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xl/webextensions/taskpanes.xml" ContentType="application/vnd.ms-office.webextensiontaskpanes+xml"/>
  <Override PartName="/xl/webextensions/webextension1.xml" ContentType="application/vnd.ms-office.webextensio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11/relationships/webextensiontaskpanes" Target="xl/webextensions/taskpanes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codeName="ThisWorkbook"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K:\REGULATORY MATTERS 2009 FORWARD\20240025-Petition for Rate Case Increase\Discovery\LULAC POD 1 (1-8)\Attachments\Q2\Borsch (Load Forecast and IRP)\Solar Study\"/>
    </mc:Choice>
  </mc:AlternateContent>
  <xr:revisionPtr revIDLastSave="0" documentId="13_ncr:1_{2423FFF9-DD39-4FB9-845B-50F01D18B028}" xr6:coauthVersionLast="47" xr6:coauthVersionMax="47" xr10:uidLastSave="{00000000-0000-0000-0000-000000000000}"/>
  <bookViews>
    <workbookView xWindow="-108" yWindow="-108" windowWidth="23256" windowHeight="12456" firstSheet="32" activeTab="40" xr2:uid="{92B483F9-C1A9-436D-8035-5200A10587ED}"/>
  </bookViews>
  <sheets>
    <sheet name="PVRR" sheetId="5" r:id="rId1"/>
    <sheet name="Capital Revenue Requirements" sheetId="61" r:id="rId2"/>
    <sheet name="System" sheetId="6" r:id="rId3"/>
    <sheet name="Capital" sheetId="56" r:id="rId4"/>
    <sheet name="Project Capital" sheetId="8" r:id="rId5"/>
    <sheet name="Projects" sheetId="9" r:id="rId6"/>
    <sheet name="Fuel" sheetId="47" r:id="rId7"/>
    <sheet name="Programs" sheetId="62" r:id="rId8"/>
    <sheet name="Generation" sheetId="12" r:id="rId9"/>
    <sheet name="Max Capacity" sheetId="13" r:id="rId10"/>
    <sheet name="Firm Capacity" sheetId="14" r:id="rId11"/>
    <sheet name="Capacity Factor" sheetId="15" r:id="rId12"/>
    <sheet name="Availability" sheetId="16" r:id="rId13"/>
    <sheet name="Energy Required" sheetId="57" r:id="rId14"/>
    <sheet name="Curtailed" sheetId="58" r:id="rId15"/>
    <sheet name="Fuel Used" sheetId="17" r:id="rId16"/>
    <sheet name="Fuel Cost" sheetId="18" r:id="rId17"/>
    <sheet name="Fuel Price" sheetId="19" r:id="rId18"/>
    <sheet name="Fuel Rate" sheetId="20" r:id="rId19"/>
    <sheet name="FOM Cost" sheetId="21" r:id="rId20"/>
    <sheet name="VOM Cost" sheetId="22" r:id="rId21"/>
    <sheet name="Total Energy Cost" sheetId="59" r:id="rId22"/>
    <sheet name="Total Cost" sheetId="60" r:id="rId23"/>
    <sheet name="VOM Rate" sheetId="23" r:id="rId24"/>
    <sheet name="Heat Rate" sheetId="26" r:id="rId25"/>
    <sheet name="Dispatch Price" sheetId="27" r:id="rId26"/>
    <sheet name="Hours" sheetId="28" r:id="rId27"/>
    <sheet name="Starts" sheetId="30" r:id="rId28"/>
    <sheet name="Start Cost" sheetId="31" r:id="rId29"/>
    <sheet name="CO2" sheetId="32" r:id="rId30"/>
    <sheet name="CO2 Cost" sheetId="33" r:id="rId31"/>
    <sheet name="CO2 Allow" sheetId="34" r:id="rId32"/>
    <sheet name="SO2" sheetId="35" r:id="rId33"/>
    <sheet name="SO2 Cost" sheetId="36" r:id="rId34"/>
    <sheet name="SO2 Allow" sheetId="37" r:id="rId35"/>
    <sheet name="NOx" sheetId="38" r:id="rId36"/>
    <sheet name="NOx Cost" sheetId="39" r:id="rId37"/>
    <sheet name="NOx Allow" sheetId="40" r:id="rId38"/>
    <sheet name="Other Emiss Cost" sheetId="41" r:id="rId39"/>
    <sheet name="Program Cost" sheetId="51" r:id="rId40"/>
    <sheet name="Program Rate" sheetId="52" r:id="rId41"/>
  </sheets>
  <definedNames>
    <definedName name="_xlnm._FilterDatabase" localSheetId="12" hidden="1">Availability!$A$5:$W$190</definedName>
    <definedName name="_xlnm._FilterDatabase" localSheetId="11" hidden="1">'Capacity Factor'!$A$241:$AF$441</definedName>
    <definedName name="_xlnm._FilterDatabase" localSheetId="3" hidden="1">Capital!$A$5:$W$24</definedName>
    <definedName name="_xlnm._FilterDatabase" localSheetId="29" hidden="1">'CO2'!$A$5:$AB$186</definedName>
    <definedName name="_xlnm._FilterDatabase" localSheetId="31" hidden="1">'CO2 Allow'!$A$5:$AB$186</definedName>
    <definedName name="_xlnm._FilterDatabase" localSheetId="30" hidden="1">'CO2 Cost'!$A$5:$AB$186</definedName>
    <definedName name="_xlnm._FilterDatabase" localSheetId="10" hidden="1">'Firm Capacity'!$A$5:$V$193</definedName>
    <definedName name="_xlnm._FilterDatabase" localSheetId="6" hidden="1">Fuel!$A$5:$AE$75</definedName>
    <definedName name="_xlnm._FilterDatabase" localSheetId="8" hidden="1">Generation!$A$5:$AI$279</definedName>
    <definedName name="_xlnm._FilterDatabase" localSheetId="9" hidden="1">'Max Capacity'!$A$5:$V$193</definedName>
    <definedName name="_xlnm._FilterDatabase" localSheetId="37" hidden="1">'NOx Allow'!$A$5:$AB$186</definedName>
    <definedName name="_xlnm._FilterDatabase" localSheetId="36" hidden="1">'NOx Cost'!$A$5:$AB$186</definedName>
    <definedName name="_xlnm._FilterDatabase" localSheetId="38" hidden="1">'Other Emiss Cost'!$A$5:$AB$186</definedName>
    <definedName name="_xlnm._FilterDatabase" localSheetId="39" hidden="1">'Program Cost'!$A$5:$AB$186</definedName>
    <definedName name="_xlnm._FilterDatabase" localSheetId="7" hidden="1">Programs!$A$5:$W$135</definedName>
    <definedName name="_xlnm._FilterDatabase" localSheetId="4" hidden="1">'Project Capital'!$A$1642:$I$1917</definedName>
    <definedName name="_xlnm._FilterDatabase" localSheetId="5" hidden="1">Projects!$A$5:$W$37</definedName>
    <definedName name="_xlnm._FilterDatabase" localSheetId="0" hidden="1">PVRR!$A$7:$AF$54</definedName>
    <definedName name="_xlnm._FilterDatabase" localSheetId="34" hidden="1">'SO2 Allow'!$A$5:$AB$186</definedName>
    <definedName name="_xlnm._FilterDatabase" localSheetId="33" hidden="1">'SO2 Cost'!$A$5:$AB$186</definedName>
    <definedName name="DiscountRate">PVRR!$C$3</definedName>
    <definedName name="YearList">System!$C$5:$AK$5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77" i="5" l="1"/>
  <c r="C11" i="5" l="1"/>
  <c r="D109" i="6"/>
  <c r="E109" i="6"/>
  <c r="F109" i="6"/>
  <c r="G109" i="6"/>
  <c r="H109" i="6"/>
  <c r="I109" i="6"/>
  <c r="J109" i="6"/>
  <c r="K109" i="6"/>
  <c r="L109" i="6"/>
  <c r="M109" i="6"/>
  <c r="N109" i="6"/>
  <c r="O109" i="6"/>
  <c r="P109" i="6"/>
  <c r="Q109" i="6"/>
  <c r="R109" i="6"/>
  <c r="S109" i="6"/>
  <c r="T109" i="6"/>
  <c r="U109" i="6"/>
  <c r="V109" i="6"/>
  <c r="W109" i="6"/>
  <c r="X109" i="6"/>
  <c r="Y109" i="6"/>
  <c r="Z109" i="6"/>
  <c r="AA109" i="6"/>
  <c r="AB109" i="6"/>
  <c r="AC109" i="6"/>
  <c r="AD109" i="6"/>
  <c r="AE109" i="6"/>
  <c r="AF109" i="6"/>
  <c r="AG109" i="6"/>
  <c r="AH109" i="6"/>
  <c r="AI109" i="6"/>
  <c r="AJ109" i="6"/>
  <c r="AK109" i="6"/>
  <c r="C109" i="6"/>
  <c r="D73" i="6" l="1"/>
  <c r="E73" i="6"/>
  <c r="F73" i="6"/>
  <c r="G73" i="6"/>
  <c r="H73" i="6"/>
  <c r="I73" i="6"/>
  <c r="J73" i="6"/>
  <c r="K73" i="6"/>
  <c r="L73" i="6"/>
  <c r="M73" i="6"/>
  <c r="N73" i="6"/>
  <c r="O73" i="6"/>
  <c r="P73" i="6"/>
  <c r="Q73" i="6"/>
  <c r="R73" i="6"/>
  <c r="S73" i="6"/>
  <c r="T73" i="6"/>
  <c r="U73" i="6"/>
  <c r="V73" i="6"/>
  <c r="W73" i="6"/>
  <c r="X73" i="6"/>
  <c r="Y73" i="6"/>
  <c r="Z73" i="6"/>
  <c r="AA73" i="6"/>
  <c r="AB73" i="6"/>
  <c r="AC73" i="6"/>
  <c r="AD73" i="6"/>
  <c r="AE73" i="6"/>
  <c r="AF73" i="6"/>
  <c r="AG73" i="6"/>
  <c r="AH73" i="6"/>
  <c r="AI73" i="6"/>
  <c r="AJ73" i="6"/>
  <c r="AK73" i="6"/>
  <c r="C73" i="6"/>
  <c r="D37" i="6"/>
  <c r="E37" i="6"/>
  <c r="F37" i="6"/>
  <c r="G37" i="6"/>
  <c r="H37" i="6"/>
  <c r="I37" i="6"/>
  <c r="J37" i="6"/>
  <c r="K37" i="6"/>
  <c r="L37" i="6"/>
  <c r="M37" i="6"/>
  <c r="N37" i="6"/>
  <c r="O37" i="6"/>
  <c r="P37" i="6"/>
  <c r="Q37" i="6"/>
  <c r="R37" i="6"/>
  <c r="S37" i="6"/>
  <c r="T37" i="6"/>
  <c r="U37" i="6"/>
  <c r="V37" i="6"/>
  <c r="W37" i="6"/>
  <c r="X37" i="6"/>
  <c r="Y37" i="6"/>
  <c r="Z37" i="6"/>
  <c r="AA37" i="6"/>
  <c r="AB37" i="6"/>
  <c r="AC37" i="6"/>
  <c r="AD37" i="6"/>
  <c r="AE37" i="6"/>
  <c r="AF37" i="6"/>
  <c r="AG37" i="6"/>
  <c r="AH37" i="6"/>
  <c r="AI37" i="6"/>
  <c r="AJ37" i="6"/>
  <c r="AK37" i="6"/>
  <c r="C37" i="6"/>
  <c r="C49" i="61" l="1"/>
  <c r="D49" i="61"/>
  <c r="E49" i="61"/>
  <c r="F49" i="61"/>
  <c r="G49" i="61"/>
  <c r="H49" i="61"/>
  <c r="I49" i="61"/>
  <c r="J49" i="61"/>
  <c r="K49" i="61"/>
  <c r="L49" i="61"/>
  <c r="M49" i="61"/>
  <c r="N49" i="61"/>
  <c r="O49" i="61"/>
  <c r="P49" i="61"/>
  <c r="Q49" i="61"/>
  <c r="R49" i="61"/>
  <c r="S49" i="61"/>
  <c r="T49" i="61"/>
  <c r="U49" i="61"/>
  <c r="V49" i="61"/>
  <c r="W49" i="61"/>
  <c r="X49" i="61"/>
  <c r="Y49" i="61"/>
  <c r="Z49" i="61"/>
  <c r="AA49" i="61"/>
  <c r="AB49" i="61"/>
  <c r="AC49" i="61"/>
  <c r="AD49" i="61"/>
  <c r="AE49" i="61"/>
  <c r="AF49" i="61"/>
  <c r="AG49" i="61"/>
  <c r="AH49" i="61"/>
  <c r="AI49" i="61"/>
  <c r="AJ49" i="61"/>
  <c r="B49" i="61"/>
  <c r="C80" i="61"/>
  <c r="D80" i="61"/>
  <c r="E80" i="61"/>
  <c r="F80" i="61"/>
  <c r="G80" i="61"/>
  <c r="H80" i="61"/>
  <c r="I80" i="61"/>
  <c r="J80" i="61"/>
  <c r="K80" i="61"/>
  <c r="L80" i="61"/>
  <c r="M80" i="61"/>
  <c r="N80" i="61"/>
  <c r="O80" i="61"/>
  <c r="P80" i="61"/>
  <c r="Q80" i="61"/>
  <c r="R80" i="61"/>
  <c r="S80" i="61"/>
  <c r="T80" i="61"/>
  <c r="U80" i="61"/>
  <c r="V80" i="61"/>
  <c r="W80" i="61"/>
  <c r="X80" i="61"/>
  <c r="Y80" i="61"/>
  <c r="Z80" i="61"/>
  <c r="AA80" i="61"/>
  <c r="AB80" i="61"/>
  <c r="AC80" i="61"/>
  <c r="AD80" i="61"/>
  <c r="AE80" i="61"/>
  <c r="AF80" i="61"/>
  <c r="AG80" i="61"/>
  <c r="AH80" i="61"/>
  <c r="AI80" i="61"/>
  <c r="AJ80" i="61"/>
  <c r="B80" i="61"/>
  <c r="C22" i="61"/>
  <c r="D22" i="61"/>
  <c r="E22" i="61"/>
  <c r="F22" i="61"/>
  <c r="G22" i="61"/>
  <c r="H22" i="61"/>
  <c r="I22" i="61"/>
  <c r="J22" i="61"/>
  <c r="K22" i="61"/>
  <c r="L22" i="61"/>
  <c r="M22" i="61"/>
  <c r="N22" i="61"/>
  <c r="O22" i="61"/>
  <c r="P22" i="61"/>
  <c r="Q22" i="61"/>
  <c r="R22" i="61"/>
  <c r="S22" i="61"/>
  <c r="T22" i="61"/>
  <c r="U22" i="61"/>
  <c r="V22" i="61"/>
  <c r="W22" i="61"/>
  <c r="X22" i="61"/>
  <c r="Y22" i="61"/>
  <c r="Z22" i="61"/>
  <c r="AA22" i="61"/>
  <c r="AB22" i="61"/>
  <c r="AC22" i="61"/>
  <c r="AD22" i="61"/>
  <c r="AE22" i="61"/>
  <c r="AF22" i="61"/>
  <c r="AG22" i="61"/>
  <c r="AH22" i="61"/>
  <c r="AI22" i="61"/>
  <c r="B22" i="61"/>
  <c r="C19" i="5"/>
  <c r="AM399" i="60"/>
  <c r="AL399" i="60"/>
  <c r="AK399" i="60"/>
  <c r="AJ399" i="60"/>
  <c r="AI399" i="60"/>
  <c r="AH399" i="60"/>
  <c r="AG399" i="60"/>
  <c r="AF399" i="60"/>
  <c r="AE399" i="60"/>
  <c r="AD399" i="60"/>
  <c r="AC399" i="60"/>
  <c r="AB399" i="60"/>
  <c r="AA399" i="60"/>
  <c r="Z399" i="60"/>
  <c r="Y399" i="60"/>
  <c r="X399" i="60"/>
  <c r="W399" i="60"/>
  <c r="V399" i="60"/>
  <c r="U399" i="60"/>
  <c r="T399" i="60"/>
  <c r="S399" i="60"/>
  <c r="R399" i="60"/>
  <c r="Q399" i="60"/>
  <c r="P399" i="60"/>
  <c r="O399" i="60"/>
  <c r="N399" i="60"/>
  <c r="M399" i="60"/>
  <c r="L399" i="60"/>
  <c r="K399" i="60"/>
  <c r="J399" i="60"/>
  <c r="I399" i="60"/>
  <c r="H399" i="60"/>
  <c r="G399" i="60"/>
  <c r="F399" i="60"/>
  <c r="E399" i="60"/>
  <c r="AM257" i="60"/>
  <c r="AL257" i="60"/>
  <c r="AK257" i="60"/>
  <c r="AJ257" i="60"/>
  <c r="AI257" i="60"/>
  <c r="AH257" i="60"/>
  <c r="AG257" i="60"/>
  <c r="AF257" i="60"/>
  <c r="AE257" i="60"/>
  <c r="AD257" i="60"/>
  <c r="AC257" i="60"/>
  <c r="AB257" i="60"/>
  <c r="AA257" i="60"/>
  <c r="Z257" i="60"/>
  <c r="Y257" i="60"/>
  <c r="X257" i="60"/>
  <c r="W257" i="60"/>
  <c r="V257" i="60"/>
  <c r="U257" i="60"/>
  <c r="T257" i="60"/>
  <c r="S257" i="60"/>
  <c r="R257" i="60"/>
  <c r="Q257" i="60"/>
  <c r="P257" i="60"/>
  <c r="O257" i="60"/>
  <c r="N257" i="60"/>
  <c r="M257" i="60"/>
  <c r="L257" i="60"/>
  <c r="K257" i="60"/>
  <c r="J257" i="60"/>
  <c r="I257" i="60"/>
  <c r="H257" i="60"/>
  <c r="G257" i="60"/>
  <c r="F257" i="60"/>
  <c r="E257" i="60"/>
  <c r="AM119" i="60"/>
  <c r="AL119" i="60"/>
  <c r="AK119" i="60"/>
  <c r="AJ119" i="60"/>
  <c r="AI119" i="60"/>
  <c r="AH119" i="60"/>
  <c r="AG119" i="60"/>
  <c r="AF119" i="60"/>
  <c r="AE119" i="60"/>
  <c r="AD119" i="60"/>
  <c r="AC119" i="60"/>
  <c r="AB119" i="60"/>
  <c r="AA119" i="60"/>
  <c r="Z119" i="60"/>
  <c r="Y119" i="60"/>
  <c r="X119" i="60"/>
  <c r="W119" i="60"/>
  <c r="V119" i="60"/>
  <c r="U119" i="60"/>
  <c r="T119" i="60"/>
  <c r="S119" i="60"/>
  <c r="R119" i="60"/>
  <c r="Q119" i="60"/>
  <c r="P119" i="60"/>
  <c r="O119" i="60"/>
  <c r="N119" i="60"/>
  <c r="M119" i="60"/>
  <c r="L119" i="60"/>
  <c r="K119" i="60"/>
  <c r="J119" i="60"/>
  <c r="I119" i="60"/>
  <c r="H119" i="60"/>
  <c r="G119" i="60"/>
  <c r="F119" i="60"/>
  <c r="E119" i="60"/>
  <c r="AM399" i="59"/>
  <c r="AL399" i="59"/>
  <c r="AK399" i="59"/>
  <c r="AJ399" i="59"/>
  <c r="AI399" i="59"/>
  <c r="AH399" i="59"/>
  <c r="AG399" i="59"/>
  <c r="AF399" i="59"/>
  <c r="AE399" i="59"/>
  <c r="AD399" i="59"/>
  <c r="AC399" i="59"/>
  <c r="AB399" i="59"/>
  <c r="AA399" i="59"/>
  <c r="Z399" i="59"/>
  <c r="Y399" i="59"/>
  <c r="X399" i="59"/>
  <c r="W399" i="59"/>
  <c r="V399" i="59"/>
  <c r="U399" i="59"/>
  <c r="T399" i="59"/>
  <c r="S399" i="59"/>
  <c r="R399" i="59"/>
  <c r="Q399" i="59"/>
  <c r="P399" i="59"/>
  <c r="O399" i="59"/>
  <c r="N399" i="59"/>
  <c r="M399" i="59"/>
  <c r="L399" i="59"/>
  <c r="K399" i="59"/>
  <c r="J399" i="59"/>
  <c r="I399" i="59"/>
  <c r="H399" i="59"/>
  <c r="G399" i="59"/>
  <c r="F399" i="59"/>
  <c r="E399" i="59"/>
  <c r="AM257" i="59"/>
  <c r="AL257" i="59"/>
  <c r="AK257" i="59"/>
  <c r="AJ257" i="59"/>
  <c r="AI257" i="59"/>
  <c r="AH257" i="59"/>
  <c r="AG257" i="59"/>
  <c r="AF257" i="59"/>
  <c r="AE257" i="59"/>
  <c r="AD257" i="59"/>
  <c r="AC257" i="59"/>
  <c r="AB257" i="59"/>
  <c r="AA257" i="59"/>
  <c r="Z257" i="59"/>
  <c r="Y257" i="59"/>
  <c r="X257" i="59"/>
  <c r="W257" i="59"/>
  <c r="V257" i="59"/>
  <c r="U257" i="59"/>
  <c r="T257" i="59"/>
  <c r="S257" i="59"/>
  <c r="R257" i="59"/>
  <c r="Q257" i="59"/>
  <c r="P257" i="59"/>
  <c r="O257" i="59"/>
  <c r="N257" i="59"/>
  <c r="M257" i="59"/>
  <c r="L257" i="59"/>
  <c r="K257" i="59"/>
  <c r="J257" i="59"/>
  <c r="I257" i="59"/>
  <c r="H257" i="59"/>
  <c r="G257" i="59"/>
  <c r="F257" i="59"/>
  <c r="E257" i="59"/>
  <c r="AM119" i="59"/>
  <c r="AL119" i="59"/>
  <c r="AK119" i="59"/>
  <c r="AJ119" i="59"/>
  <c r="AI119" i="59"/>
  <c r="AH119" i="59"/>
  <c r="AG119" i="59"/>
  <c r="AF119" i="59"/>
  <c r="AE119" i="59"/>
  <c r="AD119" i="59"/>
  <c r="AC119" i="59"/>
  <c r="AB119" i="59"/>
  <c r="AA119" i="59"/>
  <c r="Z119" i="59"/>
  <c r="Y119" i="59"/>
  <c r="X119" i="59"/>
  <c r="W119" i="59"/>
  <c r="V119" i="59"/>
  <c r="U119" i="59"/>
  <c r="T119" i="59"/>
  <c r="S119" i="59"/>
  <c r="R119" i="59"/>
  <c r="Q119" i="59"/>
  <c r="P119" i="59"/>
  <c r="O119" i="59"/>
  <c r="N119" i="59"/>
  <c r="M119" i="59"/>
  <c r="L119" i="59"/>
  <c r="K119" i="59"/>
  <c r="J119" i="59"/>
  <c r="I119" i="59"/>
  <c r="H119" i="59"/>
  <c r="G119" i="59"/>
  <c r="F119" i="59"/>
  <c r="E119" i="59"/>
  <c r="AM399" i="58" l="1"/>
  <c r="AL399" i="58"/>
  <c r="AK399" i="58"/>
  <c r="AJ399" i="58"/>
  <c r="AI399" i="58"/>
  <c r="AH399" i="58"/>
  <c r="AG399" i="58"/>
  <c r="AF399" i="58"/>
  <c r="AE399" i="58"/>
  <c r="AD399" i="58"/>
  <c r="AC399" i="58"/>
  <c r="AB399" i="58"/>
  <c r="AA399" i="58"/>
  <c r="Z399" i="58"/>
  <c r="Y399" i="58"/>
  <c r="X399" i="58"/>
  <c r="W399" i="58"/>
  <c r="V399" i="58"/>
  <c r="U399" i="58"/>
  <c r="T399" i="58"/>
  <c r="S399" i="58"/>
  <c r="R399" i="58"/>
  <c r="Q399" i="58"/>
  <c r="P399" i="58"/>
  <c r="O399" i="58"/>
  <c r="N399" i="58"/>
  <c r="M399" i="58"/>
  <c r="L399" i="58"/>
  <c r="K399" i="58"/>
  <c r="J399" i="58"/>
  <c r="I399" i="58"/>
  <c r="H399" i="58"/>
  <c r="G399" i="58"/>
  <c r="F399" i="58"/>
  <c r="E399" i="58"/>
  <c r="AM257" i="58"/>
  <c r="AL257" i="58"/>
  <c r="AK257" i="58"/>
  <c r="AJ257" i="58"/>
  <c r="AI257" i="58"/>
  <c r="AH257" i="58"/>
  <c r="AG257" i="58"/>
  <c r="AF257" i="58"/>
  <c r="AE257" i="58"/>
  <c r="AD257" i="58"/>
  <c r="AC257" i="58"/>
  <c r="AB257" i="58"/>
  <c r="AA257" i="58"/>
  <c r="Z257" i="58"/>
  <c r="Y257" i="58"/>
  <c r="X257" i="58"/>
  <c r="W257" i="58"/>
  <c r="V257" i="58"/>
  <c r="U257" i="58"/>
  <c r="T257" i="58"/>
  <c r="S257" i="58"/>
  <c r="R257" i="58"/>
  <c r="Q257" i="58"/>
  <c r="P257" i="58"/>
  <c r="O257" i="58"/>
  <c r="N257" i="58"/>
  <c r="M257" i="58"/>
  <c r="L257" i="58"/>
  <c r="K257" i="58"/>
  <c r="J257" i="58"/>
  <c r="I257" i="58"/>
  <c r="H257" i="58"/>
  <c r="G257" i="58"/>
  <c r="F257" i="58"/>
  <c r="E257" i="58"/>
  <c r="AM119" i="58"/>
  <c r="AL119" i="58"/>
  <c r="AK119" i="58"/>
  <c r="AJ119" i="58"/>
  <c r="AI119" i="58"/>
  <c r="AH119" i="58"/>
  <c r="AG119" i="58"/>
  <c r="AF119" i="58"/>
  <c r="AE119" i="58"/>
  <c r="AD119" i="58"/>
  <c r="AC119" i="58"/>
  <c r="AB119" i="58"/>
  <c r="AA119" i="58"/>
  <c r="Z119" i="58"/>
  <c r="Y119" i="58"/>
  <c r="X119" i="58"/>
  <c r="W119" i="58"/>
  <c r="V119" i="58"/>
  <c r="U119" i="58"/>
  <c r="T119" i="58"/>
  <c r="S119" i="58"/>
  <c r="R119" i="58"/>
  <c r="Q119" i="58"/>
  <c r="P119" i="58"/>
  <c r="O119" i="58"/>
  <c r="N119" i="58"/>
  <c r="M119" i="58"/>
  <c r="L119" i="58"/>
  <c r="K119" i="58"/>
  <c r="J119" i="58"/>
  <c r="I119" i="58"/>
  <c r="H119" i="58"/>
  <c r="G119" i="58"/>
  <c r="F119" i="58"/>
  <c r="E119" i="58"/>
  <c r="AM399" i="57"/>
  <c r="AL399" i="57"/>
  <c r="AK399" i="57"/>
  <c r="AJ399" i="57"/>
  <c r="AI399" i="57"/>
  <c r="AH399" i="57"/>
  <c r="AG399" i="57"/>
  <c r="AF399" i="57"/>
  <c r="AE399" i="57"/>
  <c r="AD399" i="57"/>
  <c r="AC399" i="57"/>
  <c r="AB399" i="57"/>
  <c r="AA399" i="57"/>
  <c r="Z399" i="57"/>
  <c r="Y399" i="57"/>
  <c r="X399" i="57"/>
  <c r="W399" i="57"/>
  <c r="V399" i="57"/>
  <c r="U399" i="57"/>
  <c r="T399" i="57"/>
  <c r="S399" i="57"/>
  <c r="R399" i="57"/>
  <c r="Q399" i="57"/>
  <c r="P399" i="57"/>
  <c r="O399" i="57"/>
  <c r="N399" i="57"/>
  <c r="M399" i="57"/>
  <c r="L399" i="57"/>
  <c r="K399" i="57"/>
  <c r="J399" i="57"/>
  <c r="I399" i="57"/>
  <c r="H399" i="57"/>
  <c r="G399" i="57"/>
  <c r="F399" i="57"/>
  <c r="E399" i="57"/>
  <c r="AM257" i="57"/>
  <c r="AL257" i="57"/>
  <c r="AK257" i="57"/>
  <c r="AJ257" i="57"/>
  <c r="AI257" i="57"/>
  <c r="AH257" i="57"/>
  <c r="AG257" i="57"/>
  <c r="AF257" i="57"/>
  <c r="AE257" i="57"/>
  <c r="AD257" i="57"/>
  <c r="AC257" i="57"/>
  <c r="AB257" i="57"/>
  <c r="AA257" i="57"/>
  <c r="Z257" i="57"/>
  <c r="Y257" i="57"/>
  <c r="X257" i="57"/>
  <c r="W257" i="57"/>
  <c r="V257" i="57"/>
  <c r="U257" i="57"/>
  <c r="T257" i="57"/>
  <c r="S257" i="57"/>
  <c r="R257" i="57"/>
  <c r="Q257" i="57"/>
  <c r="P257" i="57"/>
  <c r="O257" i="57"/>
  <c r="N257" i="57"/>
  <c r="M257" i="57"/>
  <c r="L257" i="57"/>
  <c r="K257" i="57"/>
  <c r="J257" i="57"/>
  <c r="I257" i="57"/>
  <c r="H257" i="57"/>
  <c r="G257" i="57"/>
  <c r="F257" i="57"/>
  <c r="E257" i="57"/>
  <c r="AM119" i="57"/>
  <c r="AL119" i="57"/>
  <c r="AK119" i="57"/>
  <c r="AJ119" i="57"/>
  <c r="AI119" i="57"/>
  <c r="AH119" i="57"/>
  <c r="AG119" i="57"/>
  <c r="AF119" i="57"/>
  <c r="AE119" i="57"/>
  <c r="AD119" i="57"/>
  <c r="AC119" i="57"/>
  <c r="AB119" i="57"/>
  <c r="AA119" i="57"/>
  <c r="Z119" i="57"/>
  <c r="Y119" i="57"/>
  <c r="X119" i="57"/>
  <c r="W119" i="57"/>
  <c r="V119" i="57"/>
  <c r="U119" i="57"/>
  <c r="T119" i="57"/>
  <c r="S119" i="57"/>
  <c r="R119" i="57"/>
  <c r="Q119" i="57"/>
  <c r="P119" i="57"/>
  <c r="O119" i="57"/>
  <c r="N119" i="57"/>
  <c r="M119" i="57"/>
  <c r="L119" i="57"/>
  <c r="K119" i="57"/>
  <c r="J119" i="57"/>
  <c r="I119" i="57"/>
  <c r="H119" i="57"/>
  <c r="G119" i="57"/>
  <c r="F119" i="57"/>
  <c r="E119" i="57"/>
  <c r="G77" i="5" l="1"/>
  <c r="H77" i="5"/>
  <c r="I77" i="5"/>
  <c r="K77" i="5"/>
  <c r="M77" i="5"/>
  <c r="N77" i="5"/>
  <c r="AE77" i="5"/>
  <c r="AF77" i="5"/>
  <c r="AG77" i="5"/>
  <c r="AH77" i="5"/>
  <c r="AK77" i="5"/>
  <c r="AL77" i="5"/>
  <c r="K75" i="5"/>
  <c r="L75" i="5"/>
  <c r="M75" i="5"/>
  <c r="N75" i="5"/>
  <c r="Q75" i="5"/>
  <c r="R75" i="5"/>
  <c r="S75" i="5"/>
  <c r="T75" i="5"/>
  <c r="U75" i="5"/>
  <c r="V75" i="5"/>
  <c r="W75" i="5"/>
  <c r="X75" i="5"/>
  <c r="Y75" i="5"/>
  <c r="Z75" i="5"/>
  <c r="AE75" i="5"/>
  <c r="AF75" i="5"/>
  <c r="AG75" i="5"/>
  <c r="AH75" i="5"/>
  <c r="AK75" i="5"/>
  <c r="AL75" i="5"/>
  <c r="D73" i="5"/>
  <c r="D77" i="5" s="1"/>
  <c r="E73" i="5"/>
  <c r="F73" i="5"/>
  <c r="G73" i="5"/>
  <c r="G75" i="5" s="1"/>
  <c r="H73" i="5"/>
  <c r="H75" i="5" s="1"/>
  <c r="I73" i="5"/>
  <c r="I75" i="5" s="1"/>
  <c r="J73" i="5"/>
  <c r="J75" i="5" s="1"/>
  <c r="K73" i="5"/>
  <c r="L73" i="5"/>
  <c r="L77" i="5" s="1"/>
  <c r="M73" i="5"/>
  <c r="N73" i="5"/>
  <c r="O73" i="5"/>
  <c r="P73" i="5"/>
  <c r="P77" i="5" s="1"/>
  <c r="Q73" i="5"/>
  <c r="Q77" i="5" s="1"/>
  <c r="R73" i="5"/>
  <c r="R77" i="5" s="1"/>
  <c r="S73" i="5"/>
  <c r="S77" i="5" s="1"/>
  <c r="T73" i="5"/>
  <c r="T77" i="5" s="1"/>
  <c r="U73" i="5"/>
  <c r="U77" i="5" s="1"/>
  <c r="V73" i="5"/>
  <c r="V77" i="5" s="1"/>
  <c r="W73" i="5"/>
  <c r="W77" i="5" s="1"/>
  <c r="X73" i="5"/>
  <c r="X77" i="5" s="1"/>
  <c r="Y73" i="5"/>
  <c r="Y77" i="5" s="1"/>
  <c r="Z73" i="5"/>
  <c r="Z77" i="5" s="1"/>
  <c r="AA73" i="5"/>
  <c r="AA75" i="5" s="1"/>
  <c r="AB73" i="5"/>
  <c r="AB75" i="5" s="1"/>
  <c r="AC73" i="5"/>
  <c r="AC75" i="5" s="1"/>
  <c r="AD73" i="5"/>
  <c r="AD75" i="5" s="1"/>
  <c r="AE73" i="5"/>
  <c r="AF73" i="5"/>
  <c r="AG73" i="5"/>
  <c r="AH73" i="5"/>
  <c r="AI73" i="5"/>
  <c r="AI75" i="5" s="1"/>
  <c r="AJ73" i="5"/>
  <c r="AJ75" i="5" s="1"/>
  <c r="AK73" i="5"/>
  <c r="AL73" i="5"/>
  <c r="C59" i="5"/>
  <c r="C60" i="5"/>
  <c r="C61" i="5"/>
  <c r="C62" i="5"/>
  <c r="C63" i="5"/>
  <c r="C64" i="5"/>
  <c r="C65" i="5"/>
  <c r="C66" i="5"/>
  <c r="C67" i="5"/>
  <c r="C68" i="5"/>
  <c r="C69" i="5"/>
  <c r="C70" i="5"/>
  <c r="C71" i="5"/>
  <c r="C72" i="5"/>
  <c r="C74" i="5"/>
  <c r="C76" i="5"/>
  <c r="Q52" i="5"/>
  <c r="R52" i="5"/>
  <c r="S52" i="5"/>
  <c r="T52" i="5"/>
  <c r="W52" i="5"/>
  <c r="X52" i="5"/>
  <c r="Y52" i="5"/>
  <c r="Z52" i="5"/>
  <c r="AA52" i="5"/>
  <c r="AB52" i="5"/>
  <c r="AG52" i="5"/>
  <c r="AH52" i="5"/>
  <c r="AK52" i="5"/>
  <c r="AL52" i="5"/>
  <c r="K50" i="5"/>
  <c r="L50" i="5"/>
  <c r="Q50" i="5"/>
  <c r="R50" i="5"/>
  <c r="S50" i="5"/>
  <c r="T50" i="5"/>
  <c r="AC50" i="5"/>
  <c r="AD50" i="5"/>
  <c r="AE50" i="5"/>
  <c r="AF50" i="5"/>
  <c r="AK50" i="5"/>
  <c r="AL50" i="5"/>
  <c r="D48" i="5"/>
  <c r="D50" i="5" s="1"/>
  <c r="E48" i="5"/>
  <c r="E50" i="5" s="1"/>
  <c r="F48" i="5"/>
  <c r="F50" i="5" s="1"/>
  <c r="G48" i="5"/>
  <c r="G52" i="5" s="1"/>
  <c r="H48" i="5"/>
  <c r="H52" i="5" s="1"/>
  <c r="I48" i="5"/>
  <c r="I52" i="5" s="1"/>
  <c r="J48" i="5"/>
  <c r="J52" i="5" s="1"/>
  <c r="K48" i="5"/>
  <c r="K52" i="5" s="1"/>
  <c r="L48" i="5"/>
  <c r="L52" i="5" s="1"/>
  <c r="M48" i="5"/>
  <c r="M50" i="5" s="1"/>
  <c r="N48" i="5"/>
  <c r="N50" i="5" s="1"/>
  <c r="O48" i="5"/>
  <c r="O50" i="5" s="1"/>
  <c r="P48" i="5"/>
  <c r="P50" i="5" s="1"/>
  <c r="Q48" i="5"/>
  <c r="R48" i="5"/>
  <c r="S48" i="5"/>
  <c r="T48" i="5"/>
  <c r="U48" i="5"/>
  <c r="V48" i="5"/>
  <c r="V50" i="5" s="1"/>
  <c r="W48" i="5"/>
  <c r="W50" i="5" s="1"/>
  <c r="X48" i="5"/>
  <c r="X50" i="5" s="1"/>
  <c r="Y48" i="5"/>
  <c r="Y50" i="5" s="1"/>
  <c r="Z48" i="5"/>
  <c r="Z50" i="5" s="1"/>
  <c r="AA48" i="5"/>
  <c r="AA50" i="5" s="1"/>
  <c r="AB48" i="5"/>
  <c r="AB50" i="5" s="1"/>
  <c r="AC48" i="5"/>
  <c r="AC52" i="5" s="1"/>
  <c r="AD48" i="5"/>
  <c r="AD52" i="5" s="1"/>
  <c r="AE48" i="5"/>
  <c r="AE52" i="5" s="1"/>
  <c r="AF48" i="5"/>
  <c r="AF52" i="5" s="1"/>
  <c r="AG48" i="5"/>
  <c r="AG50" i="5" s="1"/>
  <c r="AH48" i="5"/>
  <c r="AH50" i="5" s="1"/>
  <c r="AI48" i="5"/>
  <c r="AI50" i="5" s="1"/>
  <c r="AJ48" i="5"/>
  <c r="AJ50" i="5" s="1"/>
  <c r="AK48" i="5"/>
  <c r="AL48" i="5"/>
  <c r="E53" i="5"/>
  <c r="C34" i="5"/>
  <c r="C35" i="5"/>
  <c r="C36" i="5"/>
  <c r="C37" i="5"/>
  <c r="C38" i="5"/>
  <c r="C39" i="5"/>
  <c r="C40" i="5"/>
  <c r="C41" i="5"/>
  <c r="C42" i="5"/>
  <c r="C43" i="5"/>
  <c r="C44" i="5"/>
  <c r="C45" i="5"/>
  <c r="C46" i="5"/>
  <c r="C47" i="5"/>
  <c r="C49" i="5"/>
  <c r="C51" i="5"/>
  <c r="D27" i="5"/>
  <c r="E27" i="5"/>
  <c r="F27" i="5"/>
  <c r="G27" i="5"/>
  <c r="H27" i="5"/>
  <c r="I27" i="5"/>
  <c r="J27" i="5"/>
  <c r="K27" i="5"/>
  <c r="M27" i="5"/>
  <c r="N27" i="5"/>
  <c r="W27" i="5"/>
  <c r="X27" i="5"/>
  <c r="Y27" i="5"/>
  <c r="Z27" i="5"/>
  <c r="AG27" i="5"/>
  <c r="AH27" i="5"/>
  <c r="D25" i="5"/>
  <c r="E25" i="5"/>
  <c r="F25" i="5"/>
  <c r="G25" i="5"/>
  <c r="J28" i="5" s="1"/>
  <c r="H25" i="5"/>
  <c r="K28" i="5" s="1"/>
  <c r="I25" i="5"/>
  <c r="M25" i="5"/>
  <c r="N25" i="5"/>
  <c r="W25" i="5"/>
  <c r="X25" i="5"/>
  <c r="Y25" i="5"/>
  <c r="Z25" i="5"/>
  <c r="AA25" i="5"/>
  <c r="AB25" i="5"/>
  <c r="AC25" i="5"/>
  <c r="AG25" i="5"/>
  <c r="AH25" i="5"/>
  <c r="AI25" i="5"/>
  <c r="AJ25" i="5"/>
  <c r="AK25" i="5"/>
  <c r="D23" i="5"/>
  <c r="E23" i="5"/>
  <c r="F23" i="5"/>
  <c r="G23" i="5"/>
  <c r="H23" i="5"/>
  <c r="I23" i="5"/>
  <c r="J23" i="5"/>
  <c r="J25" i="5" s="1"/>
  <c r="K23" i="5"/>
  <c r="K25" i="5" s="1"/>
  <c r="L23" i="5"/>
  <c r="M23" i="5"/>
  <c r="N23" i="5"/>
  <c r="O23" i="5"/>
  <c r="P23" i="5"/>
  <c r="Q23" i="5"/>
  <c r="R23" i="5"/>
  <c r="S23" i="5"/>
  <c r="T23" i="5"/>
  <c r="U23" i="5"/>
  <c r="V23" i="5"/>
  <c r="W23" i="5"/>
  <c r="X23" i="5"/>
  <c r="Y23" i="5"/>
  <c r="Z23" i="5"/>
  <c r="AA23" i="5"/>
  <c r="AA27" i="5" s="1"/>
  <c r="AB23" i="5"/>
  <c r="AB27" i="5" s="1"/>
  <c r="AC23" i="5"/>
  <c r="AC27" i="5" s="1"/>
  <c r="AD23" i="5"/>
  <c r="AD27" i="5" s="1"/>
  <c r="AE23" i="5"/>
  <c r="AE27" i="5" s="1"/>
  <c r="AF23" i="5"/>
  <c r="AG23" i="5"/>
  <c r="AH23" i="5"/>
  <c r="AI23" i="5"/>
  <c r="AI27" i="5" s="1"/>
  <c r="AJ23" i="5"/>
  <c r="AJ27" i="5" s="1"/>
  <c r="AK23" i="5"/>
  <c r="AK27" i="5" s="1"/>
  <c r="AL23" i="5"/>
  <c r="AL27" i="5" s="1"/>
  <c r="E29" i="5"/>
  <c r="F29" i="5"/>
  <c r="G29" i="5"/>
  <c r="H29" i="5"/>
  <c r="D29" i="5"/>
  <c r="D28" i="5"/>
  <c r="C9" i="5"/>
  <c r="C10" i="5"/>
  <c r="C12" i="5"/>
  <c r="C13" i="5"/>
  <c r="C14" i="5"/>
  <c r="C15" i="5"/>
  <c r="C16" i="5"/>
  <c r="C17" i="5"/>
  <c r="C18" i="5"/>
  <c r="C20" i="5"/>
  <c r="C21" i="5"/>
  <c r="C22" i="5"/>
  <c r="C24" i="5"/>
  <c r="C26" i="5"/>
  <c r="L28" i="5" l="1"/>
  <c r="AF27" i="5"/>
  <c r="AF25" i="5"/>
  <c r="C23" i="5"/>
  <c r="O77" i="5"/>
  <c r="O75" i="5"/>
  <c r="I28" i="5"/>
  <c r="M28" i="5"/>
  <c r="U50" i="5"/>
  <c r="U52" i="5"/>
  <c r="V52" i="5"/>
  <c r="V25" i="5"/>
  <c r="V27" i="5"/>
  <c r="P75" i="5"/>
  <c r="U25" i="5"/>
  <c r="U27" i="5"/>
  <c r="F77" i="5"/>
  <c r="V79" i="5" s="1"/>
  <c r="F75" i="5"/>
  <c r="T25" i="5"/>
  <c r="T27" i="5"/>
  <c r="S25" i="5"/>
  <c r="AA28" i="5" s="1"/>
  <c r="S27" i="5"/>
  <c r="S29" i="5" s="1"/>
  <c r="L27" i="5"/>
  <c r="AB29" i="5" s="1"/>
  <c r="L25" i="5"/>
  <c r="Y28" i="5" s="1"/>
  <c r="AJ77" i="5"/>
  <c r="C48" i="5"/>
  <c r="C73" i="5"/>
  <c r="AI77" i="5"/>
  <c r="M29" i="5"/>
  <c r="E77" i="5"/>
  <c r="I79" i="5" s="1"/>
  <c r="E75" i="5"/>
  <c r="D79" i="5"/>
  <c r="E79" i="5"/>
  <c r="G79" i="5"/>
  <c r="H79" i="5"/>
  <c r="J50" i="5"/>
  <c r="V53" i="5" s="1"/>
  <c r="I50" i="5"/>
  <c r="J77" i="5"/>
  <c r="H50" i="5"/>
  <c r="F52" i="5"/>
  <c r="D75" i="5"/>
  <c r="R28" i="5"/>
  <c r="G50" i="5"/>
  <c r="E52" i="5"/>
  <c r="Q28" i="5"/>
  <c r="D53" i="5"/>
  <c r="D52" i="5"/>
  <c r="AL25" i="5"/>
  <c r="F53" i="5"/>
  <c r="R27" i="5"/>
  <c r="R25" i="5"/>
  <c r="Q27" i="5"/>
  <c r="Q25" i="5"/>
  <c r="N28" i="5"/>
  <c r="O28" i="5"/>
  <c r="E28" i="5"/>
  <c r="F28" i="5"/>
  <c r="G28" i="5"/>
  <c r="AD28" i="5"/>
  <c r="H28" i="5"/>
  <c r="P27" i="5"/>
  <c r="P25" i="5"/>
  <c r="AE25" i="5"/>
  <c r="O29" i="5"/>
  <c r="AD77" i="5"/>
  <c r="O27" i="5"/>
  <c r="AA29" i="5" s="1"/>
  <c r="O25" i="5"/>
  <c r="V28" i="5" s="1"/>
  <c r="AD25" i="5"/>
  <c r="W79" i="5"/>
  <c r="AC77" i="5"/>
  <c r="AB77" i="5"/>
  <c r="AE28" i="5"/>
  <c r="AA77" i="5"/>
  <c r="P52" i="5"/>
  <c r="O52" i="5"/>
  <c r="N52" i="5"/>
  <c r="M52" i="5"/>
  <c r="I29" i="5"/>
  <c r="J29" i="5"/>
  <c r="K29" i="5"/>
  <c r="L29" i="5"/>
  <c r="AJ52" i="5"/>
  <c r="N29" i="5"/>
  <c r="AI52" i="5"/>
  <c r="U79" i="5" l="1"/>
  <c r="AC79" i="5"/>
  <c r="F79" i="5"/>
  <c r="U53" i="5"/>
  <c r="Y53" i="5"/>
  <c r="Q53" i="5"/>
  <c r="P53" i="5"/>
  <c r="T53" i="5"/>
  <c r="AE79" i="5"/>
  <c r="AC28" i="5"/>
  <c r="X29" i="5"/>
  <c r="AD79" i="5"/>
  <c r="AF29" i="5"/>
  <c r="AL53" i="5"/>
  <c r="T29" i="5"/>
  <c r="AI53" i="5"/>
  <c r="AE29" i="5"/>
  <c r="Z28" i="5"/>
  <c r="N53" i="5"/>
  <c r="AB79" i="5"/>
  <c r="AH53" i="5"/>
  <c r="AJ28" i="5"/>
  <c r="AK53" i="5"/>
  <c r="AA79" i="5"/>
  <c r="AK29" i="5"/>
  <c r="AG53" i="5"/>
  <c r="AD29" i="5"/>
  <c r="AG28" i="5"/>
  <c r="P28" i="5"/>
  <c r="M53" i="5"/>
  <c r="S28" i="5"/>
  <c r="T79" i="5"/>
  <c r="AJ29" i="5"/>
  <c r="AF53" i="5"/>
  <c r="AI28" i="5"/>
  <c r="AJ53" i="5"/>
  <c r="AI29" i="5"/>
  <c r="AA53" i="5"/>
  <c r="Z29" i="5"/>
  <c r="W54" i="5"/>
  <c r="X54" i="5"/>
  <c r="E54" i="5"/>
  <c r="Y54" i="5"/>
  <c r="F54" i="5"/>
  <c r="Z54" i="5"/>
  <c r="S54" i="5"/>
  <c r="T54" i="5"/>
  <c r="U54" i="5"/>
  <c r="V54" i="5"/>
  <c r="AA54" i="5"/>
  <c r="AB54" i="5"/>
  <c r="AE54" i="5"/>
  <c r="AF54" i="5"/>
  <c r="AG54" i="5"/>
  <c r="AH54" i="5"/>
  <c r="AI54" i="5"/>
  <c r="AJ54" i="5"/>
  <c r="K54" i="5"/>
  <c r="L54" i="5"/>
  <c r="M54" i="5"/>
  <c r="N54" i="5"/>
  <c r="O54" i="5"/>
  <c r="P54" i="5"/>
  <c r="Q54" i="5"/>
  <c r="R54" i="5"/>
  <c r="AC54" i="5"/>
  <c r="G54" i="5"/>
  <c r="H54" i="5"/>
  <c r="I54" i="5"/>
  <c r="J54" i="5"/>
  <c r="AD54" i="5"/>
  <c r="AK54" i="5"/>
  <c r="AL54" i="5"/>
  <c r="D54" i="5"/>
  <c r="Y29" i="5"/>
  <c r="AL29" i="5"/>
  <c r="AF28" i="5"/>
  <c r="W29" i="5"/>
  <c r="S53" i="5"/>
  <c r="AB28" i="5"/>
  <c r="V29" i="5"/>
  <c r="R53" i="5"/>
  <c r="O53" i="5"/>
  <c r="V78" i="5"/>
  <c r="W78" i="5"/>
  <c r="X78" i="5"/>
  <c r="E78" i="5"/>
  <c r="Y78" i="5"/>
  <c r="P78" i="5"/>
  <c r="Q78" i="5"/>
  <c r="R78" i="5"/>
  <c r="S78" i="5"/>
  <c r="T78" i="5"/>
  <c r="U78" i="5"/>
  <c r="Z78" i="5"/>
  <c r="AA78" i="5"/>
  <c r="AB78" i="5"/>
  <c r="AC78" i="5"/>
  <c r="AD78" i="5"/>
  <c r="AE78" i="5"/>
  <c r="F78" i="5"/>
  <c r="AJ78" i="5"/>
  <c r="G78" i="5"/>
  <c r="AK78" i="5"/>
  <c r="H78" i="5"/>
  <c r="AL78" i="5"/>
  <c r="I78" i="5"/>
  <c r="D78" i="5"/>
  <c r="J78" i="5"/>
  <c r="K78" i="5"/>
  <c r="L78" i="5"/>
  <c r="M78" i="5"/>
  <c r="N78" i="5"/>
  <c r="O78" i="5"/>
  <c r="AF78" i="5"/>
  <c r="AG78" i="5"/>
  <c r="AH78" i="5"/>
  <c r="AI78" i="5"/>
  <c r="U29" i="5"/>
  <c r="G53" i="5"/>
  <c r="J79" i="5"/>
  <c r="AC29" i="5"/>
  <c r="X79" i="5"/>
  <c r="L53" i="5"/>
  <c r="K79" i="5"/>
  <c r="S79" i="5"/>
  <c r="AH29" i="5"/>
  <c r="AH28" i="5"/>
  <c r="AE53" i="5"/>
  <c r="AL79" i="5"/>
  <c r="AG29" i="5"/>
  <c r="K53" i="5"/>
  <c r="T28" i="5"/>
  <c r="R79" i="5"/>
  <c r="C27" i="5"/>
  <c r="C25" i="5"/>
  <c r="AD53" i="5"/>
  <c r="L79" i="5"/>
  <c r="AK79" i="5"/>
  <c r="R29" i="5"/>
  <c r="J53" i="5"/>
  <c r="Q79" i="5"/>
  <c r="C75" i="5"/>
  <c r="AL28" i="5"/>
  <c r="AK28" i="5"/>
  <c r="Q29" i="5"/>
  <c r="AC53" i="5"/>
  <c r="U28" i="5"/>
  <c r="W28" i="5"/>
  <c r="C50" i="5"/>
  <c r="C52" i="5"/>
  <c r="Y79" i="5"/>
  <c r="I53" i="5"/>
  <c r="M79" i="5"/>
  <c r="X28" i="5"/>
  <c r="P29" i="5"/>
  <c r="AB53" i="5"/>
  <c r="Z79" i="5"/>
  <c r="N79" i="5"/>
  <c r="O79" i="5"/>
  <c r="P79" i="5"/>
  <c r="AG79" i="5"/>
  <c r="AH79" i="5"/>
  <c r="AI79" i="5"/>
  <c r="AJ79" i="5"/>
  <c r="X53" i="5"/>
  <c r="Z53" i="5"/>
  <c r="H53" i="5"/>
  <c r="AF79" i="5"/>
  <c r="W53" i="5"/>
  <c r="E85" i="51" l="1"/>
  <c r="F85" i="51"/>
  <c r="G85" i="51"/>
  <c r="H85" i="51"/>
  <c r="I85" i="51"/>
  <c r="J85" i="51"/>
  <c r="K85" i="51"/>
  <c r="L85" i="51"/>
  <c r="M85" i="51"/>
  <c r="N85" i="51"/>
  <c r="O85" i="51"/>
  <c r="P85" i="51"/>
  <c r="Q85" i="51"/>
  <c r="R85" i="51"/>
  <c r="S85" i="51"/>
  <c r="T85" i="51"/>
  <c r="U85" i="51"/>
  <c r="V85" i="51"/>
  <c r="W85" i="51"/>
  <c r="X85" i="51"/>
  <c r="Y85" i="51"/>
  <c r="Z85" i="51"/>
  <c r="AA85" i="51"/>
  <c r="AB85" i="51"/>
  <c r="AC85" i="51"/>
  <c r="AD85" i="51"/>
  <c r="AE85" i="51"/>
  <c r="AF85" i="51"/>
  <c r="AG85" i="51"/>
  <c r="AH85" i="51"/>
  <c r="AI85" i="51"/>
  <c r="AJ85" i="51"/>
  <c r="AK85" i="51"/>
  <c r="AL85" i="51"/>
  <c r="AM85" i="51"/>
  <c r="E73" i="41"/>
  <c r="F73" i="41"/>
  <c r="G73" i="41"/>
  <c r="H73" i="41"/>
  <c r="I73" i="41"/>
  <c r="J73" i="41"/>
  <c r="K73" i="41"/>
  <c r="L73" i="41"/>
  <c r="M73" i="41"/>
  <c r="N73" i="41"/>
  <c r="O73" i="41"/>
  <c r="P73" i="41"/>
  <c r="Q73" i="41"/>
  <c r="R73" i="41"/>
  <c r="S73" i="41"/>
  <c r="T73" i="41"/>
  <c r="U73" i="41"/>
  <c r="V73" i="41"/>
  <c r="W73" i="41"/>
  <c r="X73" i="41"/>
  <c r="Y73" i="41"/>
  <c r="Z73" i="41"/>
  <c r="AA73" i="41"/>
  <c r="AB73" i="41"/>
  <c r="AC73" i="41"/>
  <c r="AD73" i="41"/>
  <c r="AE73" i="41"/>
  <c r="AF73" i="41"/>
  <c r="AG73" i="41"/>
  <c r="AH73" i="41"/>
  <c r="AI73" i="41"/>
  <c r="AJ73" i="41"/>
  <c r="AK73" i="41"/>
  <c r="AL73" i="41"/>
  <c r="AM73" i="41"/>
  <c r="E219" i="39"/>
  <c r="F219" i="39"/>
  <c r="G219" i="39"/>
  <c r="H219" i="39"/>
  <c r="I219" i="39"/>
  <c r="J219" i="39"/>
  <c r="K219" i="39"/>
  <c r="L219" i="39"/>
  <c r="M219" i="39"/>
  <c r="N219" i="39"/>
  <c r="O219" i="39"/>
  <c r="P219" i="39"/>
  <c r="Q219" i="39"/>
  <c r="R219" i="39"/>
  <c r="S219" i="39"/>
  <c r="T219" i="39"/>
  <c r="U219" i="39"/>
  <c r="V219" i="39"/>
  <c r="W219" i="39"/>
  <c r="X219" i="39"/>
  <c r="Y219" i="39"/>
  <c r="Z219" i="39"/>
  <c r="AA219" i="39"/>
  <c r="AB219" i="39"/>
  <c r="AC219" i="39"/>
  <c r="AD219" i="39"/>
  <c r="AE219" i="39"/>
  <c r="AF219" i="39"/>
  <c r="AG219" i="39"/>
  <c r="AH219" i="39"/>
  <c r="AI219" i="39"/>
  <c r="AJ219" i="39"/>
  <c r="AK219" i="39"/>
  <c r="AL219" i="39"/>
  <c r="AM219" i="39"/>
  <c r="E219" i="38"/>
  <c r="F219" i="38"/>
  <c r="G219" i="38"/>
  <c r="H219" i="38"/>
  <c r="I219" i="38"/>
  <c r="J219" i="38"/>
  <c r="K219" i="38"/>
  <c r="L219" i="38"/>
  <c r="M219" i="38"/>
  <c r="N219" i="38"/>
  <c r="O219" i="38"/>
  <c r="P219" i="38"/>
  <c r="Q219" i="38"/>
  <c r="R219" i="38"/>
  <c r="S219" i="38"/>
  <c r="T219" i="38"/>
  <c r="U219" i="38"/>
  <c r="V219" i="38"/>
  <c r="W219" i="38"/>
  <c r="X219" i="38"/>
  <c r="Y219" i="38"/>
  <c r="Z219" i="38"/>
  <c r="AA219" i="38"/>
  <c r="AB219" i="38"/>
  <c r="AC219" i="38"/>
  <c r="AD219" i="38"/>
  <c r="AE219" i="38"/>
  <c r="AF219" i="38"/>
  <c r="AG219" i="38"/>
  <c r="AH219" i="38"/>
  <c r="AI219" i="38"/>
  <c r="AJ219" i="38"/>
  <c r="AK219" i="38"/>
  <c r="AL219" i="38"/>
  <c r="AM219" i="38"/>
  <c r="E219" i="36"/>
  <c r="F219" i="36"/>
  <c r="G219" i="36"/>
  <c r="H219" i="36"/>
  <c r="I219" i="36"/>
  <c r="J219" i="36"/>
  <c r="K219" i="36"/>
  <c r="L219" i="36"/>
  <c r="M219" i="36"/>
  <c r="N219" i="36"/>
  <c r="O219" i="36"/>
  <c r="P219" i="36"/>
  <c r="Q219" i="36"/>
  <c r="R219" i="36"/>
  <c r="S219" i="36"/>
  <c r="T219" i="36"/>
  <c r="U219" i="36"/>
  <c r="V219" i="36"/>
  <c r="W219" i="36"/>
  <c r="X219" i="36"/>
  <c r="Y219" i="36"/>
  <c r="Z219" i="36"/>
  <c r="AA219" i="36"/>
  <c r="AB219" i="36"/>
  <c r="AC219" i="36"/>
  <c r="AD219" i="36"/>
  <c r="AE219" i="36"/>
  <c r="AF219" i="36"/>
  <c r="AG219" i="36"/>
  <c r="AH219" i="36"/>
  <c r="AI219" i="36"/>
  <c r="AJ219" i="36"/>
  <c r="AK219" i="36"/>
  <c r="AL219" i="36"/>
  <c r="AM219" i="36"/>
  <c r="E219" i="35"/>
  <c r="F219" i="35"/>
  <c r="G219" i="35"/>
  <c r="H219" i="35"/>
  <c r="I219" i="35"/>
  <c r="J219" i="35"/>
  <c r="K219" i="35"/>
  <c r="L219" i="35"/>
  <c r="M219" i="35"/>
  <c r="N219" i="35"/>
  <c r="O219" i="35"/>
  <c r="P219" i="35"/>
  <c r="Q219" i="35"/>
  <c r="R219" i="35"/>
  <c r="S219" i="35"/>
  <c r="T219" i="35"/>
  <c r="U219" i="35"/>
  <c r="V219" i="35"/>
  <c r="W219" i="35"/>
  <c r="X219" i="35"/>
  <c r="Y219" i="35"/>
  <c r="Z219" i="35"/>
  <c r="AA219" i="35"/>
  <c r="AB219" i="35"/>
  <c r="AC219" i="35"/>
  <c r="AD219" i="35"/>
  <c r="AE219" i="35"/>
  <c r="AF219" i="35"/>
  <c r="AG219" i="35"/>
  <c r="AH219" i="35"/>
  <c r="AI219" i="35"/>
  <c r="AJ219" i="35"/>
  <c r="AK219" i="35"/>
  <c r="AL219" i="35"/>
  <c r="AM219" i="35"/>
  <c r="E239" i="33"/>
  <c r="F239" i="33"/>
  <c r="G239" i="33"/>
  <c r="H239" i="33"/>
  <c r="I239" i="33"/>
  <c r="J239" i="33"/>
  <c r="K239" i="33"/>
  <c r="L239" i="33"/>
  <c r="M239" i="33"/>
  <c r="N239" i="33"/>
  <c r="O239" i="33"/>
  <c r="P239" i="33"/>
  <c r="Q239" i="33"/>
  <c r="R239" i="33"/>
  <c r="S239" i="33"/>
  <c r="T239" i="33"/>
  <c r="U239" i="33"/>
  <c r="V239" i="33"/>
  <c r="W239" i="33"/>
  <c r="X239" i="33"/>
  <c r="Y239" i="33"/>
  <c r="Z239" i="33"/>
  <c r="AA239" i="33"/>
  <c r="AB239" i="33"/>
  <c r="AC239" i="33"/>
  <c r="AD239" i="33"/>
  <c r="AE239" i="33"/>
  <c r="AF239" i="33"/>
  <c r="AG239" i="33"/>
  <c r="AH239" i="33"/>
  <c r="AI239" i="33"/>
  <c r="AJ239" i="33"/>
  <c r="AK239" i="33"/>
  <c r="AL239" i="33"/>
  <c r="AM239" i="33"/>
  <c r="E239" i="32"/>
  <c r="F239" i="32"/>
  <c r="G239" i="32"/>
  <c r="H239" i="32"/>
  <c r="I239" i="32"/>
  <c r="J239" i="32"/>
  <c r="K239" i="32"/>
  <c r="L239" i="32"/>
  <c r="M239" i="32"/>
  <c r="N239" i="32"/>
  <c r="O239" i="32"/>
  <c r="P239" i="32"/>
  <c r="Q239" i="32"/>
  <c r="R239" i="32"/>
  <c r="S239" i="32"/>
  <c r="T239" i="32"/>
  <c r="U239" i="32"/>
  <c r="V239" i="32"/>
  <c r="W239" i="32"/>
  <c r="X239" i="32"/>
  <c r="Y239" i="32"/>
  <c r="Z239" i="32"/>
  <c r="AA239" i="32"/>
  <c r="AB239" i="32"/>
  <c r="AC239" i="32"/>
  <c r="AD239" i="32"/>
  <c r="AE239" i="32"/>
  <c r="AF239" i="32"/>
  <c r="AG239" i="32"/>
  <c r="AH239" i="32"/>
  <c r="AI239" i="32"/>
  <c r="AJ239" i="32"/>
  <c r="AK239" i="32"/>
  <c r="AL239" i="32"/>
  <c r="AM239" i="32"/>
  <c r="E399" i="31"/>
  <c r="F399" i="31"/>
  <c r="G399" i="31"/>
  <c r="H399" i="31"/>
  <c r="I399" i="31"/>
  <c r="J399" i="31"/>
  <c r="K399" i="31"/>
  <c r="L399" i="31"/>
  <c r="M399" i="31"/>
  <c r="N399" i="31"/>
  <c r="O399" i="31"/>
  <c r="P399" i="31"/>
  <c r="Q399" i="31"/>
  <c r="R399" i="31"/>
  <c r="S399" i="31"/>
  <c r="T399" i="31"/>
  <c r="U399" i="31"/>
  <c r="V399" i="31"/>
  <c r="W399" i="31"/>
  <c r="X399" i="31"/>
  <c r="Y399" i="31"/>
  <c r="Z399" i="31"/>
  <c r="AA399" i="31"/>
  <c r="AB399" i="31"/>
  <c r="AC399" i="31"/>
  <c r="AD399" i="31"/>
  <c r="AE399" i="31"/>
  <c r="AF399" i="31"/>
  <c r="AG399" i="31"/>
  <c r="AH399" i="31"/>
  <c r="AI399" i="31"/>
  <c r="AJ399" i="31"/>
  <c r="AK399" i="31"/>
  <c r="AL399" i="31"/>
  <c r="AM399" i="31"/>
  <c r="E399" i="22"/>
  <c r="F399" i="22"/>
  <c r="G399" i="22"/>
  <c r="H399" i="22"/>
  <c r="I399" i="22"/>
  <c r="J399" i="22"/>
  <c r="K399" i="22"/>
  <c r="L399" i="22"/>
  <c r="M399" i="22"/>
  <c r="N399" i="22"/>
  <c r="O399" i="22"/>
  <c r="P399" i="22"/>
  <c r="Q399" i="22"/>
  <c r="R399" i="22"/>
  <c r="S399" i="22"/>
  <c r="T399" i="22"/>
  <c r="U399" i="22"/>
  <c r="V399" i="22"/>
  <c r="W399" i="22"/>
  <c r="X399" i="22"/>
  <c r="Y399" i="22"/>
  <c r="Z399" i="22"/>
  <c r="AA399" i="22"/>
  <c r="AB399" i="22"/>
  <c r="AC399" i="22"/>
  <c r="AD399" i="22"/>
  <c r="AE399" i="22"/>
  <c r="AF399" i="22"/>
  <c r="AG399" i="22"/>
  <c r="AH399" i="22"/>
  <c r="AI399" i="22"/>
  <c r="AJ399" i="22"/>
  <c r="AK399" i="22"/>
  <c r="AL399" i="22"/>
  <c r="AM399" i="22"/>
  <c r="E399" i="21"/>
  <c r="F399" i="21"/>
  <c r="G399" i="21"/>
  <c r="H399" i="21"/>
  <c r="I399" i="21"/>
  <c r="J399" i="21"/>
  <c r="K399" i="21"/>
  <c r="L399" i="21"/>
  <c r="M399" i="21"/>
  <c r="N399" i="21"/>
  <c r="O399" i="21"/>
  <c r="P399" i="21"/>
  <c r="Q399" i="21"/>
  <c r="R399" i="21"/>
  <c r="S399" i="21"/>
  <c r="T399" i="21"/>
  <c r="U399" i="21"/>
  <c r="V399" i="21"/>
  <c r="W399" i="21"/>
  <c r="X399" i="21"/>
  <c r="Y399" i="21"/>
  <c r="Z399" i="21"/>
  <c r="AA399" i="21"/>
  <c r="AB399" i="21"/>
  <c r="AC399" i="21"/>
  <c r="AD399" i="21"/>
  <c r="AE399" i="21"/>
  <c r="AF399" i="21"/>
  <c r="AG399" i="21"/>
  <c r="AH399" i="21"/>
  <c r="AI399" i="21"/>
  <c r="AJ399" i="21"/>
  <c r="AK399" i="21"/>
  <c r="AL399" i="21"/>
  <c r="AM399" i="21"/>
  <c r="E399" i="18"/>
  <c r="F399" i="18"/>
  <c r="G399" i="18"/>
  <c r="H399" i="18"/>
  <c r="I399" i="18"/>
  <c r="J399" i="18"/>
  <c r="K399" i="18"/>
  <c r="L399" i="18"/>
  <c r="M399" i="18"/>
  <c r="N399" i="18"/>
  <c r="O399" i="18"/>
  <c r="P399" i="18"/>
  <c r="Q399" i="18"/>
  <c r="R399" i="18"/>
  <c r="S399" i="18"/>
  <c r="T399" i="18"/>
  <c r="U399" i="18"/>
  <c r="V399" i="18"/>
  <c r="W399" i="18"/>
  <c r="X399" i="18"/>
  <c r="Y399" i="18"/>
  <c r="Z399" i="18"/>
  <c r="AA399" i="18"/>
  <c r="AB399" i="18"/>
  <c r="AC399" i="18"/>
  <c r="AD399" i="18"/>
  <c r="AE399" i="18"/>
  <c r="AF399" i="18"/>
  <c r="AG399" i="18"/>
  <c r="AH399" i="18"/>
  <c r="AI399" i="18"/>
  <c r="AJ399" i="18"/>
  <c r="AK399" i="18"/>
  <c r="AL399" i="18"/>
  <c r="AM399" i="18"/>
  <c r="E399" i="17"/>
  <c r="F399" i="17"/>
  <c r="G399" i="17"/>
  <c r="H399" i="17"/>
  <c r="I399" i="17"/>
  <c r="J399" i="17"/>
  <c r="K399" i="17"/>
  <c r="L399" i="17"/>
  <c r="M399" i="17"/>
  <c r="N399" i="17"/>
  <c r="O399" i="17"/>
  <c r="P399" i="17"/>
  <c r="Q399" i="17"/>
  <c r="R399" i="17"/>
  <c r="S399" i="17"/>
  <c r="T399" i="17"/>
  <c r="U399" i="17"/>
  <c r="V399" i="17"/>
  <c r="W399" i="17"/>
  <c r="X399" i="17"/>
  <c r="Y399" i="17"/>
  <c r="Z399" i="17"/>
  <c r="AA399" i="17"/>
  <c r="AB399" i="17"/>
  <c r="AC399" i="17"/>
  <c r="AD399" i="17"/>
  <c r="AE399" i="17"/>
  <c r="AF399" i="17"/>
  <c r="AG399" i="17"/>
  <c r="AH399" i="17"/>
  <c r="AI399" i="17"/>
  <c r="AJ399" i="17"/>
  <c r="AK399" i="17"/>
  <c r="AL399" i="17"/>
  <c r="AM399" i="17"/>
  <c r="E399" i="14"/>
  <c r="F399" i="14"/>
  <c r="G399" i="14"/>
  <c r="H399" i="14"/>
  <c r="I399" i="14"/>
  <c r="J399" i="14"/>
  <c r="K399" i="14"/>
  <c r="L399" i="14"/>
  <c r="M399" i="14"/>
  <c r="N399" i="14"/>
  <c r="O399" i="14"/>
  <c r="P399" i="14"/>
  <c r="Q399" i="14"/>
  <c r="R399" i="14"/>
  <c r="S399" i="14"/>
  <c r="T399" i="14"/>
  <c r="U399" i="14"/>
  <c r="V399" i="14"/>
  <c r="W399" i="14"/>
  <c r="X399" i="14"/>
  <c r="Y399" i="14"/>
  <c r="Z399" i="14"/>
  <c r="AA399" i="14"/>
  <c r="AB399" i="14"/>
  <c r="AC399" i="14"/>
  <c r="AD399" i="14"/>
  <c r="AE399" i="14"/>
  <c r="AF399" i="14"/>
  <c r="AG399" i="14"/>
  <c r="AH399" i="14"/>
  <c r="AI399" i="14"/>
  <c r="AJ399" i="14"/>
  <c r="AK399" i="14"/>
  <c r="AL399" i="14"/>
  <c r="AM399" i="14"/>
  <c r="E399" i="13"/>
  <c r="F399" i="13"/>
  <c r="G399" i="13"/>
  <c r="H399" i="13"/>
  <c r="I399" i="13"/>
  <c r="J399" i="13"/>
  <c r="K399" i="13"/>
  <c r="L399" i="13"/>
  <c r="M399" i="13"/>
  <c r="N399" i="13"/>
  <c r="O399" i="13"/>
  <c r="P399" i="13"/>
  <c r="Q399" i="13"/>
  <c r="R399" i="13"/>
  <c r="S399" i="13"/>
  <c r="T399" i="13"/>
  <c r="U399" i="13"/>
  <c r="V399" i="13"/>
  <c r="W399" i="13"/>
  <c r="X399" i="13"/>
  <c r="Y399" i="13"/>
  <c r="Z399" i="13"/>
  <c r="AA399" i="13"/>
  <c r="AB399" i="13"/>
  <c r="AC399" i="13"/>
  <c r="AD399" i="13"/>
  <c r="AE399" i="13"/>
  <c r="AF399" i="13"/>
  <c r="AG399" i="13"/>
  <c r="AH399" i="13"/>
  <c r="AI399" i="13"/>
  <c r="AJ399" i="13"/>
  <c r="AK399" i="13"/>
  <c r="AL399" i="13"/>
  <c r="AM399" i="13"/>
  <c r="E399" i="12"/>
  <c r="F399" i="12"/>
  <c r="G399" i="12"/>
  <c r="H399" i="12"/>
  <c r="I399" i="12"/>
  <c r="J399" i="12"/>
  <c r="K399" i="12"/>
  <c r="L399" i="12"/>
  <c r="M399" i="12"/>
  <c r="N399" i="12"/>
  <c r="O399" i="12"/>
  <c r="P399" i="12"/>
  <c r="Q399" i="12"/>
  <c r="R399" i="12"/>
  <c r="S399" i="12"/>
  <c r="T399" i="12"/>
  <c r="U399" i="12"/>
  <c r="V399" i="12"/>
  <c r="W399" i="12"/>
  <c r="X399" i="12"/>
  <c r="Y399" i="12"/>
  <c r="Z399" i="12"/>
  <c r="AA399" i="12"/>
  <c r="AB399" i="12"/>
  <c r="AC399" i="12"/>
  <c r="AD399" i="12"/>
  <c r="AE399" i="12"/>
  <c r="AF399" i="12"/>
  <c r="AG399" i="12"/>
  <c r="AH399" i="12"/>
  <c r="AI399" i="12"/>
  <c r="AJ399" i="12"/>
  <c r="AK399" i="12"/>
  <c r="AL399" i="12"/>
  <c r="AM399" i="12"/>
  <c r="E52" i="51"/>
  <c r="F52" i="51"/>
  <c r="G52" i="51"/>
  <c r="H52" i="51"/>
  <c r="I52" i="51"/>
  <c r="J52" i="51"/>
  <c r="K52" i="51"/>
  <c r="L52" i="51"/>
  <c r="M52" i="51"/>
  <c r="N52" i="51"/>
  <c r="O52" i="51"/>
  <c r="P52" i="51"/>
  <c r="Q52" i="51"/>
  <c r="R52" i="51"/>
  <c r="S52" i="51"/>
  <c r="T52" i="51"/>
  <c r="U52" i="51"/>
  <c r="V52" i="51"/>
  <c r="W52" i="51"/>
  <c r="X52" i="51"/>
  <c r="Y52" i="51"/>
  <c r="Z52" i="51"/>
  <c r="AA52" i="51"/>
  <c r="AB52" i="51"/>
  <c r="AC52" i="51"/>
  <c r="AD52" i="51"/>
  <c r="AE52" i="51"/>
  <c r="AF52" i="51"/>
  <c r="AG52" i="51"/>
  <c r="AH52" i="51"/>
  <c r="AI52" i="51"/>
  <c r="AJ52" i="51"/>
  <c r="AK52" i="51"/>
  <c r="AL52" i="51"/>
  <c r="AM52" i="51"/>
  <c r="E47" i="41"/>
  <c r="F47" i="41"/>
  <c r="G47" i="41"/>
  <c r="H47" i="41"/>
  <c r="I47" i="41"/>
  <c r="J47" i="41"/>
  <c r="K47" i="41"/>
  <c r="L47" i="41"/>
  <c r="M47" i="41"/>
  <c r="N47" i="41"/>
  <c r="O47" i="41"/>
  <c r="P47" i="41"/>
  <c r="Q47" i="41"/>
  <c r="R47" i="41"/>
  <c r="S47" i="41"/>
  <c r="T47" i="41"/>
  <c r="U47" i="41"/>
  <c r="V47" i="41"/>
  <c r="W47" i="41"/>
  <c r="X47" i="41"/>
  <c r="Y47" i="41"/>
  <c r="Z47" i="41"/>
  <c r="AA47" i="41"/>
  <c r="AB47" i="41"/>
  <c r="AC47" i="41"/>
  <c r="AD47" i="41"/>
  <c r="AE47" i="41"/>
  <c r="AF47" i="41"/>
  <c r="AG47" i="41"/>
  <c r="AH47" i="41"/>
  <c r="AI47" i="41"/>
  <c r="AJ47" i="41"/>
  <c r="AK47" i="41"/>
  <c r="AL47" i="41"/>
  <c r="AM47" i="41"/>
  <c r="E144" i="39"/>
  <c r="F144" i="39"/>
  <c r="G144" i="39"/>
  <c r="H144" i="39"/>
  <c r="I144" i="39"/>
  <c r="J144" i="39"/>
  <c r="K144" i="39"/>
  <c r="L144" i="39"/>
  <c r="M144" i="39"/>
  <c r="N144" i="39"/>
  <c r="O144" i="39"/>
  <c r="P144" i="39"/>
  <c r="Q144" i="39"/>
  <c r="R144" i="39"/>
  <c r="S144" i="39"/>
  <c r="T144" i="39"/>
  <c r="U144" i="39"/>
  <c r="V144" i="39"/>
  <c r="W144" i="39"/>
  <c r="X144" i="39"/>
  <c r="Y144" i="39"/>
  <c r="Z144" i="39"/>
  <c r="AA144" i="39"/>
  <c r="AB144" i="39"/>
  <c r="AC144" i="39"/>
  <c r="AD144" i="39"/>
  <c r="AE144" i="39"/>
  <c r="AF144" i="39"/>
  <c r="AG144" i="39"/>
  <c r="AH144" i="39"/>
  <c r="AI144" i="39"/>
  <c r="AJ144" i="39"/>
  <c r="AK144" i="39"/>
  <c r="AL144" i="39"/>
  <c r="AM144" i="39"/>
  <c r="E144" i="38"/>
  <c r="F144" i="38"/>
  <c r="G144" i="38"/>
  <c r="H144" i="38"/>
  <c r="I144" i="38"/>
  <c r="J144" i="38"/>
  <c r="K144" i="38"/>
  <c r="L144" i="38"/>
  <c r="M144" i="38"/>
  <c r="N144" i="38"/>
  <c r="O144" i="38"/>
  <c r="P144" i="38"/>
  <c r="Q144" i="38"/>
  <c r="R144" i="38"/>
  <c r="S144" i="38"/>
  <c r="T144" i="38"/>
  <c r="U144" i="38"/>
  <c r="V144" i="38"/>
  <c r="W144" i="38"/>
  <c r="X144" i="38"/>
  <c r="Y144" i="38"/>
  <c r="Z144" i="38"/>
  <c r="AA144" i="38"/>
  <c r="AB144" i="38"/>
  <c r="AC144" i="38"/>
  <c r="AD144" i="38"/>
  <c r="AE144" i="38"/>
  <c r="AF144" i="38"/>
  <c r="AG144" i="38"/>
  <c r="AH144" i="38"/>
  <c r="AI144" i="38"/>
  <c r="AJ144" i="38"/>
  <c r="AK144" i="38"/>
  <c r="AL144" i="38"/>
  <c r="AM144" i="38"/>
  <c r="E144" i="36"/>
  <c r="F144" i="36"/>
  <c r="G144" i="36"/>
  <c r="H144" i="36"/>
  <c r="I144" i="36"/>
  <c r="J144" i="36"/>
  <c r="K144" i="36"/>
  <c r="L144" i="36"/>
  <c r="M144" i="36"/>
  <c r="N144" i="36"/>
  <c r="O144" i="36"/>
  <c r="P144" i="36"/>
  <c r="Q144" i="36"/>
  <c r="R144" i="36"/>
  <c r="S144" i="36"/>
  <c r="T144" i="36"/>
  <c r="U144" i="36"/>
  <c r="V144" i="36"/>
  <c r="W144" i="36"/>
  <c r="X144" i="36"/>
  <c r="Y144" i="36"/>
  <c r="Z144" i="36"/>
  <c r="AA144" i="36"/>
  <c r="AB144" i="36"/>
  <c r="AC144" i="36"/>
  <c r="AD144" i="36"/>
  <c r="AE144" i="36"/>
  <c r="AF144" i="36"/>
  <c r="AG144" i="36"/>
  <c r="AH144" i="36"/>
  <c r="AI144" i="36"/>
  <c r="AJ144" i="36"/>
  <c r="AK144" i="36"/>
  <c r="AL144" i="36"/>
  <c r="AM144" i="36"/>
  <c r="E144" i="35"/>
  <c r="F144" i="35"/>
  <c r="G144" i="35"/>
  <c r="H144" i="35"/>
  <c r="I144" i="35"/>
  <c r="J144" i="35"/>
  <c r="K144" i="35"/>
  <c r="L144" i="35"/>
  <c r="M144" i="35"/>
  <c r="N144" i="35"/>
  <c r="O144" i="35"/>
  <c r="P144" i="35"/>
  <c r="Q144" i="35"/>
  <c r="R144" i="35"/>
  <c r="S144" i="35"/>
  <c r="T144" i="35"/>
  <c r="U144" i="35"/>
  <c r="V144" i="35"/>
  <c r="W144" i="35"/>
  <c r="X144" i="35"/>
  <c r="Y144" i="35"/>
  <c r="Z144" i="35"/>
  <c r="AA144" i="35"/>
  <c r="AB144" i="35"/>
  <c r="AC144" i="35"/>
  <c r="AD144" i="35"/>
  <c r="AE144" i="35"/>
  <c r="AF144" i="35"/>
  <c r="AG144" i="35"/>
  <c r="AH144" i="35"/>
  <c r="AI144" i="35"/>
  <c r="AJ144" i="35"/>
  <c r="AK144" i="35"/>
  <c r="AL144" i="35"/>
  <c r="AM144" i="35"/>
  <c r="E157" i="33"/>
  <c r="F157" i="33"/>
  <c r="G157" i="33"/>
  <c r="H157" i="33"/>
  <c r="I157" i="33"/>
  <c r="J157" i="33"/>
  <c r="K157" i="33"/>
  <c r="L157" i="33"/>
  <c r="M157" i="33"/>
  <c r="N157" i="33"/>
  <c r="O157" i="33"/>
  <c r="P157" i="33"/>
  <c r="Q157" i="33"/>
  <c r="R157" i="33"/>
  <c r="S157" i="33"/>
  <c r="T157" i="33"/>
  <c r="U157" i="33"/>
  <c r="V157" i="33"/>
  <c r="W157" i="33"/>
  <c r="X157" i="33"/>
  <c r="Y157" i="33"/>
  <c r="Z157" i="33"/>
  <c r="AA157" i="33"/>
  <c r="AB157" i="33"/>
  <c r="AC157" i="33"/>
  <c r="AD157" i="33"/>
  <c r="AE157" i="33"/>
  <c r="AF157" i="33"/>
  <c r="AG157" i="33"/>
  <c r="AH157" i="33"/>
  <c r="AI157" i="33"/>
  <c r="AJ157" i="33"/>
  <c r="AK157" i="33"/>
  <c r="AL157" i="33"/>
  <c r="AM157" i="33"/>
  <c r="E157" i="32"/>
  <c r="F157" i="32"/>
  <c r="G157" i="32"/>
  <c r="H157" i="32"/>
  <c r="I157" i="32"/>
  <c r="J157" i="32"/>
  <c r="K157" i="32"/>
  <c r="L157" i="32"/>
  <c r="M157" i="32"/>
  <c r="N157" i="32"/>
  <c r="O157" i="32"/>
  <c r="P157" i="32"/>
  <c r="Q157" i="32"/>
  <c r="R157" i="32"/>
  <c r="S157" i="32"/>
  <c r="T157" i="32"/>
  <c r="U157" i="32"/>
  <c r="V157" i="32"/>
  <c r="W157" i="32"/>
  <c r="X157" i="32"/>
  <c r="Y157" i="32"/>
  <c r="Z157" i="32"/>
  <c r="AA157" i="32"/>
  <c r="AB157" i="32"/>
  <c r="AC157" i="32"/>
  <c r="AD157" i="32"/>
  <c r="AE157" i="32"/>
  <c r="AF157" i="32"/>
  <c r="AG157" i="32"/>
  <c r="AH157" i="32"/>
  <c r="AI157" i="32"/>
  <c r="AJ157" i="32"/>
  <c r="AK157" i="32"/>
  <c r="AL157" i="32"/>
  <c r="AM157" i="32"/>
  <c r="E257" i="31"/>
  <c r="F257" i="31"/>
  <c r="G257" i="31"/>
  <c r="H257" i="31"/>
  <c r="I257" i="31"/>
  <c r="J257" i="31"/>
  <c r="K257" i="31"/>
  <c r="L257" i="31"/>
  <c r="M257" i="31"/>
  <c r="N257" i="31"/>
  <c r="O257" i="31"/>
  <c r="P257" i="31"/>
  <c r="Q257" i="31"/>
  <c r="R257" i="31"/>
  <c r="S257" i="31"/>
  <c r="T257" i="31"/>
  <c r="U257" i="31"/>
  <c r="V257" i="31"/>
  <c r="W257" i="31"/>
  <c r="X257" i="31"/>
  <c r="Y257" i="31"/>
  <c r="Z257" i="31"/>
  <c r="AA257" i="31"/>
  <c r="AB257" i="31"/>
  <c r="AC257" i="31"/>
  <c r="AD257" i="31"/>
  <c r="AE257" i="31"/>
  <c r="AF257" i="31"/>
  <c r="AG257" i="31"/>
  <c r="AH257" i="31"/>
  <c r="AI257" i="31"/>
  <c r="AJ257" i="31"/>
  <c r="AK257" i="31"/>
  <c r="AL257" i="31"/>
  <c r="AM257" i="31"/>
  <c r="E257" i="22"/>
  <c r="F257" i="22"/>
  <c r="G257" i="22"/>
  <c r="H257" i="22"/>
  <c r="I257" i="22"/>
  <c r="J257" i="22"/>
  <c r="K257" i="22"/>
  <c r="L257" i="22"/>
  <c r="M257" i="22"/>
  <c r="N257" i="22"/>
  <c r="O257" i="22"/>
  <c r="P257" i="22"/>
  <c r="Q257" i="22"/>
  <c r="R257" i="22"/>
  <c r="S257" i="22"/>
  <c r="T257" i="22"/>
  <c r="U257" i="22"/>
  <c r="V257" i="22"/>
  <c r="W257" i="22"/>
  <c r="X257" i="22"/>
  <c r="Y257" i="22"/>
  <c r="Z257" i="22"/>
  <c r="AA257" i="22"/>
  <c r="AB257" i="22"/>
  <c r="AC257" i="22"/>
  <c r="AD257" i="22"/>
  <c r="AE257" i="22"/>
  <c r="AF257" i="22"/>
  <c r="AG257" i="22"/>
  <c r="AH257" i="22"/>
  <c r="AI257" i="22"/>
  <c r="AJ257" i="22"/>
  <c r="AK257" i="22"/>
  <c r="AL257" i="22"/>
  <c r="AM257" i="22"/>
  <c r="E257" i="21"/>
  <c r="F257" i="21"/>
  <c r="G257" i="21"/>
  <c r="H257" i="21"/>
  <c r="I257" i="21"/>
  <c r="J257" i="21"/>
  <c r="K257" i="21"/>
  <c r="L257" i="21"/>
  <c r="M257" i="21"/>
  <c r="N257" i="21"/>
  <c r="O257" i="21"/>
  <c r="P257" i="21"/>
  <c r="Q257" i="21"/>
  <c r="R257" i="21"/>
  <c r="S257" i="21"/>
  <c r="T257" i="21"/>
  <c r="U257" i="21"/>
  <c r="V257" i="21"/>
  <c r="W257" i="21"/>
  <c r="X257" i="21"/>
  <c r="Y257" i="21"/>
  <c r="Z257" i="21"/>
  <c r="AA257" i="21"/>
  <c r="AB257" i="21"/>
  <c r="AC257" i="21"/>
  <c r="AD257" i="21"/>
  <c r="AE257" i="21"/>
  <c r="AF257" i="21"/>
  <c r="AG257" i="21"/>
  <c r="AH257" i="21"/>
  <c r="AI257" i="21"/>
  <c r="AJ257" i="21"/>
  <c r="AK257" i="21"/>
  <c r="AL257" i="21"/>
  <c r="AM257" i="21"/>
  <c r="E257" i="18"/>
  <c r="F257" i="18"/>
  <c r="G257" i="18"/>
  <c r="H257" i="18"/>
  <c r="I257" i="18"/>
  <c r="J257" i="18"/>
  <c r="K257" i="18"/>
  <c r="L257" i="18"/>
  <c r="M257" i="18"/>
  <c r="N257" i="18"/>
  <c r="O257" i="18"/>
  <c r="P257" i="18"/>
  <c r="Q257" i="18"/>
  <c r="R257" i="18"/>
  <c r="S257" i="18"/>
  <c r="T257" i="18"/>
  <c r="U257" i="18"/>
  <c r="V257" i="18"/>
  <c r="W257" i="18"/>
  <c r="X257" i="18"/>
  <c r="Y257" i="18"/>
  <c r="Z257" i="18"/>
  <c r="AA257" i="18"/>
  <c r="AB257" i="18"/>
  <c r="AC257" i="18"/>
  <c r="AD257" i="18"/>
  <c r="AE257" i="18"/>
  <c r="AF257" i="18"/>
  <c r="AG257" i="18"/>
  <c r="AH257" i="18"/>
  <c r="AI257" i="18"/>
  <c r="AJ257" i="18"/>
  <c r="AK257" i="18"/>
  <c r="AL257" i="18"/>
  <c r="AM257" i="18"/>
  <c r="E257" i="17"/>
  <c r="F257" i="17"/>
  <c r="G257" i="17"/>
  <c r="H257" i="17"/>
  <c r="I257" i="17"/>
  <c r="J257" i="17"/>
  <c r="K257" i="17"/>
  <c r="L257" i="17"/>
  <c r="M257" i="17"/>
  <c r="N257" i="17"/>
  <c r="O257" i="17"/>
  <c r="P257" i="17"/>
  <c r="Q257" i="17"/>
  <c r="R257" i="17"/>
  <c r="S257" i="17"/>
  <c r="T257" i="17"/>
  <c r="U257" i="17"/>
  <c r="V257" i="17"/>
  <c r="W257" i="17"/>
  <c r="X257" i="17"/>
  <c r="Y257" i="17"/>
  <c r="Z257" i="17"/>
  <c r="AA257" i="17"/>
  <c r="AB257" i="17"/>
  <c r="AC257" i="17"/>
  <c r="AD257" i="17"/>
  <c r="AE257" i="17"/>
  <c r="AF257" i="17"/>
  <c r="AG257" i="17"/>
  <c r="AH257" i="17"/>
  <c r="AI257" i="17"/>
  <c r="AJ257" i="17"/>
  <c r="AK257" i="17"/>
  <c r="AL257" i="17"/>
  <c r="AM257" i="17"/>
  <c r="E257" i="14"/>
  <c r="F257" i="14"/>
  <c r="G257" i="14"/>
  <c r="H257" i="14"/>
  <c r="I257" i="14"/>
  <c r="J257" i="14"/>
  <c r="K257" i="14"/>
  <c r="L257" i="14"/>
  <c r="M257" i="14"/>
  <c r="N257" i="14"/>
  <c r="O257" i="14"/>
  <c r="P257" i="14"/>
  <c r="Q257" i="14"/>
  <c r="R257" i="14"/>
  <c r="S257" i="14"/>
  <c r="T257" i="14"/>
  <c r="U257" i="14"/>
  <c r="V257" i="14"/>
  <c r="W257" i="14"/>
  <c r="X257" i="14"/>
  <c r="Y257" i="14"/>
  <c r="Z257" i="14"/>
  <c r="AA257" i="14"/>
  <c r="AB257" i="14"/>
  <c r="AC257" i="14"/>
  <c r="AD257" i="14"/>
  <c r="AE257" i="14"/>
  <c r="AF257" i="14"/>
  <c r="AG257" i="14"/>
  <c r="AH257" i="14"/>
  <c r="AI257" i="14"/>
  <c r="AJ257" i="14"/>
  <c r="AK257" i="14"/>
  <c r="AL257" i="14"/>
  <c r="AM257" i="14"/>
  <c r="E257" i="13"/>
  <c r="F257" i="13"/>
  <c r="G257" i="13"/>
  <c r="H257" i="13"/>
  <c r="I257" i="13"/>
  <c r="J257" i="13"/>
  <c r="K257" i="13"/>
  <c r="L257" i="13"/>
  <c r="M257" i="13"/>
  <c r="N257" i="13"/>
  <c r="O257" i="13"/>
  <c r="P257" i="13"/>
  <c r="Q257" i="13"/>
  <c r="R257" i="13"/>
  <c r="S257" i="13"/>
  <c r="T257" i="13"/>
  <c r="U257" i="13"/>
  <c r="V257" i="13"/>
  <c r="W257" i="13"/>
  <c r="X257" i="13"/>
  <c r="Y257" i="13"/>
  <c r="Z257" i="13"/>
  <c r="AA257" i="13"/>
  <c r="AB257" i="13"/>
  <c r="AC257" i="13"/>
  <c r="AD257" i="13"/>
  <c r="AE257" i="13"/>
  <c r="AF257" i="13"/>
  <c r="AG257" i="13"/>
  <c r="AH257" i="13"/>
  <c r="AI257" i="13"/>
  <c r="AJ257" i="13"/>
  <c r="AK257" i="13"/>
  <c r="AL257" i="13"/>
  <c r="AM257" i="13"/>
  <c r="E257" i="12"/>
  <c r="F257" i="12"/>
  <c r="G257" i="12"/>
  <c r="H257" i="12"/>
  <c r="I257" i="12"/>
  <c r="J257" i="12"/>
  <c r="K257" i="12"/>
  <c r="L257" i="12"/>
  <c r="M257" i="12"/>
  <c r="N257" i="12"/>
  <c r="O257" i="12"/>
  <c r="P257" i="12"/>
  <c r="Q257" i="12"/>
  <c r="R257" i="12"/>
  <c r="S257" i="12"/>
  <c r="T257" i="12"/>
  <c r="U257" i="12"/>
  <c r="V257" i="12"/>
  <c r="W257" i="12"/>
  <c r="X257" i="12"/>
  <c r="Y257" i="12"/>
  <c r="Z257" i="12"/>
  <c r="AA257" i="12"/>
  <c r="AB257" i="12"/>
  <c r="AC257" i="12"/>
  <c r="AD257" i="12"/>
  <c r="AE257" i="12"/>
  <c r="AF257" i="12"/>
  <c r="AG257" i="12"/>
  <c r="AH257" i="12"/>
  <c r="AI257" i="12"/>
  <c r="AJ257" i="12"/>
  <c r="AK257" i="12"/>
  <c r="AL257" i="12"/>
  <c r="AM257" i="12"/>
  <c r="E21" i="51"/>
  <c r="F21" i="51"/>
  <c r="G21" i="51"/>
  <c r="H21" i="51"/>
  <c r="I21" i="51"/>
  <c r="J21" i="51"/>
  <c r="K21" i="51"/>
  <c r="L21" i="51"/>
  <c r="M21" i="51"/>
  <c r="N21" i="51"/>
  <c r="O21" i="51"/>
  <c r="P21" i="51"/>
  <c r="Q21" i="51"/>
  <c r="R21" i="51"/>
  <c r="S21" i="51"/>
  <c r="T21" i="51"/>
  <c r="U21" i="51"/>
  <c r="V21" i="51"/>
  <c r="W21" i="51"/>
  <c r="X21" i="51"/>
  <c r="Y21" i="51"/>
  <c r="Z21" i="51"/>
  <c r="AA21" i="51"/>
  <c r="AB21" i="51"/>
  <c r="AC21" i="51"/>
  <c r="AD21" i="51"/>
  <c r="AE21" i="51"/>
  <c r="AF21" i="51"/>
  <c r="AG21" i="51"/>
  <c r="AH21" i="51"/>
  <c r="AI21" i="51"/>
  <c r="AJ21" i="51"/>
  <c r="AK21" i="51"/>
  <c r="AL21" i="51"/>
  <c r="AM21" i="51"/>
  <c r="E21" i="41"/>
  <c r="F21" i="41"/>
  <c r="G21" i="41"/>
  <c r="H21" i="41"/>
  <c r="I21" i="41"/>
  <c r="J21" i="41"/>
  <c r="K21" i="41"/>
  <c r="L21" i="41"/>
  <c r="M21" i="41"/>
  <c r="N21" i="41"/>
  <c r="O21" i="41"/>
  <c r="P21" i="41"/>
  <c r="Q21" i="41"/>
  <c r="R21" i="41"/>
  <c r="S21" i="41"/>
  <c r="T21" i="41"/>
  <c r="U21" i="41"/>
  <c r="V21" i="41"/>
  <c r="W21" i="41"/>
  <c r="X21" i="41"/>
  <c r="Y21" i="41"/>
  <c r="Z21" i="41"/>
  <c r="AA21" i="41"/>
  <c r="AB21" i="41"/>
  <c r="AC21" i="41"/>
  <c r="AD21" i="41"/>
  <c r="AE21" i="41"/>
  <c r="AF21" i="41"/>
  <c r="AG21" i="41"/>
  <c r="AH21" i="41"/>
  <c r="AI21" i="41"/>
  <c r="AJ21" i="41"/>
  <c r="AK21" i="41"/>
  <c r="AL21" i="41"/>
  <c r="AM21" i="41"/>
  <c r="E69" i="39"/>
  <c r="F69" i="39"/>
  <c r="G69" i="39"/>
  <c r="H69" i="39"/>
  <c r="I69" i="39"/>
  <c r="J69" i="39"/>
  <c r="K69" i="39"/>
  <c r="L69" i="39"/>
  <c r="M69" i="39"/>
  <c r="N69" i="39"/>
  <c r="O69" i="39"/>
  <c r="P69" i="39"/>
  <c r="Q69" i="39"/>
  <c r="R69" i="39"/>
  <c r="S69" i="39"/>
  <c r="T69" i="39"/>
  <c r="U69" i="39"/>
  <c r="V69" i="39"/>
  <c r="W69" i="39"/>
  <c r="X69" i="39"/>
  <c r="Y69" i="39"/>
  <c r="Z69" i="39"/>
  <c r="AA69" i="39"/>
  <c r="AB69" i="39"/>
  <c r="AC69" i="39"/>
  <c r="AD69" i="39"/>
  <c r="AE69" i="39"/>
  <c r="AF69" i="39"/>
  <c r="AG69" i="39"/>
  <c r="AH69" i="39"/>
  <c r="AI69" i="39"/>
  <c r="AJ69" i="39"/>
  <c r="AK69" i="39"/>
  <c r="AL69" i="39"/>
  <c r="AM69" i="39"/>
  <c r="E69" i="38"/>
  <c r="F69" i="38"/>
  <c r="G69" i="38"/>
  <c r="H69" i="38"/>
  <c r="I69" i="38"/>
  <c r="J69" i="38"/>
  <c r="K69" i="38"/>
  <c r="L69" i="38"/>
  <c r="M69" i="38"/>
  <c r="N69" i="38"/>
  <c r="O69" i="38"/>
  <c r="P69" i="38"/>
  <c r="Q69" i="38"/>
  <c r="R69" i="38"/>
  <c r="S69" i="38"/>
  <c r="T69" i="38"/>
  <c r="U69" i="38"/>
  <c r="V69" i="38"/>
  <c r="W69" i="38"/>
  <c r="X69" i="38"/>
  <c r="Y69" i="38"/>
  <c r="Z69" i="38"/>
  <c r="AA69" i="38"/>
  <c r="AB69" i="38"/>
  <c r="AC69" i="38"/>
  <c r="AD69" i="38"/>
  <c r="AE69" i="38"/>
  <c r="AF69" i="38"/>
  <c r="AG69" i="38"/>
  <c r="AH69" i="38"/>
  <c r="AI69" i="38"/>
  <c r="AJ69" i="38"/>
  <c r="AK69" i="38"/>
  <c r="AL69" i="38"/>
  <c r="AM69" i="38"/>
  <c r="E69" i="36"/>
  <c r="F69" i="36"/>
  <c r="G69" i="36"/>
  <c r="H69" i="36"/>
  <c r="I69" i="36"/>
  <c r="J69" i="36"/>
  <c r="K69" i="36"/>
  <c r="L69" i="36"/>
  <c r="M69" i="36"/>
  <c r="N69" i="36"/>
  <c r="O69" i="36"/>
  <c r="P69" i="36"/>
  <c r="Q69" i="36"/>
  <c r="R69" i="36"/>
  <c r="S69" i="36"/>
  <c r="T69" i="36"/>
  <c r="U69" i="36"/>
  <c r="V69" i="36"/>
  <c r="W69" i="36"/>
  <c r="X69" i="36"/>
  <c r="Y69" i="36"/>
  <c r="Z69" i="36"/>
  <c r="AA69" i="36"/>
  <c r="AB69" i="36"/>
  <c r="AC69" i="36"/>
  <c r="AD69" i="36"/>
  <c r="AE69" i="36"/>
  <c r="AF69" i="36"/>
  <c r="AG69" i="36"/>
  <c r="AH69" i="36"/>
  <c r="AI69" i="36"/>
  <c r="AJ69" i="36"/>
  <c r="AK69" i="36"/>
  <c r="AL69" i="36"/>
  <c r="AM69" i="36"/>
  <c r="E69" i="35"/>
  <c r="F69" i="35"/>
  <c r="G69" i="35"/>
  <c r="H69" i="35"/>
  <c r="I69" i="35"/>
  <c r="J69" i="35"/>
  <c r="K69" i="35"/>
  <c r="L69" i="35"/>
  <c r="M69" i="35"/>
  <c r="N69" i="35"/>
  <c r="O69" i="35"/>
  <c r="P69" i="35"/>
  <c r="Q69" i="35"/>
  <c r="R69" i="35"/>
  <c r="S69" i="35"/>
  <c r="T69" i="35"/>
  <c r="U69" i="35"/>
  <c r="V69" i="35"/>
  <c r="W69" i="35"/>
  <c r="X69" i="35"/>
  <c r="Y69" i="35"/>
  <c r="Z69" i="35"/>
  <c r="AA69" i="35"/>
  <c r="AB69" i="35"/>
  <c r="AC69" i="35"/>
  <c r="AD69" i="35"/>
  <c r="AE69" i="35"/>
  <c r="AF69" i="35"/>
  <c r="AG69" i="35"/>
  <c r="AH69" i="35"/>
  <c r="AI69" i="35"/>
  <c r="AJ69" i="35"/>
  <c r="AK69" i="35"/>
  <c r="AL69" i="35"/>
  <c r="AM69" i="35"/>
  <c r="E75" i="33"/>
  <c r="F75" i="33"/>
  <c r="G75" i="33"/>
  <c r="H75" i="33"/>
  <c r="I75" i="33"/>
  <c r="J75" i="33"/>
  <c r="K75" i="33"/>
  <c r="L75" i="33"/>
  <c r="M75" i="33"/>
  <c r="N75" i="33"/>
  <c r="O75" i="33"/>
  <c r="P75" i="33"/>
  <c r="Q75" i="33"/>
  <c r="R75" i="33"/>
  <c r="S75" i="33"/>
  <c r="T75" i="33"/>
  <c r="U75" i="33"/>
  <c r="V75" i="33"/>
  <c r="W75" i="33"/>
  <c r="X75" i="33"/>
  <c r="Y75" i="33"/>
  <c r="Z75" i="33"/>
  <c r="AA75" i="33"/>
  <c r="AB75" i="33"/>
  <c r="AC75" i="33"/>
  <c r="AD75" i="33"/>
  <c r="AE75" i="33"/>
  <c r="AF75" i="33"/>
  <c r="AG75" i="33"/>
  <c r="AH75" i="33"/>
  <c r="AI75" i="33"/>
  <c r="AJ75" i="33"/>
  <c r="AK75" i="33"/>
  <c r="AL75" i="33"/>
  <c r="AM75" i="33"/>
  <c r="E75" i="32"/>
  <c r="F75" i="32"/>
  <c r="G75" i="32"/>
  <c r="H75" i="32"/>
  <c r="I75" i="32"/>
  <c r="J75" i="32"/>
  <c r="K75" i="32"/>
  <c r="L75" i="32"/>
  <c r="M75" i="32"/>
  <c r="N75" i="32"/>
  <c r="O75" i="32"/>
  <c r="P75" i="32"/>
  <c r="Q75" i="32"/>
  <c r="R75" i="32"/>
  <c r="S75" i="32"/>
  <c r="T75" i="32"/>
  <c r="U75" i="32"/>
  <c r="V75" i="32"/>
  <c r="W75" i="32"/>
  <c r="X75" i="32"/>
  <c r="Y75" i="32"/>
  <c r="Z75" i="32"/>
  <c r="AA75" i="32"/>
  <c r="AB75" i="32"/>
  <c r="AC75" i="32"/>
  <c r="AD75" i="32"/>
  <c r="AE75" i="32"/>
  <c r="AF75" i="32"/>
  <c r="AG75" i="32"/>
  <c r="AH75" i="32"/>
  <c r="AI75" i="32"/>
  <c r="AJ75" i="32"/>
  <c r="AK75" i="32"/>
  <c r="AL75" i="32"/>
  <c r="AM75" i="32"/>
  <c r="E119" i="31"/>
  <c r="F119" i="31"/>
  <c r="G119" i="31"/>
  <c r="H119" i="31"/>
  <c r="I119" i="31"/>
  <c r="J119" i="31"/>
  <c r="K119" i="31"/>
  <c r="L119" i="31"/>
  <c r="M119" i="31"/>
  <c r="N119" i="31"/>
  <c r="O119" i="31"/>
  <c r="P119" i="31"/>
  <c r="Q119" i="31"/>
  <c r="R119" i="31"/>
  <c r="S119" i="31"/>
  <c r="T119" i="31"/>
  <c r="U119" i="31"/>
  <c r="V119" i="31"/>
  <c r="W119" i="31"/>
  <c r="X119" i="31"/>
  <c r="Y119" i="31"/>
  <c r="Z119" i="31"/>
  <c r="AA119" i="31"/>
  <c r="AB119" i="31"/>
  <c r="AC119" i="31"/>
  <c r="AD119" i="31"/>
  <c r="AE119" i="31"/>
  <c r="AF119" i="31"/>
  <c r="AG119" i="31"/>
  <c r="AH119" i="31"/>
  <c r="AI119" i="31"/>
  <c r="AJ119" i="31"/>
  <c r="AK119" i="31"/>
  <c r="AL119" i="31"/>
  <c r="AM119" i="31"/>
  <c r="E119" i="22"/>
  <c r="F119" i="22"/>
  <c r="G119" i="22"/>
  <c r="H119" i="22"/>
  <c r="I119" i="22"/>
  <c r="J119" i="22"/>
  <c r="K119" i="22"/>
  <c r="L119" i="22"/>
  <c r="M119" i="22"/>
  <c r="N119" i="22"/>
  <c r="O119" i="22"/>
  <c r="P119" i="22"/>
  <c r="Q119" i="22"/>
  <c r="R119" i="22"/>
  <c r="S119" i="22"/>
  <c r="T119" i="22"/>
  <c r="U119" i="22"/>
  <c r="V119" i="22"/>
  <c r="W119" i="22"/>
  <c r="X119" i="22"/>
  <c r="Y119" i="22"/>
  <c r="Z119" i="22"/>
  <c r="AA119" i="22"/>
  <c r="AB119" i="22"/>
  <c r="AC119" i="22"/>
  <c r="AD119" i="22"/>
  <c r="AE119" i="22"/>
  <c r="AF119" i="22"/>
  <c r="AG119" i="22"/>
  <c r="AH119" i="22"/>
  <c r="AI119" i="22"/>
  <c r="AJ119" i="22"/>
  <c r="AK119" i="22"/>
  <c r="AL119" i="22"/>
  <c r="AM119" i="22"/>
  <c r="E119" i="21"/>
  <c r="F119" i="21"/>
  <c r="G119" i="21"/>
  <c r="H119" i="21"/>
  <c r="I119" i="21"/>
  <c r="J119" i="21"/>
  <c r="K119" i="21"/>
  <c r="L119" i="21"/>
  <c r="M119" i="21"/>
  <c r="N119" i="21"/>
  <c r="O119" i="21"/>
  <c r="P119" i="21"/>
  <c r="Q119" i="21"/>
  <c r="R119" i="21"/>
  <c r="S119" i="21"/>
  <c r="T119" i="21"/>
  <c r="U119" i="21"/>
  <c r="V119" i="21"/>
  <c r="W119" i="21"/>
  <c r="X119" i="21"/>
  <c r="Y119" i="21"/>
  <c r="Z119" i="21"/>
  <c r="AA119" i="21"/>
  <c r="AB119" i="21"/>
  <c r="AC119" i="21"/>
  <c r="AD119" i="21"/>
  <c r="AE119" i="21"/>
  <c r="AF119" i="21"/>
  <c r="AG119" i="21"/>
  <c r="AH119" i="21"/>
  <c r="AI119" i="21"/>
  <c r="AJ119" i="21"/>
  <c r="AK119" i="21"/>
  <c r="AL119" i="21"/>
  <c r="AM119" i="21"/>
  <c r="E119" i="18"/>
  <c r="F119" i="18"/>
  <c r="G119" i="18"/>
  <c r="H119" i="18"/>
  <c r="I119" i="18"/>
  <c r="J119" i="18"/>
  <c r="K119" i="18"/>
  <c r="L119" i="18"/>
  <c r="M119" i="18"/>
  <c r="N119" i="18"/>
  <c r="O119" i="18"/>
  <c r="P119" i="18"/>
  <c r="Q119" i="18"/>
  <c r="R119" i="18"/>
  <c r="S119" i="18"/>
  <c r="T119" i="18"/>
  <c r="U119" i="18"/>
  <c r="V119" i="18"/>
  <c r="W119" i="18"/>
  <c r="X119" i="18"/>
  <c r="Y119" i="18"/>
  <c r="Z119" i="18"/>
  <c r="AA119" i="18"/>
  <c r="AB119" i="18"/>
  <c r="AC119" i="18"/>
  <c r="AD119" i="18"/>
  <c r="AE119" i="18"/>
  <c r="AF119" i="18"/>
  <c r="AG119" i="18"/>
  <c r="AH119" i="18"/>
  <c r="AI119" i="18"/>
  <c r="AJ119" i="18"/>
  <c r="AK119" i="18"/>
  <c r="AL119" i="18"/>
  <c r="AM119" i="18"/>
  <c r="E119" i="17"/>
  <c r="F119" i="17"/>
  <c r="G119" i="17"/>
  <c r="H119" i="17"/>
  <c r="I119" i="17"/>
  <c r="J119" i="17"/>
  <c r="K119" i="17"/>
  <c r="L119" i="17"/>
  <c r="M119" i="17"/>
  <c r="N119" i="17"/>
  <c r="O119" i="17"/>
  <c r="P119" i="17"/>
  <c r="Q119" i="17"/>
  <c r="R119" i="17"/>
  <c r="S119" i="17"/>
  <c r="T119" i="17"/>
  <c r="U119" i="17"/>
  <c r="V119" i="17"/>
  <c r="W119" i="17"/>
  <c r="X119" i="17"/>
  <c r="Y119" i="17"/>
  <c r="Z119" i="17"/>
  <c r="AA119" i="17"/>
  <c r="AB119" i="17"/>
  <c r="AC119" i="17"/>
  <c r="AD119" i="17"/>
  <c r="AE119" i="17"/>
  <c r="AF119" i="17"/>
  <c r="AG119" i="17"/>
  <c r="AH119" i="17"/>
  <c r="AI119" i="17"/>
  <c r="AJ119" i="17"/>
  <c r="AK119" i="17"/>
  <c r="AL119" i="17"/>
  <c r="AM119" i="17"/>
  <c r="E119" i="14"/>
  <c r="F119" i="14"/>
  <c r="G119" i="14"/>
  <c r="H119" i="14"/>
  <c r="I119" i="14"/>
  <c r="J119" i="14"/>
  <c r="K119" i="14"/>
  <c r="L119" i="14"/>
  <c r="M119" i="14"/>
  <c r="N119" i="14"/>
  <c r="O119" i="14"/>
  <c r="P119" i="14"/>
  <c r="Q119" i="14"/>
  <c r="R119" i="14"/>
  <c r="S119" i="14"/>
  <c r="T119" i="14"/>
  <c r="U119" i="14"/>
  <c r="V119" i="14"/>
  <c r="W119" i="14"/>
  <c r="X119" i="14"/>
  <c r="Y119" i="14"/>
  <c r="Z119" i="14"/>
  <c r="AA119" i="14"/>
  <c r="AB119" i="14"/>
  <c r="AC119" i="14"/>
  <c r="AD119" i="14"/>
  <c r="AE119" i="14"/>
  <c r="AF119" i="14"/>
  <c r="AG119" i="14"/>
  <c r="AH119" i="14"/>
  <c r="AI119" i="14"/>
  <c r="AJ119" i="14"/>
  <c r="AK119" i="14"/>
  <c r="AL119" i="14"/>
  <c r="AM119" i="14"/>
  <c r="E119" i="13"/>
  <c r="F119" i="13"/>
  <c r="G119" i="13"/>
  <c r="H119" i="13"/>
  <c r="I119" i="13"/>
  <c r="J119" i="13"/>
  <c r="K119" i="13"/>
  <c r="L119" i="13"/>
  <c r="M119" i="13"/>
  <c r="N119" i="13"/>
  <c r="O119" i="13"/>
  <c r="P119" i="13"/>
  <c r="Q119" i="13"/>
  <c r="R119" i="13"/>
  <c r="S119" i="13"/>
  <c r="T119" i="13"/>
  <c r="U119" i="13"/>
  <c r="V119" i="13"/>
  <c r="W119" i="13"/>
  <c r="X119" i="13"/>
  <c r="Y119" i="13"/>
  <c r="Z119" i="13"/>
  <c r="AA119" i="13"/>
  <c r="AB119" i="13"/>
  <c r="AC119" i="13"/>
  <c r="AD119" i="13"/>
  <c r="AE119" i="13"/>
  <c r="AF119" i="13"/>
  <c r="AG119" i="13"/>
  <c r="AH119" i="13"/>
  <c r="AI119" i="13"/>
  <c r="AJ119" i="13"/>
  <c r="AK119" i="13"/>
  <c r="AL119" i="13"/>
  <c r="AM119" i="13"/>
  <c r="E119" i="12"/>
  <c r="F119" i="12"/>
  <c r="G119" i="12"/>
  <c r="H119" i="12"/>
  <c r="I119" i="12"/>
  <c r="J119" i="12"/>
  <c r="K119" i="12"/>
  <c r="L119" i="12"/>
  <c r="M119" i="12"/>
  <c r="N119" i="12"/>
  <c r="O119" i="12"/>
  <c r="P119" i="12"/>
  <c r="Q119" i="12"/>
  <c r="R119" i="12"/>
  <c r="S119" i="12"/>
  <c r="T119" i="12"/>
  <c r="U119" i="12"/>
  <c r="V119" i="12"/>
  <c r="W119" i="12"/>
  <c r="X119" i="12"/>
  <c r="Y119" i="12"/>
  <c r="Z119" i="12"/>
  <c r="AA119" i="12"/>
  <c r="AB119" i="12"/>
  <c r="AC119" i="12"/>
  <c r="AD119" i="12"/>
  <c r="AE119" i="12"/>
  <c r="AF119" i="12"/>
  <c r="AG119" i="12"/>
  <c r="AH119" i="12"/>
  <c r="AI119" i="12"/>
  <c r="AJ119" i="12"/>
  <c r="AK119" i="12"/>
  <c r="AL119" i="12"/>
  <c r="AM119" i="12"/>
</calcChain>
</file>

<file path=xl/sharedStrings.xml><?xml version="1.0" encoding="utf-8"?>
<sst xmlns="http://schemas.openxmlformats.org/spreadsheetml/2006/main" count="48337" uniqueCount="364">
  <si>
    <t>PVRR Summary ($000)</t>
  </si>
  <si>
    <t>Discount Rate</t>
  </si>
  <si>
    <t>PVRR Base Year</t>
  </si>
  <si>
    <t>PVRR End Year</t>
  </si>
  <si>
    <t xml:space="preserve">Base </t>
  </si>
  <si>
    <t>PVRR</t>
  </si>
  <si>
    <t>Fuel Cost</t>
  </si>
  <si>
    <t>FOM Cost</t>
  </si>
  <si>
    <t>VOM Cost</t>
  </si>
  <si>
    <t>CO2 Cost</t>
  </si>
  <si>
    <t>NOx Cost</t>
  </si>
  <si>
    <t>SO2 Cost</t>
  </si>
  <si>
    <t>Emiss Cost</t>
  </si>
  <si>
    <t>Start Cost</t>
  </si>
  <si>
    <t>PTC</t>
  </si>
  <si>
    <t>Fixed Fuel</t>
  </si>
  <si>
    <t>Purchase Cost</t>
  </si>
  <si>
    <t>Sales Revenue</t>
  </si>
  <si>
    <t>Ancillary Purch</t>
  </si>
  <si>
    <t>Ancillary Sale</t>
  </si>
  <si>
    <t>Total Cost</t>
  </si>
  <si>
    <t>Capital</t>
  </si>
  <si>
    <t>Total Cost w/Capital</t>
  </si>
  <si>
    <t>ECC</t>
  </si>
  <si>
    <t>Total Cost w/ECC</t>
  </si>
  <si>
    <t>PVRR Cumulative - Capital</t>
  </si>
  <si>
    <t>PVRR Cumulative - ECC</t>
  </si>
  <si>
    <t>Solar 5</t>
  </si>
  <si>
    <t>Solar 14</t>
  </si>
  <si>
    <t>Capital Revenue Requirements ($000)</t>
  </si>
  <si>
    <t>Base Case</t>
  </si>
  <si>
    <t>Resource</t>
  </si>
  <si>
    <t>DEF On-Shore Wind</t>
  </si>
  <si>
    <t>DEF On-Shore Wind Post PTC</t>
  </si>
  <si>
    <t>DEF On-Shore Wind PTC</t>
  </si>
  <si>
    <t>New Battery 2 Hours</t>
  </si>
  <si>
    <t>New Battery 4 Hours - In Energy Community</t>
  </si>
  <si>
    <t>New Battery 4 Hours - No Energy Community</t>
  </si>
  <si>
    <t>New Battery 4 Hours Post IRA</t>
  </si>
  <si>
    <t>New CT</t>
  </si>
  <si>
    <t>New CT 6th</t>
  </si>
  <si>
    <t>New CT H2</t>
  </si>
  <si>
    <t>New Nuclear Natrium</t>
  </si>
  <si>
    <t>New Nuclear Natrium PTC</t>
  </si>
  <si>
    <t>New Nuclear Natrium Storage</t>
  </si>
  <si>
    <t>New Nuclear Natrium Storage PTC</t>
  </si>
  <si>
    <t>New Solar+Storage 1</t>
  </si>
  <si>
    <t>New Solar+Storage 1 PTC + ITC</t>
  </si>
  <si>
    <t>New Solar Utility Owned 1</t>
  </si>
  <si>
    <t>New Solar Utility Owned 1 PTC</t>
  </si>
  <si>
    <t>New Solar Utility Owned 2</t>
  </si>
  <si>
    <t>New Solar Utility Owned 2 PTC</t>
  </si>
  <si>
    <t>New Solar Utility Owned 5</t>
  </si>
  <si>
    <t>New Solar Utility Owned 5 PTC</t>
  </si>
  <si>
    <t>New Solar Utility Owned 3</t>
  </si>
  <si>
    <t>New Solar Utility Owned 3 PTC</t>
  </si>
  <si>
    <t>New Solar Utility Owned 4</t>
  </si>
  <si>
    <t>New Solar Utility Owned 4 PTC</t>
  </si>
  <si>
    <t>System Totals</t>
  </si>
  <si>
    <t>System Output</t>
  </si>
  <si>
    <t>BA/Company</t>
  </si>
  <si>
    <t>Curtailed Energy (GWh)</t>
  </si>
  <si>
    <t>DEF</t>
  </si>
  <si>
    <t>Energy Not Served (GWh)</t>
  </si>
  <si>
    <t>Peak Load - Winter (MW)</t>
  </si>
  <si>
    <t>Coincident Peak Load - Winter (MW)</t>
  </si>
  <si>
    <t>Firm Capacity - Winter (MW)</t>
  </si>
  <si>
    <t>Reserve Margin - Winter (%)</t>
  </si>
  <si>
    <t>Peak Load - Summer (MW)</t>
  </si>
  <si>
    <t>Coincident Peak Load - Summer (MW)</t>
  </si>
  <si>
    <t>Firm Capacity - Summer (MW)</t>
  </si>
  <si>
    <t>Reserve Margin - Summer (%)</t>
  </si>
  <si>
    <t>Coincident Peak Load - Annual (MW)</t>
  </si>
  <si>
    <t>Firm Capacity - Annual (MW)</t>
  </si>
  <si>
    <t>Reserve Margin - Annual (%)</t>
  </si>
  <si>
    <t>RTC Price ($/MWh)</t>
  </si>
  <si>
    <t>On-Peak Price ($/MWh)</t>
  </si>
  <si>
    <t>Off-Peak Price ($/MWh)</t>
  </si>
  <si>
    <t>Total Load (GWh)</t>
  </si>
  <si>
    <t>Duke Energy Florida</t>
  </si>
  <si>
    <t>Energy Not Served Cost ($000)</t>
  </si>
  <si>
    <t>Total Fixed Cost ($000)</t>
  </si>
  <si>
    <t>Purchases (GWh)</t>
  </si>
  <si>
    <t>Sales (GWh)</t>
  </si>
  <si>
    <t>Purchases % of Total Load</t>
  </si>
  <si>
    <t>Sales % of Total Load</t>
  </si>
  <si>
    <t>Purchase Cost ($000)</t>
  </si>
  <si>
    <t>Sales Revenue ($000)</t>
  </si>
  <si>
    <t>Ancillary Purchases ($000)</t>
  </si>
  <si>
    <t>Ancillary Sales ($000)</t>
  </si>
  <si>
    <t>Total Fixed Fuel Cost ($000)</t>
  </si>
  <si>
    <t>Capacity Revenue ($000)</t>
  </si>
  <si>
    <t>Total Operating Cost ($000)</t>
  </si>
  <si>
    <t>Objective Value ($000)</t>
  </si>
  <si>
    <t>System</t>
  </si>
  <si>
    <t>Production Tax Credits ($000)</t>
  </si>
  <si>
    <t>Capital Costs ($000)</t>
  </si>
  <si>
    <t>Base</t>
  </si>
  <si>
    <t>Capital Output</t>
  </si>
  <si>
    <t>Company</t>
  </si>
  <si>
    <t>CPVRR</t>
  </si>
  <si>
    <t>Operating Cost</t>
  </si>
  <si>
    <t>Carrying Costs</t>
  </si>
  <si>
    <t>Capital Expense</t>
  </si>
  <si>
    <t>Installed Cost</t>
  </si>
  <si>
    <t>Book Value</t>
  </si>
  <si>
    <t>Book Depreciation</t>
  </si>
  <si>
    <t>Tax Depreciation</t>
  </si>
  <si>
    <t>Deferred Taxes</t>
  </si>
  <si>
    <t>ADIT</t>
  </si>
  <si>
    <t>Tax Credits</t>
  </si>
  <si>
    <t>Property Taxes</t>
  </si>
  <si>
    <t>Decommissioning</t>
  </si>
  <si>
    <t>Other Costs</t>
  </si>
  <si>
    <t>Debt</t>
  </si>
  <si>
    <t>Debt Service</t>
  </si>
  <si>
    <t>Interest</t>
  </si>
  <si>
    <t>AFUDC</t>
  </si>
  <si>
    <t>Capitalized Interest</t>
  </si>
  <si>
    <t>Rate Base</t>
  </si>
  <si>
    <t>Allowed Return</t>
  </si>
  <si>
    <t>Revenue Requirement</t>
  </si>
  <si>
    <t>WACC (%)</t>
  </si>
  <si>
    <t>Revenue Req - Operating Cost</t>
  </si>
  <si>
    <t>Project Capital</t>
  </si>
  <si>
    <t>Project</t>
  </si>
  <si>
    <t>Area</t>
  </si>
  <si>
    <t>Output</t>
  </si>
  <si>
    <t>Added (Projects)</t>
  </si>
  <si>
    <t>Active (Projects)</t>
  </si>
  <si>
    <t>Capacity (MW)</t>
  </si>
  <si>
    <t>Carrying Costs ($/kW)</t>
  </si>
  <si>
    <t>Installed Cost ($/kW)</t>
  </si>
  <si>
    <t>Carrying Costs ($000)</t>
  </si>
  <si>
    <t>Capital Expense ($000)</t>
  </si>
  <si>
    <t>Installed Cost ($000)</t>
  </si>
  <si>
    <t>Book Value ($000)</t>
  </si>
  <si>
    <t>Book Depreciation ($000)</t>
  </si>
  <si>
    <t>Tax Depreciation ($000)</t>
  </si>
  <si>
    <t>Deferred Taxes ($000)</t>
  </si>
  <si>
    <t>ADIT ($000)</t>
  </si>
  <si>
    <t>Tax Credits ($000)</t>
  </si>
  <si>
    <t>Deferred Credits ($000)</t>
  </si>
  <si>
    <t>Property Taxes ($000)</t>
  </si>
  <si>
    <t>Decommissioning ($000)</t>
  </si>
  <si>
    <t>Other Costs ($000)</t>
  </si>
  <si>
    <t>Debt ($000)</t>
  </si>
  <si>
    <t>Debt Service ($000)</t>
  </si>
  <si>
    <t>Interest ($000)</t>
  </si>
  <si>
    <t>AFUDC ($000)</t>
  </si>
  <si>
    <t>Capitalized Interest ($000)</t>
  </si>
  <si>
    <t>Rate Base ($000)</t>
  </si>
  <si>
    <t>Allowed Return ($000)</t>
  </si>
  <si>
    <t>Project Additions</t>
  </si>
  <si>
    <t>Total</t>
  </si>
  <si>
    <t>New DEF OnShore Wind</t>
  </si>
  <si>
    <t>New DEF OnShore Wind PTC</t>
  </si>
  <si>
    <t>Battery 2 Hours</t>
  </si>
  <si>
    <t>Battery 4 Hours</t>
  </si>
  <si>
    <t>Gen 190MW CT</t>
  </si>
  <si>
    <t>Gen 190MW CT H2</t>
  </si>
  <si>
    <t>DEF Nuclear Natrium</t>
  </si>
  <si>
    <t>DEF Nuclear Natrium PTC</t>
  </si>
  <si>
    <t>DEF Nuclear Natrium - Storage</t>
  </si>
  <si>
    <t>DEF Nuclear Natrium - Storage PTC</t>
  </si>
  <si>
    <t>Solar+Storage DEF NEW 1</t>
  </si>
  <si>
    <t>Solar+Storage DEF NEW 1 PTC + ITC</t>
  </si>
  <si>
    <t>Solar DEF NEW 1</t>
  </si>
  <si>
    <t>Solar DEF NEW 1 PTC</t>
  </si>
  <si>
    <t>Solar DEF NEW 2</t>
  </si>
  <si>
    <t>Solar DEF NEW 2 PTC</t>
  </si>
  <si>
    <t>Solar DEF NEW 5</t>
  </si>
  <si>
    <t>Solar DEF NEW 5 PTC</t>
  </si>
  <si>
    <t>Solar DEF NEW 3</t>
  </si>
  <si>
    <t>Solar DEF NEW 3 PTC</t>
  </si>
  <si>
    <t>Solar DEF NEW 4</t>
  </si>
  <si>
    <t>Solar DEF NEW 4 PTC</t>
  </si>
  <si>
    <t>Fuel Totals</t>
  </si>
  <si>
    <t>Fuel Output</t>
  </si>
  <si>
    <t>Fuel</t>
  </si>
  <si>
    <t>Generation (GWh)</t>
  </si>
  <si>
    <t>Coal DUKE CRN</t>
  </si>
  <si>
    <t>Dist</t>
  </si>
  <si>
    <t>Gas</t>
  </si>
  <si>
    <t>Hydrogen</t>
  </si>
  <si>
    <t>Nuclear</t>
  </si>
  <si>
    <t>Consumption (FUnits)</t>
  </si>
  <si>
    <t>Delivered Cost ($000)</t>
  </si>
  <si>
    <t>Average Cost ($/FUnit)</t>
  </si>
  <si>
    <t>Programs Totals</t>
  </si>
  <si>
    <t>Programs Output</t>
  </si>
  <si>
    <t>Program</t>
  </si>
  <si>
    <t>Emission</t>
  </si>
  <si>
    <t>Allowances Required</t>
  </si>
  <si>
    <t>Ash</t>
  </si>
  <si>
    <t>Allowance Limit</t>
  </si>
  <si>
    <t>Emission Rate (lb/MWh)</t>
  </si>
  <si>
    <t>Cost ($000)</t>
  </si>
  <si>
    <t>Average Cost ($/Allowance)</t>
  </si>
  <si>
    <t>Cost ($/MWh)</t>
  </si>
  <si>
    <t>Allowance Bank</t>
  </si>
  <si>
    <t>Penalty ($000)</t>
  </si>
  <si>
    <t>Abatement</t>
  </si>
  <si>
    <t>Abatement Cost ($000)</t>
  </si>
  <si>
    <t>CaCO3</t>
  </si>
  <si>
    <t>CO2</t>
  </si>
  <si>
    <t>Lime</t>
  </si>
  <si>
    <t>NH3 Citrus</t>
  </si>
  <si>
    <t>NH3</t>
  </si>
  <si>
    <t>NH3 CR</t>
  </si>
  <si>
    <t>NH3 Hines</t>
  </si>
  <si>
    <t>NH3 Osprey</t>
  </si>
  <si>
    <t>NOx Annual</t>
  </si>
  <si>
    <t>NOx</t>
  </si>
  <si>
    <t>NOx Ozone</t>
  </si>
  <si>
    <t>SO2</t>
  </si>
  <si>
    <t>IRA PTC - Section 45</t>
  </si>
  <si>
    <t>IRA PTC - Section 45Y</t>
  </si>
  <si>
    <t>Type</t>
  </si>
  <si>
    <t>BA</t>
  </si>
  <si>
    <t>AC</t>
  </si>
  <si>
    <t>Demand:Demand Response</t>
  </si>
  <si>
    <t>Anclote 1</t>
  </si>
  <si>
    <t>Gas/Oil:Steam Turbine</t>
  </si>
  <si>
    <t>Anclote 2</t>
  </si>
  <si>
    <t>As Avail</t>
  </si>
  <si>
    <t>Gas/Oil:Combined Cycle</t>
  </si>
  <si>
    <t>As Avail PCS</t>
  </si>
  <si>
    <t>Renewable:Biomass</t>
  </si>
  <si>
    <t>Bartow CC 1 0</t>
  </si>
  <si>
    <t>Bartow CC 1 PAG</t>
  </si>
  <si>
    <t>BARTOW_P 1</t>
  </si>
  <si>
    <t>Gas/Oil:Combustion Turbine</t>
  </si>
  <si>
    <t>BARTOW_P 2</t>
  </si>
  <si>
    <t>BARTOW_P 3</t>
  </si>
  <si>
    <t>BARTOW_P 4</t>
  </si>
  <si>
    <t>Storage:Battery</t>
  </si>
  <si>
    <t>BAYBORO_P 1</t>
  </si>
  <si>
    <t>BAYBORO_P 2</t>
  </si>
  <si>
    <t>BAYBORO_P 3</t>
  </si>
  <si>
    <t>BAYBORO_P 4</t>
  </si>
  <si>
    <t>Citrus CC 1</t>
  </si>
  <si>
    <t>Citrus CC 1 Duct</t>
  </si>
  <si>
    <t>Citrus CC 2</t>
  </si>
  <si>
    <t>Citrus CC 2 Duct</t>
  </si>
  <si>
    <t>Crystal 4</t>
  </si>
  <si>
    <t>Coal:Conventional</t>
  </si>
  <si>
    <t>Crystal 5</t>
  </si>
  <si>
    <t>DEBARY 10</t>
  </si>
  <si>
    <t>DEBARY 2</t>
  </si>
  <si>
    <t>DEBARY 3</t>
  </si>
  <si>
    <t>DEBARY 4</t>
  </si>
  <si>
    <t>DEBARY 5</t>
  </si>
  <si>
    <t>DEBARY 6</t>
  </si>
  <si>
    <t>DEBARY 7</t>
  </si>
  <si>
    <t>DEBARY 8</t>
  </si>
  <si>
    <t>DEBARY 9</t>
  </si>
  <si>
    <t>Nuclear:Nuclear</t>
  </si>
  <si>
    <t>HEAT</t>
  </si>
  <si>
    <t>Hines CC 1</t>
  </si>
  <si>
    <t>Hines CC 2</t>
  </si>
  <si>
    <t>Hines CC 3</t>
  </si>
  <si>
    <t>Hines CC 4</t>
  </si>
  <si>
    <t>INT CITY 1</t>
  </si>
  <si>
    <t>INT CITY 10</t>
  </si>
  <si>
    <t>INT CITY 11</t>
  </si>
  <si>
    <t>INT CITY 12</t>
  </si>
  <si>
    <t>INT CITY 13</t>
  </si>
  <si>
    <t>INT CITY 14</t>
  </si>
  <si>
    <t>INT CITY 2</t>
  </si>
  <si>
    <t>INT CITY 3</t>
  </si>
  <si>
    <t>INT CITY 4</t>
  </si>
  <si>
    <t>INT CITY 5</t>
  </si>
  <si>
    <t>INT CITY 6</t>
  </si>
  <si>
    <t>INT CITY 7</t>
  </si>
  <si>
    <t>INT CITY 8</t>
  </si>
  <si>
    <t>INT CITY 9</t>
  </si>
  <si>
    <t>INTER</t>
  </si>
  <si>
    <t>Mulberry</t>
  </si>
  <si>
    <t>Renewable:Wind</t>
  </si>
  <si>
    <t>NSG Vand CT 1</t>
  </si>
  <si>
    <t>NSG Vand CT 2</t>
  </si>
  <si>
    <t>NSG Vand CT 3</t>
  </si>
  <si>
    <t>NSG Vand CT 4</t>
  </si>
  <si>
    <t>Orange Cogen</t>
  </si>
  <si>
    <t>Orlando Cogen</t>
  </si>
  <si>
    <t>Osprey 1 0</t>
  </si>
  <si>
    <t>Osprey 1 1</t>
  </si>
  <si>
    <t>Osprey 1 2</t>
  </si>
  <si>
    <t>OspreyAcq</t>
  </si>
  <si>
    <t>OspreyAcqDF</t>
  </si>
  <si>
    <t>Pasco County</t>
  </si>
  <si>
    <t>Pinellas County</t>
  </si>
  <si>
    <t>Shady Hills 1</t>
  </si>
  <si>
    <t>Shady Hills 2</t>
  </si>
  <si>
    <t>Shady Hills 3</t>
  </si>
  <si>
    <t>Solar 3rdParty Block 1</t>
  </si>
  <si>
    <t>Renewable:Solar PV</t>
  </si>
  <si>
    <t>Solar 3rdParty Block 2</t>
  </si>
  <si>
    <t>Solar 3rdParty Block 3</t>
  </si>
  <si>
    <t>Solar 3rdParty Block 4</t>
  </si>
  <si>
    <t>Solar DEF Bay Ranch</t>
  </si>
  <si>
    <t>Solar DEF Bay Trail</t>
  </si>
  <si>
    <t>Solar DEF Charlie Creek</t>
  </si>
  <si>
    <t>Solar DEF Columbia</t>
  </si>
  <si>
    <t>Solar DEF County Line</t>
  </si>
  <si>
    <t>Solar DEF Debary</t>
  </si>
  <si>
    <t>Solar DEF Duette</t>
  </si>
  <si>
    <t>Solar DEF Falmouth</t>
  </si>
  <si>
    <t>Solar DEF Fort Green</t>
  </si>
  <si>
    <t>Solar DEF Hamilton</t>
  </si>
  <si>
    <t>Solar DEF Hardeetown</t>
  </si>
  <si>
    <t>Solar DEF High Spring</t>
  </si>
  <si>
    <t>Solar DEF Hildreth</t>
  </si>
  <si>
    <t>Solar DEF Lake Placid</t>
  </si>
  <si>
    <t>Solar DEF Mule Creek</t>
  </si>
  <si>
    <t>Solar DEF Osc Perry Suw</t>
  </si>
  <si>
    <t>Solar DEF Sandy Creek</t>
  </si>
  <si>
    <t>Solar DEF Santa Fe</t>
  </si>
  <si>
    <t>Solar DEF St Pete Pier</t>
  </si>
  <si>
    <t>Solar DEF Trenton</t>
  </si>
  <si>
    <t>Solar DEF Twin Rivers</t>
  </si>
  <si>
    <t>Solar DEF Winquepin</t>
  </si>
  <si>
    <t>Standby</t>
  </si>
  <si>
    <t>SUWANNEE_P 1</t>
  </si>
  <si>
    <t>SUWANNEE_P 2</t>
  </si>
  <si>
    <t>SUWANNEE_P 3</t>
  </si>
  <si>
    <t>Tigerbay 1</t>
  </si>
  <si>
    <t>U OF FL 1</t>
  </si>
  <si>
    <t>Voltage Red</t>
  </si>
  <si>
    <t>WaterHtr_PP</t>
  </si>
  <si>
    <t>Group Totals</t>
  </si>
  <si>
    <t>Max Capacity (MW)</t>
  </si>
  <si>
    <t>Firm Capacity (MW)</t>
  </si>
  <si>
    <t>Capacity Factor (%)</t>
  </si>
  <si>
    <t>Availability (%)</t>
  </si>
  <si>
    <t>Energy Required (GWh)</t>
  </si>
  <si>
    <t>Curtailed (GWh)</t>
  </si>
  <si>
    <t>Fuel Used (GBtu)</t>
  </si>
  <si>
    <t>Fuel Cost ($000)</t>
  </si>
  <si>
    <t>Fuel Price ($/MMBtu)</t>
  </si>
  <si>
    <t>Fuel Rate ($/MWh)</t>
  </si>
  <si>
    <t>Fixed Cost ($000)</t>
  </si>
  <si>
    <t>VOM ($000)</t>
  </si>
  <si>
    <t>Total Energy Cost ($000)</t>
  </si>
  <si>
    <t>Total Cost ($000)</t>
  </si>
  <si>
    <t>VOM Rate ($/MWh)</t>
  </si>
  <si>
    <t>Heat Rate (MMBtu/MWh)</t>
  </si>
  <si>
    <t>Dispatch Price ($/MWh)</t>
  </si>
  <si>
    <t>Hours On-line</t>
  </si>
  <si>
    <t>Starts</t>
  </si>
  <si>
    <t>Start Cost ($000)</t>
  </si>
  <si>
    <t>CO2 (000 Tons)</t>
  </si>
  <si>
    <t>CO2 Cost ($000)</t>
  </si>
  <si>
    <t>CO2 Allowance Cost ($/Ton)</t>
  </si>
  <si>
    <t>SO2 (000 Tons)</t>
  </si>
  <si>
    <t>SO2 Cost ($000)</t>
  </si>
  <si>
    <t>SO2 Allowance Cost ($/Ton)</t>
  </si>
  <si>
    <t>NOx (000 Tons)</t>
  </si>
  <si>
    <t>NOx Cost ($000)</t>
  </si>
  <si>
    <t>NOx Allowance Cost ($/Ton)</t>
  </si>
  <si>
    <t>Other Emission Cost ($000)</t>
  </si>
  <si>
    <t>Program Cost ($000)</t>
  </si>
  <si>
    <t>Program Rate ($/MWh)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</si>
</sst>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(* #,##0.00_);_(* \(#,##0.00\);_(* &quot;-&quot;??_);_(@_)"/>
    <numFmt numFmtId="164" formatCode="#,##0_);[Red]\(#,##0\);\ &quot; - &quot;"/>
    <numFmt numFmtId="165" formatCode="0.0%"/>
    <numFmt numFmtId="166" formatCode="_(* #,##0_);_(* \(#,##0\);_(* &quot;-&quot;??_);_(@_)"/>
  </numFmts>
  <fonts count="2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</fonts>
  <fills count="3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92D050"/>
        <bgColor indexed="64"/>
      </patternFill>
    </fill>
    <fill>
      <patternFill patternType="solid">
        <fgColor theme="9" tint="0.79998168889431442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5">
    <xf numFmtId="0" fontId="0" fillId="0" borderId="0"/>
    <xf numFmtId="9" fontId="1" fillId="0" borderId="0" applyFont="0" applyFill="0" applyBorder="0" applyAlignment="0" applyProtection="0"/>
    <xf numFmtId="0" fontId="5" fillId="0" borderId="0" applyNumberFormat="0" applyFill="0" applyBorder="0" applyAlignment="0" applyProtection="0"/>
    <xf numFmtId="0" fontId="6" fillId="0" borderId="3" applyNumberFormat="0" applyFill="0" applyAlignment="0" applyProtection="0"/>
    <xf numFmtId="0" fontId="7" fillId="0" borderId="4" applyNumberFormat="0" applyFill="0" applyAlignment="0" applyProtection="0"/>
    <xf numFmtId="0" fontId="8" fillId="0" borderId="5" applyNumberFormat="0" applyFill="0" applyAlignment="0" applyProtection="0"/>
    <xf numFmtId="0" fontId="8" fillId="0" borderId="0" applyNumberFormat="0" applyFill="0" applyBorder="0" applyAlignment="0" applyProtection="0"/>
    <xf numFmtId="0" fontId="9" fillId="3" borderId="0" applyNumberFormat="0" applyBorder="0" applyAlignment="0" applyProtection="0"/>
    <xf numFmtId="0" fontId="10" fillId="4" borderId="0" applyNumberFormat="0" applyBorder="0" applyAlignment="0" applyProtection="0"/>
    <xf numFmtId="0" fontId="11" fillId="5" borderId="0" applyNumberFormat="0" applyBorder="0" applyAlignment="0" applyProtection="0"/>
    <xf numFmtId="0" fontId="12" fillId="6" borderId="6" applyNumberFormat="0" applyAlignment="0" applyProtection="0"/>
    <xf numFmtId="0" fontId="13" fillId="7" borderId="7" applyNumberFormat="0" applyAlignment="0" applyProtection="0"/>
    <xf numFmtId="0" fontId="14" fillId="7" borderId="6" applyNumberFormat="0" applyAlignment="0" applyProtection="0"/>
    <xf numFmtId="0" fontId="15" fillId="0" borderId="8" applyNumberFormat="0" applyFill="0" applyAlignment="0" applyProtection="0"/>
    <xf numFmtId="0" fontId="2" fillId="8" borderId="9" applyNumberFormat="0" applyAlignment="0" applyProtection="0"/>
    <xf numFmtId="0" fontId="16" fillId="0" borderId="0" applyNumberFormat="0" applyFill="0" applyBorder="0" applyAlignment="0" applyProtection="0"/>
    <xf numFmtId="0" fontId="1" fillId="9" borderId="10" applyNumberFormat="0" applyFont="0" applyAlignment="0" applyProtection="0"/>
    <xf numFmtId="0" fontId="17" fillId="0" borderId="0" applyNumberFormat="0" applyFill="0" applyBorder="0" applyAlignment="0" applyProtection="0"/>
    <xf numFmtId="0" fontId="3" fillId="0" borderId="11" applyNumberFormat="0" applyFill="0" applyAlignment="0" applyProtection="0"/>
    <xf numFmtId="0" fontId="18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8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8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8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8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8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23">
    <xf numFmtId="0" fontId="0" fillId="0" borderId="0" xfId="0"/>
    <xf numFmtId="0" fontId="4" fillId="0" borderId="0" xfId="0" quotePrefix="1" applyFont="1" applyAlignment="1">
      <alignment horizontal="left"/>
    </xf>
    <xf numFmtId="0" fontId="3" fillId="0" borderId="0" xfId="0" applyFont="1"/>
    <xf numFmtId="3" fontId="0" fillId="0" borderId="0" xfId="0" applyNumberFormat="1"/>
    <xf numFmtId="0" fontId="0" fillId="0" borderId="1" xfId="0" quotePrefix="1" applyBorder="1" applyAlignment="1">
      <alignment vertical="center"/>
    </xf>
    <xf numFmtId="10" fontId="0" fillId="2" borderId="1" xfId="1" applyNumberFormat="1" applyFont="1" applyFill="1" applyBorder="1" applyAlignment="1">
      <alignment horizontal="center"/>
    </xf>
    <xf numFmtId="0" fontId="0" fillId="0" borderId="1" xfId="0" quotePrefix="1" applyBorder="1" applyAlignment="1">
      <alignment horizontal="left" vertical="center"/>
    </xf>
    <xf numFmtId="0" fontId="0" fillId="0" borderId="1" xfId="0" quotePrefix="1" applyBorder="1" applyAlignment="1">
      <alignment horizontal="left"/>
    </xf>
    <xf numFmtId="0" fontId="3" fillId="0" borderId="0" xfId="0" applyFont="1" applyAlignment="1">
      <alignment horizontal="center"/>
    </xf>
    <xf numFmtId="164" fontId="0" fillId="0" borderId="0" xfId="0" applyNumberFormat="1"/>
    <xf numFmtId="3" fontId="0" fillId="0" borderId="2" xfId="0" applyNumberFormat="1" applyBorder="1"/>
    <xf numFmtId="0" fontId="19" fillId="0" borderId="1" xfId="0" applyFont="1" applyBorder="1" applyAlignment="1">
      <alignment horizontal="center"/>
    </xf>
    <xf numFmtId="10" fontId="0" fillId="0" borderId="0" xfId="0" applyNumberFormat="1"/>
    <xf numFmtId="49" fontId="3" fillId="0" borderId="0" xfId="0" applyNumberFormat="1" applyFont="1" applyAlignment="1">
      <alignment horizontal="left"/>
    </xf>
    <xf numFmtId="165" fontId="0" fillId="34" borderId="0" xfId="0" applyNumberFormat="1" applyFill="1"/>
    <xf numFmtId="165" fontId="0" fillId="2" borderId="0" xfId="0" applyNumberFormat="1" applyFill="1"/>
    <xf numFmtId="2" fontId="0" fillId="0" borderId="0" xfId="0" applyNumberFormat="1"/>
    <xf numFmtId="9" fontId="0" fillId="0" borderId="0" xfId="0" applyNumberFormat="1"/>
    <xf numFmtId="0" fontId="0" fillId="35" borderId="0" xfId="0" applyFill="1"/>
    <xf numFmtId="49" fontId="3" fillId="0" borderId="0" xfId="0" applyNumberFormat="1" applyFont="1" applyAlignment="1">
      <alignment horizontal="center"/>
    </xf>
    <xf numFmtId="166" fontId="0" fillId="0" borderId="0" xfId="43" applyNumberFormat="1" applyFont="1"/>
    <xf numFmtId="166" fontId="0" fillId="0" borderId="2" xfId="43" applyNumberFormat="1" applyFont="1" applyBorder="1"/>
    <xf numFmtId="0" fontId="3" fillId="0" borderId="0" xfId="0" applyFont="1" applyAlignment="1">
      <alignment horizontal="left"/>
    </xf>
  </cellXfs>
  <cellStyles count="45">
    <cellStyle name="20% - Accent1" xfId="20" builtinId="30" customBuiltin="1"/>
    <cellStyle name="20% - Accent2" xfId="24" builtinId="34" customBuiltin="1"/>
    <cellStyle name="20% - Accent3" xfId="28" builtinId="38" customBuiltin="1"/>
    <cellStyle name="20% - Accent4" xfId="32" builtinId="42" customBuiltin="1"/>
    <cellStyle name="20% - Accent5" xfId="36" builtinId="46" customBuiltin="1"/>
    <cellStyle name="20% - Accent6" xfId="40" builtinId="50" customBuiltin="1"/>
    <cellStyle name="40% - Accent1" xfId="21" builtinId="31" customBuiltin="1"/>
    <cellStyle name="40% - Accent2" xfId="25" builtinId="35" customBuiltin="1"/>
    <cellStyle name="40% - Accent3" xfId="29" builtinId="39" customBuiltin="1"/>
    <cellStyle name="40% - Accent4" xfId="33" builtinId="43" customBuiltin="1"/>
    <cellStyle name="40% - Accent5" xfId="37" builtinId="47" customBuiltin="1"/>
    <cellStyle name="40% - Accent6" xfId="41" builtinId="51" customBuiltin="1"/>
    <cellStyle name="60% - Accent1" xfId="22" builtinId="32" customBuiltin="1"/>
    <cellStyle name="60% - Accent2" xfId="26" builtinId="36" customBuiltin="1"/>
    <cellStyle name="60% - Accent3" xfId="30" builtinId="40" customBuiltin="1"/>
    <cellStyle name="60% - Accent4" xfId="34" builtinId="44" customBuiltin="1"/>
    <cellStyle name="60% - Accent5" xfId="38" builtinId="48" customBuiltin="1"/>
    <cellStyle name="60% - Accent6" xfId="42" builtinId="52" customBuiltin="1"/>
    <cellStyle name="Accent1" xfId="19" builtinId="29" customBuiltin="1"/>
    <cellStyle name="Accent2" xfId="23" builtinId="33" customBuiltin="1"/>
    <cellStyle name="Accent3" xfId="27" builtinId="37" customBuiltin="1"/>
    <cellStyle name="Accent4" xfId="31" builtinId="41" customBuiltin="1"/>
    <cellStyle name="Accent5" xfId="35" builtinId="45" customBuiltin="1"/>
    <cellStyle name="Accent6" xfId="39" builtinId="49" customBuiltin="1"/>
    <cellStyle name="Bad" xfId="8" builtinId="27" customBuiltin="1"/>
    <cellStyle name="Calculation" xfId="12" builtinId="22" customBuiltin="1"/>
    <cellStyle name="Check Cell" xfId="14" builtinId="23" customBuiltin="1"/>
    <cellStyle name="Comma" xfId="43" builtinId="3"/>
    <cellStyle name="Explanatory Text" xfId="17" builtinId="53" customBuiltin="1"/>
    <cellStyle name="Good" xfId="7" builtinId="26" customBuiltin="1"/>
    <cellStyle name="Heading 1" xfId="3" builtinId="16" customBuiltin="1"/>
    <cellStyle name="Heading 2" xfId="4" builtinId="17" customBuiltin="1"/>
    <cellStyle name="Heading 3" xfId="5" builtinId="18" customBuiltin="1"/>
    <cellStyle name="Heading 4" xfId="6" builtinId="19" customBuiltin="1"/>
    <cellStyle name="Input" xfId="10" builtinId="20" customBuiltin="1"/>
    <cellStyle name="Linked Cell" xfId="13" builtinId="24" customBuiltin="1"/>
    <cellStyle name="Neutral" xfId="9" builtinId="28" customBuiltin="1"/>
    <cellStyle name="Normal" xfId="0" builtinId="0"/>
    <cellStyle name="Note" xfId="16" builtinId="10" customBuiltin="1"/>
    <cellStyle name="Output" xfId="11" builtinId="21" customBuiltin="1"/>
    <cellStyle name="Percent" xfId="1" builtinId="5"/>
    <cellStyle name="Percent 2" xfId="44" xr:uid="{EEFC736E-71AF-4834-AFB6-C3B332B2E961}"/>
    <cellStyle name="Title" xfId="2" builtinId="15" customBuiltin="1"/>
    <cellStyle name="Total" xfId="18" builtinId="25" customBuiltin="1"/>
    <cellStyle name="Warning Text" xfId="15" builtinId="11" customBuiltin="1"/>
  </cellStyles>
  <dxfs count="0"/>
  <tableStyles count="0" defaultTableStyle="TableStyleMedium2" defaultPivotStyle="PivotStyleLight16"/>
  <colors>
    <mruColors>
      <color rgb="FFF5C4AF"/>
      <color rgb="FFEDEA17"/>
      <color rgb="FF00DA36"/>
      <color rgb="FF00A629"/>
      <color rgb="FF118DFF"/>
      <color rgb="FFAFFFC2"/>
      <color rgb="FFE669B9"/>
      <color rgb="FFFF8D1B"/>
      <color rgb="FFFD560E"/>
      <color rgb="FFFC0CD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theme" Target="theme/theme1.xml"/><Relationship Id="rId47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customXml" Target="../customXml/item4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tyles" Target="styles.xml"/><Relationship Id="rId48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ustomXml" Target="../customXml/item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ebextensions/_rels/taskpanes.xml.rels><?xml version="1.0" encoding="UTF-8" standalone="yes"?>
<Relationships xmlns="http://schemas.openxmlformats.org/package/2006/relationships"><Relationship Id="rId1" Type="http://schemas.microsoft.com/office/2011/relationships/webextension" Target="webextension1.xml"/></Relationships>
</file>

<file path=xl/webextensions/taskpanes.xml><?xml version="1.0" encoding="utf-8"?>
<wetp:taskpanes xmlns:wetp="http://schemas.microsoft.com/office/webextensions/taskpanes/2010/11">
  <wetp:taskpane dockstate="right" visibility="0" width="350" row="8">
    <wetp:webextensionref xmlns:r="http://schemas.openxmlformats.org/officeDocument/2006/relationships" r:id="rId1"/>
  </wetp:taskpane>
</wetp:taskpanes>
</file>

<file path=xl/webextensions/webextension1.xml><?xml version="1.0" encoding="utf-8"?>
<we:webextension xmlns:we="http://schemas.microsoft.com/office/webextensions/webextension/2010/11" id="{7260E52D-76AA-4A39-87CF-615AA20C8F70}">
  <we:reference id="db18cc72-1a17-45df-b60e-7ffb655e8af5" version="1.0.0.4" store="EXCatalog" storeType="EXCatalog"/>
  <we:alternateReferences>
    <we:reference id="WA104381701" version="1.0.0.4" store="en-US" storeType="OMEX"/>
  </we:alternateReferences>
  <we:properties/>
  <we:bindings/>
  <we:snapshot xmlns:r="http://schemas.openxmlformats.org/officeDocument/2006/relationships"/>
  <we:extLst>
    <a:ext xmlns:a="http://schemas.openxmlformats.org/drawingml/2006/main" uri="{D87F86FE-615C-45B5-9D79-34F1136793EB}">
      <we:containsCustomFunctions/>
    </a:ext>
  </we:extLst>
</we:webextension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90DD28-D201-47FB-995E-F328A2C8A07B}">
  <sheetPr codeName="shPVRR"/>
  <dimension ref="A1:AM124"/>
  <sheetViews>
    <sheetView zoomScale="85" zoomScaleNormal="85" workbookViewId="0">
      <pane ySplit="7" topLeftCell="A8" activePane="bottomLeft" state="frozen"/>
      <selection activeCell="D6" sqref="D6"/>
      <selection pane="bottomLeft" activeCell="D2" sqref="D2"/>
    </sheetView>
  </sheetViews>
  <sheetFormatPr defaultRowHeight="14.4" x14ac:dyDescent="0.3"/>
  <cols>
    <col min="1" max="1" width="14.6640625" customWidth="1"/>
    <col min="2" max="2" width="24.44140625" bestFit="1" customWidth="1"/>
    <col min="3" max="3" width="13.33203125" bestFit="1" customWidth="1"/>
    <col min="4" max="243" width="11.88671875" customWidth="1"/>
    <col min="244" max="7278" width="12.6640625" customWidth="1"/>
  </cols>
  <sheetData>
    <row r="1" spans="1:38" ht="21" x14ac:dyDescent="0.4">
      <c r="A1" s="1" t="s">
        <v>0</v>
      </c>
    </row>
    <row r="3" spans="1:38" x14ac:dyDescent="0.3">
      <c r="B3" s="4" t="s">
        <v>1</v>
      </c>
      <c r="C3" s="5">
        <v>6.8300053477287292E-2</v>
      </c>
    </row>
    <row r="4" spans="1:38" x14ac:dyDescent="0.3">
      <c r="B4" s="6" t="s">
        <v>2</v>
      </c>
      <c r="C4" s="11">
        <v>2023</v>
      </c>
    </row>
    <row r="5" spans="1:38" x14ac:dyDescent="0.3">
      <c r="B5" s="7" t="s">
        <v>3</v>
      </c>
      <c r="C5" s="11">
        <v>2057</v>
      </c>
    </row>
    <row r="7" spans="1:38" x14ac:dyDescent="0.3">
      <c r="B7" s="19" t="s">
        <v>4</v>
      </c>
      <c r="C7" s="8" t="s">
        <v>5</v>
      </c>
      <c r="D7" s="8">
        <v>2023</v>
      </c>
      <c r="E7" s="8">
        <v>2024</v>
      </c>
      <c r="F7" s="8">
        <v>2025</v>
      </c>
      <c r="G7" s="8">
        <v>2026</v>
      </c>
      <c r="H7" s="8">
        <v>2027</v>
      </c>
      <c r="I7" s="8">
        <v>2028</v>
      </c>
      <c r="J7" s="8">
        <v>2029</v>
      </c>
      <c r="K7" s="8">
        <v>2030</v>
      </c>
      <c r="L7" s="8">
        <v>2031</v>
      </c>
      <c r="M7" s="8">
        <v>2032</v>
      </c>
      <c r="N7" s="8">
        <v>2033</v>
      </c>
      <c r="O7" s="8">
        <v>2034</v>
      </c>
      <c r="P7" s="8">
        <v>2035</v>
      </c>
      <c r="Q7" s="8">
        <v>2036</v>
      </c>
      <c r="R7" s="8">
        <v>2037</v>
      </c>
      <c r="S7" s="8">
        <v>2038</v>
      </c>
      <c r="T7" s="8">
        <v>2039</v>
      </c>
      <c r="U7" s="8">
        <v>2040</v>
      </c>
      <c r="V7" s="8">
        <v>2041</v>
      </c>
      <c r="W7" s="8">
        <v>2042</v>
      </c>
      <c r="X7" s="8">
        <v>2043</v>
      </c>
      <c r="Y7" s="8">
        <v>2044</v>
      </c>
      <c r="Z7" s="8">
        <v>2045</v>
      </c>
      <c r="AA7" s="8">
        <v>2046</v>
      </c>
      <c r="AB7" s="8">
        <v>2047</v>
      </c>
      <c r="AC7" s="8">
        <v>2048</v>
      </c>
      <c r="AD7" s="8">
        <v>2049</v>
      </c>
      <c r="AE7" s="8">
        <v>2050</v>
      </c>
      <c r="AF7" s="8">
        <v>2051</v>
      </c>
      <c r="AG7" s="8">
        <v>2052</v>
      </c>
      <c r="AH7" s="8">
        <v>2053</v>
      </c>
      <c r="AI7" s="8">
        <v>2054</v>
      </c>
      <c r="AJ7" s="8">
        <v>2055</v>
      </c>
      <c r="AK7" s="8">
        <v>2056</v>
      </c>
      <c r="AL7" s="8">
        <v>2057</v>
      </c>
    </row>
    <row r="8" spans="1:38" x14ac:dyDescent="0.3">
      <c r="B8" s="2" t="s">
        <v>1</v>
      </c>
      <c r="C8" s="12">
        <v>6.8300053477287292E-2</v>
      </c>
    </row>
    <row r="9" spans="1:38" x14ac:dyDescent="0.3">
      <c r="B9" s="2" t="s">
        <v>6</v>
      </c>
      <c r="C9" s="9">
        <f t="shared" ref="C9:C26" si="0">D9+NPV($C$8,E9:AL9)</f>
        <v>22374860.639566563</v>
      </c>
      <c r="D9" s="9">
        <v>1839196.812895298</v>
      </c>
      <c r="E9" s="9">
        <v>1599133.0530269146</v>
      </c>
      <c r="F9" s="9">
        <v>1477537.5950493813</v>
      </c>
      <c r="G9" s="9">
        <v>1481546.5577774048</v>
      </c>
      <c r="H9" s="9">
        <v>1498048.8223688602</v>
      </c>
      <c r="I9" s="9">
        <v>1549332.1502165794</v>
      </c>
      <c r="J9" s="9">
        <v>1534613.2964453697</v>
      </c>
      <c r="K9" s="9">
        <v>1487761.042532444</v>
      </c>
      <c r="L9" s="9">
        <v>1450449.3125748634</v>
      </c>
      <c r="M9" s="9">
        <v>1471933.4123234749</v>
      </c>
      <c r="N9" s="9">
        <v>1529819.3693637848</v>
      </c>
      <c r="O9" s="9">
        <v>1602774.3677539825</v>
      </c>
      <c r="P9" s="9">
        <v>1669746.6059863269</v>
      </c>
      <c r="Q9" s="9">
        <v>1733749.9939089715</v>
      </c>
      <c r="R9" s="9">
        <v>1845160.7565956116</v>
      </c>
      <c r="S9" s="9">
        <v>1774991.8948816238</v>
      </c>
      <c r="T9" s="9">
        <v>1804032.7673824783</v>
      </c>
      <c r="U9" s="9">
        <v>1748872.1606833702</v>
      </c>
      <c r="V9" s="9">
        <v>1776096.6014290866</v>
      </c>
      <c r="W9" s="9">
        <v>1696407.7319465512</v>
      </c>
      <c r="X9" s="9">
        <v>1735974.2017876152</v>
      </c>
      <c r="Y9" s="9">
        <v>1570824.504067014</v>
      </c>
      <c r="Z9" s="9">
        <v>1573264.4529282451</v>
      </c>
      <c r="AA9" s="9">
        <v>1355991.2085313685</v>
      </c>
      <c r="AB9" s="9">
        <v>1343818.1853766348</v>
      </c>
      <c r="AC9" s="9">
        <v>1160633.1304412456</v>
      </c>
      <c r="AD9" s="9">
        <v>1255623.1277176603</v>
      </c>
      <c r="AE9" s="9">
        <v>1770195.4409217834</v>
      </c>
      <c r="AF9" s="9">
        <v>1465890.0665588379</v>
      </c>
      <c r="AG9" s="9">
        <v>1589631.3140640259</v>
      </c>
      <c r="AH9" s="9">
        <v>1561920.4543457031</v>
      </c>
      <c r="AI9" s="9">
        <v>1591104.0441741943</v>
      </c>
      <c r="AJ9" s="9">
        <v>1588817.632732287</v>
      </c>
      <c r="AK9" s="9">
        <v>1581243.1728190854</v>
      </c>
      <c r="AL9" s="9">
        <v>1584610.0505065918</v>
      </c>
    </row>
    <row r="10" spans="1:38" x14ac:dyDescent="0.3">
      <c r="B10" s="2" t="s">
        <v>7</v>
      </c>
      <c r="C10" s="9">
        <f t="shared" si="0"/>
        <v>8210404.7097874042</v>
      </c>
      <c r="D10" s="9">
        <v>458876.85000000003</v>
      </c>
      <c r="E10" s="9">
        <v>310821.9600000002</v>
      </c>
      <c r="F10" s="9">
        <v>144783.62</v>
      </c>
      <c r="G10" s="9">
        <v>54699.96</v>
      </c>
      <c r="H10" s="9">
        <v>32083.930000000004</v>
      </c>
      <c r="I10" s="9">
        <v>22725.030000000002</v>
      </c>
      <c r="J10" s="9">
        <v>25872.74</v>
      </c>
      <c r="K10" s="9">
        <v>37923.090000000004</v>
      </c>
      <c r="L10" s="9">
        <v>49322.520000000004</v>
      </c>
      <c r="M10" s="9">
        <v>71103.14</v>
      </c>
      <c r="N10" s="9">
        <v>97714.07</v>
      </c>
      <c r="O10" s="9">
        <v>138421.97</v>
      </c>
      <c r="P10" s="9">
        <v>174404.49</v>
      </c>
      <c r="Q10" s="9">
        <v>187080.48999999996</v>
      </c>
      <c r="R10" s="9">
        <v>189928.08000000002</v>
      </c>
      <c r="S10" s="9">
        <v>311402.23999999999</v>
      </c>
      <c r="T10" s="9">
        <v>411476.28</v>
      </c>
      <c r="U10" s="9">
        <v>549792.23999999987</v>
      </c>
      <c r="V10" s="9">
        <v>652846.60000000021</v>
      </c>
      <c r="W10" s="9">
        <v>794635.38000000012</v>
      </c>
      <c r="X10" s="9">
        <v>940380.77000000014</v>
      </c>
      <c r="Y10" s="9">
        <v>1196991.3100000003</v>
      </c>
      <c r="Z10" s="9">
        <v>1391582.38</v>
      </c>
      <c r="AA10" s="9">
        <v>1655436.0899999999</v>
      </c>
      <c r="AB10" s="9">
        <v>1875487.36</v>
      </c>
      <c r="AC10" s="9">
        <v>2148570.4</v>
      </c>
      <c r="AD10" s="9">
        <v>2398043.1300000008</v>
      </c>
      <c r="AE10" s="9">
        <v>3586292.5000000005</v>
      </c>
      <c r="AF10" s="9">
        <v>2939696.1800000006</v>
      </c>
      <c r="AG10" s="9">
        <v>3011993.17</v>
      </c>
      <c r="AH10" s="9">
        <v>3086093.7900000005</v>
      </c>
      <c r="AI10" s="9">
        <v>3153565.46</v>
      </c>
      <c r="AJ10" s="9">
        <v>3225177.4399999995</v>
      </c>
      <c r="AK10" s="9">
        <v>3304781.3800000013</v>
      </c>
      <c r="AL10" s="9">
        <v>3386371.6199999992</v>
      </c>
    </row>
    <row r="11" spans="1:38" x14ac:dyDescent="0.3">
      <c r="B11" s="2" t="s">
        <v>8</v>
      </c>
      <c r="C11" s="9">
        <f>D11+NPV($C$8,E11:AL11)</f>
        <v>2511059.6167372069</v>
      </c>
      <c r="D11" s="9">
        <v>289085.25999999995</v>
      </c>
      <c r="E11" s="9">
        <v>160135.99</v>
      </c>
      <c r="F11" s="9">
        <v>152850.65999999997</v>
      </c>
      <c r="G11" s="9">
        <v>119207.43999999997</v>
      </c>
      <c r="H11" s="9">
        <v>126338.32999999994</v>
      </c>
      <c r="I11" s="9">
        <v>134719.38999999998</v>
      </c>
      <c r="J11" s="9">
        <v>138616.87</v>
      </c>
      <c r="K11" s="9">
        <v>141935.77000000002</v>
      </c>
      <c r="L11" s="9">
        <v>147210.09999999998</v>
      </c>
      <c r="M11" s="9">
        <v>147803.32</v>
      </c>
      <c r="N11" s="9">
        <v>151765.54</v>
      </c>
      <c r="O11" s="9">
        <v>157360.85999999999</v>
      </c>
      <c r="P11" s="9">
        <v>164192.90000000002</v>
      </c>
      <c r="Q11" s="9">
        <v>175398.83999999997</v>
      </c>
      <c r="R11" s="9">
        <v>188671.25</v>
      </c>
      <c r="S11" s="9">
        <v>184007.5</v>
      </c>
      <c r="T11" s="9">
        <v>191055.20999999996</v>
      </c>
      <c r="U11" s="9">
        <v>191220.86</v>
      </c>
      <c r="V11" s="9">
        <v>195991.61000000002</v>
      </c>
      <c r="W11" s="9">
        <v>196208.44999999998</v>
      </c>
      <c r="X11" s="9">
        <v>180872.78000000003</v>
      </c>
      <c r="Y11" s="9">
        <v>181770.44999999998</v>
      </c>
      <c r="Z11" s="9">
        <v>199975.19</v>
      </c>
      <c r="AA11" s="9">
        <v>188002.86</v>
      </c>
      <c r="AB11" s="9">
        <v>202516.22999999998</v>
      </c>
      <c r="AC11" s="9">
        <v>177928.93999999997</v>
      </c>
      <c r="AD11" s="9">
        <v>164918.66999999998</v>
      </c>
      <c r="AE11" s="9">
        <v>373691.45</v>
      </c>
      <c r="AF11" s="9">
        <v>268647.74</v>
      </c>
      <c r="AG11" s="9">
        <v>270849.52</v>
      </c>
      <c r="AH11" s="9">
        <v>282317.70999999996</v>
      </c>
      <c r="AI11" s="9">
        <v>301356.52</v>
      </c>
      <c r="AJ11" s="9">
        <v>282147.72000000003</v>
      </c>
      <c r="AK11" s="9">
        <v>300095.41000000003</v>
      </c>
      <c r="AL11" s="9">
        <v>263609.3</v>
      </c>
    </row>
    <row r="12" spans="1:38" x14ac:dyDescent="0.3">
      <c r="B12" s="2" t="s">
        <v>9</v>
      </c>
      <c r="C12" s="9">
        <f t="shared" si="0"/>
        <v>0</v>
      </c>
      <c r="D12" s="9">
        <v>0</v>
      </c>
      <c r="E12" s="9">
        <v>0</v>
      </c>
      <c r="F12" s="9">
        <v>0</v>
      </c>
      <c r="G12" s="9">
        <v>0</v>
      </c>
      <c r="H12" s="9">
        <v>0</v>
      </c>
      <c r="I12" s="9">
        <v>0</v>
      </c>
      <c r="J12" s="9">
        <v>0</v>
      </c>
      <c r="K12" s="9">
        <v>0</v>
      </c>
      <c r="L12" s="9">
        <v>0</v>
      </c>
      <c r="M12" s="9">
        <v>0</v>
      </c>
      <c r="N12" s="9">
        <v>0</v>
      </c>
      <c r="O12" s="9">
        <v>0</v>
      </c>
      <c r="P12" s="9">
        <v>0</v>
      </c>
      <c r="Q12" s="9">
        <v>0</v>
      </c>
      <c r="R12" s="9">
        <v>0</v>
      </c>
      <c r="S12" s="9">
        <v>0</v>
      </c>
      <c r="T12" s="9">
        <v>0</v>
      </c>
      <c r="U12" s="9">
        <v>0</v>
      </c>
      <c r="V12" s="9">
        <v>0</v>
      </c>
      <c r="W12" s="9">
        <v>0</v>
      </c>
      <c r="X12" s="9">
        <v>0</v>
      </c>
      <c r="Y12" s="9">
        <v>0</v>
      </c>
      <c r="Z12" s="9">
        <v>0</v>
      </c>
      <c r="AA12" s="9">
        <v>0</v>
      </c>
      <c r="AB12" s="9">
        <v>0</v>
      </c>
      <c r="AC12" s="9">
        <v>0</v>
      </c>
      <c r="AD12" s="9">
        <v>0</v>
      </c>
      <c r="AE12" s="9">
        <v>0</v>
      </c>
      <c r="AF12" s="9">
        <v>0</v>
      </c>
      <c r="AG12" s="9">
        <v>0</v>
      </c>
      <c r="AH12" s="9">
        <v>0</v>
      </c>
      <c r="AI12" s="9">
        <v>0</v>
      </c>
      <c r="AJ12" s="9">
        <v>0</v>
      </c>
      <c r="AK12" s="9">
        <v>0</v>
      </c>
      <c r="AL12" s="9">
        <v>0</v>
      </c>
    </row>
    <row r="13" spans="1:38" x14ac:dyDescent="0.3">
      <c r="B13" s="2" t="s">
        <v>10</v>
      </c>
      <c r="C13" s="9">
        <f t="shared" si="0"/>
        <v>0</v>
      </c>
      <c r="D13" s="9">
        <v>0</v>
      </c>
      <c r="E13" s="9">
        <v>0</v>
      </c>
      <c r="F13" s="9">
        <v>0</v>
      </c>
      <c r="G13" s="9">
        <v>0</v>
      </c>
      <c r="H13" s="9">
        <v>0</v>
      </c>
      <c r="I13" s="9">
        <v>0</v>
      </c>
      <c r="J13" s="9">
        <v>0</v>
      </c>
      <c r="K13" s="9">
        <v>0</v>
      </c>
      <c r="L13" s="9">
        <v>0</v>
      </c>
      <c r="M13" s="9">
        <v>0</v>
      </c>
      <c r="N13" s="9">
        <v>0</v>
      </c>
      <c r="O13" s="9">
        <v>0</v>
      </c>
      <c r="P13" s="9">
        <v>0</v>
      </c>
      <c r="Q13" s="9">
        <v>0</v>
      </c>
      <c r="R13" s="9">
        <v>0</v>
      </c>
      <c r="S13" s="9">
        <v>0</v>
      </c>
      <c r="T13" s="9">
        <v>0</v>
      </c>
      <c r="U13" s="9">
        <v>0</v>
      </c>
      <c r="V13" s="9">
        <v>0</v>
      </c>
      <c r="W13" s="9">
        <v>0</v>
      </c>
      <c r="X13" s="9">
        <v>0</v>
      </c>
      <c r="Y13" s="9">
        <v>0</v>
      </c>
      <c r="Z13" s="9">
        <v>0</v>
      </c>
      <c r="AA13" s="9">
        <v>0</v>
      </c>
      <c r="AB13" s="9">
        <v>0</v>
      </c>
      <c r="AC13" s="9">
        <v>0</v>
      </c>
      <c r="AD13" s="9">
        <v>0</v>
      </c>
      <c r="AE13" s="9">
        <v>0</v>
      </c>
      <c r="AF13" s="9">
        <v>0</v>
      </c>
      <c r="AG13" s="9">
        <v>0</v>
      </c>
      <c r="AH13" s="9">
        <v>0</v>
      </c>
      <c r="AI13" s="9">
        <v>0</v>
      </c>
      <c r="AJ13" s="9">
        <v>0</v>
      </c>
      <c r="AK13" s="9">
        <v>0</v>
      </c>
      <c r="AL13" s="9">
        <v>0</v>
      </c>
    </row>
    <row r="14" spans="1:38" x14ac:dyDescent="0.3">
      <c r="B14" s="2" t="s">
        <v>11</v>
      </c>
      <c r="C14" s="9">
        <f t="shared" si="0"/>
        <v>7.6509752671619466</v>
      </c>
      <c r="D14" s="9">
        <v>0.48391224665627419</v>
      </c>
      <c r="E14" s="9">
        <v>0.58180798340634965</v>
      </c>
      <c r="F14" s="9">
        <v>0.634833745492422</v>
      </c>
      <c r="G14" s="9">
        <v>0.5297522189956041</v>
      </c>
      <c r="H14" s="9">
        <v>0.60200283316842018</v>
      </c>
      <c r="I14" s="9">
        <v>0.79904771699830945</v>
      </c>
      <c r="J14" s="9">
        <v>0.88727929818799112</v>
      </c>
      <c r="K14" s="9">
        <v>1.1385357104134215</v>
      </c>
      <c r="L14" s="9">
        <v>1.7681872185690253</v>
      </c>
      <c r="M14" s="9">
        <v>1.6053744903614984</v>
      </c>
      <c r="N14" s="9">
        <v>1.6980081535966249</v>
      </c>
      <c r="O14" s="9">
        <v>0.64676566204070696</v>
      </c>
      <c r="P14" s="9">
        <v>4.2998747714019014E-2</v>
      </c>
      <c r="Q14" s="9">
        <v>4.8250069207643964E-2</v>
      </c>
      <c r="R14" s="9">
        <v>5.3101172412738151E-2</v>
      </c>
      <c r="S14" s="9">
        <v>4.56538493359325E-2</v>
      </c>
      <c r="T14" s="9">
        <v>4.8531524191077369E-2</v>
      </c>
      <c r="U14" s="9">
        <v>3.7639882632161503E-2</v>
      </c>
      <c r="V14" s="9">
        <v>3.5705825128883512E-2</v>
      </c>
      <c r="W14" s="9">
        <v>3.4781153685778665E-2</v>
      </c>
      <c r="X14" s="9">
        <v>3.5096208434245268E-2</v>
      </c>
      <c r="Y14" s="9">
        <v>2.7964654175215528E-2</v>
      </c>
      <c r="Z14" s="9">
        <v>2.5427379852122234E-2</v>
      </c>
      <c r="AA14" s="9">
        <v>2.052716286287648E-2</v>
      </c>
      <c r="AB14" s="9">
        <v>1.8724248455589509E-2</v>
      </c>
      <c r="AC14" s="9">
        <v>1.4407547581493457E-2</v>
      </c>
      <c r="AD14" s="9">
        <v>1.3519828156808272E-2</v>
      </c>
      <c r="AE14" s="9">
        <v>0</v>
      </c>
      <c r="AF14" s="9">
        <v>0</v>
      </c>
      <c r="AG14" s="9">
        <v>0</v>
      </c>
      <c r="AH14" s="9">
        <v>0</v>
      </c>
      <c r="AI14" s="9">
        <v>0</v>
      </c>
      <c r="AJ14" s="9">
        <v>0</v>
      </c>
      <c r="AK14" s="9">
        <v>0</v>
      </c>
      <c r="AL14" s="9">
        <v>0</v>
      </c>
    </row>
    <row r="15" spans="1:38" x14ac:dyDescent="0.3">
      <c r="B15" s="2" t="s">
        <v>12</v>
      </c>
      <c r="C15" s="9">
        <f t="shared" si="0"/>
        <v>33869.735114987758</v>
      </c>
      <c r="D15" s="9">
        <v>2730.3368713855743</v>
      </c>
      <c r="E15" s="9">
        <v>3379.5145349074155</v>
      </c>
      <c r="F15" s="9">
        <v>3899.1313393581659</v>
      </c>
      <c r="G15" s="9">
        <v>3563.4963360801339</v>
      </c>
      <c r="H15" s="9">
        <v>4389.5127678378485</v>
      </c>
      <c r="I15" s="9">
        <v>5681.9811383597553</v>
      </c>
      <c r="J15" s="9">
        <v>6609.9381430717185</v>
      </c>
      <c r="K15" s="9">
        <v>1037.2651095688343</v>
      </c>
      <c r="L15" s="9">
        <v>1011.3538145879284</v>
      </c>
      <c r="M15" s="9">
        <v>1105.1220731250942</v>
      </c>
      <c r="N15" s="9">
        <v>1194.6136717377231</v>
      </c>
      <c r="O15" s="9">
        <v>1320.1882467418909</v>
      </c>
      <c r="P15" s="9">
        <v>1473.9740929958934</v>
      </c>
      <c r="Q15" s="9">
        <v>1589.8679778185615</v>
      </c>
      <c r="R15" s="9">
        <v>1704.3098248317838</v>
      </c>
      <c r="S15" s="9">
        <v>1733.9373431258155</v>
      </c>
      <c r="T15" s="9">
        <v>1702.9008301726226</v>
      </c>
      <c r="U15" s="9">
        <v>1678.1098238010277</v>
      </c>
      <c r="V15" s="9">
        <v>1665.1626188554192</v>
      </c>
      <c r="W15" s="9">
        <v>1559.0682180195527</v>
      </c>
      <c r="X15" s="9">
        <v>1472.6835628898843</v>
      </c>
      <c r="Y15" s="9">
        <v>1235.8569623012054</v>
      </c>
      <c r="Z15" s="9">
        <v>1029.7935482952944</v>
      </c>
      <c r="AA15" s="9">
        <v>834.22086334271444</v>
      </c>
      <c r="AB15" s="9">
        <v>641.5819311727937</v>
      </c>
      <c r="AC15" s="9">
        <v>507.1617853628868</v>
      </c>
      <c r="AD15" s="9">
        <v>579.83032229519449</v>
      </c>
      <c r="AE15" s="9">
        <v>370.37156436732039</v>
      </c>
      <c r="AF15" s="9">
        <v>352.89605327323079</v>
      </c>
      <c r="AG15" s="9">
        <v>375.61225928366184</v>
      </c>
      <c r="AH15" s="9">
        <v>388.67665399610996</v>
      </c>
      <c r="AI15" s="9">
        <v>398.50415373593569</v>
      </c>
      <c r="AJ15" s="9">
        <v>407.41211179021047</v>
      </c>
      <c r="AK15" s="9">
        <v>397.47854375731731</v>
      </c>
      <c r="AL15" s="9">
        <v>412.50510381162167</v>
      </c>
    </row>
    <row r="16" spans="1:38" x14ac:dyDescent="0.3">
      <c r="B16" s="2" t="s">
        <v>13</v>
      </c>
      <c r="C16" s="9">
        <f t="shared" si="0"/>
        <v>129302.66748702036</v>
      </c>
      <c r="D16" s="9">
        <v>14195.005306243896</v>
      </c>
      <c r="E16" s="9">
        <v>13618.68758058548</v>
      </c>
      <c r="F16" s="9">
        <v>10952.88157916069</v>
      </c>
      <c r="G16" s="9">
        <v>11476.0684030056</v>
      </c>
      <c r="H16" s="9">
        <v>9975.2360043525696</v>
      </c>
      <c r="I16" s="9">
        <v>8862.3652064800262</v>
      </c>
      <c r="J16" s="9">
        <v>8875.0250136852264</v>
      </c>
      <c r="K16" s="9">
        <v>10062.737688064575</v>
      </c>
      <c r="L16" s="9">
        <v>8722.5704569816589</v>
      </c>
      <c r="M16" s="9">
        <v>8467.2907977104187</v>
      </c>
      <c r="N16" s="9">
        <v>7416.0919680595398</v>
      </c>
      <c r="O16" s="9">
        <v>6292.0223793983459</v>
      </c>
      <c r="P16" s="9">
        <v>5326.6112761497498</v>
      </c>
      <c r="Q16" s="9">
        <v>5230.6354842185974</v>
      </c>
      <c r="R16" s="9">
        <v>6426.9374003410339</v>
      </c>
      <c r="S16" s="9">
        <v>4377.0970487594604</v>
      </c>
      <c r="T16" s="9">
        <v>5454.0782651901245</v>
      </c>
      <c r="U16" s="9">
        <v>4936.3890790939331</v>
      </c>
      <c r="V16" s="9">
        <v>3706.9689226150513</v>
      </c>
      <c r="W16" s="9">
        <v>2805.7726125717163</v>
      </c>
      <c r="X16" s="9">
        <v>2986.816351890564</v>
      </c>
      <c r="Y16" s="9">
        <v>2556.651219367981</v>
      </c>
      <c r="Z16" s="9">
        <v>3367.4026770591736</v>
      </c>
      <c r="AA16" s="9">
        <v>1981.7974338531494</v>
      </c>
      <c r="AB16" s="9">
        <v>2810.4070615768433</v>
      </c>
      <c r="AC16" s="9">
        <v>2344.0537757873535</v>
      </c>
      <c r="AD16" s="9">
        <v>5894.8098831176758</v>
      </c>
      <c r="AE16" s="9">
        <v>20820.202972412109</v>
      </c>
      <c r="AF16" s="9">
        <v>16035.00309753418</v>
      </c>
      <c r="AG16" s="9">
        <v>16960.895353317261</v>
      </c>
      <c r="AH16" s="9">
        <v>16790.375373840332</v>
      </c>
      <c r="AI16" s="9">
        <v>21272.939407348633</v>
      </c>
      <c r="AJ16" s="9">
        <v>22025.372200012207</v>
      </c>
      <c r="AK16" s="9">
        <v>24471.030815124512</v>
      </c>
      <c r="AL16" s="9">
        <v>22344.842559814453</v>
      </c>
    </row>
    <row r="17" spans="2:38" x14ac:dyDescent="0.3">
      <c r="B17" s="2" t="s">
        <v>14</v>
      </c>
      <c r="C17" s="9">
        <f t="shared" si="0"/>
        <v>-6646904.4267981807</v>
      </c>
      <c r="D17" s="9">
        <v>-39869.126586914063</v>
      </c>
      <c r="E17" s="9">
        <v>-72264.072998046875</v>
      </c>
      <c r="F17" s="9">
        <v>-79668.757781982422</v>
      </c>
      <c r="G17" s="9">
        <v>-79920.929840087891</v>
      </c>
      <c r="H17" s="9">
        <v>-79745.871368408203</v>
      </c>
      <c r="I17" s="9">
        <v>-88375.380615234375</v>
      </c>
      <c r="J17" s="9">
        <v>-95721.06005859375</v>
      </c>
      <c r="K17" s="9">
        <v>-114354.34020996094</v>
      </c>
      <c r="L17" s="9">
        <v>-134373.21020507813</v>
      </c>
      <c r="M17" s="9">
        <v>-149476.87866210938</v>
      </c>
      <c r="N17" s="9">
        <v>-106465.83349609375</v>
      </c>
      <c r="O17" s="9">
        <v>-72396.839294433594</v>
      </c>
      <c r="P17" s="9">
        <v>-63770.61962890625</v>
      </c>
      <c r="Q17" s="9">
        <v>-64780.885498046875</v>
      </c>
      <c r="R17" s="9">
        <v>-64317.607421875</v>
      </c>
      <c r="S17" s="9">
        <v>-238752.32421875</v>
      </c>
      <c r="T17" s="9">
        <v>-363263.166015625</v>
      </c>
      <c r="U17" s="9">
        <v>-530719.966796875</v>
      </c>
      <c r="V17" s="9">
        <v>-630058.46484375</v>
      </c>
      <c r="W17" s="9">
        <v>-812492.54296875</v>
      </c>
      <c r="X17" s="9">
        <v>-966220.2265625</v>
      </c>
      <c r="Y17" s="9">
        <v>-1301957.8203125</v>
      </c>
      <c r="Z17" s="9">
        <v>-1541723.203125</v>
      </c>
      <c r="AA17" s="9">
        <v>-1896362.734375</v>
      </c>
      <c r="AB17" s="9">
        <v>-2111950.8125</v>
      </c>
      <c r="AC17" s="9">
        <v>-2276690.703125</v>
      </c>
      <c r="AD17" s="9">
        <v>-2384474.96875</v>
      </c>
      <c r="AE17" s="9">
        <v>-2543039.5</v>
      </c>
      <c r="AF17" s="9">
        <v>-2663678.15625</v>
      </c>
      <c r="AG17" s="9">
        <v>-2503585.34375</v>
      </c>
      <c r="AH17" s="9">
        <v>-2395299.390625</v>
      </c>
      <c r="AI17" s="9">
        <v>-2067902.578125</v>
      </c>
      <c r="AJ17" s="9">
        <v>-1868870.9609375</v>
      </c>
      <c r="AK17" s="9">
        <v>-1515352.0859375</v>
      </c>
      <c r="AL17" s="9">
        <v>-1278073.6640625</v>
      </c>
    </row>
    <row r="18" spans="2:38" x14ac:dyDescent="0.3">
      <c r="B18" s="2" t="s">
        <v>15</v>
      </c>
      <c r="C18" s="9">
        <f t="shared" si="0"/>
        <v>5021272.6076919995</v>
      </c>
      <c r="D18" s="9">
        <v>359199.8505859375</v>
      </c>
      <c r="E18" s="9">
        <v>359714.1435546875</v>
      </c>
      <c r="F18" s="9">
        <v>359142.10205078125</v>
      </c>
      <c r="G18" s="9">
        <v>357647.60205078125</v>
      </c>
      <c r="H18" s="9">
        <v>341487.580078125</v>
      </c>
      <c r="I18" s="9">
        <v>339586.5068359375</v>
      </c>
      <c r="J18" s="9">
        <v>338713.265625</v>
      </c>
      <c r="K18" s="9">
        <v>338713.265625</v>
      </c>
      <c r="L18" s="9">
        <v>338713.265625</v>
      </c>
      <c r="M18" s="9">
        <v>339586.5068359375</v>
      </c>
      <c r="N18" s="9">
        <v>338713.265625</v>
      </c>
      <c r="O18" s="9">
        <v>338713.265625</v>
      </c>
      <c r="P18" s="9">
        <v>338713.265625</v>
      </c>
      <c r="Q18" s="9">
        <v>339586.5068359375</v>
      </c>
      <c r="R18" s="9">
        <v>338713.265625</v>
      </c>
      <c r="S18" s="9">
        <v>338713.265625</v>
      </c>
      <c r="T18" s="9">
        <v>338713.265625</v>
      </c>
      <c r="U18" s="9">
        <v>339586.5068359375</v>
      </c>
      <c r="V18" s="9">
        <v>338713.265625</v>
      </c>
      <c r="W18" s="9">
        <v>338713.265625</v>
      </c>
      <c r="X18" s="9">
        <v>352527.1025390625</v>
      </c>
      <c r="Y18" s="9">
        <v>363267.373046875</v>
      </c>
      <c r="Z18" s="9">
        <v>366022.4208984375</v>
      </c>
      <c r="AA18" s="9">
        <v>368614.0576171875</v>
      </c>
      <c r="AB18" s="9">
        <v>383861.947265625</v>
      </c>
      <c r="AC18" s="9">
        <v>395626.5419921875</v>
      </c>
      <c r="AD18" s="9">
        <v>422787.984375</v>
      </c>
      <c r="AE18" s="9">
        <v>442812.76171875</v>
      </c>
      <c r="AF18" s="9">
        <v>442812.76171875</v>
      </c>
      <c r="AG18" s="9">
        <v>443686.0029296875</v>
      </c>
      <c r="AH18" s="9">
        <v>442812.76171875</v>
      </c>
      <c r="AI18" s="9">
        <v>442812.76171875</v>
      </c>
      <c r="AJ18" s="9">
        <v>442812.76171875</v>
      </c>
      <c r="AK18" s="9">
        <v>443686.0029296875</v>
      </c>
      <c r="AL18" s="9">
        <v>442812.76171875</v>
      </c>
    </row>
    <row r="19" spans="2:38" x14ac:dyDescent="0.3">
      <c r="B19" s="2" t="s">
        <v>16</v>
      </c>
      <c r="C19" s="9">
        <f>D19+NPV($C$8,E19:AL19)</f>
        <v>21074.977820547098</v>
      </c>
      <c r="D19" s="9">
        <v>12.320909393019974</v>
      </c>
      <c r="E19" s="9">
        <v>395.40532976202667</v>
      </c>
      <c r="F19" s="9">
        <v>95.353429364040494</v>
      </c>
      <c r="G19" s="9">
        <v>24.302351755090058</v>
      </c>
      <c r="H19" s="9">
        <v>235.69328580331057</v>
      </c>
      <c r="I19" s="9">
        <v>87.001529205590487</v>
      </c>
      <c r="J19" s="9">
        <v>34.341688909567893</v>
      </c>
      <c r="K19" s="9">
        <v>201.1913985311985</v>
      </c>
      <c r="L19" s="9">
        <v>2630.1493491502479</v>
      </c>
      <c r="M19" s="9">
        <v>7.3236610554158688</v>
      </c>
      <c r="N19" s="9">
        <v>0.22172260098159313</v>
      </c>
      <c r="O19" s="9">
        <v>111.21480357646942</v>
      </c>
      <c r="P19" s="9">
        <v>294.87253624293953</v>
      </c>
      <c r="Q19" s="9">
        <v>73.159106388688087</v>
      </c>
      <c r="R19" s="9">
        <v>520.04981753975153</v>
      </c>
      <c r="S19" s="9">
        <v>0.30400626361370087</v>
      </c>
      <c r="T19" s="9">
        <v>271.65454132948071</v>
      </c>
      <c r="U19" s="9">
        <v>0.29877050407230854</v>
      </c>
      <c r="V19" s="9">
        <v>62.819104521535337</v>
      </c>
      <c r="W19" s="9">
        <v>0.94586873240768909</v>
      </c>
      <c r="X19" s="9">
        <v>25.140790722332895</v>
      </c>
      <c r="Y19" s="9">
        <v>0.32363553531467915</v>
      </c>
      <c r="Z19" s="9">
        <v>166.31058491207659</v>
      </c>
      <c r="AA19" s="9">
        <v>0.3140704482793808</v>
      </c>
      <c r="AB19" s="9">
        <v>0.39697051700204611</v>
      </c>
      <c r="AC19" s="9">
        <v>18.412244349252433</v>
      </c>
      <c r="AD19" s="9">
        <v>45.60709056025371</v>
      </c>
      <c r="AE19" s="9">
        <v>106530.35410273634</v>
      </c>
      <c r="AF19" s="9">
        <v>67.677177496254444</v>
      </c>
      <c r="AG19" s="9">
        <v>365.61132842488587</v>
      </c>
      <c r="AH19" s="9">
        <v>224.62998987431638</v>
      </c>
      <c r="AI19" s="9">
        <v>292.28837296366692</v>
      </c>
      <c r="AJ19" s="9">
        <v>47.029551566578448</v>
      </c>
      <c r="AK19" s="9">
        <v>54.267522171605378</v>
      </c>
      <c r="AL19" s="9">
        <v>41.453291970305145</v>
      </c>
    </row>
    <row r="20" spans="2:38" x14ac:dyDescent="0.3">
      <c r="B20" s="2" t="s">
        <v>17</v>
      </c>
      <c r="C20" s="9">
        <f t="shared" si="0"/>
        <v>-4.9854836906217006</v>
      </c>
      <c r="D20" s="9">
        <v>-0.27354731550440192</v>
      </c>
      <c r="E20" s="9">
        <v>-0.30437729507684708</v>
      </c>
      <c r="F20" s="9">
        <v>-0.2261507180519402</v>
      </c>
      <c r="G20" s="9">
        <v>-0.25978605402633548</v>
      </c>
      <c r="H20" s="9">
        <v>-0.34972524829208851</v>
      </c>
      <c r="I20" s="9">
        <v>-0.318535759113729</v>
      </c>
      <c r="J20" s="9">
        <v>-0.27675942843779922</v>
      </c>
      <c r="K20" s="9">
        <v>-0.26548391208052635</v>
      </c>
      <c r="L20" s="9">
        <v>-0.23862859653308988</v>
      </c>
      <c r="M20" s="9">
        <v>-0.21978549612686038</v>
      </c>
      <c r="N20" s="9">
        <v>-0.22562629822641611</v>
      </c>
      <c r="O20" s="9">
        <v>-0.27851835638284683</v>
      </c>
      <c r="P20" s="9">
        <v>-0.259426299482584</v>
      </c>
      <c r="Q20" s="9">
        <v>-0.30135163757950068</v>
      </c>
      <c r="R20" s="9">
        <v>-0.30284102633595467</v>
      </c>
      <c r="S20" s="9">
        <v>-0.27112225955352187</v>
      </c>
      <c r="T20" s="9">
        <v>-0.33774096891283989</v>
      </c>
      <c r="U20" s="9">
        <v>-0.30041890218853951</v>
      </c>
      <c r="V20" s="9">
        <v>-0.30223515443503857</v>
      </c>
      <c r="W20" s="9">
        <v>-0.29965338390320539</v>
      </c>
      <c r="X20" s="9">
        <v>-0.36120880022644997</v>
      </c>
      <c r="Y20" s="9">
        <v>-0.30794269777834415</v>
      </c>
      <c r="Z20" s="9">
        <v>-0.49604911915957928</v>
      </c>
      <c r="AA20" s="9">
        <v>-0.34531108289957047</v>
      </c>
      <c r="AB20" s="9">
        <v>-0.46967205405235291</v>
      </c>
      <c r="AC20" s="9">
        <v>-0.3289005272090435</v>
      </c>
      <c r="AD20" s="9">
        <v>-0.35436133109033108</v>
      </c>
      <c r="AE20" s="9">
        <v>-2.0149235585704446</v>
      </c>
      <c r="AF20" s="9">
        <v>-0.86865375866182148</v>
      </c>
      <c r="AG20" s="9">
        <v>-0.86844841294805519</v>
      </c>
      <c r="AH20" s="9">
        <v>-1.0598483439534903</v>
      </c>
      <c r="AI20" s="9">
        <v>-1.2018660446628928</v>
      </c>
      <c r="AJ20" s="9">
        <v>-0.90510762762278318</v>
      </c>
      <c r="AK20" s="9">
        <v>-0.97262075776234269</v>
      </c>
      <c r="AL20" s="9">
        <v>-0.78298064135015011</v>
      </c>
    </row>
    <row r="21" spans="2:38" x14ac:dyDescent="0.3">
      <c r="B21" s="2" t="s">
        <v>18</v>
      </c>
      <c r="C21" s="9">
        <f t="shared" si="0"/>
        <v>0.13250166446645312</v>
      </c>
      <c r="D21" s="9">
        <v>2.4024756694416283E-3</v>
      </c>
      <c r="E21" s="9">
        <v>1.5312064957015536E-2</v>
      </c>
      <c r="F21" s="9">
        <v>8.3175982181273866E-3</v>
      </c>
      <c r="G21" s="9">
        <v>9.6395565296916175E-3</v>
      </c>
      <c r="H21" s="9">
        <v>2.4536317606703051E-2</v>
      </c>
      <c r="I21" s="9">
        <v>2.9580494056006046E-2</v>
      </c>
      <c r="J21" s="9">
        <v>2.465719382144016E-2</v>
      </c>
      <c r="K21" s="9">
        <v>1.504578154617775E-2</v>
      </c>
      <c r="L21" s="9">
        <v>1.8543311246276062E-2</v>
      </c>
      <c r="M21" s="9">
        <v>8.3844718874388491E-3</v>
      </c>
      <c r="N21" s="9">
        <v>1.8299502492595821E-3</v>
      </c>
      <c r="O21" s="9">
        <v>4.6596392245987772E-3</v>
      </c>
      <c r="P21" s="9">
        <v>3.8564858164420457E-3</v>
      </c>
      <c r="Q21" s="9">
        <v>8.5214107798492478E-3</v>
      </c>
      <c r="R21" s="9">
        <v>4.6577021268099372E-3</v>
      </c>
      <c r="S21" s="9">
        <v>3.4908728582934145E-3</v>
      </c>
      <c r="T21" s="9">
        <v>1.0095857923090534E-2</v>
      </c>
      <c r="U21" s="9">
        <v>2.9473869125240526E-4</v>
      </c>
      <c r="V21" s="9">
        <v>1.5136168826757057E-5</v>
      </c>
      <c r="W21" s="9">
        <v>2.4820501263889128E-3</v>
      </c>
      <c r="X21" s="9">
        <v>5.3713319800863246E-6</v>
      </c>
      <c r="Y21" s="9">
        <v>6.2353697927619578E-5</v>
      </c>
      <c r="Z21" s="9">
        <v>1.5326055418540818E-4</v>
      </c>
      <c r="AA21" s="9">
        <v>5.519042186108436E-5</v>
      </c>
      <c r="AB21" s="9">
        <v>1.913541310329947E-4</v>
      </c>
      <c r="AC21" s="9">
        <v>2.886411010649681E-6</v>
      </c>
      <c r="AD21" s="9">
        <v>8.8219646907248261E-3</v>
      </c>
      <c r="AE21" s="9">
        <v>3.270815253785031E-3</v>
      </c>
      <c r="AF21" s="9">
        <v>3.8569906352563521E-3</v>
      </c>
      <c r="AG21" s="9">
        <v>-7.7765482497382798E-6</v>
      </c>
      <c r="AH21" s="9">
        <v>3.3317475371386074E-6</v>
      </c>
      <c r="AI21" s="9">
        <v>-1.1189773063746689E-5</v>
      </c>
      <c r="AJ21" s="9">
        <v>7.2318371223747957E-7</v>
      </c>
      <c r="AK21" s="9">
        <v>4.4591408502603347E-6</v>
      </c>
      <c r="AL21" s="9">
        <v>1.4878703252341197E-5</v>
      </c>
    </row>
    <row r="22" spans="2:38" x14ac:dyDescent="0.3">
      <c r="B22" s="2" t="s">
        <v>19</v>
      </c>
      <c r="C22" s="9">
        <f t="shared" si="0"/>
        <v>-0.12359871683101292</v>
      </c>
      <c r="D22" s="9">
        <v>-3.1635715778293161E-3</v>
      </c>
      <c r="E22" s="9">
        <v>-1.1694038470864143E-2</v>
      </c>
      <c r="F22" s="9">
        <v>-5.6104699015122605E-3</v>
      </c>
      <c r="G22" s="9">
        <v>-6.8858233371429378E-3</v>
      </c>
      <c r="H22" s="9">
        <v>-3.1390106112667127E-2</v>
      </c>
      <c r="I22" s="9">
        <v>-2.8326037081114919E-2</v>
      </c>
      <c r="J22" s="9">
        <v>-1.1337358516811946E-2</v>
      </c>
      <c r="K22" s="9">
        <v>-1.5288660051737679E-2</v>
      </c>
      <c r="L22" s="9">
        <v>-2.0985458260838641E-2</v>
      </c>
      <c r="M22" s="9">
        <v>-9.8195253352173495E-3</v>
      </c>
      <c r="N22" s="9">
        <v>-3.0117944128278396E-3</v>
      </c>
      <c r="O22" s="9">
        <v>-5.8732319827186075E-3</v>
      </c>
      <c r="P22" s="9">
        <v>-2.1732339434379355E-3</v>
      </c>
      <c r="Q22" s="9">
        <v>-3.137051358919507E-3</v>
      </c>
      <c r="R22" s="9">
        <v>-5.5976683324843179E-3</v>
      </c>
      <c r="S22" s="9">
        <v>-5.2595673987809732E-3</v>
      </c>
      <c r="T22" s="9">
        <v>-5.4055783136277569E-3</v>
      </c>
      <c r="U22" s="9">
        <v>-8.4920455699943886E-4</v>
      </c>
      <c r="V22" s="9">
        <v>-6.9536697111516332E-6</v>
      </c>
      <c r="W22" s="9">
        <v>-5.4861748978396463E-4</v>
      </c>
      <c r="X22" s="9">
        <v>-6.2655389058363653E-5</v>
      </c>
      <c r="Y22" s="9">
        <v>-9.6571706080794684E-6</v>
      </c>
      <c r="Z22" s="9">
        <v>-1.0409664895405513E-5</v>
      </c>
      <c r="AA22" s="9">
        <v>-8.2496027687284368E-5</v>
      </c>
      <c r="AB22" s="9">
        <v>-8.5397334004255754E-4</v>
      </c>
      <c r="AC22" s="9">
        <v>-3.6443521338469509E-5</v>
      </c>
      <c r="AD22" s="9">
        <v>-1.6963554911626488E-3</v>
      </c>
      <c r="AE22" s="9">
        <v>-8.9652413840326517E-3</v>
      </c>
      <c r="AF22" s="9">
        <v>-1.0423635670548492E-2</v>
      </c>
      <c r="AG22" s="9">
        <v>-3.8082498910947948E-3</v>
      </c>
      <c r="AH22" s="9">
        <v>-7.2593528547857007E-4</v>
      </c>
      <c r="AI22" s="9">
        <v>-5.565361275838435E-3</v>
      </c>
      <c r="AJ22" s="9">
        <v>-6.2037806382788888E-3</v>
      </c>
      <c r="AK22" s="9">
        <v>-3.8462711273847946E-3</v>
      </c>
      <c r="AL22" s="9">
        <v>9.1127271316482177E-6</v>
      </c>
    </row>
    <row r="23" spans="2:38" x14ac:dyDescent="0.3">
      <c r="B23" s="2" t="s">
        <v>20</v>
      </c>
      <c r="C23" s="9">
        <f t="shared" ref="C23:AL23" si="1">SUM(C9:C22)</f>
        <v>31654943.201802075</v>
      </c>
      <c r="D23" s="9">
        <f t="shared" si="1"/>
        <v>2923427.5195851792</v>
      </c>
      <c r="E23" s="9">
        <f t="shared" si="1"/>
        <v>2374934.962077525</v>
      </c>
      <c r="F23" s="9">
        <f t="shared" si="1"/>
        <v>2069592.9970562186</v>
      </c>
      <c r="G23" s="9">
        <f t="shared" si="1"/>
        <v>1948244.7697988371</v>
      </c>
      <c r="H23" s="9">
        <f t="shared" si="1"/>
        <v>1932813.4785603671</v>
      </c>
      <c r="I23" s="9">
        <f t="shared" si="1"/>
        <v>1972619.5260777427</v>
      </c>
      <c r="J23" s="9">
        <f t="shared" si="1"/>
        <v>1957615.0406971474</v>
      </c>
      <c r="K23" s="9">
        <f t="shared" si="1"/>
        <v>1903280.8949525678</v>
      </c>
      <c r="L23" s="9">
        <f t="shared" si="1"/>
        <v>1863687.5887319802</v>
      </c>
      <c r="M23" s="9">
        <f t="shared" si="1"/>
        <v>1890530.6211831348</v>
      </c>
      <c r="N23" s="9">
        <f t="shared" si="1"/>
        <v>2020158.8100551004</v>
      </c>
      <c r="O23" s="9">
        <f t="shared" si="1"/>
        <v>2172597.4165479788</v>
      </c>
      <c r="P23" s="9">
        <f t="shared" si="1"/>
        <v>2290381.8851435096</v>
      </c>
      <c r="Q23" s="9">
        <f t="shared" si="1"/>
        <v>2377928.3600980793</v>
      </c>
      <c r="R23" s="9">
        <f t="shared" si="1"/>
        <v>2506806.7911616289</v>
      </c>
      <c r="S23" s="9">
        <f t="shared" si="1"/>
        <v>2376473.6874489179</v>
      </c>
      <c r="T23" s="9">
        <f t="shared" si="1"/>
        <v>2389442.7061093808</v>
      </c>
      <c r="U23" s="9">
        <f t="shared" si="1"/>
        <v>2305366.335062346</v>
      </c>
      <c r="V23" s="9">
        <f t="shared" si="1"/>
        <v>2339024.2963351822</v>
      </c>
      <c r="W23" s="9">
        <f t="shared" si="1"/>
        <v>2217837.8083633273</v>
      </c>
      <c r="X23" s="9">
        <f t="shared" si="1"/>
        <v>2248018.9422998047</v>
      </c>
      <c r="Y23" s="9">
        <f t="shared" si="1"/>
        <v>2014688.3686932474</v>
      </c>
      <c r="Z23" s="9">
        <f t="shared" si="1"/>
        <v>1993684.2770330603</v>
      </c>
      <c r="AA23" s="9">
        <f t="shared" si="1"/>
        <v>1674497.4893299744</v>
      </c>
      <c r="AB23" s="9">
        <f t="shared" si="1"/>
        <v>1697184.8444951018</v>
      </c>
      <c r="AC23" s="9">
        <f t="shared" si="1"/>
        <v>1608937.6225873956</v>
      </c>
      <c r="AD23" s="9">
        <f t="shared" si="1"/>
        <v>1863417.8569227403</v>
      </c>
      <c r="AE23" s="9">
        <f t="shared" si="1"/>
        <v>3757671.5606620642</v>
      </c>
      <c r="AF23" s="9">
        <f t="shared" si="1"/>
        <v>2469823.2931354889</v>
      </c>
      <c r="AG23" s="9">
        <f t="shared" si="1"/>
        <v>2830275.9099202994</v>
      </c>
      <c r="AH23" s="9">
        <f t="shared" si="1"/>
        <v>2995247.9468862177</v>
      </c>
      <c r="AI23" s="9">
        <f t="shared" si="1"/>
        <v>3442898.7322593974</v>
      </c>
      <c r="AJ23" s="9">
        <f t="shared" si="1"/>
        <v>3692563.4960662201</v>
      </c>
      <c r="AK23" s="9">
        <f t="shared" si="1"/>
        <v>4139375.6802297579</v>
      </c>
      <c r="AL23" s="9">
        <f t="shared" si="1"/>
        <v>4422128.0861617876</v>
      </c>
    </row>
    <row r="24" spans="2:38" x14ac:dyDescent="0.3">
      <c r="B24" s="2" t="s">
        <v>21</v>
      </c>
      <c r="C24" s="9">
        <f t="shared" si="0"/>
        <v>15010049.722142493</v>
      </c>
      <c r="D24" s="9">
        <v>0</v>
      </c>
      <c r="E24" s="9">
        <v>0</v>
      </c>
      <c r="F24" s="9">
        <v>0</v>
      </c>
      <c r="G24" s="9">
        <v>0</v>
      </c>
      <c r="H24" s="9">
        <v>-35100.435546875</v>
      </c>
      <c r="I24" s="9">
        <v>41817.918182373047</v>
      </c>
      <c r="J24" s="9">
        <v>63799.715301513672</v>
      </c>
      <c r="K24" s="9">
        <v>124842.4751739502</v>
      </c>
      <c r="L24" s="9">
        <v>163202.49226379395</v>
      </c>
      <c r="M24" s="9">
        <v>30191.491165161133</v>
      </c>
      <c r="N24" s="9">
        <v>99868.004348755116</v>
      </c>
      <c r="O24" s="9">
        <v>267508.30436706543</v>
      </c>
      <c r="P24" s="9">
        <v>519708.79954528855</v>
      </c>
      <c r="Q24" s="9">
        <v>813269.40916442871</v>
      </c>
      <c r="R24" s="9">
        <v>771873.75462341309</v>
      </c>
      <c r="S24" s="9">
        <v>1309081.4435882568</v>
      </c>
      <c r="T24" s="9">
        <v>1148054.6224212646</v>
      </c>
      <c r="U24" s="9">
        <v>1853342.5894622807</v>
      </c>
      <c r="V24" s="9">
        <v>1762737.7589263916</v>
      </c>
      <c r="W24" s="9">
        <v>2270309.3733215337</v>
      </c>
      <c r="X24" s="9">
        <v>2272412.5692749019</v>
      </c>
      <c r="Y24" s="9">
        <v>3221359.3597717285</v>
      </c>
      <c r="Z24" s="9">
        <v>3150381.3704528795</v>
      </c>
      <c r="AA24" s="9">
        <v>4012945.1542053223</v>
      </c>
      <c r="AB24" s="9">
        <v>3943314.8379211426</v>
      </c>
      <c r="AC24" s="9">
        <v>4722296.365753172</v>
      </c>
      <c r="AD24" s="9">
        <v>4773013.3336181631</v>
      </c>
      <c r="AE24" s="9">
        <v>5531418.1048583984</v>
      </c>
      <c r="AF24" s="9">
        <v>5340172.5770263663</v>
      </c>
      <c r="AG24" s="9">
        <v>5170047.8465576163</v>
      </c>
      <c r="AH24" s="9">
        <v>5031593.0159912119</v>
      </c>
      <c r="AI24" s="9">
        <v>4871173.487991333</v>
      </c>
      <c r="AJ24" s="9">
        <v>4765985.0399932861</v>
      </c>
      <c r="AK24" s="9">
        <v>4672116.7241973858</v>
      </c>
      <c r="AL24" s="9">
        <v>4584085.2127227783</v>
      </c>
    </row>
    <row r="25" spans="2:38" x14ac:dyDescent="0.3">
      <c r="B25" s="2" t="s">
        <v>22</v>
      </c>
      <c r="C25" s="9">
        <f t="shared" ref="C25:AL25" si="2">SUM(C23:C24)</f>
        <v>46664992.92394457</v>
      </c>
      <c r="D25" s="9">
        <f t="shared" si="2"/>
        <v>2923427.5195851792</v>
      </c>
      <c r="E25" s="9">
        <f t="shared" si="2"/>
        <v>2374934.962077525</v>
      </c>
      <c r="F25" s="9">
        <f t="shared" si="2"/>
        <v>2069592.9970562186</v>
      </c>
      <c r="G25" s="9">
        <f t="shared" si="2"/>
        <v>1948244.7697988371</v>
      </c>
      <c r="H25" s="9">
        <f t="shared" si="2"/>
        <v>1897713.0430134921</v>
      </c>
      <c r="I25" s="9">
        <f t="shared" si="2"/>
        <v>2014437.4442601157</v>
      </c>
      <c r="J25" s="9">
        <f t="shared" si="2"/>
        <v>2021414.755998661</v>
      </c>
      <c r="K25" s="9">
        <f t="shared" si="2"/>
        <v>2028123.370126518</v>
      </c>
      <c r="L25" s="9">
        <f t="shared" si="2"/>
        <v>2026890.0809957741</v>
      </c>
      <c r="M25" s="9">
        <f t="shared" si="2"/>
        <v>1920722.112348296</v>
      </c>
      <c r="N25" s="9">
        <f t="shared" si="2"/>
        <v>2120026.8144038552</v>
      </c>
      <c r="O25" s="9">
        <f t="shared" si="2"/>
        <v>2440105.7209150442</v>
      </c>
      <c r="P25" s="9">
        <f t="shared" si="2"/>
        <v>2810090.6846887982</v>
      </c>
      <c r="Q25" s="9">
        <f t="shared" si="2"/>
        <v>3191197.769262508</v>
      </c>
      <c r="R25" s="9">
        <f t="shared" si="2"/>
        <v>3278680.545785042</v>
      </c>
      <c r="S25" s="9">
        <f t="shared" si="2"/>
        <v>3685555.1310371747</v>
      </c>
      <c r="T25" s="9">
        <f t="shared" si="2"/>
        <v>3537497.3285306455</v>
      </c>
      <c r="U25" s="9">
        <f t="shared" si="2"/>
        <v>4158708.9245246267</v>
      </c>
      <c r="V25" s="9">
        <f t="shared" si="2"/>
        <v>4101762.0552615738</v>
      </c>
      <c r="W25" s="9">
        <f t="shared" si="2"/>
        <v>4488147.181684861</v>
      </c>
      <c r="X25" s="9">
        <f t="shared" si="2"/>
        <v>4520431.5115747061</v>
      </c>
      <c r="Y25" s="9">
        <f t="shared" si="2"/>
        <v>5236047.728464976</v>
      </c>
      <c r="Z25" s="9">
        <f t="shared" si="2"/>
        <v>5144065.6474859398</v>
      </c>
      <c r="AA25" s="9">
        <f t="shared" si="2"/>
        <v>5687442.6435352964</v>
      </c>
      <c r="AB25" s="9">
        <f t="shared" si="2"/>
        <v>5640499.6824162444</v>
      </c>
      <c r="AC25" s="9">
        <f t="shared" si="2"/>
        <v>6331233.9883405678</v>
      </c>
      <c r="AD25" s="9">
        <f t="shared" si="2"/>
        <v>6636431.1905409032</v>
      </c>
      <c r="AE25" s="9">
        <f t="shared" si="2"/>
        <v>9289089.6655204631</v>
      </c>
      <c r="AF25" s="9">
        <f t="shared" si="2"/>
        <v>7809995.8701618556</v>
      </c>
      <c r="AG25" s="9">
        <f t="shared" si="2"/>
        <v>8000323.7564779157</v>
      </c>
      <c r="AH25" s="9">
        <f t="shared" si="2"/>
        <v>8026840.96287743</v>
      </c>
      <c r="AI25" s="9">
        <f t="shared" si="2"/>
        <v>8314072.2202507304</v>
      </c>
      <c r="AJ25" s="9">
        <f t="shared" si="2"/>
        <v>8458548.5360595062</v>
      </c>
      <c r="AK25" s="9">
        <f t="shared" si="2"/>
        <v>8811492.4044271447</v>
      </c>
      <c r="AL25" s="9">
        <f t="shared" si="2"/>
        <v>9006213.2988845669</v>
      </c>
    </row>
    <row r="26" spans="2:38" x14ac:dyDescent="0.3">
      <c r="B26" s="2" t="s">
        <v>23</v>
      </c>
      <c r="C26" s="9">
        <f t="shared" si="0"/>
        <v>12411721.097530758</v>
      </c>
      <c r="D26" s="9">
        <v>0</v>
      </c>
      <c r="E26" s="9">
        <v>0</v>
      </c>
      <c r="F26" s="9">
        <v>0</v>
      </c>
      <c r="G26" s="9">
        <v>0</v>
      </c>
      <c r="H26" s="9">
        <v>21593.96875</v>
      </c>
      <c r="I26" s="9">
        <v>31528.357421875</v>
      </c>
      <c r="J26" s="9">
        <v>70033.548828125</v>
      </c>
      <c r="K26" s="9">
        <v>123917.681640625</v>
      </c>
      <c r="L26" s="9">
        <v>160695.759765625</v>
      </c>
      <c r="M26" s="9">
        <v>190943.03515625</v>
      </c>
      <c r="N26" s="9">
        <v>301757.767578125</v>
      </c>
      <c r="O26" s="9">
        <v>459899.5546875</v>
      </c>
      <c r="P26" s="9">
        <v>562913.8818359375</v>
      </c>
      <c r="Q26" s="9">
        <v>574809.6708984375</v>
      </c>
      <c r="R26" s="9">
        <v>586962.048828125</v>
      </c>
      <c r="S26" s="9">
        <v>935561.2431640625</v>
      </c>
      <c r="T26" s="9">
        <v>1003688.474609375</v>
      </c>
      <c r="U26" s="9">
        <v>1366919.9443359375</v>
      </c>
      <c r="V26" s="9">
        <v>1390119.4091796875</v>
      </c>
      <c r="W26" s="9">
        <v>1751851.984375</v>
      </c>
      <c r="X26" s="9">
        <v>1889607.0712890625</v>
      </c>
      <c r="Y26" s="9">
        <v>1968727.892578125</v>
      </c>
      <c r="Z26" s="9">
        <v>2040686.4814453125</v>
      </c>
      <c r="AA26" s="9">
        <v>2132987.9296875</v>
      </c>
      <c r="AB26" s="9">
        <v>3266245.6640625</v>
      </c>
      <c r="AC26" s="9">
        <v>3780794.818359375</v>
      </c>
      <c r="AD26" s="9">
        <v>3849512.66796875</v>
      </c>
      <c r="AE26" s="9">
        <v>4339728.912109375</v>
      </c>
      <c r="AF26" s="9">
        <v>4399707.5322265625</v>
      </c>
      <c r="AG26" s="9">
        <v>4460484.0048828125</v>
      </c>
      <c r="AH26" s="9">
        <v>4522166.0048828125</v>
      </c>
      <c r="AI26" s="9">
        <v>4501674.974609375</v>
      </c>
      <c r="AJ26" s="9">
        <v>4563232.5673828125</v>
      </c>
      <c r="AK26" s="9">
        <v>4625645.39453125</v>
      </c>
      <c r="AL26" s="9">
        <v>4688928.943359375</v>
      </c>
    </row>
    <row r="27" spans="2:38" x14ac:dyDescent="0.3">
      <c r="B27" s="2" t="s">
        <v>24</v>
      </c>
      <c r="C27" s="9">
        <f t="shared" ref="C27:AL27" si="3">SUM(C23,C26)</f>
        <v>44066664.299332835</v>
      </c>
      <c r="D27" s="9">
        <f t="shared" si="3"/>
        <v>2923427.5195851792</v>
      </c>
      <c r="E27" s="9">
        <f t="shared" si="3"/>
        <v>2374934.962077525</v>
      </c>
      <c r="F27" s="9">
        <f t="shared" si="3"/>
        <v>2069592.9970562186</v>
      </c>
      <c r="G27" s="9">
        <f t="shared" si="3"/>
        <v>1948244.7697988371</v>
      </c>
      <c r="H27" s="9">
        <f t="shared" si="3"/>
        <v>1954407.4473103671</v>
      </c>
      <c r="I27" s="9">
        <f t="shared" si="3"/>
        <v>2004147.8834996177</v>
      </c>
      <c r="J27" s="9">
        <f t="shared" si="3"/>
        <v>2027648.5895252724</v>
      </c>
      <c r="K27" s="9">
        <f t="shared" si="3"/>
        <v>2027198.5765931928</v>
      </c>
      <c r="L27" s="9">
        <f t="shared" si="3"/>
        <v>2024383.3484976052</v>
      </c>
      <c r="M27" s="9">
        <f t="shared" si="3"/>
        <v>2081473.6563393848</v>
      </c>
      <c r="N27" s="9">
        <f t="shared" si="3"/>
        <v>2321916.5776332254</v>
      </c>
      <c r="O27" s="9">
        <f t="shared" si="3"/>
        <v>2632496.9712354788</v>
      </c>
      <c r="P27" s="9">
        <f t="shared" si="3"/>
        <v>2853295.7669794471</v>
      </c>
      <c r="Q27" s="9">
        <f t="shared" si="3"/>
        <v>2952738.0309965168</v>
      </c>
      <c r="R27" s="9">
        <f t="shared" si="3"/>
        <v>3093768.8399897539</v>
      </c>
      <c r="S27" s="9">
        <f t="shared" si="3"/>
        <v>3312034.9306129804</v>
      </c>
      <c r="T27" s="9">
        <f t="shared" si="3"/>
        <v>3393131.1807187558</v>
      </c>
      <c r="U27" s="9">
        <f t="shared" si="3"/>
        <v>3672286.2793982835</v>
      </c>
      <c r="V27" s="9">
        <f t="shared" si="3"/>
        <v>3729143.7055148697</v>
      </c>
      <c r="W27" s="9">
        <f t="shared" si="3"/>
        <v>3969689.7927383273</v>
      </c>
      <c r="X27" s="9">
        <f t="shared" si="3"/>
        <v>4137626.0135888672</v>
      </c>
      <c r="Y27" s="9">
        <f t="shared" si="3"/>
        <v>3983416.2612713724</v>
      </c>
      <c r="Z27" s="9">
        <f t="shared" si="3"/>
        <v>4034370.7584783728</v>
      </c>
      <c r="AA27" s="9">
        <f t="shared" si="3"/>
        <v>3807485.4190174742</v>
      </c>
      <c r="AB27" s="9">
        <f t="shared" si="3"/>
        <v>4963430.5085576018</v>
      </c>
      <c r="AC27" s="9">
        <f t="shared" si="3"/>
        <v>5389732.4409467708</v>
      </c>
      <c r="AD27" s="9">
        <f t="shared" si="3"/>
        <v>5712930.5248914901</v>
      </c>
      <c r="AE27" s="9">
        <f t="shared" si="3"/>
        <v>8097400.4727714397</v>
      </c>
      <c r="AF27" s="9">
        <f t="shared" si="3"/>
        <v>6869530.8253620509</v>
      </c>
      <c r="AG27" s="9">
        <f t="shared" si="3"/>
        <v>7290759.9148031119</v>
      </c>
      <c r="AH27" s="9">
        <f t="shared" si="3"/>
        <v>7517413.9517690297</v>
      </c>
      <c r="AI27" s="9">
        <f t="shared" si="3"/>
        <v>7944573.7068687724</v>
      </c>
      <c r="AJ27" s="9">
        <f t="shared" si="3"/>
        <v>8255796.0634490326</v>
      </c>
      <c r="AK27" s="9">
        <f t="shared" si="3"/>
        <v>8765021.074761007</v>
      </c>
      <c r="AL27" s="9">
        <f t="shared" si="3"/>
        <v>9111057.0295211636</v>
      </c>
    </row>
    <row r="28" spans="2:38" x14ac:dyDescent="0.3">
      <c r="B28" s="2" t="s">
        <v>25</v>
      </c>
      <c r="C28" s="9"/>
      <c r="D28" s="9">
        <f>$D$25</f>
        <v>2923427.5195851792</v>
      </c>
      <c r="E28" s="9">
        <f>$D$25+NPV($C$8,$E$25:E25)</f>
        <v>5146524.8173407838</v>
      </c>
      <c r="F28" s="9">
        <f>$D$25+NPV($C$8,$E$25:F25)</f>
        <v>6959945.0040036701</v>
      </c>
      <c r="G28" s="9">
        <f>$D$25+NPV($C$8,$E$25:G25)</f>
        <v>8557897.1474106405</v>
      </c>
      <c r="H28" s="9">
        <f>$D$25+NPV($C$8,$E$25:H25)</f>
        <v>10014890.404857205</v>
      </c>
      <c r="I28" s="9">
        <f>$D$25+NPV($C$8,$E$25:I25)</f>
        <v>11462620.274273332</v>
      </c>
      <c r="J28" s="9">
        <f>$D$25+NPV($C$8,$E$25:J25)</f>
        <v>12822485.696156858</v>
      </c>
      <c r="K28" s="9">
        <f>$D$25+NPV($C$8,$E$25:K25)</f>
        <v>14099634.845731929</v>
      </c>
      <c r="L28" s="9">
        <f>$D$25+NPV($C$8,$E$25:L25)</f>
        <v>15294404.535215888</v>
      </c>
      <c r="M28" s="9">
        <f>$D$25+NPV($C$8,$E$25:M25)</f>
        <v>16354207.878025945</v>
      </c>
      <c r="N28" s="9">
        <f>$D$25+NPV($C$8,$E$25:N25)</f>
        <v>17449194.599434659</v>
      </c>
      <c r="O28" s="9">
        <f>$D$25+NPV($C$8,$E$25:O25)</f>
        <v>18628925.327995799</v>
      </c>
      <c r="P28" s="9">
        <f>$D$25+NPV($C$8,$E$25:P25)</f>
        <v>19900674.119705841</v>
      </c>
      <c r="Q28" s="9">
        <f>$D$25+NPV($C$8,$E$25:Q25)</f>
        <v>21252564.469646491</v>
      </c>
      <c r="R28" s="9">
        <f>$D$25+NPV($C$8,$E$25:R25)</f>
        <v>22552714.893518209</v>
      </c>
      <c r="S28" s="9">
        <f>$D$25+NPV($C$8,$E$25:S25)</f>
        <v>23920771.79094027</v>
      </c>
      <c r="T28" s="9">
        <f>$D$25+NPV($C$8,$E$25:T25)</f>
        <v>25149919.6199577</v>
      </c>
      <c r="U28" s="9">
        <f>$D$25+NPV($C$8,$E$25:U25)</f>
        <v>26502531.732256509</v>
      </c>
      <c r="V28" s="9">
        <f>$D$25+NPV($C$8,$E$25:V25)</f>
        <v>27751329.060125239</v>
      </c>
      <c r="W28" s="9">
        <f>$D$25+NPV($C$8,$E$25:W25)</f>
        <v>29030402.079100445</v>
      </c>
      <c r="X28" s="9">
        <f>$D$25+NPV($C$8,$E$25:X25)</f>
        <v>30236312.06370727</v>
      </c>
      <c r="Y28" s="9">
        <f>$D$25+NPV($C$8,$E$25:Y25)</f>
        <v>31543823.041399173</v>
      </c>
      <c r="Z28" s="9">
        <f>$D$25+NPV($C$8,$E$25:Z25)</f>
        <v>32746239.741328917</v>
      </c>
      <c r="AA28" s="9">
        <f>$D$25+NPV($C$8,$E$25:AA25)</f>
        <v>33990674.912163191</v>
      </c>
      <c r="AB28" s="9">
        <f>$D$25+NPV($C$8,$E$25:AB25)</f>
        <v>35145934.484971963</v>
      </c>
      <c r="AC28" s="9">
        <f>$D$25+NPV($C$8,$E$25:AC25)</f>
        <v>36359762.372229792</v>
      </c>
      <c r="AD28" s="9">
        <f>$D$25+NPV($C$8,$E$25:AD25)</f>
        <v>37550757.794741325</v>
      </c>
      <c r="AE28" s="9">
        <f>$D$25+NPV($C$8,$E$25:AE25)</f>
        <v>39111227.714435406</v>
      </c>
      <c r="AF28" s="9">
        <f>$D$25+NPV($C$8,$E$25:AF25)</f>
        <v>40339344.876816258</v>
      </c>
      <c r="AG28" s="9">
        <f>$D$25+NPV($C$8,$E$25:AG25)</f>
        <v>41516959.821380466</v>
      </c>
      <c r="AH28" s="9">
        <f>$D$25+NPV($C$8,$E$25:AH25)</f>
        <v>42622939.51788488</v>
      </c>
      <c r="AI28" s="9">
        <f>$D$25+NPV($C$8,$E$25:AI25)</f>
        <v>43695256.141090825</v>
      </c>
      <c r="AJ28" s="9">
        <f>$D$25+NPV($C$8,$E$25:AJ25)</f>
        <v>44716458.575405322</v>
      </c>
      <c r="AK28" s="9">
        <f>$D$25+NPV($C$8,$E$25:AK25)</f>
        <v>45712258.792853117</v>
      </c>
      <c r="AL28" s="9">
        <f>$D$25+NPV($C$8,$E$25:AL25)</f>
        <v>46664992.923944555</v>
      </c>
    </row>
    <row r="29" spans="2:38" x14ac:dyDescent="0.3">
      <c r="B29" s="2" t="s">
        <v>26</v>
      </c>
      <c r="C29" s="9"/>
      <c r="D29" s="9">
        <f>$D$27</f>
        <v>2923427.5195851792</v>
      </c>
      <c r="E29" s="9">
        <f>$D$27+NPV($C$8,$E$27:E27)</f>
        <v>5146524.8173407838</v>
      </c>
      <c r="F29" s="9">
        <f>$D$27+NPV($C$8,$E$27:F27)</f>
        <v>6959945.0040036701</v>
      </c>
      <c r="G29" s="9">
        <f>$D$27+NPV($C$8,$E$27:G27)</f>
        <v>8557897.1474106405</v>
      </c>
      <c r="H29" s="9">
        <f>$D$27+NPV($C$8,$E$27:H27)</f>
        <v>10058418.252810616</v>
      </c>
      <c r="I29" s="9">
        <f>$D$27+NPV($C$8,$E$27:I27)</f>
        <v>11498753.251515524</v>
      </c>
      <c r="J29" s="9">
        <f>$D$27+NPV($C$8,$E$27:J27)</f>
        <v>12862812.357368881</v>
      </c>
      <c r="K29" s="9">
        <f>$D$27+NPV($C$8,$E$27:K27)</f>
        <v>14139379.14627891</v>
      </c>
      <c r="L29" s="9">
        <f>$D$27+NPV($C$8,$E$27:L27)</f>
        <v>15332671.218384139</v>
      </c>
      <c r="M29" s="9">
        <f>$D$27+NPV($C$8,$E$27:M27)</f>
        <v>16481172.984869521</v>
      </c>
      <c r="N29" s="9">
        <f>$D$27+NPV($C$8,$E$27:N27)</f>
        <v>17680435.090166092</v>
      </c>
      <c r="O29" s="9">
        <f>$D$27+NPV($C$8,$E$27:O27)</f>
        <v>18953182.226977035</v>
      </c>
      <c r="P29" s="9">
        <f>$D$27+NPV($C$8,$E$27:P27)</f>
        <v>20244484.128306724</v>
      </c>
      <c r="Q29" s="9">
        <f>$D$27+NPV($C$8,$E$27:Q27)</f>
        <v>21495355.537297912</v>
      </c>
      <c r="R29" s="9">
        <f>$D$27+NPV($C$8,$E$27:R27)</f>
        <v>22722179.807763912</v>
      </c>
      <c r="S29" s="9">
        <f>$D$27+NPV($C$8,$E$27:S27)</f>
        <v>23951588.152024053</v>
      </c>
      <c r="T29" s="9">
        <f>$D$27+NPV($C$8,$E$27:T27)</f>
        <v>25130574.151734807</v>
      </c>
      <c r="U29" s="9">
        <f>$D$27+NPV($C$8,$E$27:U27)</f>
        <v>26324978.230378188</v>
      </c>
      <c r="V29" s="9">
        <f>$D$27+NPV($C$8,$E$27:V27)</f>
        <v>27460330.459967352</v>
      </c>
      <c r="W29" s="9">
        <f>$D$27+NPV($C$8,$E$27:W27)</f>
        <v>28591648.775087036</v>
      </c>
      <c r="X29" s="9">
        <f>$D$27+NPV($C$8,$E$27:X27)</f>
        <v>29695438.205273002</v>
      </c>
      <c r="Y29" s="9">
        <f>$D$27+NPV($C$8,$E$27:Y27)</f>
        <v>30690150.392867148</v>
      </c>
      <c r="Z29" s="9">
        <f>$D$27+NPV($C$8,$E$27:Z27)</f>
        <v>31633177.77745612</v>
      </c>
      <c r="AA29" s="9">
        <f>$D$27+NPV($C$8,$E$27:AA27)</f>
        <v>32466270.797435798</v>
      </c>
      <c r="AB29" s="9">
        <f>$D$27+NPV($C$8,$E$27:AB27)</f>
        <v>33482856.371734768</v>
      </c>
      <c r="AC29" s="9">
        <f>$D$27+NPV($C$8,$E$27:AC27)</f>
        <v>34516179.031065844</v>
      </c>
      <c r="AD29" s="9">
        <f>$D$27+NPV($C$8,$E$27:AD27)</f>
        <v>35541440.034897275</v>
      </c>
      <c r="AE29" s="9">
        <f>$D$27+NPV($C$8,$E$27:AE27)</f>
        <v>36901718.632742897</v>
      </c>
      <c r="AF29" s="9">
        <f>$D$27+NPV($C$8,$E$27:AF27)</f>
        <v>37981948.231373481</v>
      </c>
      <c r="AG29" s="9">
        <f>$D$27+NPV($C$8,$E$27:AG27)</f>
        <v>39055118.279766828</v>
      </c>
      <c r="AH29" s="9">
        <f>$D$27+NPV($C$8,$E$27:AH27)</f>
        <v>40090906.485777967</v>
      </c>
      <c r="AI29" s="9">
        <f>$D$27+NPV($C$8,$E$27:AI27)</f>
        <v>41115566.631189048</v>
      </c>
      <c r="AJ29" s="9">
        <f>$D$27+NPV($C$8,$E$27:AJ27)</f>
        <v>42112290.714671791</v>
      </c>
      <c r="AK29" s="9">
        <f>$D$27+NPV($C$8,$E$27:AK27)</f>
        <v>43102839.136162363</v>
      </c>
      <c r="AL29" s="9">
        <f>$D$27+NPV($C$8,$E$27:AL27)</f>
        <v>44066664.299332827</v>
      </c>
    </row>
    <row r="32" spans="2:38" x14ac:dyDescent="0.3">
      <c r="B32" s="8" t="s">
        <v>27</v>
      </c>
      <c r="C32" s="8" t="s">
        <v>5</v>
      </c>
      <c r="D32" s="8">
        <v>2023</v>
      </c>
      <c r="E32" s="8">
        <v>2024</v>
      </c>
      <c r="F32" s="8">
        <v>2025</v>
      </c>
      <c r="G32" s="8">
        <v>2026</v>
      </c>
      <c r="H32" s="8">
        <v>2027</v>
      </c>
      <c r="I32" s="8">
        <v>2028</v>
      </c>
      <c r="J32" s="8">
        <v>2029</v>
      </c>
      <c r="K32" s="8">
        <v>2030</v>
      </c>
      <c r="L32" s="8">
        <v>2031</v>
      </c>
      <c r="M32" s="8">
        <v>2032</v>
      </c>
      <c r="N32" s="8">
        <v>2033</v>
      </c>
      <c r="O32" s="8">
        <v>2034</v>
      </c>
      <c r="P32" s="8">
        <v>2035</v>
      </c>
      <c r="Q32" s="8">
        <v>2036</v>
      </c>
      <c r="R32" s="8">
        <v>2037</v>
      </c>
      <c r="S32" s="8">
        <v>2038</v>
      </c>
      <c r="T32" s="8">
        <v>2039</v>
      </c>
      <c r="U32" s="8">
        <v>2040</v>
      </c>
      <c r="V32" s="8">
        <v>2041</v>
      </c>
      <c r="W32" s="8">
        <v>2042</v>
      </c>
      <c r="X32" s="8">
        <v>2043</v>
      </c>
      <c r="Y32" s="8">
        <v>2044</v>
      </c>
      <c r="Z32" s="8">
        <v>2045</v>
      </c>
      <c r="AA32" s="8">
        <v>2046</v>
      </c>
      <c r="AB32" s="8">
        <v>2047</v>
      </c>
      <c r="AC32" s="8">
        <v>2048</v>
      </c>
      <c r="AD32" s="8">
        <v>2049</v>
      </c>
      <c r="AE32" s="8">
        <v>2050</v>
      </c>
      <c r="AF32" s="8">
        <v>2051</v>
      </c>
      <c r="AG32" s="8">
        <v>2052</v>
      </c>
      <c r="AH32" s="8">
        <v>2053</v>
      </c>
      <c r="AI32" s="8">
        <v>2054</v>
      </c>
      <c r="AJ32" s="8">
        <v>2055</v>
      </c>
      <c r="AK32" s="8">
        <v>2056</v>
      </c>
      <c r="AL32" s="8">
        <v>2057</v>
      </c>
    </row>
    <row r="33" spans="2:38" x14ac:dyDescent="0.3">
      <c r="B33" s="2" t="s">
        <v>1</v>
      </c>
      <c r="C33" s="12">
        <v>6.8300053477287292E-2</v>
      </c>
    </row>
    <row r="34" spans="2:38" x14ac:dyDescent="0.3">
      <c r="B34" s="2" t="s">
        <v>6</v>
      </c>
      <c r="C34" s="9">
        <f t="shared" ref="C34:C51" si="4">D34+NPV($C$33,E34:AL34)</f>
        <v>21920480.560928825</v>
      </c>
      <c r="D34" s="9">
        <v>1839187.3079447746</v>
      </c>
      <c r="E34" s="9">
        <v>1599071.0107469559</v>
      </c>
      <c r="F34" s="9">
        <v>1463914.13296175</v>
      </c>
      <c r="G34" s="9">
        <v>1448875.4692904949</v>
      </c>
      <c r="H34" s="9">
        <v>1462568.0453338623</v>
      </c>
      <c r="I34" s="9">
        <v>1513430.5400223732</v>
      </c>
      <c r="J34" s="9">
        <v>1499338.9151670933</v>
      </c>
      <c r="K34" s="9">
        <v>1454507.1712443829</v>
      </c>
      <c r="L34" s="9">
        <v>1417716.0462408066</v>
      </c>
      <c r="M34" s="9">
        <v>1440013.6747703552</v>
      </c>
      <c r="N34" s="9">
        <v>1498041.498196844</v>
      </c>
      <c r="O34" s="9">
        <v>1567392.5136671066</v>
      </c>
      <c r="P34" s="9">
        <v>1632304.2457808852</v>
      </c>
      <c r="Q34" s="9">
        <v>1695068.518088229</v>
      </c>
      <c r="R34" s="9">
        <v>1802882.5544187501</v>
      </c>
      <c r="S34" s="9">
        <v>1734557.6203688267</v>
      </c>
      <c r="T34" s="9">
        <v>1760545.2536180988</v>
      </c>
      <c r="U34" s="9">
        <v>1706071.1161801144</v>
      </c>
      <c r="V34" s="9">
        <v>1731091.6862942674</v>
      </c>
      <c r="W34" s="9">
        <v>1656787.227998211</v>
      </c>
      <c r="X34" s="9">
        <v>1694454.8211434474</v>
      </c>
      <c r="Y34" s="9">
        <v>1528682.7019109493</v>
      </c>
      <c r="Z34" s="9">
        <v>1526947.1550446432</v>
      </c>
      <c r="AA34" s="9">
        <v>1304953.5904394872</v>
      </c>
      <c r="AB34" s="9">
        <v>1289521.1139365602</v>
      </c>
      <c r="AC34" s="9">
        <v>1123922.059271697</v>
      </c>
      <c r="AD34" s="9">
        <v>1208765.0571451257</v>
      </c>
      <c r="AE34" s="9">
        <v>1704172.5093612149</v>
      </c>
      <c r="AF34" s="9">
        <v>1415457.3194541931</v>
      </c>
      <c r="AG34" s="9">
        <v>1461327.9460754395</v>
      </c>
      <c r="AH34" s="9">
        <v>1489173.2597351074</v>
      </c>
      <c r="AI34" s="9">
        <v>1540027.0692157224</v>
      </c>
      <c r="AJ34" s="9">
        <v>1569758.3313102722</v>
      </c>
      <c r="AK34" s="9">
        <v>1551627.2215218544</v>
      </c>
      <c r="AL34" s="9">
        <v>1603709.2429218292</v>
      </c>
    </row>
    <row r="35" spans="2:38" x14ac:dyDescent="0.3">
      <c r="B35" s="2" t="s">
        <v>7</v>
      </c>
      <c r="C35" s="9">
        <f t="shared" si="4"/>
        <v>8233154.6139142681</v>
      </c>
      <c r="D35" s="9">
        <v>458876.85000000003</v>
      </c>
      <c r="E35" s="9">
        <v>310821.9600000002</v>
      </c>
      <c r="F35" s="9">
        <v>146586.18</v>
      </c>
      <c r="G35" s="9">
        <v>59332.270000000004</v>
      </c>
      <c r="H35" s="9">
        <v>37265.97</v>
      </c>
      <c r="I35" s="9">
        <v>25696.780000000002</v>
      </c>
      <c r="J35" s="9">
        <v>29603.000000000004</v>
      </c>
      <c r="K35" s="9">
        <v>41043.660000000003</v>
      </c>
      <c r="L35" s="9">
        <v>52060.08</v>
      </c>
      <c r="M35" s="9">
        <v>72149.850000000006</v>
      </c>
      <c r="N35" s="9">
        <v>95483.02</v>
      </c>
      <c r="O35" s="9">
        <v>137924.01999999999</v>
      </c>
      <c r="P35" s="9">
        <v>175954</v>
      </c>
      <c r="Q35" s="9">
        <v>188742.61</v>
      </c>
      <c r="R35" s="9">
        <v>191705.63</v>
      </c>
      <c r="S35" s="9">
        <v>313298.03999999998</v>
      </c>
      <c r="T35" s="9">
        <v>413493.28</v>
      </c>
      <c r="U35" s="9">
        <v>551933.46</v>
      </c>
      <c r="V35" s="9">
        <v>655115.09000000032</v>
      </c>
      <c r="W35" s="9">
        <v>797034.31</v>
      </c>
      <c r="X35" s="9">
        <v>939913.79</v>
      </c>
      <c r="Y35" s="9">
        <v>1194465.0200000007</v>
      </c>
      <c r="Z35" s="9">
        <v>1390672.9400000002</v>
      </c>
      <c r="AA35" s="9">
        <v>1654188.26</v>
      </c>
      <c r="AB35" s="9">
        <v>1876353.1200000003</v>
      </c>
      <c r="AC35" s="9">
        <v>2153404.94</v>
      </c>
      <c r="AD35" s="9">
        <v>2400993.2100000009</v>
      </c>
      <c r="AE35" s="9">
        <v>3587084.54</v>
      </c>
      <c r="AF35" s="9">
        <v>2940618.9000000004</v>
      </c>
      <c r="AG35" s="9">
        <v>3013049.7699999996</v>
      </c>
      <c r="AH35" s="9">
        <v>3087287.6300000004</v>
      </c>
      <c r="AI35" s="9">
        <v>3154899.91</v>
      </c>
      <c r="AJ35" s="9">
        <v>3224607.5399999996</v>
      </c>
      <c r="AK35" s="9">
        <v>3301448.4600000009</v>
      </c>
      <c r="AL35" s="9">
        <v>3383356.7799999989</v>
      </c>
    </row>
    <row r="36" spans="2:38" x14ac:dyDescent="0.3">
      <c r="B36" s="2" t="s">
        <v>8</v>
      </c>
      <c r="C36" s="9">
        <f t="shared" si="4"/>
        <v>2451321.9732081662</v>
      </c>
      <c r="D36" s="9">
        <v>288971.07000000012</v>
      </c>
      <c r="E36" s="9">
        <v>160218.03999999995</v>
      </c>
      <c r="F36" s="9">
        <v>151824.65000000005</v>
      </c>
      <c r="G36" s="9">
        <v>117915.47000000006</v>
      </c>
      <c r="H36" s="9">
        <v>124431.65999999997</v>
      </c>
      <c r="I36" s="9">
        <v>132767.31000000003</v>
      </c>
      <c r="J36" s="9">
        <v>136933.81</v>
      </c>
      <c r="K36" s="9">
        <v>140314.68</v>
      </c>
      <c r="L36" s="9">
        <v>144996.84</v>
      </c>
      <c r="M36" s="9">
        <v>146000.01999999999</v>
      </c>
      <c r="N36" s="9">
        <v>151234.99</v>
      </c>
      <c r="O36" s="9">
        <v>155406.71000000005</v>
      </c>
      <c r="P36" s="9">
        <v>161770.6</v>
      </c>
      <c r="Q36" s="9">
        <v>170250.46</v>
      </c>
      <c r="R36" s="9">
        <v>184260.68000000005</v>
      </c>
      <c r="S36" s="9">
        <v>182794.89</v>
      </c>
      <c r="T36" s="9">
        <v>185890.41</v>
      </c>
      <c r="U36" s="9">
        <v>187744.94</v>
      </c>
      <c r="V36" s="9">
        <v>192656.65000000002</v>
      </c>
      <c r="W36" s="9">
        <v>194610.33000000002</v>
      </c>
      <c r="X36" s="9">
        <v>179526.11</v>
      </c>
      <c r="Y36" s="9">
        <v>179968.08000000002</v>
      </c>
      <c r="Z36" s="9">
        <v>195027.25000000003</v>
      </c>
      <c r="AA36" s="9">
        <v>181053.87999999998</v>
      </c>
      <c r="AB36" s="9">
        <v>190607.7</v>
      </c>
      <c r="AC36" s="9">
        <v>168526.98</v>
      </c>
      <c r="AD36" s="9">
        <v>155190.13</v>
      </c>
      <c r="AE36" s="9">
        <v>338908.45</v>
      </c>
      <c r="AF36" s="9">
        <v>237307.33000000002</v>
      </c>
      <c r="AG36" s="9">
        <v>243678.96</v>
      </c>
      <c r="AH36" s="9">
        <v>251625.31000000003</v>
      </c>
      <c r="AI36" s="9">
        <v>265731.48</v>
      </c>
      <c r="AJ36" s="9">
        <v>246297.65999999997</v>
      </c>
      <c r="AK36" s="9">
        <v>281283.40999999997</v>
      </c>
      <c r="AL36" s="9">
        <v>265420.67</v>
      </c>
    </row>
    <row r="37" spans="2:38" x14ac:dyDescent="0.3">
      <c r="B37" s="2" t="s">
        <v>9</v>
      </c>
      <c r="C37" s="9">
        <f t="shared" si="4"/>
        <v>0</v>
      </c>
      <c r="D37" s="9">
        <v>0</v>
      </c>
      <c r="E37" s="9">
        <v>0</v>
      </c>
      <c r="F37" s="9">
        <v>0</v>
      </c>
      <c r="G37" s="9">
        <v>0</v>
      </c>
      <c r="H37" s="9">
        <v>0</v>
      </c>
      <c r="I37" s="9">
        <v>0</v>
      </c>
      <c r="J37" s="9">
        <v>0</v>
      </c>
      <c r="K37" s="9">
        <v>0</v>
      </c>
      <c r="L37" s="9">
        <v>0</v>
      </c>
      <c r="M37" s="9">
        <v>0</v>
      </c>
      <c r="N37" s="9">
        <v>0</v>
      </c>
      <c r="O37" s="9">
        <v>0</v>
      </c>
      <c r="P37" s="9">
        <v>0</v>
      </c>
      <c r="Q37" s="9">
        <v>0</v>
      </c>
      <c r="R37" s="9">
        <v>0</v>
      </c>
      <c r="S37" s="9">
        <v>0</v>
      </c>
      <c r="T37" s="9">
        <v>0</v>
      </c>
      <c r="U37" s="9">
        <v>0</v>
      </c>
      <c r="V37" s="9">
        <v>0</v>
      </c>
      <c r="W37" s="9">
        <v>0</v>
      </c>
      <c r="X37" s="9">
        <v>0</v>
      </c>
      <c r="Y37" s="9">
        <v>0</v>
      </c>
      <c r="Z37" s="9">
        <v>0</v>
      </c>
      <c r="AA37" s="9">
        <v>0</v>
      </c>
      <c r="AB37" s="9">
        <v>0</v>
      </c>
      <c r="AC37" s="9">
        <v>0</v>
      </c>
      <c r="AD37" s="9">
        <v>0</v>
      </c>
      <c r="AE37" s="9">
        <v>0</v>
      </c>
      <c r="AF37" s="9">
        <v>0</v>
      </c>
      <c r="AG37" s="9">
        <v>0</v>
      </c>
      <c r="AH37" s="9">
        <v>0</v>
      </c>
      <c r="AI37" s="9">
        <v>0</v>
      </c>
      <c r="AJ37" s="9">
        <v>0</v>
      </c>
      <c r="AK37" s="9">
        <v>0</v>
      </c>
      <c r="AL37" s="9">
        <v>0</v>
      </c>
    </row>
    <row r="38" spans="2:38" x14ac:dyDescent="0.3">
      <c r="B38" s="2" t="s">
        <v>10</v>
      </c>
      <c r="C38" s="9">
        <f t="shared" si="4"/>
        <v>0</v>
      </c>
      <c r="D38" s="9">
        <v>0</v>
      </c>
      <c r="E38" s="9">
        <v>0</v>
      </c>
      <c r="F38" s="9">
        <v>0</v>
      </c>
      <c r="G38" s="9">
        <v>0</v>
      </c>
      <c r="H38" s="9">
        <v>0</v>
      </c>
      <c r="I38" s="9">
        <v>0</v>
      </c>
      <c r="J38" s="9">
        <v>0</v>
      </c>
      <c r="K38" s="9">
        <v>0</v>
      </c>
      <c r="L38" s="9">
        <v>0</v>
      </c>
      <c r="M38" s="9">
        <v>0</v>
      </c>
      <c r="N38" s="9">
        <v>0</v>
      </c>
      <c r="O38" s="9">
        <v>0</v>
      </c>
      <c r="P38" s="9">
        <v>0</v>
      </c>
      <c r="Q38" s="9">
        <v>0</v>
      </c>
      <c r="R38" s="9">
        <v>0</v>
      </c>
      <c r="S38" s="9">
        <v>0</v>
      </c>
      <c r="T38" s="9">
        <v>0</v>
      </c>
      <c r="U38" s="9">
        <v>0</v>
      </c>
      <c r="V38" s="9">
        <v>0</v>
      </c>
      <c r="W38" s="9">
        <v>0</v>
      </c>
      <c r="X38" s="9">
        <v>0</v>
      </c>
      <c r="Y38" s="9">
        <v>0</v>
      </c>
      <c r="Z38" s="9">
        <v>0</v>
      </c>
      <c r="AA38" s="9">
        <v>0</v>
      </c>
      <c r="AB38" s="9">
        <v>0</v>
      </c>
      <c r="AC38" s="9">
        <v>0</v>
      </c>
      <c r="AD38" s="9">
        <v>0</v>
      </c>
      <c r="AE38" s="9">
        <v>0</v>
      </c>
      <c r="AF38" s="9">
        <v>0</v>
      </c>
      <c r="AG38" s="9">
        <v>0</v>
      </c>
      <c r="AH38" s="9">
        <v>0</v>
      </c>
      <c r="AI38" s="9">
        <v>0</v>
      </c>
      <c r="AJ38" s="9">
        <v>0</v>
      </c>
      <c r="AK38" s="9">
        <v>0</v>
      </c>
      <c r="AL38" s="9">
        <v>0</v>
      </c>
    </row>
    <row r="39" spans="2:38" x14ac:dyDescent="0.3">
      <c r="B39" s="2" t="s">
        <v>11</v>
      </c>
      <c r="C39" s="9">
        <f t="shared" si="4"/>
        <v>7.5485915305990634</v>
      </c>
      <c r="D39" s="9">
        <v>0.48547780949493813</v>
      </c>
      <c r="E39" s="9">
        <v>0.5799707562147205</v>
      </c>
      <c r="F39" s="9">
        <v>0.62895110996345238</v>
      </c>
      <c r="G39" s="9">
        <v>0.51891139885688631</v>
      </c>
      <c r="H39" s="9">
        <v>0.57389560365082559</v>
      </c>
      <c r="I39" s="9">
        <v>0.78818116047558817</v>
      </c>
      <c r="J39" s="9">
        <v>0.8489088420319959</v>
      </c>
      <c r="K39" s="9">
        <v>1.1325373701094392</v>
      </c>
      <c r="L39" s="9">
        <v>1.713306954860002</v>
      </c>
      <c r="M39" s="9">
        <v>1.5560866187229081</v>
      </c>
      <c r="N39" s="9">
        <v>1.7726493984195946</v>
      </c>
      <c r="O39" s="9">
        <v>0.63586078103091381</v>
      </c>
      <c r="P39" s="9">
        <v>4.4918498074446589E-2</v>
      </c>
      <c r="Q39" s="9">
        <v>4.605513759323876E-2</v>
      </c>
      <c r="R39" s="9">
        <v>5.0215478220088761E-2</v>
      </c>
      <c r="S39" s="9">
        <v>4.4526041349857451E-2</v>
      </c>
      <c r="T39" s="9">
        <v>4.7320925293327987E-2</v>
      </c>
      <c r="U39" s="9">
        <v>3.6507415310104374E-2</v>
      </c>
      <c r="V39" s="9">
        <v>3.5274598852913425E-2</v>
      </c>
      <c r="W39" s="9">
        <v>3.632007000702997E-2</v>
      </c>
      <c r="X39" s="9">
        <v>3.4946886766691623E-2</v>
      </c>
      <c r="Y39" s="9">
        <v>2.8312802264200951E-2</v>
      </c>
      <c r="Z39" s="9">
        <v>2.4551193270019894E-2</v>
      </c>
      <c r="AA39" s="9">
        <v>1.9603737852250225E-2</v>
      </c>
      <c r="AB39" s="9">
        <v>1.7755961464099509E-2</v>
      </c>
      <c r="AC39" s="9">
        <v>1.3764385178928751E-2</v>
      </c>
      <c r="AD39" s="9">
        <v>1.2677347375009529E-2</v>
      </c>
      <c r="AE39" s="9">
        <v>0</v>
      </c>
      <c r="AF39" s="9">
        <v>0</v>
      </c>
      <c r="AG39" s="9">
        <v>0</v>
      </c>
      <c r="AH39" s="9">
        <v>0</v>
      </c>
      <c r="AI39" s="9">
        <v>0</v>
      </c>
      <c r="AJ39" s="9">
        <v>0</v>
      </c>
      <c r="AK39" s="9">
        <v>0</v>
      </c>
      <c r="AL39" s="9">
        <v>0</v>
      </c>
    </row>
    <row r="40" spans="2:38" x14ac:dyDescent="0.3">
      <c r="B40" s="2" t="s">
        <v>12</v>
      </c>
      <c r="C40" s="9">
        <f t="shared" si="4"/>
        <v>33168.695981836412</v>
      </c>
      <c r="D40" s="9">
        <v>2738.8032446298748</v>
      </c>
      <c r="E40" s="9">
        <v>3370.6042342856526</v>
      </c>
      <c r="F40" s="9">
        <v>3862.2639289870858</v>
      </c>
      <c r="G40" s="9">
        <v>3491.2442596331239</v>
      </c>
      <c r="H40" s="9">
        <v>4208.1642656447366</v>
      </c>
      <c r="I40" s="9">
        <v>5576.0906369686127</v>
      </c>
      <c r="J40" s="9">
        <v>6332.9731835238636</v>
      </c>
      <c r="K40" s="9">
        <v>1019.1593116950244</v>
      </c>
      <c r="L40" s="9">
        <v>994.18152920901775</v>
      </c>
      <c r="M40" s="9">
        <v>1083.5332054011524</v>
      </c>
      <c r="N40" s="9">
        <v>1159.8093379809579</v>
      </c>
      <c r="O40" s="9">
        <v>1295.4975592456758</v>
      </c>
      <c r="P40" s="9">
        <v>1453.6508381015155</v>
      </c>
      <c r="Q40" s="9">
        <v>1572.1470688073823</v>
      </c>
      <c r="R40" s="9">
        <v>1683.6283137360006</v>
      </c>
      <c r="S40" s="9">
        <v>1711.0328976602159</v>
      </c>
      <c r="T40" s="9">
        <v>1674.9743114258654</v>
      </c>
      <c r="U40" s="9">
        <v>1648.015102822792</v>
      </c>
      <c r="V40" s="9">
        <v>1633.547595081126</v>
      </c>
      <c r="W40" s="9">
        <v>1522.95312430389</v>
      </c>
      <c r="X40" s="9">
        <v>1428.2674800221894</v>
      </c>
      <c r="Y40" s="9">
        <v>1197.4583869271983</v>
      </c>
      <c r="Z40" s="9">
        <v>988.25686789865813</v>
      </c>
      <c r="AA40" s="9">
        <v>791.4651708304882</v>
      </c>
      <c r="AB40" s="9">
        <v>615.60115742058588</v>
      </c>
      <c r="AC40" s="9">
        <v>483.43089274902741</v>
      </c>
      <c r="AD40" s="9">
        <v>541.96495462300481</v>
      </c>
      <c r="AE40" s="9">
        <v>358.42186709139878</v>
      </c>
      <c r="AF40" s="9">
        <v>335.98906965367496</v>
      </c>
      <c r="AG40" s="9">
        <v>354.11677685379982</v>
      </c>
      <c r="AH40" s="9">
        <v>369.94986710697412</v>
      </c>
      <c r="AI40" s="9">
        <v>377.62700243262043</v>
      </c>
      <c r="AJ40" s="9">
        <v>398.76597279403359</v>
      </c>
      <c r="AK40" s="9">
        <v>395.44551252154633</v>
      </c>
      <c r="AL40" s="9">
        <v>410.3149705119431</v>
      </c>
    </row>
    <row r="41" spans="2:38" x14ac:dyDescent="0.3">
      <c r="B41" s="2" t="s">
        <v>13</v>
      </c>
      <c r="C41" s="9">
        <f t="shared" si="4"/>
        <v>134169.67282001773</v>
      </c>
      <c r="D41" s="9">
        <v>14286.980164289474</v>
      </c>
      <c r="E41" s="9">
        <v>13551.107072591782</v>
      </c>
      <c r="F41" s="9">
        <v>10883.405465364456</v>
      </c>
      <c r="G41" s="9">
        <v>11209.212361097336</v>
      </c>
      <c r="H41" s="9">
        <v>9261.0160348415375</v>
      </c>
      <c r="I41" s="9">
        <v>9013.3656513690948</v>
      </c>
      <c r="J41" s="9">
        <v>9130.3373076915741</v>
      </c>
      <c r="K41" s="9">
        <v>9859.2800312042236</v>
      </c>
      <c r="L41" s="9">
        <v>8942.98282122612</v>
      </c>
      <c r="M41" s="9">
        <v>8754.8583407402039</v>
      </c>
      <c r="N41" s="9">
        <v>7543.5824882984161</v>
      </c>
      <c r="O41" s="9">
        <v>6627.9525012969971</v>
      </c>
      <c r="P41" s="9">
        <v>5264.6545984745026</v>
      </c>
      <c r="Q41" s="9">
        <v>5525.2872745990753</v>
      </c>
      <c r="R41" s="9">
        <v>6681.1933314800262</v>
      </c>
      <c r="S41" s="9">
        <v>4685.2178461551666</v>
      </c>
      <c r="T41" s="9">
        <v>5562.649920463562</v>
      </c>
      <c r="U41" s="9">
        <v>4845.4049882888794</v>
      </c>
      <c r="V41" s="9">
        <v>4005.5607204437256</v>
      </c>
      <c r="W41" s="9">
        <v>3287.3767347335815</v>
      </c>
      <c r="X41" s="9">
        <v>3403.5407290458679</v>
      </c>
      <c r="Y41" s="9">
        <v>2616.9458208084106</v>
      </c>
      <c r="Z41" s="9">
        <v>3232.9192605018616</v>
      </c>
      <c r="AA41" s="9">
        <v>2002.1219778060913</v>
      </c>
      <c r="AB41" s="9">
        <v>2926.7169675827026</v>
      </c>
      <c r="AC41" s="9">
        <v>2354.547435760498</v>
      </c>
      <c r="AD41" s="9">
        <v>7601.78537940979</v>
      </c>
      <c r="AE41" s="9">
        <v>26128.460693359375</v>
      </c>
      <c r="AF41" s="9">
        <v>20255.926475524902</v>
      </c>
      <c r="AG41" s="9">
        <v>19997.680038452148</v>
      </c>
      <c r="AH41" s="9">
        <v>20562.24259185791</v>
      </c>
      <c r="AI41" s="9">
        <v>26047.402420043945</v>
      </c>
      <c r="AJ41" s="9">
        <v>25910.167350769043</v>
      </c>
      <c r="AK41" s="9">
        <v>25560.333648681641</v>
      </c>
      <c r="AL41" s="9">
        <v>25063.623069763184</v>
      </c>
    </row>
    <row r="42" spans="2:38" x14ac:dyDescent="0.3">
      <c r="B42" s="2" t="s">
        <v>14</v>
      </c>
      <c r="C42" s="9">
        <f t="shared" si="4"/>
        <v>-6877446.3635111107</v>
      </c>
      <c r="D42" s="9">
        <v>-39869.126586914063</v>
      </c>
      <c r="E42" s="9">
        <v>-72264.072998046875</v>
      </c>
      <c r="F42" s="9">
        <v>-91174.574127197266</v>
      </c>
      <c r="G42" s="9">
        <v>-109158.91052246094</v>
      </c>
      <c r="H42" s="9">
        <v>-112703.041015625</v>
      </c>
      <c r="I42" s="9">
        <v>-124898.59204101563</v>
      </c>
      <c r="J42" s="9">
        <v>-133144.34057617188</v>
      </c>
      <c r="K42" s="9">
        <v>-151590.50903320313</v>
      </c>
      <c r="L42" s="9">
        <v>-172581.009765625</v>
      </c>
      <c r="M42" s="9">
        <v>-188739.44018554688</v>
      </c>
      <c r="N42" s="9">
        <v>-145438.77124023438</v>
      </c>
      <c r="O42" s="9">
        <v>-112315.43914794922</v>
      </c>
      <c r="P42" s="9">
        <v>-89530.25732421875</v>
      </c>
      <c r="Q42" s="9">
        <v>-68471.692138671875</v>
      </c>
      <c r="R42" s="9">
        <v>-64317.607421875</v>
      </c>
      <c r="S42" s="9">
        <v>-238752.326171875</v>
      </c>
      <c r="T42" s="9">
        <v>-362950.875</v>
      </c>
      <c r="U42" s="9">
        <v>-530723.6171875</v>
      </c>
      <c r="V42" s="9">
        <v>-630864.21484375</v>
      </c>
      <c r="W42" s="9">
        <v>-812308.71484375</v>
      </c>
      <c r="X42" s="9">
        <v>-964901.8125</v>
      </c>
      <c r="Y42" s="9">
        <v>-1299487.3046875</v>
      </c>
      <c r="Z42" s="9">
        <v>-1540313.6796875</v>
      </c>
      <c r="AA42" s="9">
        <v>-1896006.0546875</v>
      </c>
      <c r="AB42" s="9">
        <v>-2112347.453125</v>
      </c>
      <c r="AC42" s="9">
        <v>-2276315.828125</v>
      </c>
      <c r="AD42" s="9">
        <v>-2386642.578125</v>
      </c>
      <c r="AE42" s="9">
        <v>-2541125.140625</v>
      </c>
      <c r="AF42" s="9">
        <v>-2663129.21875</v>
      </c>
      <c r="AG42" s="9">
        <v>-2507028.203125</v>
      </c>
      <c r="AH42" s="9">
        <v>-2395142.375</v>
      </c>
      <c r="AI42" s="9">
        <v>-2069543.484375</v>
      </c>
      <c r="AJ42" s="9">
        <v>-1868650.7890625</v>
      </c>
      <c r="AK42" s="9">
        <v>-1516293.046875</v>
      </c>
      <c r="AL42" s="9">
        <v>-1277984.578125</v>
      </c>
    </row>
    <row r="43" spans="2:38" x14ac:dyDescent="0.3">
      <c r="B43" s="2" t="s">
        <v>15</v>
      </c>
      <c r="C43" s="9">
        <f t="shared" si="4"/>
        <v>5021272.6076919995</v>
      </c>
      <c r="D43" s="9">
        <v>359199.8505859375</v>
      </c>
      <c r="E43" s="9">
        <v>359714.1435546875</v>
      </c>
      <c r="F43" s="9">
        <v>359142.10205078125</v>
      </c>
      <c r="G43" s="9">
        <v>357647.60205078125</v>
      </c>
      <c r="H43" s="9">
        <v>341487.580078125</v>
      </c>
      <c r="I43" s="9">
        <v>339586.5068359375</v>
      </c>
      <c r="J43" s="9">
        <v>338713.265625</v>
      </c>
      <c r="K43" s="9">
        <v>338713.265625</v>
      </c>
      <c r="L43" s="9">
        <v>338713.265625</v>
      </c>
      <c r="M43" s="9">
        <v>339586.5068359375</v>
      </c>
      <c r="N43" s="9">
        <v>338713.265625</v>
      </c>
      <c r="O43" s="9">
        <v>338713.265625</v>
      </c>
      <c r="P43" s="9">
        <v>338713.265625</v>
      </c>
      <c r="Q43" s="9">
        <v>339586.5068359375</v>
      </c>
      <c r="R43" s="9">
        <v>338713.265625</v>
      </c>
      <c r="S43" s="9">
        <v>338713.265625</v>
      </c>
      <c r="T43" s="9">
        <v>338713.265625</v>
      </c>
      <c r="U43" s="9">
        <v>339586.5068359375</v>
      </c>
      <c r="V43" s="9">
        <v>338713.265625</v>
      </c>
      <c r="W43" s="9">
        <v>338713.265625</v>
      </c>
      <c r="X43" s="9">
        <v>352527.1025390625</v>
      </c>
      <c r="Y43" s="9">
        <v>363267.373046875</v>
      </c>
      <c r="Z43" s="9">
        <v>366022.4208984375</v>
      </c>
      <c r="AA43" s="9">
        <v>368614.0576171875</v>
      </c>
      <c r="AB43" s="9">
        <v>383861.947265625</v>
      </c>
      <c r="AC43" s="9">
        <v>395626.5419921875</v>
      </c>
      <c r="AD43" s="9">
        <v>422787.984375</v>
      </c>
      <c r="AE43" s="9">
        <v>442812.76171875</v>
      </c>
      <c r="AF43" s="9">
        <v>442812.76171875</v>
      </c>
      <c r="AG43" s="9">
        <v>443686.0029296875</v>
      </c>
      <c r="AH43" s="9">
        <v>442812.76171875</v>
      </c>
      <c r="AI43" s="9">
        <v>442812.76171875</v>
      </c>
      <c r="AJ43" s="9">
        <v>442812.76171875</v>
      </c>
      <c r="AK43" s="9">
        <v>443686.0029296875</v>
      </c>
      <c r="AL43" s="9">
        <v>442812.76171875</v>
      </c>
    </row>
    <row r="44" spans="2:38" x14ac:dyDescent="0.3">
      <c r="B44" s="2" t="s">
        <v>16</v>
      </c>
      <c r="C44" s="9">
        <f t="shared" si="4"/>
        <v>16984.537332946773</v>
      </c>
      <c r="D44" s="9">
        <v>13.529344134032726</v>
      </c>
      <c r="E44" s="9">
        <v>417.70865219272673</v>
      </c>
      <c r="F44" s="9">
        <v>71.375308849848807</v>
      </c>
      <c r="G44" s="9">
        <v>8.8897712780162692</v>
      </c>
      <c r="H44" s="9">
        <v>318.71837514080107</v>
      </c>
      <c r="I44" s="9">
        <v>278.27519201859832</v>
      </c>
      <c r="J44" s="9">
        <v>5.299587719142437</v>
      </c>
      <c r="K44" s="9">
        <v>163.2741708131507</v>
      </c>
      <c r="L44" s="9">
        <v>4412.1389411259443</v>
      </c>
      <c r="M44" s="9">
        <v>82.425933287478983</v>
      </c>
      <c r="N44" s="9">
        <v>17.305715689435601</v>
      </c>
      <c r="O44" s="9">
        <v>215.24765538051724</v>
      </c>
      <c r="P44" s="9">
        <v>331.34761947765946</v>
      </c>
      <c r="Q44" s="9">
        <v>26.647987832315266</v>
      </c>
      <c r="R44" s="9">
        <v>285.90808735415339</v>
      </c>
      <c r="S44" s="9">
        <v>139.06777826882899</v>
      </c>
      <c r="T44" s="9">
        <v>32.321096119470894</v>
      </c>
      <c r="U44" s="9">
        <v>0.29918695241212845</v>
      </c>
      <c r="V44" s="9">
        <v>0.31102928705513477</v>
      </c>
      <c r="W44" s="9">
        <v>0.30028033535927534</v>
      </c>
      <c r="X44" s="9">
        <v>125.38318359106779</v>
      </c>
      <c r="Y44" s="9">
        <v>34.14021467231214</v>
      </c>
      <c r="Z44" s="9">
        <v>1517.5646108034998</v>
      </c>
      <c r="AA44" s="9">
        <v>12.085364315658808</v>
      </c>
      <c r="AB44" s="9">
        <v>48.634265686385334</v>
      </c>
      <c r="AC44" s="9">
        <v>15.969604347832501</v>
      </c>
      <c r="AD44" s="9">
        <v>54.196331568062305</v>
      </c>
      <c r="AE44" s="9">
        <v>73095.163388465764</v>
      </c>
      <c r="AF44" s="9">
        <v>22.196017085108906</v>
      </c>
      <c r="AG44" s="9">
        <v>271.05664412118495</v>
      </c>
      <c r="AH44" s="9">
        <v>98.116919801104814</v>
      </c>
      <c r="AI44" s="9">
        <v>236.39324836619198</v>
      </c>
      <c r="AJ44" s="9">
        <v>163.15002444246784</v>
      </c>
      <c r="AK44" s="9">
        <v>120.33362059108913</v>
      </c>
      <c r="AL44" s="9">
        <v>378.84058341616765</v>
      </c>
    </row>
    <row r="45" spans="2:38" x14ac:dyDescent="0.3">
      <c r="B45" s="2" t="s">
        <v>17</v>
      </c>
      <c r="C45" s="9">
        <f t="shared" si="4"/>
        <v>-4.763157939675029</v>
      </c>
      <c r="D45" s="9">
        <v>-0.26923812786117196</v>
      </c>
      <c r="E45" s="9">
        <v>-0.30585381668061018</v>
      </c>
      <c r="F45" s="9">
        <v>-0.21455852873623371</v>
      </c>
      <c r="G45" s="9">
        <v>-0.26416702335700393</v>
      </c>
      <c r="H45" s="9">
        <v>-0.34644302725791931</v>
      </c>
      <c r="I45" s="9">
        <v>-0.32452923664823174</v>
      </c>
      <c r="J45" s="9">
        <v>-0.26035929098725319</v>
      </c>
      <c r="K45" s="9">
        <v>-0.25216106418520212</v>
      </c>
      <c r="L45" s="9">
        <v>-0.24675822351127863</v>
      </c>
      <c r="M45" s="9">
        <v>-0.21856478229165077</v>
      </c>
      <c r="N45" s="9">
        <v>-0.23201782442629337</v>
      </c>
      <c r="O45" s="9">
        <v>-0.27377088461071253</v>
      </c>
      <c r="P45" s="9">
        <v>-0.26467094942927361</v>
      </c>
      <c r="Q45" s="9">
        <v>-0.2698825141415</v>
      </c>
      <c r="R45" s="9">
        <v>-0.3132576304487884</v>
      </c>
      <c r="S45" s="9">
        <v>-0.27922257874161005</v>
      </c>
      <c r="T45" s="9">
        <v>-0.32421466149389744</v>
      </c>
      <c r="U45" s="9">
        <v>-0.30138680245727301</v>
      </c>
      <c r="V45" s="9">
        <v>-0.31467968318611383</v>
      </c>
      <c r="W45" s="9">
        <v>-0.32163361366838217</v>
      </c>
      <c r="X45" s="9">
        <v>-0.39354135096073151</v>
      </c>
      <c r="Y45" s="9">
        <v>-0.33112219348549843</v>
      </c>
      <c r="Z45" s="9">
        <v>-0.48917072266340256</v>
      </c>
      <c r="AA45" s="9">
        <v>-0.35399420000612736</v>
      </c>
      <c r="AB45" s="9">
        <v>-0.44912340771406889</v>
      </c>
      <c r="AC45" s="9">
        <v>-0.28467416949570179</v>
      </c>
      <c r="AD45" s="9">
        <v>-0.35182732110843062</v>
      </c>
      <c r="AE45" s="9">
        <v>-1.7042041043750942</v>
      </c>
      <c r="AF45" s="9">
        <v>-0.71632677037268877</v>
      </c>
      <c r="AG45" s="9">
        <v>-0.72545644408091903</v>
      </c>
      <c r="AH45" s="9">
        <v>-0.83830783516168594</v>
      </c>
      <c r="AI45" s="9">
        <v>-0.89306654571555555</v>
      </c>
      <c r="AJ45" s="9">
        <v>-0.7653525322675705</v>
      </c>
      <c r="AK45" s="9">
        <v>-0.84907953441143036</v>
      </c>
      <c r="AL45" s="9">
        <v>-0.73241794481873512</v>
      </c>
    </row>
    <row r="46" spans="2:38" x14ac:dyDescent="0.3">
      <c r="B46" s="2" t="s">
        <v>18</v>
      </c>
      <c r="C46" s="9">
        <f t="shared" si="4"/>
        <v>0.12028019999730513</v>
      </c>
      <c r="D46" s="9">
        <v>1.5489587335650867E-3</v>
      </c>
      <c r="E46" s="9">
        <v>1.5086682203900637E-2</v>
      </c>
      <c r="F46" s="9">
        <v>3.3039375348380418E-3</v>
      </c>
      <c r="G46" s="9">
        <v>1.1043311805224221E-2</v>
      </c>
      <c r="H46" s="9">
        <v>1.7781974174340576E-2</v>
      </c>
      <c r="I46" s="9">
        <v>2.277656835030939E-2</v>
      </c>
      <c r="J46" s="9">
        <v>2.112370774102601E-2</v>
      </c>
      <c r="K46" s="9">
        <v>1.6907301786886819E-2</v>
      </c>
      <c r="L46" s="9">
        <v>1.8269125837832689E-2</v>
      </c>
      <c r="M46" s="9">
        <v>8.9563860925636618E-3</v>
      </c>
      <c r="N46" s="9">
        <v>5.305314083130952E-3</v>
      </c>
      <c r="O46" s="9">
        <v>5.8128438982976149E-3</v>
      </c>
      <c r="P46" s="9">
        <v>3.310748345313641E-3</v>
      </c>
      <c r="Q46" s="9">
        <v>7.3790830294058196E-3</v>
      </c>
      <c r="R46" s="9">
        <v>4.0527695816763298E-3</v>
      </c>
      <c r="S46" s="9">
        <v>3.7890063076702063E-3</v>
      </c>
      <c r="T46" s="9">
        <v>1.2146993494496883E-2</v>
      </c>
      <c r="U46" s="9">
        <v>9.4078822598930856E-7</v>
      </c>
      <c r="V46" s="9">
        <v>3.863060868525281E-6</v>
      </c>
      <c r="W46" s="9">
        <v>1.3447474338192933E-3</v>
      </c>
      <c r="X46" s="9">
        <v>2.2138515922165425E-4</v>
      </c>
      <c r="Y46" s="9">
        <v>2.2008906447013032E-4</v>
      </c>
      <c r="Z46" s="9">
        <v>2.2861733028567421E-4</v>
      </c>
      <c r="AA46" s="9">
        <v>5.5895133840522249E-5</v>
      </c>
      <c r="AB46" s="9">
        <v>1.0352334818719555E-3</v>
      </c>
      <c r="AC46" s="9">
        <v>6.4701977731829174E-4</v>
      </c>
      <c r="AD46" s="9">
        <v>1.1169910491275914E-2</v>
      </c>
      <c r="AE46" s="9">
        <v>5.075003119259236E-3</v>
      </c>
      <c r="AF46" s="9">
        <v>5.7389583856775062E-3</v>
      </c>
      <c r="AG46" s="9">
        <v>3.3957817942992241E-8</v>
      </c>
      <c r="AH46" s="9">
        <v>-1.9251778959061827E-6</v>
      </c>
      <c r="AI46" s="9">
        <v>-2.8262913827389012E-5</v>
      </c>
      <c r="AJ46" s="9">
        <v>1.3173988907420366E-5</v>
      </c>
      <c r="AK46" s="9">
        <v>1.2341409921790003E-7</v>
      </c>
      <c r="AL46" s="9">
        <v>4.0041599369544656E-8</v>
      </c>
    </row>
    <row r="47" spans="2:38" x14ac:dyDescent="0.3">
      <c r="B47" s="2" t="s">
        <v>19</v>
      </c>
      <c r="C47" s="9">
        <f t="shared" si="4"/>
        <v>-0.11760591225371701</v>
      </c>
      <c r="D47" s="9">
        <v>-1.4363607593850247E-3</v>
      </c>
      <c r="E47" s="9">
        <v>-1.1335155087010662E-2</v>
      </c>
      <c r="F47" s="9">
        <v>-4.7682752453965804E-3</v>
      </c>
      <c r="G47" s="9">
        <v>-5.9258514411340002E-3</v>
      </c>
      <c r="H47" s="9">
        <v>-2.4517801557522034E-2</v>
      </c>
      <c r="I47" s="9">
        <v>-2.9585032270006195E-2</v>
      </c>
      <c r="J47" s="9">
        <v>-9.6279110789510014E-3</v>
      </c>
      <c r="K47" s="9">
        <v>-1.3429317558575349E-2</v>
      </c>
      <c r="L47" s="9">
        <v>-2.5073993660043925E-2</v>
      </c>
      <c r="M47" s="9">
        <v>-8.1910222696706114E-3</v>
      </c>
      <c r="N47" s="9">
        <v>-4.2913456093174318E-3</v>
      </c>
      <c r="O47" s="9">
        <v>-8.3216825968008834E-3</v>
      </c>
      <c r="P47" s="9">
        <v>-1.2271388774536263E-3</v>
      </c>
      <c r="Q47" s="9">
        <v>-4.1178972542184056E-3</v>
      </c>
      <c r="R47" s="9">
        <v>-5.7195992034451137E-3</v>
      </c>
      <c r="S47" s="9">
        <v>-6.4093895685175539E-3</v>
      </c>
      <c r="T47" s="9">
        <v>-4.103321914328717E-3</v>
      </c>
      <c r="U47" s="9">
        <v>-2.0814854747541744E-4</v>
      </c>
      <c r="V47" s="9">
        <v>-7.9402090022995253E-6</v>
      </c>
      <c r="W47" s="9">
        <v>-7.196666350068881E-4</v>
      </c>
      <c r="X47" s="9">
        <v>-7.5434227710502455E-5</v>
      </c>
      <c r="Y47" s="9">
        <v>-2.5836926539568594E-5</v>
      </c>
      <c r="Z47" s="9">
        <v>-3.932066952927471E-4</v>
      </c>
      <c r="AA47" s="9">
        <v>-9.8338449532775485E-5</v>
      </c>
      <c r="AB47" s="9">
        <v>-1.6161904853504439E-3</v>
      </c>
      <c r="AC47" s="9">
        <v>-2.0117912725936549E-5</v>
      </c>
      <c r="AD47" s="9">
        <v>-2.1013305903920809E-3</v>
      </c>
      <c r="AE47" s="9">
        <v>-8.2630904579730213E-3</v>
      </c>
      <c r="AF47" s="9">
        <v>-1.0804754110267822E-2</v>
      </c>
      <c r="AG47" s="9">
        <v>-7.1241694601703485E-3</v>
      </c>
      <c r="AH47" s="9">
        <v>-3.5817846420503896E-3</v>
      </c>
      <c r="AI47" s="9">
        <v>-4.4162490711532783E-3</v>
      </c>
      <c r="AJ47" s="9">
        <v>-5.0617247277169077E-3</v>
      </c>
      <c r="AK47" s="9">
        <v>-5.6390733296720705E-3</v>
      </c>
      <c r="AL47" s="9">
        <v>-1.3457946131529869E-4</v>
      </c>
    </row>
    <row r="48" spans="2:38" x14ac:dyDescent="0.3">
      <c r="B48" s="2" t="s">
        <v>20</v>
      </c>
      <c r="C48" s="9">
        <f t="shared" ref="C48:AL48" si="5">SUM(C34:C47)</f>
        <v>30933109.086474828</v>
      </c>
      <c r="D48" s="9">
        <f t="shared" si="5"/>
        <v>2923405.4810491316</v>
      </c>
      <c r="E48" s="9">
        <f t="shared" si="5"/>
        <v>2374900.7791311336</v>
      </c>
      <c r="F48" s="9">
        <f t="shared" si="5"/>
        <v>2045109.9485167791</v>
      </c>
      <c r="G48" s="9">
        <f t="shared" si="5"/>
        <v>1889321.5070726597</v>
      </c>
      <c r="H48" s="9">
        <f t="shared" si="5"/>
        <v>1866838.3337887384</v>
      </c>
      <c r="I48" s="9">
        <f t="shared" si="5"/>
        <v>1901450.7331411114</v>
      </c>
      <c r="J48" s="9">
        <f t="shared" si="5"/>
        <v>1886913.8603402039</v>
      </c>
      <c r="K48" s="9">
        <f t="shared" si="5"/>
        <v>1834030.865204182</v>
      </c>
      <c r="L48" s="9">
        <f t="shared" si="5"/>
        <v>1795255.9851356063</v>
      </c>
      <c r="M48" s="9">
        <f t="shared" si="5"/>
        <v>1818932.7671873749</v>
      </c>
      <c r="N48" s="9">
        <f t="shared" si="5"/>
        <v>1946756.2417691208</v>
      </c>
      <c r="O48" s="9">
        <f t="shared" si="5"/>
        <v>2095260.127441138</v>
      </c>
      <c r="P48" s="9">
        <f t="shared" si="5"/>
        <v>2226261.2894688784</v>
      </c>
      <c r="Q48" s="9">
        <f t="shared" si="5"/>
        <v>2332300.2645505425</v>
      </c>
      <c r="R48" s="9">
        <f t="shared" si="5"/>
        <v>2461894.9876454631</v>
      </c>
      <c r="S48" s="9">
        <f t="shared" si="5"/>
        <v>2337146.5710271155</v>
      </c>
      <c r="T48" s="9">
        <f t="shared" si="5"/>
        <v>2342961.0107210432</v>
      </c>
      <c r="U48" s="9">
        <f t="shared" si="5"/>
        <v>2261105.8600200205</v>
      </c>
      <c r="V48" s="9">
        <f t="shared" si="5"/>
        <v>2292351.617011168</v>
      </c>
      <c r="W48" s="9">
        <f t="shared" si="5"/>
        <v>2179646.764230371</v>
      </c>
      <c r="X48" s="9">
        <f t="shared" si="5"/>
        <v>2206476.8441266557</v>
      </c>
      <c r="Y48" s="9">
        <f t="shared" si="5"/>
        <v>1970744.1120775938</v>
      </c>
      <c r="Z48" s="9">
        <f t="shared" si="5"/>
        <v>1944094.3622106663</v>
      </c>
      <c r="AA48" s="9">
        <f t="shared" si="5"/>
        <v>1615609.0714492211</v>
      </c>
      <c r="AB48" s="9">
        <f t="shared" si="5"/>
        <v>1631586.9485194723</v>
      </c>
      <c r="AC48" s="9">
        <f t="shared" si="5"/>
        <v>1568018.3707888594</v>
      </c>
      <c r="AD48" s="9">
        <f t="shared" si="5"/>
        <v>1809291.4199793334</v>
      </c>
      <c r="AE48" s="9">
        <f t="shared" si="5"/>
        <v>3631433.4590116893</v>
      </c>
      <c r="AF48" s="9">
        <f t="shared" si="5"/>
        <v>2393680.4825926409</v>
      </c>
      <c r="AG48" s="9">
        <f t="shared" si="5"/>
        <v>2675336.5967589743</v>
      </c>
      <c r="AH48" s="9">
        <f t="shared" si="5"/>
        <v>2896786.0539410789</v>
      </c>
      <c r="AI48" s="9">
        <f t="shared" si="5"/>
        <v>3360588.261719258</v>
      </c>
      <c r="AJ48" s="9">
        <f t="shared" si="5"/>
        <v>3641296.8169134441</v>
      </c>
      <c r="AK48" s="9">
        <f t="shared" si="5"/>
        <v>4087827.3056398532</v>
      </c>
      <c r="AL48" s="9">
        <f t="shared" si="5"/>
        <v>4443166.9225867847</v>
      </c>
    </row>
    <row r="49" spans="2:38" x14ac:dyDescent="0.3">
      <c r="B49" s="2" t="s">
        <v>21</v>
      </c>
      <c r="C49" s="9">
        <f t="shared" si="4"/>
        <v>15420929.370162532</v>
      </c>
      <c r="D49" s="9">
        <v>0</v>
      </c>
      <c r="E49" s="9">
        <v>0</v>
      </c>
      <c r="F49" s="9">
        <v>59213.106445312267</v>
      </c>
      <c r="G49" s="9">
        <v>70247.308975219727</v>
      </c>
      <c r="H49" s="9">
        <v>30358.326553344727</v>
      </c>
      <c r="I49" s="9">
        <v>84506.471771240234</v>
      </c>
      <c r="J49" s="9">
        <v>122957.56034851074</v>
      </c>
      <c r="K49" s="9">
        <v>162823.59233093262</v>
      </c>
      <c r="L49" s="9">
        <v>183475.98039245652</v>
      </c>
      <c r="M49" s="9">
        <v>113149.2963104248</v>
      </c>
      <c r="N49" s="9">
        <v>136053.27043151855</v>
      </c>
      <c r="O49" s="9">
        <v>291598.83666992211</v>
      </c>
      <c r="P49" s="9">
        <v>544358.55499267532</v>
      </c>
      <c r="Q49" s="9">
        <v>838071.48687744141</v>
      </c>
      <c r="R49" s="9">
        <v>796767.44512939407</v>
      </c>
      <c r="S49" s="9">
        <v>1333838.5628051762</v>
      </c>
      <c r="T49" s="9">
        <v>1172442.1693725586</v>
      </c>
      <c r="U49" s="9">
        <v>1877312.4862670898</v>
      </c>
      <c r="V49" s="9">
        <v>1786295.4252624512</v>
      </c>
      <c r="W49" s="9">
        <v>2293454.8636322031</v>
      </c>
      <c r="X49" s="9">
        <v>2336652.6015777588</v>
      </c>
      <c r="Y49" s="9">
        <v>3206078.0041351314</v>
      </c>
      <c r="Z49" s="9">
        <v>3126102.2526092525</v>
      </c>
      <c r="AA49" s="9">
        <v>4013680.7919769278</v>
      </c>
      <c r="AB49" s="9">
        <v>3958346.2515716553</v>
      </c>
      <c r="AC49" s="9">
        <v>4744031.3276214618</v>
      </c>
      <c r="AD49" s="9">
        <v>4749118.7554626446</v>
      </c>
      <c r="AE49" s="9">
        <v>5508942.1859436044</v>
      </c>
      <c r="AF49" s="9">
        <v>5319437.2224426279</v>
      </c>
      <c r="AG49" s="9">
        <v>5150756.9285583496</v>
      </c>
      <c r="AH49" s="9">
        <v>5013474.0011291504</v>
      </c>
      <c r="AI49" s="9">
        <v>4854112.8169250498</v>
      </c>
      <c r="AJ49" s="9">
        <v>4757154.1309661856</v>
      </c>
      <c r="AK49" s="9">
        <v>4685306.9192199726</v>
      </c>
      <c r="AL49" s="9">
        <v>4596268.9264221191</v>
      </c>
    </row>
    <row r="50" spans="2:38" x14ac:dyDescent="0.3">
      <c r="B50" s="2" t="s">
        <v>22</v>
      </c>
      <c r="C50" s="9">
        <f t="shared" ref="C50:AL50" si="6">SUM(C48:C49)</f>
        <v>46354038.45663736</v>
      </c>
      <c r="D50" s="9">
        <f t="shared" si="6"/>
        <v>2923405.4810491316</v>
      </c>
      <c r="E50" s="9">
        <f t="shared" si="6"/>
        <v>2374900.7791311336</v>
      </c>
      <c r="F50" s="9">
        <f t="shared" si="6"/>
        <v>2104323.0549620911</v>
      </c>
      <c r="G50" s="9">
        <f t="shared" si="6"/>
        <v>1959568.8160478794</v>
      </c>
      <c r="H50" s="9">
        <f t="shared" si="6"/>
        <v>1897196.6603420831</v>
      </c>
      <c r="I50" s="9">
        <f t="shared" si="6"/>
        <v>1985957.2049123517</v>
      </c>
      <c r="J50" s="9">
        <f t="shared" si="6"/>
        <v>2009871.4206887146</v>
      </c>
      <c r="K50" s="9">
        <f t="shared" si="6"/>
        <v>1996854.4575351146</v>
      </c>
      <c r="L50" s="9">
        <f t="shared" si="6"/>
        <v>1978731.9655280628</v>
      </c>
      <c r="M50" s="9">
        <f t="shared" si="6"/>
        <v>1932082.0634977997</v>
      </c>
      <c r="N50" s="9">
        <f t="shared" si="6"/>
        <v>2082809.5122006394</v>
      </c>
      <c r="O50" s="9">
        <f t="shared" si="6"/>
        <v>2386858.9641110599</v>
      </c>
      <c r="P50" s="9">
        <f t="shared" si="6"/>
        <v>2770619.8444615537</v>
      </c>
      <c r="Q50" s="9">
        <f t="shared" si="6"/>
        <v>3170371.7514279839</v>
      </c>
      <c r="R50" s="9">
        <f t="shared" si="6"/>
        <v>3258662.4327748572</v>
      </c>
      <c r="S50" s="9">
        <f t="shared" si="6"/>
        <v>3670985.1338322917</v>
      </c>
      <c r="T50" s="9">
        <f t="shared" si="6"/>
        <v>3515403.1800936018</v>
      </c>
      <c r="U50" s="9">
        <f t="shared" si="6"/>
        <v>4138418.3462871104</v>
      </c>
      <c r="V50" s="9">
        <f t="shared" si="6"/>
        <v>4078647.0422736192</v>
      </c>
      <c r="W50" s="9">
        <f t="shared" si="6"/>
        <v>4473101.6278625745</v>
      </c>
      <c r="X50" s="9">
        <f t="shared" si="6"/>
        <v>4543129.4457044145</v>
      </c>
      <c r="Y50" s="9">
        <f t="shared" si="6"/>
        <v>5176822.1162127256</v>
      </c>
      <c r="Z50" s="9">
        <f t="shared" si="6"/>
        <v>5070196.6148199188</v>
      </c>
      <c r="AA50" s="9">
        <f t="shared" si="6"/>
        <v>5629289.8634261489</v>
      </c>
      <c r="AB50" s="9">
        <f t="shared" si="6"/>
        <v>5589933.2000911273</v>
      </c>
      <c r="AC50" s="9">
        <f t="shared" si="6"/>
        <v>6312049.698410321</v>
      </c>
      <c r="AD50" s="9">
        <f t="shared" si="6"/>
        <v>6558410.1754419785</v>
      </c>
      <c r="AE50" s="9">
        <f t="shared" si="6"/>
        <v>9140375.6449552942</v>
      </c>
      <c r="AF50" s="9">
        <f t="shared" si="6"/>
        <v>7713117.7050352693</v>
      </c>
      <c r="AG50" s="9">
        <f t="shared" si="6"/>
        <v>7826093.5253173243</v>
      </c>
      <c r="AH50" s="9">
        <f t="shared" si="6"/>
        <v>7910260.0550702289</v>
      </c>
      <c r="AI50" s="9">
        <f t="shared" si="6"/>
        <v>8214701.0786443073</v>
      </c>
      <c r="AJ50" s="9">
        <f t="shared" si="6"/>
        <v>8398450.9478796292</v>
      </c>
      <c r="AK50" s="9">
        <f t="shared" si="6"/>
        <v>8773134.2248598263</v>
      </c>
      <c r="AL50" s="9">
        <f t="shared" si="6"/>
        <v>9039435.8490089029</v>
      </c>
    </row>
    <row r="51" spans="2:38" x14ac:dyDescent="0.3">
      <c r="B51" s="2" t="s">
        <v>23</v>
      </c>
      <c r="C51" s="9">
        <f t="shared" si="4"/>
        <v>12824892.990751475</v>
      </c>
      <c r="D51" s="9">
        <v>0</v>
      </c>
      <c r="E51" s="9">
        <v>0</v>
      </c>
      <c r="F51" s="9">
        <v>40948.265625</v>
      </c>
      <c r="G51" s="9">
        <v>51248.7685546875</v>
      </c>
      <c r="H51" s="9">
        <v>72842.7373046875</v>
      </c>
      <c r="I51" s="9">
        <v>66333.5478515625</v>
      </c>
      <c r="J51" s="9">
        <v>121282.3173828125</v>
      </c>
      <c r="K51" s="9">
        <v>158970.9794921875</v>
      </c>
      <c r="L51" s="9">
        <v>207140.333984375</v>
      </c>
      <c r="M51" s="9">
        <v>222562.90625</v>
      </c>
      <c r="N51" s="9">
        <v>324050.84765625</v>
      </c>
      <c r="O51" s="9">
        <v>492873.9482421875</v>
      </c>
      <c r="P51" s="9">
        <v>595468.962890625</v>
      </c>
      <c r="Q51" s="9">
        <v>606935.689453125</v>
      </c>
      <c r="R51" s="9">
        <v>618649.2236328125</v>
      </c>
      <c r="S51" s="9">
        <v>966799.41796875</v>
      </c>
      <c r="T51" s="9">
        <v>1034467.4619140625</v>
      </c>
      <c r="U51" s="9">
        <v>1397229.087890625</v>
      </c>
      <c r="V51" s="9">
        <v>1419948.021484375</v>
      </c>
      <c r="W51" s="9">
        <v>1781189.0029296875</v>
      </c>
      <c r="X51" s="9">
        <v>1896026.55859375</v>
      </c>
      <c r="Y51" s="9">
        <v>2014091.2197265625</v>
      </c>
      <c r="Z51" s="9">
        <v>2086061.1953125</v>
      </c>
      <c r="AA51" s="9">
        <v>2216200.3544921875</v>
      </c>
      <c r="AB51" s="9">
        <v>3289159.1201171875</v>
      </c>
      <c r="AC51" s="9">
        <v>3817550.7744140625</v>
      </c>
      <c r="AD51" s="9">
        <v>3856943.9365234375</v>
      </c>
      <c r="AE51" s="9">
        <v>4346154.5927734375</v>
      </c>
      <c r="AF51" s="9">
        <v>4405104.44140625</v>
      </c>
      <c r="AG51" s="9">
        <v>4464828.7158203125</v>
      </c>
      <c r="AH51" s="9">
        <v>4525434.1484375</v>
      </c>
      <c r="AI51" s="9">
        <v>4503842.03515625</v>
      </c>
      <c r="AJ51" s="9">
        <v>4539935.17578125</v>
      </c>
      <c r="AK51" s="9">
        <v>4608267.87890625</v>
      </c>
      <c r="AL51" s="9">
        <v>4671152.62890625</v>
      </c>
    </row>
    <row r="52" spans="2:38" x14ac:dyDescent="0.3">
      <c r="B52" s="2" t="s">
        <v>24</v>
      </c>
      <c r="C52" s="9">
        <f t="shared" ref="C52:AL52" si="7">SUM(C48,C51)</f>
        <v>43758002.077226304</v>
      </c>
      <c r="D52" s="9">
        <f t="shared" si="7"/>
        <v>2923405.4810491316</v>
      </c>
      <c r="E52" s="9">
        <f t="shared" si="7"/>
        <v>2374900.7791311336</v>
      </c>
      <c r="F52" s="9">
        <f t="shared" si="7"/>
        <v>2086058.2141417791</v>
      </c>
      <c r="G52" s="9">
        <f t="shared" si="7"/>
        <v>1940570.2756273472</v>
      </c>
      <c r="H52" s="9">
        <f t="shared" si="7"/>
        <v>1939681.0710934259</v>
      </c>
      <c r="I52" s="9">
        <f t="shared" si="7"/>
        <v>1967784.2809926739</v>
      </c>
      <c r="J52" s="9">
        <f t="shared" si="7"/>
        <v>2008196.1777230164</v>
      </c>
      <c r="K52" s="9">
        <f t="shared" si="7"/>
        <v>1993001.8446963695</v>
      </c>
      <c r="L52" s="9">
        <f t="shared" si="7"/>
        <v>2002396.3191199813</v>
      </c>
      <c r="M52" s="9">
        <f t="shared" si="7"/>
        <v>2041495.6734373749</v>
      </c>
      <c r="N52" s="9">
        <f t="shared" si="7"/>
        <v>2270807.089425371</v>
      </c>
      <c r="O52" s="9">
        <f t="shared" si="7"/>
        <v>2588134.0756833255</v>
      </c>
      <c r="P52" s="9">
        <f t="shared" si="7"/>
        <v>2821730.2523595034</v>
      </c>
      <c r="Q52" s="9">
        <f t="shared" si="7"/>
        <v>2939235.9540036675</v>
      </c>
      <c r="R52" s="9">
        <f t="shared" si="7"/>
        <v>3080544.2112782756</v>
      </c>
      <c r="S52" s="9">
        <f t="shared" si="7"/>
        <v>3303945.9889958655</v>
      </c>
      <c r="T52" s="9">
        <f t="shared" si="7"/>
        <v>3377428.4726351057</v>
      </c>
      <c r="U52" s="9">
        <f t="shared" si="7"/>
        <v>3658334.9479106455</v>
      </c>
      <c r="V52" s="9">
        <f t="shared" si="7"/>
        <v>3712299.638495543</v>
      </c>
      <c r="W52" s="9">
        <f t="shared" si="7"/>
        <v>3960835.7671600585</v>
      </c>
      <c r="X52" s="9">
        <f t="shared" si="7"/>
        <v>4102503.4027204057</v>
      </c>
      <c r="Y52" s="9">
        <f t="shared" si="7"/>
        <v>3984835.3318041563</v>
      </c>
      <c r="Z52" s="9">
        <f t="shared" si="7"/>
        <v>4030155.5575231663</v>
      </c>
      <c r="AA52" s="9">
        <f t="shared" si="7"/>
        <v>3831809.4259414086</v>
      </c>
      <c r="AB52" s="9">
        <f t="shared" si="7"/>
        <v>4920746.0686366595</v>
      </c>
      <c r="AC52" s="9">
        <f t="shared" si="7"/>
        <v>5385569.1452029217</v>
      </c>
      <c r="AD52" s="9">
        <f t="shared" si="7"/>
        <v>5666235.3565027714</v>
      </c>
      <c r="AE52" s="9">
        <f t="shared" si="7"/>
        <v>7977588.0517851263</v>
      </c>
      <c r="AF52" s="9">
        <f t="shared" si="7"/>
        <v>6798784.9239988904</v>
      </c>
      <c r="AG52" s="9">
        <f t="shared" si="7"/>
        <v>7140165.3125792872</v>
      </c>
      <c r="AH52" s="9">
        <f t="shared" si="7"/>
        <v>7422220.2023785785</v>
      </c>
      <c r="AI52" s="9">
        <f t="shared" si="7"/>
        <v>7864430.2968755085</v>
      </c>
      <c r="AJ52" s="9">
        <f t="shared" si="7"/>
        <v>8181231.9926946945</v>
      </c>
      <c r="AK52" s="9">
        <f t="shared" si="7"/>
        <v>8696095.1845461037</v>
      </c>
      <c r="AL52" s="9">
        <f t="shared" si="7"/>
        <v>9114319.5514930338</v>
      </c>
    </row>
    <row r="53" spans="2:38" x14ac:dyDescent="0.3">
      <c r="B53" s="2" t="s">
        <v>25</v>
      </c>
      <c r="C53" s="9"/>
      <c r="D53" s="9">
        <f>$D$50</f>
        <v>2923405.4810491316</v>
      </c>
      <c r="E53" s="9">
        <f>$D$50+NPV($C$33,$E$50:E50)</f>
        <v>5146470.7812902927</v>
      </c>
      <c r="F53" s="9">
        <f>$D$50+NPV($C$33,$E$50:F50)</f>
        <v>6990322.1629659487</v>
      </c>
      <c r="G53" s="9">
        <f>$D$50+NPV($C$33,$E$50:G50)</f>
        <v>8597562.2994712219</v>
      </c>
      <c r="H53" s="9">
        <f>$D$50+NPV($C$33,$E$50:H50)</f>
        <v>10054159.097572537</v>
      </c>
      <c r="I53" s="9">
        <f>$D$50+NPV($C$33,$E$50:I50)</f>
        <v>11481420.873869484</v>
      </c>
      <c r="J53" s="9">
        <f>$D$50+NPV($C$33,$E$50:J50)</f>
        <v>12833520.753083142</v>
      </c>
      <c r="K53" s="9">
        <f>$D$50+NPV($C$33,$E$50:K50)</f>
        <v>14090979.25379904</v>
      </c>
      <c r="L53" s="9">
        <f>$D$50+NPV($C$33,$E$50:L50)</f>
        <v>15257361.682817832</v>
      </c>
      <c r="M53" s="9">
        <f>$D$50+NPV($C$33,$E$50:M50)</f>
        <v>16323433.144334391</v>
      </c>
      <c r="N53" s="9">
        <f>$D$50+NPV($C$33,$E$50:N50)</f>
        <v>17399197.254292019</v>
      </c>
      <c r="O53" s="9">
        <f>$D$50+NPV($C$33,$E$50:O50)</f>
        <v>18553184.493684039</v>
      </c>
      <c r="P53" s="9">
        <f>$D$50+NPV($C$33,$E$50:P50)</f>
        <v>19807070.163168065</v>
      </c>
      <c r="Q53" s="9">
        <f>$D$50+NPV($C$33,$E$50:Q50)</f>
        <v>21150137.966035832</v>
      </c>
      <c r="R53" s="9">
        <f>$D$50+NPV($C$33,$E$50:R50)</f>
        <v>22442350.270364687</v>
      </c>
      <c r="S53" s="9">
        <f>$D$50+NPV($C$33,$E$50:S50)</f>
        <v>23804998.868504044</v>
      </c>
      <c r="T53" s="9">
        <f>$D$50+NPV($C$33,$E$50:T50)</f>
        <v>25026469.808448981</v>
      </c>
      <c r="U53" s="9">
        <f>$D$50+NPV($C$33,$E$50:U50)</f>
        <v>26372482.449039694</v>
      </c>
      <c r="V53" s="9">
        <f>$D$50+NPV($C$33,$E$50:V50)</f>
        <v>27614242.321769848</v>
      </c>
      <c r="W53" s="9">
        <f>$D$50+NPV($C$33,$E$50:W50)</f>
        <v>28889027.52192571</v>
      </c>
      <c r="X53" s="9">
        <f>$D$50+NPV($C$33,$E$50:X50)</f>
        <v>30100992.606654473</v>
      </c>
      <c r="Y53" s="9">
        <f>$D$50+NPV($C$33,$E$50:Y50)</f>
        <v>31393714.1587727</v>
      </c>
      <c r="Z53" s="9">
        <f>$D$50+NPV($C$33,$E$50:Z50)</f>
        <v>32578864.096461833</v>
      </c>
      <c r="AA53" s="9">
        <f>$D$50+NPV($C$33,$E$50:AA50)</f>
        <v>33810575.206697114</v>
      </c>
      <c r="AB53" s="9">
        <f>$D$50+NPV($C$33,$E$50:AB50)</f>
        <v>34955477.999777406</v>
      </c>
      <c r="AC53" s="9">
        <f>$D$50+NPV($C$33,$E$50:AC50)</f>
        <v>36165627.863737166</v>
      </c>
      <c r="AD53" s="9">
        <f>$D$50+NPV($C$33,$E$50:AD50)</f>
        <v>37342621.382337615</v>
      </c>
      <c r="AE53" s="9">
        <f>$D$50+NPV($C$33,$E$50:AE50)</f>
        <v>38878108.901808977</v>
      </c>
      <c r="AF53" s="9">
        <f>$D$50+NPV($C$33,$E$50:AF50)</f>
        <v>40090992.030877933</v>
      </c>
      <c r="AG53" s="9">
        <f>$D$50+NPV($C$33,$E$50:AG50)</f>
        <v>41242960.997822359</v>
      </c>
      <c r="AH53" s="9">
        <f>$D$50+NPV($C$33,$E$50:AH50)</f>
        <v>42332877.573401481</v>
      </c>
      <c r="AI53" s="9">
        <f>$D$50+NPV($C$33,$E$50:AI50)</f>
        <v>43392377.694153666</v>
      </c>
      <c r="AJ53" s="9">
        <f>$D$50+NPV($C$33,$E$50:AJ50)</f>
        <v>44406324.533364117</v>
      </c>
      <c r="AK53" s="9">
        <f>$D$50+NPV($C$33,$E$50:AK50)</f>
        <v>45397789.834341362</v>
      </c>
      <c r="AL53" s="9">
        <f>$D$50+NPV($C$33,$E$50:AL50)</f>
        <v>46354038.456637368</v>
      </c>
    </row>
    <row r="54" spans="2:38" x14ac:dyDescent="0.3">
      <c r="B54" s="2" t="s">
        <v>26</v>
      </c>
      <c r="C54" s="9"/>
      <c r="D54" s="9">
        <f>$D$52</f>
        <v>2923405.4810491316</v>
      </c>
      <c r="E54" s="9">
        <f>$D$52+NPV($C$33,$E$52:E52)</f>
        <v>5146470.7812902927</v>
      </c>
      <c r="F54" s="9">
        <f>$D$52+NPV($C$33,$E$52:F52)</f>
        <v>6974318.1316917557</v>
      </c>
      <c r="G54" s="9">
        <f>$D$52+NPV($C$33,$E$52:G52)</f>
        <v>8565975.6479548477</v>
      </c>
      <c r="H54" s="9">
        <f>$D$52+NPV($C$33,$E$52:H52)</f>
        <v>10055190.391239803</v>
      </c>
      <c r="I54" s="9">
        <f>$D$52+NPV($C$33,$E$52:I52)</f>
        <v>11469391.705000121</v>
      </c>
      <c r="J54" s="9">
        <f>$D$52+NPV($C$33,$E$52:J52)</f>
        <v>12820364.598781647</v>
      </c>
      <c r="K54" s="9">
        <f>$D$52+NPV($C$33,$E$52:K52)</f>
        <v>14075397.033468664</v>
      </c>
      <c r="L54" s="9">
        <f>$D$52+NPV($C$33,$E$52:L52)</f>
        <v>15255728.64140838</v>
      </c>
      <c r="M54" s="9">
        <f>$D$52+NPV($C$33,$E$52:M52)</f>
        <v>16382171.620916735</v>
      </c>
      <c r="N54" s="9">
        <f>$D$52+NPV($C$33,$E$52:N52)</f>
        <v>17555035.847400941</v>
      </c>
      <c r="O54" s="9">
        <f>$D$52+NPV($C$33,$E$52:O52)</f>
        <v>18806334.622101083</v>
      </c>
      <c r="P54" s="9">
        <f>$D$52+NPV($C$33,$E$52:P52)</f>
        <v>20083351.075172339</v>
      </c>
      <c r="Q54" s="9">
        <f>$D$52+NPV($C$33,$E$52:Q52)</f>
        <v>21328502.585582942</v>
      </c>
      <c r="R54" s="9">
        <f>$D$52+NPV($C$33,$E$52:R52)</f>
        <v>22550082.671266478</v>
      </c>
      <c r="S54" s="9">
        <f>$D$52+NPV($C$33,$E$52:S52)</f>
        <v>23776488.446855497</v>
      </c>
      <c r="T54" s="9">
        <f>$D$52+NPV($C$33,$E$52:T52)</f>
        <v>24950018.343632959</v>
      </c>
      <c r="U54" s="9">
        <f>$D$52+NPV($C$33,$E$52:U52)</f>
        <v>26139884.778431732</v>
      </c>
      <c r="V54" s="9">
        <f>$D$52+NPV($C$33,$E$52:V52)</f>
        <v>27270108.766645413</v>
      </c>
      <c r="W54" s="9">
        <f>$D$52+NPV($C$33,$E$52:W52)</f>
        <v>28398903.780997984</v>
      </c>
      <c r="X54" s="9">
        <f>$D$52+NPV($C$33,$E$52:X52)</f>
        <v>29493323.59524722</v>
      </c>
      <c r="Y54" s="9">
        <f>$D$52+NPV($C$33,$E$52:Y52)</f>
        <v>30488390.143686794</v>
      </c>
      <c r="Z54" s="9">
        <f>$D$52+NPV($C$33,$E$52:Z52)</f>
        <v>31430432.232136596</v>
      </c>
      <c r="AA54" s="9">
        <f>$D$52+NPV($C$33,$E$52:AA52)</f>
        <v>32268847.442001767</v>
      </c>
      <c r="AB54" s="9">
        <f>$D$52+NPV($C$33,$E$52:AB52)</f>
        <v>33276690.597968128</v>
      </c>
      <c r="AC54" s="9">
        <f>$D$52+NPV($C$33,$E$52:AC52)</f>
        <v>34309215.067801535</v>
      </c>
      <c r="AD54" s="9">
        <f>$D$52+NPV($C$33,$E$52:AD52)</f>
        <v>35326096.005569197</v>
      </c>
      <c r="AE54" s="9">
        <f>$D$52+NPV($C$33,$E$52:AE52)</f>
        <v>36666247.36967212</v>
      </c>
      <c r="AF54" s="9">
        <f>$D$52+NPV($C$33,$E$52:AF52)</f>
        <v>37735352.217780858</v>
      </c>
      <c r="AG54" s="9">
        <f>$D$52+NPV($C$33,$E$52:AG52)</f>
        <v>38786355.356490597</v>
      </c>
      <c r="AH54" s="9">
        <f>$D$52+NPV($C$33,$E$52:AH52)</f>
        <v>39809027.274967596</v>
      </c>
      <c r="AI54" s="9">
        <f>$D$52+NPV($C$33,$E$52:AI52)</f>
        <v>40823350.835790575</v>
      </c>
      <c r="AJ54" s="9">
        <f>$D$52+NPV($C$33,$E$52:AJ52)</f>
        <v>41811072.782530576</v>
      </c>
      <c r="AK54" s="9">
        <f>$D$52+NPV($C$33,$E$52:AK52)</f>
        <v>42793831.783873737</v>
      </c>
      <c r="AL54" s="9">
        <f>$D$52+NPV($C$33,$E$52:AL52)</f>
        <v>43758002.077226311</v>
      </c>
    </row>
    <row r="57" spans="2:38" x14ac:dyDescent="0.3">
      <c r="B57" s="8" t="s">
        <v>28</v>
      </c>
      <c r="C57" s="8" t="s">
        <v>5</v>
      </c>
      <c r="D57" s="8">
        <v>2023</v>
      </c>
      <c r="E57" s="8">
        <v>2024</v>
      </c>
      <c r="F57" s="8">
        <v>2025</v>
      </c>
      <c r="G57" s="8">
        <v>2026</v>
      </c>
      <c r="H57" s="8">
        <v>2027</v>
      </c>
      <c r="I57" s="8">
        <v>2028</v>
      </c>
      <c r="J57" s="8">
        <v>2029</v>
      </c>
      <c r="K57" s="8">
        <v>2030</v>
      </c>
      <c r="L57" s="8">
        <v>2031</v>
      </c>
      <c r="M57" s="8">
        <v>2032</v>
      </c>
      <c r="N57" s="8">
        <v>2033</v>
      </c>
      <c r="O57" s="8">
        <v>2034</v>
      </c>
      <c r="P57" s="8">
        <v>2035</v>
      </c>
      <c r="Q57" s="8">
        <v>2036</v>
      </c>
      <c r="R57" s="8">
        <v>2037</v>
      </c>
      <c r="S57" s="8">
        <v>2038</v>
      </c>
      <c r="T57" s="8">
        <v>2039</v>
      </c>
      <c r="U57" s="8">
        <v>2040</v>
      </c>
      <c r="V57" s="8">
        <v>2041</v>
      </c>
      <c r="W57" s="8">
        <v>2042</v>
      </c>
      <c r="X57" s="8">
        <v>2043</v>
      </c>
      <c r="Y57" s="8">
        <v>2044</v>
      </c>
      <c r="Z57" s="8">
        <v>2045</v>
      </c>
      <c r="AA57" s="8">
        <v>2046</v>
      </c>
      <c r="AB57" s="8">
        <v>2047</v>
      </c>
      <c r="AC57" s="8">
        <v>2048</v>
      </c>
      <c r="AD57" s="8">
        <v>2049</v>
      </c>
      <c r="AE57" s="8">
        <v>2050</v>
      </c>
      <c r="AF57" s="8">
        <v>2051</v>
      </c>
      <c r="AG57" s="8">
        <v>2052</v>
      </c>
      <c r="AH57" s="8">
        <v>2053</v>
      </c>
      <c r="AI57" s="8">
        <v>2054</v>
      </c>
      <c r="AJ57" s="8">
        <v>2055</v>
      </c>
      <c r="AK57" s="8">
        <v>2056</v>
      </c>
      <c r="AL57" s="8">
        <v>2057</v>
      </c>
    </row>
    <row r="58" spans="2:38" x14ac:dyDescent="0.3">
      <c r="B58" s="2" t="s">
        <v>1</v>
      </c>
      <c r="C58" s="12">
        <v>6.8300053477287292E-2</v>
      </c>
    </row>
    <row r="59" spans="2:38" x14ac:dyDescent="0.3">
      <c r="B59" s="2" t="s">
        <v>6</v>
      </c>
      <c r="C59" s="9">
        <f t="shared" ref="C59:C76" si="8">D59+NPV($C$58,E59:AL59)</f>
        <v>21185891.090390656</v>
      </c>
      <c r="D59" s="9">
        <v>1839059.5690422058</v>
      </c>
      <c r="E59" s="9">
        <v>1599071.0107469559</v>
      </c>
      <c r="F59" s="9">
        <v>1463167.0433621407</v>
      </c>
      <c r="G59" s="9">
        <v>1423103.1479659081</v>
      </c>
      <c r="H59" s="9">
        <v>1412425.6746988297</v>
      </c>
      <c r="I59" s="9">
        <v>1455323.5654454231</v>
      </c>
      <c r="J59" s="9">
        <v>1438449.5761401653</v>
      </c>
      <c r="K59" s="9">
        <v>1397735.2716627121</v>
      </c>
      <c r="L59" s="9">
        <v>1362292.5586485863</v>
      </c>
      <c r="M59" s="9">
        <v>1387606.8671860695</v>
      </c>
      <c r="N59" s="9">
        <v>1443100.5622861385</v>
      </c>
      <c r="O59" s="9">
        <v>1505262.1598873138</v>
      </c>
      <c r="P59" s="9">
        <v>1566232.9535484314</v>
      </c>
      <c r="Q59" s="9">
        <v>1627148.7463922501</v>
      </c>
      <c r="R59" s="9">
        <v>1732072.1173009872</v>
      </c>
      <c r="S59" s="9">
        <v>1665329.4880518871</v>
      </c>
      <c r="T59" s="9">
        <v>1686859.209749084</v>
      </c>
      <c r="U59" s="9">
        <v>1630390.5547139272</v>
      </c>
      <c r="V59" s="9">
        <v>1650870.9015811128</v>
      </c>
      <c r="W59" s="9">
        <v>1576217.3930963879</v>
      </c>
      <c r="X59" s="9">
        <v>1613341.8872516793</v>
      </c>
      <c r="Y59" s="9">
        <v>1444696.7100631753</v>
      </c>
      <c r="Z59" s="9">
        <v>1439641.4229866061</v>
      </c>
      <c r="AA59" s="9">
        <v>1219841.0720200744</v>
      </c>
      <c r="AB59" s="9">
        <v>1208988.155220313</v>
      </c>
      <c r="AC59" s="9">
        <v>1054400.6903839502</v>
      </c>
      <c r="AD59" s="9">
        <v>1141023.4980725031</v>
      </c>
      <c r="AE59" s="9">
        <v>1595460.0901669934</v>
      </c>
      <c r="AF59" s="9">
        <v>1309205.6712493896</v>
      </c>
      <c r="AG59" s="9">
        <v>1348813.06275177</v>
      </c>
      <c r="AH59" s="9">
        <v>1377986.1236981824</v>
      </c>
      <c r="AI59" s="9">
        <v>1424272.9151535034</v>
      </c>
      <c r="AJ59" s="9">
        <v>1461237.4646310285</v>
      </c>
      <c r="AK59" s="9">
        <v>1494006.7097740173</v>
      </c>
      <c r="AL59" s="9">
        <v>1597795.7389941216</v>
      </c>
    </row>
    <row r="60" spans="2:38" x14ac:dyDescent="0.3">
      <c r="B60" s="2" t="s">
        <v>7</v>
      </c>
      <c r="C60" s="9">
        <f t="shared" si="8"/>
        <v>8321548.4129229933</v>
      </c>
      <c r="D60" s="9">
        <v>458876.85000000003</v>
      </c>
      <c r="E60" s="9">
        <v>310821.9600000002</v>
      </c>
      <c r="F60" s="9">
        <v>146750.04999999999</v>
      </c>
      <c r="G60" s="9">
        <v>63129.08</v>
      </c>
      <c r="H60" s="9">
        <v>44894.880000000005</v>
      </c>
      <c r="I60" s="9">
        <v>35305.909999999996</v>
      </c>
      <c r="J60" s="9">
        <v>39450.929999999993</v>
      </c>
      <c r="K60" s="9">
        <v>51136.29</v>
      </c>
      <c r="L60" s="9">
        <v>61064.490000000005</v>
      </c>
      <c r="M60" s="9">
        <v>76382.760000000009</v>
      </c>
      <c r="N60" s="9">
        <v>98365.73000000001</v>
      </c>
      <c r="O60" s="9">
        <v>141987.06</v>
      </c>
      <c r="P60" s="9">
        <v>180229.17000000004</v>
      </c>
      <c r="Q60" s="9">
        <v>193235.19</v>
      </c>
      <c r="R60" s="9">
        <v>196420.99000000002</v>
      </c>
      <c r="S60" s="9">
        <v>318241.73</v>
      </c>
      <c r="T60" s="9">
        <v>418670.97000000003</v>
      </c>
      <c r="U60" s="9">
        <v>557350.92999999993</v>
      </c>
      <c r="V60" s="9">
        <v>660778.29000000027</v>
      </c>
      <c r="W60" s="9">
        <v>802949.37000000011</v>
      </c>
      <c r="X60" s="9">
        <v>946086.93</v>
      </c>
      <c r="Y60" s="9">
        <v>1200902.6200000006</v>
      </c>
      <c r="Z60" s="9">
        <v>1398913.1199999999</v>
      </c>
      <c r="AA60" s="9">
        <v>1665376.3699999999</v>
      </c>
      <c r="AB60" s="9">
        <v>1893684.0700000003</v>
      </c>
      <c r="AC60" s="9">
        <v>2172947.0000000005</v>
      </c>
      <c r="AD60" s="9">
        <v>2418225.790000001</v>
      </c>
      <c r="AE60" s="9">
        <v>3603574.16</v>
      </c>
      <c r="AF60" s="9">
        <v>2957518.2900000005</v>
      </c>
      <c r="AG60" s="9">
        <v>3030369.11</v>
      </c>
      <c r="AH60" s="9">
        <v>3105037.3500000006</v>
      </c>
      <c r="AI60" s="9">
        <v>3173090.72</v>
      </c>
      <c r="AJ60" s="9">
        <v>3241192.1899999995</v>
      </c>
      <c r="AK60" s="9">
        <v>3309647.560000001</v>
      </c>
      <c r="AL60" s="9">
        <v>3383990.7899999991</v>
      </c>
    </row>
    <row r="61" spans="2:38" x14ac:dyDescent="0.3">
      <c r="B61" s="2" t="s">
        <v>8</v>
      </c>
      <c r="C61" s="9">
        <f t="shared" si="8"/>
        <v>2350454.2823205846</v>
      </c>
      <c r="D61" s="9">
        <v>289218.31000000006</v>
      </c>
      <c r="E61" s="9">
        <v>160218.03999999995</v>
      </c>
      <c r="F61" s="9">
        <v>151687.31000000006</v>
      </c>
      <c r="G61" s="9">
        <v>116824.20999999996</v>
      </c>
      <c r="H61" s="9">
        <v>121405.22999999998</v>
      </c>
      <c r="I61" s="9">
        <v>128707.07999999997</v>
      </c>
      <c r="J61" s="9">
        <v>133015.97000000003</v>
      </c>
      <c r="K61" s="9">
        <v>136671.46999999997</v>
      </c>
      <c r="L61" s="9">
        <v>141186.65</v>
      </c>
      <c r="M61" s="9">
        <v>143559.22999999995</v>
      </c>
      <c r="N61" s="9">
        <v>147726.22000000006</v>
      </c>
      <c r="O61" s="9">
        <v>151813.11999999997</v>
      </c>
      <c r="P61" s="9">
        <v>158252.20999999996</v>
      </c>
      <c r="Q61" s="9">
        <v>166562.02999999997</v>
      </c>
      <c r="R61" s="9">
        <v>178897.59</v>
      </c>
      <c r="S61" s="9">
        <v>177964.42</v>
      </c>
      <c r="T61" s="9">
        <v>181816.78</v>
      </c>
      <c r="U61" s="9">
        <v>181905.67</v>
      </c>
      <c r="V61" s="9">
        <v>189240.35999999996</v>
      </c>
      <c r="W61" s="9">
        <v>189868.18</v>
      </c>
      <c r="X61" s="9">
        <v>172482.75</v>
      </c>
      <c r="Y61" s="9">
        <v>172279.43</v>
      </c>
      <c r="Z61" s="9">
        <v>182061.19</v>
      </c>
      <c r="AA61" s="9">
        <v>171257.41999999998</v>
      </c>
      <c r="AB61" s="9">
        <v>172965.31999999998</v>
      </c>
      <c r="AC61" s="9">
        <v>156543.24</v>
      </c>
      <c r="AD61" s="9">
        <v>138018.39000000001</v>
      </c>
      <c r="AE61" s="9">
        <v>273755.43</v>
      </c>
      <c r="AF61" s="9">
        <v>182275.49</v>
      </c>
      <c r="AG61" s="9">
        <v>193140.08</v>
      </c>
      <c r="AH61" s="9">
        <v>192911.25</v>
      </c>
      <c r="AI61" s="9">
        <v>202390.94999999998</v>
      </c>
      <c r="AJ61" s="9">
        <v>204257.27000000002</v>
      </c>
      <c r="AK61" s="9">
        <v>248667.12</v>
      </c>
      <c r="AL61" s="9">
        <v>265606.98</v>
      </c>
    </row>
    <row r="62" spans="2:38" x14ac:dyDescent="0.3">
      <c r="B62" s="2" t="s">
        <v>9</v>
      </c>
      <c r="C62" s="9">
        <f t="shared" si="8"/>
        <v>0</v>
      </c>
      <c r="D62" s="9">
        <v>0</v>
      </c>
      <c r="E62" s="9">
        <v>0</v>
      </c>
      <c r="F62" s="9">
        <v>0</v>
      </c>
      <c r="G62" s="9">
        <v>0</v>
      </c>
      <c r="H62" s="9">
        <v>0</v>
      </c>
      <c r="I62" s="9">
        <v>0</v>
      </c>
      <c r="J62" s="9">
        <v>0</v>
      </c>
      <c r="K62" s="9">
        <v>0</v>
      </c>
      <c r="L62" s="9">
        <v>0</v>
      </c>
      <c r="M62" s="9">
        <v>0</v>
      </c>
      <c r="N62" s="9">
        <v>0</v>
      </c>
      <c r="O62" s="9">
        <v>0</v>
      </c>
      <c r="P62" s="9">
        <v>0</v>
      </c>
      <c r="Q62" s="9">
        <v>0</v>
      </c>
      <c r="R62" s="9">
        <v>0</v>
      </c>
      <c r="S62" s="9">
        <v>0</v>
      </c>
      <c r="T62" s="9">
        <v>0</v>
      </c>
      <c r="U62" s="9">
        <v>0</v>
      </c>
      <c r="V62" s="9">
        <v>0</v>
      </c>
      <c r="W62" s="9">
        <v>0</v>
      </c>
      <c r="X62" s="9">
        <v>0</v>
      </c>
      <c r="Y62" s="9">
        <v>0</v>
      </c>
      <c r="Z62" s="9">
        <v>0</v>
      </c>
      <c r="AA62" s="9">
        <v>0</v>
      </c>
      <c r="AB62" s="9">
        <v>0</v>
      </c>
      <c r="AC62" s="9">
        <v>0</v>
      </c>
      <c r="AD62" s="9">
        <v>0</v>
      </c>
      <c r="AE62" s="9">
        <v>0</v>
      </c>
      <c r="AF62" s="9">
        <v>0</v>
      </c>
      <c r="AG62" s="9">
        <v>0</v>
      </c>
      <c r="AH62" s="9">
        <v>0</v>
      </c>
      <c r="AI62" s="9">
        <v>0</v>
      </c>
      <c r="AJ62" s="9">
        <v>0</v>
      </c>
      <c r="AK62" s="9">
        <v>0</v>
      </c>
      <c r="AL62" s="9">
        <v>0</v>
      </c>
    </row>
    <row r="63" spans="2:38" x14ac:dyDescent="0.3">
      <c r="B63" s="2" t="s">
        <v>10</v>
      </c>
      <c r="C63" s="9">
        <f t="shared" si="8"/>
        <v>0</v>
      </c>
      <c r="D63" s="9">
        <v>0</v>
      </c>
      <c r="E63" s="9">
        <v>0</v>
      </c>
      <c r="F63" s="9">
        <v>0</v>
      </c>
      <c r="G63" s="9">
        <v>0</v>
      </c>
      <c r="H63" s="9">
        <v>0</v>
      </c>
      <c r="I63" s="9">
        <v>0</v>
      </c>
      <c r="J63" s="9">
        <v>0</v>
      </c>
      <c r="K63" s="9">
        <v>0</v>
      </c>
      <c r="L63" s="9">
        <v>0</v>
      </c>
      <c r="M63" s="9">
        <v>0</v>
      </c>
      <c r="N63" s="9">
        <v>0</v>
      </c>
      <c r="O63" s="9">
        <v>0</v>
      </c>
      <c r="P63" s="9">
        <v>0</v>
      </c>
      <c r="Q63" s="9">
        <v>0</v>
      </c>
      <c r="R63" s="9">
        <v>0</v>
      </c>
      <c r="S63" s="9">
        <v>0</v>
      </c>
      <c r="T63" s="9">
        <v>0</v>
      </c>
      <c r="U63" s="9">
        <v>0</v>
      </c>
      <c r="V63" s="9">
        <v>0</v>
      </c>
      <c r="W63" s="9">
        <v>0</v>
      </c>
      <c r="X63" s="9">
        <v>0</v>
      </c>
      <c r="Y63" s="9">
        <v>0</v>
      </c>
      <c r="Z63" s="9">
        <v>0</v>
      </c>
      <c r="AA63" s="9">
        <v>0</v>
      </c>
      <c r="AB63" s="9">
        <v>0</v>
      </c>
      <c r="AC63" s="9">
        <v>0</v>
      </c>
      <c r="AD63" s="9">
        <v>0</v>
      </c>
      <c r="AE63" s="9">
        <v>0</v>
      </c>
      <c r="AF63" s="9">
        <v>0</v>
      </c>
      <c r="AG63" s="9">
        <v>0</v>
      </c>
      <c r="AH63" s="9">
        <v>0</v>
      </c>
      <c r="AI63" s="9">
        <v>0</v>
      </c>
      <c r="AJ63" s="9">
        <v>0</v>
      </c>
      <c r="AK63" s="9">
        <v>0</v>
      </c>
      <c r="AL63" s="9">
        <v>0</v>
      </c>
    </row>
    <row r="64" spans="2:38" x14ac:dyDescent="0.3">
      <c r="B64" s="2" t="s">
        <v>11</v>
      </c>
      <c r="C64" s="9">
        <f t="shared" si="8"/>
        <v>7.3833115956461413</v>
      </c>
      <c r="D64" s="9">
        <v>0.48561777802248685</v>
      </c>
      <c r="E64" s="9">
        <v>0.5799707562147205</v>
      </c>
      <c r="F64" s="9">
        <v>0.62903598412860617</v>
      </c>
      <c r="G64" s="9">
        <v>0.50539749333510287</v>
      </c>
      <c r="H64" s="9">
        <v>0.55345487329871901</v>
      </c>
      <c r="I64" s="9">
        <v>0.84757457568778705</v>
      </c>
      <c r="J64" s="9">
        <v>0.78828789361870832</v>
      </c>
      <c r="K64" s="9">
        <v>1.1092608643421755</v>
      </c>
      <c r="L64" s="9">
        <v>1.6453522238508782</v>
      </c>
      <c r="M64" s="9">
        <v>1.5247554043955915</v>
      </c>
      <c r="N64" s="9">
        <v>1.6595633025411658</v>
      </c>
      <c r="O64" s="9">
        <v>0.6283899654853613</v>
      </c>
      <c r="P64" s="9">
        <v>4.1018682631843717E-2</v>
      </c>
      <c r="Q64" s="9">
        <v>4.4551583484988555E-2</v>
      </c>
      <c r="R64" s="9">
        <v>4.8661177691158741E-2</v>
      </c>
      <c r="S64" s="9">
        <v>4.2128571423995134E-2</v>
      </c>
      <c r="T64" s="9">
        <v>4.5731060165131565E-2</v>
      </c>
      <c r="U64" s="9">
        <v>3.6646311652764996E-2</v>
      </c>
      <c r="V64" s="9">
        <v>3.6783924347961072E-2</v>
      </c>
      <c r="W64" s="9">
        <v>3.4730705842027809E-2</v>
      </c>
      <c r="X64" s="9">
        <v>3.2326069966407439E-2</v>
      </c>
      <c r="Y64" s="9">
        <v>2.8149898667793938E-2</v>
      </c>
      <c r="Z64" s="9">
        <v>2.2898425412268997E-2</v>
      </c>
      <c r="AA64" s="9">
        <v>1.8055560579607943E-2</v>
      </c>
      <c r="AB64" s="9">
        <v>1.6304411293975973E-2</v>
      </c>
      <c r="AC64" s="9">
        <v>1.2545620290522544E-2</v>
      </c>
      <c r="AD64" s="9">
        <v>1.1604736895149376E-2</v>
      </c>
      <c r="AE64" s="9">
        <v>0</v>
      </c>
      <c r="AF64" s="9">
        <v>0</v>
      </c>
      <c r="AG64" s="9">
        <v>0</v>
      </c>
      <c r="AH64" s="9">
        <v>0</v>
      </c>
      <c r="AI64" s="9">
        <v>0</v>
      </c>
      <c r="AJ64" s="9">
        <v>0</v>
      </c>
      <c r="AK64" s="9">
        <v>0</v>
      </c>
      <c r="AL64" s="9">
        <v>0</v>
      </c>
    </row>
    <row r="65" spans="2:38" x14ac:dyDescent="0.3">
      <c r="B65" s="2" t="s">
        <v>12</v>
      </c>
      <c r="C65" s="9">
        <f t="shared" si="8"/>
        <v>32550.816653732556</v>
      </c>
      <c r="D65" s="9">
        <v>2740.7564460448921</v>
      </c>
      <c r="E65" s="9">
        <v>3370.6042342856526</v>
      </c>
      <c r="F65" s="9">
        <v>3862.7374459952116</v>
      </c>
      <c r="G65" s="9">
        <v>3408.3639314360917</v>
      </c>
      <c r="H65" s="9">
        <v>4050.9777031736448</v>
      </c>
      <c r="I65" s="9">
        <v>5919.3167665991932</v>
      </c>
      <c r="J65" s="9">
        <v>5891.8560385648161</v>
      </c>
      <c r="K65" s="9">
        <v>975.98602767474949</v>
      </c>
      <c r="L65" s="9">
        <v>949.90053300280124</v>
      </c>
      <c r="M65" s="9">
        <v>1033.3192057143897</v>
      </c>
      <c r="N65" s="9">
        <v>1116.6141474843025</v>
      </c>
      <c r="O65" s="9">
        <v>1251.7724910099059</v>
      </c>
      <c r="P65" s="9">
        <v>1414.8920354442671</v>
      </c>
      <c r="Q65" s="9">
        <v>1531.2423896566033</v>
      </c>
      <c r="R65" s="9">
        <v>1637.9753579162061</v>
      </c>
      <c r="S65" s="9">
        <v>1658.914989746545</v>
      </c>
      <c r="T65" s="9">
        <v>1621.1549138754053</v>
      </c>
      <c r="U65" s="9">
        <v>1590.2935875346884</v>
      </c>
      <c r="V65" s="9">
        <v>1570.4425622200815</v>
      </c>
      <c r="W65" s="9">
        <v>1456.5066268838846</v>
      </c>
      <c r="X65" s="9">
        <v>1366.2080127266327</v>
      </c>
      <c r="Y65" s="9">
        <v>1116.9655597072651</v>
      </c>
      <c r="Z65" s="9">
        <v>931.03178967537497</v>
      </c>
      <c r="AA65" s="9">
        <v>726.51040561892478</v>
      </c>
      <c r="AB65" s="9">
        <v>573.26492829236668</v>
      </c>
      <c r="AC65" s="9">
        <v>421.63455489242097</v>
      </c>
      <c r="AD65" s="9">
        <v>495.79892223268507</v>
      </c>
      <c r="AE65" s="9">
        <v>353.31844040817032</v>
      </c>
      <c r="AF65" s="9">
        <v>313.66017178818583</v>
      </c>
      <c r="AG65" s="9">
        <v>332.34343160688877</v>
      </c>
      <c r="AH65" s="9">
        <v>344.5996702687753</v>
      </c>
      <c r="AI65" s="9">
        <v>363.43180327489972</v>
      </c>
      <c r="AJ65" s="9">
        <v>376.58768986506038</v>
      </c>
      <c r="AK65" s="9">
        <v>386.1746657975018</v>
      </c>
      <c r="AL65" s="9">
        <v>415.56359744351357</v>
      </c>
    </row>
    <row r="66" spans="2:38" x14ac:dyDescent="0.3">
      <c r="B66" s="2" t="s">
        <v>13</v>
      </c>
      <c r="C66" s="9">
        <f t="shared" si="8"/>
        <v>138972.60206113925</v>
      </c>
      <c r="D66" s="9">
        <v>14281.230913639069</v>
      </c>
      <c r="E66" s="9">
        <v>13551.107072591782</v>
      </c>
      <c r="F66" s="9">
        <v>10903.341207027435</v>
      </c>
      <c r="G66" s="9">
        <v>10477.613153457642</v>
      </c>
      <c r="H66" s="9">
        <v>9621.4296438694</v>
      </c>
      <c r="I66" s="9">
        <v>8849.8992230892181</v>
      </c>
      <c r="J66" s="9">
        <v>8904.8910601139069</v>
      </c>
      <c r="K66" s="9">
        <v>9969.3128833770752</v>
      </c>
      <c r="L66" s="9">
        <v>9499.0083446502686</v>
      </c>
      <c r="M66" s="9">
        <v>9333.1517496109009</v>
      </c>
      <c r="N66" s="9">
        <v>8279.220333814621</v>
      </c>
      <c r="O66" s="9">
        <v>7497.4976844787598</v>
      </c>
      <c r="P66" s="9">
        <v>5907.5394690036774</v>
      </c>
      <c r="Q66" s="9">
        <v>5950.7265541553497</v>
      </c>
      <c r="R66" s="9">
        <v>7175.1978340148926</v>
      </c>
      <c r="S66" s="9">
        <v>4983.5900852680206</v>
      </c>
      <c r="T66" s="9">
        <v>5591.1623697280884</v>
      </c>
      <c r="U66" s="9">
        <v>5090.8209705352783</v>
      </c>
      <c r="V66" s="9">
        <v>3544.3314409255981</v>
      </c>
      <c r="W66" s="9">
        <v>3402.426233291626</v>
      </c>
      <c r="X66" s="9">
        <v>3558.0783772468567</v>
      </c>
      <c r="Y66" s="9">
        <v>2694.3364210128784</v>
      </c>
      <c r="Z66" s="9">
        <v>3540.1031317710876</v>
      </c>
      <c r="AA66" s="9">
        <v>2114.6417818069458</v>
      </c>
      <c r="AB66" s="9">
        <v>2830.5379810333252</v>
      </c>
      <c r="AC66" s="9">
        <v>2504.3466110229492</v>
      </c>
      <c r="AD66" s="9">
        <v>8690.0636692047119</v>
      </c>
      <c r="AE66" s="9">
        <v>28328.049491882324</v>
      </c>
      <c r="AF66" s="9">
        <v>22247.145896911621</v>
      </c>
      <c r="AG66" s="9">
        <v>22477.287330627441</v>
      </c>
      <c r="AH66" s="9">
        <v>23804.28670501709</v>
      </c>
      <c r="AI66" s="9">
        <v>28225.017997741699</v>
      </c>
      <c r="AJ66" s="9">
        <v>29490.92554473877</v>
      </c>
      <c r="AK66" s="9">
        <v>28929.451385498047</v>
      </c>
      <c r="AL66" s="9">
        <v>26554.888645172119</v>
      </c>
    </row>
    <row r="67" spans="2:38" x14ac:dyDescent="0.3">
      <c r="B67" s="2" t="s">
        <v>14</v>
      </c>
      <c r="C67" s="9">
        <f t="shared" si="8"/>
        <v>-7279802.6459652334</v>
      </c>
      <c r="D67" s="9">
        <v>-39869.126586914063</v>
      </c>
      <c r="E67" s="9">
        <v>-72264.072998046875</v>
      </c>
      <c r="F67" s="9">
        <v>-91875.543487548828</v>
      </c>
      <c r="G67" s="9">
        <v>-132848.2900390625</v>
      </c>
      <c r="H67" s="9">
        <v>-160699.80029296875</v>
      </c>
      <c r="I67" s="9">
        <v>-190989.05615234375</v>
      </c>
      <c r="J67" s="9">
        <v>-200863.55078125</v>
      </c>
      <c r="K67" s="9">
        <v>-218971.134765625</v>
      </c>
      <c r="L67" s="9">
        <v>-241719.849609375</v>
      </c>
      <c r="M67" s="9">
        <v>-259786.89428710938</v>
      </c>
      <c r="N67" s="9">
        <v>-215962.18041992188</v>
      </c>
      <c r="O67" s="9">
        <v>-184550.05877685547</v>
      </c>
      <c r="P67" s="9">
        <v>-162537.65283203125</v>
      </c>
      <c r="Q67" s="9">
        <v>-113337.18505859375</v>
      </c>
      <c r="R67" s="9">
        <v>-79000.501953125</v>
      </c>
      <c r="S67" s="9">
        <v>-238985.126953125</v>
      </c>
      <c r="T67" s="9">
        <v>-363440.498046875</v>
      </c>
      <c r="U67" s="9">
        <v>-530775.36328125</v>
      </c>
      <c r="V67" s="9">
        <v>-631094.3046875</v>
      </c>
      <c r="W67" s="9">
        <v>-813065.08984375</v>
      </c>
      <c r="X67" s="9">
        <v>-965022.6953125</v>
      </c>
      <c r="Y67" s="9">
        <v>-1300542.34375</v>
      </c>
      <c r="Z67" s="9">
        <v>-1540539.8125</v>
      </c>
      <c r="AA67" s="9">
        <v>-1895996.59375</v>
      </c>
      <c r="AB67" s="9">
        <v>-2111759.484375</v>
      </c>
      <c r="AC67" s="9">
        <v>-2276475.921875</v>
      </c>
      <c r="AD67" s="9">
        <v>-2386791.578125</v>
      </c>
      <c r="AE67" s="9">
        <v>-2541160.53125</v>
      </c>
      <c r="AF67" s="9">
        <v>-2663136.53125</v>
      </c>
      <c r="AG67" s="9">
        <v>-2507064.078125</v>
      </c>
      <c r="AH67" s="9">
        <v>-2395147.921875</v>
      </c>
      <c r="AI67" s="9">
        <v>-2069557.25</v>
      </c>
      <c r="AJ67" s="9">
        <v>-1868092.203125</v>
      </c>
      <c r="AK67" s="9">
        <v>-1516141.5</v>
      </c>
      <c r="AL67" s="9">
        <v>-1278257.75</v>
      </c>
    </row>
    <row r="68" spans="2:38" x14ac:dyDescent="0.3">
      <c r="B68" s="2" t="s">
        <v>15</v>
      </c>
      <c r="C68" s="9">
        <f t="shared" si="8"/>
        <v>5021272.6076919995</v>
      </c>
      <c r="D68" s="9">
        <v>359199.8505859375</v>
      </c>
      <c r="E68" s="9">
        <v>359714.1435546875</v>
      </c>
      <c r="F68" s="9">
        <v>359142.10205078125</v>
      </c>
      <c r="G68" s="9">
        <v>357647.60205078125</v>
      </c>
      <c r="H68" s="9">
        <v>341487.580078125</v>
      </c>
      <c r="I68" s="9">
        <v>339586.5068359375</v>
      </c>
      <c r="J68" s="9">
        <v>338713.265625</v>
      </c>
      <c r="K68" s="9">
        <v>338713.265625</v>
      </c>
      <c r="L68" s="9">
        <v>338713.265625</v>
      </c>
      <c r="M68" s="9">
        <v>339586.5068359375</v>
      </c>
      <c r="N68" s="9">
        <v>338713.265625</v>
      </c>
      <c r="O68" s="9">
        <v>338713.265625</v>
      </c>
      <c r="P68" s="9">
        <v>338713.265625</v>
      </c>
      <c r="Q68" s="9">
        <v>339586.5068359375</v>
      </c>
      <c r="R68" s="9">
        <v>338713.265625</v>
      </c>
      <c r="S68" s="9">
        <v>338713.265625</v>
      </c>
      <c r="T68" s="9">
        <v>338713.265625</v>
      </c>
      <c r="U68" s="9">
        <v>339586.5068359375</v>
      </c>
      <c r="V68" s="9">
        <v>338713.265625</v>
      </c>
      <c r="W68" s="9">
        <v>338713.265625</v>
      </c>
      <c r="X68" s="9">
        <v>352527.1025390625</v>
      </c>
      <c r="Y68" s="9">
        <v>363267.373046875</v>
      </c>
      <c r="Z68" s="9">
        <v>366022.4208984375</v>
      </c>
      <c r="AA68" s="9">
        <v>368614.0576171875</v>
      </c>
      <c r="AB68" s="9">
        <v>383861.947265625</v>
      </c>
      <c r="AC68" s="9">
        <v>395626.5419921875</v>
      </c>
      <c r="AD68" s="9">
        <v>422787.984375</v>
      </c>
      <c r="AE68" s="9">
        <v>442812.76171875</v>
      </c>
      <c r="AF68" s="9">
        <v>442812.76171875</v>
      </c>
      <c r="AG68" s="9">
        <v>443686.0029296875</v>
      </c>
      <c r="AH68" s="9">
        <v>442812.76171875</v>
      </c>
      <c r="AI68" s="9">
        <v>442812.76171875</v>
      </c>
      <c r="AJ68" s="9">
        <v>442812.76171875</v>
      </c>
      <c r="AK68" s="9">
        <v>443686.0029296875</v>
      </c>
      <c r="AL68" s="9">
        <v>442812.76171875</v>
      </c>
    </row>
    <row r="69" spans="2:38" x14ac:dyDescent="0.3">
      <c r="B69" s="2" t="s">
        <v>16</v>
      </c>
      <c r="C69" s="9">
        <f t="shared" si="8"/>
        <v>5566.5332506632021</v>
      </c>
      <c r="D69" s="9">
        <v>8.3885415885597467</v>
      </c>
      <c r="E69" s="9">
        <v>417.70865219272673</v>
      </c>
      <c r="F69" s="9">
        <v>81.859305675141513</v>
      </c>
      <c r="G69" s="9">
        <v>48.915127899497747</v>
      </c>
      <c r="H69" s="9">
        <v>356.4959905995056</v>
      </c>
      <c r="I69" s="9">
        <v>149.58793034777045</v>
      </c>
      <c r="J69" s="9">
        <v>92.282811326906085</v>
      </c>
      <c r="K69" s="9">
        <v>82.117049117572606</v>
      </c>
      <c r="L69" s="9">
        <v>1862.2257157154381</v>
      </c>
      <c r="M69" s="9">
        <v>0.88889938779175282</v>
      </c>
      <c r="N69" s="9">
        <v>4.9483166830614209</v>
      </c>
      <c r="O69" s="9">
        <v>47.684502610936761</v>
      </c>
      <c r="P69" s="9">
        <v>32.983347087167203</v>
      </c>
      <c r="Q69" s="9">
        <v>291.62316190078855</v>
      </c>
      <c r="R69" s="9">
        <v>494.61722335405648</v>
      </c>
      <c r="S69" s="9">
        <v>42.960726941004395</v>
      </c>
      <c r="T69" s="9">
        <v>298.00286930333823</v>
      </c>
      <c r="U69" s="9">
        <v>16.608319688588381</v>
      </c>
      <c r="V69" s="9">
        <v>153.95737460162491</v>
      </c>
      <c r="W69" s="9">
        <v>5.8090592296794057</v>
      </c>
      <c r="X69" s="9">
        <v>49.202314103022218</v>
      </c>
      <c r="Y69" s="9">
        <v>26.965392030775547</v>
      </c>
      <c r="Z69" s="9">
        <v>0.37769313529133797</v>
      </c>
      <c r="AA69" s="9">
        <v>0.29051148891448975</v>
      </c>
      <c r="AB69" s="9">
        <v>0.3382611321285367</v>
      </c>
      <c r="AC69" s="9">
        <v>0.24572901194915175</v>
      </c>
      <c r="AD69" s="9">
        <v>0.29565437464043498</v>
      </c>
      <c r="AE69" s="9">
        <v>16403.352898192359</v>
      </c>
      <c r="AF69" s="9">
        <v>0.52868929016403854</v>
      </c>
      <c r="AG69" s="9">
        <v>287.72648595925421</v>
      </c>
      <c r="AH69" s="9">
        <v>171.51132683455944</v>
      </c>
      <c r="AI69" s="9">
        <v>125.86035361525137</v>
      </c>
      <c r="AJ69" s="9">
        <v>357.63702343404293</v>
      </c>
      <c r="AK69" s="9">
        <v>114.516682010144</v>
      </c>
      <c r="AL69" s="9">
        <v>134.85091509111226</v>
      </c>
    </row>
    <row r="70" spans="2:38" x14ac:dyDescent="0.3">
      <c r="B70" s="2" t="s">
        <v>17</v>
      </c>
      <c r="C70" s="9">
        <f t="shared" si="8"/>
        <v>-4.452818178060876</v>
      </c>
      <c r="D70" s="9">
        <v>-0.28165544103831053</v>
      </c>
      <c r="E70" s="9">
        <v>-0.30585381668061018</v>
      </c>
      <c r="F70" s="9">
        <v>-0.21278202440589666</v>
      </c>
      <c r="G70" s="9">
        <v>-0.24766056332737207</v>
      </c>
      <c r="H70" s="9">
        <v>-0.29929966200143099</v>
      </c>
      <c r="I70" s="9">
        <v>-0.27191583253443241</v>
      </c>
      <c r="J70" s="9">
        <v>-0.24230302404612303</v>
      </c>
      <c r="K70" s="9">
        <v>-0.25856424029916525</v>
      </c>
      <c r="L70" s="9">
        <v>-0.22788364253938198</v>
      </c>
      <c r="M70" s="9">
        <v>-0.22872635163366795</v>
      </c>
      <c r="N70" s="9">
        <v>-0.22332094283774495</v>
      </c>
      <c r="O70" s="9">
        <v>-0.27436752989888191</v>
      </c>
      <c r="P70" s="9">
        <v>-0.2648964449763298</v>
      </c>
      <c r="Q70" s="9">
        <v>-0.28082455694675446</v>
      </c>
      <c r="R70" s="9">
        <v>-0.32104828394949436</v>
      </c>
      <c r="S70" s="9">
        <v>-0.27571496274322271</v>
      </c>
      <c r="T70" s="9">
        <v>-0.3282439736649394</v>
      </c>
      <c r="U70" s="9">
        <v>-0.30020106583833694</v>
      </c>
      <c r="V70" s="9">
        <v>-0.34718474932014942</v>
      </c>
      <c r="W70" s="9">
        <v>-0.31551246624439955</v>
      </c>
      <c r="X70" s="9">
        <v>-0.35654843039810658</v>
      </c>
      <c r="Y70" s="9">
        <v>-0.30653992109000683</v>
      </c>
      <c r="Z70" s="9">
        <v>-0.42587048560380936</v>
      </c>
      <c r="AA70" s="9">
        <v>-0.3431613864377141</v>
      </c>
      <c r="AB70" s="9">
        <v>-0.37447062507271767</v>
      </c>
      <c r="AC70" s="9">
        <v>-0.28386447951197624</v>
      </c>
      <c r="AD70" s="9">
        <v>-0.31375468196347356</v>
      </c>
      <c r="AE70" s="9">
        <v>-1.4103712302166969</v>
      </c>
      <c r="AF70" s="9">
        <v>-0.59220671176444739</v>
      </c>
      <c r="AG70" s="9">
        <v>-0.61234994477126747</v>
      </c>
      <c r="AH70" s="9">
        <v>-0.66002688324078918</v>
      </c>
      <c r="AI70" s="9">
        <v>-0.65951011423021555</v>
      </c>
      <c r="AJ70" s="9">
        <v>-0.62263869354501367</v>
      </c>
      <c r="AK70" s="9">
        <v>-0.69180738972499967</v>
      </c>
      <c r="AL70" s="9">
        <v>-0.72449049726128578</v>
      </c>
    </row>
    <row r="71" spans="2:38" x14ac:dyDescent="0.3">
      <c r="B71" s="2" t="s">
        <v>18</v>
      </c>
      <c r="C71" s="9">
        <f t="shared" si="8"/>
        <v>0.10084108356873173</v>
      </c>
      <c r="D71" s="9">
        <v>2.3195184840005822E-3</v>
      </c>
      <c r="E71" s="9">
        <v>1.5086682203900637E-2</v>
      </c>
      <c r="F71" s="9">
        <v>3.9814912001503444E-3</v>
      </c>
      <c r="G71" s="9">
        <v>7.286846651822998E-3</v>
      </c>
      <c r="H71" s="9">
        <v>1.6326444718401945E-2</v>
      </c>
      <c r="I71" s="9">
        <v>1.2879708158152425E-2</v>
      </c>
      <c r="J71" s="9">
        <v>1.1804958621269179E-2</v>
      </c>
      <c r="K71" s="9">
        <v>1.0635548784193816E-2</v>
      </c>
      <c r="L71" s="9">
        <v>1.4593139349102557E-2</v>
      </c>
      <c r="M71" s="9">
        <v>1.1830450172283236E-2</v>
      </c>
      <c r="N71" s="9">
        <v>3.142790711649468E-3</v>
      </c>
      <c r="O71" s="9">
        <v>6.4116355219994148E-3</v>
      </c>
      <c r="P71" s="9">
        <v>4.8041865173047427E-3</v>
      </c>
      <c r="Q71" s="9">
        <v>7.4603927948828641E-3</v>
      </c>
      <c r="R71" s="9">
        <v>6.0837652855525448E-3</v>
      </c>
      <c r="S71" s="9">
        <v>5.2923441216989886E-3</v>
      </c>
      <c r="T71" s="9">
        <v>1.24439384222228E-2</v>
      </c>
      <c r="U71" s="9">
        <v>6.2166949419406592E-6</v>
      </c>
      <c r="V71" s="9">
        <v>6.7158260250721469E-4</v>
      </c>
      <c r="W71" s="9">
        <v>3.2158224868794605E-4</v>
      </c>
      <c r="X71" s="9">
        <v>4.2759467197583945E-4</v>
      </c>
      <c r="Y71" s="9">
        <v>2.3145088812270842E-4</v>
      </c>
      <c r="Z71" s="9">
        <v>1.2243398206521761E-3</v>
      </c>
      <c r="AA71" s="9">
        <v>6.3558738560232086E-5</v>
      </c>
      <c r="AB71" s="9">
        <v>3.1530189381356877E-4</v>
      </c>
      <c r="AC71" s="9">
        <v>1.5544521596666527E-4</v>
      </c>
      <c r="AD71" s="9">
        <v>1.1484016076957815E-2</v>
      </c>
      <c r="AE71" s="9">
        <v>3.9624314158572815E-3</v>
      </c>
      <c r="AF71" s="9">
        <v>6.5281354782484868E-3</v>
      </c>
      <c r="AG71" s="9">
        <v>2.7536265378991232E-8</v>
      </c>
      <c r="AH71" s="9">
        <v>2.7828459616329945E-8</v>
      </c>
      <c r="AI71" s="9">
        <v>-2.092418260424278E-5</v>
      </c>
      <c r="AJ71" s="9">
        <v>3.2467548424786052E-6</v>
      </c>
      <c r="AK71" s="9">
        <v>5.8737443281234314E-6</v>
      </c>
      <c r="AL71" s="9">
        <v>-3.8014374621475611E-6</v>
      </c>
    </row>
    <row r="72" spans="2:38" x14ac:dyDescent="0.3">
      <c r="B72" s="2" t="s">
        <v>19</v>
      </c>
      <c r="C72" s="9">
        <f t="shared" si="8"/>
        <v>-0.10528142314971274</v>
      </c>
      <c r="D72" s="9">
        <v>-4.3995932211373656E-3</v>
      </c>
      <c r="E72" s="9">
        <v>-1.1335155087010662E-2</v>
      </c>
      <c r="F72" s="9">
        <v>-4.3798532124128542E-3</v>
      </c>
      <c r="G72" s="9">
        <v>-5.5747875267115887E-3</v>
      </c>
      <c r="H72" s="9">
        <v>-1.7696010603685863E-2</v>
      </c>
      <c r="I72" s="9">
        <v>-1.5017774056104827E-2</v>
      </c>
      <c r="J72" s="9">
        <v>-8.226132465892988E-3</v>
      </c>
      <c r="K72" s="9">
        <v>-1.649951642502856E-2</v>
      </c>
      <c r="L72" s="9">
        <v>-1.6384534545068163E-2</v>
      </c>
      <c r="M72" s="9">
        <v>-1.1021836294901277E-2</v>
      </c>
      <c r="N72" s="9">
        <v>-5.5183092345600926E-3</v>
      </c>
      <c r="O72" s="9">
        <v>-6.3329030033969502E-3</v>
      </c>
      <c r="P72" s="9">
        <v>-1.5067401452313334E-3</v>
      </c>
      <c r="Q72" s="9">
        <v>-4.8563002100934227E-3</v>
      </c>
      <c r="R72" s="9">
        <v>-9.0502497960756045E-3</v>
      </c>
      <c r="S72" s="9">
        <v>-6.8787097857807566E-3</v>
      </c>
      <c r="T72" s="9">
        <v>-3.8774701780823762E-3</v>
      </c>
      <c r="U72" s="9">
        <v>-4.4566371002474625E-4</v>
      </c>
      <c r="V72" s="9">
        <v>-1.1563135132064417E-5</v>
      </c>
      <c r="W72" s="9">
        <v>-3.3847157897071156E-4</v>
      </c>
      <c r="X72" s="9">
        <v>-7.7810879787421072E-4</v>
      </c>
      <c r="Y72" s="9">
        <v>-1.971608944018044E-5</v>
      </c>
      <c r="Z72" s="9">
        <v>-8.0882599462483995E-4</v>
      </c>
      <c r="AA72" s="9">
        <v>-6.24056511355775E-6</v>
      </c>
      <c r="AB72" s="9">
        <v>-6.7366110840794136E-5</v>
      </c>
      <c r="AC72" s="9">
        <v>-2.8747074014745522E-4</v>
      </c>
      <c r="AD72" s="9">
        <v>-3.7877061760696051E-3</v>
      </c>
      <c r="AE72" s="9">
        <v>-7.4951705872763341E-3</v>
      </c>
      <c r="AF72" s="9">
        <v>-1.3505948157927605E-2</v>
      </c>
      <c r="AG72" s="9">
        <v>-9.0298232213827188E-3</v>
      </c>
      <c r="AH72" s="9">
        <v>-5.1446505933987327E-3</v>
      </c>
      <c r="AI72" s="9">
        <v>-4.7000882588326982E-3</v>
      </c>
      <c r="AJ72" s="9">
        <v>-1.2982452275246026E-2</v>
      </c>
      <c r="AK72" s="9">
        <v>-6.0799549165541089E-3</v>
      </c>
      <c r="AL72" s="9">
        <v>3.9749938214213298E-6</v>
      </c>
    </row>
    <row r="73" spans="2:38" x14ac:dyDescent="0.3">
      <c r="B73" s="2" t="s">
        <v>20</v>
      </c>
      <c r="C73" s="9">
        <f t="shared" ref="C73:AL73" si="9">SUM(C59:C72)</f>
        <v>29776456.625379611</v>
      </c>
      <c r="D73" s="9">
        <f t="shared" si="9"/>
        <v>2923516.0308247637</v>
      </c>
      <c r="E73" s="9">
        <f t="shared" si="9"/>
        <v>2374900.7791311336</v>
      </c>
      <c r="F73" s="9">
        <f t="shared" si="9"/>
        <v>2043719.3157396687</v>
      </c>
      <c r="G73" s="9">
        <f t="shared" si="9"/>
        <v>1841790.9016394091</v>
      </c>
      <c r="H73" s="9">
        <f t="shared" si="9"/>
        <v>1773542.7206072737</v>
      </c>
      <c r="I73" s="9">
        <f t="shared" si="9"/>
        <v>1782853.3835697302</v>
      </c>
      <c r="J73" s="9">
        <f t="shared" si="9"/>
        <v>1763655.7704576165</v>
      </c>
      <c r="K73" s="9">
        <f t="shared" si="9"/>
        <v>1716313.4233149129</v>
      </c>
      <c r="L73" s="9">
        <f t="shared" si="9"/>
        <v>1673849.6649347658</v>
      </c>
      <c r="M73" s="9">
        <f t="shared" si="9"/>
        <v>1697717.1264272775</v>
      </c>
      <c r="N73" s="9">
        <f t="shared" si="9"/>
        <v>1821345.8141560396</v>
      </c>
      <c r="O73" s="9">
        <f t="shared" si="9"/>
        <v>1962022.8555147261</v>
      </c>
      <c r="P73" s="9">
        <f t="shared" si="9"/>
        <v>2088245.140612619</v>
      </c>
      <c r="Q73" s="9">
        <f t="shared" si="9"/>
        <v>2220968.6466064262</v>
      </c>
      <c r="R73" s="9">
        <f t="shared" si="9"/>
        <v>2376410.9760345565</v>
      </c>
      <c r="S73" s="9">
        <f t="shared" si="9"/>
        <v>2267949.0073529603</v>
      </c>
      <c r="T73" s="9">
        <f t="shared" si="9"/>
        <v>2270129.7735336702</v>
      </c>
      <c r="U73" s="9">
        <f t="shared" si="9"/>
        <v>2185155.7571521713</v>
      </c>
      <c r="V73" s="9">
        <f t="shared" si="9"/>
        <v>2213776.934155555</v>
      </c>
      <c r="W73" s="9">
        <f t="shared" si="9"/>
        <v>2099547.579998394</v>
      </c>
      <c r="X73" s="9">
        <f t="shared" si="9"/>
        <v>2124389.1386094443</v>
      </c>
      <c r="Y73" s="9">
        <f t="shared" si="9"/>
        <v>1884441.7785545145</v>
      </c>
      <c r="Z73" s="9">
        <f t="shared" si="9"/>
        <v>1850569.4514430789</v>
      </c>
      <c r="AA73" s="9">
        <f t="shared" si="9"/>
        <v>1531933.4435376688</v>
      </c>
      <c r="AB73" s="9">
        <f t="shared" si="9"/>
        <v>1551143.7913631182</v>
      </c>
      <c r="AC73" s="9">
        <f t="shared" si="9"/>
        <v>1505967.5059451803</v>
      </c>
      <c r="AD73" s="9">
        <f t="shared" si="9"/>
        <v>1742449.9481146813</v>
      </c>
      <c r="AE73" s="9">
        <f t="shared" si="9"/>
        <v>3419525.2175622578</v>
      </c>
      <c r="AF73" s="9">
        <f t="shared" si="9"/>
        <v>2251236.4172916063</v>
      </c>
      <c r="AG73" s="9">
        <f t="shared" si="9"/>
        <v>2532040.91342491</v>
      </c>
      <c r="AH73" s="9">
        <f t="shared" si="9"/>
        <v>2747919.2960725473</v>
      </c>
      <c r="AI73" s="9">
        <f t="shared" si="9"/>
        <v>3201723.7427957593</v>
      </c>
      <c r="AJ73" s="9">
        <f t="shared" si="9"/>
        <v>3511631.9978649165</v>
      </c>
      <c r="AK73" s="9">
        <f t="shared" si="9"/>
        <v>4009295.3375555403</v>
      </c>
      <c r="AL73" s="9">
        <f t="shared" si="9"/>
        <v>4439053.0993802538</v>
      </c>
    </row>
    <row r="74" spans="2:38" x14ac:dyDescent="0.3">
      <c r="B74" s="2" t="s">
        <v>21</v>
      </c>
      <c r="C74" s="9">
        <f t="shared" si="8"/>
        <v>16284625.908653103</v>
      </c>
      <c r="D74" s="9">
        <v>0</v>
      </c>
      <c r="E74" s="9">
        <v>0</v>
      </c>
      <c r="F74" s="9">
        <v>88945.403762817383</v>
      </c>
      <c r="G74" s="9">
        <v>142726.05438232422</v>
      </c>
      <c r="H74" s="9">
        <v>157344.40924072266</v>
      </c>
      <c r="I74" s="9">
        <v>203384.65992736816</v>
      </c>
      <c r="J74" s="9">
        <v>234820.39303588867</v>
      </c>
      <c r="K74" s="9">
        <v>269257.79708862305</v>
      </c>
      <c r="L74" s="9">
        <v>301816.44064331055</v>
      </c>
      <c r="M74" s="9">
        <v>245420.77182006789</v>
      </c>
      <c r="N74" s="9">
        <v>157790.77108764648</v>
      </c>
      <c r="O74" s="9">
        <v>346285.73576355027</v>
      </c>
      <c r="P74" s="9">
        <v>598716.86814880371</v>
      </c>
      <c r="Q74" s="9">
        <v>892013.81907653855</v>
      </c>
      <c r="R74" s="9">
        <v>850061.16014099121</v>
      </c>
      <c r="S74" s="9">
        <v>1386102.8491058345</v>
      </c>
      <c r="T74" s="9">
        <v>1223616.2969818111</v>
      </c>
      <c r="U74" s="9">
        <v>1927461.5533294673</v>
      </c>
      <c r="V74" s="9">
        <v>1835419.4547271724</v>
      </c>
      <c r="W74" s="9">
        <v>2341553.7939758301</v>
      </c>
      <c r="X74" s="9">
        <v>2383726.4786987305</v>
      </c>
      <c r="Y74" s="9">
        <v>3252126.8124084468</v>
      </c>
      <c r="Z74" s="9">
        <v>3160058.5760192871</v>
      </c>
      <c r="AA74" s="9">
        <v>4084365.7479553223</v>
      </c>
      <c r="AB74" s="9">
        <v>4047249.4075012207</v>
      </c>
      <c r="AC74" s="9">
        <v>4821922.6080627441</v>
      </c>
      <c r="AD74" s="9">
        <v>4801463.7793884249</v>
      </c>
      <c r="AE74" s="9">
        <v>5559340.3036193848</v>
      </c>
      <c r="AF74" s="9">
        <v>5368110.2734680176</v>
      </c>
      <c r="AG74" s="9">
        <v>5197599.5578308105</v>
      </c>
      <c r="AH74" s="9">
        <v>5058349.9418640137</v>
      </c>
      <c r="AI74" s="9">
        <v>4896965.2915649414</v>
      </c>
      <c r="AJ74" s="9">
        <v>4763248.3866119385</v>
      </c>
      <c r="AK74" s="9">
        <v>4677401.9480743408</v>
      </c>
      <c r="AL74" s="9">
        <v>4570522.4806060782</v>
      </c>
    </row>
    <row r="75" spans="2:38" x14ac:dyDescent="0.3">
      <c r="B75" s="2" t="s">
        <v>22</v>
      </c>
      <c r="C75" s="9">
        <f t="shared" ref="C75:AL75" si="10">SUM(C73:C74)</f>
        <v>46061082.534032717</v>
      </c>
      <c r="D75" s="9">
        <f t="shared" si="10"/>
        <v>2923516.0308247637</v>
      </c>
      <c r="E75" s="9">
        <f t="shared" si="10"/>
        <v>2374900.7791311336</v>
      </c>
      <c r="F75" s="9">
        <f t="shared" si="10"/>
        <v>2132664.7195024863</v>
      </c>
      <c r="G75" s="9">
        <f t="shared" si="10"/>
        <v>1984516.9560217333</v>
      </c>
      <c r="H75" s="9">
        <f t="shared" si="10"/>
        <v>1930887.1298479964</v>
      </c>
      <c r="I75" s="9">
        <f t="shared" si="10"/>
        <v>1986238.0434970984</v>
      </c>
      <c r="J75" s="9">
        <f t="shared" si="10"/>
        <v>1998476.1634935052</v>
      </c>
      <c r="K75" s="9">
        <f t="shared" si="10"/>
        <v>1985571.220403536</v>
      </c>
      <c r="L75" s="9">
        <f t="shared" si="10"/>
        <v>1975666.1055780763</v>
      </c>
      <c r="M75" s="9">
        <f t="shared" si="10"/>
        <v>1943137.8982473454</v>
      </c>
      <c r="N75" s="9">
        <f t="shared" si="10"/>
        <v>1979136.5852436861</v>
      </c>
      <c r="O75" s="9">
        <f t="shared" si="10"/>
        <v>2308308.5912782764</v>
      </c>
      <c r="P75" s="9">
        <f t="shared" si="10"/>
        <v>2686962.0087614227</v>
      </c>
      <c r="Q75" s="9">
        <f t="shared" si="10"/>
        <v>3112982.4656829648</v>
      </c>
      <c r="R75" s="9">
        <f t="shared" si="10"/>
        <v>3226472.1361755477</v>
      </c>
      <c r="S75" s="9">
        <f t="shared" si="10"/>
        <v>3654051.8564587948</v>
      </c>
      <c r="T75" s="9">
        <f t="shared" si="10"/>
        <v>3493746.0705154813</v>
      </c>
      <c r="U75" s="9">
        <f t="shared" si="10"/>
        <v>4112617.3104816386</v>
      </c>
      <c r="V75" s="9">
        <f t="shared" si="10"/>
        <v>4049196.3888827274</v>
      </c>
      <c r="W75" s="9">
        <f t="shared" si="10"/>
        <v>4441101.3739742246</v>
      </c>
      <c r="X75" s="9">
        <f t="shared" si="10"/>
        <v>4508115.6173081752</v>
      </c>
      <c r="Y75" s="9">
        <f t="shared" si="10"/>
        <v>5136568.5909629613</v>
      </c>
      <c r="Z75" s="9">
        <f t="shared" si="10"/>
        <v>5010628.027462366</v>
      </c>
      <c r="AA75" s="9">
        <f t="shared" si="10"/>
        <v>5616299.1914929915</v>
      </c>
      <c r="AB75" s="9">
        <f t="shared" si="10"/>
        <v>5598393.1988643389</v>
      </c>
      <c r="AC75" s="9">
        <f t="shared" si="10"/>
        <v>6327890.1140079247</v>
      </c>
      <c r="AD75" s="9">
        <f t="shared" si="10"/>
        <v>6543913.727503106</v>
      </c>
      <c r="AE75" s="9">
        <f t="shared" si="10"/>
        <v>8978865.521181643</v>
      </c>
      <c r="AF75" s="9">
        <f t="shared" si="10"/>
        <v>7619346.6907596234</v>
      </c>
      <c r="AG75" s="9">
        <f t="shared" si="10"/>
        <v>7729640.4712557206</v>
      </c>
      <c r="AH75" s="9">
        <f t="shared" si="10"/>
        <v>7806269.237936561</v>
      </c>
      <c r="AI75" s="9">
        <f t="shared" si="10"/>
        <v>8098689.0343607012</v>
      </c>
      <c r="AJ75" s="9">
        <f t="shared" si="10"/>
        <v>8274880.3844768554</v>
      </c>
      <c r="AK75" s="9">
        <f t="shared" si="10"/>
        <v>8686697.2856298815</v>
      </c>
      <c r="AL75" s="9">
        <f t="shared" si="10"/>
        <v>9009575.579986332</v>
      </c>
    </row>
    <row r="76" spans="2:38" x14ac:dyDescent="0.3">
      <c r="B76" s="2" t="s">
        <v>23</v>
      </c>
      <c r="C76" s="9">
        <f t="shared" si="8"/>
        <v>13687916.728029875</v>
      </c>
      <c r="D76" s="9">
        <v>0</v>
      </c>
      <c r="E76" s="9">
        <v>0</v>
      </c>
      <c r="F76" s="9">
        <v>61509.34375</v>
      </c>
      <c r="G76" s="9">
        <v>102711.3544921875</v>
      </c>
      <c r="H76" s="9">
        <v>165339.7177734375</v>
      </c>
      <c r="I76" s="9">
        <v>158830.5283203125</v>
      </c>
      <c r="J76" s="9">
        <v>213779.2978515625</v>
      </c>
      <c r="K76" s="9">
        <v>251467.9599609375</v>
      </c>
      <c r="L76" s="9">
        <v>288366.5888671875</v>
      </c>
      <c r="M76" s="9">
        <v>280132.8515625</v>
      </c>
      <c r="N76" s="9">
        <v>389751.390625</v>
      </c>
      <c r="O76" s="9">
        <v>557959.3818359375</v>
      </c>
      <c r="P76" s="9">
        <v>659925.349609375</v>
      </c>
      <c r="Q76" s="9">
        <v>670748.544921875</v>
      </c>
      <c r="R76" s="9">
        <v>681803.7666015625</v>
      </c>
      <c r="S76" s="9">
        <v>1029280.5546875</v>
      </c>
      <c r="T76" s="9">
        <v>1096259.7236328125</v>
      </c>
      <c r="U76" s="9">
        <v>1458316.630859375</v>
      </c>
      <c r="V76" s="9">
        <v>1480314.783203125</v>
      </c>
      <c r="W76" s="9">
        <v>1840818.3583984375</v>
      </c>
      <c r="X76" s="9">
        <v>1954901.6328125</v>
      </c>
      <c r="Y76" s="9">
        <v>2102174.1181640625</v>
      </c>
      <c r="Z76" s="9">
        <v>2174642.13671875</v>
      </c>
      <c r="AA76" s="9">
        <v>2316688.2724609375</v>
      </c>
      <c r="AB76" s="9">
        <v>3409991.4130859375</v>
      </c>
      <c r="AC76" s="9">
        <v>3924540.5673828125</v>
      </c>
      <c r="AD76" s="9">
        <v>3949770.2763671875</v>
      </c>
      <c r="AE76" s="9">
        <v>4438988.4541015625</v>
      </c>
      <c r="AF76" s="9">
        <v>4497946.08203125</v>
      </c>
      <c r="AG76" s="9">
        <v>4557678.22265625</v>
      </c>
      <c r="AH76" s="9">
        <v>4618291.7578125</v>
      </c>
      <c r="AI76" s="9">
        <v>4596707.9306640625</v>
      </c>
      <c r="AJ76" s="9">
        <v>4595638.24609375</v>
      </c>
      <c r="AK76" s="9">
        <v>4632696.87109375</v>
      </c>
      <c r="AL76" s="9">
        <v>4654166.134765625</v>
      </c>
    </row>
    <row r="77" spans="2:38" x14ac:dyDescent="0.3">
      <c r="B77" s="2" t="s">
        <v>24</v>
      </c>
      <c r="C77" s="9">
        <f>SUM(C73,C76)</f>
        <v>43464373.353409484</v>
      </c>
      <c r="D77" s="9">
        <f t="shared" ref="D77:AL77" si="11">SUM(D73,D76)</f>
        <v>2923516.0308247637</v>
      </c>
      <c r="E77" s="9">
        <f t="shared" si="11"/>
        <v>2374900.7791311336</v>
      </c>
      <c r="F77" s="9">
        <f t="shared" si="11"/>
        <v>2105228.6594896689</v>
      </c>
      <c r="G77" s="9">
        <f t="shared" si="11"/>
        <v>1944502.2561315966</v>
      </c>
      <c r="H77" s="9">
        <f t="shared" si="11"/>
        <v>1938882.4383807112</v>
      </c>
      <c r="I77" s="9">
        <f t="shared" si="11"/>
        <v>1941683.9118900427</v>
      </c>
      <c r="J77" s="9">
        <f t="shared" si="11"/>
        <v>1977435.068309179</v>
      </c>
      <c r="K77" s="9">
        <f t="shared" si="11"/>
        <v>1967781.3832758504</v>
      </c>
      <c r="L77" s="9">
        <f t="shared" si="11"/>
        <v>1962216.2538019533</v>
      </c>
      <c r="M77" s="9">
        <f t="shared" si="11"/>
        <v>1977849.9779897775</v>
      </c>
      <c r="N77" s="9">
        <f t="shared" si="11"/>
        <v>2211097.2047810396</v>
      </c>
      <c r="O77" s="9">
        <f t="shared" si="11"/>
        <v>2519982.2373506636</v>
      </c>
      <c r="P77" s="9">
        <f t="shared" si="11"/>
        <v>2748170.490221994</v>
      </c>
      <c r="Q77" s="9">
        <f t="shared" si="11"/>
        <v>2891717.1915283012</v>
      </c>
      <c r="R77" s="9">
        <f t="shared" si="11"/>
        <v>3058214.742636119</v>
      </c>
      <c r="S77" s="9">
        <f t="shared" si="11"/>
        <v>3297229.5620404603</v>
      </c>
      <c r="T77" s="9">
        <f t="shared" si="11"/>
        <v>3366389.4971664827</v>
      </c>
      <c r="U77" s="9">
        <f t="shared" si="11"/>
        <v>3643472.3880115463</v>
      </c>
      <c r="V77" s="9">
        <f t="shared" si="11"/>
        <v>3694091.71735868</v>
      </c>
      <c r="W77" s="9">
        <f t="shared" si="11"/>
        <v>3940365.9383968315</v>
      </c>
      <c r="X77" s="9">
        <f t="shared" si="11"/>
        <v>4079290.7714219443</v>
      </c>
      <c r="Y77" s="9">
        <f t="shared" si="11"/>
        <v>3986615.896718577</v>
      </c>
      <c r="Z77" s="9">
        <f t="shared" si="11"/>
        <v>4025211.5881618289</v>
      </c>
      <c r="AA77" s="9">
        <f t="shared" si="11"/>
        <v>3848621.7159986063</v>
      </c>
      <c r="AB77" s="9">
        <f t="shared" si="11"/>
        <v>4961135.2044490557</v>
      </c>
      <c r="AC77" s="9">
        <f t="shared" si="11"/>
        <v>5430508.073327993</v>
      </c>
      <c r="AD77" s="9">
        <f t="shared" si="11"/>
        <v>5692220.2244818686</v>
      </c>
      <c r="AE77" s="9">
        <f t="shared" si="11"/>
        <v>7858513.6716638207</v>
      </c>
      <c r="AF77" s="9">
        <f t="shared" si="11"/>
        <v>6749182.4993228558</v>
      </c>
      <c r="AG77" s="9">
        <f t="shared" si="11"/>
        <v>7089719.13608116</v>
      </c>
      <c r="AH77" s="9">
        <f t="shared" si="11"/>
        <v>7366211.0538850473</v>
      </c>
      <c r="AI77" s="9">
        <f t="shared" si="11"/>
        <v>7798431.6734598223</v>
      </c>
      <c r="AJ77" s="9">
        <f t="shared" si="11"/>
        <v>8107270.2439586669</v>
      </c>
      <c r="AK77" s="9">
        <f t="shared" si="11"/>
        <v>8641992.2086492907</v>
      </c>
      <c r="AL77" s="9">
        <f t="shared" si="11"/>
        <v>9093219.2341458797</v>
      </c>
    </row>
    <row r="78" spans="2:38" x14ac:dyDescent="0.3">
      <c r="B78" s="2" t="s">
        <v>25</v>
      </c>
      <c r="C78" s="9"/>
      <c r="D78" s="9">
        <f>$D$75</f>
        <v>2923516.0308247637</v>
      </c>
      <c r="E78" s="9">
        <f>$D$75+NPV($C$58,$E$75:E75)</f>
        <v>5146581.3310659248</v>
      </c>
      <c r="F78" s="9">
        <f>$D$75+NPV($C$58,$E$75:F75)</f>
        <v>7015266.2653648667</v>
      </c>
      <c r="G78" s="9">
        <f>$D$75+NPV($C$58,$E$75:G75)</f>
        <v>8642968.8891115934</v>
      </c>
      <c r="H78" s="9">
        <f>$D$75+NPV($C$58,$E$75:H75)</f>
        <v>10125431.972471915</v>
      </c>
      <c r="I78" s="9">
        <f>$D$75+NPV($C$58,$E$75:I75)</f>
        <v>11552895.581001867</v>
      </c>
      <c r="J78" s="9">
        <f>$D$75+NPV($C$58,$E$75:J75)</f>
        <v>12897329.534067886</v>
      </c>
      <c r="K78" s="9">
        <f>$D$75+NPV($C$58,$E$75:K75)</f>
        <v>14147682.758586435</v>
      </c>
      <c r="L78" s="9">
        <f>$D$75+NPV($C$58,$E$75:L75)</f>
        <v>15312257.987217406</v>
      </c>
      <c r="M78" s="9">
        <f>$D$75+NPV($C$58,$E$75:M75)</f>
        <v>16384429.764104834</v>
      </c>
      <c r="N78" s="9">
        <f>$D$75+NPV($C$58,$E$75:N75)</f>
        <v>17406647.155871838</v>
      </c>
      <c r="O78" s="9">
        <f>$D$75+NPV($C$58,$E$75:O75)</f>
        <v>18522657.233956266</v>
      </c>
      <c r="P78" s="9">
        <f>$D$75+NPV($C$58,$E$75:P75)</f>
        <v>19738682.292020023</v>
      </c>
      <c r="Q78" s="9">
        <f>$D$75+NPV($C$58,$E$75:Q75)</f>
        <v>21057438.213519625</v>
      </c>
      <c r="R78" s="9">
        <f>$D$75+NPV($C$58,$E$75:R75)</f>
        <v>22336885.557315208</v>
      </c>
      <c r="S78" s="9">
        <f>$D$75+NPV($C$58,$E$75:S75)</f>
        <v>23693248.620146275</v>
      </c>
      <c r="T78" s="9">
        <f>$D$75+NPV($C$58,$E$75:T75)</f>
        <v>24907194.525653437</v>
      </c>
      <c r="U78" s="9">
        <f>$D$75+NPV($C$58,$E$75:U75)</f>
        <v>26244815.428766556</v>
      </c>
      <c r="V78" s="9">
        <f>$D$75+NPV($C$58,$E$75:V75)</f>
        <v>27477608.936124206</v>
      </c>
      <c r="W78" s="9">
        <f>$D$75+NPV($C$58,$E$75:W75)</f>
        <v>28743274.41277457</v>
      </c>
      <c r="X78" s="9">
        <f>$D$75+NPV($C$58,$E$75:X75)</f>
        <v>29945898.901333645</v>
      </c>
      <c r="Y78" s="9">
        <f>$D$75+NPV($C$58,$E$75:Y75)</f>
        <v>31228568.611130282</v>
      </c>
      <c r="Z78" s="9">
        <f>$D$75+NPV($C$58,$E$75:Z75)</f>
        <v>32399794.491636172</v>
      </c>
      <c r="AA78" s="9">
        <f>$D$75+NPV($C$58,$E$75:AA75)</f>
        <v>33628663.190956809</v>
      </c>
      <c r="AB78" s="9">
        <f>$D$75+NPV($C$58,$E$75:AB75)</f>
        <v>34775298.719631284</v>
      </c>
      <c r="AC78" s="9">
        <f>$D$75+NPV($C$58,$E$75:AC75)</f>
        <v>35988485.517344169</v>
      </c>
      <c r="AD78" s="9">
        <f>$D$75+NPV($C$58,$E$75:AD75)</f>
        <v>37162877.456474848</v>
      </c>
      <c r="AE78" s="9">
        <f>$D$75+NPV($C$58,$E$75:AE75)</f>
        <v>38671232.964204483</v>
      </c>
      <c r="AF78" s="9">
        <f>$D$75+NPV($C$58,$E$75:AF75)</f>
        <v>39869370.657567665</v>
      </c>
      <c r="AG78" s="9">
        <f>$D$75+NPV($C$58,$E$75:AG75)</f>
        <v>41007142.129339509</v>
      </c>
      <c r="AH78" s="9">
        <f>$D$75+NPV($C$58,$E$75:AH75)</f>
        <v>42082730.311855324</v>
      </c>
      <c r="AI78" s="9">
        <f>$D$75+NPV($C$58,$E$75:AI75)</f>
        <v>43127267.651399724</v>
      </c>
      <c r="AJ78" s="9">
        <f>$D$75+NPV($C$58,$E$75:AJ75)</f>
        <v>44126295.789178282</v>
      </c>
      <c r="AK78" s="9">
        <f>$D$75+NPV($C$58,$E$75:AK75)</f>
        <v>45107992.719608277</v>
      </c>
      <c r="AL78" s="9">
        <f>$D$75+NPV($C$58,$E$75:AL75)</f>
        <v>46061082.534032732</v>
      </c>
    </row>
    <row r="79" spans="2:38" x14ac:dyDescent="0.3">
      <c r="B79" s="2" t="s">
        <v>26</v>
      </c>
      <c r="C79" s="9"/>
      <c r="D79" s="9">
        <f>$D$77</f>
        <v>2923516.0308247637</v>
      </c>
      <c r="E79" s="9">
        <f>$D$77+NPV($C$58,$E$77:E77)</f>
        <v>5146581.3310659248</v>
      </c>
      <c r="F79" s="9">
        <f>$D$77+NPV($C$58,$E$77:F77)</f>
        <v>6991226.2221580595</v>
      </c>
      <c r="G79" s="9">
        <f>$D$77+NPV($C$58,$E$77:G77)</f>
        <v>8586108.7524296567</v>
      </c>
      <c r="H79" s="9">
        <f>$D$77+NPV($C$58,$E$77:H77)</f>
        <v>10074710.335320378</v>
      </c>
      <c r="I79" s="9">
        <f>$D$77+NPV($C$58,$E$77:I77)</f>
        <v>11470153.913981829</v>
      </c>
      <c r="J79" s="9">
        <f>$D$77+NPV($C$58,$E$77:J77)</f>
        <v>12800432.900732888</v>
      </c>
      <c r="K79" s="9">
        <f>$D$77+NPV($C$58,$E$77:K77)</f>
        <v>14039583.515147256</v>
      </c>
      <c r="L79" s="9">
        <f>$D$77+NPV($C$58,$E$77:L77)</f>
        <v>15196230.600372311</v>
      </c>
      <c r="M79" s="9">
        <f>$D$77+NPV($C$58,$E$77:M77)</f>
        <v>16287555.579021933</v>
      </c>
      <c r="N79" s="9">
        <f>$D$77+NPV($C$58,$E$77:N77)</f>
        <v>17429579.850851707</v>
      </c>
      <c r="O79" s="9">
        <f>$D$77+NPV($C$58,$E$77:O77)</f>
        <v>18647928.89833314</v>
      </c>
      <c r="P79" s="9">
        <f>$D$77+NPV($C$58,$E$77:P77)</f>
        <v>19891654.775008917</v>
      </c>
      <c r="Q79" s="9">
        <f>$D$77+NPV($C$58,$E$77:Q77)</f>
        <v>21116675.863842286</v>
      </c>
      <c r="R79" s="9">
        <f>$D$77+NPV($C$58,$E$77:R77)</f>
        <v>22329401.269201063</v>
      </c>
      <c r="S79" s="9">
        <f>$D$77+NPV($C$58,$E$77:S77)</f>
        <v>23553313.945678636</v>
      </c>
      <c r="T79" s="9">
        <f>$D$77+NPV($C$58,$E$77:T77)</f>
        <v>24723008.211932115</v>
      </c>
      <c r="U79" s="9">
        <f>$D$77+NPV($C$58,$E$77:U77)</f>
        <v>25908040.627590783</v>
      </c>
      <c r="V79" s="9">
        <f>$D$77+NPV($C$58,$E$77:V77)</f>
        <v>27032721.143766001</v>
      </c>
      <c r="W79" s="9">
        <f>$D$77+NPV($C$58,$E$77:W77)</f>
        <v>28155682.480074115</v>
      </c>
      <c r="X79" s="9">
        <f>$D$77+NPV($C$58,$E$77:X77)</f>
        <v>29243909.889067322</v>
      </c>
      <c r="Y79" s="9">
        <f>$D$77+NPV($C$58,$E$77:Y77)</f>
        <v>30239421.068322502</v>
      </c>
      <c r="Z79" s="9">
        <f>$D$77+NPV($C$58,$E$77:Z77)</f>
        <v>31180307.51224298</v>
      </c>
      <c r="AA79" s="9">
        <f>$D$77+NPV($C$58,$E$77:AA77)</f>
        <v>32022401.318335094</v>
      </c>
      <c r="AB79" s="9">
        <f>$D$77+NPV($C$58,$E$77:AB77)</f>
        <v>33038516.779666558</v>
      </c>
      <c r="AC79" s="9">
        <f>$D$77+NPV($C$58,$E$77:AC77)</f>
        <v>34079656.967112385</v>
      </c>
      <c r="AD79" s="9">
        <f>$D$77+NPV($C$58,$E$77:AD77)</f>
        <v>35101201.233396403</v>
      </c>
      <c r="AE79" s="9">
        <f>$D$77+NPV($C$58,$E$77:AE77)</f>
        <v>36421349.3469036</v>
      </c>
      <c r="AF79" s="9">
        <f>$D$77+NPV($C$58,$E$77:AF77)</f>
        <v>37482654.24350749</v>
      </c>
      <c r="AG79" s="9">
        <f>$D$77+NPV($C$58,$E$77:AG77)</f>
        <v>38526231.911305226</v>
      </c>
      <c r="AH79" s="9">
        <f>$D$77+NPV($C$58,$E$77:AH77)</f>
        <v>39541186.599387497</v>
      </c>
      <c r="AI79" s="9">
        <f>$D$77+NPV($C$58,$E$77:AI77)</f>
        <v>40546997.915052801</v>
      </c>
      <c r="AJ79" s="9">
        <f>$D$77+NPV($C$58,$E$77:AJ77)</f>
        <v>41525790.443520457</v>
      </c>
      <c r="AK79" s="9">
        <f>$D$77+NPV($C$58,$E$77:AK77)</f>
        <v>42502435.184907436</v>
      </c>
      <c r="AL79" s="9">
        <f>$D$77+NPV($C$58,$E$77:AL77)</f>
        <v>43464373.353409506</v>
      </c>
    </row>
    <row r="81" customFormat="1" x14ac:dyDescent="0.3"/>
    <row r="82" customFormat="1" x14ac:dyDescent="0.3"/>
    <row r="124" spans="2:39" s="18" customFormat="1" x14ac:dyDescent="0.3"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</row>
  </sheetData>
  <pageMargins left="0.7" right="0.7" top="0.75" bottom="0.75" header="0.3" footer="0.3"/>
  <pageSetup paperSize="17" orientation="landscape" r:id="rId1"/>
  <headerFooter>
    <oddHeader xml:space="preserve">&amp;RDEF's Response to LULAC &amp; FL Rising POD 1(1-8)
Q2
Page &amp;P of &amp;N
</oddHead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601757-3B74-4E01-9483-7C3FCAFC8CE2}">
  <sheetPr codeName="shMaxCapacity"/>
  <dimension ref="A1:AM413"/>
  <sheetViews>
    <sheetView zoomScaleNormal="100" workbookViewId="0">
      <pane xSplit="4" ySplit="5" topLeftCell="E112" activePane="bottomRight" state="frozen"/>
      <selection activeCell="D2" sqref="D2"/>
      <selection pane="topRight" activeCell="D2" sqref="D2"/>
      <selection pane="bottomLeft" activeCell="D2" sqref="D2"/>
      <selection pane="bottomRight" activeCell="D2" sqref="D2"/>
    </sheetView>
  </sheetViews>
  <sheetFormatPr defaultRowHeight="14.4" x14ac:dyDescent="0.3"/>
  <cols>
    <col min="1" max="1" width="32.6640625" customWidth="1"/>
    <col min="2" max="2" width="30.6640625" customWidth="1"/>
    <col min="3" max="3" width="11.6640625" customWidth="1"/>
    <col min="4" max="48" width="9.6640625" customWidth="1"/>
  </cols>
  <sheetData>
    <row r="1" spans="1:39" x14ac:dyDescent="0.3">
      <c r="A1" s="2" t="s">
        <v>332</v>
      </c>
    </row>
    <row r="4" spans="1:39" x14ac:dyDescent="0.3">
      <c r="A4" s="13" t="s">
        <v>4</v>
      </c>
    </row>
    <row r="5" spans="1:39" x14ac:dyDescent="0.3">
      <c r="A5" s="2" t="s">
        <v>31</v>
      </c>
      <c r="B5" s="2" t="s">
        <v>218</v>
      </c>
      <c r="C5" s="2" t="s">
        <v>219</v>
      </c>
      <c r="D5" s="8" t="s">
        <v>126</v>
      </c>
      <c r="E5" s="8">
        <v>2023</v>
      </c>
      <c r="F5" s="8">
        <v>2024</v>
      </c>
      <c r="G5" s="8">
        <v>2025</v>
      </c>
      <c r="H5" s="8">
        <v>2026</v>
      </c>
      <c r="I5" s="8">
        <v>2027</v>
      </c>
      <c r="J5" s="8">
        <v>2028</v>
      </c>
      <c r="K5" s="8">
        <v>2029</v>
      </c>
      <c r="L5" s="8">
        <v>2030</v>
      </c>
      <c r="M5" s="8">
        <v>2031</v>
      </c>
      <c r="N5" s="8">
        <v>2032</v>
      </c>
      <c r="O5" s="8">
        <v>2033</v>
      </c>
      <c r="P5" s="8">
        <v>2034</v>
      </c>
      <c r="Q5" s="8">
        <v>2035</v>
      </c>
      <c r="R5" s="8">
        <v>2036</v>
      </c>
      <c r="S5" s="8">
        <v>2037</v>
      </c>
      <c r="T5" s="8">
        <v>2038</v>
      </c>
      <c r="U5" s="8">
        <v>2039</v>
      </c>
      <c r="V5" s="8">
        <v>2040</v>
      </c>
      <c r="W5" s="8">
        <v>2041</v>
      </c>
      <c r="X5" s="8">
        <v>2042</v>
      </c>
      <c r="Y5" s="8">
        <v>2043</v>
      </c>
      <c r="Z5" s="8">
        <v>2044</v>
      </c>
      <c r="AA5" s="8">
        <v>2045</v>
      </c>
      <c r="AB5" s="8">
        <v>2046</v>
      </c>
      <c r="AC5" s="8">
        <v>2047</v>
      </c>
      <c r="AD5" s="8">
        <v>2048</v>
      </c>
      <c r="AE5" s="8">
        <v>2049</v>
      </c>
      <c r="AF5" s="8">
        <v>2050</v>
      </c>
      <c r="AG5" s="8">
        <v>2051</v>
      </c>
      <c r="AH5" s="8">
        <v>2052</v>
      </c>
      <c r="AI5" s="8">
        <v>2053</v>
      </c>
      <c r="AJ5" s="8">
        <v>2054</v>
      </c>
      <c r="AK5" s="8">
        <v>2055</v>
      </c>
      <c r="AL5" s="8">
        <v>2056</v>
      </c>
      <c r="AM5" s="8">
        <v>2057</v>
      </c>
    </row>
    <row r="6" spans="1:39" x14ac:dyDescent="0.3">
      <c r="A6" s="3" t="s">
        <v>220</v>
      </c>
      <c r="B6" s="3" t="s">
        <v>221</v>
      </c>
      <c r="C6" s="3" t="s">
        <v>62</v>
      </c>
      <c r="D6" s="3" t="s">
        <v>62</v>
      </c>
      <c r="E6" s="3">
        <v>302.37692260742188</v>
      </c>
      <c r="F6" s="3">
        <v>310.81448364257813</v>
      </c>
      <c r="G6" s="3">
        <v>320.21633911132813</v>
      </c>
      <c r="H6" s="3">
        <v>321.0198974609375</v>
      </c>
      <c r="I6" s="3">
        <v>321.823486328125</v>
      </c>
      <c r="J6" s="3">
        <v>322.62704467773438</v>
      </c>
      <c r="K6" s="3">
        <v>323.43063354492188</v>
      </c>
      <c r="L6" s="3">
        <v>324.23422241210938</v>
      </c>
      <c r="M6" s="3">
        <v>325.03778076171875</v>
      </c>
      <c r="N6" s="3">
        <v>325.84136962890625</v>
      </c>
      <c r="O6" s="3">
        <v>326.64492797851563</v>
      </c>
      <c r="P6" s="3">
        <v>327.44851684570313</v>
      </c>
      <c r="Q6" s="3">
        <v>328.25210571289063</v>
      </c>
      <c r="R6" s="3">
        <v>329.0556640625</v>
      </c>
      <c r="S6" s="3">
        <v>329.8592529296875</v>
      </c>
      <c r="T6" s="3">
        <v>330.66281127929688</v>
      </c>
      <c r="U6" s="3">
        <v>331.46640014648438</v>
      </c>
      <c r="V6" s="3">
        <v>332.26998901367188</v>
      </c>
      <c r="W6" s="3">
        <v>333.07354736328125</v>
      </c>
      <c r="X6" s="3">
        <v>333.87713623046875</v>
      </c>
      <c r="Y6" s="3">
        <v>334.68069458007813</v>
      </c>
      <c r="Z6" s="3">
        <v>335.48428344726563</v>
      </c>
      <c r="AA6" s="3">
        <v>336.287841796875</v>
      </c>
      <c r="AB6" s="3">
        <v>337.0914306640625</v>
      </c>
      <c r="AC6" s="3">
        <v>337.89501953125</v>
      </c>
      <c r="AD6" s="3">
        <v>338.69857788085938</v>
      </c>
      <c r="AE6" s="3">
        <v>339.50216674804688</v>
      </c>
      <c r="AF6" s="3">
        <v>340.30572509765625</v>
      </c>
      <c r="AG6" s="3">
        <v>340.30572509765625</v>
      </c>
      <c r="AH6" s="3">
        <v>340.30572509765625</v>
      </c>
      <c r="AI6" s="3">
        <v>340.30572509765625</v>
      </c>
      <c r="AJ6" s="3">
        <v>340.30572509765625</v>
      </c>
      <c r="AK6" s="3">
        <v>340.30572509765625</v>
      </c>
      <c r="AL6" s="3">
        <v>340.30572509765625</v>
      </c>
      <c r="AM6" s="3">
        <v>293.34780883789063</v>
      </c>
    </row>
    <row r="7" spans="1:39" x14ac:dyDescent="0.3">
      <c r="A7" s="3" t="s">
        <v>222</v>
      </c>
      <c r="B7" s="3" t="s">
        <v>223</v>
      </c>
      <c r="C7" s="3" t="s">
        <v>62</v>
      </c>
      <c r="D7" s="3" t="s">
        <v>62</v>
      </c>
      <c r="E7" s="3">
        <v>521</v>
      </c>
      <c r="F7" s="3">
        <v>521</v>
      </c>
      <c r="G7" s="3">
        <v>521</v>
      </c>
      <c r="H7" s="3">
        <v>521</v>
      </c>
      <c r="I7" s="3">
        <v>521</v>
      </c>
      <c r="J7" s="3">
        <v>521</v>
      </c>
      <c r="K7" s="3">
        <v>521</v>
      </c>
      <c r="L7" s="3">
        <v>521</v>
      </c>
      <c r="M7" s="3">
        <v>521</v>
      </c>
      <c r="N7" s="3">
        <v>521</v>
      </c>
      <c r="O7" s="3">
        <v>521</v>
      </c>
      <c r="P7" s="3">
        <v>521</v>
      </c>
      <c r="Q7" s="3">
        <v>521</v>
      </c>
      <c r="R7" s="3">
        <v>521</v>
      </c>
      <c r="S7" s="3">
        <v>521</v>
      </c>
      <c r="T7" s="3">
        <v>521</v>
      </c>
      <c r="U7" s="3">
        <v>521</v>
      </c>
      <c r="V7" s="3">
        <v>521</v>
      </c>
      <c r="W7" s="3">
        <v>521</v>
      </c>
      <c r="X7" s="3">
        <v>521</v>
      </c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</row>
    <row r="8" spans="1:39" x14ac:dyDescent="0.3">
      <c r="A8" s="3" t="s">
        <v>224</v>
      </c>
      <c r="B8" s="3" t="s">
        <v>223</v>
      </c>
      <c r="C8" s="3" t="s">
        <v>62</v>
      </c>
      <c r="D8" s="3" t="s">
        <v>62</v>
      </c>
      <c r="E8" s="3">
        <v>514</v>
      </c>
      <c r="F8" s="3">
        <v>514</v>
      </c>
      <c r="G8" s="3">
        <v>514</v>
      </c>
      <c r="H8" s="3">
        <v>514</v>
      </c>
      <c r="I8" s="3">
        <v>514</v>
      </c>
      <c r="J8" s="3">
        <v>514</v>
      </c>
      <c r="K8" s="3">
        <v>514</v>
      </c>
      <c r="L8" s="3">
        <v>514</v>
      </c>
      <c r="M8" s="3">
        <v>514</v>
      </c>
      <c r="N8" s="3">
        <v>514</v>
      </c>
      <c r="O8" s="3">
        <v>514</v>
      </c>
      <c r="P8" s="3">
        <v>514</v>
      </c>
      <c r="Q8" s="3">
        <v>514</v>
      </c>
      <c r="R8" s="3">
        <v>514</v>
      </c>
      <c r="S8" s="3">
        <v>514</v>
      </c>
      <c r="T8" s="3">
        <v>514</v>
      </c>
      <c r="U8" s="3">
        <v>514</v>
      </c>
      <c r="V8" s="3">
        <v>514</v>
      </c>
      <c r="W8" s="3">
        <v>514</v>
      </c>
      <c r="X8" s="3">
        <v>514</v>
      </c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</row>
    <row r="9" spans="1:39" x14ac:dyDescent="0.3">
      <c r="A9" s="3" t="s">
        <v>225</v>
      </c>
      <c r="B9" s="3" t="s">
        <v>226</v>
      </c>
      <c r="C9" s="3" t="s">
        <v>62</v>
      </c>
      <c r="D9" s="3" t="s">
        <v>62</v>
      </c>
      <c r="E9" s="3">
        <v>1</v>
      </c>
      <c r="F9" s="3">
        <v>1</v>
      </c>
      <c r="G9" s="3">
        <v>1</v>
      </c>
      <c r="H9" s="3">
        <v>1</v>
      </c>
      <c r="I9" s="3">
        <v>1</v>
      </c>
      <c r="J9" s="3">
        <v>1</v>
      </c>
      <c r="K9" s="3">
        <v>1</v>
      </c>
      <c r="L9" s="3">
        <v>1</v>
      </c>
      <c r="M9" s="3">
        <v>1</v>
      </c>
      <c r="N9" s="3">
        <v>1</v>
      </c>
      <c r="O9" s="3">
        <v>1</v>
      </c>
      <c r="P9" s="3">
        <v>1</v>
      </c>
      <c r="Q9" s="3">
        <v>1</v>
      </c>
      <c r="R9" s="3">
        <v>1</v>
      </c>
      <c r="S9" s="3">
        <v>1</v>
      </c>
      <c r="T9" s="3">
        <v>1</v>
      </c>
      <c r="U9" s="3">
        <v>1</v>
      </c>
      <c r="V9" s="3">
        <v>1</v>
      </c>
      <c r="W9" s="3">
        <v>1</v>
      </c>
      <c r="X9" s="3">
        <v>1</v>
      </c>
      <c r="Y9" s="3">
        <v>1</v>
      </c>
      <c r="Z9" s="3">
        <v>1</v>
      </c>
      <c r="AA9" s="3">
        <v>1</v>
      </c>
      <c r="AB9" s="3">
        <v>1</v>
      </c>
      <c r="AC9" s="3">
        <v>1</v>
      </c>
      <c r="AD9" s="3">
        <v>1</v>
      </c>
      <c r="AE9" s="3">
        <v>1</v>
      </c>
      <c r="AF9" s="3">
        <v>1</v>
      </c>
      <c r="AG9" s="3">
        <v>1</v>
      </c>
      <c r="AH9" s="3">
        <v>1</v>
      </c>
      <c r="AI9" s="3">
        <v>1</v>
      </c>
      <c r="AJ9" s="3">
        <v>1</v>
      </c>
      <c r="AK9" s="3">
        <v>1</v>
      </c>
      <c r="AL9" s="3">
        <v>1</v>
      </c>
      <c r="AM9" s="3">
        <v>1</v>
      </c>
    </row>
    <row r="10" spans="1:39" x14ac:dyDescent="0.3">
      <c r="A10" s="3" t="s">
        <v>227</v>
      </c>
      <c r="B10" s="3" t="s">
        <v>228</v>
      </c>
      <c r="C10" s="3" t="s">
        <v>62</v>
      </c>
      <c r="D10" s="3" t="s">
        <v>62</v>
      </c>
      <c r="E10" s="3">
        <v>33.700000762939453</v>
      </c>
      <c r="F10" s="3">
        <v>33.700000762939453</v>
      </c>
      <c r="G10" s="3">
        <v>33.700000762939453</v>
      </c>
      <c r="H10" s="3">
        <v>33.700000762939453</v>
      </c>
      <c r="I10" s="3">
        <v>33.700000762939453</v>
      </c>
      <c r="J10" s="3">
        <v>33.700000762939453</v>
      </c>
      <c r="K10" s="3">
        <v>33.700000762939453</v>
      </c>
      <c r="L10" s="3">
        <v>33.700000762939453</v>
      </c>
      <c r="M10" s="3">
        <v>33.700000762939453</v>
      </c>
      <c r="N10" s="3">
        <v>33.700000762939453</v>
      </c>
      <c r="O10" s="3">
        <v>33.700000762939453</v>
      </c>
      <c r="P10" s="3">
        <v>33.700000762939453</v>
      </c>
      <c r="Q10" s="3">
        <v>33.700000762939453</v>
      </c>
      <c r="R10" s="3">
        <v>33.700000762939453</v>
      </c>
      <c r="S10" s="3">
        <v>33.700000762939453</v>
      </c>
      <c r="T10" s="3">
        <v>33.700000762939453</v>
      </c>
      <c r="U10" s="3">
        <v>33.700000762939453</v>
      </c>
      <c r="V10" s="3">
        <v>33.700000762939453</v>
      </c>
      <c r="W10" s="3">
        <v>33.700000762939453</v>
      </c>
      <c r="X10" s="3">
        <v>33.700000762939453</v>
      </c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</row>
    <row r="11" spans="1:39" x14ac:dyDescent="0.3">
      <c r="A11" s="3" t="s">
        <v>229</v>
      </c>
      <c r="B11" s="3" t="s">
        <v>226</v>
      </c>
      <c r="C11" s="3" t="s">
        <v>62</v>
      </c>
      <c r="D11" s="3" t="s">
        <v>62</v>
      </c>
      <c r="E11" s="3">
        <v>1194</v>
      </c>
      <c r="F11" s="3">
        <v>1294</v>
      </c>
      <c r="G11" s="3">
        <v>1294</v>
      </c>
      <c r="H11" s="3">
        <v>1294</v>
      </c>
      <c r="I11" s="3">
        <v>1294</v>
      </c>
      <c r="J11" s="3">
        <v>1294</v>
      </c>
      <c r="K11" s="3">
        <v>1294</v>
      </c>
      <c r="L11" s="3">
        <v>1294</v>
      </c>
      <c r="M11" s="3">
        <v>1294</v>
      </c>
      <c r="N11" s="3">
        <v>1294</v>
      </c>
      <c r="O11" s="3">
        <v>1294</v>
      </c>
      <c r="P11" s="3">
        <v>1294</v>
      </c>
      <c r="Q11" s="3">
        <v>1294</v>
      </c>
      <c r="R11" s="3">
        <v>1294</v>
      </c>
      <c r="S11" s="3">
        <v>1294</v>
      </c>
      <c r="T11" s="3">
        <v>1294</v>
      </c>
      <c r="U11" s="3">
        <v>1294</v>
      </c>
      <c r="V11" s="3">
        <v>1294</v>
      </c>
      <c r="W11" s="3">
        <v>1294</v>
      </c>
      <c r="X11" s="3">
        <v>1294</v>
      </c>
      <c r="Y11" s="3">
        <v>1294</v>
      </c>
      <c r="Z11" s="3">
        <v>1294</v>
      </c>
      <c r="AA11" s="3">
        <v>1294</v>
      </c>
      <c r="AB11" s="3">
        <v>1294</v>
      </c>
      <c r="AC11" s="3">
        <v>1294</v>
      </c>
      <c r="AD11" s="3">
        <v>1294</v>
      </c>
      <c r="AE11" s="3">
        <v>1294</v>
      </c>
      <c r="AF11" s="3"/>
      <c r="AG11" s="3"/>
      <c r="AH11" s="3"/>
      <c r="AI11" s="3"/>
      <c r="AJ11" s="3"/>
      <c r="AK11" s="3"/>
      <c r="AL11" s="3"/>
      <c r="AM11" s="3"/>
    </row>
    <row r="12" spans="1:39" x14ac:dyDescent="0.3">
      <c r="A12" s="3" t="s">
        <v>230</v>
      </c>
      <c r="B12" s="3" t="s">
        <v>226</v>
      </c>
      <c r="C12" s="3" t="s">
        <v>62</v>
      </c>
      <c r="D12" s="3" t="s">
        <v>62</v>
      </c>
      <c r="E12" s="3">
        <v>69</v>
      </c>
      <c r="F12" s="3">
        <v>69</v>
      </c>
      <c r="G12" s="3">
        <v>69</v>
      </c>
      <c r="H12" s="3">
        <v>69</v>
      </c>
      <c r="I12" s="3">
        <v>69</v>
      </c>
      <c r="J12" s="3">
        <v>69</v>
      </c>
      <c r="K12" s="3">
        <v>69</v>
      </c>
      <c r="L12" s="3">
        <v>69</v>
      </c>
      <c r="M12" s="3">
        <v>69</v>
      </c>
      <c r="N12" s="3">
        <v>69</v>
      </c>
      <c r="O12" s="3">
        <v>69</v>
      </c>
      <c r="P12" s="3">
        <v>69</v>
      </c>
      <c r="Q12" s="3">
        <v>69</v>
      </c>
      <c r="R12" s="3">
        <v>69</v>
      </c>
      <c r="S12" s="3">
        <v>69</v>
      </c>
      <c r="T12" s="3">
        <v>69</v>
      </c>
      <c r="U12" s="3">
        <v>69</v>
      </c>
      <c r="V12" s="3">
        <v>69</v>
      </c>
      <c r="W12" s="3">
        <v>69</v>
      </c>
      <c r="X12" s="3">
        <v>69</v>
      </c>
      <c r="Y12" s="3">
        <v>69</v>
      </c>
      <c r="Z12" s="3">
        <v>69</v>
      </c>
      <c r="AA12" s="3">
        <v>69</v>
      </c>
      <c r="AB12" s="3">
        <v>69</v>
      </c>
      <c r="AC12" s="3">
        <v>69</v>
      </c>
      <c r="AD12" s="3">
        <v>69</v>
      </c>
      <c r="AE12" s="3">
        <v>69</v>
      </c>
      <c r="AF12" s="3"/>
      <c r="AG12" s="3"/>
      <c r="AH12" s="3"/>
      <c r="AI12" s="3"/>
      <c r="AJ12" s="3"/>
      <c r="AK12" s="3"/>
      <c r="AL12" s="3"/>
      <c r="AM12" s="3"/>
    </row>
    <row r="13" spans="1:39" x14ac:dyDescent="0.3">
      <c r="A13" s="3" t="s">
        <v>231</v>
      </c>
      <c r="B13" s="3" t="s">
        <v>232</v>
      </c>
      <c r="C13" s="3" t="s">
        <v>62</v>
      </c>
      <c r="D13" s="3" t="s">
        <v>62</v>
      </c>
      <c r="E13" s="3">
        <v>50</v>
      </c>
      <c r="F13" s="3">
        <v>50</v>
      </c>
      <c r="G13" s="3">
        <v>50</v>
      </c>
      <c r="H13" s="3">
        <v>50</v>
      </c>
      <c r="I13" s="3">
        <v>50</v>
      </c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</row>
    <row r="14" spans="1:39" x14ac:dyDescent="0.3">
      <c r="A14" s="3" t="s">
        <v>233</v>
      </c>
      <c r="B14" s="3" t="s">
        <v>232</v>
      </c>
      <c r="C14" s="3" t="s">
        <v>62</v>
      </c>
      <c r="D14" s="3" t="s">
        <v>62</v>
      </c>
      <c r="E14" s="3">
        <v>53</v>
      </c>
      <c r="F14" s="3">
        <v>53</v>
      </c>
      <c r="G14" s="3">
        <v>53</v>
      </c>
      <c r="H14" s="3">
        <v>53</v>
      </c>
      <c r="I14" s="3">
        <v>53</v>
      </c>
      <c r="J14" s="3">
        <v>53</v>
      </c>
      <c r="K14" s="3">
        <v>53</v>
      </c>
      <c r="L14" s="3">
        <v>53</v>
      </c>
      <c r="M14" s="3">
        <v>53</v>
      </c>
      <c r="N14" s="3">
        <v>53</v>
      </c>
      <c r="O14" s="3">
        <v>53</v>
      </c>
      <c r="P14" s="3">
        <v>53</v>
      </c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</row>
    <row r="15" spans="1:39" x14ac:dyDescent="0.3">
      <c r="A15" s="3" t="s">
        <v>234</v>
      </c>
      <c r="B15" s="3" t="s">
        <v>232</v>
      </c>
      <c r="C15" s="3" t="s">
        <v>62</v>
      </c>
      <c r="D15" s="3" t="s">
        <v>62</v>
      </c>
      <c r="E15" s="3">
        <v>51</v>
      </c>
      <c r="F15" s="3">
        <v>51</v>
      </c>
      <c r="G15" s="3">
        <v>51</v>
      </c>
      <c r="H15" s="3">
        <v>51</v>
      </c>
      <c r="I15" s="3">
        <v>51</v>
      </c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</row>
    <row r="16" spans="1:39" x14ac:dyDescent="0.3">
      <c r="A16" s="3" t="s">
        <v>235</v>
      </c>
      <c r="B16" s="3" t="s">
        <v>232</v>
      </c>
      <c r="C16" s="3" t="s">
        <v>62</v>
      </c>
      <c r="D16" s="3" t="s">
        <v>62</v>
      </c>
      <c r="E16" s="3">
        <v>58</v>
      </c>
      <c r="F16" s="3">
        <v>58</v>
      </c>
      <c r="G16" s="3">
        <v>58</v>
      </c>
      <c r="H16" s="3">
        <v>58</v>
      </c>
      <c r="I16" s="3">
        <v>58</v>
      </c>
      <c r="J16" s="3">
        <v>58</v>
      </c>
      <c r="K16" s="3">
        <v>58</v>
      </c>
      <c r="L16" s="3">
        <v>58</v>
      </c>
      <c r="M16" s="3">
        <v>58</v>
      </c>
      <c r="N16" s="3">
        <v>58</v>
      </c>
      <c r="O16" s="3">
        <v>58</v>
      </c>
      <c r="P16" s="3">
        <v>58</v>
      </c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</row>
    <row r="17" spans="1:39" x14ac:dyDescent="0.3">
      <c r="A17" s="3" t="s">
        <v>157</v>
      </c>
      <c r="B17" s="3" t="s">
        <v>236</v>
      </c>
      <c r="C17" s="3" t="s">
        <v>62</v>
      </c>
      <c r="D17" s="3" t="s">
        <v>62</v>
      </c>
      <c r="E17" s="3"/>
      <c r="F17" s="3"/>
      <c r="G17" s="3"/>
      <c r="H17" s="3"/>
      <c r="I17" s="3">
        <v>100</v>
      </c>
      <c r="J17" s="3">
        <v>100</v>
      </c>
      <c r="K17" s="3">
        <v>100</v>
      </c>
      <c r="L17" s="3">
        <v>100</v>
      </c>
      <c r="M17" s="3">
        <v>100</v>
      </c>
      <c r="N17" s="3">
        <v>100</v>
      </c>
      <c r="O17" s="3">
        <v>100</v>
      </c>
      <c r="P17" s="3">
        <v>100</v>
      </c>
      <c r="Q17" s="3">
        <v>100</v>
      </c>
      <c r="R17" s="3">
        <v>100</v>
      </c>
      <c r="S17" s="3">
        <v>100</v>
      </c>
      <c r="T17" s="3">
        <v>100</v>
      </c>
      <c r="U17" s="3">
        <v>100</v>
      </c>
      <c r="V17" s="3">
        <v>100</v>
      </c>
      <c r="W17" s="3">
        <v>100</v>
      </c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</row>
    <row r="18" spans="1:39" x14ac:dyDescent="0.3">
      <c r="A18" s="3" t="s">
        <v>158</v>
      </c>
      <c r="B18" s="3" t="s">
        <v>236</v>
      </c>
      <c r="C18" s="3" t="s">
        <v>62</v>
      </c>
      <c r="D18" s="3" t="s">
        <v>62</v>
      </c>
      <c r="E18" s="3"/>
      <c r="F18" s="3"/>
      <c r="G18" s="3"/>
      <c r="H18" s="3"/>
      <c r="I18" s="3"/>
      <c r="J18" s="3"/>
      <c r="K18" s="3"/>
      <c r="L18" s="3"/>
      <c r="M18" s="3"/>
      <c r="N18" s="3">
        <v>450</v>
      </c>
      <c r="O18" s="3">
        <v>1050</v>
      </c>
      <c r="P18" s="3">
        <v>1650</v>
      </c>
      <c r="Q18" s="3">
        <v>2150</v>
      </c>
      <c r="R18" s="3">
        <v>2150</v>
      </c>
      <c r="S18" s="3">
        <v>2150</v>
      </c>
      <c r="T18" s="3">
        <v>2150</v>
      </c>
      <c r="U18" s="3">
        <v>2400</v>
      </c>
      <c r="V18" s="3">
        <v>2400</v>
      </c>
      <c r="W18" s="3">
        <v>2400</v>
      </c>
      <c r="X18" s="3">
        <v>2400</v>
      </c>
      <c r="Y18" s="3">
        <v>2500</v>
      </c>
      <c r="Z18" s="3">
        <v>2500</v>
      </c>
      <c r="AA18" s="3">
        <v>2500</v>
      </c>
      <c r="AB18" s="3">
        <v>2500</v>
      </c>
      <c r="AC18" s="3">
        <v>2500</v>
      </c>
      <c r="AD18" s="3">
        <v>2050</v>
      </c>
      <c r="AE18" s="3">
        <v>1450</v>
      </c>
      <c r="AF18" s="3">
        <v>1000</v>
      </c>
      <c r="AG18" s="3">
        <v>500</v>
      </c>
      <c r="AH18" s="3">
        <v>500</v>
      </c>
      <c r="AI18" s="3">
        <v>500</v>
      </c>
      <c r="AJ18" s="3">
        <v>500</v>
      </c>
      <c r="AK18" s="3">
        <v>250</v>
      </c>
      <c r="AL18" s="3">
        <v>250</v>
      </c>
      <c r="AM18" s="3">
        <v>250</v>
      </c>
    </row>
    <row r="19" spans="1:39" x14ac:dyDescent="0.3">
      <c r="A19" s="3" t="s">
        <v>237</v>
      </c>
      <c r="B19" s="3" t="s">
        <v>232</v>
      </c>
      <c r="C19" s="3" t="s">
        <v>62</v>
      </c>
      <c r="D19" s="3" t="s">
        <v>62</v>
      </c>
      <c r="E19" s="3">
        <v>58</v>
      </c>
      <c r="F19" s="3">
        <v>58</v>
      </c>
      <c r="G19" s="3">
        <v>58</v>
      </c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</row>
    <row r="20" spans="1:39" x14ac:dyDescent="0.3">
      <c r="A20" s="3" t="s">
        <v>238</v>
      </c>
      <c r="B20" s="3" t="s">
        <v>232</v>
      </c>
      <c r="C20" s="3" t="s">
        <v>62</v>
      </c>
      <c r="D20" s="3" t="s">
        <v>62</v>
      </c>
      <c r="E20" s="3">
        <v>55</v>
      </c>
      <c r="F20" s="3">
        <v>55</v>
      </c>
      <c r="G20" s="3">
        <v>55</v>
      </c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</row>
    <row r="21" spans="1:39" x14ac:dyDescent="0.3">
      <c r="A21" s="3" t="s">
        <v>239</v>
      </c>
      <c r="B21" s="3" t="s">
        <v>232</v>
      </c>
      <c r="C21" s="3" t="s">
        <v>62</v>
      </c>
      <c r="D21" s="3" t="s">
        <v>62</v>
      </c>
      <c r="E21" s="3">
        <v>57</v>
      </c>
      <c r="F21" s="3">
        <v>57</v>
      </c>
      <c r="G21" s="3">
        <v>57</v>
      </c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</row>
    <row r="22" spans="1:39" x14ac:dyDescent="0.3">
      <c r="A22" s="3" t="s">
        <v>240</v>
      </c>
      <c r="B22" s="3" t="s">
        <v>232</v>
      </c>
      <c r="C22" s="3" t="s">
        <v>62</v>
      </c>
      <c r="D22" s="3" t="s">
        <v>62</v>
      </c>
      <c r="E22" s="3">
        <v>56</v>
      </c>
      <c r="F22" s="3">
        <v>56</v>
      </c>
      <c r="G22" s="3">
        <v>56</v>
      </c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</row>
    <row r="23" spans="1:39" x14ac:dyDescent="0.3">
      <c r="A23" s="3" t="s">
        <v>241</v>
      </c>
      <c r="B23" s="3" t="s">
        <v>226</v>
      </c>
      <c r="C23" s="3" t="s">
        <v>62</v>
      </c>
      <c r="D23" s="3" t="s">
        <v>62</v>
      </c>
      <c r="E23" s="3">
        <v>864.24945068359375</v>
      </c>
      <c r="F23" s="3">
        <v>864.24945068359375</v>
      </c>
      <c r="G23" s="3">
        <v>886.24945068359375</v>
      </c>
      <c r="H23" s="3">
        <v>886.24945068359375</v>
      </c>
      <c r="I23" s="3">
        <v>886.24945068359375</v>
      </c>
      <c r="J23" s="3">
        <v>886.24945068359375</v>
      </c>
      <c r="K23" s="3">
        <v>886.24945068359375</v>
      </c>
      <c r="L23" s="3">
        <v>886.24945068359375</v>
      </c>
      <c r="M23" s="3">
        <v>886.24945068359375</v>
      </c>
      <c r="N23" s="3">
        <v>886.24945068359375</v>
      </c>
      <c r="O23" s="3">
        <v>886.24945068359375</v>
      </c>
      <c r="P23" s="3">
        <v>886.24945068359375</v>
      </c>
      <c r="Q23" s="3">
        <v>886.24945068359375</v>
      </c>
      <c r="R23" s="3">
        <v>886.24945068359375</v>
      </c>
      <c r="S23" s="3">
        <v>886.24945068359375</v>
      </c>
      <c r="T23" s="3">
        <v>886.24945068359375</v>
      </c>
      <c r="U23" s="3">
        <v>886.24945068359375</v>
      </c>
      <c r="V23" s="3">
        <v>886.24945068359375</v>
      </c>
      <c r="W23" s="3">
        <v>886.24945068359375</v>
      </c>
      <c r="X23" s="3">
        <v>886.24945068359375</v>
      </c>
      <c r="Y23" s="3">
        <v>886.24945068359375</v>
      </c>
      <c r="Z23" s="3">
        <v>886.24945068359375</v>
      </c>
      <c r="AA23" s="3">
        <v>886.24945068359375</v>
      </c>
      <c r="AB23" s="3">
        <v>886.24945068359375</v>
      </c>
      <c r="AC23" s="3">
        <v>886.24945068359375</v>
      </c>
      <c r="AD23" s="3">
        <v>886.24945068359375</v>
      </c>
      <c r="AE23" s="3">
        <v>886.24945068359375</v>
      </c>
      <c r="AF23" s="3">
        <v>886.24945068359375</v>
      </c>
      <c r="AG23" s="3">
        <v>886.24945068359375</v>
      </c>
      <c r="AH23" s="3">
        <v>886.24945068359375</v>
      </c>
      <c r="AI23" s="3">
        <v>886.24945068359375</v>
      </c>
      <c r="AJ23" s="3">
        <v>886.24945068359375</v>
      </c>
      <c r="AK23" s="3">
        <v>886.24945068359375</v>
      </c>
      <c r="AL23" s="3">
        <v>886.24945068359375</v>
      </c>
      <c r="AM23" s="3">
        <v>886.24945068359375</v>
      </c>
    </row>
    <row r="24" spans="1:39" x14ac:dyDescent="0.3">
      <c r="A24" s="3" t="s">
        <v>242</v>
      </c>
      <c r="B24" s="3" t="s">
        <v>226</v>
      </c>
      <c r="C24" s="3" t="s">
        <v>62</v>
      </c>
      <c r="D24" s="3" t="s">
        <v>62</v>
      </c>
      <c r="E24" s="3">
        <v>70.671943664550781</v>
      </c>
      <c r="F24" s="3">
        <v>70.671943664550781</v>
      </c>
      <c r="G24" s="3">
        <v>70.671943664550781</v>
      </c>
      <c r="H24" s="3">
        <v>70.671943664550781</v>
      </c>
      <c r="I24" s="3">
        <v>70.671943664550781</v>
      </c>
      <c r="J24" s="3">
        <v>70.671943664550781</v>
      </c>
      <c r="K24" s="3">
        <v>70.671943664550781</v>
      </c>
      <c r="L24" s="3">
        <v>70.671943664550781</v>
      </c>
      <c r="M24" s="3">
        <v>70.671943664550781</v>
      </c>
      <c r="N24" s="3">
        <v>70.671943664550781</v>
      </c>
      <c r="O24" s="3">
        <v>70.671943664550781</v>
      </c>
      <c r="P24" s="3">
        <v>70.671943664550781</v>
      </c>
      <c r="Q24" s="3">
        <v>70.671943664550781</v>
      </c>
      <c r="R24" s="3">
        <v>70.671943664550781</v>
      </c>
      <c r="S24" s="3">
        <v>70.671943664550781</v>
      </c>
      <c r="T24" s="3">
        <v>70.671943664550781</v>
      </c>
      <c r="U24" s="3">
        <v>70.671943664550781</v>
      </c>
      <c r="V24" s="3">
        <v>70.671943664550781</v>
      </c>
      <c r="W24" s="3">
        <v>70.671943664550781</v>
      </c>
      <c r="X24" s="3">
        <v>70.671943664550781</v>
      </c>
      <c r="Y24" s="3">
        <v>70.671943664550781</v>
      </c>
      <c r="Z24" s="3">
        <v>70.671943664550781</v>
      </c>
      <c r="AA24" s="3">
        <v>70.671943664550781</v>
      </c>
      <c r="AB24" s="3">
        <v>70.671943664550781</v>
      </c>
      <c r="AC24" s="3">
        <v>70.671943664550781</v>
      </c>
      <c r="AD24" s="3">
        <v>70.671943664550781</v>
      </c>
      <c r="AE24" s="3">
        <v>70.671943664550781</v>
      </c>
      <c r="AF24" s="3">
        <v>70.671943664550781</v>
      </c>
      <c r="AG24" s="3">
        <v>70.671943664550781</v>
      </c>
      <c r="AH24" s="3">
        <v>70.671943664550781</v>
      </c>
      <c r="AI24" s="3">
        <v>70.671943664550781</v>
      </c>
      <c r="AJ24" s="3">
        <v>70.671943664550781</v>
      </c>
      <c r="AK24" s="3">
        <v>70.671943664550781</v>
      </c>
      <c r="AL24" s="3">
        <v>70.671943664550781</v>
      </c>
      <c r="AM24" s="3">
        <v>70.671943664550781</v>
      </c>
    </row>
    <row r="25" spans="1:39" x14ac:dyDescent="0.3">
      <c r="A25" s="3" t="s">
        <v>243</v>
      </c>
      <c r="B25" s="3" t="s">
        <v>226</v>
      </c>
      <c r="C25" s="3" t="s">
        <v>62</v>
      </c>
      <c r="D25" s="3" t="s">
        <v>62</v>
      </c>
      <c r="E25" s="3">
        <v>868.8851318359375</v>
      </c>
      <c r="F25" s="3">
        <v>868.8851318359375</v>
      </c>
      <c r="G25" s="3">
        <v>868.8851318359375</v>
      </c>
      <c r="H25" s="3">
        <v>890.8851318359375</v>
      </c>
      <c r="I25" s="3">
        <v>890.8851318359375</v>
      </c>
      <c r="J25" s="3">
        <v>890.8851318359375</v>
      </c>
      <c r="K25" s="3">
        <v>890.8851318359375</v>
      </c>
      <c r="L25" s="3">
        <v>890.8851318359375</v>
      </c>
      <c r="M25" s="3">
        <v>890.8851318359375</v>
      </c>
      <c r="N25" s="3">
        <v>890.8851318359375</v>
      </c>
      <c r="O25" s="3">
        <v>890.8851318359375</v>
      </c>
      <c r="P25" s="3">
        <v>890.8851318359375</v>
      </c>
      <c r="Q25" s="3">
        <v>890.8851318359375</v>
      </c>
      <c r="R25" s="3">
        <v>890.8851318359375</v>
      </c>
      <c r="S25" s="3">
        <v>890.8851318359375</v>
      </c>
      <c r="T25" s="3">
        <v>890.8851318359375</v>
      </c>
      <c r="U25" s="3">
        <v>890.8851318359375</v>
      </c>
      <c r="V25" s="3">
        <v>890.8851318359375</v>
      </c>
      <c r="W25" s="3">
        <v>890.8851318359375</v>
      </c>
      <c r="X25" s="3">
        <v>890.8851318359375</v>
      </c>
      <c r="Y25" s="3">
        <v>890.8851318359375</v>
      </c>
      <c r="Z25" s="3">
        <v>890.8851318359375</v>
      </c>
      <c r="AA25" s="3">
        <v>890.8851318359375</v>
      </c>
      <c r="AB25" s="3">
        <v>890.8851318359375</v>
      </c>
      <c r="AC25" s="3">
        <v>890.8851318359375</v>
      </c>
      <c r="AD25" s="3">
        <v>890.8851318359375</v>
      </c>
      <c r="AE25" s="3">
        <v>890.8851318359375</v>
      </c>
      <c r="AF25" s="3">
        <v>890.8851318359375</v>
      </c>
      <c r="AG25" s="3">
        <v>890.8851318359375</v>
      </c>
      <c r="AH25" s="3">
        <v>890.8851318359375</v>
      </c>
      <c r="AI25" s="3">
        <v>890.8851318359375</v>
      </c>
      <c r="AJ25" s="3">
        <v>890.8851318359375</v>
      </c>
      <c r="AK25" s="3">
        <v>890.8851318359375</v>
      </c>
      <c r="AL25" s="3">
        <v>890.8851318359375</v>
      </c>
      <c r="AM25" s="3">
        <v>890.8851318359375</v>
      </c>
    </row>
    <row r="26" spans="1:39" x14ac:dyDescent="0.3">
      <c r="A26" s="3" t="s">
        <v>244</v>
      </c>
      <c r="B26" s="3" t="s">
        <v>226</v>
      </c>
      <c r="C26" s="3" t="s">
        <v>62</v>
      </c>
      <c r="D26" s="3" t="s">
        <v>62</v>
      </c>
      <c r="E26" s="3">
        <v>73.175994873046875</v>
      </c>
      <c r="F26" s="3">
        <v>73.175994873046875</v>
      </c>
      <c r="G26" s="3">
        <v>73.175994873046875</v>
      </c>
      <c r="H26" s="3">
        <v>73.175994873046875</v>
      </c>
      <c r="I26" s="3">
        <v>73.175994873046875</v>
      </c>
      <c r="J26" s="3">
        <v>73.175994873046875</v>
      </c>
      <c r="K26" s="3">
        <v>73.175994873046875</v>
      </c>
      <c r="L26" s="3">
        <v>73.175994873046875</v>
      </c>
      <c r="M26" s="3">
        <v>73.175994873046875</v>
      </c>
      <c r="N26" s="3">
        <v>73.175994873046875</v>
      </c>
      <c r="O26" s="3">
        <v>73.175994873046875</v>
      </c>
      <c r="P26" s="3">
        <v>73.175994873046875</v>
      </c>
      <c r="Q26" s="3">
        <v>73.175994873046875</v>
      </c>
      <c r="R26" s="3">
        <v>73.175994873046875</v>
      </c>
      <c r="S26" s="3">
        <v>73.175994873046875</v>
      </c>
      <c r="T26" s="3">
        <v>73.175994873046875</v>
      </c>
      <c r="U26" s="3">
        <v>73.175994873046875</v>
      </c>
      <c r="V26" s="3">
        <v>73.175994873046875</v>
      </c>
      <c r="W26" s="3">
        <v>73.175994873046875</v>
      </c>
      <c r="X26" s="3">
        <v>73.175994873046875</v>
      </c>
      <c r="Y26" s="3">
        <v>73.175994873046875</v>
      </c>
      <c r="Z26" s="3">
        <v>73.175994873046875</v>
      </c>
      <c r="AA26" s="3">
        <v>73.175994873046875</v>
      </c>
      <c r="AB26" s="3">
        <v>73.175994873046875</v>
      </c>
      <c r="AC26" s="3">
        <v>73.175994873046875</v>
      </c>
      <c r="AD26" s="3">
        <v>73.175994873046875</v>
      </c>
      <c r="AE26" s="3">
        <v>73.175994873046875</v>
      </c>
      <c r="AF26" s="3">
        <v>73.175994873046875</v>
      </c>
      <c r="AG26" s="3">
        <v>73.175994873046875</v>
      </c>
      <c r="AH26" s="3">
        <v>73.175994873046875</v>
      </c>
      <c r="AI26" s="3">
        <v>73.175994873046875</v>
      </c>
      <c r="AJ26" s="3">
        <v>73.175994873046875</v>
      </c>
      <c r="AK26" s="3">
        <v>73.175994873046875</v>
      </c>
      <c r="AL26" s="3">
        <v>73.175994873046875</v>
      </c>
      <c r="AM26" s="3">
        <v>73.175994873046875</v>
      </c>
    </row>
    <row r="27" spans="1:39" x14ac:dyDescent="0.3">
      <c r="A27" s="3" t="s">
        <v>245</v>
      </c>
      <c r="B27" s="3" t="s">
        <v>246</v>
      </c>
      <c r="C27" s="3" t="s">
        <v>62</v>
      </c>
      <c r="D27" s="3" t="s">
        <v>62</v>
      </c>
      <c r="E27" s="3">
        <v>721</v>
      </c>
      <c r="F27" s="3">
        <v>721</v>
      </c>
      <c r="G27" s="3">
        <v>721</v>
      </c>
      <c r="H27" s="3">
        <v>721</v>
      </c>
      <c r="I27" s="3">
        <v>721</v>
      </c>
      <c r="J27" s="3">
        <v>721</v>
      </c>
      <c r="K27" s="3">
        <v>721</v>
      </c>
      <c r="L27" s="3">
        <v>721</v>
      </c>
      <c r="M27" s="3">
        <v>721</v>
      </c>
      <c r="N27" s="3">
        <v>721</v>
      </c>
      <c r="O27" s="3">
        <v>721</v>
      </c>
      <c r="P27" s="3">
        <v>721</v>
      </c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</row>
    <row r="28" spans="1:39" x14ac:dyDescent="0.3">
      <c r="A28" s="3" t="s">
        <v>247</v>
      </c>
      <c r="B28" s="3" t="s">
        <v>246</v>
      </c>
      <c r="C28" s="3" t="s">
        <v>62</v>
      </c>
      <c r="D28" s="3" t="s">
        <v>62</v>
      </c>
      <c r="E28" s="3">
        <v>721</v>
      </c>
      <c r="F28" s="3">
        <v>721</v>
      </c>
      <c r="G28" s="3">
        <v>721</v>
      </c>
      <c r="H28" s="3">
        <v>721</v>
      </c>
      <c r="I28" s="3">
        <v>721</v>
      </c>
      <c r="J28" s="3">
        <v>721</v>
      </c>
      <c r="K28" s="3">
        <v>721</v>
      </c>
      <c r="L28" s="3">
        <v>721</v>
      </c>
      <c r="M28" s="3">
        <v>721</v>
      </c>
      <c r="N28" s="3">
        <v>721</v>
      </c>
      <c r="O28" s="3">
        <v>721</v>
      </c>
      <c r="P28" s="3">
        <v>721</v>
      </c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</row>
    <row r="29" spans="1:39" x14ac:dyDescent="0.3">
      <c r="A29" s="3" t="s">
        <v>248</v>
      </c>
      <c r="B29" s="3" t="s">
        <v>232</v>
      </c>
      <c r="C29" s="3" t="s">
        <v>62</v>
      </c>
      <c r="D29" s="3" t="s">
        <v>62</v>
      </c>
      <c r="E29" s="3">
        <v>88</v>
      </c>
      <c r="F29" s="3">
        <v>88</v>
      </c>
      <c r="G29" s="3">
        <v>88</v>
      </c>
      <c r="H29" s="3">
        <v>88</v>
      </c>
      <c r="I29" s="3">
        <v>88</v>
      </c>
      <c r="J29" s="3">
        <v>88</v>
      </c>
      <c r="K29" s="3">
        <v>88</v>
      </c>
      <c r="L29" s="3">
        <v>88</v>
      </c>
      <c r="M29" s="3">
        <v>88</v>
      </c>
      <c r="N29" s="3">
        <v>88</v>
      </c>
      <c r="O29" s="3">
        <v>88</v>
      </c>
      <c r="P29" s="3">
        <v>88</v>
      </c>
      <c r="Q29" s="3">
        <v>88</v>
      </c>
      <c r="R29" s="3">
        <v>88</v>
      </c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</row>
    <row r="30" spans="1:39" x14ac:dyDescent="0.3">
      <c r="A30" s="3" t="s">
        <v>249</v>
      </c>
      <c r="B30" s="3" t="s">
        <v>232</v>
      </c>
      <c r="C30" s="3" t="s">
        <v>62</v>
      </c>
      <c r="D30" s="3" t="s">
        <v>62</v>
      </c>
      <c r="E30" s="3">
        <v>57</v>
      </c>
      <c r="F30" s="3">
        <v>57</v>
      </c>
      <c r="G30" s="3">
        <v>57</v>
      </c>
      <c r="H30" s="3">
        <v>57</v>
      </c>
      <c r="I30" s="3">
        <v>57</v>
      </c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</row>
    <row r="31" spans="1:39" x14ac:dyDescent="0.3">
      <c r="A31" s="3" t="s">
        <v>250</v>
      </c>
      <c r="B31" s="3" t="s">
        <v>232</v>
      </c>
      <c r="C31" s="3" t="s">
        <v>62</v>
      </c>
      <c r="D31" s="3" t="s">
        <v>62</v>
      </c>
      <c r="E31" s="3">
        <v>59</v>
      </c>
      <c r="F31" s="3">
        <v>59</v>
      </c>
      <c r="G31" s="3">
        <v>59</v>
      </c>
      <c r="H31" s="3">
        <v>59</v>
      </c>
      <c r="I31" s="3">
        <v>59</v>
      </c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</row>
    <row r="32" spans="1:39" x14ac:dyDescent="0.3">
      <c r="A32" s="3" t="s">
        <v>251</v>
      </c>
      <c r="B32" s="3" t="s">
        <v>232</v>
      </c>
      <c r="C32" s="3" t="s">
        <v>62</v>
      </c>
      <c r="D32" s="3" t="s">
        <v>62</v>
      </c>
      <c r="E32" s="3">
        <v>59</v>
      </c>
      <c r="F32" s="3">
        <v>59</v>
      </c>
      <c r="G32" s="3">
        <v>59</v>
      </c>
      <c r="H32" s="3">
        <v>59</v>
      </c>
      <c r="I32" s="3">
        <v>59</v>
      </c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</row>
    <row r="33" spans="1:39" x14ac:dyDescent="0.3">
      <c r="A33" s="3" t="s">
        <v>252</v>
      </c>
      <c r="B33" s="3" t="s">
        <v>232</v>
      </c>
      <c r="C33" s="3" t="s">
        <v>62</v>
      </c>
      <c r="D33" s="3" t="s">
        <v>62</v>
      </c>
      <c r="E33" s="3">
        <v>58</v>
      </c>
      <c r="F33" s="3">
        <v>58</v>
      </c>
      <c r="G33" s="3">
        <v>58</v>
      </c>
      <c r="H33" s="3">
        <v>58</v>
      </c>
      <c r="I33" s="3">
        <v>58</v>
      </c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</row>
    <row r="34" spans="1:39" x14ac:dyDescent="0.3">
      <c r="A34" s="3" t="s">
        <v>253</v>
      </c>
      <c r="B34" s="3" t="s">
        <v>232</v>
      </c>
      <c r="C34" s="3" t="s">
        <v>62</v>
      </c>
      <c r="D34" s="3" t="s">
        <v>62</v>
      </c>
      <c r="E34" s="3">
        <v>59</v>
      </c>
      <c r="F34" s="3">
        <v>59</v>
      </c>
      <c r="G34" s="3">
        <v>59</v>
      </c>
      <c r="H34" s="3">
        <v>59</v>
      </c>
      <c r="I34" s="3">
        <v>59</v>
      </c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</row>
    <row r="35" spans="1:39" x14ac:dyDescent="0.3">
      <c r="A35" s="3" t="s">
        <v>254</v>
      </c>
      <c r="B35" s="3" t="s">
        <v>232</v>
      </c>
      <c r="C35" s="3" t="s">
        <v>62</v>
      </c>
      <c r="D35" s="3" t="s">
        <v>62</v>
      </c>
      <c r="E35" s="3">
        <v>93</v>
      </c>
      <c r="F35" s="3">
        <v>93</v>
      </c>
      <c r="G35" s="3">
        <v>93</v>
      </c>
      <c r="H35" s="3">
        <v>93</v>
      </c>
      <c r="I35" s="3">
        <v>93</v>
      </c>
      <c r="J35" s="3">
        <v>93</v>
      </c>
      <c r="K35" s="3">
        <v>93</v>
      </c>
      <c r="L35" s="3">
        <v>93</v>
      </c>
      <c r="M35" s="3">
        <v>93</v>
      </c>
      <c r="N35" s="3">
        <v>93</v>
      </c>
      <c r="O35" s="3">
        <v>93</v>
      </c>
      <c r="P35" s="3">
        <v>93</v>
      </c>
      <c r="Q35" s="3">
        <v>93</v>
      </c>
      <c r="R35" s="3">
        <v>93</v>
      </c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</row>
    <row r="36" spans="1:39" x14ac:dyDescent="0.3">
      <c r="A36" s="3" t="s">
        <v>255</v>
      </c>
      <c r="B36" s="3" t="s">
        <v>232</v>
      </c>
      <c r="C36" s="3" t="s">
        <v>62</v>
      </c>
      <c r="D36" s="3" t="s">
        <v>62</v>
      </c>
      <c r="E36" s="3">
        <v>94</v>
      </c>
      <c r="F36" s="3">
        <v>94</v>
      </c>
      <c r="G36" s="3">
        <v>94</v>
      </c>
      <c r="H36" s="3">
        <v>94</v>
      </c>
      <c r="I36" s="3">
        <v>94</v>
      </c>
      <c r="J36" s="3">
        <v>94</v>
      </c>
      <c r="K36" s="3">
        <v>94</v>
      </c>
      <c r="L36" s="3">
        <v>94</v>
      </c>
      <c r="M36" s="3">
        <v>94</v>
      </c>
      <c r="N36" s="3">
        <v>94</v>
      </c>
      <c r="O36" s="3">
        <v>94</v>
      </c>
      <c r="P36" s="3">
        <v>94</v>
      </c>
      <c r="Q36" s="3">
        <v>94</v>
      </c>
      <c r="R36" s="3">
        <v>94</v>
      </c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</row>
    <row r="37" spans="1:39" x14ac:dyDescent="0.3">
      <c r="A37" s="3" t="s">
        <v>256</v>
      </c>
      <c r="B37" s="3" t="s">
        <v>232</v>
      </c>
      <c r="C37" s="3" t="s">
        <v>62</v>
      </c>
      <c r="D37" s="3" t="s">
        <v>62</v>
      </c>
      <c r="E37" s="3">
        <v>94</v>
      </c>
      <c r="F37" s="3">
        <v>94</v>
      </c>
      <c r="G37" s="3">
        <v>94</v>
      </c>
      <c r="H37" s="3">
        <v>94</v>
      </c>
      <c r="I37" s="3">
        <v>94</v>
      </c>
      <c r="J37" s="3">
        <v>94</v>
      </c>
      <c r="K37" s="3">
        <v>94</v>
      </c>
      <c r="L37" s="3">
        <v>94</v>
      </c>
      <c r="M37" s="3">
        <v>94</v>
      </c>
      <c r="N37" s="3">
        <v>94</v>
      </c>
      <c r="O37" s="3">
        <v>94</v>
      </c>
      <c r="P37" s="3">
        <v>94</v>
      </c>
      <c r="Q37" s="3">
        <v>94</v>
      </c>
      <c r="R37" s="3">
        <v>94</v>
      </c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</row>
    <row r="38" spans="1:39" x14ac:dyDescent="0.3">
      <c r="A38" s="3" t="s">
        <v>161</v>
      </c>
      <c r="B38" s="3" t="s">
        <v>257</v>
      </c>
      <c r="C38" s="3" t="s">
        <v>62</v>
      </c>
      <c r="D38" s="3" t="s">
        <v>62</v>
      </c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>
        <v>690</v>
      </c>
      <c r="AE38" s="3">
        <v>690</v>
      </c>
      <c r="AF38" s="3">
        <v>1380</v>
      </c>
      <c r="AG38" s="3">
        <v>1380</v>
      </c>
      <c r="AH38" s="3">
        <v>2070</v>
      </c>
      <c r="AI38" s="3">
        <v>2070</v>
      </c>
      <c r="AJ38" s="3">
        <v>3105</v>
      </c>
      <c r="AK38" s="3">
        <v>3105</v>
      </c>
      <c r="AL38" s="3">
        <v>4140</v>
      </c>
      <c r="AM38" s="3">
        <v>4140</v>
      </c>
    </row>
    <row r="39" spans="1:39" x14ac:dyDescent="0.3">
      <c r="A39" s="3" t="s">
        <v>163</v>
      </c>
      <c r="B39" s="3" t="s">
        <v>236</v>
      </c>
      <c r="C39" s="3" t="s">
        <v>62</v>
      </c>
      <c r="D39" s="3" t="s">
        <v>62</v>
      </c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>
        <v>310</v>
      </c>
      <c r="AE39" s="3">
        <v>310</v>
      </c>
      <c r="AF39" s="3">
        <v>620</v>
      </c>
      <c r="AG39" s="3">
        <v>620</v>
      </c>
      <c r="AH39" s="3">
        <v>930</v>
      </c>
      <c r="AI39" s="3">
        <v>930</v>
      </c>
      <c r="AJ39" s="3">
        <v>1395</v>
      </c>
      <c r="AK39" s="3">
        <v>1395</v>
      </c>
      <c r="AL39" s="3">
        <v>1860</v>
      </c>
      <c r="AM39" s="3">
        <v>1860</v>
      </c>
    </row>
    <row r="40" spans="1:39" x14ac:dyDescent="0.3">
      <c r="A40" s="3" t="s">
        <v>164</v>
      </c>
      <c r="B40" s="3" t="s">
        <v>236</v>
      </c>
      <c r="C40" s="3" t="s">
        <v>62</v>
      </c>
      <c r="D40" s="3" t="s">
        <v>62</v>
      </c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>
        <v>310</v>
      </c>
      <c r="U40" s="3">
        <v>310</v>
      </c>
      <c r="V40" s="3">
        <v>620</v>
      </c>
      <c r="W40" s="3">
        <v>620</v>
      </c>
      <c r="X40" s="3">
        <v>930</v>
      </c>
      <c r="Y40" s="3">
        <v>930</v>
      </c>
      <c r="Z40" s="3">
        <v>1395</v>
      </c>
      <c r="AA40" s="3">
        <v>1395</v>
      </c>
      <c r="AB40" s="3">
        <v>1860</v>
      </c>
      <c r="AC40" s="3">
        <v>1860</v>
      </c>
      <c r="AD40" s="3">
        <v>2015</v>
      </c>
      <c r="AE40" s="3">
        <v>2015</v>
      </c>
      <c r="AF40" s="3">
        <v>2170</v>
      </c>
      <c r="AG40" s="3">
        <v>2170</v>
      </c>
      <c r="AH40" s="3">
        <v>2170</v>
      </c>
      <c r="AI40" s="3">
        <v>1860</v>
      </c>
      <c r="AJ40" s="3">
        <v>1860</v>
      </c>
      <c r="AK40" s="3">
        <v>1395</v>
      </c>
      <c r="AL40" s="3">
        <v>1395</v>
      </c>
      <c r="AM40" s="3">
        <v>930</v>
      </c>
    </row>
    <row r="41" spans="1:39" x14ac:dyDescent="0.3">
      <c r="A41" s="3" t="s">
        <v>162</v>
      </c>
      <c r="B41" s="3" t="s">
        <v>257</v>
      </c>
      <c r="C41" s="3" t="s">
        <v>62</v>
      </c>
      <c r="D41" s="3" t="s">
        <v>62</v>
      </c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>
        <v>690</v>
      </c>
      <c r="U41" s="3">
        <v>690</v>
      </c>
      <c r="V41" s="3">
        <v>1380</v>
      </c>
      <c r="W41" s="3">
        <v>1380</v>
      </c>
      <c r="X41" s="3">
        <v>2070</v>
      </c>
      <c r="Y41" s="3">
        <v>2070</v>
      </c>
      <c r="Z41" s="3">
        <v>3105</v>
      </c>
      <c r="AA41" s="3">
        <v>3105</v>
      </c>
      <c r="AB41" s="3">
        <v>4140</v>
      </c>
      <c r="AC41" s="3">
        <v>4140</v>
      </c>
      <c r="AD41" s="3">
        <v>4485</v>
      </c>
      <c r="AE41" s="3">
        <v>4485</v>
      </c>
      <c r="AF41" s="3">
        <v>4830</v>
      </c>
      <c r="AG41" s="3">
        <v>4830</v>
      </c>
      <c r="AH41" s="3">
        <v>4830</v>
      </c>
      <c r="AI41" s="3">
        <v>4140</v>
      </c>
      <c r="AJ41" s="3">
        <v>4140</v>
      </c>
      <c r="AK41" s="3">
        <v>3105</v>
      </c>
      <c r="AL41" s="3">
        <v>3105</v>
      </c>
      <c r="AM41" s="3">
        <v>2070</v>
      </c>
    </row>
    <row r="42" spans="1:39" x14ac:dyDescent="0.3">
      <c r="A42" s="3" t="s">
        <v>159</v>
      </c>
      <c r="B42" s="3" t="s">
        <v>232</v>
      </c>
      <c r="C42" s="3" t="s">
        <v>62</v>
      </c>
      <c r="D42" s="3" t="s">
        <v>62</v>
      </c>
      <c r="E42" s="3"/>
      <c r="F42" s="3"/>
      <c r="G42" s="3"/>
      <c r="H42" s="3"/>
      <c r="I42" s="3"/>
      <c r="J42" s="3">
        <v>234.60000610351563</v>
      </c>
      <c r="K42" s="3">
        <v>234.60000610351563</v>
      </c>
      <c r="L42" s="3">
        <v>469.20001220703125</v>
      </c>
      <c r="M42" s="3">
        <v>469.20001220703125</v>
      </c>
      <c r="N42" s="3">
        <v>469.20001220703125</v>
      </c>
      <c r="O42" s="3">
        <v>469.20001220703125</v>
      </c>
      <c r="P42" s="3">
        <v>1407.60009765625</v>
      </c>
      <c r="Q42" s="3">
        <v>1407.60009765625</v>
      </c>
      <c r="R42" s="3">
        <v>1407.60009765625</v>
      </c>
      <c r="S42" s="3">
        <v>1407.60009765625</v>
      </c>
      <c r="T42" s="3">
        <v>1407.60009765625</v>
      </c>
      <c r="U42" s="3">
        <v>1407.60009765625</v>
      </c>
      <c r="V42" s="3">
        <v>1407.60009765625</v>
      </c>
      <c r="W42" s="3">
        <v>1407.60009765625</v>
      </c>
      <c r="X42" s="3">
        <v>1407.60009765625</v>
      </c>
      <c r="Y42" s="3">
        <v>1407.60009765625</v>
      </c>
      <c r="Z42" s="3">
        <v>1407.60009765625</v>
      </c>
      <c r="AA42" s="3">
        <v>1407.60009765625</v>
      </c>
      <c r="AB42" s="3">
        <v>1407.60009765625</v>
      </c>
      <c r="AC42" s="3">
        <v>1407.60009765625</v>
      </c>
      <c r="AD42" s="3">
        <v>1407.60009765625</v>
      </c>
      <c r="AE42" s="3">
        <v>1407.60009765625</v>
      </c>
      <c r="AF42" s="3">
        <v>1407.60009765625</v>
      </c>
      <c r="AG42" s="3">
        <v>1407.60009765625</v>
      </c>
      <c r="AH42" s="3">
        <v>1407.60009765625</v>
      </c>
      <c r="AI42" s="3">
        <v>1407.60009765625</v>
      </c>
      <c r="AJ42" s="3">
        <v>1407.60009765625</v>
      </c>
      <c r="AK42" s="3">
        <v>1407.60009765625</v>
      </c>
      <c r="AL42" s="3">
        <v>1407.60009765625</v>
      </c>
      <c r="AM42" s="3">
        <v>1407.60009765625</v>
      </c>
    </row>
    <row r="43" spans="1:39" x14ac:dyDescent="0.3">
      <c r="A43" s="3" t="s">
        <v>160</v>
      </c>
      <c r="B43" s="3" t="s">
        <v>232</v>
      </c>
      <c r="C43" s="3" t="s">
        <v>62</v>
      </c>
      <c r="D43" s="3" t="s">
        <v>62</v>
      </c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>
        <v>934.4000244140625</v>
      </c>
      <c r="Z43" s="3">
        <v>934.4000244140625</v>
      </c>
      <c r="AA43" s="3">
        <v>1168</v>
      </c>
      <c r="AB43" s="3">
        <v>1168</v>
      </c>
      <c r="AC43" s="3">
        <v>2102.400146484375</v>
      </c>
      <c r="AD43" s="3">
        <v>2102.400146484375</v>
      </c>
      <c r="AE43" s="3">
        <v>3737.60009765625</v>
      </c>
      <c r="AF43" s="3">
        <v>3737.60009765625</v>
      </c>
      <c r="AG43" s="3">
        <v>3737.60009765625</v>
      </c>
      <c r="AH43" s="3">
        <v>3737.60009765625</v>
      </c>
      <c r="AI43" s="3">
        <v>3737.60009765625</v>
      </c>
      <c r="AJ43" s="3">
        <v>3737.60009765625</v>
      </c>
      <c r="AK43" s="3">
        <v>3737.60009765625</v>
      </c>
      <c r="AL43" s="3">
        <v>3737.60009765625</v>
      </c>
      <c r="AM43" s="3">
        <v>3737.60009765625</v>
      </c>
    </row>
    <row r="44" spans="1:39" x14ac:dyDescent="0.3">
      <c r="A44" s="3" t="s">
        <v>258</v>
      </c>
      <c r="B44" s="3" t="s">
        <v>221</v>
      </c>
      <c r="C44" s="3" t="s">
        <v>62</v>
      </c>
      <c r="D44" s="3" t="s">
        <v>62</v>
      </c>
      <c r="E44" s="3">
        <v>503.5457763671875</v>
      </c>
      <c r="F44" s="3">
        <v>514.7845458984375</v>
      </c>
      <c r="G44" s="3">
        <v>527.35943603515625</v>
      </c>
      <c r="H44" s="3">
        <v>528.1453857421875</v>
      </c>
      <c r="I44" s="3">
        <v>528.93133544921875</v>
      </c>
      <c r="J44" s="3">
        <v>529.71722412109375</v>
      </c>
      <c r="K44" s="3">
        <v>530.503173828125</v>
      </c>
      <c r="L44" s="3">
        <v>531.28912353515625</v>
      </c>
      <c r="M44" s="3">
        <v>532.0750732421875</v>
      </c>
      <c r="N44" s="3">
        <v>532.8609619140625</v>
      </c>
      <c r="O44" s="3">
        <v>533.64691162109375</v>
      </c>
      <c r="P44" s="3">
        <v>534.432861328125</v>
      </c>
      <c r="Q44" s="3">
        <v>535.21875</v>
      </c>
      <c r="R44" s="3">
        <v>536.00469970703125</v>
      </c>
      <c r="S44" s="3">
        <v>536.7906494140625</v>
      </c>
      <c r="T44" s="3">
        <v>537.5765380859375</v>
      </c>
      <c r="U44" s="3">
        <v>538.36248779296875</v>
      </c>
      <c r="V44" s="3">
        <v>539.1484375</v>
      </c>
      <c r="W44" s="3">
        <v>539.934326171875</v>
      </c>
      <c r="X44" s="3">
        <v>540.72027587890625</v>
      </c>
      <c r="Y44" s="3">
        <v>541.5062255859375</v>
      </c>
      <c r="Z44" s="3">
        <v>542.2921142578125</v>
      </c>
      <c r="AA44" s="3">
        <v>543.07806396484375</v>
      </c>
      <c r="AB44" s="3">
        <v>543.864013671875</v>
      </c>
      <c r="AC44" s="3">
        <v>544.64996337890625</v>
      </c>
      <c r="AD44" s="3">
        <v>545.43585205078125</v>
      </c>
      <c r="AE44" s="3">
        <v>546.2218017578125</v>
      </c>
      <c r="AF44" s="3">
        <v>547.00775146484375</v>
      </c>
      <c r="AG44" s="3">
        <v>547.00775146484375</v>
      </c>
      <c r="AH44" s="3">
        <v>547.00775146484375</v>
      </c>
      <c r="AI44" s="3">
        <v>547.00775146484375</v>
      </c>
      <c r="AJ44" s="3">
        <v>547.00775146484375</v>
      </c>
      <c r="AK44" s="3">
        <v>547.00775146484375</v>
      </c>
      <c r="AL44" s="3">
        <v>547.00775146484375</v>
      </c>
      <c r="AM44" s="3">
        <v>293.34780883789063</v>
      </c>
    </row>
    <row r="45" spans="1:39" x14ac:dyDescent="0.3">
      <c r="A45" s="3" t="s">
        <v>259</v>
      </c>
      <c r="B45" s="3" t="s">
        <v>226</v>
      </c>
      <c r="C45" s="3" t="s">
        <v>62</v>
      </c>
      <c r="D45" s="3" t="s">
        <v>62</v>
      </c>
      <c r="E45" s="3">
        <v>521</v>
      </c>
      <c r="F45" s="3">
        <v>521</v>
      </c>
      <c r="G45" s="3">
        <v>521</v>
      </c>
      <c r="H45" s="3">
        <v>521</v>
      </c>
      <c r="I45" s="3">
        <v>521</v>
      </c>
      <c r="J45" s="3">
        <v>521</v>
      </c>
      <c r="K45" s="3">
        <v>521</v>
      </c>
      <c r="L45" s="3">
        <v>521</v>
      </c>
      <c r="M45" s="3">
        <v>521</v>
      </c>
      <c r="N45" s="3">
        <v>521</v>
      </c>
      <c r="O45" s="3">
        <v>521</v>
      </c>
      <c r="P45" s="3">
        <v>521</v>
      </c>
      <c r="Q45" s="3">
        <v>521</v>
      </c>
      <c r="R45" s="3">
        <v>521</v>
      </c>
      <c r="S45" s="3">
        <v>521</v>
      </c>
      <c r="T45" s="3">
        <v>521</v>
      </c>
      <c r="U45" s="3">
        <v>521</v>
      </c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</row>
    <row r="46" spans="1:39" x14ac:dyDescent="0.3">
      <c r="A46" s="3" t="s">
        <v>260</v>
      </c>
      <c r="B46" s="3" t="s">
        <v>226</v>
      </c>
      <c r="C46" s="3" t="s">
        <v>62</v>
      </c>
      <c r="D46" s="3" t="s">
        <v>62</v>
      </c>
      <c r="E46" s="3">
        <v>549</v>
      </c>
      <c r="F46" s="3">
        <v>549</v>
      </c>
      <c r="G46" s="3">
        <v>614</v>
      </c>
      <c r="H46" s="3">
        <v>614</v>
      </c>
      <c r="I46" s="3">
        <v>614</v>
      </c>
      <c r="J46" s="3">
        <v>614</v>
      </c>
      <c r="K46" s="3">
        <v>614</v>
      </c>
      <c r="L46" s="3">
        <v>614</v>
      </c>
      <c r="M46" s="3">
        <v>614</v>
      </c>
      <c r="N46" s="3">
        <v>614</v>
      </c>
      <c r="O46" s="3">
        <v>614</v>
      </c>
      <c r="P46" s="3">
        <v>614</v>
      </c>
      <c r="Q46" s="3">
        <v>614</v>
      </c>
      <c r="R46" s="3">
        <v>614</v>
      </c>
      <c r="S46" s="3">
        <v>614</v>
      </c>
      <c r="T46" s="3">
        <v>614</v>
      </c>
      <c r="U46" s="3">
        <v>614</v>
      </c>
      <c r="V46" s="3">
        <v>614</v>
      </c>
      <c r="W46" s="3">
        <v>614</v>
      </c>
      <c r="X46" s="3">
        <v>614</v>
      </c>
      <c r="Y46" s="3">
        <v>614</v>
      </c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</row>
    <row r="47" spans="1:39" x14ac:dyDescent="0.3">
      <c r="A47" s="3" t="s">
        <v>261</v>
      </c>
      <c r="B47" s="3" t="s">
        <v>226</v>
      </c>
      <c r="C47" s="3" t="s">
        <v>62</v>
      </c>
      <c r="D47" s="3" t="s">
        <v>62</v>
      </c>
      <c r="E47" s="3">
        <v>555</v>
      </c>
      <c r="F47" s="3">
        <v>555</v>
      </c>
      <c r="G47" s="3">
        <v>555</v>
      </c>
      <c r="H47" s="3">
        <v>620</v>
      </c>
      <c r="I47" s="3">
        <v>620</v>
      </c>
      <c r="J47" s="3">
        <v>620</v>
      </c>
      <c r="K47" s="3">
        <v>620</v>
      </c>
      <c r="L47" s="3">
        <v>620</v>
      </c>
      <c r="M47" s="3">
        <v>620</v>
      </c>
      <c r="N47" s="3">
        <v>620</v>
      </c>
      <c r="O47" s="3">
        <v>620</v>
      </c>
      <c r="P47" s="3">
        <v>620</v>
      </c>
      <c r="Q47" s="3">
        <v>620</v>
      </c>
      <c r="R47" s="3">
        <v>620</v>
      </c>
      <c r="S47" s="3">
        <v>620</v>
      </c>
      <c r="T47" s="3">
        <v>620</v>
      </c>
      <c r="U47" s="3">
        <v>620</v>
      </c>
      <c r="V47" s="3">
        <v>620</v>
      </c>
      <c r="W47" s="3">
        <v>620</v>
      </c>
      <c r="X47" s="3">
        <v>620</v>
      </c>
      <c r="Y47" s="3">
        <v>620</v>
      </c>
      <c r="Z47" s="3">
        <v>620</v>
      </c>
      <c r="AA47" s="3">
        <v>620</v>
      </c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</row>
    <row r="48" spans="1:39" x14ac:dyDescent="0.3">
      <c r="A48" s="3" t="s">
        <v>262</v>
      </c>
      <c r="B48" s="3" t="s">
        <v>226</v>
      </c>
      <c r="C48" s="3" t="s">
        <v>62</v>
      </c>
      <c r="D48" s="3" t="s">
        <v>62</v>
      </c>
      <c r="E48" s="3">
        <v>544</v>
      </c>
      <c r="F48" s="3">
        <v>544</v>
      </c>
      <c r="G48" s="3">
        <v>544</v>
      </c>
      <c r="H48" s="3">
        <v>544</v>
      </c>
      <c r="I48" s="3">
        <v>596</v>
      </c>
      <c r="J48" s="3">
        <v>596</v>
      </c>
      <c r="K48" s="3">
        <v>596</v>
      </c>
      <c r="L48" s="3">
        <v>596</v>
      </c>
      <c r="M48" s="3">
        <v>596</v>
      </c>
      <c r="N48" s="3">
        <v>596</v>
      </c>
      <c r="O48" s="3">
        <v>596</v>
      </c>
      <c r="P48" s="3">
        <v>596</v>
      </c>
      <c r="Q48" s="3">
        <v>596</v>
      </c>
      <c r="R48" s="3">
        <v>596</v>
      </c>
      <c r="S48" s="3">
        <v>596</v>
      </c>
      <c r="T48" s="3">
        <v>596</v>
      </c>
      <c r="U48" s="3">
        <v>596</v>
      </c>
      <c r="V48" s="3">
        <v>596</v>
      </c>
      <c r="W48" s="3">
        <v>596</v>
      </c>
      <c r="X48" s="3">
        <v>596</v>
      </c>
      <c r="Y48" s="3">
        <v>596</v>
      </c>
      <c r="Z48" s="3">
        <v>596</v>
      </c>
      <c r="AA48" s="3">
        <v>596</v>
      </c>
      <c r="AB48" s="3">
        <v>596</v>
      </c>
      <c r="AC48" s="3">
        <v>596</v>
      </c>
      <c r="AD48" s="3"/>
      <c r="AE48" s="3"/>
      <c r="AF48" s="3"/>
      <c r="AG48" s="3"/>
      <c r="AH48" s="3"/>
      <c r="AI48" s="3"/>
      <c r="AJ48" s="3"/>
      <c r="AK48" s="3"/>
      <c r="AL48" s="3"/>
      <c r="AM48" s="3"/>
    </row>
    <row r="49" spans="1:39" x14ac:dyDescent="0.3">
      <c r="A49" s="3" t="s">
        <v>263</v>
      </c>
      <c r="B49" s="3" t="s">
        <v>232</v>
      </c>
      <c r="C49" s="3" t="s">
        <v>62</v>
      </c>
      <c r="D49" s="3" t="s">
        <v>62</v>
      </c>
      <c r="E49" s="3">
        <v>61</v>
      </c>
      <c r="F49" s="3">
        <v>61</v>
      </c>
      <c r="G49" s="3">
        <v>61</v>
      </c>
      <c r="H49" s="3">
        <v>61</v>
      </c>
      <c r="I49" s="3">
        <v>61</v>
      </c>
      <c r="J49" s="3">
        <v>61</v>
      </c>
      <c r="K49" s="3">
        <v>61</v>
      </c>
      <c r="L49" s="3">
        <v>61</v>
      </c>
      <c r="M49" s="3">
        <v>61</v>
      </c>
      <c r="N49" s="3">
        <v>61</v>
      </c>
      <c r="O49" s="3">
        <v>61</v>
      </c>
      <c r="P49" s="3">
        <v>61</v>
      </c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</row>
    <row r="50" spans="1:39" x14ac:dyDescent="0.3">
      <c r="A50" s="3" t="s">
        <v>264</v>
      </c>
      <c r="B50" s="3" t="s">
        <v>232</v>
      </c>
      <c r="C50" s="3" t="s">
        <v>62</v>
      </c>
      <c r="D50" s="3" t="s">
        <v>62</v>
      </c>
      <c r="E50" s="3">
        <v>86</v>
      </c>
      <c r="F50" s="3">
        <v>86</v>
      </c>
      <c r="G50" s="3">
        <v>86</v>
      </c>
      <c r="H50" s="3">
        <v>86</v>
      </c>
      <c r="I50" s="3">
        <v>86</v>
      </c>
      <c r="J50" s="3">
        <v>86</v>
      </c>
      <c r="K50" s="3">
        <v>86</v>
      </c>
      <c r="L50" s="3">
        <v>86</v>
      </c>
      <c r="M50" s="3">
        <v>86</v>
      </c>
      <c r="N50" s="3">
        <v>86</v>
      </c>
      <c r="O50" s="3">
        <v>86</v>
      </c>
      <c r="P50" s="3">
        <v>86</v>
      </c>
      <c r="Q50" s="3">
        <v>86</v>
      </c>
      <c r="R50" s="3">
        <v>86</v>
      </c>
      <c r="S50" s="3">
        <v>86</v>
      </c>
      <c r="T50" s="3">
        <v>86</v>
      </c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</row>
    <row r="51" spans="1:39" x14ac:dyDescent="0.3">
      <c r="A51" s="3" t="s">
        <v>265</v>
      </c>
      <c r="B51" s="3" t="s">
        <v>232</v>
      </c>
      <c r="C51" s="3" t="s">
        <v>62</v>
      </c>
      <c r="D51" s="3" t="s">
        <v>62</v>
      </c>
      <c r="E51" s="3">
        <v>161</v>
      </c>
      <c r="F51" s="3">
        <v>161</v>
      </c>
      <c r="G51" s="3">
        <v>161</v>
      </c>
      <c r="H51" s="3">
        <v>161</v>
      </c>
      <c r="I51" s="3">
        <v>161</v>
      </c>
      <c r="J51" s="3">
        <v>161</v>
      </c>
      <c r="K51" s="3">
        <v>161</v>
      </c>
      <c r="L51" s="3">
        <v>161</v>
      </c>
      <c r="M51" s="3">
        <v>161</v>
      </c>
      <c r="N51" s="3">
        <v>161</v>
      </c>
      <c r="O51" s="3">
        <v>161</v>
      </c>
      <c r="P51" s="3">
        <v>161</v>
      </c>
      <c r="Q51" s="3">
        <v>161</v>
      </c>
      <c r="R51" s="3">
        <v>161</v>
      </c>
      <c r="S51" s="3">
        <v>161</v>
      </c>
      <c r="T51" s="3">
        <v>161</v>
      </c>
      <c r="U51" s="3">
        <v>161</v>
      </c>
      <c r="V51" s="3">
        <v>161</v>
      </c>
      <c r="W51" s="3">
        <v>161</v>
      </c>
      <c r="X51" s="3">
        <v>161</v>
      </c>
      <c r="Y51" s="3">
        <v>161</v>
      </c>
      <c r="Z51" s="3">
        <v>161</v>
      </c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</row>
    <row r="52" spans="1:39" x14ac:dyDescent="0.3">
      <c r="A52" s="3" t="s">
        <v>266</v>
      </c>
      <c r="B52" s="3" t="s">
        <v>232</v>
      </c>
      <c r="C52" s="3" t="s">
        <v>62</v>
      </c>
      <c r="D52" s="3" t="s">
        <v>62</v>
      </c>
      <c r="E52" s="3">
        <v>89</v>
      </c>
      <c r="F52" s="3">
        <v>89</v>
      </c>
      <c r="G52" s="3">
        <v>89</v>
      </c>
      <c r="H52" s="3">
        <v>89</v>
      </c>
      <c r="I52" s="3">
        <v>89</v>
      </c>
      <c r="J52" s="3">
        <v>89</v>
      </c>
      <c r="K52" s="3">
        <v>89</v>
      </c>
      <c r="L52" s="3">
        <v>89</v>
      </c>
      <c r="M52" s="3">
        <v>89</v>
      </c>
      <c r="N52" s="3">
        <v>89</v>
      </c>
      <c r="O52" s="3">
        <v>89</v>
      </c>
      <c r="P52" s="3">
        <v>89</v>
      </c>
      <c r="Q52" s="3">
        <v>89</v>
      </c>
      <c r="R52" s="3">
        <v>89</v>
      </c>
      <c r="S52" s="3">
        <v>89</v>
      </c>
      <c r="T52" s="3">
        <v>89</v>
      </c>
      <c r="U52" s="3">
        <v>89</v>
      </c>
      <c r="V52" s="3">
        <v>89</v>
      </c>
      <c r="W52" s="3">
        <v>89</v>
      </c>
      <c r="X52" s="3">
        <v>89</v>
      </c>
      <c r="Y52" s="3">
        <v>89</v>
      </c>
      <c r="Z52" s="3">
        <v>89</v>
      </c>
      <c r="AA52" s="3">
        <v>89</v>
      </c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</row>
    <row r="53" spans="1:39" x14ac:dyDescent="0.3">
      <c r="A53" s="3" t="s">
        <v>267</v>
      </c>
      <c r="B53" s="3" t="s">
        <v>232</v>
      </c>
      <c r="C53" s="3" t="s">
        <v>62</v>
      </c>
      <c r="D53" s="3" t="s">
        <v>62</v>
      </c>
      <c r="E53" s="3">
        <v>91</v>
      </c>
      <c r="F53" s="3">
        <v>91</v>
      </c>
      <c r="G53" s="3">
        <v>91</v>
      </c>
      <c r="H53" s="3">
        <v>91</v>
      </c>
      <c r="I53" s="3">
        <v>91</v>
      </c>
      <c r="J53" s="3">
        <v>91</v>
      </c>
      <c r="K53" s="3">
        <v>91</v>
      </c>
      <c r="L53" s="3">
        <v>91</v>
      </c>
      <c r="M53" s="3">
        <v>91</v>
      </c>
      <c r="N53" s="3">
        <v>91</v>
      </c>
      <c r="O53" s="3">
        <v>91</v>
      </c>
      <c r="P53" s="3">
        <v>91</v>
      </c>
      <c r="Q53" s="3">
        <v>91</v>
      </c>
      <c r="R53" s="3">
        <v>91</v>
      </c>
      <c r="S53" s="3">
        <v>91</v>
      </c>
      <c r="T53" s="3">
        <v>91</v>
      </c>
      <c r="U53" s="3">
        <v>91</v>
      </c>
      <c r="V53" s="3">
        <v>91</v>
      </c>
      <c r="W53" s="3">
        <v>91</v>
      </c>
      <c r="X53" s="3">
        <v>91</v>
      </c>
      <c r="Y53" s="3">
        <v>91</v>
      </c>
      <c r="Z53" s="3">
        <v>91</v>
      </c>
      <c r="AA53" s="3">
        <v>91</v>
      </c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</row>
    <row r="54" spans="1:39" x14ac:dyDescent="0.3">
      <c r="A54" s="3" t="s">
        <v>268</v>
      </c>
      <c r="B54" s="3" t="s">
        <v>232</v>
      </c>
      <c r="C54" s="3" t="s">
        <v>62</v>
      </c>
      <c r="D54" s="3" t="s">
        <v>62</v>
      </c>
      <c r="E54" s="3">
        <v>90</v>
      </c>
      <c r="F54" s="3">
        <v>90</v>
      </c>
      <c r="G54" s="3">
        <v>90</v>
      </c>
      <c r="H54" s="3">
        <v>90</v>
      </c>
      <c r="I54" s="3">
        <v>90</v>
      </c>
      <c r="J54" s="3">
        <v>90</v>
      </c>
      <c r="K54" s="3">
        <v>90</v>
      </c>
      <c r="L54" s="3">
        <v>90</v>
      </c>
      <c r="M54" s="3">
        <v>90</v>
      </c>
      <c r="N54" s="3">
        <v>90</v>
      </c>
      <c r="O54" s="3">
        <v>90</v>
      </c>
      <c r="P54" s="3">
        <v>90</v>
      </c>
      <c r="Q54" s="3">
        <v>90</v>
      </c>
      <c r="R54" s="3">
        <v>90</v>
      </c>
      <c r="S54" s="3">
        <v>90</v>
      </c>
      <c r="T54" s="3">
        <v>90</v>
      </c>
      <c r="U54" s="3">
        <v>90</v>
      </c>
      <c r="V54" s="3">
        <v>90</v>
      </c>
      <c r="W54" s="3">
        <v>90</v>
      </c>
      <c r="X54" s="3">
        <v>90</v>
      </c>
      <c r="Y54" s="3">
        <v>90</v>
      </c>
      <c r="Z54" s="3">
        <v>90</v>
      </c>
      <c r="AA54" s="3">
        <v>90</v>
      </c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</row>
    <row r="55" spans="1:39" x14ac:dyDescent="0.3">
      <c r="A55" s="3" t="s">
        <v>269</v>
      </c>
      <c r="B55" s="3" t="s">
        <v>232</v>
      </c>
      <c r="C55" s="3" t="s">
        <v>62</v>
      </c>
      <c r="D55" s="3" t="s">
        <v>62</v>
      </c>
      <c r="E55" s="3">
        <v>60</v>
      </c>
      <c r="F55" s="3">
        <v>60</v>
      </c>
      <c r="G55" s="3">
        <v>60</v>
      </c>
      <c r="H55" s="3">
        <v>60</v>
      </c>
      <c r="I55" s="3">
        <v>60</v>
      </c>
      <c r="J55" s="3">
        <v>60</v>
      </c>
      <c r="K55" s="3">
        <v>60</v>
      </c>
      <c r="L55" s="3">
        <v>60</v>
      </c>
      <c r="M55" s="3">
        <v>60</v>
      </c>
      <c r="N55" s="3">
        <v>60</v>
      </c>
      <c r="O55" s="3">
        <v>60</v>
      </c>
      <c r="P55" s="3">
        <v>60</v>
      </c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</row>
    <row r="56" spans="1:39" x14ac:dyDescent="0.3">
      <c r="A56" s="3" t="s">
        <v>270</v>
      </c>
      <c r="B56" s="3" t="s">
        <v>232</v>
      </c>
      <c r="C56" s="3" t="s">
        <v>62</v>
      </c>
      <c r="D56" s="3" t="s">
        <v>62</v>
      </c>
      <c r="E56" s="3">
        <v>61</v>
      </c>
      <c r="F56" s="3">
        <v>61</v>
      </c>
      <c r="G56" s="3">
        <v>61</v>
      </c>
      <c r="H56" s="3">
        <v>61</v>
      </c>
      <c r="I56" s="3">
        <v>61</v>
      </c>
      <c r="J56" s="3">
        <v>61</v>
      </c>
      <c r="K56" s="3">
        <v>61</v>
      </c>
      <c r="L56" s="3">
        <v>61</v>
      </c>
      <c r="M56" s="3">
        <v>61</v>
      </c>
      <c r="N56" s="3">
        <v>61</v>
      </c>
      <c r="O56" s="3">
        <v>61</v>
      </c>
      <c r="P56" s="3">
        <v>61</v>
      </c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</row>
    <row r="57" spans="1:39" x14ac:dyDescent="0.3">
      <c r="A57" s="3" t="s">
        <v>271</v>
      </c>
      <c r="B57" s="3" t="s">
        <v>232</v>
      </c>
      <c r="C57" s="3" t="s">
        <v>62</v>
      </c>
      <c r="D57" s="3" t="s">
        <v>62</v>
      </c>
      <c r="E57" s="3">
        <v>62</v>
      </c>
      <c r="F57" s="3">
        <v>62</v>
      </c>
      <c r="G57" s="3">
        <v>62</v>
      </c>
      <c r="H57" s="3">
        <v>62</v>
      </c>
      <c r="I57" s="3">
        <v>62</v>
      </c>
      <c r="J57" s="3">
        <v>62</v>
      </c>
      <c r="K57" s="3">
        <v>62</v>
      </c>
      <c r="L57" s="3">
        <v>62</v>
      </c>
      <c r="M57" s="3">
        <v>62</v>
      </c>
      <c r="N57" s="3">
        <v>62</v>
      </c>
      <c r="O57" s="3">
        <v>62</v>
      </c>
      <c r="P57" s="3">
        <v>62</v>
      </c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</row>
    <row r="58" spans="1:39" x14ac:dyDescent="0.3">
      <c r="A58" s="3" t="s">
        <v>272</v>
      </c>
      <c r="B58" s="3" t="s">
        <v>232</v>
      </c>
      <c r="C58" s="3" t="s">
        <v>62</v>
      </c>
      <c r="D58" s="3" t="s">
        <v>62</v>
      </c>
      <c r="E58" s="3">
        <v>59</v>
      </c>
      <c r="F58" s="3">
        <v>59</v>
      </c>
      <c r="G58" s="3">
        <v>59</v>
      </c>
      <c r="H58" s="3">
        <v>59</v>
      </c>
      <c r="I58" s="3">
        <v>59</v>
      </c>
      <c r="J58" s="3">
        <v>59</v>
      </c>
      <c r="K58" s="3">
        <v>59</v>
      </c>
      <c r="L58" s="3">
        <v>59</v>
      </c>
      <c r="M58" s="3">
        <v>59</v>
      </c>
      <c r="N58" s="3">
        <v>59</v>
      </c>
      <c r="O58" s="3">
        <v>59</v>
      </c>
      <c r="P58" s="3">
        <v>59</v>
      </c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</row>
    <row r="59" spans="1:39" x14ac:dyDescent="0.3">
      <c r="A59" s="3" t="s">
        <v>273</v>
      </c>
      <c r="B59" s="3" t="s">
        <v>232</v>
      </c>
      <c r="C59" s="3" t="s">
        <v>62</v>
      </c>
      <c r="D59" s="3" t="s">
        <v>62</v>
      </c>
      <c r="E59" s="3">
        <v>60</v>
      </c>
      <c r="F59" s="3">
        <v>60</v>
      </c>
      <c r="G59" s="3">
        <v>60</v>
      </c>
      <c r="H59" s="3">
        <v>60</v>
      </c>
      <c r="I59" s="3">
        <v>60</v>
      </c>
      <c r="J59" s="3">
        <v>60</v>
      </c>
      <c r="K59" s="3">
        <v>60</v>
      </c>
      <c r="L59" s="3">
        <v>60</v>
      </c>
      <c r="M59" s="3">
        <v>60</v>
      </c>
      <c r="N59" s="3">
        <v>60</v>
      </c>
      <c r="O59" s="3">
        <v>60</v>
      </c>
      <c r="P59" s="3">
        <v>60</v>
      </c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</row>
    <row r="60" spans="1:39" x14ac:dyDescent="0.3">
      <c r="A60" s="3" t="s">
        <v>274</v>
      </c>
      <c r="B60" s="3" t="s">
        <v>232</v>
      </c>
      <c r="C60" s="3" t="s">
        <v>62</v>
      </c>
      <c r="D60" s="3" t="s">
        <v>62</v>
      </c>
      <c r="E60" s="3">
        <v>90</v>
      </c>
      <c r="F60" s="3">
        <v>90</v>
      </c>
      <c r="G60" s="3">
        <v>90</v>
      </c>
      <c r="H60" s="3">
        <v>90</v>
      </c>
      <c r="I60" s="3">
        <v>90</v>
      </c>
      <c r="J60" s="3">
        <v>90</v>
      </c>
      <c r="K60" s="3">
        <v>90</v>
      </c>
      <c r="L60" s="3">
        <v>90</v>
      </c>
      <c r="M60" s="3">
        <v>90</v>
      </c>
      <c r="N60" s="3">
        <v>90</v>
      </c>
      <c r="O60" s="3">
        <v>90</v>
      </c>
      <c r="P60" s="3">
        <v>90</v>
      </c>
      <c r="Q60" s="3">
        <v>90</v>
      </c>
      <c r="R60" s="3">
        <v>90</v>
      </c>
      <c r="S60" s="3">
        <v>90</v>
      </c>
      <c r="T60" s="3">
        <v>90</v>
      </c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</row>
    <row r="61" spans="1:39" x14ac:dyDescent="0.3">
      <c r="A61" s="3" t="s">
        <v>275</v>
      </c>
      <c r="B61" s="3" t="s">
        <v>232</v>
      </c>
      <c r="C61" s="3" t="s">
        <v>62</v>
      </c>
      <c r="D61" s="3" t="s">
        <v>62</v>
      </c>
      <c r="E61" s="3">
        <v>88</v>
      </c>
      <c r="F61" s="3">
        <v>88</v>
      </c>
      <c r="G61" s="3">
        <v>88</v>
      </c>
      <c r="H61" s="3">
        <v>88</v>
      </c>
      <c r="I61" s="3">
        <v>88</v>
      </c>
      <c r="J61" s="3">
        <v>88</v>
      </c>
      <c r="K61" s="3">
        <v>88</v>
      </c>
      <c r="L61" s="3">
        <v>88</v>
      </c>
      <c r="M61" s="3">
        <v>88</v>
      </c>
      <c r="N61" s="3">
        <v>88</v>
      </c>
      <c r="O61" s="3">
        <v>88</v>
      </c>
      <c r="P61" s="3">
        <v>88</v>
      </c>
      <c r="Q61" s="3">
        <v>88</v>
      </c>
      <c r="R61" s="3">
        <v>88</v>
      </c>
      <c r="S61" s="3">
        <v>88</v>
      </c>
      <c r="T61" s="3">
        <v>88</v>
      </c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</row>
    <row r="62" spans="1:39" x14ac:dyDescent="0.3">
      <c r="A62" s="3" t="s">
        <v>276</v>
      </c>
      <c r="B62" s="3" t="s">
        <v>232</v>
      </c>
      <c r="C62" s="3" t="s">
        <v>62</v>
      </c>
      <c r="D62" s="3" t="s">
        <v>62</v>
      </c>
      <c r="E62" s="3">
        <v>88</v>
      </c>
      <c r="F62" s="3">
        <v>88</v>
      </c>
      <c r="G62" s="3">
        <v>88</v>
      </c>
      <c r="H62" s="3">
        <v>88</v>
      </c>
      <c r="I62" s="3">
        <v>88</v>
      </c>
      <c r="J62" s="3">
        <v>88</v>
      </c>
      <c r="K62" s="3">
        <v>88</v>
      </c>
      <c r="L62" s="3">
        <v>88</v>
      </c>
      <c r="M62" s="3">
        <v>88</v>
      </c>
      <c r="N62" s="3">
        <v>88</v>
      </c>
      <c r="O62" s="3">
        <v>88</v>
      </c>
      <c r="P62" s="3">
        <v>88</v>
      </c>
      <c r="Q62" s="3">
        <v>88</v>
      </c>
      <c r="R62" s="3">
        <v>88</v>
      </c>
      <c r="S62" s="3">
        <v>88</v>
      </c>
      <c r="T62" s="3">
        <v>88</v>
      </c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</row>
    <row r="63" spans="1:39" x14ac:dyDescent="0.3">
      <c r="A63" s="3" t="s">
        <v>277</v>
      </c>
      <c r="B63" s="3" t="s">
        <v>221</v>
      </c>
      <c r="C63" s="3" t="s">
        <v>62</v>
      </c>
      <c r="D63" s="3" t="s">
        <v>62</v>
      </c>
      <c r="E63" s="3">
        <v>352.09567260742188</v>
      </c>
      <c r="F63" s="3">
        <v>352.09567260742188</v>
      </c>
      <c r="G63" s="3">
        <v>352.09567260742188</v>
      </c>
      <c r="H63" s="3">
        <v>352.09567260742188</v>
      </c>
      <c r="I63" s="3">
        <v>352.09567260742188</v>
      </c>
      <c r="J63" s="3">
        <v>352.09567260742188</v>
      </c>
      <c r="K63" s="3">
        <v>352.09567260742188</v>
      </c>
      <c r="L63" s="3">
        <v>352.09567260742188</v>
      </c>
      <c r="M63" s="3">
        <v>352.09567260742188</v>
      </c>
      <c r="N63" s="3">
        <v>352.09567260742188</v>
      </c>
      <c r="O63" s="3">
        <v>352.09567260742188</v>
      </c>
      <c r="P63" s="3">
        <v>352.09567260742188</v>
      </c>
      <c r="Q63" s="3">
        <v>352.09567260742188</v>
      </c>
      <c r="R63" s="3">
        <v>352.09567260742188</v>
      </c>
      <c r="S63" s="3">
        <v>352.09567260742188</v>
      </c>
      <c r="T63" s="3">
        <v>352.09567260742188</v>
      </c>
      <c r="U63" s="3">
        <v>352.09567260742188</v>
      </c>
      <c r="V63" s="3">
        <v>352.09567260742188</v>
      </c>
      <c r="W63" s="3">
        <v>352.09567260742188</v>
      </c>
      <c r="X63" s="3">
        <v>352.09567260742188</v>
      </c>
      <c r="Y63" s="3">
        <v>352.09567260742188</v>
      </c>
      <c r="Z63" s="3">
        <v>352.09567260742188</v>
      </c>
      <c r="AA63" s="3">
        <v>352.09567260742188</v>
      </c>
      <c r="AB63" s="3">
        <v>352.09567260742188</v>
      </c>
      <c r="AC63" s="3">
        <v>352.09567260742188</v>
      </c>
      <c r="AD63" s="3">
        <v>352.09567260742188</v>
      </c>
      <c r="AE63" s="3">
        <v>352.09567260742188</v>
      </c>
      <c r="AF63" s="3">
        <v>352.09567260742188</v>
      </c>
      <c r="AG63" s="3">
        <v>352.09567260742188</v>
      </c>
      <c r="AH63" s="3">
        <v>352.09567260742188</v>
      </c>
      <c r="AI63" s="3">
        <v>352.09567260742188</v>
      </c>
      <c r="AJ63" s="3">
        <v>352.09567260742188</v>
      </c>
      <c r="AK63" s="3">
        <v>352.09567260742188</v>
      </c>
      <c r="AL63" s="3">
        <v>352.09567260742188</v>
      </c>
      <c r="AM63" s="3">
        <v>349.55978393554688</v>
      </c>
    </row>
    <row r="64" spans="1:39" x14ac:dyDescent="0.3">
      <c r="A64" s="3" t="s">
        <v>278</v>
      </c>
      <c r="B64" s="3" t="s">
        <v>226</v>
      </c>
      <c r="C64" s="3" t="s">
        <v>62</v>
      </c>
      <c r="D64" s="3" t="s">
        <v>62</v>
      </c>
      <c r="E64" s="3">
        <v>115</v>
      </c>
      <c r="F64" s="3">
        <v>115</v>
      </c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</row>
    <row r="65" spans="1:39" x14ac:dyDescent="0.3">
      <c r="A65" s="3" t="s">
        <v>155</v>
      </c>
      <c r="B65" s="3" t="s">
        <v>279</v>
      </c>
      <c r="C65" s="3" t="s">
        <v>62</v>
      </c>
      <c r="D65" s="3" t="s">
        <v>62</v>
      </c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>
        <v>150</v>
      </c>
      <c r="AE65" s="3">
        <v>300</v>
      </c>
      <c r="AF65" s="3">
        <v>300</v>
      </c>
      <c r="AG65" s="3">
        <v>300</v>
      </c>
      <c r="AH65" s="3">
        <v>300</v>
      </c>
      <c r="AI65" s="3">
        <v>450</v>
      </c>
      <c r="AJ65" s="3">
        <v>600</v>
      </c>
      <c r="AK65" s="3">
        <v>750</v>
      </c>
      <c r="AL65" s="3">
        <v>900</v>
      </c>
      <c r="AM65" s="3">
        <v>1050</v>
      </c>
    </row>
    <row r="66" spans="1:39" x14ac:dyDescent="0.3">
      <c r="A66" s="3" t="s">
        <v>156</v>
      </c>
      <c r="B66" s="3" t="s">
        <v>279</v>
      </c>
      <c r="C66" s="3" t="s">
        <v>62</v>
      </c>
      <c r="D66" s="3" t="s">
        <v>62</v>
      </c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>
        <v>150</v>
      </c>
      <c r="Z66" s="3">
        <v>300</v>
      </c>
      <c r="AA66" s="3">
        <v>450</v>
      </c>
      <c r="AB66" s="3">
        <v>600</v>
      </c>
      <c r="AC66" s="3">
        <v>750</v>
      </c>
      <c r="AD66" s="3">
        <v>750</v>
      </c>
      <c r="AE66" s="3">
        <v>750</v>
      </c>
      <c r="AF66" s="3">
        <v>750</v>
      </c>
      <c r="AG66" s="3">
        <v>750</v>
      </c>
      <c r="AH66" s="3">
        <v>750</v>
      </c>
      <c r="AI66" s="3">
        <v>750</v>
      </c>
      <c r="AJ66" s="3">
        <v>600</v>
      </c>
      <c r="AK66" s="3">
        <v>450</v>
      </c>
      <c r="AL66" s="3">
        <v>300</v>
      </c>
      <c r="AM66" s="3">
        <v>150</v>
      </c>
    </row>
    <row r="67" spans="1:39" x14ac:dyDescent="0.3">
      <c r="A67" s="3" t="s">
        <v>280</v>
      </c>
      <c r="B67" s="3" t="s">
        <v>232</v>
      </c>
      <c r="C67" s="3" t="s">
        <v>62</v>
      </c>
      <c r="D67" s="3" t="s">
        <v>62</v>
      </c>
      <c r="E67" s="3">
        <v>176.31552124023438</v>
      </c>
      <c r="F67" s="3">
        <v>176.31552124023438</v>
      </c>
      <c r="G67" s="3">
        <v>176.31552124023438</v>
      </c>
      <c r="H67" s="3">
        <v>176.31552124023438</v>
      </c>
      <c r="I67" s="3">
        <v>176.31552124023438</v>
      </c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</row>
    <row r="68" spans="1:39" x14ac:dyDescent="0.3">
      <c r="A68" s="3" t="s">
        <v>281</v>
      </c>
      <c r="B68" s="3" t="s">
        <v>232</v>
      </c>
      <c r="C68" s="3" t="s">
        <v>62</v>
      </c>
      <c r="D68" s="3" t="s">
        <v>62</v>
      </c>
      <c r="E68" s="3">
        <v>176.31552124023438</v>
      </c>
      <c r="F68" s="3">
        <v>176.31552124023438</v>
      </c>
      <c r="G68" s="3">
        <v>176.31552124023438</v>
      </c>
      <c r="H68" s="3">
        <v>176.31552124023438</v>
      </c>
      <c r="I68" s="3">
        <v>176.31552124023438</v>
      </c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</row>
    <row r="69" spans="1:39" x14ac:dyDescent="0.3">
      <c r="A69" s="3" t="s">
        <v>282</v>
      </c>
      <c r="B69" s="3" t="s">
        <v>232</v>
      </c>
      <c r="C69" s="3" t="s">
        <v>62</v>
      </c>
      <c r="D69" s="3" t="s">
        <v>62</v>
      </c>
      <c r="E69" s="3">
        <v>176.31552124023438</v>
      </c>
      <c r="F69" s="3">
        <v>176.31552124023438</v>
      </c>
      <c r="G69" s="3">
        <v>176.31552124023438</v>
      </c>
      <c r="H69" s="3">
        <v>176.31552124023438</v>
      </c>
      <c r="I69" s="3">
        <v>176.31552124023438</v>
      </c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</row>
    <row r="70" spans="1:39" x14ac:dyDescent="0.3">
      <c r="A70" s="3" t="s">
        <v>283</v>
      </c>
      <c r="B70" s="3" t="s">
        <v>232</v>
      </c>
      <c r="C70" s="3" t="s">
        <v>62</v>
      </c>
      <c r="D70" s="3" t="s">
        <v>62</v>
      </c>
      <c r="E70" s="3">
        <v>176.31552124023438</v>
      </c>
      <c r="F70" s="3">
        <v>176.31552124023438</v>
      </c>
      <c r="G70" s="3">
        <v>176.31552124023438</v>
      </c>
      <c r="H70" s="3">
        <v>176.31552124023438</v>
      </c>
      <c r="I70" s="3">
        <v>176.31552124023438</v>
      </c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</row>
    <row r="71" spans="1:39" x14ac:dyDescent="0.3">
      <c r="A71" s="3" t="s">
        <v>284</v>
      </c>
      <c r="B71" s="3" t="s">
        <v>226</v>
      </c>
      <c r="C71" s="3" t="s">
        <v>62</v>
      </c>
      <c r="D71" s="3" t="s">
        <v>62</v>
      </c>
      <c r="E71" s="3">
        <v>104</v>
      </c>
      <c r="F71" s="3">
        <v>104</v>
      </c>
      <c r="G71" s="3">
        <v>104</v>
      </c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</row>
    <row r="72" spans="1:39" x14ac:dyDescent="0.3">
      <c r="A72" s="3" t="s">
        <v>285</v>
      </c>
      <c r="B72" s="3" t="s">
        <v>226</v>
      </c>
      <c r="C72" s="3" t="s">
        <v>62</v>
      </c>
      <c r="D72" s="3" t="s">
        <v>62</v>
      </c>
      <c r="E72" s="3">
        <v>115</v>
      </c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</row>
    <row r="73" spans="1:39" x14ac:dyDescent="0.3">
      <c r="A73" s="3" t="s">
        <v>286</v>
      </c>
      <c r="B73" s="3" t="s">
        <v>226</v>
      </c>
      <c r="C73" s="3" t="s">
        <v>62</v>
      </c>
      <c r="D73" s="3" t="s">
        <v>62</v>
      </c>
      <c r="E73" s="3">
        <v>245</v>
      </c>
      <c r="F73" s="3">
        <v>245</v>
      </c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</row>
    <row r="74" spans="1:39" x14ac:dyDescent="0.3">
      <c r="A74" s="3" t="s">
        <v>287</v>
      </c>
      <c r="B74" s="3" t="s">
        <v>226</v>
      </c>
      <c r="C74" s="3" t="s">
        <v>62</v>
      </c>
      <c r="D74" s="3" t="s">
        <v>62</v>
      </c>
      <c r="E74" s="3">
        <v>386.02655029296875</v>
      </c>
      <c r="F74" s="3">
        <v>386.02655029296875</v>
      </c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</row>
    <row r="75" spans="1:39" x14ac:dyDescent="0.3">
      <c r="A75" s="3" t="s">
        <v>288</v>
      </c>
      <c r="B75" s="3" t="s">
        <v>226</v>
      </c>
      <c r="C75" s="3" t="s">
        <v>62</v>
      </c>
      <c r="D75" s="3" t="s">
        <v>62</v>
      </c>
      <c r="E75" s="3">
        <v>67.527877807617188</v>
      </c>
      <c r="F75" s="3">
        <v>53.215999603271484</v>
      </c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</row>
    <row r="76" spans="1:39" x14ac:dyDescent="0.3">
      <c r="A76" s="3" t="s">
        <v>289</v>
      </c>
      <c r="B76" s="3" t="s">
        <v>226</v>
      </c>
      <c r="C76" s="3" t="s">
        <v>62</v>
      </c>
      <c r="D76" s="3" t="s">
        <v>62</v>
      </c>
      <c r="E76" s="3"/>
      <c r="F76" s="3">
        <v>631</v>
      </c>
      <c r="G76" s="3">
        <v>631</v>
      </c>
      <c r="H76" s="3">
        <v>631</v>
      </c>
      <c r="I76" s="3">
        <v>631</v>
      </c>
      <c r="J76" s="3">
        <v>631</v>
      </c>
      <c r="K76" s="3">
        <v>631</v>
      </c>
      <c r="L76" s="3">
        <v>631</v>
      </c>
      <c r="M76" s="3">
        <v>631</v>
      </c>
      <c r="N76" s="3">
        <v>631</v>
      </c>
      <c r="O76" s="3">
        <v>631</v>
      </c>
      <c r="P76" s="3">
        <v>631</v>
      </c>
      <c r="Q76" s="3">
        <v>631</v>
      </c>
      <c r="R76" s="3">
        <v>631</v>
      </c>
      <c r="S76" s="3">
        <v>631</v>
      </c>
      <c r="T76" s="3">
        <v>631</v>
      </c>
      <c r="U76" s="3">
        <v>631</v>
      </c>
      <c r="V76" s="3">
        <v>631</v>
      </c>
      <c r="W76" s="3">
        <v>631</v>
      </c>
      <c r="X76" s="3">
        <v>631</v>
      </c>
      <c r="Y76" s="3">
        <v>631</v>
      </c>
      <c r="Z76" s="3">
        <v>631</v>
      </c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</row>
    <row r="77" spans="1:39" x14ac:dyDescent="0.3">
      <c r="A77" s="3" t="s">
        <v>290</v>
      </c>
      <c r="B77" s="3" t="s">
        <v>226</v>
      </c>
      <c r="C77" s="3" t="s">
        <v>62</v>
      </c>
      <c r="D77" s="3" t="s">
        <v>62</v>
      </c>
      <c r="E77" s="3"/>
      <c r="F77" s="3">
        <v>44.230125427246094</v>
      </c>
      <c r="G77" s="3">
        <v>53.215999603271484</v>
      </c>
      <c r="H77" s="3">
        <v>53.215999603271484</v>
      </c>
      <c r="I77" s="3">
        <v>53.215999603271484</v>
      </c>
      <c r="J77" s="3">
        <v>53.215999603271484</v>
      </c>
      <c r="K77" s="3">
        <v>53.215999603271484</v>
      </c>
      <c r="L77" s="3">
        <v>53.215999603271484</v>
      </c>
      <c r="M77" s="3">
        <v>53.215999603271484</v>
      </c>
      <c r="N77" s="3">
        <v>53.215999603271484</v>
      </c>
      <c r="O77" s="3">
        <v>53.215999603271484</v>
      </c>
      <c r="P77" s="3">
        <v>53.215999603271484</v>
      </c>
      <c r="Q77" s="3">
        <v>53.215999603271484</v>
      </c>
      <c r="R77" s="3">
        <v>53.215999603271484</v>
      </c>
      <c r="S77" s="3">
        <v>53.215999603271484</v>
      </c>
      <c r="T77" s="3">
        <v>53.215999603271484</v>
      </c>
      <c r="U77" s="3">
        <v>53.215999603271484</v>
      </c>
      <c r="V77" s="3">
        <v>53.215999603271484</v>
      </c>
      <c r="W77" s="3">
        <v>53.215999603271484</v>
      </c>
      <c r="X77" s="3">
        <v>53.215999603271484</v>
      </c>
      <c r="Y77" s="3">
        <v>53.215999603271484</v>
      </c>
      <c r="Z77" s="3">
        <v>53.215999603271484</v>
      </c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</row>
    <row r="78" spans="1:39" x14ac:dyDescent="0.3">
      <c r="A78" s="3" t="s">
        <v>291</v>
      </c>
      <c r="B78" s="3" t="s">
        <v>228</v>
      </c>
      <c r="C78" s="3" t="s">
        <v>62</v>
      </c>
      <c r="D78" s="3" t="s">
        <v>62</v>
      </c>
      <c r="E78" s="3">
        <v>23</v>
      </c>
      <c r="F78" s="3">
        <v>23</v>
      </c>
      <c r="G78" s="3">
        <v>23</v>
      </c>
      <c r="H78" s="3">
        <v>23</v>
      </c>
      <c r="I78" s="3">
        <v>23</v>
      </c>
      <c r="J78" s="3">
        <v>23</v>
      </c>
      <c r="K78" s="3">
        <v>23</v>
      </c>
      <c r="L78" s="3">
        <v>23</v>
      </c>
      <c r="M78" s="3">
        <v>23</v>
      </c>
      <c r="N78" s="3">
        <v>23</v>
      </c>
      <c r="O78" s="3">
        <v>23</v>
      </c>
      <c r="P78" s="3">
        <v>23</v>
      </c>
      <c r="Q78" s="3">
        <v>23</v>
      </c>
      <c r="R78" s="3">
        <v>23</v>
      </c>
      <c r="S78" s="3">
        <v>23</v>
      </c>
      <c r="T78" s="3">
        <v>23</v>
      </c>
      <c r="U78" s="3">
        <v>23</v>
      </c>
      <c r="V78" s="3">
        <v>23</v>
      </c>
      <c r="W78" s="3">
        <v>23</v>
      </c>
      <c r="X78" s="3">
        <v>23</v>
      </c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</row>
    <row r="79" spans="1:39" x14ac:dyDescent="0.3">
      <c r="A79" s="3" t="s">
        <v>292</v>
      </c>
      <c r="B79" s="3" t="s">
        <v>228</v>
      </c>
      <c r="C79" s="3" t="s">
        <v>62</v>
      </c>
      <c r="D79" s="3" t="s">
        <v>62</v>
      </c>
      <c r="E79" s="3">
        <v>54.75</v>
      </c>
      <c r="F79" s="3">
        <v>54.75</v>
      </c>
      <c r="G79" s="3">
        <v>54.75</v>
      </c>
      <c r="H79" s="3">
        <v>54.75</v>
      </c>
      <c r="I79" s="3">
        <v>54.75</v>
      </c>
      <c r="J79" s="3">
        <v>54.75</v>
      </c>
      <c r="K79" s="3">
        <v>54.75</v>
      </c>
      <c r="L79" s="3">
        <v>54.75</v>
      </c>
      <c r="M79" s="3">
        <v>54.75</v>
      </c>
      <c r="N79" s="3">
        <v>54.75</v>
      </c>
      <c r="O79" s="3">
        <v>54.75</v>
      </c>
      <c r="P79" s="3">
        <v>54.75</v>
      </c>
      <c r="Q79" s="3">
        <v>54.75</v>
      </c>
      <c r="R79" s="3">
        <v>54.75</v>
      </c>
      <c r="S79" s="3">
        <v>54.75</v>
      </c>
      <c r="T79" s="3">
        <v>54.75</v>
      </c>
      <c r="U79" s="3">
        <v>54.75</v>
      </c>
      <c r="V79" s="3">
        <v>54.75</v>
      </c>
      <c r="W79" s="3">
        <v>54.75</v>
      </c>
      <c r="X79" s="3">
        <v>54.75</v>
      </c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</row>
    <row r="80" spans="1:39" x14ac:dyDescent="0.3">
      <c r="A80" s="3" t="s">
        <v>293</v>
      </c>
      <c r="B80" s="3" t="s">
        <v>232</v>
      </c>
      <c r="C80" s="3" t="s">
        <v>62</v>
      </c>
      <c r="D80" s="3" t="s">
        <v>62</v>
      </c>
      <c r="E80" s="3">
        <v>174.38424682617188</v>
      </c>
      <c r="F80" s="3">
        <v>174.38424682617188</v>
      </c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</row>
    <row r="81" spans="1:39" x14ac:dyDescent="0.3">
      <c r="A81" s="3" t="s">
        <v>294</v>
      </c>
      <c r="B81" s="3" t="s">
        <v>232</v>
      </c>
      <c r="C81" s="3" t="s">
        <v>62</v>
      </c>
      <c r="D81" s="3" t="s">
        <v>62</v>
      </c>
      <c r="E81" s="3">
        <v>174.38424682617188</v>
      </c>
      <c r="F81" s="3">
        <v>174.38424682617188</v>
      </c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</row>
    <row r="82" spans="1:39" x14ac:dyDescent="0.3">
      <c r="A82" s="3" t="s">
        <v>295</v>
      </c>
      <c r="B82" s="3" t="s">
        <v>232</v>
      </c>
      <c r="C82" s="3" t="s">
        <v>62</v>
      </c>
      <c r="D82" s="3" t="s">
        <v>62</v>
      </c>
      <c r="E82" s="3">
        <v>174.38424682617188</v>
      </c>
      <c r="F82" s="3">
        <v>174.38424682617188</v>
      </c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</row>
    <row r="83" spans="1:39" x14ac:dyDescent="0.3">
      <c r="A83" s="3" t="s">
        <v>296</v>
      </c>
      <c r="B83" s="3" t="s">
        <v>297</v>
      </c>
      <c r="C83" s="3" t="s">
        <v>62</v>
      </c>
      <c r="D83" s="3" t="s">
        <v>62</v>
      </c>
      <c r="E83" s="3"/>
      <c r="F83" s="3">
        <v>60</v>
      </c>
      <c r="G83" s="3">
        <v>60</v>
      </c>
      <c r="H83" s="3">
        <v>134.40199279785156</v>
      </c>
      <c r="I83" s="3">
        <v>134.40199279785156</v>
      </c>
      <c r="J83" s="3">
        <v>208.06100463867188</v>
      </c>
      <c r="K83" s="3">
        <v>208.06100463867188</v>
      </c>
      <c r="L83" s="3">
        <v>280.9849853515625</v>
      </c>
      <c r="M83" s="3">
        <v>280.9849853515625</v>
      </c>
      <c r="N83" s="3">
        <v>279.58099365234375</v>
      </c>
      <c r="O83" s="3">
        <v>278.18301391601563</v>
      </c>
      <c r="P83" s="3">
        <v>276.7919921875</v>
      </c>
      <c r="Q83" s="3">
        <v>275.40798950195313</v>
      </c>
      <c r="R83" s="3">
        <v>274.031005859375</v>
      </c>
      <c r="S83" s="3">
        <v>272.6610107421875</v>
      </c>
      <c r="T83" s="3">
        <v>271.2969970703125</v>
      </c>
      <c r="U83" s="3">
        <v>269.94100952148438</v>
      </c>
      <c r="V83" s="3">
        <v>268.59100341796875</v>
      </c>
      <c r="W83" s="3">
        <v>267.24798583984375</v>
      </c>
      <c r="X83" s="3">
        <v>265.9119873046875</v>
      </c>
      <c r="Y83" s="3">
        <v>264.58200073242188</v>
      </c>
      <c r="Z83" s="3">
        <v>263.25900268554688</v>
      </c>
      <c r="AA83" s="3">
        <v>261.9429931640625</v>
      </c>
      <c r="AB83" s="3">
        <v>260.63299560546875</v>
      </c>
      <c r="AC83" s="3">
        <v>259.32998657226563</v>
      </c>
      <c r="AD83" s="3">
        <v>258.03399658203125</v>
      </c>
      <c r="AE83" s="3">
        <v>256.74301147460938</v>
      </c>
      <c r="AF83" s="3">
        <v>255.46000671386719</v>
      </c>
      <c r="AG83" s="3">
        <v>254.1820068359375</v>
      </c>
      <c r="AH83" s="3">
        <v>252.91099548339844</v>
      </c>
      <c r="AI83" s="3">
        <v>251.64700317382813</v>
      </c>
      <c r="AJ83" s="3">
        <v>250.38900756835938</v>
      </c>
      <c r="AK83" s="3">
        <v>249.13699340820313</v>
      </c>
      <c r="AL83" s="3">
        <v>247.89100646972656</v>
      </c>
      <c r="AM83" s="3">
        <v>246.65199279785156</v>
      </c>
    </row>
    <row r="84" spans="1:39" x14ac:dyDescent="0.3">
      <c r="A84" s="3" t="s">
        <v>298</v>
      </c>
      <c r="B84" s="3" t="s">
        <v>297</v>
      </c>
      <c r="C84" s="3" t="s">
        <v>62</v>
      </c>
      <c r="D84" s="3" t="s">
        <v>62</v>
      </c>
      <c r="E84" s="3"/>
      <c r="F84" s="3"/>
      <c r="G84" s="3"/>
      <c r="H84" s="3"/>
      <c r="I84" s="3"/>
      <c r="J84" s="3"/>
      <c r="K84" s="3"/>
      <c r="L84" s="3"/>
      <c r="M84" s="3"/>
      <c r="N84" s="3">
        <v>75</v>
      </c>
      <c r="O84" s="3">
        <v>75</v>
      </c>
      <c r="P84" s="3">
        <v>149.25199890136719</v>
      </c>
      <c r="Q84" s="3">
        <v>149.25199890136719</v>
      </c>
      <c r="R84" s="3">
        <v>222.76300048828125</v>
      </c>
      <c r="S84" s="3">
        <v>222.76300048828125</v>
      </c>
      <c r="T84" s="3">
        <v>295.54098510742188</v>
      </c>
      <c r="U84" s="3">
        <v>295.54098510742188</v>
      </c>
      <c r="V84" s="3">
        <v>294.06298828125</v>
      </c>
      <c r="W84" s="3">
        <v>292.59298706054688</v>
      </c>
      <c r="X84" s="3">
        <v>291.1300048828125</v>
      </c>
      <c r="Y84" s="3">
        <v>289.67401123046875</v>
      </c>
      <c r="Z84" s="3">
        <v>288.22601318359375</v>
      </c>
      <c r="AA84" s="3">
        <v>286.78500366210938</v>
      </c>
      <c r="AB84" s="3">
        <v>285.35101318359375</v>
      </c>
      <c r="AC84" s="3">
        <v>283.92401123046875</v>
      </c>
      <c r="AD84" s="3">
        <v>282.5050048828125</v>
      </c>
      <c r="AE84" s="3">
        <v>281.09201049804688</v>
      </c>
      <c r="AF84" s="3">
        <v>279.68701171875</v>
      </c>
      <c r="AG84" s="3">
        <v>278.28799438476563</v>
      </c>
      <c r="AH84" s="3">
        <v>276.89700317382813</v>
      </c>
      <c r="AI84" s="3">
        <v>275.51199340820313</v>
      </c>
      <c r="AJ84" s="3">
        <v>274.135009765625</v>
      </c>
      <c r="AK84" s="3">
        <v>272.76400756835938</v>
      </c>
      <c r="AL84" s="3">
        <v>271.39999389648438</v>
      </c>
      <c r="AM84" s="3">
        <v>270.04299926757813</v>
      </c>
    </row>
    <row r="85" spans="1:39" x14ac:dyDescent="0.3">
      <c r="A85" s="3" t="s">
        <v>299</v>
      </c>
      <c r="B85" s="3" t="s">
        <v>297</v>
      </c>
      <c r="C85" s="3" t="s">
        <v>62</v>
      </c>
      <c r="D85" s="3" t="s">
        <v>62</v>
      </c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>
        <v>75</v>
      </c>
      <c r="W85" s="3">
        <v>75</v>
      </c>
      <c r="X85" s="3">
        <v>149.25199890136719</v>
      </c>
      <c r="Y85" s="3">
        <v>149.25199890136719</v>
      </c>
      <c r="Z85" s="3">
        <v>222.76300048828125</v>
      </c>
      <c r="AA85" s="3">
        <v>222.76300048828125</v>
      </c>
      <c r="AB85" s="3">
        <v>295.54098510742188</v>
      </c>
      <c r="AC85" s="3">
        <v>295.54098510742188</v>
      </c>
      <c r="AD85" s="3">
        <v>294.06298828125</v>
      </c>
      <c r="AE85" s="3">
        <v>292.59298706054688</v>
      </c>
      <c r="AF85" s="3">
        <v>291.1300048828125</v>
      </c>
      <c r="AG85" s="3">
        <v>289.67401123046875</v>
      </c>
      <c r="AH85" s="3">
        <v>288.22601318359375</v>
      </c>
      <c r="AI85" s="3">
        <v>286.78500366210938</v>
      </c>
      <c r="AJ85" s="3">
        <v>285.35101318359375</v>
      </c>
      <c r="AK85" s="3">
        <v>283.92401123046875</v>
      </c>
      <c r="AL85" s="3">
        <v>282.5050048828125</v>
      </c>
      <c r="AM85" s="3">
        <v>281.09201049804688</v>
      </c>
    </row>
    <row r="86" spans="1:39" x14ac:dyDescent="0.3">
      <c r="A86" s="3" t="s">
        <v>300</v>
      </c>
      <c r="B86" s="3" t="s">
        <v>297</v>
      </c>
      <c r="C86" s="3" t="s">
        <v>62</v>
      </c>
      <c r="D86" s="3" t="s">
        <v>62</v>
      </c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>
        <v>75</v>
      </c>
      <c r="AE86" s="3">
        <v>75</v>
      </c>
      <c r="AF86" s="3">
        <v>149.25199890136719</v>
      </c>
      <c r="AG86" s="3">
        <v>149.25199890136719</v>
      </c>
      <c r="AH86" s="3">
        <v>148.50599670410156</v>
      </c>
      <c r="AI86" s="3">
        <v>147.76300048828125</v>
      </c>
      <c r="AJ86" s="3">
        <v>147.02400207519531</v>
      </c>
      <c r="AK86" s="3">
        <v>146.28900146484375</v>
      </c>
      <c r="AL86" s="3">
        <v>145.55799865722656</v>
      </c>
      <c r="AM86" s="3">
        <v>144.83000183105469</v>
      </c>
    </row>
    <row r="87" spans="1:39" x14ac:dyDescent="0.3">
      <c r="A87" s="3" t="s">
        <v>301</v>
      </c>
      <c r="B87" s="3" t="s">
        <v>297</v>
      </c>
      <c r="C87" s="3" t="s">
        <v>62</v>
      </c>
      <c r="D87" s="3" t="s">
        <v>62</v>
      </c>
      <c r="E87" s="3">
        <v>74.900001525878906</v>
      </c>
      <c r="F87" s="3">
        <v>74.900001525878906</v>
      </c>
      <c r="G87" s="3">
        <v>74.525505065917969</v>
      </c>
      <c r="H87" s="3">
        <v>74.152877807617188</v>
      </c>
      <c r="I87" s="3">
        <v>73.782112121582031</v>
      </c>
      <c r="J87" s="3">
        <v>73.413200378417969</v>
      </c>
      <c r="K87" s="3">
        <v>73.046134948730469</v>
      </c>
      <c r="L87" s="3">
        <v>72.680908203125</v>
      </c>
      <c r="M87" s="3">
        <v>72.3175048828125</v>
      </c>
      <c r="N87" s="3">
        <v>71.955917358398438</v>
      </c>
      <c r="O87" s="3">
        <v>71.596138000488281</v>
      </c>
      <c r="P87" s="3">
        <v>71.2381591796875</v>
      </c>
      <c r="Q87" s="3">
        <v>70.881965637207031</v>
      </c>
      <c r="R87" s="3">
        <v>70.527557373046875</v>
      </c>
      <c r="S87" s="3">
        <v>70.174919128417969</v>
      </c>
      <c r="T87" s="3">
        <v>69.824043273925781</v>
      </c>
      <c r="U87" s="3">
        <v>69.474922180175781</v>
      </c>
      <c r="V87" s="3">
        <v>69.127548217773438</v>
      </c>
      <c r="W87" s="3">
        <v>68.781913757324219</v>
      </c>
      <c r="X87" s="3">
        <v>68.438003540039063</v>
      </c>
      <c r="Y87" s="3">
        <v>68.095817565917969</v>
      </c>
      <c r="Z87" s="3">
        <v>67.755340576171875</v>
      </c>
      <c r="AA87" s="3">
        <v>67.41656494140625</v>
      </c>
      <c r="AB87" s="3">
        <v>67.079483032226563</v>
      </c>
      <c r="AC87" s="3">
        <v>66.744087219238281</v>
      </c>
      <c r="AD87" s="3">
        <v>66.410369873046875</v>
      </c>
      <c r="AE87" s="3">
        <v>66.078315734863281</v>
      </c>
      <c r="AF87" s="3">
        <v>65.7479248046875</v>
      </c>
      <c r="AG87" s="3">
        <v>65.419181823730469</v>
      </c>
      <c r="AH87" s="3">
        <v>65.092086791992188</v>
      </c>
      <c r="AI87" s="3">
        <v>74.900001525878906</v>
      </c>
      <c r="AJ87" s="3">
        <v>74.900001525878906</v>
      </c>
      <c r="AK87" s="3">
        <v>74.525505065917969</v>
      </c>
      <c r="AL87" s="3">
        <v>74.152877807617188</v>
      </c>
      <c r="AM87" s="3">
        <v>73.782112121582031</v>
      </c>
    </row>
    <row r="88" spans="1:39" x14ac:dyDescent="0.3">
      <c r="A88" s="3" t="s">
        <v>302</v>
      </c>
      <c r="B88" s="3" t="s">
        <v>297</v>
      </c>
      <c r="C88" s="3" t="s">
        <v>62</v>
      </c>
      <c r="D88" s="3" t="s">
        <v>62</v>
      </c>
      <c r="E88" s="3">
        <v>74.900001525878906</v>
      </c>
      <c r="F88" s="3">
        <v>74.525505065917969</v>
      </c>
      <c r="G88" s="3">
        <v>74.152877807617188</v>
      </c>
      <c r="H88" s="3">
        <v>73.782112121582031</v>
      </c>
      <c r="I88" s="3">
        <v>73.413200378417969</v>
      </c>
      <c r="J88" s="3">
        <v>73.046134948730469</v>
      </c>
      <c r="K88" s="3">
        <v>72.680908203125</v>
      </c>
      <c r="L88" s="3">
        <v>72.3175048828125</v>
      </c>
      <c r="M88" s="3">
        <v>71.955917358398438</v>
      </c>
      <c r="N88" s="3">
        <v>71.596138000488281</v>
      </c>
      <c r="O88" s="3">
        <v>71.2381591796875</v>
      </c>
      <c r="P88" s="3">
        <v>70.881965637207031</v>
      </c>
      <c r="Q88" s="3">
        <v>70.527557373046875</v>
      </c>
      <c r="R88" s="3">
        <v>70.174919128417969</v>
      </c>
      <c r="S88" s="3">
        <v>69.824043273925781</v>
      </c>
      <c r="T88" s="3">
        <v>69.474922180175781</v>
      </c>
      <c r="U88" s="3">
        <v>69.127548217773438</v>
      </c>
      <c r="V88" s="3">
        <v>68.781913757324219</v>
      </c>
      <c r="W88" s="3">
        <v>68.438003540039063</v>
      </c>
      <c r="X88" s="3">
        <v>68.095817565917969</v>
      </c>
      <c r="Y88" s="3">
        <v>67.755340576171875</v>
      </c>
      <c r="Z88" s="3">
        <v>67.41656494140625</v>
      </c>
      <c r="AA88" s="3">
        <v>67.079483032226563</v>
      </c>
      <c r="AB88" s="3">
        <v>66.744087219238281</v>
      </c>
      <c r="AC88" s="3">
        <v>66.410369873046875</v>
      </c>
      <c r="AD88" s="3">
        <v>66.078315734863281</v>
      </c>
      <c r="AE88" s="3">
        <v>65.7479248046875</v>
      </c>
      <c r="AF88" s="3">
        <v>65.419181823730469</v>
      </c>
      <c r="AG88" s="3">
        <v>65.092086791992188</v>
      </c>
      <c r="AH88" s="3">
        <v>74.900001525878906</v>
      </c>
      <c r="AI88" s="3">
        <v>74.900001525878906</v>
      </c>
      <c r="AJ88" s="3">
        <v>74.525505065917969</v>
      </c>
      <c r="AK88" s="3">
        <v>74.152877807617188</v>
      </c>
      <c r="AL88" s="3">
        <v>73.782112121582031</v>
      </c>
      <c r="AM88" s="3">
        <v>73.413200378417969</v>
      </c>
    </row>
    <row r="89" spans="1:39" x14ac:dyDescent="0.3">
      <c r="A89" s="3" t="s">
        <v>303</v>
      </c>
      <c r="B89" s="3" t="s">
        <v>297</v>
      </c>
      <c r="C89" s="3" t="s">
        <v>62</v>
      </c>
      <c r="D89" s="3" t="s">
        <v>62</v>
      </c>
      <c r="E89" s="3">
        <v>74.900001525878906</v>
      </c>
      <c r="F89" s="3">
        <v>74.525505065917969</v>
      </c>
      <c r="G89" s="3">
        <v>74.152877807617188</v>
      </c>
      <c r="H89" s="3">
        <v>73.782112121582031</v>
      </c>
      <c r="I89" s="3">
        <v>73.413200378417969</v>
      </c>
      <c r="J89" s="3">
        <v>73.046134948730469</v>
      </c>
      <c r="K89" s="3">
        <v>72.680908203125</v>
      </c>
      <c r="L89" s="3">
        <v>72.3175048828125</v>
      </c>
      <c r="M89" s="3">
        <v>71.955917358398438</v>
      </c>
      <c r="N89" s="3">
        <v>71.596138000488281</v>
      </c>
      <c r="O89" s="3">
        <v>71.2381591796875</v>
      </c>
      <c r="P89" s="3">
        <v>70.881965637207031</v>
      </c>
      <c r="Q89" s="3">
        <v>70.527557373046875</v>
      </c>
      <c r="R89" s="3">
        <v>70.174919128417969</v>
      </c>
      <c r="S89" s="3">
        <v>69.824043273925781</v>
      </c>
      <c r="T89" s="3">
        <v>69.474922180175781</v>
      </c>
      <c r="U89" s="3">
        <v>69.127548217773438</v>
      </c>
      <c r="V89" s="3">
        <v>68.781913757324219</v>
      </c>
      <c r="W89" s="3">
        <v>68.438003540039063</v>
      </c>
      <c r="X89" s="3">
        <v>68.095817565917969</v>
      </c>
      <c r="Y89" s="3">
        <v>67.755340576171875</v>
      </c>
      <c r="Z89" s="3">
        <v>67.41656494140625</v>
      </c>
      <c r="AA89" s="3">
        <v>67.079483032226563</v>
      </c>
      <c r="AB89" s="3">
        <v>66.744087219238281</v>
      </c>
      <c r="AC89" s="3">
        <v>66.410369873046875</v>
      </c>
      <c r="AD89" s="3">
        <v>66.078315734863281</v>
      </c>
      <c r="AE89" s="3">
        <v>65.7479248046875</v>
      </c>
      <c r="AF89" s="3">
        <v>65.419181823730469</v>
      </c>
      <c r="AG89" s="3">
        <v>65.092086791992188</v>
      </c>
      <c r="AH89" s="3">
        <v>74.900001525878906</v>
      </c>
      <c r="AI89" s="3">
        <v>74.900001525878906</v>
      </c>
      <c r="AJ89" s="3">
        <v>74.525505065917969</v>
      </c>
      <c r="AK89" s="3">
        <v>74.152877807617188</v>
      </c>
      <c r="AL89" s="3">
        <v>73.782112121582031</v>
      </c>
      <c r="AM89" s="3">
        <v>73.413200378417969</v>
      </c>
    </row>
    <row r="90" spans="1:39" x14ac:dyDescent="0.3">
      <c r="A90" s="3" t="s">
        <v>304</v>
      </c>
      <c r="B90" s="3" t="s">
        <v>297</v>
      </c>
      <c r="C90" s="3" t="s">
        <v>62</v>
      </c>
      <c r="D90" s="3" t="s">
        <v>62</v>
      </c>
      <c r="E90" s="3">
        <v>74.152877807617188</v>
      </c>
      <c r="F90" s="3">
        <v>73.782112121582031</v>
      </c>
      <c r="G90" s="3">
        <v>73.413200378417969</v>
      </c>
      <c r="H90" s="3">
        <v>73.046134948730469</v>
      </c>
      <c r="I90" s="3">
        <v>72.680908203125</v>
      </c>
      <c r="J90" s="3">
        <v>72.3175048828125</v>
      </c>
      <c r="K90" s="3">
        <v>71.955917358398438</v>
      </c>
      <c r="L90" s="3">
        <v>71.596138000488281</v>
      </c>
      <c r="M90" s="3">
        <v>71.2381591796875</v>
      </c>
      <c r="N90" s="3">
        <v>70.881965637207031</v>
      </c>
      <c r="O90" s="3">
        <v>70.527557373046875</v>
      </c>
      <c r="P90" s="3">
        <v>70.174919128417969</v>
      </c>
      <c r="Q90" s="3">
        <v>69.824043273925781</v>
      </c>
      <c r="R90" s="3">
        <v>69.474922180175781</v>
      </c>
      <c r="S90" s="3">
        <v>69.127548217773438</v>
      </c>
      <c r="T90" s="3">
        <v>68.781913757324219</v>
      </c>
      <c r="U90" s="3">
        <v>68.438003540039063</v>
      </c>
      <c r="V90" s="3">
        <v>68.095817565917969</v>
      </c>
      <c r="W90" s="3">
        <v>67.755340576171875</v>
      </c>
      <c r="X90" s="3">
        <v>67.41656494140625</v>
      </c>
      <c r="Y90" s="3">
        <v>67.079483032226563</v>
      </c>
      <c r="Z90" s="3">
        <v>66.744087219238281</v>
      </c>
      <c r="AA90" s="3">
        <v>66.410369873046875</v>
      </c>
      <c r="AB90" s="3">
        <v>66.078315734863281</v>
      </c>
      <c r="AC90" s="3">
        <v>65.7479248046875</v>
      </c>
      <c r="AD90" s="3">
        <v>65.419181823730469</v>
      </c>
      <c r="AE90" s="3">
        <v>65.092086791992188</v>
      </c>
      <c r="AF90" s="3">
        <v>74.900001525878906</v>
      </c>
      <c r="AG90" s="3">
        <v>74.900001525878906</v>
      </c>
      <c r="AH90" s="3">
        <v>74.525505065917969</v>
      </c>
      <c r="AI90" s="3">
        <v>74.152877807617188</v>
      </c>
      <c r="AJ90" s="3">
        <v>73.782112121582031</v>
      </c>
      <c r="AK90" s="3">
        <v>73.413200378417969</v>
      </c>
      <c r="AL90" s="3">
        <v>73.046134948730469</v>
      </c>
      <c r="AM90" s="3">
        <v>72.680908203125</v>
      </c>
    </row>
    <row r="91" spans="1:39" x14ac:dyDescent="0.3">
      <c r="A91" s="3" t="s">
        <v>305</v>
      </c>
      <c r="B91" s="3" t="s">
        <v>297</v>
      </c>
      <c r="C91" s="3" t="s">
        <v>62</v>
      </c>
      <c r="D91" s="3" t="s">
        <v>62</v>
      </c>
      <c r="E91" s="3"/>
      <c r="F91" s="3"/>
      <c r="G91" s="3">
        <v>74.900001525878906</v>
      </c>
      <c r="H91" s="3">
        <v>74.900001525878906</v>
      </c>
      <c r="I91" s="3">
        <v>74.525505065917969</v>
      </c>
      <c r="J91" s="3">
        <v>74.152877807617188</v>
      </c>
      <c r="K91" s="3">
        <v>73.782112121582031</v>
      </c>
      <c r="L91" s="3">
        <v>73.413200378417969</v>
      </c>
      <c r="M91" s="3">
        <v>73.046134948730469</v>
      </c>
      <c r="N91" s="3">
        <v>72.680908203125</v>
      </c>
      <c r="O91" s="3">
        <v>72.3175048828125</v>
      </c>
      <c r="P91" s="3">
        <v>71.955917358398438</v>
      </c>
      <c r="Q91" s="3">
        <v>71.596138000488281</v>
      </c>
      <c r="R91" s="3">
        <v>71.2381591796875</v>
      </c>
      <c r="S91" s="3">
        <v>70.881965637207031</v>
      </c>
      <c r="T91" s="3">
        <v>70.527557373046875</v>
      </c>
      <c r="U91" s="3">
        <v>70.174919128417969</v>
      </c>
      <c r="V91" s="3">
        <v>69.824043273925781</v>
      </c>
      <c r="W91" s="3">
        <v>69.474922180175781</v>
      </c>
      <c r="X91" s="3">
        <v>69.127548217773438</v>
      </c>
      <c r="Y91" s="3">
        <v>68.781913757324219</v>
      </c>
      <c r="Z91" s="3">
        <v>68.438003540039063</v>
      </c>
      <c r="AA91" s="3">
        <v>68.095817565917969</v>
      </c>
      <c r="AB91" s="3">
        <v>67.755340576171875</v>
      </c>
      <c r="AC91" s="3">
        <v>67.41656494140625</v>
      </c>
      <c r="AD91" s="3">
        <v>67.079483032226563</v>
      </c>
      <c r="AE91" s="3">
        <v>66.744087219238281</v>
      </c>
      <c r="AF91" s="3">
        <v>66.410369873046875</v>
      </c>
      <c r="AG91" s="3">
        <v>66.078315734863281</v>
      </c>
      <c r="AH91" s="3">
        <v>65.7479248046875</v>
      </c>
      <c r="AI91" s="3">
        <v>65.419181823730469</v>
      </c>
      <c r="AJ91" s="3">
        <v>65.092086791992188</v>
      </c>
      <c r="AK91" s="3">
        <v>74.900001525878906</v>
      </c>
      <c r="AL91" s="3">
        <v>74.900001525878906</v>
      </c>
      <c r="AM91" s="3">
        <v>74.525505065917969</v>
      </c>
    </row>
    <row r="92" spans="1:39" x14ac:dyDescent="0.3">
      <c r="A92" s="3" t="s">
        <v>306</v>
      </c>
      <c r="B92" s="3" t="s">
        <v>297</v>
      </c>
      <c r="C92" s="3" t="s">
        <v>62</v>
      </c>
      <c r="D92" s="3" t="s">
        <v>62</v>
      </c>
      <c r="E92" s="3">
        <v>73.756866455078125</v>
      </c>
      <c r="F92" s="3">
        <v>73.388084411621094</v>
      </c>
      <c r="G92" s="3">
        <v>73.021141052246094</v>
      </c>
      <c r="H92" s="3">
        <v>72.656036376953125</v>
      </c>
      <c r="I92" s="3">
        <v>72.292755126953125</v>
      </c>
      <c r="J92" s="3">
        <v>71.931289672851563</v>
      </c>
      <c r="K92" s="3">
        <v>71.571632385253906</v>
      </c>
      <c r="L92" s="3">
        <v>71.213775634765625</v>
      </c>
      <c r="M92" s="3">
        <v>70.857704162597656</v>
      </c>
      <c r="N92" s="3">
        <v>70.50341796875</v>
      </c>
      <c r="O92" s="3">
        <v>70.150901794433594</v>
      </c>
      <c r="P92" s="3">
        <v>69.800148010253906</v>
      </c>
      <c r="Q92" s="3">
        <v>69.451148986816406</v>
      </c>
      <c r="R92" s="3">
        <v>69.103897094726563</v>
      </c>
      <c r="S92" s="3">
        <v>68.758377075195313</v>
      </c>
      <c r="T92" s="3">
        <v>68.414588928222656</v>
      </c>
      <c r="U92" s="3">
        <v>68.072517395019531</v>
      </c>
      <c r="V92" s="3">
        <v>67.732154846191406</v>
      </c>
      <c r="W92" s="3">
        <v>67.39349365234375</v>
      </c>
      <c r="X92" s="3">
        <v>67.056526184082031</v>
      </c>
      <c r="Y92" s="3">
        <v>66.721244812011719</v>
      </c>
      <c r="Z92" s="3">
        <v>66.387641906738281</v>
      </c>
      <c r="AA92" s="3">
        <v>66.055702209472656</v>
      </c>
      <c r="AB92" s="3">
        <v>65.725425720214844</v>
      </c>
      <c r="AC92" s="3">
        <v>65.396797180175781</v>
      </c>
      <c r="AD92" s="3">
        <v>65.069816589355469</v>
      </c>
      <c r="AE92" s="3">
        <v>64.744468688964844</v>
      </c>
      <c r="AF92" s="3">
        <v>74.5</v>
      </c>
      <c r="AG92" s="3">
        <v>74.5</v>
      </c>
      <c r="AH92" s="3">
        <v>74.12750244140625</v>
      </c>
      <c r="AI92" s="3">
        <v>73.756866455078125</v>
      </c>
      <c r="AJ92" s="3">
        <v>73.388084411621094</v>
      </c>
      <c r="AK92" s="3">
        <v>73.021141052246094</v>
      </c>
      <c r="AL92" s="3">
        <v>72.656036376953125</v>
      </c>
      <c r="AM92" s="3">
        <v>72.292755126953125</v>
      </c>
    </row>
    <row r="93" spans="1:39" x14ac:dyDescent="0.3">
      <c r="A93" s="3" t="s">
        <v>307</v>
      </c>
      <c r="B93" s="3" t="s">
        <v>297</v>
      </c>
      <c r="C93" s="3" t="s">
        <v>62</v>
      </c>
      <c r="D93" s="3" t="s">
        <v>62</v>
      </c>
      <c r="E93" s="3">
        <v>74.12750244140625</v>
      </c>
      <c r="F93" s="3">
        <v>73.756866455078125</v>
      </c>
      <c r="G93" s="3">
        <v>73.388084411621094</v>
      </c>
      <c r="H93" s="3">
        <v>73.021141052246094</v>
      </c>
      <c r="I93" s="3">
        <v>72.656036376953125</v>
      </c>
      <c r="J93" s="3">
        <v>72.292755126953125</v>
      </c>
      <c r="K93" s="3">
        <v>71.931289672851563</v>
      </c>
      <c r="L93" s="3">
        <v>71.571632385253906</v>
      </c>
      <c r="M93" s="3">
        <v>71.213775634765625</v>
      </c>
      <c r="N93" s="3">
        <v>70.857704162597656</v>
      </c>
      <c r="O93" s="3">
        <v>70.50341796875</v>
      </c>
      <c r="P93" s="3">
        <v>70.150901794433594</v>
      </c>
      <c r="Q93" s="3">
        <v>69.800148010253906</v>
      </c>
      <c r="R93" s="3">
        <v>69.451148986816406</v>
      </c>
      <c r="S93" s="3">
        <v>69.103897094726563</v>
      </c>
      <c r="T93" s="3">
        <v>68.758377075195313</v>
      </c>
      <c r="U93" s="3">
        <v>68.414588928222656</v>
      </c>
      <c r="V93" s="3">
        <v>68.072517395019531</v>
      </c>
      <c r="W93" s="3">
        <v>67.732154846191406</v>
      </c>
      <c r="X93" s="3">
        <v>67.39349365234375</v>
      </c>
      <c r="Y93" s="3">
        <v>67.056526184082031</v>
      </c>
      <c r="Z93" s="3">
        <v>66.721244812011719</v>
      </c>
      <c r="AA93" s="3">
        <v>66.387641906738281</v>
      </c>
      <c r="AB93" s="3">
        <v>66.055702209472656</v>
      </c>
      <c r="AC93" s="3">
        <v>65.725425720214844</v>
      </c>
      <c r="AD93" s="3">
        <v>65.396797180175781</v>
      </c>
      <c r="AE93" s="3">
        <v>65.069816589355469</v>
      </c>
      <c r="AF93" s="3">
        <v>64.744468688964844</v>
      </c>
      <c r="AG93" s="3">
        <v>74.5</v>
      </c>
      <c r="AH93" s="3">
        <v>74.5</v>
      </c>
      <c r="AI93" s="3">
        <v>74.12750244140625</v>
      </c>
      <c r="AJ93" s="3">
        <v>73.756866455078125</v>
      </c>
      <c r="AK93" s="3">
        <v>73.388084411621094</v>
      </c>
      <c r="AL93" s="3">
        <v>73.021141052246094</v>
      </c>
      <c r="AM93" s="3">
        <v>72.656036376953125</v>
      </c>
    </row>
    <row r="94" spans="1:39" x14ac:dyDescent="0.3">
      <c r="A94" s="3" t="s">
        <v>308</v>
      </c>
      <c r="B94" s="3" t="s">
        <v>297</v>
      </c>
      <c r="C94" s="3" t="s">
        <v>62</v>
      </c>
      <c r="D94" s="3" t="s">
        <v>62</v>
      </c>
      <c r="E94" s="3"/>
      <c r="F94" s="3">
        <v>74.900001525878906</v>
      </c>
      <c r="G94" s="3">
        <v>74.900001525878906</v>
      </c>
      <c r="H94" s="3">
        <v>74.525505065917969</v>
      </c>
      <c r="I94" s="3">
        <v>74.152877807617188</v>
      </c>
      <c r="J94" s="3">
        <v>73.782112121582031</v>
      </c>
      <c r="K94" s="3">
        <v>73.413200378417969</v>
      </c>
      <c r="L94" s="3">
        <v>73.046134948730469</v>
      </c>
      <c r="M94" s="3">
        <v>72.680908203125</v>
      </c>
      <c r="N94" s="3">
        <v>72.3175048828125</v>
      </c>
      <c r="O94" s="3">
        <v>71.955917358398438</v>
      </c>
      <c r="P94" s="3">
        <v>71.596138000488281</v>
      </c>
      <c r="Q94" s="3">
        <v>71.2381591796875</v>
      </c>
      <c r="R94" s="3">
        <v>70.881965637207031</v>
      </c>
      <c r="S94" s="3">
        <v>70.527557373046875</v>
      </c>
      <c r="T94" s="3">
        <v>70.174919128417969</v>
      </c>
      <c r="U94" s="3">
        <v>69.824043273925781</v>
      </c>
      <c r="V94" s="3">
        <v>69.474922180175781</v>
      </c>
      <c r="W94" s="3">
        <v>69.127548217773438</v>
      </c>
      <c r="X94" s="3">
        <v>68.781913757324219</v>
      </c>
      <c r="Y94" s="3">
        <v>68.438003540039063</v>
      </c>
      <c r="Z94" s="3">
        <v>68.095817565917969</v>
      </c>
      <c r="AA94" s="3">
        <v>67.755340576171875</v>
      </c>
      <c r="AB94" s="3">
        <v>67.41656494140625</v>
      </c>
      <c r="AC94" s="3">
        <v>67.079483032226563</v>
      </c>
      <c r="AD94" s="3">
        <v>66.744087219238281</v>
      </c>
      <c r="AE94" s="3">
        <v>66.410369873046875</v>
      </c>
      <c r="AF94" s="3">
        <v>66.078315734863281</v>
      </c>
      <c r="AG94" s="3">
        <v>65.7479248046875</v>
      </c>
      <c r="AH94" s="3">
        <v>65.419181823730469</v>
      </c>
      <c r="AI94" s="3">
        <v>65.092086791992188</v>
      </c>
      <c r="AJ94" s="3">
        <v>74.900001525878906</v>
      </c>
      <c r="AK94" s="3">
        <v>74.900001525878906</v>
      </c>
      <c r="AL94" s="3">
        <v>74.525505065917969</v>
      </c>
      <c r="AM94" s="3">
        <v>74.152877807617188</v>
      </c>
    </row>
    <row r="95" spans="1:39" x14ac:dyDescent="0.3">
      <c r="A95" s="3" t="s">
        <v>309</v>
      </c>
      <c r="B95" s="3" t="s">
        <v>297</v>
      </c>
      <c r="C95" s="3" t="s">
        <v>62</v>
      </c>
      <c r="D95" s="3" t="s">
        <v>62</v>
      </c>
      <c r="E95" s="3">
        <v>74.900001525878906</v>
      </c>
      <c r="F95" s="3">
        <v>74.525505065917969</v>
      </c>
      <c r="G95" s="3">
        <v>74.152877807617188</v>
      </c>
      <c r="H95" s="3">
        <v>73.782112121582031</v>
      </c>
      <c r="I95" s="3">
        <v>73.413200378417969</v>
      </c>
      <c r="J95" s="3">
        <v>73.046134948730469</v>
      </c>
      <c r="K95" s="3">
        <v>72.680908203125</v>
      </c>
      <c r="L95" s="3">
        <v>72.3175048828125</v>
      </c>
      <c r="M95" s="3">
        <v>71.955917358398438</v>
      </c>
      <c r="N95" s="3">
        <v>71.596138000488281</v>
      </c>
      <c r="O95" s="3">
        <v>71.2381591796875</v>
      </c>
      <c r="P95" s="3">
        <v>70.881965637207031</v>
      </c>
      <c r="Q95" s="3">
        <v>70.527557373046875</v>
      </c>
      <c r="R95" s="3">
        <v>70.174919128417969</v>
      </c>
      <c r="S95" s="3">
        <v>69.824043273925781</v>
      </c>
      <c r="T95" s="3">
        <v>69.474922180175781</v>
      </c>
      <c r="U95" s="3">
        <v>69.127548217773438</v>
      </c>
      <c r="V95" s="3">
        <v>68.781913757324219</v>
      </c>
      <c r="W95" s="3">
        <v>68.438003540039063</v>
      </c>
      <c r="X95" s="3">
        <v>68.095817565917969</v>
      </c>
      <c r="Y95" s="3">
        <v>67.755340576171875</v>
      </c>
      <c r="Z95" s="3">
        <v>67.41656494140625</v>
      </c>
      <c r="AA95" s="3">
        <v>67.079483032226563</v>
      </c>
      <c r="AB95" s="3">
        <v>66.744087219238281</v>
      </c>
      <c r="AC95" s="3">
        <v>66.410369873046875</v>
      </c>
      <c r="AD95" s="3">
        <v>66.078315734863281</v>
      </c>
      <c r="AE95" s="3">
        <v>65.7479248046875</v>
      </c>
      <c r="AF95" s="3">
        <v>65.419181823730469</v>
      </c>
      <c r="AG95" s="3">
        <v>65.092086791992188</v>
      </c>
      <c r="AH95" s="3">
        <v>74.900001525878906</v>
      </c>
      <c r="AI95" s="3">
        <v>74.900001525878906</v>
      </c>
      <c r="AJ95" s="3">
        <v>74.525505065917969</v>
      </c>
      <c r="AK95" s="3">
        <v>74.152877807617188</v>
      </c>
      <c r="AL95" s="3">
        <v>73.782112121582031</v>
      </c>
      <c r="AM95" s="3">
        <v>73.413200378417969</v>
      </c>
    </row>
    <row r="96" spans="1:39" x14ac:dyDescent="0.3">
      <c r="A96" s="3" t="s">
        <v>310</v>
      </c>
      <c r="B96" s="3" t="s">
        <v>297</v>
      </c>
      <c r="C96" s="3" t="s">
        <v>62</v>
      </c>
      <c r="D96" s="3" t="s">
        <v>62</v>
      </c>
      <c r="E96" s="3">
        <v>73.413200378417969</v>
      </c>
      <c r="F96" s="3">
        <v>73.046134948730469</v>
      </c>
      <c r="G96" s="3">
        <v>72.680908203125</v>
      </c>
      <c r="H96" s="3">
        <v>72.3175048828125</v>
      </c>
      <c r="I96" s="3">
        <v>71.955917358398438</v>
      </c>
      <c r="J96" s="3">
        <v>71.596138000488281</v>
      </c>
      <c r="K96" s="3">
        <v>71.2381591796875</v>
      </c>
      <c r="L96" s="3">
        <v>70.881965637207031</v>
      </c>
      <c r="M96" s="3">
        <v>70.527557373046875</v>
      </c>
      <c r="N96" s="3">
        <v>70.174919128417969</v>
      </c>
      <c r="O96" s="3">
        <v>69.824043273925781</v>
      </c>
      <c r="P96" s="3">
        <v>69.474922180175781</v>
      </c>
      <c r="Q96" s="3">
        <v>69.127548217773438</v>
      </c>
      <c r="R96" s="3">
        <v>68.781913757324219</v>
      </c>
      <c r="S96" s="3">
        <v>68.438003540039063</v>
      </c>
      <c r="T96" s="3">
        <v>68.095817565917969</v>
      </c>
      <c r="U96" s="3">
        <v>67.755340576171875</v>
      </c>
      <c r="V96" s="3">
        <v>67.41656494140625</v>
      </c>
      <c r="W96" s="3">
        <v>67.079483032226563</v>
      </c>
      <c r="X96" s="3">
        <v>66.744087219238281</v>
      </c>
      <c r="Y96" s="3">
        <v>66.410369873046875</v>
      </c>
      <c r="Z96" s="3">
        <v>66.078315734863281</v>
      </c>
      <c r="AA96" s="3">
        <v>65.7479248046875</v>
      </c>
      <c r="AB96" s="3">
        <v>65.419181823730469</v>
      </c>
      <c r="AC96" s="3">
        <v>65.092086791992188</v>
      </c>
      <c r="AD96" s="3">
        <v>74.900001525878906</v>
      </c>
      <c r="AE96" s="3">
        <v>74.900001525878906</v>
      </c>
      <c r="AF96" s="3">
        <v>74.525505065917969</v>
      </c>
      <c r="AG96" s="3">
        <v>74.152877807617188</v>
      </c>
      <c r="AH96" s="3">
        <v>73.782112121582031</v>
      </c>
      <c r="AI96" s="3">
        <v>73.413200378417969</v>
      </c>
      <c r="AJ96" s="3">
        <v>73.046134948730469</v>
      </c>
      <c r="AK96" s="3">
        <v>72.680908203125</v>
      </c>
      <c r="AL96" s="3">
        <v>72.3175048828125</v>
      </c>
      <c r="AM96" s="3">
        <v>71.955917358398438</v>
      </c>
    </row>
    <row r="97" spans="1:39" x14ac:dyDescent="0.3">
      <c r="A97" s="3" t="s">
        <v>311</v>
      </c>
      <c r="B97" s="3" t="s">
        <v>297</v>
      </c>
      <c r="C97" s="3" t="s">
        <v>62</v>
      </c>
      <c r="D97" s="3" t="s">
        <v>62</v>
      </c>
      <c r="E97" s="3">
        <v>74.900001525878906</v>
      </c>
      <c r="F97" s="3">
        <v>74.900001525878906</v>
      </c>
      <c r="G97" s="3">
        <v>74.525505065917969</v>
      </c>
      <c r="H97" s="3">
        <v>74.152877807617188</v>
      </c>
      <c r="I97" s="3">
        <v>73.782112121582031</v>
      </c>
      <c r="J97" s="3">
        <v>73.413200378417969</v>
      </c>
      <c r="K97" s="3">
        <v>73.046134948730469</v>
      </c>
      <c r="L97" s="3">
        <v>72.680908203125</v>
      </c>
      <c r="M97" s="3">
        <v>72.3175048828125</v>
      </c>
      <c r="N97" s="3">
        <v>71.955917358398438</v>
      </c>
      <c r="O97" s="3">
        <v>71.596138000488281</v>
      </c>
      <c r="P97" s="3">
        <v>71.2381591796875</v>
      </c>
      <c r="Q97" s="3">
        <v>70.881965637207031</v>
      </c>
      <c r="R97" s="3">
        <v>70.527557373046875</v>
      </c>
      <c r="S97" s="3">
        <v>70.174919128417969</v>
      </c>
      <c r="T97" s="3">
        <v>69.824043273925781</v>
      </c>
      <c r="U97" s="3">
        <v>69.474922180175781</v>
      </c>
      <c r="V97" s="3">
        <v>69.127548217773438</v>
      </c>
      <c r="W97" s="3">
        <v>68.781913757324219</v>
      </c>
      <c r="X97" s="3">
        <v>68.438003540039063</v>
      </c>
      <c r="Y97" s="3">
        <v>68.095817565917969</v>
      </c>
      <c r="Z97" s="3">
        <v>67.755340576171875</v>
      </c>
      <c r="AA97" s="3">
        <v>67.41656494140625</v>
      </c>
      <c r="AB97" s="3">
        <v>67.079483032226563</v>
      </c>
      <c r="AC97" s="3">
        <v>66.744087219238281</v>
      </c>
      <c r="AD97" s="3">
        <v>66.410369873046875</v>
      </c>
      <c r="AE97" s="3">
        <v>66.078315734863281</v>
      </c>
      <c r="AF97" s="3">
        <v>65.7479248046875</v>
      </c>
      <c r="AG97" s="3">
        <v>65.419181823730469</v>
      </c>
      <c r="AH97" s="3">
        <v>65.092086791992188</v>
      </c>
      <c r="AI97" s="3">
        <v>74.900001525878906</v>
      </c>
      <c r="AJ97" s="3">
        <v>74.900001525878906</v>
      </c>
      <c r="AK97" s="3">
        <v>74.525505065917969</v>
      </c>
      <c r="AL97" s="3">
        <v>74.152877807617188</v>
      </c>
      <c r="AM97" s="3">
        <v>73.782112121582031</v>
      </c>
    </row>
    <row r="98" spans="1:39" x14ac:dyDescent="0.3">
      <c r="A98" s="3" t="s">
        <v>312</v>
      </c>
      <c r="B98" s="3" t="s">
        <v>297</v>
      </c>
      <c r="C98" s="3" t="s">
        <v>62</v>
      </c>
      <c r="D98" s="3" t="s">
        <v>62</v>
      </c>
      <c r="E98" s="3">
        <v>74.900001525878906</v>
      </c>
      <c r="F98" s="3">
        <v>74.900001525878906</v>
      </c>
      <c r="G98" s="3">
        <v>74.525505065917969</v>
      </c>
      <c r="H98" s="3">
        <v>74.152877807617188</v>
      </c>
      <c r="I98" s="3">
        <v>73.782112121582031</v>
      </c>
      <c r="J98" s="3">
        <v>73.413200378417969</v>
      </c>
      <c r="K98" s="3">
        <v>73.046134948730469</v>
      </c>
      <c r="L98" s="3">
        <v>72.680908203125</v>
      </c>
      <c r="M98" s="3">
        <v>72.3175048828125</v>
      </c>
      <c r="N98" s="3">
        <v>71.955917358398438</v>
      </c>
      <c r="O98" s="3">
        <v>71.596138000488281</v>
      </c>
      <c r="P98" s="3">
        <v>71.2381591796875</v>
      </c>
      <c r="Q98" s="3">
        <v>70.881965637207031</v>
      </c>
      <c r="R98" s="3">
        <v>70.527557373046875</v>
      </c>
      <c r="S98" s="3">
        <v>70.174919128417969</v>
      </c>
      <c r="T98" s="3">
        <v>69.824043273925781</v>
      </c>
      <c r="U98" s="3">
        <v>69.474922180175781</v>
      </c>
      <c r="V98" s="3">
        <v>69.127548217773438</v>
      </c>
      <c r="W98" s="3">
        <v>68.781913757324219</v>
      </c>
      <c r="X98" s="3">
        <v>68.438003540039063</v>
      </c>
      <c r="Y98" s="3">
        <v>68.095817565917969</v>
      </c>
      <c r="Z98" s="3">
        <v>67.755340576171875</v>
      </c>
      <c r="AA98" s="3">
        <v>67.41656494140625</v>
      </c>
      <c r="AB98" s="3">
        <v>67.079483032226563</v>
      </c>
      <c r="AC98" s="3">
        <v>66.744087219238281</v>
      </c>
      <c r="AD98" s="3">
        <v>66.410369873046875</v>
      </c>
      <c r="AE98" s="3">
        <v>66.078315734863281</v>
      </c>
      <c r="AF98" s="3">
        <v>65.7479248046875</v>
      </c>
      <c r="AG98" s="3">
        <v>65.419181823730469</v>
      </c>
      <c r="AH98" s="3">
        <v>65.092086791992188</v>
      </c>
      <c r="AI98" s="3">
        <v>74.900001525878906</v>
      </c>
      <c r="AJ98" s="3">
        <v>74.900001525878906</v>
      </c>
      <c r="AK98" s="3">
        <v>74.525505065917969</v>
      </c>
      <c r="AL98" s="3">
        <v>74.152877807617188</v>
      </c>
      <c r="AM98" s="3">
        <v>73.782112121582031</v>
      </c>
    </row>
    <row r="99" spans="1:39" x14ac:dyDescent="0.3">
      <c r="A99" s="3" t="s">
        <v>313</v>
      </c>
      <c r="B99" s="3" t="s">
        <v>297</v>
      </c>
      <c r="C99" s="3" t="s">
        <v>62</v>
      </c>
      <c r="D99" s="3" t="s">
        <v>62</v>
      </c>
      <c r="E99" s="3">
        <v>74.900001525878906</v>
      </c>
      <c r="F99" s="3">
        <v>74.900001525878906</v>
      </c>
      <c r="G99" s="3">
        <v>74.525505065917969</v>
      </c>
      <c r="H99" s="3">
        <v>74.152877807617188</v>
      </c>
      <c r="I99" s="3">
        <v>73.782112121582031</v>
      </c>
      <c r="J99" s="3">
        <v>73.413200378417969</v>
      </c>
      <c r="K99" s="3">
        <v>73.046134948730469</v>
      </c>
      <c r="L99" s="3">
        <v>72.680908203125</v>
      </c>
      <c r="M99" s="3">
        <v>72.3175048828125</v>
      </c>
      <c r="N99" s="3">
        <v>71.955917358398438</v>
      </c>
      <c r="O99" s="3">
        <v>71.596138000488281</v>
      </c>
      <c r="P99" s="3">
        <v>71.2381591796875</v>
      </c>
      <c r="Q99" s="3">
        <v>70.881965637207031</v>
      </c>
      <c r="R99" s="3">
        <v>70.527557373046875</v>
      </c>
      <c r="S99" s="3">
        <v>70.174919128417969</v>
      </c>
      <c r="T99" s="3">
        <v>69.824043273925781</v>
      </c>
      <c r="U99" s="3">
        <v>69.474922180175781</v>
      </c>
      <c r="V99" s="3">
        <v>69.127548217773438</v>
      </c>
      <c r="W99" s="3">
        <v>68.781913757324219</v>
      </c>
      <c r="X99" s="3">
        <v>68.438003540039063</v>
      </c>
      <c r="Y99" s="3">
        <v>68.095817565917969</v>
      </c>
      <c r="Z99" s="3">
        <v>67.755340576171875</v>
      </c>
      <c r="AA99" s="3">
        <v>67.41656494140625</v>
      </c>
      <c r="AB99" s="3">
        <v>67.079483032226563</v>
      </c>
      <c r="AC99" s="3">
        <v>66.744087219238281</v>
      </c>
      <c r="AD99" s="3">
        <v>66.410369873046875</v>
      </c>
      <c r="AE99" s="3">
        <v>66.078315734863281</v>
      </c>
      <c r="AF99" s="3">
        <v>65.7479248046875</v>
      </c>
      <c r="AG99" s="3">
        <v>65.419181823730469</v>
      </c>
      <c r="AH99" s="3">
        <v>65.092086791992188</v>
      </c>
      <c r="AI99" s="3">
        <v>74.900001525878906</v>
      </c>
      <c r="AJ99" s="3">
        <v>74.900001525878906</v>
      </c>
      <c r="AK99" s="3">
        <v>74.525505065917969</v>
      </c>
      <c r="AL99" s="3">
        <v>74.152877807617188</v>
      </c>
      <c r="AM99" s="3">
        <v>73.782112121582031</v>
      </c>
    </row>
    <row r="100" spans="1:39" x14ac:dyDescent="0.3">
      <c r="A100" s="3" t="s">
        <v>314</v>
      </c>
      <c r="B100" s="3" t="s">
        <v>297</v>
      </c>
      <c r="C100" s="3" t="s">
        <v>62</v>
      </c>
      <c r="D100" s="3" t="s">
        <v>62</v>
      </c>
      <c r="E100" s="3">
        <v>44.328372955322266</v>
      </c>
      <c r="F100" s="3">
        <v>44.106731414794922</v>
      </c>
      <c r="G100" s="3">
        <v>43.886196136474609</v>
      </c>
      <c r="H100" s="3">
        <v>43.666767120361328</v>
      </c>
      <c r="I100" s="3">
        <v>43.448432922363281</v>
      </c>
      <c r="J100" s="3">
        <v>43.231189727783203</v>
      </c>
      <c r="K100" s="3">
        <v>43.015033721923828</v>
      </c>
      <c r="L100" s="3">
        <v>42.799957275390625</v>
      </c>
      <c r="M100" s="3">
        <v>42.585956573486328</v>
      </c>
      <c r="N100" s="3">
        <v>42.373027801513672</v>
      </c>
      <c r="O100" s="3">
        <v>42.161163330078125</v>
      </c>
      <c r="P100" s="3">
        <v>41.950359344482422</v>
      </c>
      <c r="Q100" s="3">
        <v>41.740608215332031</v>
      </c>
      <c r="R100" s="3">
        <v>41.531906127929688</v>
      </c>
      <c r="S100" s="3">
        <v>41.324245452880859</v>
      </c>
      <c r="T100" s="3">
        <v>41.117626190185547</v>
      </c>
      <c r="U100" s="3">
        <v>40.912036895751953</v>
      </c>
      <c r="V100" s="3">
        <v>40.707477569580078</v>
      </c>
      <c r="W100" s="3">
        <v>40.503940582275391</v>
      </c>
      <c r="X100" s="3">
        <v>40.301422119140625</v>
      </c>
      <c r="Y100" s="3">
        <v>40.09991455078125</v>
      </c>
      <c r="Z100" s="3">
        <v>39.8994140625</v>
      </c>
      <c r="AA100" s="3">
        <v>39.699916839599609</v>
      </c>
      <c r="AB100" s="3">
        <v>39.501419067382813</v>
      </c>
      <c r="AC100" s="3">
        <v>39.303913116455078</v>
      </c>
      <c r="AD100" s="3">
        <v>39.107395172119141</v>
      </c>
      <c r="AE100" s="3">
        <v>45</v>
      </c>
      <c r="AF100" s="3">
        <v>45</v>
      </c>
      <c r="AG100" s="3">
        <v>44.775001525878906</v>
      </c>
      <c r="AH100" s="3">
        <v>44.551128387451172</v>
      </c>
      <c r="AI100" s="3">
        <v>44.328372955322266</v>
      </c>
      <c r="AJ100" s="3">
        <v>44.106731414794922</v>
      </c>
      <c r="AK100" s="3">
        <v>43.886196136474609</v>
      </c>
      <c r="AL100" s="3">
        <v>43.666767120361328</v>
      </c>
      <c r="AM100" s="3">
        <v>43.448432922363281</v>
      </c>
    </row>
    <row r="101" spans="1:39" x14ac:dyDescent="0.3">
      <c r="A101" s="3" t="s">
        <v>315</v>
      </c>
      <c r="B101" s="3" t="s">
        <v>297</v>
      </c>
      <c r="C101" s="3" t="s">
        <v>62</v>
      </c>
      <c r="D101" s="3" t="s">
        <v>62</v>
      </c>
      <c r="E101" s="3"/>
      <c r="F101" s="3">
        <v>74.900001525878906</v>
      </c>
      <c r="G101" s="3">
        <v>74.900001525878906</v>
      </c>
      <c r="H101" s="3">
        <v>74.525505065917969</v>
      </c>
      <c r="I101" s="3">
        <v>74.152877807617188</v>
      </c>
      <c r="J101" s="3">
        <v>73.782112121582031</v>
      </c>
      <c r="K101" s="3">
        <v>73.413200378417969</v>
      </c>
      <c r="L101" s="3">
        <v>73.046134948730469</v>
      </c>
      <c r="M101" s="3">
        <v>72.680908203125</v>
      </c>
      <c r="N101" s="3">
        <v>72.3175048828125</v>
      </c>
      <c r="O101" s="3">
        <v>71.955917358398438</v>
      </c>
      <c r="P101" s="3">
        <v>71.596138000488281</v>
      </c>
      <c r="Q101" s="3">
        <v>71.2381591796875</v>
      </c>
      <c r="R101" s="3">
        <v>70.881965637207031</v>
      </c>
      <c r="S101" s="3">
        <v>70.527557373046875</v>
      </c>
      <c r="T101" s="3">
        <v>70.174919128417969</v>
      </c>
      <c r="U101" s="3">
        <v>69.824043273925781</v>
      </c>
      <c r="V101" s="3">
        <v>69.474922180175781</v>
      </c>
      <c r="W101" s="3">
        <v>69.127548217773438</v>
      </c>
      <c r="X101" s="3">
        <v>68.781913757324219</v>
      </c>
      <c r="Y101" s="3">
        <v>68.438003540039063</v>
      </c>
      <c r="Z101" s="3">
        <v>68.095817565917969</v>
      </c>
      <c r="AA101" s="3">
        <v>67.755340576171875</v>
      </c>
      <c r="AB101" s="3">
        <v>67.41656494140625</v>
      </c>
      <c r="AC101" s="3">
        <v>67.079483032226563</v>
      </c>
      <c r="AD101" s="3">
        <v>66.744087219238281</v>
      </c>
      <c r="AE101" s="3">
        <v>66.410369873046875</v>
      </c>
      <c r="AF101" s="3">
        <v>66.078315734863281</v>
      </c>
      <c r="AG101" s="3">
        <v>65.7479248046875</v>
      </c>
      <c r="AH101" s="3">
        <v>65.419181823730469</v>
      </c>
      <c r="AI101" s="3">
        <v>65.092086791992188</v>
      </c>
      <c r="AJ101" s="3">
        <v>74.900001525878906</v>
      </c>
      <c r="AK101" s="3">
        <v>74.900001525878906</v>
      </c>
      <c r="AL101" s="3">
        <v>74.525505065917969</v>
      </c>
      <c r="AM101" s="3">
        <v>74.152877807617188</v>
      </c>
    </row>
    <row r="102" spans="1:39" x14ac:dyDescent="0.3">
      <c r="A102" s="3" t="s">
        <v>316</v>
      </c>
      <c r="B102" s="3" t="s">
        <v>297</v>
      </c>
      <c r="C102" s="3" t="s">
        <v>62</v>
      </c>
      <c r="D102" s="3" t="s">
        <v>62</v>
      </c>
      <c r="E102" s="3">
        <v>17.218994140625</v>
      </c>
      <c r="F102" s="3">
        <v>17.132898330688477</v>
      </c>
      <c r="G102" s="3">
        <v>17.047233581542969</v>
      </c>
      <c r="H102" s="3">
        <v>16.961997985839844</v>
      </c>
      <c r="I102" s="3">
        <v>16.877187728881836</v>
      </c>
      <c r="J102" s="3">
        <v>16.792802810668945</v>
      </c>
      <c r="K102" s="3">
        <v>16.708839416503906</v>
      </c>
      <c r="L102" s="3">
        <v>16.625295639038086</v>
      </c>
      <c r="M102" s="3">
        <v>16.542169570922852</v>
      </c>
      <c r="N102" s="3">
        <v>16.45945930480957</v>
      </c>
      <c r="O102" s="3">
        <v>16.377162933349609</v>
      </c>
      <c r="P102" s="3">
        <v>16.295276641845703</v>
      </c>
      <c r="Q102" s="3">
        <v>16.213800430297852</v>
      </c>
      <c r="R102" s="3">
        <v>16.132732391357422</v>
      </c>
      <c r="S102" s="3">
        <v>16.052068710327148</v>
      </c>
      <c r="T102" s="3">
        <v>15.971808433532715</v>
      </c>
      <c r="U102" s="3">
        <v>15.891949653625488</v>
      </c>
      <c r="V102" s="3">
        <v>15.81248950958252</v>
      </c>
      <c r="W102" s="3">
        <v>15.733427047729492</v>
      </c>
      <c r="X102" s="3">
        <v>15.654760360717773</v>
      </c>
      <c r="Y102" s="3">
        <v>15.576486587524414</v>
      </c>
      <c r="Z102" s="3">
        <v>15.498603820800781</v>
      </c>
      <c r="AA102" s="3">
        <v>15.421111106872559</v>
      </c>
      <c r="AB102" s="3">
        <v>15.344005584716797</v>
      </c>
      <c r="AC102" s="3">
        <v>7.6090002059936523</v>
      </c>
      <c r="AD102" s="3"/>
      <c r="AE102" s="3"/>
      <c r="AF102" s="3"/>
      <c r="AG102" s="3"/>
      <c r="AH102" s="3"/>
      <c r="AI102" s="3"/>
      <c r="AJ102" s="3"/>
      <c r="AK102" s="3"/>
      <c r="AL102" s="3"/>
      <c r="AM102" s="3"/>
    </row>
    <row r="103" spans="1:39" x14ac:dyDescent="0.3">
      <c r="A103" s="3" t="s">
        <v>317</v>
      </c>
      <c r="B103" s="3" t="s">
        <v>297</v>
      </c>
      <c r="C103" s="3" t="s">
        <v>62</v>
      </c>
      <c r="D103" s="3" t="s">
        <v>62</v>
      </c>
      <c r="E103" s="3">
        <v>74.900001525878906</v>
      </c>
      <c r="F103" s="3">
        <v>74.525505065917969</v>
      </c>
      <c r="G103" s="3">
        <v>74.152877807617188</v>
      </c>
      <c r="H103" s="3">
        <v>73.782112121582031</v>
      </c>
      <c r="I103" s="3">
        <v>73.413200378417969</v>
      </c>
      <c r="J103" s="3">
        <v>73.046134948730469</v>
      </c>
      <c r="K103" s="3">
        <v>72.680908203125</v>
      </c>
      <c r="L103" s="3">
        <v>72.3175048828125</v>
      </c>
      <c r="M103" s="3">
        <v>71.955917358398438</v>
      </c>
      <c r="N103" s="3">
        <v>71.596138000488281</v>
      </c>
      <c r="O103" s="3">
        <v>71.2381591796875</v>
      </c>
      <c r="P103" s="3">
        <v>70.881965637207031</v>
      </c>
      <c r="Q103" s="3">
        <v>70.527557373046875</v>
      </c>
      <c r="R103" s="3">
        <v>70.174919128417969</v>
      </c>
      <c r="S103" s="3">
        <v>69.824043273925781</v>
      </c>
      <c r="T103" s="3">
        <v>69.474922180175781</v>
      </c>
      <c r="U103" s="3">
        <v>69.127548217773438</v>
      </c>
      <c r="V103" s="3">
        <v>68.781913757324219</v>
      </c>
      <c r="W103" s="3">
        <v>68.438003540039063</v>
      </c>
      <c r="X103" s="3">
        <v>68.095817565917969</v>
      </c>
      <c r="Y103" s="3">
        <v>67.755340576171875</v>
      </c>
      <c r="Z103" s="3">
        <v>67.41656494140625</v>
      </c>
      <c r="AA103" s="3">
        <v>67.079483032226563</v>
      </c>
      <c r="AB103" s="3">
        <v>66.744087219238281</v>
      </c>
      <c r="AC103" s="3">
        <v>66.410369873046875</v>
      </c>
      <c r="AD103" s="3">
        <v>66.078315734863281</v>
      </c>
      <c r="AE103" s="3">
        <v>65.7479248046875</v>
      </c>
      <c r="AF103" s="3">
        <v>65.419181823730469</v>
      </c>
      <c r="AG103" s="3">
        <v>65.092086791992188</v>
      </c>
      <c r="AH103" s="3">
        <v>74.900001525878906</v>
      </c>
      <c r="AI103" s="3">
        <v>74.900001525878906</v>
      </c>
      <c r="AJ103" s="3">
        <v>74.525505065917969</v>
      </c>
      <c r="AK103" s="3">
        <v>74.152877807617188</v>
      </c>
      <c r="AL103" s="3">
        <v>73.782112121582031</v>
      </c>
      <c r="AM103" s="3">
        <v>73.413200378417969</v>
      </c>
    </row>
    <row r="104" spans="1:39" x14ac:dyDescent="0.3">
      <c r="A104" s="3" t="s">
        <v>318</v>
      </c>
      <c r="B104" s="3" t="s">
        <v>297</v>
      </c>
      <c r="C104" s="3" t="s">
        <v>62</v>
      </c>
      <c r="D104" s="3" t="s">
        <v>62</v>
      </c>
      <c r="E104" s="3">
        <v>74.525505065917969</v>
      </c>
      <c r="F104" s="3">
        <v>74.152877807617188</v>
      </c>
      <c r="G104" s="3">
        <v>73.782112121582031</v>
      </c>
      <c r="H104" s="3">
        <v>73.413200378417969</v>
      </c>
      <c r="I104" s="3">
        <v>73.046134948730469</v>
      </c>
      <c r="J104" s="3">
        <v>72.680908203125</v>
      </c>
      <c r="K104" s="3">
        <v>72.3175048828125</v>
      </c>
      <c r="L104" s="3">
        <v>71.955917358398438</v>
      </c>
      <c r="M104" s="3">
        <v>71.596138000488281</v>
      </c>
      <c r="N104" s="3">
        <v>71.2381591796875</v>
      </c>
      <c r="O104" s="3">
        <v>70.881965637207031</v>
      </c>
      <c r="P104" s="3">
        <v>70.527557373046875</v>
      </c>
      <c r="Q104" s="3">
        <v>70.174919128417969</v>
      </c>
      <c r="R104" s="3">
        <v>69.824043273925781</v>
      </c>
      <c r="S104" s="3">
        <v>69.474922180175781</v>
      </c>
      <c r="T104" s="3">
        <v>69.127548217773438</v>
      </c>
      <c r="U104" s="3">
        <v>68.781913757324219</v>
      </c>
      <c r="V104" s="3">
        <v>68.438003540039063</v>
      </c>
      <c r="W104" s="3">
        <v>68.095817565917969</v>
      </c>
      <c r="X104" s="3">
        <v>67.755340576171875</v>
      </c>
      <c r="Y104" s="3">
        <v>67.41656494140625</v>
      </c>
      <c r="Z104" s="3">
        <v>67.079483032226563</v>
      </c>
      <c r="AA104" s="3">
        <v>66.744087219238281</v>
      </c>
      <c r="AB104" s="3">
        <v>66.410369873046875</v>
      </c>
      <c r="AC104" s="3">
        <v>66.078315734863281</v>
      </c>
      <c r="AD104" s="3">
        <v>65.7479248046875</v>
      </c>
      <c r="AE104" s="3">
        <v>65.419181823730469</v>
      </c>
      <c r="AF104" s="3">
        <v>65.092086791992188</v>
      </c>
      <c r="AG104" s="3">
        <v>74.900001525878906</v>
      </c>
      <c r="AH104" s="3">
        <v>74.900001525878906</v>
      </c>
      <c r="AI104" s="3">
        <v>74.525505065917969</v>
      </c>
      <c r="AJ104" s="3">
        <v>74.152877807617188</v>
      </c>
      <c r="AK104" s="3">
        <v>73.782112121582031</v>
      </c>
      <c r="AL104" s="3">
        <v>73.413200378417969</v>
      </c>
      <c r="AM104" s="3">
        <v>73.046134948730469</v>
      </c>
    </row>
    <row r="105" spans="1:39" x14ac:dyDescent="0.3">
      <c r="A105" s="3" t="s">
        <v>319</v>
      </c>
      <c r="B105" s="3" t="s">
        <v>297</v>
      </c>
      <c r="C105" s="3" t="s">
        <v>62</v>
      </c>
      <c r="D105" s="3" t="s">
        <v>62</v>
      </c>
      <c r="E105" s="3">
        <v>0.3449999988079071</v>
      </c>
      <c r="F105" s="3">
        <v>0.34299999475479126</v>
      </c>
      <c r="G105" s="3">
        <v>0.34099999070167542</v>
      </c>
      <c r="H105" s="3">
        <v>0.34000000357627869</v>
      </c>
      <c r="I105" s="3">
        <v>0.33799999952316284</v>
      </c>
      <c r="J105" s="3">
        <v>0.335999995470047</v>
      </c>
      <c r="K105" s="3">
        <v>0.33500000834465027</v>
      </c>
      <c r="L105" s="3">
        <v>0.33300000429153442</v>
      </c>
      <c r="M105" s="3">
        <v>0.33100000023841858</v>
      </c>
      <c r="N105" s="3">
        <v>0.33000001311302185</v>
      </c>
      <c r="O105" s="3">
        <v>0.32800000905990601</v>
      </c>
      <c r="P105" s="3">
        <v>0.32600000500679016</v>
      </c>
      <c r="Q105" s="3">
        <v>0.32499998807907104</v>
      </c>
      <c r="R105" s="3">
        <v>0.32300001382827759</v>
      </c>
      <c r="S105" s="3">
        <v>0.32100000977516174</v>
      </c>
      <c r="T105" s="3">
        <v>0.31999999284744263</v>
      </c>
      <c r="U105" s="3">
        <v>0.31799998879432678</v>
      </c>
      <c r="V105" s="3">
        <v>0.31700000166893005</v>
      </c>
      <c r="W105" s="3">
        <v>0.31499999761581421</v>
      </c>
      <c r="X105" s="3">
        <v>0.31299999356269836</v>
      </c>
      <c r="Y105" s="3">
        <v>0.31200000643730164</v>
      </c>
      <c r="Z105" s="3">
        <v>0.31000000238418579</v>
      </c>
      <c r="AA105" s="3">
        <v>0.30899998545646667</v>
      </c>
      <c r="AB105" s="3">
        <v>0.30700001120567322</v>
      </c>
      <c r="AC105" s="3">
        <v>0.3059999942779541</v>
      </c>
      <c r="AD105" s="3">
        <v>0.30399999022483826</v>
      </c>
      <c r="AE105" s="3">
        <v>0.30300000309944153</v>
      </c>
      <c r="AF105" s="3"/>
      <c r="AG105" s="3"/>
      <c r="AH105" s="3"/>
      <c r="AI105" s="3"/>
      <c r="AJ105" s="3"/>
      <c r="AK105" s="3"/>
      <c r="AL105" s="3"/>
      <c r="AM105" s="3"/>
    </row>
    <row r="106" spans="1:39" x14ac:dyDescent="0.3">
      <c r="A106" s="3" t="s">
        <v>320</v>
      </c>
      <c r="B106" s="3" t="s">
        <v>297</v>
      </c>
      <c r="C106" s="3" t="s">
        <v>62</v>
      </c>
      <c r="D106" s="3" t="s">
        <v>62</v>
      </c>
      <c r="E106" s="3">
        <v>73.782112121582031</v>
      </c>
      <c r="F106" s="3">
        <v>73.413200378417969</v>
      </c>
      <c r="G106" s="3">
        <v>73.046134948730469</v>
      </c>
      <c r="H106" s="3">
        <v>72.680908203125</v>
      </c>
      <c r="I106" s="3">
        <v>72.3175048828125</v>
      </c>
      <c r="J106" s="3">
        <v>71.955917358398438</v>
      </c>
      <c r="K106" s="3">
        <v>71.596138000488281</v>
      </c>
      <c r="L106" s="3">
        <v>71.2381591796875</v>
      </c>
      <c r="M106" s="3">
        <v>70.881965637207031</v>
      </c>
      <c r="N106" s="3">
        <v>70.527557373046875</v>
      </c>
      <c r="O106" s="3">
        <v>70.174919128417969</v>
      </c>
      <c r="P106" s="3">
        <v>69.824043273925781</v>
      </c>
      <c r="Q106" s="3">
        <v>69.474922180175781</v>
      </c>
      <c r="R106" s="3">
        <v>69.127548217773438</v>
      </c>
      <c r="S106" s="3">
        <v>68.781913757324219</v>
      </c>
      <c r="T106" s="3">
        <v>68.438003540039063</v>
      </c>
      <c r="U106" s="3">
        <v>68.095817565917969</v>
      </c>
      <c r="V106" s="3">
        <v>67.755340576171875</v>
      </c>
      <c r="W106" s="3">
        <v>67.41656494140625</v>
      </c>
      <c r="X106" s="3">
        <v>67.079483032226563</v>
      </c>
      <c r="Y106" s="3">
        <v>66.744087219238281</v>
      </c>
      <c r="Z106" s="3">
        <v>66.410369873046875</v>
      </c>
      <c r="AA106" s="3">
        <v>66.078315734863281</v>
      </c>
      <c r="AB106" s="3">
        <v>65.7479248046875</v>
      </c>
      <c r="AC106" s="3">
        <v>65.419181823730469</v>
      </c>
      <c r="AD106" s="3">
        <v>65.092086791992188</v>
      </c>
      <c r="AE106" s="3">
        <v>74.900001525878906</v>
      </c>
      <c r="AF106" s="3">
        <v>74.900001525878906</v>
      </c>
      <c r="AG106" s="3">
        <v>74.525505065917969</v>
      </c>
      <c r="AH106" s="3">
        <v>74.152877807617188</v>
      </c>
      <c r="AI106" s="3">
        <v>73.782112121582031</v>
      </c>
      <c r="AJ106" s="3">
        <v>73.413200378417969</v>
      </c>
      <c r="AK106" s="3">
        <v>73.046134948730469</v>
      </c>
      <c r="AL106" s="3">
        <v>72.680908203125</v>
      </c>
      <c r="AM106" s="3">
        <v>72.3175048828125</v>
      </c>
    </row>
    <row r="107" spans="1:39" x14ac:dyDescent="0.3">
      <c r="A107" s="3" t="s">
        <v>321</v>
      </c>
      <c r="B107" s="3" t="s">
        <v>297</v>
      </c>
      <c r="C107" s="3" t="s">
        <v>62</v>
      </c>
      <c r="D107" s="3" t="s">
        <v>62</v>
      </c>
      <c r="E107" s="3">
        <v>74.525505065917969</v>
      </c>
      <c r="F107" s="3">
        <v>74.152877807617188</v>
      </c>
      <c r="G107" s="3">
        <v>73.782112121582031</v>
      </c>
      <c r="H107" s="3">
        <v>73.413200378417969</v>
      </c>
      <c r="I107" s="3">
        <v>73.046134948730469</v>
      </c>
      <c r="J107" s="3">
        <v>72.680908203125</v>
      </c>
      <c r="K107" s="3">
        <v>72.3175048828125</v>
      </c>
      <c r="L107" s="3">
        <v>71.955917358398438</v>
      </c>
      <c r="M107" s="3">
        <v>71.596138000488281</v>
      </c>
      <c r="N107" s="3">
        <v>71.2381591796875</v>
      </c>
      <c r="O107" s="3">
        <v>70.881965637207031</v>
      </c>
      <c r="P107" s="3">
        <v>70.527557373046875</v>
      </c>
      <c r="Q107" s="3">
        <v>70.174919128417969</v>
      </c>
      <c r="R107" s="3">
        <v>69.824043273925781</v>
      </c>
      <c r="S107" s="3">
        <v>69.474922180175781</v>
      </c>
      <c r="T107" s="3">
        <v>69.127548217773438</v>
      </c>
      <c r="U107" s="3">
        <v>68.781913757324219</v>
      </c>
      <c r="V107" s="3">
        <v>68.438003540039063</v>
      </c>
      <c r="W107" s="3">
        <v>68.095817565917969</v>
      </c>
      <c r="X107" s="3">
        <v>67.755340576171875</v>
      </c>
      <c r="Y107" s="3">
        <v>67.41656494140625</v>
      </c>
      <c r="Z107" s="3">
        <v>67.079483032226563</v>
      </c>
      <c r="AA107" s="3">
        <v>66.744087219238281</v>
      </c>
      <c r="AB107" s="3">
        <v>66.410369873046875</v>
      </c>
      <c r="AC107" s="3">
        <v>66.078315734863281</v>
      </c>
      <c r="AD107" s="3">
        <v>65.7479248046875</v>
      </c>
      <c r="AE107" s="3">
        <v>65.419181823730469</v>
      </c>
      <c r="AF107" s="3">
        <v>65.092086791992188</v>
      </c>
      <c r="AG107" s="3">
        <v>74.900001525878906</v>
      </c>
      <c r="AH107" s="3">
        <v>74.900001525878906</v>
      </c>
      <c r="AI107" s="3">
        <v>74.525505065917969</v>
      </c>
      <c r="AJ107" s="3">
        <v>74.152877807617188</v>
      </c>
      <c r="AK107" s="3">
        <v>73.782112121582031</v>
      </c>
      <c r="AL107" s="3">
        <v>73.413200378417969</v>
      </c>
      <c r="AM107" s="3">
        <v>73.046134948730469</v>
      </c>
    </row>
    <row r="108" spans="1:39" x14ac:dyDescent="0.3">
      <c r="A108" s="3" t="s">
        <v>322</v>
      </c>
      <c r="B108" s="3" t="s">
        <v>297</v>
      </c>
      <c r="C108" s="3" t="s">
        <v>62</v>
      </c>
      <c r="D108" s="3" t="s">
        <v>62</v>
      </c>
      <c r="E108" s="3"/>
      <c r="F108" s="3">
        <v>74.900001525878906</v>
      </c>
      <c r="G108" s="3">
        <v>74.900001525878906</v>
      </c>
      <c r="H108" s="3">
        <v>74.525505065917969</v>
      </c>
      <c r="I108" s="3">
        <v>74.152877807617188</v>
      </c>
      <c r="J108" s="3">
        <v>73.782112121582031</v>
      </c>
      <c r="K108" s="3">
        <v>73.413200378417969</v>
      </c>
      <c r="L108" s="3">
        <v>73.046134948730469</v>
      </c>
      <c r="M108" s="3">
        <v>72.680908203125</v>
      </c>
      <c r="N108" s="3">
        <v>72.3175048828125</v>
      </c>
      <c r="O108" s="3">
        <v>71.955917358398438</v>
      </c>
      <c r="P108" s="3">
        <v>71.596138000488281</v>
      </c>
      <c r="Q108" s="3">
        <v>71.2381591796875</v>
      </c>
      <c r="R108" s="3">
        <v>70.881965637207031</v>
      </c>
      <c r="S108" s="3">
        <v>70.527557373046875</v>
      </c>
      <c r="T108" s="3">
        <v>70.174919128417969</v>
      </c>
      <c r="U108" s="3">
        <v>69.824043273925781</v>
      </c>
      <c r="V108" s="3">
        <v>69.474922180175781</v>
      </c>
      <c r="W108" s="3">
        <v>69.127548217773438</v>
      </c>
      <c r="X108" s="3">
        <v>68.781913757324219</v>
      </c>
      <c r="Y108" s="3">
        <v>68.438003540039063</v>
      </c>
      <c r="Z108" s="3">
        <v>68.095817565917969</v>
      </c>
      <c r="AA108" s="3">
        <v>67.755340576171875</v>
      </c>
      <c r="AB108" s="3">
        <v>67.41656494140625</v>
      </c>
      <c r="AC108" s="3">
        <v>67.079483032226563</v>
      </c>
      <c r="AD108" s="3">
        <v>66.744087219238281</v>
      </c>
      <c r="AE108" s="3">
        <v>66.410369873046875</v>
      </c>
      <c r="AF108" s="3">
        <v>66.078315734863281</v>
      </c>
      <c r="AG108" s="3">
        <v>65.7479248046875</v>
      </c>
      <c r="AH108" s="3">
        <v>65.419181823730469</v>
      </c>
      <c r="AI108" s="3">
        <v>65.092086791992188</v>
      </c>
      <c r="AJ108" s="3">
        <v>74.900001525878906</v>
      </c>
      <c r="AK108" s="3">
        <v>74.900001525878906</v>
      </c>
      <c r="AL108" s="3">
        <v>74.525505065917969</v>
      </c>
      <c r="AM108" s="3">
        <v>74.152877807617188</v>
      </c>
    </row>
    <row r="109" spans="1:39" x14ac:dyDescent="0.3">
      <c r="A109" s="3" t="s">
        <v>165</v>
      </c>
      <c r="B109" s="3" t="s">
        <v>297</v>
      </c>
      <c r="C109" s="3" t="s">
        <v>62</v>
      </c>
      <c r="D109" s="3" t="s">
        <v>62</v>
      </c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>
        <v>142.47628784179688</v>
      </c>
      <c r="V109" s="3">
        <v>284.24020385742188</v>
      </c>
      <c r="W109" s="3">
        <v>425.2952880859375</v>
      </c>
      <c r="X109" s="3">
        <v>425.2952880859375</v>
      </c>
      <c r="Y109" s="3">
        <v>423.16879272460938</v>
      </c>
      <c r="Z109" s="3">
        <v>421.052978515625</v>
      </c>
      <c r="AA109" s="3">
        <v>418.94775390625</v>
      </c>
      <c r="AB109" s="3">
        <v>416.85305786132813</v>
      </c>
      <c r="AC109" s="3">
        <v>414.768798828125</v>
      </c>
      <c r="AD109" s="3">
        <v>412.6949462890625</v>
      </c>
      <c r="AE109" s="3">
        <v>410.63150024414063</v>
      </c>
      <c r="AF109" s="3">
        <v>408.578369140625</v>
      </c>
      <c r="AG109" s="3">
        <v>406.53549194335938</v>
      </c>
      <c r="AH109" s="3">
        <v>404.50283813476563</v>
      </c>
      <c r="AI109" s="3">
        <v>402.48031616210938</v>
      </c>
      <c r="AJ109" s="3">
        <v>400.46792602539063</v>
      </c>
      <c r="AK109" s="3">
        <v>398.46554565429688</v>
      </c>
      <c r="AL109" s="3">
        <v>396.47323608398438</v>
      </c>
      <c r="AM109" s="3">
        <v>394.49090576171875</v>
      </c>
    </row>
    <row r="110" spans="1:39" x14ac:dyDescent="0.3">
      <c r="A110" s="3" t="s">
        <v>166</v>
      </c>
      <c r="B110" s="3" t="s">
        <v>297</v>
      </c>
      <c r="C110" s="3" t="s">
        <v>62</v>
      </c>
      <c r="D110" s="3" t="s">
        <v>62</v>
      </c>
      <c r="E110" s="3"/>
      <c r="F110" s="3"/>
      <c r="G110" s="3"/>
      <c r="H110" s="3"/>
      <c r="I110" s="3"/>
      <c r="J110" s="3"/>
      <c r="K110" s="3">
        <v>149.80000305175781</v>
      </c>
      <c r="L110" s="3">
        <v>298.85101318359375</v>
      </c>
      <c r="M110" s="3">
        <v>447.15673828125</v>
      </c>
      <c r="N110" s="3">
        <v>447.15673828125</v>
      </c>
      <c r="O110" s="3">
        <v>444.92098999023438</v>
      </c>
      <c r="P110" s="3">
        <v>442.69644165039063</v>
      </c>
      <c r="Q110" s="3">
        <v>440.48297119140625</v>
      </c>
      <c r="R110" s="3">
        <v>438.28060913085938</v>
      </c>
      <c r="S110" s="3">
        <v>436.08917236328125</v>
      </c>
      <c r="T110" s="3">
        <v>433.90866088867188</v>
      </c>
      <c r="U110" s="3">
        <v>431.73910522460938</v>
      </c>
      <c r="V110" s="3">
        <v>287.10406494140625</v>
      </c>
      <c r="W110" s="3">
        <v>143.19227600097656</v>
      </c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</row>
    <row r="111" spans="1:39" x14ac:dyDescent="0.3">
      <c r="A111" s="3" t="s">
        <v>323</v>
      </c>
      <c r="B111" s="3" t="s">
        <v>221</v>
      </c>
      <c r="C111" s="3" t="s">
        <v>62</v>
      </c>
      <c r="D111" s="3" t="s">
        <v>62</v>
      </c>
      <c r="E111" s="3">
        <v>88.423690795898438</v>
      </c>
      <c r="F111" s="3">
        <v>91.629379272460938</v>
      </c>
      <c r="G111" s="3">
        <v>94.835075378417969</v>
      </c>
      <c r="H111" s="3">
        <v>98.040771484375</v>
      </c>
      <c r="I111" s="3">
        <v>101.2464599609375</v>
      </c>
      <c r="J111" s="3">
        <v>104.45215606689453</v>
      </c>
      <c r="K111" s="3">
        <v>107.65784454345703</v>
      </c>
      <c r="L111" s="3">
        <v>110.86354064941406</v>
      </c>
      <c r="M111" s="3">
        <v>114.06922912597656</v>
      </c>
      <c r="N111" s="3">
        <v>117.27492523193359</v>
      </c>
      <c r="O111" s="3">
        <v>120.48061370849609</v>
      </c>
      <c r="P111" s="3">
        <v>123.68630981445313</v>
      </c>
      <c r="Q111" s="3">
        <v>126.89199829101563</v>
      </c>
      <c r="R111" s="3">
        <v>130.09770202636719</v>
      </c>
      <c r="S111" s="3">
        <v>133.30339050292969</v>
      </c>
      <c r="T111" s="3">
        <v>136.50907897949219</v>
      </c>
      <c r="U111" s="3">
        <v>139.71476745605469</v>
      </c>
      <c r="V111" s="3">
        <v>142.92047119140625</v>
      </c>
      <c r="W111" s="3">
        <v>146.12615966796875</v>
      </c>
      <c r="X111" s="3">
        <v>149.33184814453125</v>
      </c>
      <c r="Y111" s="3">
        <v>152.53753662109375</v>
      </c>
      <c r="Z111" s="3">
        <v>155.74324035644531</v>
      </c>
      <c r="AA111" s="3">
        <v>158.94892883300781</v>
      </c>
      <c r="AB111" s="3">
        <v>162.15461730957031</v>
      </c>
      <c r="AC111" s="3">
        <v>165.36032104492188</v>
      </c>
      <c r="AD111" s="3">
        <v>168.56600952148438</v>
      </c>
      <c r="AE111" s="3">
        <v>171.77169799804688</v>
      </c>
      <c r="AF111" s="3">
        <v>174.97738647460938</v>
      </c>
      <c r="AG111" s="3">
        <v>174.97738647460938</v>
      </c>
      <c r="AH111" s="3">
        <v>174.97738647460938</v>
      </c>
      <c r="AI111" s="3">
        <v>174.97738647460938</v>
      </c>
      <c r="AJ111" s="3">
        <v>174.97738647460938</v>
      </c>
      <c r="AK111" s="3">
        <v>174.97738647460938</v>
      </c>
      <c r="AL111" s="3">
        <v>174.97738647460938</v>
      </c>
      <c r="AM111" s="3">
        <v>174.97738647460938</v>
      </c>
    </row>
    <row r="112" spans="1:39" x14ac:dyDescent="0.3">
      <c r="A112" s="3" t="s">
        <v>324</v>
      </c>
      <c r="B112" s="3" t="s">
        <v>232</v>
      </c>
      <c r="C112" s="3" t="s">
        <v>62</v>
      </c>
      <c r="D112" s="3" t="s">
        <v>62</v>
      </c>
      <c r="E112" s="3">
        <v>65</v>
      </c>
      <c r="F112" s="3">
        <v>65</v>
      </c>
      <c r="G112" s="3">
        <v>65</v>
      </c>
      <c r="H112" s="3">
        <v>65</v>
      </c>
      <c r="I112" s="3">
        <v>65</v>
      </c>
      <c r="J112" s="3">
        <v>65</v>
      </c>
      <c r="K112" s="3">
        <v>65</v>
      </c>
      <c r="L112" s="3">
        <v>65</v>
      </c>
      <c r="M112" s="3">
        <v>65</v>
      </c>
      <c r="N112" s="3">
        <v>65</v>
      </c>
      <c r="O112" s="3">
        <v>65</v>
      </c>
      <c r="P112" s="3">
        <v>65</v>
      </c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</row>
    <row r="113" spans="1:39" x14ac:dyDescent="0.3">
      <c r="A113" s="3" t="s">
        <v>325</v>
      </c>
      <c r="B113" s="3" t="s">
        <v>232</v>
      </c>
      <c r="C113" s="3" t="s">
        <v>62</v>
      </c>
      <c r="D113" s="3" t="s">
        <v>62</v>
      </c>
      <c r="E113" s="3">
        <v>64</v>
      </c>
      <c r="F113" s="3">
        <v>64</v>
      </c>
      <c r="G113" s="3">
        <v>64</v>
      </c>
      <c r="H113" s="3">
        <v>64</v>
      </c>
      <c r="I113" s="3">
        <v>64</v>
      </c>
      <c r="J113" s="3">
        <v>64</v>
      </c>
      <c r="K113" s="3">
        <v>64</v>
      </c>
      <c r="L113" s="3">
        <v>64</v>
      </c>
      <c r="M113" s="3">
        <v>64</v>
      </c>
      <c r="N113" s="3">
        <v>64</v>
      </c>
      <c r="O113" s="3">
        <v>64</v>
      </c>
      <c r="P113" s="3">
        <v>64</v>
      </c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</row>
    <row r="114" spans="1:39" x14ac:dyDescent="0.3">
      <c r="A114" s="3" t="s">
        <v>326</v>
      </c>
      <c r="B114" s="3" t="s">
        <v>232</v>
      </c>
      <c r="C114" s="3" t="s">
        <v>62</v>
      </c>
      <c r="D114" s="3" t="s">
        <v>62</v>
      </c>
      <c r="E114" s="3">
        <v>65</v>
      </c>
      <c r="F114" s="3">
        <v>65</v>
      </c>
      <c r="G114" s="3">
        <v>65</v>
      </c>
      <c r="H114" s="3">
        <v>65</v>
      </c>
      <c r="I114" s="3">
        <v>65</v>
      </c>
      <c r="J114" s="3">
        <v>65</v>
      </c>
      <c r="K114" s="3">
        <v>65</v>
      </c>
      <c r="L114" s="3">
        <v>65</v>
      </c>
      <c r="M114" s="3">
        <v>65</v>
      </c>
      <c r="N114" s="3">
        <v>65</v>
      </c>
      <c r="O114" s="3">
        <v>65</v>
      </c>
      <c r="P114" s="3">
        <v>65</v>
      </c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</row>
    <row r="115" spans="1:39" x14ac:dyDescent="0.3">
      <c r="A115" s="3" t="s">
        <v>327</v>
      </c>
      <c r="B115" s="3" t="s">
        <v>226</v>
      </c>
      <c r="C115" s="3" t="s">
        <v>62</v>
      </c>
      <c r="D115" s="3" t="s">
        <v>62</v>
      </c>
      <c r="E115" s="3">
        <v>230</v>
      </c>
      <c r="F115" s="3">
        <v>230</v>
      </c>
      <c r="G115" s="3">
        <v>252</v>
      </c>
      <c r="H115" s="3">
        <v>252</v>
      </c>
      <c r="I115" s="3">
        <v>252</v>
      </c>
      <c r="J115" s="3">
        <v>252</v>
      </c>
      <c r="K115" s="3">
        <v>252</v>
      </c>
      <c r="L115" s="3">
        <v>252</v>
      </c>
      <c r="M115" s="3">
        <v>252</v>
      </c>
      <c r="N115" s="3">
        <v>252</v>
      </c>
      <c r="O115" s="3">
        <v>252</v>
      </c>
      <c r="P115" s="3">
        <v>252</v>
      </c>
      <c r="Q115" s="3">
        <v>252</v>
      </c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</row>
    <row r="116" spans="1:39" x14ac:dyDescent="0.3">
      <c r="A116" s="3" t="s">
        <v>328</v>
      </c>
      <c r="B116" s="3" t="s">
        <v>232</v>
      </c>
      <c r="C116" s="3" t="s">
        <v>62</v>
      </c>
      <c r="D116" s="3" t="s">
        <v>62</v>
      </c>
      <c r="E116" s="3">
        <v>50</v>
      </c>
      <c r="F116" s="3">
        <v>50</v>
      </c>
      <c r="G116" s="3">
        <v>50</v>
      </c>
      <c r="H116" s="3">
        <v>50</v>
      </c>
      <c r="I116" s="3">
        <v>50</v>
      </c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</row>
    <row r="117" spans="1:39" x14ac:dyDescent="0.3">
      <c r="A117" s="3" t="s">
        <v>329</v>
      </c>
      <c r="B117" s="3" t="s">
        <v>221</v>
      </c>
      <c r="C117" s="3" t="s">
        <v>62</v>
      </c>
      <c r="D117" s="3" t="s">
        <v>62</v>
      </c>
      <c r="E117" s="3">
        <v>99.638252258300781</v>
      </c>
      <c r="F117" s="3">
        <v>113.07387542724609</v>
      </c>
      <c r="G117" s="3">
        <v>113.20874786376953</v>
      </c>
      <c r="H117" s="3">
        <v>113.58775329589844</v>
      </c>
      <c r="I117" s="3">
        <v>113.95337677001953</v>
      </c>
      <c r="J117" s="3">
        <v>114.31412506103516</v>
      </c>
      <c r="K117" s="3">
        <v>115.21299743652344</v>
      </c>
      <c r="L117" s="3">
        <v>116.39212799072266</v>
      </c>
      <c r="M117" s="3">
        <v>117.78387451171875</v>
      </c>
      <c r="N117" s="3">
        <v>119.45625305175781</v>
      </c>
      <c r="O117" s="3">
        <v>121.06600189208984</v>
      </c>
      <c r="P117" s="3">
        <v>123.04737854003906</v>
      </c>
      <c r="Q117" s="3">
        <v>125.2135009765625</v>
      </c>
      <c r="R117" s="3">
        <v>123.32862854003906</v>
      </c>
      <c r="S117" s="3">
        <v>125.62899780273438</v>
      </c>
      <c r="T117" s="3">
        <v>128.08912658691406</v>
      </c>
      <c r="U117" s="3">
        <v>130.60350036621094</v>
      </c>
      <c r="V117" s="3">
        <v>133.125</v>
      </c>
      <c r="W117" s="3">
        <v>132.77137756347656</v>
      </c>
      <c r="X117" s="3">
        <v>138.24049377441406</v>
      </c>
      <c r="Y117" s="3">
        <v>140.9478759765625</v>
      </c>
      <c r="Z117" s="3">
        <v>143.62837219238281</v>
      </c>
      <c r="AA117" s="3">
        <v>148.26136779785156</v>
      </c>
      <c r="AB117" s="3">
        <v>145.77362060546875</v>
      </c>
      <c r="AC117" s="3">
        <v>148.51950073242188</v>
      </c>
      <c r="AD117" s="3">
        <v>154.26899719238281</v>
      </c>
      <c r="AE117" s="3">
        <v>158.81861877441406</v>
      </c>
      <c r="AF117" s="3">
        <v>164.51387023925781</v>
      </c>
      <c r="AG117" s="3">
        <v>164.51387023925781</v>
      </c>
      <c r="AH117" s="3">
        <v>164.51387023925781</v>
      </c>
      <c r="AI117" s="3">
        <v>164.51387023925781</v>
      </c>
      <c r="AJ117" s="3">
        <v>164.51387023925781</v>
      </c>
      <c r="AK117" s="3">
        <v>164.51387023925781</v>
      </c>
      <c r="AL117" s="3">
        <v>164.51387023925781</v>
      </c>
      <c r="AM117" s="3">
        <v>135.26324462890625</v>
      </c>
    </row>
    <row r="118" spans="1:39" x14ac:dyDescent="0.3">
      <c r="A118" s="10" t="s">
        <v>330</v>
      </c>
      <c r="B118" s="10" t="s">
        <v>221</v>
      </c>
      <c r="C118" s="10" t="s">
        <v>62</v>
      </c>
      <c r="D118" s="10" t="s">
        <v>62</v>
      </c>
      <c r="E118" s="10">
        <v>137.15423583984375</v>
      </c>
      <c r="F118" s="10">
        <v>140.21542358398438</v>
      </c>
      <c r="G118" s="10">
        <v>143.64053344726563</v>
      </c>
      <c r="H118" s="10">
        <v>143.8546142578125</v>
      </c>
      <c r="I118" s="10">
        <v>144.06867980957031</v>
      </c>
      <c r="J118" s="10">
        <v>144.28274536132813</v>
      </c>
      <c r="K118" s="10">
        <v>144.49681091308594</v>
      </c>
      <c r="L118" s="10">
        <v>144.71089172363281</v>
      </c>
      <c r="M118" s="10">
        <v>144.92495727539063</v>
      </c>
      <c r="N118" s="10">
        <v>145.13902282714844</v>
      </c>
      <c r="O118" s="10">
        <v>145.35308837890625</v>
      </c>
      <c r="P118" s="10">
        <v>145.56716918945313</v>
      </c>
      <c r="Q118" s="10">
        <v>145.78123474121094</v>
      </c>
      <c r="R118" s="10">
        <v>145.99530029296875</v>
      </c>
      <c r="S118" s="10">
        <v>146.20936584472656</v>
      </c>
      <c r="T118" s="10">
        <v>146.42344665527344</v>
      </c>
      <c r="U118" s="10">
        <v>146.63751220703125</v>
      </c>
      <c r="V118" s="10">
        <v>146.85157775878906</v>
      </c>
      <c r="W118" s="10">
        <v>147.06564331054688</v>
      </c>
      <c r="X118" s="10">
        <v>147.27972412109375</v>
      </c>
      <c r="Y118" s="10">
        <v>147.49378967285156</v>
      </c>
      <c r="Z118" s="10">
        <v>147.70785522460938</v>
      </c>
      <c r="AA118" s="10">
        <v>147.92192077636719</v>
      </c>
      <c r="AB118" s="10">
        <v>148.13600158691406</v>
      </c>
      <c r="AC118" s="10">
        <v>148.35006713867188</v>
      </c>
      <c r="AD118" s="10">
        <v>148.56413269042969</v>
      </c>
      <c r="AE118" s="10">
        <v>148.7781982421875</v>
      </c>
      <c r="AF118" s="10">
        <v>148.99227905273438</v>
      </c>
      <c r="AG118" s="10">
        <v>148.99227905273438</v>
      </c>
      <c r="AH118" s="10">
        <v>148.99227905273438</v>
      </c>
      <c r="AI118" s="10">
        <v>148.99227905273438</v>
      </c>
      <c r="AJ118" s="10">
        <v>148.99227905273438</v>
      </c>
      <c r="AK118" s="10">
        <v>148.99227905273438</v>
      </c>
      <c r="AL118" s="10">
        <v>148.99227905273438</v>
      </c>
      <c r="AM118" s="10">
        <v>79.901168823242188</v>
      </c>
    </row>
    <row r="119" spans="1:39" x14ac:dyDescent="0.3">
      <c r="A119" t="s">
        <v>154</v>
      </c>
      <c r="E119" s="3">
        <f t="shared" ref="E119:AM119" si="0">SUM(E6:E118)</f>
        <v>15541.012274473906</v>
      </c>
      <c r="F119" s="3">
        <f t="shared" si="0"/>
        <v>16506.610217630863</v>
      </c>
      <c r="G119" s="3">
        <f t="shared" si="0"/>
        <v>15399.968071371317</v>
      </c>
      <c r="H119" s="3">
        <f t="shared" si="0"/>
        <v>15229.790061801672</v>
      </c>
      <c r="I119" s="3">
        <f t="shared" si="0"/>
        <v>15379.856011092663</v>
      </c>
      <c r="J119" s="3">
        <f t="shared" si="0"/>
        <v>14537.950469523668</v>
      </c>
      <c r="K119" s="3">
        <f t="shared" si="0"/>
        <v>14686.423573464155</v>
      </c>
      <c r="L119" s="3">
        <f t="shared" si="0"/>
        <v>15141.987127125263</v>
      </c>
      <c r="M119" s="3">
        <f t="shared" si="0"/>
        <v>15289.529957443476</v>
      </c>
      <c r="N119" s="3">
        <f t="shared" si="0"/>
        <v>15812.680484861135</v>
      </c>
      <c r="O119" s="3">
        <f t="shared" si="0"/>
        <v>16408.573296487331</v>
      </c>
      <c r="P119" s="3">
        <f t="shared" si="0"/>
        <v>18017.54347589612</v>
      </c>
      <c r="Q119" s="3">
        <f t="shared" si="0"/>
        <v>16404.100606143475</v>
      </c>
      <c r="R119" s="3">
        <f t="shared" si="0"/>
        <v>16218.170019209385</v>
      </c>
      <c r="S119" s="3">
        <f t="shared" si="0"/>
        <v>15845.966517359018</v>
      </c>
      <c r="T119" s="3">
        <f t="shared" si="0"/>
        <v>16915.753344833851</v>
      </c>
      <c r="U119" s="3">
        <f t="shared" si="0"/>
        <v>16953.345359951258</v>
      </c>
      <c r="V119" s="3">
        <f t="shared" si="0"/>
        <v>17502.330054849386</v>
      </c>
      <c r="W119" s="3">
        <f t="shared" si="0"/>
        <v>17494.502158582211</v>
      </c>
      <c r="X119" s="3">
        <f t="shared" si="0"/>
        <v>18326.461641579866</v>
      </c>
      <c r="Y119" s="3">
        <f t="shared" si="0"/>
        <v>18360.471040457487</v>
      </c>
      <c r="Z119" s="3">
        <f t="shared" si="0"/>
        <v>19466.072897493839</v>
      </c>
      <c r="AA119" s="3">
        <f t="shared" si="0"/>
        <v>19002.559353798628</v>
      </c>
      <c r="AB119" s="3">
        <f t="shared" si="0"/>
        <v>19826.375058025122</v>
      </c>
      <c r="AC119" s="3">
        <f t="shared" si="0"/>
        <v>20899.446894884109</v>
      </c>
      <c r="AD119" s="3">
        <f t="shared" si="0"/>
        <v>21578.960558980703</v>
      </c>
      <c r="AE119" s="3">
        <f t="shared" si="0"/>
        <v>22777.558279544115</v>
      </c>
      <c r="AF119" s="3">
        <f t="shared" si="0"/>
        <v>22557.250686645508</v>
      </c>
      <c r="AG119" s="3">
        <f t="shared" si="0"/>
        <v>22075.527458190918</v>
      </c>
      <c r="AH119" s="3">
        <f t="shared" si="0"/>
        <v>23103.531200408936</v>
      </c>
      <c r="AI119" s="3">
        <f t="shared" si="0"/>
        <v>22281.770114898682</v>
      </c>
      <c r="AJ119" s="3">
        <f t="shared" si="0"/>
        <v>23799.735363006592</v>
      </c>
      <c r="AK119" s="3">
        <f t="shared" si="0"/>
        <v>22046.96838760376</v>
      </c>
      <c r="AL119" s="3">
        <f t="shared" si="0"/>
        <v>23533.334011077881</v>
      </c>
      <c r="AM119" s="3">
        <f t="shared" si="0"/>
        <v>21617.897041320801</v>
      </c>
    </row>
    <row r="122" spans="1:39" x14ac:dyDescent="0.3">
      <c r="A122" s="2" t="s">
        <v>331</v>
      </c>
    </row>
    <row r="123" spans="1:39" x14ac:dyDescent="0.3">
      <c r="A123" s="2" t="s">
        <v>31</v>
      </c>
      <c r="B123" s="2" t="s">
        <v>218</v>
      </c>
      <c r="C123" s="2" t="s">
        <v>219</v>
      </c>
      <c r="D123" s="8" t="s">
        <v>126</v>
      </c>
      <c r="E123" s="8">
        <v>2023</v>
      </c>
      <c r="F123" s="8">
        <v>2024</v>
      </c>
      <c r="G123" s="8">
        <v>2025</v>
      </c>
      <c r="H123" s="8">
        <v>2026</v>
      </c>
      <c r="I123" s="8">
        <v>2027</v>
      </c>
      <c r="J123" s="8">
        <v>2028</v>
      </c>
      <c r="K123" s="8">
        <v>2029</v>
      </c>
      <c r="L123" s="8">
        <v>2030</v>
      </c>
      <c r="M123" s="8">
        <v>2031</v>
      </c>
      <c r="N123" s="8">
        <v>2032</v>
      </c>
      <c r="O123" s="8">
        <v>2033</v>
      </c>
      <c r="P123" s="8">
        <v>2034</v>
      </c>
      <c r="Q123" s="8">
        <v>2035</v>
      </c>
      <c r="R123" s="8">
        <v>2036</v>
      </c>
      <c r="S123" s="8">
        <v>2037</v>
      </c>
      <c r="T123" s="8">
        <v>2038</v>
      </c>
      <c r="U123" s="8">
        <v>2039</v>
      </c>
      <c r="V123" s="8">
        <v>2040</v>
      </c>
      <c r="W123" s="8">
        <v>2041</v>
      </c>
      <c r="X123" s="8">
        <v>2042</v>
      </c>
      <c r="Y123" s="8">
        <v>2043</v>
      </c>
      <c r="Z123" s="8">
        <v>2044</v>
      </c>
      <c r="AA123" s="8">
        <v>2045</v>
      </c>
      <c r="AB123" s="8">
        <v>2046</v>
      </c>
      <c r="AC123" s="8">
        <v>2047</v>
      </c>
      <c r="AD123" s="8">
        <v>2048</v>
      </c>
      <c r="AE123" s="8">
        <v>2049</v>
      </c>
      <c r="AF123" s="8">
        <v>2050</v>
      </c>
      <c r="AG123" s="8">
        <v>2051</v>
      </c>
      <c r="AH123" s="8">
        <v>2052</v>
      </c>
      <c r="AI123" s="8">
        <v>2053</v>
      </c>
      <c r="AJ123" s="8">
        <v>2054</v>
      </c>
      <c r="AK123" s="8">
        <v>2055</v>
      </c>
      <c r="AL123" s="8">
        <v>2056</v>
      </c>
      <c r="AM123" s="8">
        <v>2057</v>
      </c>
    </row>
    <row r="124" spans="1:39" x14ac:dyDescent="0.3">
      <c r="A124" s="3" t="s">
        <v>154</v>
      </c>
      <c r="B124" s="3" t="s">
        <v>246</v>
      </c>
      <c r="C124" s="3" t="s">
        <v>62</v>
      </c>
      <c r="D124" s="3" t="s">
        <v>62</v>
      </c>
      <c r="E124" s="3">
        <v>1442</v>
      </c>
      <c r="F124" s="3">
        <v>1442</v>
      </c>
      <c r="G124" s="3">
        <v>1442</v>
      </c>
      <c r="H124" s="3">
        <v>1442</v>
      </c>
      <c r="I124" s="3">
        <v>1442</v>
      </c>
      <c r="J124" s="3">
        <v>1442</v>
      </c>
      <c r="K124" s="3">
        <v>1442</v>
      </c>
      <c r="L124" s="3">
        <v>1442</v>
      </c>
      <c r="M124" s="3">
        <v>1442</v>
      </c>
      <c r="N124" s="3">
        <v>1442</v>
      </c>
      <c r="O124" s="3">
        <v>1442</v>
      </c>
      <c r="P124" s="3">
        <v>1442</v>
      </c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</row>
    <row r="125" spans="1:39" x14ac:dyDescent="0.3">
      <c r="A125" s="3" t="s">
        <v>154</v>
      </c>
      <c r="B125" s="3" t="s">
        <v>221</v>
      </c>
      <c r="C125" s="3" t="s">
        <v>62</v>
      </c>
      <c r="D125" s="3" t="s">
        <v>62</v>
      </c>
      <c r="E125" s="3">
        <v>1483.2345504760742</v>
      </c>
      <c r="F125" s="3">
        <v>1522.6133804321289</v>
      </c>
      <c r="G125" s="3">
        <v>1551.3558044433594</v>
      </c>
      <c r="H125" s="3">
        <v>1556.7440948486328</v>
      </c>
      <c r="I125" s="3">
        <v>1562.119010925293</v>
      </c>
      <c r="J125" s="3">
        <v>1567.4889678955078</v>
      </c>
      <c r="K125" s="3">
        <v>1573.3971328735352</v>
      </c>
      <c r="L125" s="3">
        <v>1579.585578918457</v>
      </c>
      <c r="M125" s="3">
        <v>1585.9865875244141</v>
      </c>
      <c r="N125" s="3">
        <v>1592.6682052612305</v>
      </c>
      <c r="O125" s="3">
        <v>1599.2872161865234</v>
      </c>
      <c r="P125" s="3">
        <v>1606.2779083251953</v>
      </c>
      <c r="Q125" s="3">
        <v>1613.4532623291016</v>
      </c>
      <c r="R125" s="3">
        <v>1616.5776672363281</v>
      </c>
      <c r="S125" s="3">
        <v>1623.8873291015625</v>
      </c>
      <c r="T125" s="3">
        <v>1631.3566741943359</v>
      </c>
      <c r="U125" s="3">
        <v>1638.8803405761719</v>
      </c>
      <c r="V125" s="3">
        <v>1646.4111480712891</v>
      </c>
      <c r="W125" s="3">
        <v>1651.0667266845703</v>
      </c>
      <c r="X125" s="3">
        <v>1661.5451507568359</v>
      </c>
      <c r="Y125" s="3">
        <v>1669.2617950439453</v>
      </c>
      <c r="Z125" s="3">
        <v>1676.9515380859375</v>
      </c>
      <c r="AA125" s="3">
        <v>1686.5937957763672</v>
      </c>
      <c r="AB125" s="3">
        <v>1689.1153564453125</v>
      </c>
      <c r="AC125" s="3">
        <v>1696.8705444335938</v>
      </c>
      <c r="AD125" s="3">
        <v>1707.6292419433594</v>
      </c>
      <c r="AE125" s="3">
        <v>1717.1881561279297</v>
      </c>
      <c r="AF125" s="3">
        <v>1727.8926849365234</v>
      </c>
      <c r="AG125" s="3">
        <v>1727.8926849365234</v>
      </c>
      <c r="AH125" s="3">
        <v>1727.8926849365234</v>
      </c>
      <c r="AI125" s="3">
        <v>1727.8926849365234</v>
      </c>
      <c r="AJ125" s="3">
        <v>1727.8926849365234</v>
      </c>
      <c r="AK125" s="3">
        <v>1727.8926849365234</v>
      </c>
      <c r="AL125" s="3">
        <v>1727.8926849365234</v>
      </c>
      <c r="AM125" s="3">
        <v>1326.3972015380859</v>
      </c>
    </row>
    <row r="126" spans="1:39" x14ac:dyDescent="0.3">
      <c r="A126" s="3" t="s">
        <v>154</v>
      </c>
      <c r="B126" s="3" t="s">
        <v>226</v>
      </c>
      <c r="C126" s="3" t="s">
        <v>62</v>
      </c>
      <c r="D126" s="3" t="s">
        <v>62</v>
      </c>
      <c r="E126" s="3">
        <v>6572.5369491577148</v>
      </c>
      <c r="F126" s="3">
        <v>7218.4551963806152</v>
      </c>
      <c r="G126" s="3">
        <v>6537.1985206604004</v>
      </c>
      <c r="H126" s="3">
        <v>6520.1985206604004</v>
      </c>
      <c r="I126" s="3">
        <v>6572.1985206604004</v>
      </c>
      <c r="J126" s="3">
        <v>6572.1985206604004</v>
      </c>
      <c r="K126" s="3">
        <v>6572.1985206604004</v>
      </c>
      <c r="L126" s="3">
        <v>6572.1985206604004</v>
      </c>
      <c r="M126" s="3">
        <v>6572.1985206604004</v>
      </c>
      <c r="N126" s="3">
        <v>6572.1985206604004</v>
      </c>
      <c r="O126" s="3">
        <v>6572.1985206604004</v>
      </c>
      <c r="P126" s="3">
        <v>6572.1985206604004</v>
      </c>
      <c r="Q126" s="3">
        <v>6572.1985206604004</v>
      </c>
      <c r="R126" s="3">
        <v>6320.1985206604004</v>
      </c>
      <c r="S126" s="3">
        <v>6320.1985206604004</v>
      </c>
      <c r="T126" s="3">
        <v>6320.1985206604004</v>
      </c>
      <c r="U126" s="3">
        <v>6320.1985206604004</v>
      </c>
      <c r="V126" s="3">
        <v>5799.1985206604004</v>
      </c>
      <c r="W126" s="3">
        <v>5799.1985206604004</v>
      </c>
      <c r="X126" s="3">
        <v>5799.1985206604004</v>
      </c>
      <c r="Y126" s="3">
        <v>5799.1985206604004</v>
      </c>
      <c r="Z126" s="3">
        <v>5185.1985206604004</v>
      </c>
      <c r="AA126" s="3">
        <v>4500.9825210571289</v>
      </c>
      <c r="AB126" s="3">
        <v>3880.9825210571289</v>
      </c>
      <c r="AC126" s="3">
        <v>3880.9825210571289</v>
      </c>
      <c r="AD126" s="3">
        <v>3284.9825210571289</v>
      </c>
      <c r="AE126" s="3">
        <v>3284.9825210571289</v>
      </c>
      <c r="AF126" s="3">
        <v>1921.9825210571289</v>
      </c>
      <c r="AG126" s="3">
        <v>1921.9825210571289</v>
      </c>
      <c r="AH126" s="3">
        <v>1921.9825210571289</v>
      </c>
      <c r="AI126" s="3">
        <v>1921.9825210571289</v>
      </c>
      <c r="AJ126" s="3">
        <v>1921.9825210571289</v>
      </c>
      <c r="AK126" s="3">
        <v>1921.9825210571289</v>
      </c>
      <c r="AL126" s="3">
        <v>1921.9825210571289</v>
      </c>
      <c r="AM126" s="3">
        <v>1921.9825210571289</v>
      </c>
    </row>
    <row r="127" spans="1:39" x14ac:dyDescent="0.3">
      <c r="A127" s="3" t="s">
        <v>154</v>
      </c>
      <c r="B127" s="3" t="s">
        <v>232</v>
      </c>
      <c r="C127" s="3" t="s">
        <v>62</v>
      </c>
      <c r="D127" s="3" t="s">
        <v>62</v>
      </c>
      <c r="E127" s="3">
        <v>3717.4148254394531</v>
      </c>
      <c r="F127" s="3">
        <v>3717.4148254394531</v>
      </c>
      <c r="G127" s="3">
        <v>3194.2620849609375</v>
      </c>
      <c r="H127" s="3">
        <v>2968.2620849609375</v>
      </c>
      <c r="I127" s="3">
        <v>2968.2620849609375</v>
      </c>
      <c r="J127" s="3">
        <v>2054.6000061035156</v>
      </c>
      <c r="K127" s="3">
        <v>2054.6000061035156</v>
      </c>
      <c r="L127" s="3">
        <v>2289.2000122070313</v>
      </c>
      <c r="M127" s="3">
        <v>2289.2000122070313</v>
      </c>
      <c r="N127" s="3">
        <v>2289.2000122070313</v>
      </c>
      <c r="O127" s="3">
        <v>2289.2000122070313</v>
      </c>
      <c r="P127" s="3">
        <v>3227.60009765625</v>
      </c>
      <c r="Q127" s="3">
        <v>2559.60009765625</v>
      </c>
      <c r="R127" s="3">
        <v>2559.60009765625</v>
      </c>
      <c r="S127" s="3">
        <v>2190.60009765625</v>
      </c>
      <c r="T127" s="3">
        <v>2190.60009765625</v>
      </c>
      <c r="U127" s="3">
        <v>1838.60009765625</v>
      </c>
      <c r="V127" s="3">
        <v>1838.60009765625</v>
      </c>
      <c r="W127" s="3">
        <v>1838.60009765625</v>
      </c>
      <c r="X127" s="3">
        <v>1838.60009765625</v>
      </c>
      <c r="Y127" s="3">
        <v>2773.0001220703125</v>
      </c>
      <c r="Z127" s="3">
        <v>2773.0001220703125</v>
      </c>
      <c r="AA127" s="3">
        <v>2845.60009765625</v>
      </c>
      <c r="AB127" s="3">
        <v>2575.60009765625</v>
      </c>
      <c r="AC127" s="3">
        <v>3510.000244140625</v>
      </c>
      <c r="AD127" s="3">
        <v>3510.000244140625</v>
      </c>
      <c r="AE127" s="3">
        <v>5145.2001953125</v>
      </c>
      <c r="AF127" s="3">
        <v>5145.2001953125</v>
      </c>
      <c r="AG127" s="3">
        <v>5145.2001953125</v>
      </c>
      <c r="AH127" s="3">
        <v>5145.2001953125</v>
      </c>
      <c r="AI127" s="3">
        <v>5145.2001953125</v>
      </c>
      <c r="AJ127" s="3">
        <v>5145.2001953125</v>
      </c>
      <c r="AK127" s="3">
        <v>5145.2001953125</v>
      </c>
      <c r="AL127" s="3">
        <v>5145.2001953125</v>
      </c>
      <c r="AM127" s="3">
        <v>5145.2001953125</v>
      </c>
    </row>
    <row r="128" spans="1:39" x14ac:dyDescent="0.3">
      <c r="A128" s="3" t="s">
        <v>154</v>
      </c>
      <c r="B128" s="3" t="s">
        <v>223</v>
      </c>
      <c r="C128" s="3" t="s">
        <v>62</v>
      </c>
      <c r="D128" s="3" t="s">
        <v>62</v>
      </c>
      <c r="E128" s="3">
        <v>1035</v>
      </c>
      <c r="F128" s="3">
        <v>1035</v>
      </c>
      <c r="G128" s="3">
        <v>1035</v>
      </c>
      <c r="H128" s="3">
        <v>1035</v>
      </c>
      <c r="I128" s="3">
        <v>1035</v>
      </c>
      <c r="J128" s="3">
        <v>1035</v>
      </c>
      <c r="K128" s="3">
        <v>1035</v>
      </c>
      <c r="L128" s="3">
        <v>1035</v>
      </c>
      <c r="M128" s="3">
        <v>1035</v>
      </c>
      <c r="N128" s="3">
        <v>1035</v>
      </c>
      <c r="O128" s="3">
        <v>1035</v>
      </c>
      <c r="P128" s="3">
        <v>1035</v>
      </c>
      <c r="Q128" s="3">
        <v>1035</v>
      </c>
      <c r="R128" s="3">
        <v>1035</v>
      </c>
      <c r="S128" s="3">
        <v>1035</v>
      </c>
      <c r="T128" s="3">
        <v>1035</v>
      </c>
      <c r="U128" s="3">
        <v>1035</v>
      </c>
      <c r="V128" s="3">
        <v>1035</v>
      </c>
      <c r="W128" s="3">
        <v>1035</v>
      </c>
      <c r="X128" s="3">
        <v>1035</v>
      </c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</row>
    <row r="129" spans="1:39" x14ac:dyDescent="0.3">
      <c r="A129" s="3" t="s">
        <v>154</v>
      </c>
      <c r="B129" s="3" t="s">
        <v>257</v>
      </c>
      <c r="C129" s="3" t="s">
        <v>62</v>
      </c>
      <c r="D129" s="3" t="s">
        <v>62</v>
      </c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>
        <v>690</v>
      </c>
      <c r="U129" s="3">
        <v>690</v>
      </c>
      <c r="V129" s="3">
        <v>1380</v>
      </c>
      <c r="W129" s="3">
        <v>1380</v>
      </c>
      <c r="X129" s="3">
        <v>2070</v>
      </c>
      <c r="Y129" s="3">
        <v>2070</v>
      </c>
      <c r="Z129" s="3">
        <v>3105</v>
      </c>
      <c r="AA129" s="3">
        <v>3105</v>
      </c>
      <c r="AB129" s="3">
        <v>4140</v>
      </c>
      <c r="AC129" s="3">
        <v>4140</v>
      </c>
      <c r="AD129" s="3">
        <v>5175</v>
      </c>
      <c r="AE129" s="3">
        <v>5175</v>
      </c>
      <c r="AF129" s="3">
        <v>6210</v>
      </c>
      <c r="AG129" s="3">
        <v>6210</v>
      </c>
      <c r="AH129" s="3">
        <v>6900</v>
      </c>
      <c r="AI129" s="3">
        <v>6210</v>
      </c>
      <c r="AJ129" s="3">
        <v>7245</v>
      </c>
      <c r="AK129" s="3">
        <v>6210</v>
      </c>
      <c r="AL129" s="3">
        <v>7245</v>
      </c>
      <c r="AM129" s="3">
        <v>6210</v>
      </c>
    </row>
    <row r="130" spans="1:39" x14ac:dyDescent="0.3">
      <c r="A130" s="3" t="s">
        <v>154</v>
      </c>
      <c r="B130" s="3" t="s">
        <v>228</v>
      </c>
      <c r="C130" s="3" t="s">
        <v>62</v>
      </c>
      <c r="D130" s="3" t="s">
        <v>62</v>
      </c>
      <c r="E130" s="3">
        <v>111.45000076293945</v>
      </c>
      <c r="F130" s="3">
        <v>111.45000076293945</v>
      </c>
      <c r="G130" s="3">
        <v>111.45000076293945</v>
      </c>
      <c r="H130" s="3">
        <v>111.45000076293945</v>
      </c>
      <c r="I130" s="3">
        <v>111.45000076293945</v>
      </c>
      <c r="J130" s="3">
        <v>111.45000076293945</v>
      </c>
      <c r="K130" s="3">
        <v>111.45000076293945</v>
      </c>
      <c r="L130" s="3">
        <v>111.45000076293945</v>
      </c>
      <c r="M130" s="3">
        <v>111.45000076293945</v>
      </c>
      <c r="N130" s="3">
        <v>111.45000076293945</v>
      </c>
      <c r="O130" s="3">
        <v>111.45000076293945</v>
      </c>
      <c r="P130" s="3">
        <v>111.45000076293945</v>
      </c>
      <c r="Q130" s="3">
        <v>111.45000076293945</v>
      </c>
      <c r="R130" s="3">
        <v>111.45000076293945</v>
      </c>
      <c r="S130" s="3">
        <v>111.45000076293945</v>
      </c>
      <c r="T130" s="3">
        <v>111.45000076293945</v>
      </c>
      <c r="U130" s="3">
        <v>111.45000076293945</v>
      </c>
      <c r="V130" s="3">
        <v>111.45000076293945</v>
      </c>
      <c r="W130" s="3">
        <v>111.45000076293945</v>
      </c>
      <c r="X130" s="3">
        <v>111.45000076293945</v>
      </c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</row>
    <row r="131" spans="1:39" x14ac:dyDescent="0.3">
      <c r="A131" s="3" t="s">
        <v>154</v>
      </c>
      <c r="B131" s="3" t="s">
        <v>297</v>
      </c>
      <c r="C131" s="3" t="s">
        <v>62</v>
      </c>
      <c r="D131" s="3" t="s">
        <v>62</v>
      </c>
      <c r="E131" s="3">
        <v>1179.3759486377239</v>
      </c>
      <c r="F131" s="3">
        <v>1459.6768146157265</v>
      </c>
      <c r="G131" s="3">
        <v>1528.7016605436802</v>
      </c>
      <c r="H131" s="3">
        <v>1596.1353605687618</v>
      </c>
      <c r="I131" s="3">
        <v>1588.8263937830925</v>
      </c>
      <c r="J131" s="3">
        <v>1655.212974101305</v>
      </c>
      <c r="K131" s="3">
        <v>1797.7779130637646</v>
      </c>
      <c r="L131" s="3">
        <v>2012.5530145764351</v>
      </c>
      <c r="M131" s="3">
        <v>2153.6948362886906</v>
      </c>
      <c r="N131" s="3">
        <v>2220.1637459695339</v>
      </c>
      <c r="O131" s="3">
        <v>2209.4375466704369</v>
      </c>
      <c r="P131" s="3">
        <v>2273.0169484913349</v>
      </c>
      <c r="Q131" s="3">
        <v>2262.3987247347832</v>
      </c>
      <c r="R131" s="3">
        <v>2325.3437328934669</v>
      </c>
      <c r="S131" s="3">
        <v>2314.830569177866</v>
      </c>
      <c r="T131" s="3">
        <v>2377.1480515599251</v>
      </c>
      <c r="U131" s="3">
        <v>2509.216400295496</v>
      </c>
      <c r="V131" s="3">
        <v>2571.6702876985073</v>
      </c>
      <c r="W131" s="3">
        <v>2559.1868128180504</v>
      </c>
      <c r="X131" s="3">
        <v>2480.6678717434406</v>
      </c>
      <c r="Y131" s="3">
        <v>2469.0106026828289</v>
      </c>
      <c r="Z131" s="3">
        <v>2530.9227166771889</v>
      </c>
      <c r="AA131" s="3">
        <v>2519.3829393088818</v>
      </c>
      <c r="AB131" s="3">
        <v>2580.6770828664303</v>
      </c>
      <c r="AC131" s="3">
        <v>2561.5935852527618</v>
      </c>
      <c r="AD131" s="3">
        <v>2626.3485518395901</v>
      </c>
      <c r="AE131" s="3">
        <v>2630.1874070465565</v>
      </c>
      <c r="AF131" s="3">
        <v>2712.1752853393555</v>
      </c>
      <c r="AG131" s="3">
        <v>2730.4520568847656</v>
      </c>
      <c r="AH131" s="3">
        <v>2758.4557991027832</v>
      </c>
      <c r="AI131" s="3">
        <v>2786.6947135925293</v>
      </c>
      <c r="AJ131" s="3">
        <v>2804.6599617004395</v>
      </c>
      <c r="AK131" s="3">
        <v>2801.8929862976074</v>
      </c>
      <c r="AL131" s="3">
        <v>2788.2586097717285</v>
      </c>
      <c r="AM131" s="3">
        <v>2774.3171234130859</v>
      </c>
    </row>
    <row r="132" spans="1:39" x14ac:dyDescent="0.3">
      <c r="A132" s="3" t="s">
        <v>154</v>
      </c>
      <c r="B132" s="3" t="s">
        <v>279</v>
      </c>
      <c r="C132" s="3" t="s">
        <v>62</v>
      </c>
      <c r="D132" s="3" t="s">
        <v>62</v>
      </c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>
        <v>150</v>
      </c>
      <c r="Z132" s="3">
        <v>300</v>
      </c>
      <c r="AA132" s="3">
        <v>450</v>
      </c>
      <c r="AB132" s="3">
        <v>600</v>
      </c>
      <c r="AC132" s="3">
        <v>750</v>
      </c>
      <c r="AD132" s="3">
        <v>900</v>
      </c>
      <c r="AE132" s="3">
        <v>1050</v>
      </c>
      <c r="AF132" s="3">
        <v>1050</v>
      </c>
      <c r="AG132" s="3">
        <v>1050</v>
      </c>
      <c r="AH132" s="3">
        <v>1050</v>
      </c>
      <c r="AI132" s="3">
        <v>1200</v>
      </c>
      <c r="AJ132" s="3">
        <v>1200</v>
      </c>
      <c r="AK132" s="3">
        <v>1200</v>
      </c>
      <c r="AL132" s="3">
        <v>1200</v>
      </c>
      <c r="AM132" s="3">
        <v>1200</v>
      </c>
    </row>
    <row r="133" spans="1:39" x14ac:dyDescent="0.3">
      <c r="A133" s="3" t="s">
        <v>154</v>
      </c>
      <c r="B133" s="3" t="s">
        <v>236</v>
      </c>
      <c r="C133" s="3" t="s">
        <v>62</v>
      </c>
      <c r="D133" s="3" t="s">
        <v>62</v>
      </c>
      <c r="E133" s="3"/>
      <c r="F133" s="3"/>
      <c r="G133" s="3"/>
      <c r="H133" s="3"/>
      <c r="I133" s="3">
        <v>100</v>
      </c>
      <c r="J133" s="3">
        <v>100</v>
      </c>
      <c r="K133" s="3">
        <v>100</v>
      </c>
      <c r="L133" s="3">
        <v>100</v>
      </c>
      <c r="M133" s="3">
        <v>100</v>
      </c>
      <c r="N133" s="3">
        <v>550</v>
      </c>
      <c r="O133" s="3">
        <v>1150</v>
      </c>
      <c r="P133" s="3">
        <v>1750</v>
      </c>
      <c r="Q133" s="3">
        <v>2250</v>
      </c>
      <c r="R133" s="3">
        <v>2250</v>
      </c>
      <c r="S133" s="3">
        <v>2250</v>
      </c>
      <c r="T133" s="3">
        <v>2560</v>
      </c>
      <c r="U133" s="3">
        <v>2810</v>
      </c>
      <c r="V133" s="3">
        <v>3120</v>
      </c>
      <c r="W133" s="3">
        <v>3120</v>
      </c>
      <c r="X133" s="3">
        <v>3330</v>
      </c>
      <c r="Y133" s="3">
        <v>3430</v>
      </c>
      <c r="Z133" s="3">
        <v>3895</v>
      </c>
      <c r="AA133" s="3">
        <v>3895</v>
      </c>
      <c r="AB133" s="3">
        <v>4360</v>
      </c>
      <c r="AC133" s="3">
        <v>4360</v>
      </c>
      <c r="AD133" s="3">
        <v>4375</v>
      </c>
      <c r="AE133" s="3">
        <v>3775</v>
      </c>
      <c r="AF133" s="3">
        <v>3790</v>
      </c>
      <c r="AG133" s="3">
        <v>3290</v>
      </c>
      <c r="AH133" s="3">
        <v>3600</v>
      </c>
      <c r="AI133" s="3">
        <v>3290</v>
      </c>
      <c r="AJ133" s="3">
        <v>3755</v>
      </c>
      <c r="AK133" s="3">
        <v>3040</v>
      </c>
      <c r="AL133" s="3">
        <v>3505</v>
      </c>
      <c r="AM133" s="3">
        <v>3040</v>
      </c>
    </row>
    <row r="136" spans="1:39" x14ac:dyDescent="0.3">
      <c r="A136" s="13" t="s">
        <v>27</v>
      </c>
    </row>
    <row r="137" spans="1:39" x14ac:dyDescent="0.3">
      <c r="A137" s="2" t="s">
        <v>31</v>
      </c>
      <c r="B137" s="2" t="s">
        <v>218</v>
      </c>
      <c r="C137" s="2" t="s">
        <v>219</v>
      </c>
      <c r="D137" s="8" t="s">
        <v>126</v>
      </c>
      <c r="E137" s="8">
        <v>2023</v>
      </c>
      <c r="F137" s="8">
        <v>2024</v>
      </c>
      <c r="G137" s="8">
        <v>2025</v>
      </c>
      <c r="H137" s="8">
        <v>2026</v>
      </c>
      <c r="I137" s="8">
        <v>2027</v>
      </c>
      <c r="J137" s="8">
        <v>2028</v>
      </c>
      <c r="K137" s="8">
        <v>2029</v>
      </c>
      <c r="L137" s="8">
        <v>2030</v>
      </c>
      <c r="M137" s="8">
        <v>2031</v>
      </c>
      <c r="N137" s="8">
        <v>2032</v>
      </c>
      <c r="O137" s="8">
        <v>2033</v>
      </c>
      <c r="P137" s="8">
        <v>2034</v>
      </c>
      <c r="Q137" s="8">
        <v>2035</v>
      </c>
      <c r="R137" s="8">
        <v>2036</v>
      </c>
      <c r="S137" s="8">
        <v>2037</v>
      </c>
      <c r="T137" s="8">
        <v>2038</v>
      </c>
      <c r="U137" s="8">
        <v>2039</v>
      </c>
      <c r="V137" s="8">
        <v>2040</v>
      </c>
      <c r="W137" s="8">
        <v>2041</v>
      </c>
      <c r="X137" s="8">
        <v>2042</v>
      </c>
      <c r="Y137" s="8">
        <v>2043</v>
      </c>
      <c r="Z137" s="8">
        <v>2044</v>
      </c>
      <c r="AA137" s="8">
        <v>2045</v>
      </c>
      <c r="AB137" s="8">
        <v>2046</v>
      </c>
      <c r="AC137" s="8">
        <v>2047</v>
      </c>
      <c r="AD137" s="8">
        <v>2048</v>
      </c>
      <c r="AE137" s="8">
        <v>2049</v>
      </c>
      <c r="AF137" s="8">
        <v>2050</v>
      </c>
      <c r="AG137" s="8">
        <v>2051</v>
      </c>
      <c r="AH137" s="8">
        <v>2052</v>
      </c>
      <c r="AI137" s="8">
        <v>2053</v>
      </c>
      <c r="AJ137" s="8">
        <v>2054</v>
      </c>
      <c r="AK137" s="8">
        <v>2055</v>
      </c>
      <c r="AL137" s="8">
        <v>2056</v>
      </c>
      <c r="AM137" s="8">
        <v>2057</v>
      </c>
    </row>
    <row r="138" spans="1:39" x14ac:dyDescent="0.3">
      <c r="A138" s="3" t="s">
        <v>220</v>
      </c>
      <c r="B138" s="3" t="s">
        <v>221</v>
      </c>
      <c r="C138" s="3" t="s">
        <v>62</v>
      </c>
      <c r="D138" s="3" t="s">
        <v>62</v>
      </c>
      <c r="E138" s="3">
        <v>302.37692260742188</v>
      </c>
      <c r="F138" s="3">
        <v>310.81448364257813</v>
      </c>
      <c r="G138" s="3">
        <v>320.21633911132813</v>
      </c>
      <c r="H138" s="3">
        <v>321.0198974609375</v>
      </c>
      <c r="I138" s="3">
        <v>321.823486328125</v>
      </c>
      <c r="J138" s="3">
        <v>322.62704467773438</v>
      </c>
      <c r="K138" s="3">
        <v>323.43063354492188</v>
      </c>
      <c r="L138" s="3">
        <v>324.23422241210938</v>
      </c>
      <c r="M138" s="3">
        <v>325.03778076171875</v>
      </c>
      <c r="N138" s="3">
        <v>325.84136962890625</v>
      </c>
      <c r="O138" s="3">
        <v>326.64492797851563</v>
      </c>
      <c r="P138" s="3">
        <v>327.44851684570313</v>
      </c>
      <c r="Q138" s="3">
        <v>328.25210571289063</v>
      </c>
      <c r="R138" s="3">
        <v>329.0556640625</v>
      </c>
      <c r="S138" s="3">
        <v>329.8592529296875</v>
      </c>
      <c r="T138" s="3">
        <v>330.66281127929688</v>
      </c>
      <c r="U138" s="3">
        <v>331.46640014648438</v>
      </c>
      <c r="V138" s="3">
        <v>332.26998901367188</v>
      </c>
      <c r="W138" s="3">
        <v>333.07354736328125</v>
      </c>
      <c r="X138" s="3">
        <v>333.87713623046875</v>
      </c>
      <c r="Y138" s="3">
        <v>334.68069458007813</v>
      </c>
      <c r="Z138" s="3">
        <v>335.48428344726563</v>
      </c>
      <c r="AA138" s="3">
        <v>336.287841796875</v>
      </c>
      <c r="AB138" s="3">
        <v>337.0914306640625</v>
      </c>
      <c r="AC138" s="3">
        <v>337.89501953125</v>
      </c>
      <c r="AD138" s="3">
        <v>338.69857788085938</v>
      </c>
      <c r="AE138" s="3">
        <v>339.50216674804688</v>
      </c>
      <c r="AF138" s="3">
        <v>340.30572509765625</v>
      </c>
      <c r="AG138" s="3">
        <v>340.30572509765625</v>
      </c>
      <c r="AH138" s="3">
        <v>340.30572509765625</v>
      </c>
      <c r="AI138" s="3">
        <v>340.30572509765625</v>
      </c>
      <c r="AJ138" s="3">
        <v>340.30572509765625</v>
      </c>
      <c r="AK138" s="3">
        <v>340.30572509765625</v>
      </c>
      <c r="AL138" s="3">
        <v>340.30572509765625</v>
      </c>
      <c r="AM138" s="3">
        <v>293.34780883789063</v>
      </c>
    </row>
    <row r="139" spans="1:39" x14ac:dyDescent="0.3">
      <c r="A139" s="3" t="s">
        <v>222</v>
      </c>
      <c r="B139" s="3" t="s">
        <v>223</v>
      </c>
      <c r="C139" s="3" t="s">
        <v>62</v>
      </c>
      <c r="D139" s="3" t="s">
        <v>62</v>
      </c>
      <c r="E139" s="3">
        <v>521</v>
      </c>
      <c r="F139" s="3">
        <v>521</v>
      </c>
      <c r="G139" s="3">
        <v>521</v>
      </c>
      <c r="H139" s="3">
        <v>521</v>
      </c>
      <c r="I139" s="3">
        <v>521</v>
      </c>
      <c r="J139" s="3">
        <v>521</v>
      </c>
      <c r="K139" s="3">
        <v>521</v>
      </c>
      <c r="L139" s="3">
        <v>521</v>
      </c>
      <c r="M139" s="3">
        <v>521</v>
      </c>
      <c r="N139" s="3">
        <v>521</v>
      </c>
      <c r="O139" s="3">
        <v>521</v>
      </c>
      <c r="P139" s="3">
        <v>521</v>
      </c>
      <c r="Q139" s="3">
        <v>521</v>
      </c>
      <c r="R139" s="3">
        <v>521</v>
      </c>
      <c r="S139" s="3">
        <v>521</v>
      </c>
      <c r="T139" s="3">
        <v>521</v>
      </c>
      <c r="U139" s="3">
        <v>521</v>
      </c>
      <c r="V139" s="3">
        <v>521</v>
      </c>
      <c r="W139" s="3">
        <v>521</v>
      </c>
      <c r="X139" s="3">
        <v>521</v>
      </c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</row>
    <row r="140" spans="1:39" x14ac:dyDescent="0.3">
      <c r="A140" s="3" t="s">
        <v>224</v>
      </c>
      <c r="B140" s="3" t="s">
        <v>223</v>
      </c>
      <c r="C140" s="3" t="s">
        <v>62</v>
      </c>
      <c r="D140" s="3" t="s">
        <v>62</v>
      </c>
      <c r="E140" s="3">
        <v>514</v>
      </c>
      <c r="F140" s="3">
        <v>514</v>
      </c>
      <c r="G140" s="3">
        <v>514</v>
      </c>
      <c r="H140" s="3">
        <v>514</v>
      </c>
      <c r="I140" s="3">
        <v>514</v>
      </c>
      <c r="J140" s="3">
        <v>514</v>
      </c>
      <c r="K140" s="3">
        <v>514</v>
      </c>
      <c r="L140" s="3">
        <v>514</v>
      </c>
      <c r="M140" s="3">
        <v>514</v>
      </c>
      <c r="N140" s="3">
        <v>514</v>
      </c>
      <c r="O140" s="3">
        <v>514</v>
      </c>
      <c r="P140" s="3">
        <v>514</v>
      </c>
      <c r="Q140" s="3">
        <v>514</v>
      </c>
      <c r="R140" s="3">
        <v>514</v>
      </c>
      <c r="S140" s="3">
        <v>514</v>
      </c>
      <c r="T140" s="3">
        <v>514</v>
      </c>
      <c r="U140" s="3">
        <v>514</v>
      </c>
      <c r="V140" s="3">
        <v>514</v>
      </c>
      <c r="W140" s="3">
        <v>514</v>
      </c>
      <c r="X140" s="3">
        <v>514</v>
      </c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</row>
    <row r="141" spans="1:39" x14ac:dyDescent="0.3">
      <c r="A141" s="3" t="s">
        <v>225</v>
      </c>
      <c r="B141" s="3" t="s">
        <v>226</v>
      </c>
      <c r="C141" s="3" t="s">
        <v>62</v>
      </c>
      <c r="D141" s="3" t="s">
        <v>62</v>
      </c>
      <c r="E141" s="3">
        <v>1</v>
      </c>
      <c r="F141" s="3">
        <v>1</v>
      </c>
      <c r="G141" s="3">
        <v>1</v>
      </c>
      <c r="H141" s="3">
        <v>1</v>
      </c>
      <c r="I141" s="3">
        <v>1</v>
      </c>
      <c r="J141" s="3">
        <v>1</v>
      </c>
      <c r="K141" s="3">
        <v>1</v>
      </c>
      <c r="L141" s="3">
        <v>1</v>
      </c>
      <c r="M141" s="3">
        <v>1</v>
      </c>
      <c r="N141" s="3">
        <v>1</v>
      </c>
      <c r="O141" s="3">
        <v>1</v>
      </c>
      <c r="P141" s="3">
        <v>1</v>
      </c>
      <c r="Q141" s="3">
        <v>1</v>
      </c>
      <c r="R141" s="3">
        <v>1</v>
      </c>
      <c r="S141" s="3">
        <v>1</v>
      </c>
      <c r="T141" s="3">
        <v>1</v>
      </c>
      <c r="U141" s="3">
        <v>1</v>
      </c>
      <c r="V141" s="3">
        <v>1</v>
      </c>
      <c r="W141" s="3">
        <v>1</v>
      </c>
      <c r="X141" s="3">
        <v>1</v>
      </c>
      <c r="Y141" s="3">
        <v>1</v>
      </c>
      <c r="Z141" s="3">
        <v>1</v>
      </c>
      <c r="AA141" s="3">
        <v>1</v>
      </c>
      <c r="AB141" s="3">
        <v>1</v>
      </c>
      <c r="AC141" s="3">
        <v>1</v>
      </c>
      <c r="AD141" s="3">
        <v>1</v>
      </c>
      <c r="AE141" s="3">
        <v>1</v>
      </c>
      <c r="AF141" s="3">
        <v>1</v>
      </c>
      <c r="AG141" s="3">
        <v>1</v>
      </c>
      <c r="AH141" s="3">
        <v>1</v>
      </c>
      <c r="AI141" s="3">
        <v>1</v>
      </c>
      <c r="AJ141" s="3">
        <v>1</v>
      </c>
      <c r="AK141" s="3">
        <v>1</v>
      </c>
      <c r="AL141" s="3">
        <v>1</v>
      </c>
      <c r="AM141" s="3">
        <v>1</v>
      </c>
    </row>
    <row r="142" spans="1:39" x14ac:dyDescent="0.3">
      <c r="A142" s="3" t="s">
        <v>227</v>
      </c>
      <c r="B142" s="3" t="s">
        <v>228</v>
      </c>
      <c r="C142" s="3" t="s">
        <v>62</v>
      </c>
      <c r="D142" s="3" t="s">
        <v>62</v>
      </c>
      <c r="E142" s="3">
        <v>33.700000762939453</v>
      </c>
      <c r="F142" s="3">
        <v>33.700000762939453</v>
      </c>
      <c r="G142" s="3">
        <v>33.700000762939453</v>
      </c>
      <c r="H142" s="3">
        <v>33.700000762939453</v>
      </c>
      <c r="I142" s="3">
        <v>33.700000762939453</v>
      </c>
      <c r="J142" s="3">
        <v>33.700000762939453</v>
      </c>
      <c r="K142" s="3">
        <v>33.700000762939453</v>
      </c>
      <c r="L142" s="3">
        <v>33.700000762939453</v>
      </c>
      <c r="M142" s="3">
        <v>33.700000762939453</v>
      </c>
      <c r="N142" s="3">
        <v>33.700000762939453</v>
      </c>
      <c r="O142" s="3">
        <v>33.700000762939453</v>
      </c>
      <c r="P142" s="3">
        <v>33.700000762939453</v>
      </c>
      <c r="Q142" s="3">
        <v>33.700000762939453</v>
      </c>
      <c r="R142" s="3">
        <v>33.700000762939453</v>
      </c>
      <c r="S142" s="3">
        <v>33.700000762939453</v>
      </c>
      <c r="T142" s="3">
        <v>33.700000762939453</v>
      </c>
      <c r="U142" s="3">
        <v>33.700000762939453</v>
      </c>
      <c r="V142" s="3">
        <v>33.700000762939453</v>
      </c>
      <c r="W142" s="3">
        <v>33.700000762939453</v>
      </c>
      <c r="X142" s="3">
        <v>33.700000762939453</v>
      </c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</row>
    <row r="143" spans="1:39" x14ac:dyDescent="0.3">
      <c r="A143" s="3" t="s">
        <v>229</v>
      </c>
      <c r="B143" s="3" t="s">
        <v>226</v>
      </c>
      <c r="C143" s="3" t="s">
        <v>62</v>
      </c>
      <c r="D143" s="3" t="s">
        <v>62</v>
      </c>
      <c r="E143" s="3">
        <v>1194</v>
      </c>
      <c r="F143" s="3">
        <v>1294</v>
      </c>
      <c r="G143" s="3">
        <v>1294</v>
      </c>
      <c r="H143" s="3">
        <v>1294</v>
      </c>
      <c r="I143" s="3">
        <v>1294</v>
      </c>
      <c r="J143" s="3">
        <v>1294</v>
      </c>
      <c r="K143" s="3">
        <v>1294</v>
      </c>
      <c r="L143" s="3">
        <v>1294</v>
      </c>
      <c r="M143" s="3">
        <v>1294</v>
      </c>
      <c r="N143" s="3">
        <v>1294</v>
      </c>
      <c r="O143" s="3">
        <v>1294</v>
      </c>
      <c r="P143" s="3">
        <v>1294</v>
      </c>
      <c r="Q143" s="3">
        <v>1294</v>
      </c>
      <c r="R143" s="3">
        <v>1294</v>
      </c>
      <c r="S143" s="3">
        <v>1294</v>
      </c>
      <c r="T143" s="3">
        <v>1294</v>
      </c>
      <c r="U143" s="3">
        <v>1294</v>
      </c>
      <c r="V143" s="3">
        <v>1294</v>
      </c>
      <c r="W143" s="3">
        <v>1294</v>
      </c>
      <c r="X143" s="3">
        <v>1294</v>
      </c>
      <c r="Y143" s="3">
        <v>1294</v>
      </c>
      <c r="Z143" s="3">
        <v>1294</v>
      </c>
      <c r="AA143" s="3">
        <v>1294</v>
      </c>
      <c r="AB143" s="3">
        <v>1294</v>
      </c>
      <c r="AC143" s="3">
        <v>1294</v>
      </c>
      <c r="AD143" s="3">
        <v>1294</v>
      </c>
      <c r="AE143" s="3">
        <v>1294</v>
      </c>
      <c r="AF143" s="3"/>
      <c r="AG143" s="3"/>
      <c r="AH143" s="3"/>
      <c r="AI143" s="3"/>
      <c r="AJ143" s="3"/>
      <c r="AK143" s="3"/>
      <c r="AL143" s="3"/>
      <c r="AM143" s="3"/>
    </row>
    <row r="144" spans="1:39" x14ac:dyDescent="0.3">
      <c r="A144" s="3" t="s">
        <v>230</v>
      </c>
      <c r="B144" s="3" t="s">
        <v>226</v>
      </c>
      <c r="C144" s="3" t="s">
        <v>62</v>
      </c>
      <c r="D144" s="3" t="s">
        <v>62</v>
      </c>
      <c r="E144" s="3">
        <v>69</v>
      </c>
      <c r="F144" s="3">
        <v>69</v>
      </c>
      <c r="G144" s="3">
        <v>69</v>
      </c>
      <c r="H144" s="3">
        <v>69</v>
      </c>
      <c r="I144" s="3">
        <v>69</v>
      </c>
      <c r="J144" s="3">
        <v>69</v>
      </c>
      <c r="K144" s="3">
        <v>69</v>
      </c>
      <c r="L144" s="3">
        <v>69</v>
      </c>
      <c r="M144" s="3">
        <v>69</v>
      </c>
      <c r="N144" s="3">
        <v>69</v>
      </c>
      <c r="O144" s="3">
        <v>69</v>
      </c>
      <c r="P144" s="3">
        <v>69</v>
      </c>
      <c r="Q144" s="3">
        <v>69</v>
      </c>
      <c r="R144" s="3">
        <v>69</v>
      </c>
      <c r="S144" s="3">
        <v>69</v>
      </c>
      <c r="T144" s="3">
        <v>69</v>
      </c>
      <c r="U144" s="3">
        <v>69</v>
      </c>
      <c r="V144" s="3">
        <v>69</v>
      </c>
      <c r="W144" s="3">
        <v>69</v>
      </c>
      <c r="X144" s="3">
        <v>69</v>
      </c>
      <c r="Y144" s="3">
        <v>69</v>
      </c>
      <c r="Z144" s="3">
        <v>69</v>
      </c>
      <c r="AA144" s="3">
        <v>69</v>
      </c>
      <c r="AB144" s="3">
        <v>69</v>
      </c>
      <c r="AC144" s="3">
        <v>69</v>
      </c>
      <c r="AD144" s="3">
        <v>69</v>
      </c>
      <c r="AE144" s="3">
        <v>69</v>
      </c>
      <c r="AF144" s="3"/>
      <c r="AG144" s="3"/>
      <c r="AH144" s="3"/>
      <c r="AI144" s="3"/>
      <c r="AJ144" s="3"/>
      <c r="AK144" s="3"/>
      <c r="AL144" s="3"/>
      <c r="AM144" s="3"/>
    </row>
    <row r="145" spans="1:39" x14ac:dyDescent="0.3">
      <c r="A145" s="3" t="s">
        <v>231</v>
      </c>
      <c r="B145" s="3" t="s">
        <v>232</v>
      </c>
      <c r="C145" s="3" t="s">
        <v>62</v>
      </c>
      <c r="D145" s="3" t="s">
        <v>62</v>
      </c>
      <c r="E145" s="3">
        <v>50</v>
      </c>
      <c r="F145" s="3">
        <v>50</v>
      </c>
      <c r="G145" s="3">
        <v>50</v>
      </c>
      <c r="H145" s="3">
        <v>50</v>
      </c>
      <c r="I145" s="3">
        <v>50</v>
      </c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</row>
    <row r="146" spans="1:39" x14ac:dyDescent="0.3">
      <c r="A146" s="3" t="s">
        <v>233</v>
      </c>
      <c r="B146" s="3" t="s">
        <v>232</v>
      </c>
      <c r="C146" s="3" t="s">
        <v>62</v>
      </c>
      <c r="D146" s="3" t="s">
        <v>62</v>
      </c>
      <c r="E146" s="3">
        <v>53</v>
      </c>
      <c r="F146" s="3">
        <v>53</v>
      </c>
      <c r="G146" s="3">
        <v>53</v>
      </c>
      <c r="H146" s="3">
        <v>53</v>
      </c>
      <c r="I146" s="3">
        <v>53</v>
      </c>
      <c r="J146" s="3">
        <v>53</v>
      </c>
      <c r="K146" s="3">
        <v>53</v>
      </c>
      <c r="L146" s="3">
        <v>53</v>
      </c>
      <c r="M146" s="3">
        <v>53</v>
      </c>
      <c r="N146" s="3">
        <v>53</v>
      </c>
      <c r="O146" s="3">
        <v>53</v>
      </c>
      <c r="P146" s="3">
        <v>53</v>
      </c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</row>
    <row r="147" spans="1:39" x14ac:dyDescent="0.3">
      <c r="A147" s="3" t="s">
        <v>234</v>
      </c>
      <c r="B147" s="3" t="s">
        <v>232</v>
      </c>
      <c r="C147" s="3" t="s">
        <v>62</v>
      </c>
      <c r="D147" s="3" t="s">
        <v>62</v>
      </c>
      <c r="E147" s="3">
        <v>51</v>
      </c>
      <c r="F147" s="3">
        <v>51</v>
      </c>
      <c r="G147" s="3">
        <v>51</v>
      </c>
      <c r="H147" s="3">
        <v>51</v>
      </c>
      <c r="I147" s="3">
        <v>51</v>
      </c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</row>
    <row r="148" spans="1:39" x14ac:dyDescent="0.3">
      <c r="A148" s="3" t="s">
        <v>235</v>
      </c>
      <c r="B148" s="3" t="s">
        <v>232</v>
      </c>
      <c r="C148" s="3" t="s">
        <v>62</v>
      </c>
      <c r="D148" s="3" t="s">
        <v>62</v>
      </c>
      <c r="E148" s="3">
        <v>58</v>
      </c>
      <c r="F148" s="3">
        <v>58</v>
      </c>
      <c r="G148" s="3">
        <v>58</v>
      </c>
      <c r="H148" s="3">
        <v>58</v>
      </c>
      <c r="I148" s="3">
        <v>58</v>
      </c>
      <c r="J148" s="3">
        <v>58</v>
      </c>
      <c r="K148" s="3">
        <v>58</v>
      </c>
      <c r="L148" s="3">
        <v>58</v>
      </c>
      <c r="M148" s="3">
        <v>58</v>
      </c>
      <c r="N148" s="3">
        <v>58</v>
      </c>
      <c r="O148" s="3">
        <v>58</v>
      </c>
      <c r="P148" s="3">
        <v>58</v>
      </c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</row>
    <row r="149" spans="1:39" x14ac:dyDescent="0.3">
      <c r="A149" s="3" t="s">
        <v>157</v>
      </c>
      <c r="B149" s="3" t="s">
        <v>236</v>
      </c>
      <c r="C149" s="3" t="s">
        <v>62</v>
      </c>
      <c r="D149" s="3" t="s">
        <v>62</v>
      </c>
      <c r="E149" s="3"/>
      <c r="F149" s="3"/>
      <c r="G149" s="3"/>
      <c r="H149" s="3"/>
      <c r="I149" s="3">
        <v>100</v>
      </c>
      <c r="J149" s="3">
        <v>100</v>
      </c>
      <c r="K149" s="3">
        <v>100</v>
      </c>
      <c r="L149" s="3">
        <v>100</v>
      </c>
      <c r="M149" s="3">
        <v>100</v>
      </c>
      <c r="N149" s="3">
        <v>100</v>
      </c>
      <c r="O149" s="3">
        <v>100</v>
      </c>
      <c r="P149" s="3">
        <v>100</v>
      </c>
      <c r="Q149" s="3">
        <v>100</v>
      </c>
      <c r="R149" s="3">
        <v>100</v>
      </c>
      <c r="S149" s="3">
        <v>100</v>
      </c>
      <c r="T149" s="3">
        <v>100</v>
      </c>
      <c r="U149" s="3">
        <v>100</v>
      </c>
      <c r="V149" s="3">
        <v>100</v>
      </c>
      <c r="W149" s="3">
        <v>100</v>
      </c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</row>
    <row r="150" spans="1:39" x14ac:dyDescent="0.3">
      <c r="A150" s="3" t="s">
        <v>158</v>
      </c>
      <c r="B150" s="3" t="s">
        <v>236</v>
      </c>
      <c r="C150" s="3" t="s">
        <v>62</v>
      </c>
      <c r="D150" s="3" t="s">
        <v>62</v>
      </c>
      <c r="E150" s="3"/>
      <c r="F150" s="3"/>
      <c r="G150" s="3"/>
      <c r="H150" s="3"/>
      <c r="I150" s="3"/>
      <c r="J150" s="3"/>
      <c r="K150" s="3"/>
      <c r="L150" s="3"/>
      <c r="M150" s="3">
        <v>50</v>
      </c>
      <c r="N150" s="3">
        <v>400</v>
      </c>
      <c r="O150" s="3">
        <v>950</v>
      </c>
      <c r="P150" s="3">
        <v>1550</v>
      </c>
      <c r="Q150" s="3">
        <v>2050</v>
      </c>
      <c r="R150" s="3">
        <v>2050</v>
      </c>
      <c r="S150" s="3">
        <v>2050</v>
      </c>
      <c r="T150" s="3">
        <v>2050</v>
      </c>
      <c r="U150" s="3">
        <v>2300</v>
      </c>
      <c r="V150" s="3">
        <v>2300</v>
      </c>
      <c r="W150" s="3">
        <v>2300</v>
      </c>
      <c r="X150" s="3">
        <v>2300</v>
      </c>
      <c r="Y150" s="3">
        <v>2300</v>
      </c>
      <c r="Z150" s="3">
        <v>2300</v>
      </c>
      <c r="AA150" s="3">
        <v>2350</v>
      </c>
      <c r="AB150" s="3">
        <v>2350</v>
      </c>
      <c r="AC150" s="3">
        <v>2300</v>
      </c>
      <c r="AD150" s="3">
        <v>1950</v>
      </c>
      <c r="AE150" s="3">
        <v>1400</v>
      </c>
      <c r="AF150" s="3">
        <v>850</v>
      </c>
      <c r="AG150" s="3">
        <v>350</v>
      </c>
      <c r="AH150" s="3">
        <v>350</v>
      </c>
      <c r="AI150" s="3">
        <v>350</v>
      </c>
      <c r="AJ150" s="3">
        <v>350</v>
      </c>
      <c r="AK150" s="3">
        <v>150</v>
      </c>
      <c r="AL150" s="3">
        <v>200</v>
      </c>
      <c r="AM150" s="3">
        <v>200</v>
      </c>
    </row>
    <row r="151" spans="1:39" x14ac:dyDescent="0.3">
      <c r="A151" s="3" t="s">
        <v>237</v>
      </c>
      <c r="B151" s="3" t="s">
        <v>232</v>
      </c>
      <c r="C151" s="3" t="s">
        <v>62</v>
      </c>
      <c r="D151" s="3" t="s">
        <v>62</v>
      </c>
      <c r="E151" s="3">
        <v>58</v>
      </c>
      <c r="F151" s="3">
        <v>58</v>
      </c>
      <c r="G151" s="3">
        <v>58</v>
      </c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</row>
    <row r="152" spans="1:39" x14ac:dyDescent="0.3">
      <c r="A152" s="3" t="s">
        <v>238</v>
      </c>
      <c r="B152" s="3" t="s">
        <v>232</v>
      </c>
      <c r="C152" s="3" t="s">
        <v>62</v>
      </c>
      <c r="D152" s="3" t="s">
        <v>62</v>
      </c>
      <c r="E152" s="3">
        <v>55</v>
      </c>
      <c r="F152" s="3">
        <v>55</v>
      </c>
      <c r="G152" s="3">
        <v>55</v>
      </c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</row>
    <row r="153" spans="1:39" x14ac:dyDescent="0.3">
      <c r="A153" s="3" t="s">
        <v>239</v>
      </c>
      <c r="B153" s="3" t="s">
        <v>232</v>
      </c>
      <c r="C153" s="3" t="s">
        <v>62</v>
      </c>
      <c r="D153" s="3" t="s">
        <v>62</v>
      </c>
      <c r="E153" s="3">
        <v>57</v>
      </c>
      <c r="F153" s="3">
        <v>57</v>
      </c>
      <c r="G153" s="3">
        <v>57</v>
      </c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</row>
    <row r="154" spans="1:39" x14ac:dyDescent="0.3">
      <c r="A154" s="3" t="s">
        <v>240</v>
      </c>
      <c r="B154" s="3" t="s">
        <v>232</v>
      </c>
      <c r="C154" s="3" t="s">
        <v>62</v>
      </c>
      <c r="D154" s="3" t="s">
        <v>62</v>
      </c>
      <c r="E154" s="3">
        <v>56</v>
      </c>
      <c r="F154" s="3">
        <v>56</v>
      </c>
      <c r="G154" s="3">
        <v>56</v>
      </c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</row>
    <row r="155" spans="1:39" x14ac:dyDescent="0.3">
      <c r="A155" s="3" t="s">
        <v>241</v>
      </c>
      <c r="B155" s="3" t="s">
        <v>226</v>
      </c>
      <c r="C155" s="3" t="s">
        <v>62</v>
      </c>
      <c r="D155" s="3" t="s">
        <v>62</v>
      </c>
      <c r="E155" s="3">
        <v>864.24945068359375</v>
      </c>
      <c r="F155" s="3">
        <v>864.24945068359375</v>
      </c>
      <c r="G155" s="3">
        <v>886.24945068359375</v>
      </c>
      <c r="H155" s="3">
        <v>886.24945068359375</v>
      </c>
      <c r="I155" s="3">
        <v>886.24945068359375</v>
      </c>
      <c r="J155" s="3">
        <v>886.24945068359375</v>
      </c>
      <c r="K155" s="3">
        <v>886.24945068359375</v>
      </c>
      <c r="L155" s="3">
        <v>886.24945068359375</v>
      </c>
      <c r="M155" s="3">
        <v>886.24945068359375</v>
      </c>
      <c r="N155" s="3">
        <v>886.24945068359375</v>
      </c>
      <c r="O155" s="3">
        <v>886.24945068359375</v>
      </c>
      <c r="P155" s="3">
        <v>886.24945068359375</v>
      </c>
      <c r="Q155" s="3">
        <v>886.24945068359375</v>
      </c>
      <c r="R155" s="3">
        <v>886.24945068359375</v>
      </c>
      <c r="S155" s="3">
        <v>886.24945068359375</v>
      </c>
      <c r="T155" s="3">
        <v>886.24945068359375</v>
      </c>
      <c r="U155" s="3">
        <v>886.24945068359375</v>
      </c>
      <c r="V155" s="3">
        <v>886.24945068359375</v>
      </c>
      <c r="W155" s="3">
        <v>886.24945068359375</v>
      </c>
      <c r="X155" s="3">
        <v>886.24945068359375</v>
      </c>
      <c r="Y155" s="3">
        <v>886.24945068359375</v>
      </c>
      <c r="Z155" s="3">
        <v>886.24945068359375</v>
      </c>
      <c r="AA155" s="3">
        <v>886.24945068359375</v>
      </c>
      <c r="AB155" s="3">
        <v>886.24945068359375</v>
      </c>
      <c r="AC155" s="3">
        <v>886.24945068359375</v>
      </c>
      <c r="AD155" s="3">
        <v>886.24945068359375</v>
      </c>
      <c r="AE155" s="3">
        <v>886.24945068359375</v>
      </c>
      <c r="AF155" s="3">
        <v>886.24945068359375</v>
      </c>
      <c r="AG155" s="3">
        <v>886.24945068359375</v>
      </c>
      <c r="AH155" s="3">
        <v>886.24945068359375</v>
      </c>
      <c r="AI155" s="3">
        <v>886.24945068359375</v>
      </c>
      <c r="AJ155" s="3">
        <v>886.24945068359375</v>
      </c>
      <c r="AK155" s="3">
        <v>886.24945068359375</v>
      </c>
      <c r="AL155" s="3">
        <v>886.24945068359375</v>
      </c>
      <c r="AM155" s="3">
        <v>886.24945068359375</v>
      </c>
    </row>
    <row r="156" spans="1:39" x14ac:dyDescent="0.3">
      <c r="A156" s="3" t="s">
        <v>242</v>
      </c>
      <c r="B156" s="3" t="s">
        <v>226</v>
      </c>
      <c r="C156" s="3" t="s">
        <v>62</v>
      </c>
      <c r="D156" s="3" t="s">
        <v>62</v>
      </c>
      <c r="E156" s="3">
        <v>70.671943664550781</v>
      </c>
      <c r="F156" s="3">
        <v>70.671943664550781</v>
      </c>
      <c r="G156" s="3">
        <v>70.671943664550781</v>
      </c>
      <c r="H156" s="3">
        <v>70.671943664550781</v>
      </c>
      <c r="I156" s="3">
        <v>70.671943664550781</v>
      </c>
      <c r="J156" s="3">
        <v>70.671943664550781</v>
      </c>
      <c r="K156" s="3">
        <v>70.671943664550781</v>
      </c>
      <c r="L156" s="3">
        <v>70.671943664550781</v>
      </c>
      <c r="M156" s="3">
        <v>70.671943664550781</v>
      </c>
      <c r="N156" s="3">
        <v>70.671943664550781</v>
      </c>
      <c r="O156" s="3">
        <v>70.671943664550781</v>
      </c>
      <c r="P156" s="3">
        <v>70.671943664550781</v>
      </c>
      <c r="Q156" s="3">
        <v>70.671943664550781</v>
      </c>
      <c r="R156" s="3">
        <v>70.671943664550781</v>
      </c>
      <c r="S156" s="3">
        <v>70.671943664550781</v>
      </c>
      <c r="T156" s="3">
        <v>70.671943664550781</v>
      </c>
      <c r="U156" s="3">
        <v>70.671943664550781</v>
      </c>
      <c r="V156" s="3">
        <v>70.671943664550781</v>
      </c>
      <c r="W156" s="3">
        <v>70.671943664550781</v>
      </c>
      <c r="X156" s="3">
        <v>70.671943664550781</v>
      </c>
      <c r="Y156" s="3">
        <v>70.671943664550781</v>
      </c>
      <c r="Z156" s="3">
        <v>70.671943664550781</v>
      </c>
      <c r="AA156" s="3">
        <v>70.671943664550781</v>
      </c>
      <c r="AB156" s="3">
        <v>70.671943664550781</v>
      </c>
      <c r="AC156" s="3">
        <v>70.671943664550781</v>
      </c>
      <c r="AD156" s="3">
        <v>70.671943664550781</v>
      </c>
      <c r="AE156" s="3">
        <v>70.671943664550781</v>
      </c>
      <c r="AF156" s="3">
        <v>70.671943664550781</v>
      </c>
      <c r="AG156" s="3">
        <v>70.671943664550781</v>
      </c>
      <c r="AH156" s="3">
        <v>70.671943664550781</v>
      </c>
      <c r="AI156" s="3">
        <v>70.671943664550781</v>
      </c>
      <c r="AJ156" s="3">
        <v>70.671943664550781</v>
      </c>
      <c r="AK156" s="3">
        <v>70.671943664550781</v>
      </c>
      <c r="AL156" s="3">
        <v>70.671943664550781</v>
      </c>
      <c r="AM156" s="3">
        <v>70.671943664550781</v>
      </c>
    </row>
    <row r="157" spans="1:39" x14ac:dyDescent="0.3">
      <c r="A157" s="3" t="s">
        <v>243</v>
      </c>
      <c r="B157" s="3" t="s">
        <v>226</v>
      </c>
      <c r="C157" s="3" t="s">
        <v>62</v>
      </c>
      <c r="D157" s="3" t="s">
        <v>62</v>
      </c>
      <c r="E157" s="3">
        <v>868.8851318359375</v>
      </c>
      <c r="F157" s="3">
        <v>868.8851318359375</v>
      </c>
      <c r="G157" s="3">
        <v>868.8851318359375</v>
      </c>
      <c r="H157" s="3">
        <v>890.8851318359375</v>
      </c>
      <c r="I157" s="3">
        <v>890.8851318359375</v>
      </c>
      <c r="J157" s="3">
        <v>890.8851318359375</v>
      </c>
      <c r="K157" s="3">
        <v>890.8851318359375</v>
      </c>
      <c r="L157" s="3">
        <v>890.8851318359375</v>
      </c>
      <c r="M157" s="3">
        <v>890.8851318359375</v>
      </c>
      <c r="N157" s="3">
        <v>890.8851318359375</v>
      </c>
      <c r="O157" s="3">
        <v>890.8851318359375</v>
      </c>
      <c r="P157" s="3">
        <v>890.8851318359375</v>
      </c>
      <c r="Q157" s="3">
        <v>890.8851318359375</v>
      </c>
      <c r="R157" s="3">
        <v>890.8851318359375</v>
      </c>
      <c r="S157" s="3">
        <v>890.8851318359375</v>
      </c>
      <c r="T157" s="3">
        <v>890.8851318359375</v>
      </c>
      <c r="U157" s="3">
        <v>890.8851318359375</v>
      </c>
      <c r="V157" s="3">
        <v>890.8851318359375</v>
      </c>
      <c r="W157" s="3">
        <v>890.8851318359375</v>
      </c>
      <c r="X157" s="3">
        <v>890.8851318359375</v>
      </c>
      <c r="Y157" s="3">
        <v>890.8851318359375</v>
      </c>
      <c r="Z157" s="3">
        <v>890.8851318359375</v>
      </c>
      <c r="AA157" s="3">
        <v>890.8851318359375</v>
      </c>
      <c r="AB157" s="3">
        <v>890.8851318359375</v>
      </c>
      <c r="AC157" s="3">
        <v>890.8851318359375</v>
      </c>
      <c r="AD157" s="3">
        <v>890.8851318359375</v>
      </c>
      <c r="AE157" s="3">
        <v>890.8851318359375</v>
      </c>
      <c r="AF157" s="3">
        <v>890.8851318359375</v>
      </c>
      <c r="AG157" s="3">
        <v>890.8851318359375</v>
      </c>
      <c r="AH157" s="3">
        <v>890.8851318359375</v>
      </c>
      <c r="AI157" s="3">
        <v>890.8851318359375</v>
      </c>
      <c r="AJ157" s="3">
        <v>890.8851318359375</v>
      </c>
      <c r="AK157" s="3">
        <v>890.8851318359375</v>
      </c>
      <c r="AL157" s="3">
        <v>890.8851318359375</v>
      </c>
      <c r="AM157" s="3">
        <v>890.8851318359375</v>
      </c>
    </row>
    <row r="158" spans="1:39" x14ac:dyDescent="0.3">
      <c r="A158" s="3" t="s">
        <v>244</v>
      </c>
      <c r="B158" s="3" t="s">
        <v>226</v>
      </c>
      <c r="C158" s="3" t="s">
        <v>62</v>
      </c>
      <c r="D158" s="3" t="s">
        <v>62</v>
      </c>
      <c r="E158" s="3">
        <v>73.175994873046875</v>
      </c>
      <c r="F158" s="3">
        <v>73.175994873046875</v>
      </c>
      <c r="G158" s="3">
        <v>73.175994873046875</v>
      </c>
      <c r="H158" s="3">
        <v>73.175994873046875</v>
      </c>
      <c r="I158" s="3">
        <v>73.175994873046875</v>
      </c>
      <c r="J158" s="3">
        <v>73.175994873046875</v>
      </c>
      <c r="K158" s="3">
        <v>73.175994873046875</v>
      </c>
      <c r="L158" s="3">
        <v>73.175994873046875</v>
      </c>
      <c r="M158" s="3">
        <v>73.175994873046875</v>
      </c>
      <c r="N158" s="3">
        <v>73.175994873046875</v>
      </c>
      <c r="O158" s="3">
        <v>73.175994873046875</v>
      </c>
      <c r="P158" s="3">
        <v>73.175994873046875</v>
      </c>
      <c r="Q158" s="3">
        <v>73.175994873046875</v>
      </c>
      <c r="R158" s="3">
        <v>73.175994873046875</v>
      </c>
      <c r="S158" s="3">
        <v>73.175994873046875</v>
      </c>
      <c r="T158" s="3">
        <v>73.175994873046875</v>
      </c>
      <c r="U158" s="3">
        <v>73.175994873046875</v>
      </c>
      <c r="V158" s="3">
        <v>73.175994873046875</v>
      </c>
      <c r="W158" s="3">
        <v>73.175994873046875</v>
      </c>
      <c r="X158" s="3">
        <v>73.175994873046875</v>
      </c>
      <c r="Y158" s="3">
        <v>73.175994873046875</v>
      </c>
      <c r="Z158" s="3">
        <v>73.175994873046875</v>
      </c>
      <c r="AA158" s="3">
        <v>73.175994873046875</v>
      </c>
      <c r="AB158" s="3">
        <v>73.175994873046875</v>
      </c>
      <c r="AC158" s="3">
        <v>73.175994873046875</v>
      </c>
      <c r="AD158" s="3">
        <v>73.175994873046875</v>
      </c>
      <c r="AE158" s="3">
        <v>73.175994873046875</v>
      </c>
      <c r="AF158" s="3">
        <v>73.175994873046875</v>
      </c>
      <c r="AG158" s="3">
        <v>73.175994873046875</v>
      </c>
      <c r="AH158" s="3">
        <v>73.175994873046875</v>
      </c>
      <c r="AI158" s="3">
        <v>73.175994873046875</v>
      </c>
      <c r="AJ158" s="3">
        <v>73.175994873046875</v>
      </c>
      <c r="AK158" s="3">
        <v>73.175994873046875</v>
      </c>
      <c r="AL158" s="3">
        <v>73.175994873046875</v>
      </c>
      <c r="AM158" s="3">
        <v>73.175994873046875</v>
      </c>
    </row>
    <row r="159" spans="1:39" x14ac:dyDescent="0.3">
      <c r="A159" s="3" t="s">
        <v>245</v>
      </c>
      <c r="B159" s="3" t="s">
        <v>246</v>
      </c>
      <c r="C159" s="3" t="s">
        <v>62</v>
      </c>
      <c r="D159" s="3" t="s">
        <v>62</v>
      </c>
      <c r="E159" s="3">
        <v>721</v>
      </c>
      <c r="F159" s="3">
        <v>721</v>
      </c>
      <c r="G159" s="3">
        <v>721</v>
      </c>
      <c r="H159" s="3">
        <v>721</v>
      </c>
      <c r="I159" s="3">
        <v>721</v>
      </c>
      <c r="J159" s="3">
        <v>721</v>
      </c>
      <c r="K159" s="3">
        <v>721</v>
      </c>
      <c r="L159" s="3">
        <v>721</v>
      </c>
      <c r="M159" s="3">
        <v>721</v>
      </c>
      <c r="N159" s="3">
        <v>721</v>
      </c>
      <c r="O159" s="3">
        <v>721</v>
      </c>
      <c r="P159" s="3">
        <v>721</v>
      </c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</row>
    <row r="160" spans="1:39" x14ac:dyDescent="0.3">
      <c r="A160" s="3" t="s">
        <v>247</v>
      </c>
      <c r="B160" s="3" t="s">
        <v>246</v>
      </c>
      <c r="C160" s="3" t="s">
        <v>62</v>
      </c>
      <c r="D160" s="3" t="s">
        <v>62</v>
      </c>
      <c r="E160" s="3">
        <v>721</v>
      </c>
      <c r="F160" s="3">
        <v>721</v>
      </c>
      <c r="G160" s="3">
        <v>721</v>
      </c>
      <c r="H160" s="3">
        <v>721</v>
      </c>
      <c r="I160" s="3">
        <v>721</v>
      </c>
      <c r="J160" s="3">
        <v>721</v>
      </c>
      <c r="K160" s="3">
        <v>721</v>
      </c>
      <c r="L160" s="3">
        <v>721</v>
      </c>
      <c r="M160" s="3">
        <v>721</v>
      </c>
      <c r="N160" s="3">
        <v>721</v>
      </c>
      <c r="O160" s="3">
        <v>721</v>
      </c>
      <c r="P160" s="3">
        <v>721</v>
      </c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</row>
    <row r="161" spans="1:39" x14ac:dyDescent="0.3">
      <c r="A161" s="3" t="s">
        <v>248</v>
      </c>
      <c r="B161" s="3" t="s">
        <v>232</v>
      </c>
      <c r="C161" s="3" t="s">
        <v>62</v>
      </c>
      <c r="D161" s="3" t="s">
        <v>62</v>
      </c>
      <c r="E161" s="3">
        <v>88</v>
      </c>
      <c r="F161" s="3">
        <v>88</v>
      </c>
      <c r="G161" s="3">
        <v>88</v>
      </c>
      <c r="H161" s="3">
        <v>88</v>
      </c>
      <c r="I161" s="3">
        <v>88</v>
      </c>
      <c r="J161" s="3">
        <v>88</v>
      </c>
      <c r="K161" s="3">
        <v>88</v>
      </c>
      <c r="L161" s="3">
        <v>88</v>
      </c>
      <c r="M161" s="3">
        <v>88</v>
      </c>
      <c r="N161" s="3">
        <v>88</v>
      </c>
      <c r="O161" s="3">
        <v>88</v>
      </c>
      <c r="P161" s="3">
        <v>88</v>
      </c>
      <c r="Q161" s="3">
        <v>88</v>
      </c>
      <c r="R161" s="3">
        <v>88</v>
      </c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</row>
    <row r="162" spans="1:39" x14ac:dyDescent="0.3">
      <c r="A162" s="3" t="s">
        <v>249</v>
      </c>
      <c r="B162" s="3" t="s">
        <v>232</v>
      </c>
      <c r="C162" s="3" t="s">
        <v>62</v>
      </c>
      <c r="D162" s="3" t="s">
        <v>62</v>
      </c>
      <c r="E162" s="3">
        <v>57</v>
      </c>
      <c r="F162" s="3">
        <v>57</v>
      </c>
      <c r="G162" s="3">
        <v>57</v>
      </c>
      <c r="H162" s="3">
        <v>57</v>
      </c>
      <c r="I162" s="3">
        <v>57</v>
      </c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</row>
    <row r="163" spans="1:39" x14ac:dyDescent="0.3">
      <c r="A163" s="3" t="s">
        <v>250</v>
      </c>
      <c r="B163" s="3" t="s">
        <v>232</v>
      </c>
      <c r="C163" s="3" t="s">
        <v>62</v>
      </c>
      <c r="D163" s="3" t="s">
        <v>62</v>
      </c>
      <c r="E163" s="3">
        <v>59</v>
      </c>
      <c r="F163" s="3">
        <v>59</v>
      </c>
      <c r="G163" s="3">
        <v>59</v>
      </c>
      <c r="H163" s="3">
        <v>59</v>
      </c>
      <c r="I163" s="3">
        <v>59</v>
      </c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</row>
    <row r="164" spans="1:39" x14ac:dyDescent="0.3">
      <c r="A164" s="3" t="s">
        <v>251</v>
      </c>
      <c r="B164" s="3" t="s">
        <v>232</v>
      </c>
      <c r="C164" s="3" t="s">
        <v>62</v>
      </c>
      <c r="D164" s="3" t="s">
        <v>62</v>
      </c>
      <c r="E164" s="3">
        <v>59</v>
      </c>
      <c r="F164" s="3">
        <v>59</v>
      </c>
      <c r="G164" s="3">
        <v>59</v>
      </c>
      <c r="H164" s="3">
        <v>59</v>
      </c>
      <c r="I164" s="3">
        <v>59</v>
      </c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</row>
    <row r="165" spans="1:39" x14ac:dyDescent="0.3">
      <c r="A165" s="3" t="s">
        <v>252</v>
      </c>
      <c r="B165" s="3" t="s">
        <v>232</v>
      </c>
      <c r="C165" s="3" t="s">
        <v>62</v>
      </c>
      <c r="D165" s="3" t="s">
        <v>62</v>
      </c>
      <c r="E165" s="3">
        <v>58</v>
      </c>
      <c r="F165" s="3">
        <v>58</v>
      </c>
      <c r="G165" s="3">
        <v>58</v>
      </c>
      <c r="H165" s="3">
        <v>58</v>
      </c>
      <c r="I165" s="3">
        <v>58</v>
      </c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</row>
    <row r="166" spans="1:39" x14ac:dyDescent="0.3">
      <c r="A166" s="3" t="s">
        <v>253</v>
      </c>
      <c r="B166" s="3" t="s">
        <v>232</v>
      </c>
      <c r="C166" s="3" t="s">
        <v>62</v>
      </c>
      <c r="D166" s="3" t="s">
        <v>62</v>
      </c>
      <c r="E166" s="3">
        <v>59</v>
      </c>
      <c r="F166" s="3">
        <v>59</v>
      </c>
      <c r="G166" s="3">
        <v>59</v>
      </c>
      <c r="H166" s="3">
        <v>59</v>
      </c>
      <c r="I166" s="3">
        <v>59</v>
      </c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</row>
    <row r="167" spans="1:39" x14ac:dyDescent="0.3">
      <c r="A167" s="3" t="s">
        <v>254</v>
      </c>
      <c r="B167" s="3" t="s">
        <v>232</v>
      </c>
      <c r="C167" s="3" t="s">
        <v>62</v>
      </c>
      <c r="D167" s="3" t="s">
        <v>62</v>
      </c>
      <c r="E167" s="3">
        <v>93</v>
      </c>
      <c r="F167" s="3">
        <v>93</v>
      </c>
      <c r="G167" s="3">
        <v>93</v>
      </c>
      <c r="H167" s="3">
        <v>93</v>
      </c>
      <c r="I167" s="3">
        <v>93</v>
      </c>
      <c r="J167" s="3">
        <v>93</v>
      </c>
      <c r="K167" s="3">
        <v>93</v>
      </c>
      <c r="L167" s="3">
        <v>93</v>
      </c>
      <c r="M167" s="3">
        <v>93</v>
      </c>
      <c r="N167" s="3">
        <v>93</v>
      </c>
      <c r="O167" s="3">
        <v>93</v>
      </c>
      <c r="P167" s="3">
        <v>93</v>
      </c>
      <c r="Q167" s="3">
        <v>93</v>
      </c>
      <c r="R167" s="3">
        <v>93</v>
      </c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</row>
    <row r="168" spans="1:39" x14ac:dyDescent="0.3">
      <c r="A168" s="3" t="s">
        <v>255</v>
      </c>
      <c r="B168" s="3" t="s">
        <v>232</v>
      </c>
      <c r="C168" s="3" t="s">
        <v>62</v>
      </c>
      <c r="D168" s="3" t="s">
        <v>62</v>
      </c>
      <c r="E168" s="3">
        <v>94</v>
      </c>
      <c r="F168" s="3">
        <v>94</v>
      </c>
      <c r="G168" s="3">
        <v>94</v>
      </c>
      <c r="H168" s="3">
        <v>94</v>
      </c>
      <c r="I168" s="3">
        <v>94</v>
      </c>
      <c r="J168" s="3">
        <v>94</v>
      </c>
      <c r="K168" s="3">
        <v>94</v>
      </c>
      <c r="L168" s="3">
        <v>94</v>
      </c>
      <c r="M168" s="3">
        <v>94</v>
      </c>
      <c r="N168" s="3">
        <v>94</v>
      </c>
      <c r="O168" s="3">
        <v>94</v>
      </c>
      <c r="P168" s="3">
        <v>94</v>
      </c>
      <c r="Q168" s="3">
        <v>94</v>
      </c>
      <c r="R168" s="3">
        <v>94</v>
      </c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</row>
    <row r="169" spans="1:39" x14ac:dyDescent="0.3">
      <c r="A169" s="3" t="s">
        <v>256</v>
      </c>
      <c r="B169" s="3" t="s">
        <v>232</v>
      </c>
      <c r="C169" s="3" t="s">
        <v>62</v>
      </c>
      <c r="D169" s="3" t="s">
        <v>62</v>
      </c>
      <c r="E169" s="3">
        <v>94</v>
      </c>
      <c r="F169" s="3">
        <v>94</v>
      </c>
      <c r="G169" s="3">
        <v>94</v>
      </c>
      <c r="H169" s="3">
        <v>94</v>
      </c>
      <c r="I169" s="3">
        <v>94</v>
      </c>
      <c r="J169" s="3">
        <v>94</v>
      </c>
      <c r="K169" s="3">
        <v>94</v>
      </c>
      <c r="L169" s="3">
        <v>94</v>
      </c>
      <c r="M169" s="3">
        <v>94</v>
      </c>
      <c r="N169" s="3">
        <v>94</v>
      </c>
      <c r="O169" s="3">
        <v>94</v>
      </c>
      <c r="P169" s="3">
        <v>94</v>
      </c>
      <c r="Q169" s="3">
        <v>94</v>
      </c>
      <c r="R169" s="3">
        <v>94</v>
      </c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</row>
    <row r="170" spans="1:39" x14ac:dyDescent="0.3">
      <c r="A170" s="3" t="s">
        <v>161</v>
      </c>
      <c r="B170" s="3" t="s">
        <v>257</v>
      </c>
      <c r="C170" s="3" t="s">
        <v>62</v>
      </c>
      <c r="D170" s="3" t="s">
        <v>62</v>
      </c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>
        <v>690</v>
      </c>
      <c r="AE170" s="3">
        <v>690</v>
      </c>
      <c r="AF170" s="3">
        <v>1380</v>
      </c>
      <c r="AG170" s="3">
        <v>1380</v>
      </c>
      <c r="AH170" s="3">
        <v>2070</v>
      </c>
      <c r="AI170" s="3">
        <v>2070</v>
      </c>
      <c r="AJ170" s="3">
        <v>3105</v>
      </c>
      <c r="AK170" s="3">
        <v>3105</v>
      </c>
      <c r="AL170" s="3">
        <v>4140</v>
      </c>
      <c r="AM170" s="3">
        <v>4140</v>
      </c>
    </row>
    <row r="171" spans="1:39" x14ac:dyDescent="0.3">
      <c r="A171" s="3" t="s">
        <v>163</v>
      </c>
      <c r="B171" s="3" t="s">
        <v>236</v>
      </c>
      <c r="C171" s="3" t="s">
        <v>62</v>
      </c>
      <c r="D171" s="3" t="s">
        <v>62</v>
      </c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>
        <v>310</v>
      </c>
      <c r="AE171" s="3">
        <v>310</v>
      </c>
      <c r="AF171" s="3">
        <v>620</v>
      </c>
      <c r="AG171" s="3">
        <v>620</v>
      </c>
      <c r="AH171" s="3">
        <v>930</v>
      </c>
      <c r="AI171" s="3">
        <v>930</v>
      </c>
      <c r="AJ171" s="3">
        <v>1395</v>
      </c>
      <c r="AK171" s="3">
        <v>1395</v>
      </c>
      <c r="AL171" s="3">
        <v>1860</v>
      </c>
      <c r="AM171" s="3">
        <v>1860</v>
      </c>
    </row>
    <row r="172" spans="1:39" x14ac:dyDescent="0.3">
      <c r="A172" s="3" t="s">
        <v>164</v>
      </c>
      <c r="B172" s="3" t="s">
        <v>236</v>
      </c>
      <c r="C172" s="3" t="s">
        <v>62</v>
      </c>
      <c r="D172" s="3" t="s">
        <v>62</v>
      </c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>
        <v>310</v>
      </c>
      <c r="U172" s="3">
        <v>310</v>
      </c>
      <c r="V172" s="3">
        <v>620</v>
      </c>
      <c r="W172" s="3">
        <v>620</v>
      </c>
      <c r="X172" s="3">
        <v>930</v>
      </c>
      <c r="Y172" s="3">
        <v>930</v>
      </c>
      <c r="Z172" s="3">
        <v>1395</v>
      </c>
      <c r="AA172" s="3">
        <v>1395</v>
      </c>
      <c r="AB172" s="3">
        <v>1860</v>
      </c>
      <c r="AC172" s="3">
        <v>1860</v>
      </c>
      <c r="AD172" s="3">
        <v>2015</v>
      </c>
      <c r="AE172" s="3">
        <v>2015</v>
      </c>
      <c r="AF172" s="3">
        <v>2170</v>
      </c>
      <c r="AG172" s="3">
        <v>2170</v>
      </c>
      <c r="AH172" s="3">
        <v>2170</v>
      </c>
      <c r="AI172" s="3">
        <v>1860</v>
      </c>
      <c r="AJ172" s="3">
        <v>1860</v>
      </c>
      <c r="AK172" s="3">
        <v>1395</v>
      </c>
      <c r="AL172" s="3">
        <v>1395</v>
      </c>
      <c r="AM172" s="3">
        <v>930</v>
      </c>
    </row>
    <row r="173" spans="1:39" x14ac:dyDescent="0.3">
      <c r="A173" s="3" t="s">
        <v>162</v>
      </c>
      <c r="B173" s="3" t="s">
        <v>257</v>
      </c>
      <c r="C173" s="3" t="s">
        <v>62</v>
      </c>
      <c r="D173" s="3" t="s">
        <v>62</v>
      </c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>
        <v>690</v>
      </c>
      <c r="U173" s="3">
        <v>690</v>
      </c>
      <c r="V173" s="3">
        <v>1380</v>
      </c>
      <c r="W173" s="3">
        <v>1380</v>
      </c>
      <c r="X173" s="3">
        <v>2070</v>
      </c>
      <c r="Y173" s="3">
        <v>2070</v>
      </c>
      <c r="Z173" s="3">
        <v>3105</v>
      </c>
      <c r="AA173" s="3">
        <v>3105</v>
      </c>
      <c r="AB173" s="3">
        <v>4140</v>
      </c>
      <c r="AC173" s="3">
        <v>4140</v>
      </c>
      <c r="AD173" s="3">
        <v>4485</v>
      </c>
      <c r="AE173" s="3">
        <v>4485</v>
      </c>
      <c r="AF173" s="3">
        <v>4830</v>
      </c>
      <c r="AG173" s="3">
        <v>4830</v>
      </c>
      <c r="AH173" s="3">
        <v>4830</v>
      </c>
      <c r="AI173" s="3">
        <v>4140</v>
      </c>
      <c r="AJ173" s="3">
        <v>4140</v>
      </c>
      <c r="AK173" s="3">
        <v>3105</v>
      </c>
      <c r="AL173" s="3">
        <v>3105</v>
      </c>
      <c r="AM173" s="3">
        <v>2070</v>
      </c>
    </row>
    <row r="174" spans="1:39" x14ac:dyDescent="0.3">
      <c r="A174" s="3" t="s">
        <v>159</v>
      </c>
      <c r="B174" s="3" t="s">
        <v>232</v>
      </c>
      <c r="C174" s="3" t="s">
        <v>62</v>
      </c>
      <c r="D174" s="3" t="s">
        <v>62</v>
      </c>
      <c r="E174" s="3"/>
      <c r="F174" s="3"/>
      <c r="G174" s="3"/>
      <c r="H174" s="3"/>
      <c r="I174" s="3"/>
      <c r="J174" s="3"/>
      <c r="K174" s="3">
        <v>234.60000610351563</v>
      </c>
      <c r="L174" s="3">
        <v>234.60000610351563</v>
      </c>
      <c r="M174" s="3">
        <v>234.60000610351563</v>
      </c>
      <c r="N174" s="3">
        <v>234.60000610351563</v>
      </c>
      <c r="O174" s="3">
        <v>234.60000610351563</v>
      </c>
      <c r="P174" s="3">
        <v>1407.60009765625</v>
      </c>
      <c r="Q174" s="3">
        <v>1407.60009765625</v>
      </c>
      <c r="R174" s="3">
        <v>1407.60009765625</v>
      </c>
      <c r="S174" s="3">
        <v>1407.60009765625</v>
      </c>
      <c r="T174" s="3">
        <v>1407.60009765625</v>
      </c>
      <c r="U174" s="3">
        <v>1407.60009765625</v>
      </c>
      <c r="V174" s="3">
        <v>1407.60009765625</v>
      </c>
      <c r="W174" s="3">
        <v>1407.60009765625</v>
      </c>
      <c r="X174" s="3">
        <v>1407.60009765625</v>
      </c>
      <c r="Y174" s="3">
        <v>1407.60009765625</v>
      </c>
      <c r="Z174" s="3">
        <v>1407.60009765625</v>
      </c>
      <c r="AA174" s="3">
        <v>1407.60009765625</v>
      </c>
      <c r="AB174" s="3">
        <v>1407.60009765625</v>
      </c>
      <c r="AC174" s="3">
        <v>1407.60009765625</v>
      </c>
      <c r="AD174" s="3">
        <v>1407.60009765625</v>
      </c>
      <c r="AE174" s="3">
        <v>1407.60009765625</v>
      </c>
      <c r="AF174" s="3">
        <v>1407.60009765625</v>
      </c>
      <c r="AG174" s="3">
        <v>1407.60009765625</v>
      </c>
      <c r="AH174" s="3">
        <v>1407.60009765625</v>
      </c>
      <c r="AI174" s="3">
        <v>1407.60009765625</v>
      </c>
      <c r="AJ174" s="3">
        <v>1407.60009765625</v>
      </c>
      <c r="AK174" s="3">
        <v>1407.60009765625</v>
      </c>
      <c r="AL174" s="3">
        <v>1407.60009765625</v>
      </c>
      <c r="AM174" s="3">
        <v>1407.60009765625</v>
      </c>
    </row>
    <row r="175" spans="1:39" x14ac:dyDescent="0.3">
      <c r="A175" s="3" t="s">
        <v>160</v>
      </c>
      <c r="B175" s="3" t="s">
        <v>232</v>
      </c>
      <c r="C175" s="3" t="s">
        <v>62</v>
      </c>
      <c r="D175" s="3" t="s">
        <v>62</v>
      </c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>
        <v>934.4000244140625</v>
      </c>
      <c r="Z175" s="3">
        <v>934.4000244140625</v>
      </c>
      <c r="AA175" s="3">
        <v>1168</v>
      </c>
      <c r="AB175" s="3">
        <v>1168</v>
      </c>
      <c r="AC175" s="3">
        <v>2102.400146484375</v>
      </c>
      <c r="AD175" s="3">
        <v>2102.400146484375</v>
      </c>
      <c r="AE175" s="3">
        <v>3737.60009765625</v>
      </c>
      <c r="AF175" s="3">
        <v>3737.60009765625</v>
      </c>
      <c r="AG175" s="3">
        <v>3737.60009765625</v>
      </c>
      <c r="AH175" s="3">
        <v>3737.60009765625</v>
      </c>
      <c r="AI175" s="3">
        <v>3737.60009765625</v>
      </c>
      <c r="AJ175" s="3">
        <v>3737.60009765625</v>
      </c>
      <c r="AK175" s="3">
        <v>3737.60009765625</v>
      </c>
      <c r="AL175" s="3">
        <v>3737.60009765625</v>
      </c>
      <c r="AM175" s="3">
        <v>3737.60009765625</v>
      </c>
    </row>
    <row r="176" spans="1:39" x14ac:dyDescent="0.3">
      <c r="A176" s="3" t="s">
        <v>258</v>
      </c>
      <c r="B176" s="3" t="s">
        <v>221</v>
      </c>
      <c r="C176" s="3" t="s">
        <v>62</v>
      </c>
      <c r="D176" s="3" t="s">
        <v>62</v>
      </c>
      <c r="E176" s="3">
        <v>503.5457763671875</v>
      </c>
      <c r="F176" s="3">
        <v>514.7845458984375</v>
      </c>
      <c r="G176" s="3">
        <v>527.35943603515625</v>
      </c>
      <c r="H176" s="3">
        <v>528.1453857421875</v>
      </c>
      <c r="I176" s="3">
        <v>528.93133544921875</v>
      </c>
      <c r="J176" s="3">
        <v>529.71722412109375</v>
      </c>
      <c r="K176" s="3">
        <v>530.503173828125</v>
      </c>
      <c r="L176" s="3">
        <v>531.28912353515625</v>
      </c>
      <c r="M176" s="3">
        <v>532.0750732421875</v>
      </c>
      <c r="N176" s="3">
        <v>532.8609619140625</v>
      </c>
      <c r="O176" s="3">
        <v>533.64691162109375</v>
      </c>
      <c r="P176" s="3">
        <v>534.432861328125</v>
      </c>
      <c r="Q176" s="3">
        <v>535.21875</v>
      </c>
      <c r="R176" s="3">
        <v>536.00469970703125</v>
      </c>
      <c r="S176" s="3">
        <v>536.7906494140625</v>
      </c>
      <c r="T176" s="3">
        <v>537.5765380859375</v>
      </c>
      <c r="U176" s="3">
        <v>538.36248779296875</v>
      </c>
      <c r="V176" s="3">
        <v>539.1484375</v>
      </c>
      <c r="W176" s="3">
        <v>539.934326171875</v>
      </c>
      <c r="X176" s="3">
        <v>540.72027587890625</v>
      </c>
      <c r="Y176" s="3">
        <v>541.5062255859375</v>
      </c>
      <c r="Z176" s="3">
        <v>542.2921142578125</v>
      </c>
      <c r="AA176" s="3">
        <v>543.07806396484375</v>
      </c>
      <c r="AB176" s="3">
        <v>543.864013671875</v>
      </c>
      <c r="AC176" s="3">
        <v>544.64996337890625</v>
      </c>
      <c r="AD176" s="3">
        <v>545.43585205078125</v>
      </c>
      <c r="AE176" s="3">
        <v>546.2218017578125</v>
      </c>
      <c r="AF176" s="3">
        <v>547.00775146484375</v>
      </c>
      <c r="AG176" s="3">
        <v>547.00775146484375</v>
      </c>
      <c r="AH176" s="3">
        <v>547.00775146484375</v>
      </c>
      <c r="AI176" s="3">
        <v>547.00775146484375</v>
      </c>
      <c r="AJ176" s="3">
        <v>547.00775146484375</v>
      </c>
      <c r="AK176" s="3">
        <v>547.00775146484375</v>
      </c>
      <c r="AL176" s="3">
        <v>547.00775146484375</v>
      </c>
      <c r="AM176" s="3">
        <v>293.34780883789063</v>
      </c>
    </row>
    <row r="177" spans="1:39" x14ac:dyDescent="0.3">
      <c r="A177" s="3" t="s">
        <v>259</v>
      </c>
      <c r="B177" s="3" t="s">
        <v>226</v>
      </c>
      <c r="C177" s="3" t="s">
        <v>62</v>
      </c>
      <c r="D177" s="3" t="s">
        <v>62</v>
      </c>
      <c r="E177" s="3">
        <v>521</v>
      </c>
      <c r="F177" s="3">
        <v>521</v>
      </c>
      <c r="G177" s="3">
        <v>521</v>
      </c>
      <c r="H177" s="3">
        <v>521</v>
      </c>
      <c r="I177" s="3">
        <v>521</v>
      </c>
      <c r="J177" s="3">
        <v>521</v>
      </c>
      <c r="K177" s="3">
        <v>521</v>
      </c>
      <c r="L177" s="3">
        <v>521</v>
      </c>
      <c r="M177" s="3">
        <v>521</v>
      </c>
      <c r="N177" s="3">
        <v>521</v>
      </c>
      <c r="O177" s="3">
        <v>521</v>
      </c>
      <c r="P177" s="3">
        <v>521</v>
      </c>
      <c r="Q177" s="3">
        <v>521</v>
      </c>
      <c r="R177" s="3">
        <v>521</v>
      </c>
      <c r="S177" s="3">
        <v>521</v>
      </c>
      <c r="T177" s="3">
        <v>521</v>
      </c>
      <c r="U177" s="3">
        <v>521</v>
      </c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</row>
    <row r="178" spans="1:39" x14ac:dyDescent="0.3">
      <c r="A178" s="3" t="s">
        <v>260</v>
      </c>
      <c r="B178" s="3" t="s">
        <v>226</v>
      </c>
      <c r="C178" s="3" t="s">
        <v>62</v>
      </c>
      <c r="D178" s="3" t="s">
        <v>62</v>
      </c>
      <c r="E178" s="3">
        <v>549</v>
      </c>
      <c r="F178" s="3">
        <v>549</v>
      </c>
      <c r="G178" s="3">
        <v>614</v>
      </c>
      <c r="H178" s="3">
        <v>614</v>
      </c>
      <c r="I178" s="3">
        <v>614</v>
      </c>
      <c r="J178" s="3">
        <v>614</v>
      </c>
      <c r="K178" s="3">
        <v>614</v>
      </c>
      <c r="L178" s="3">
        <v>614</v>
      </c>
      <c r="M178" s="3">
        <v>614</v>
      </c>
      <c r="N178" s="3">
        <v>614</v>
      </c>
      <c r="O178" s="3">
        <v>614</v>
      </c>
      <c r="P178" s="3">
        <v>614</v>
      </c>
      <c r="Q178" s="3">
        <v>614</v>
      </c>
      <c r="R178" s="3">
        <v>614</v>
      </c>
      <c r="S178" s="3">
        <v>614</v>
      </c>
      <c r="T178" s="3">
        <v>614</v>
      </c>
      <c r="U178" s="3">
        <v>614</v>
      </c>
      <c r="V178" s="3">
        <v>614</v>
      </c>
      <c r="W178" s="3">
        <v>614</v>
      </c>
      <c r="X178" s="3">
        <v>614</v>
      </c>
      <c r="Y178" s="3">
        <v>614</v>
      </c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</row>
    <row r="179" spans="1:39" x14ac:dyDescent="0.3">
      <c r="A179" s="3" t="s">
        <v>261</v>
      </c>
      <c r="B179" s="3" t="s">
        <v>226</v>
      </c>
      <c r="C179" s="3" t="s">
        <v>62</v>
      </c>
      <c r="D179" s="3" t="s">
        <v>62</v>
      </c>
      <c r="E179" s="3">
        <v>555</v>
      </c>
      <c r="F179" s="3">
        <v>555</v>
      </c>
      <c r="G179" s="3">
        <v>555</v>
      </c>
      <c r="H179" s="3">
        <v>620</v>
      </c>
      <c r="I179" s="3">
        <v>620</v>
      </c>
      <c r="J179" s="3">
        <v>620</v>
      </c>
      <c r="K179" s="3">
        <v>620</v>
      </c>
      <c r="L179" s="3">
        <v>620</v>
      </c>
      <c r="M179" s="3">
        <v>620</v>
      </c>
      <c r="N179" s="3">
        <v>620</v>
      </c>
      <c r="O179" s="3">
        <v>620</v>
      </c>
      <c r="P179" s="3">
        <v>620</v>
      </c>
      <c r="Q179" s="3">
        <v>620</v>
      </c>
      <c r="R179" s="3">
        <v>620</v>
      </c>
      <c r="S179" s="3">
        <v>620</v>
      </c>
      <c r="T179" s="3">
        <v>620</v>
      </c>
      <c r="U179" s="3">
        <v>620</v>
      </c>
      <c r="V179" s="3">
        <v>620</v>
      </c>
      <c r="W179" s="3">
        <v>620</v>
      </c>
      <c r="X179" s="3">
        <v>620</v>
      </c>
      <c r="Y179" s="3">
        <v>620</v>
      </c>
      <c r="Z179" s="3">
        <v>620</v>
      </c>
      <c r="AA179" s="3">
        <v>620</v>
      </c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</row>
    <row r="180" spans="1:39" x14ac:dyDescent="0.3">
      <c r="A180" s="3" t="s">
        <v>262</v>
      </c>
      <c r="B180" s="3" t="s">
        <v>226</v>
      </c>
      <c r="C180" s="3" t="s">
        <v>62</v>
      </c>
      <c r="D180" s="3" t="s">
        <v>62</v>
      </c>
      <c r="E180" s="3">
        <v>544</v>
      </c>
      <c r="F180" s="3">
        <v>544</v>
      </c>
      <c r="G180" s="3">
        <v>544</v>
      </c>
      <c r="H180" s="3">
        <v>544</v>
      </c>
      <c r="I180" s="3">
        <v>596</v>
      </c>
      <c r="J180" s="3">
        <v>596</v>
      </c>
      <c r="K180" s="3">
        <v>596</v>
      </c>
      <c r="L180" s="3">
        <v>596</v>
      </c>
      <c r="M180" s="3">
        <v>596</v>
      </c>
      <c r="N180" s="3">
        <v>596</v>
      </c>
      <c r="O180" s="3">
        <v>596</v>
      </c>
      <c r="P180" s="3">
        <v>596</v>
      </c>
      <c r="Q180" s="3">
        <v>596</v>
      </c>
      <c r="R180" s="3">
        <v>596</v>
      </c>
      <c r="S180" s="3">
        <v>596</v>
      </c>
      <c r="T180" s="3">
        <v>596</v>
      </c>
      <c r="U180" s="3">
        <v>596</v>
      </c>
      <c r="V180" s="3">
        <v>596</v>
      </c>
      <c r="W180" s="3">
        <v>596</v>
      </c>
      <c r="X180" s="3">
        <v>596</v>
      </c>
      <c r="Y180" s="3">
        <v>596</v>
      </c>
      <c r="Z180" s="3">
        <v>596</v>
      </c>
      <c r="AA180" s="3">
        <v>596</v>
      </c>
      <c r="AB180" s="3">
        <v>596</v>
      </c>
      <c r="AC180" s="3">
        <v>596</v>
      </c>
      <c r="AD180" s="3"/>
      <c r="AE180" s="3"/>
      <c r="AF180" s="3"/>
      <c r="AG180" s="3"/>
      <c r="AH180" s="3"/>
      <c r="AI180" s="3"/>
      <c r="AJ180" s="3"/>
      <c r="AK180" s="3"/>
      <c r="AL180" s="3"/>
      <c r="AM180" s="3"/>
    </row>
    <row r="181" spans="1:39" x14ac:dyDescent="0.3">
      <c r="A181" s="3" t="s">
        <v>263</v>
      </c>
      <c r="B181" s="3" t="s">
        <v>232</v>
      </c>
      <c r="C181" s="3" t="s">
        <v>62</v>
      </c>
      <c r="D181" s="3" t="s">
        <v>62</v>
      </c>
      <c r="E181" s="3">
        <v>61</v>
      </c>
      <c r="F181" s="3">
        <v>61</v>
      </c>
      <c r="G181" s="3">
        <v>61</v>
      </c>
      <c r="H181" s="3">
        <v>61</v>
      </c>
      <c r="I181" s="3">
        <v>61</v>
      </c>
      <c r="J181" s="3">
        <v>61</v>
      </c>
      <c r="K181" s="3">
        <v>61</v>
      </c>
      <c r="L181" s="3">
        <v>61</v>
      </c>
      <c r="M181" s="3">
        <v>61</v>
      </c>
      <c r="N181" s="3">
        <v>61</v>
      </c>
      <c r="O181" s="3">
        <v>61</v>
      </c>
      <c r="P181" s="3">
        <v>61</v>
      </c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</row>
    <row r="182" spans="1:39" x14ac:dyDescent="0.3">
      <c r="A182" s="3" t="s">
        <v>264</v>
      </c>
      <c r="B182" s="3" t="s">
        <v>232</v>
      </c>
      <c r="C182" s="3" t="s">
        <v>62</v>
      </c>
      <c r="D182" s="3" t="s">
        <v>62</v>
      </c>
      <c r="E182" s="3">
        <v>86</v>
      </c>
      <c r="F182" s="3">
        <v>86</v>
      </c>
      <c r="G182" s="3">
        <v>86</v>
      </c>
      <c r="H182" s="3">
        <v>86</v>
      </c>
      <c r="I182" s="3">
        <v>86</v>
      </c>
      <c r="J182" s="3">
        <v>86</v>
      </c>
      <c r="K182" s="3">
        <v>86</v>
      </c>
      <c r="L182" s="3">
        <v>86</v>
      </c>
      <c r="M182" s="3">
        <v>86</v>
      </c>
      <c r="N182" s="3">
        <v>86</v>
      </c>
      <c r="O182" s="3">
        <v>86</v>
      </c>
      <c r="P182" s="3">
        <v>86</v>
      </c>
      <c r="Q182" s="3">
        <v>86</v>
      </c>
      <c r="R182" s="3">
        <v>86</v>
      </c>
      <c r="S182" s="3">
        <v>86</v>
      </c>
      <c r="T182" s="3">
        <v>86</v>
      </c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</row>
    <row r="183" spans="1:39" x14ac:dyDescent="0.3">
      <c r="A183" s="3" t="s">
        <v>265</v>
      </c>
      <c r="B183" s="3" t="s">
        <v>232</v>
      </c>
      <c r="C183" s="3" t="s">
        <v>62</v>
      </c>
      <c r="D183" s="3" t="s">
        <v>62</v>
      </c>
      <c r="E183" s="3">
        <v>161</v>
      </c>
      <c r="F183" s="3">
        <v>161</v>
      </c>
      <c r="G183" s="3">
        <v>161</v>
      </c>
      <c r="H183" s="3">
        <v>161</v>
      </c>
      <c r="I183" s="3">
        <v>161</v>
      </c>
      <c r="J183" s="3">
        <v>161</v>
      </c>
      <c r="K183" s="3">
        <v>161</v>
      </c>
      <c r="L183" s="3">
        <v>161</v>
      </c>
      <c r="M183" s="3">
        <v>161</v>
      </c>
      <c r="N183" s="3">
        <v>161</v>
      </c>
      <c r="O183" s="3">
        <v>161</v>
      </c>
      <c r="P183" s="3">
        <v>161</v>
      </c>
      <c r="Q183" s="3">
        <v>161</v>
      </c>
      <c r="R183" s="3">
        <v>161</v>
      </c>
      <c r="S183" s="3">
        <v>161</v>
      </c>
      <c r="T183" s="3">
        <v>161</v>
      </c>
      <c r="U183" s="3">
        <v>161</v>
      </c>
      <c r="V183" s="3">
        <v>161</v>
      </c>
      <c r="W183" s="3">
        <v>161</v>
      </c>
      <c r="X183" s="3">
        <v>161</v>
      </c>
      <c r="Y183" s="3">
        <v>161</v>
      </c>
      <c r="Z183" s="3">
        <v>161</v>
      </c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</row>
    <row r="184" spans="1:39" x14ac:dyDescent="0.3">
      <c r="A184" s="3" t="s">
        <v>266</v>
      </c>
      <c r="B184" s="3" t="s">
        <v>232</v>
      </c>
      <c r="C184" s="3" t="s">
        <v>62</v>
      </c>
      <c r="D184" s="3" t="s">
        <v>62</v>
      </c>
      <c r="E184" s="3">
        <v>89</v>
      </c>
      <c r="F184" s="3">
        <v>89</v>
      </c>
      <c r="G184" s="3">
        <v>89</v>
      </c>
      <c r="H184" s="3">
        <v>89</v>
      </c>
      <c r="I184" s="3">
        <v>89</v>
      </c>
      <c r="J184" s="3">
        <v>89</v>
      </c>
      <c r="K184" s="3">
        <v>89</v>
      </c>
      <c r="L184" s="3">
        <v>89</v>
      </c>
      <c r="M184" s="3">
        <v>89</v>
      </c>
      <c r="N184" s="3">
        <v>89</v>
      </c>
      <c r="O184" s="3">
        <v>89</v>
      </c>
      <c r="P184" s="3">
        <v>89</v>
      </c>
      <c r="Q184" s="3">
        <v>89</v>
      </c>
      <c r="R184" s="3">
        <v>89</v>
      </c>
      <c r="S184" s="3">
        <v>89</v>
      </c>
      <c r="T184" s="3">
        <v>89</v>
      </c>
      <c r="U184" s="3">
        <v>89</v>
      </c>
      <c r="V184" s="3">
        <v>89</v>
      </c>
      <c r="W184" s="3">
        <v>89</v>
      </c>
      <c r="X184" s="3">
        <v>89</v>
      </c>
      <c r="Y184" s="3">
        <v>89</v>
      </c>
      <c r="Z184" s="3">
        <v>89</v>
      </c>
      <c r="AA184" s="3">
        <v>89</v>
      </c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</row>
    <row r="185" spans="1:39" x14ac:dyDescent="0.3">
      <c r="A185" s="3" t="s">
        <v>267</v>
      </c>
      <c r="B185" s="3" t="s">
        <v>232</v>
      </c>
      <c r="C185" s="3" t="s">
        <v>62</v>
      </c>
      <c r="D185" s="3" t="s">
        <v>62</v>
      </c>
      <c r="E185" s="3">
        <v>91</v>
      </c>
      <c r="F185" s="3">
        <v>91</v>
      </c>
      <c r="G185" s="3">
        <v>91</v>
      </c>
      <c r="H185" s="3">
        <v>91</v>
      </c>
      <c r="I185" s="3">
        <v>91</v>
      </c>
      <c r="J185" s="3">
        <v>91</v>
      </c>
      <c r="K185" s="3">
        <v>91</v>
      </c>
      <c r="L185" s="3">
        <v>91</v>
      </c>
      <c r="M185" s="3">
        <v>91</v>
      </c>
      <c r="N185" s="3">
        <v>91</v>
      </c>
      <c r="O185" s="3">
        <v>91</v>
      </c>
      <c r="P185" s="3">
        <v>91</v>
      </c>
      <c r="Q185" s="3">
        <v>91</v>
      </c>
      <c r="R185" s="3">
        <v>91</v>
      </c>
      <c r="S185" s="3">
        <v>91</v>
      </c>
      <c r="T185" s="3">
        <v>91</v>
      </c>
      <c r="U185" s="3">
        <v>91</v>
      </c>
      <c r="V185" s="3">
        <v>91</v>
      </c>
      <c r="W185" s="3">
        <v>91</v>
      </c>
      <c r="X185" s="3">
        <v>91</v>
      </c>
      <c r="Y185" s="3">
        <v>91</v>
      </c>
      <c r="Z185" s="3">
        <v>91</v>
      </c>
      <c r="AA185" s="3">
        <v>91</v>
      </c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</row>
    <row r="186" spans="1:39" x14ac:dyDescent="0.3">
      <c r="A186" s="3" t="s">
        <v>268</v>
      </c>
      <c r="B186" s="3" t="s">
        <v>232</v>
      </c>
      <c r="C186" s="3" t="s">
        <v>62</v>
      </c>
      <c r="D186" s="3" t="s">
        <v>62</v>
      </c>
      <c r="E186" s="3">
        <v>90</v>
      </c>
      <c r="F186" s="3">
        <v>90</v>
      </c>
      <c r="G186" s="3">
        <v>90</v>
      </c>
      <c r="H186" s="3">
        <v>90</v>
      </c>
      <c r="I186" s="3">
        <v>90</v>
      </c>
      <c r="J186" s="3">
        <v>90</v>
      </c>
      <c r="K186" s="3">
        <v>90</v>
      </c>
      <c r="L186" s="3">
        <v>90</v>
      </c>
      <c r="M186" s="3">
        <v>90</v>
      </c>
      <c r="N186" s="3">
        <v>90</v>
      </c>
      <c r="O186" s="3">
        <v>90</v>
      </c>
      <c r="P186" s="3">
        <v>90</v>
      </c>
      <c r="Q186" s="3">
        <v>90</v>
      </c>
      <c r="R186" s="3">
        <v>90</v>
      </c>
      <c r="S186" s="3">
        <v>90</v>
      </c>
      <c r="T186" s="3">
        <v>90</v>
      </c>
      <c r="U186" s="3">
        <v>90</v>
      </c>
      <c r="V186" s="3">
        <v>90</v>
      </c>
      <c r="W186" s="3">
        <v>90</v>
      </c>
      <c r="X186" s="3">
        <v>90</v>
      </c>
      <c r="Y186" s="3">
        <v>90</v>
      </c>
      <c r="Z186" s="3">
        <v>90</v>
      </c>
      <c r="AA186" s="3">
        <v>90</v>
      </c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</row>
    <row r="187" spans="1:39" x14ac:dyDescent="0.3">
      <c r="A187" s="3" t="s">
        <v>269</v>
      </c>
      <c r="B187" s="3" t="s">
        <v>232</v>
      </c>
      <c r="C187" s="3" t="s">
        <v>62</v>
      </c>
      <c r="D187" s="3" t="s">
        <v>62</v>
      </c>
      <c r="E187" s="3">
        <v>60</v>
      </c>
      <c r="F187" s="3">
        <v>60</v>
      </c>
      <c r="G187" s="3">
        <v>60</v>
      </c>
      <c r="H187" s="3">
        <v>60</v>
      </c>
      <c r="I187" s="3">
        <v>60</v>
      </c>
      <c r="J187" s="3">
        <v>60</v>
      </c>
      <c r="K187" s="3">
        <v>60</v>
      </c>
      <c r="L187" s="3">
        <v>60</v>
      </c>
      <c r="M187" s="3">
        <v>60</v>
      </c>
      <c r="N187" s="3">
        <v>60</v>
      </c>
      <c r="O187" s="3">
        <v>60</v>
      </c>
      <c r="P187" s="3">
        <v>60</v>
      </c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</row>
    <row r="188" spans="1:39" x14ac:dyDescent="0.3">
      <c r="A188" s="3" t="s">
        <v>270</v>
      </c>
      <c r="B188" s="3" t="s">
        <v>232</v>
      </c>
      <c r="C188" s="3" t="s">
        <v>62</v>
      </c>
      <c r="D188" s="3" t="s">
        <v>62</v>
      </c>
      <c r="E188" s="3">
        <v>61</v>
      </c>
      <c r="F188" s="3">
        <v>61</v>
      </c>
      <c r="G188" s="3">
        <v>61</v>
      </c>
      <c r="H188" s="3">
        <v>61</v>
      </c>
      <c r="I188" s="3">
        <v>61</v>
      </c>
      <c r="J188" s="3">
        <v>61</v>
      </c>
      <c r="K188" s="3">
        <v>61</v>
      </c>
      <c r="L188" s="3">
        <v>61</v>
      </c>
      <c r="M188" s="3">
        <v>61</v>
      </c>
      <c r="N188" s="3">
        <v>61</v>
      </c>
      <c r="O188" s="3">
        <v>61</v>
      </c>
      <c r="P188" s="3">
        <v>61</v>
      </c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</row>
    <row r="189" spans="1:39" x14ac:dyDescent="0.3">
      <c r="A189" s="3" t="s">
        <v>271</v>
      </c>
      <c r="B189" s="3" t="s">
        <v>232</v>
      </c>
      <c r="C189" s="3" t="s">
        <v>62</v>
      </c>
      <c r="D189" s="3" t="s">
        <v>62</v>
      </c>
      <c r="E189" s="3">
        <v>62</v>
      </c>
      <c r="F189" s="3">
        <v>62</v>
      </c>
      <c r="G189" s="3">
        <v>62</v>
      </c>
      <c r="H189" s="3">
        <v>62</v>
      </c>
      <c r="I189" s="3">
        <v>62</v>
      </c>
      <c r="J189" s="3">
        <v>62</v>
      </c>
      <c r="K189" s="3">
        <v>62</v>
      </c>
      <c r="L189" s="3">
        <v>62</v>
      </c>
      <c r="M189" s="3">
        <v>62</v>
      </c>
      <c r="N189" s="3">
        <v>62</v>
      </c>
      <c r="O189" s="3">
        <v>62</v>
      </c>
      <c r="P189" s="3">
        <v>62</v>
      </c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</row>
    <row r="190" spans="1:39" x14ac:dyDescent="0.3">
      <c r="A190" s="3" t="s">
        <v>272</v>
      </c>
      <c r="B190" s="3" t="s">
        <v>232</v>
      </c>
      <c r="C190" s="3" t="s">
        <v>62</v>
      </c>
      <c r="D190" s="3" t="s">
        <v>62</v>
      </c>
      <c r="E190" s="3">
        <v>59</v>
      </c>
      <c r="F190" s="3">
        <v>59</v>
      </c>
      <c r="G190" s="3">
        <v>59</v>
      </c>
      <c r="H190" s="3">
        <v>59</v>
      </c>
      <c r="I190" s="3">
        <v>59</v>
      </c>
      <c r="J190" s="3">
        <v>59</v>
      </c>
      <c r="K190" s="3">
        <v>59</v>
      </c>
      <c r="L190" s="3">
        <v>59</v>
      </c>
      <c r="M190" s="3">
        <v>59</v>
      </c>
      <c r="N190" s="3">
        <v>59</v>
      </c>
      <c r="O190" s="3">
        <v>59</v>
      </c>
      <c r="P190" s="3">
        <v>59</v>
      </c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</row>
    <row r="191" spans="1:39" x14ac:dyDescent="0.3">
      <c r="A191" s="3" t="s">
        <v>273</v>
      </c>
      <c r="B191" s="3" t="s">
        <v>232</v>
      </c>
      <c r="C191" s="3" t="s">
        <v>62</v>
      </c>
      <c r="D191" s="3" t="s">
        <v>62</v>
      </c>
      <c r="E191" s="3">
        <v>60</v>
      </c>
      <c r="F191" s="3">
        <v>60</v>
      </c>
      <c r="G191" s="3">
        <v>60</v>
      </c>
      <c r="H191" s="3">
        <v>60</v>
      </c>
      <c r="I191" s="3">
        <v>60</v>
      </c>
      <c r="J191" s="3">
        <v>60</v>
      </c>
      <c r="K191" s="3">
        <v>60</v>
      </c>
      <c r="L191" s="3">
        <v>60</v>
      </c>
      <c r="M191" s="3">
        <v>60</v>
      </c>
      <c r="N191" s="3">
        <v>60</v>
      </c>
      <c r="O191" s="3">
        <v>60</v>
      </c>
      <c r="P191" s="3">
        <v>60</v>
      </c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</row>
    <row r="192" spans="1:39" x14ac:dyDescent="0.3">
      <c r="A192" s="3" t="s">
        <v>274</v>
      </c>
      <c r="B192" s="3" t="s">
        <v>232</v>
      </c>
      <c r="C192" s="3" t="s">
        <v>62</v>
      </c>
      <c r="D192" s="3" t="s">
        <v>62</v>
      </c>
      <c r="E192" s="3">
        <v>90</v>
      </c>
      <c r="F192" s="3">
        <v>90</v>
      </c>
      <c r="G192" s="3">
        <v>90</v>
      </c>
      <c r="H192" s="3">
        <v>90</v>
      </c>
      <c r="I192" s="3">
        <v>90</v>
      </c>
      <c r="J192" s="3">
        <v>90</v>
      </c>
      <c r="K192" s="3">
        <v>90</v>
      </c>
      <c r="L192" s="3">
        <v>90</v>
      </c>
      <c r="M192" s="3">
        <v>90</v>
      </c>
      <c r="N192" s="3">
        <v>90</v>
      </c>
      <c r="O192" s="3">
        <v>90</v>
      </c>
      <c r="P192" s="3">
        <v>90</v>
      </c>
      <c r="Q192" s="3">
        <v>90</v>
      </c>
      <c r="R192" s="3">
        <v>90</v>
      </c>
      <c r="S192" s="3">
        <v>90</v>
      </c>
      <c r="T192" s="3">
        <v>90</v>
      </c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</row>
    <row r="193" spans="1:39" x14ac:dyDescent="0.3">
      <c r="A193" s="3" t="s">
        <v>275</v>
      </c>
      <c r="B193" s="3" t="s">
        <v>232</v>
      </c>
      <c r="C193" s="3" t="s">
        <v>62</v>
      </c>
      <c r="D193" s="3" t="s">
        <v>62</v>
      </c>
      <c r="E193" s="3">
        <v>88</v>
      </c>
      <c r="F193" s="3">
        <v>88</v>
      </c>
      <c r="G193" s="3">
        <v>88</v>
      </c>
      <c r="H193" s="3">
        <v>88</v>
      </c>
      <c r="I193" s="3">
        <v>88</v>
      </c>
      <c r="J193" s="3">
        <v>88</v>
      </c>
      <c r="K193" s="3">
        <v>88</v>
      </c>
      <c r="L193" s="3">
        <v>88</v>
      </c>
      <c r="M193" s="3">
        <v>88</v>
      </c>
      <c r="N193" s="3">
        <v>88</v>
      </c>
      <c r="O193" s="3">
        <v>88</v>
      </c>
      <c r="P193" s="3">
        <v>88</v>
      </c>
      <c r="Q193" s="3">
        <v>88</v>
      </c>
      <c r="R193" s="3">
        <v>88</v>
      </c>
      <c r="S193" s="3">
        <v>88</v>
      </c>
      <c r="T193" s="3">
        <v>88</v>
      </c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</row>
    <row r="194" spans="1:39" x14ac:dyDescent="0.3">
      <c r="A194" s="3" t="s">
        <v>276</v>
      </c>
      <c r="B194" s="3" t="s">
        <v>232</v>
      </c>
      <c r="C194" s="3" t="s">
        <v>62</v>
      </c>
      <c r="D194" s="3" t="s">
        <v>62</v>
      </c>
      <c r="E194" s="3">
        <v>88</v>
      </c>
      <c r="F194" s="3">
        <v>88</v>
      </c>
      <c r="G194" s="3">
        <v>88</v>
      </c>
      <c r="H194" s="3">
        <v>88</v>
      </c>
      <c r="I194" s="3">
        <v>88</v>
      </c>
      <c r="J194" s="3">
        <v>88</v>
      </c>
      <c r="K194" s="3">
        <v>88</v>
      </c>
      <c r="L194" s="3">
        <v>88</v>
      </c>
      <c r="M194" s="3">
        <v>88</v>
      </c>
      <c r="N194" s="3">
        <v>88</v>
      </c>
      <c r="O194" s="3">
        <v>88</v>
      </c>
      <c r="P194" s="3">
        <v>88</v>
      </c>
      <c r="Q194" s="3">
        <v>88</v>
      </c>
      <c r="R194" s="3">
        <v>88</v>
      </c>
      <c r="S194" s="3">
        <v>88</v>
      </c>
      <c r="T194" s="3">
        <v>88</v>
      </c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</row>
    <row r="195" spans="1:39" x14ac:dyDescent="0.3">
      <c r="A195" s="3" t="s">
        <v>277</v>
      </c>
      <c r="B195" s="3" t="s">
        <v>221</v>
      </c>
      <c r="C195" s="3" t="s">
        <v>62</v>
      </c>
      <c r="D195" s="3" t="s">
        <v>62</v>
      </c>
      <c r="E195" s="3">
        <v>352.09567260742188</v>
      </c>
      <c r="F195" s="3">
        <v>352.09567260742188</v>
      </c>
      <c r="G195" s="3">
        <v>352.09567260742188</v>
      </c>
      <c r="H195" s="3">
        <v>352.09567260742188</v>
      </c>
      <c r="I195" s="3">
        <v>352.09567260742188</v>
      </c>
      <c r="J195" s="3">
        <v>352.09567260742188</v>
      </c>
      <c r="K195" s="3">
        <v>352.09567260742188</v>
      </c>
      <c r="L195" s="3">
        <v>352.09567260742188</v>
      </c>
      <c r="M195" s="3">
        <v>352.09567260742188</v>
      </c>
      <c r="N195" s="3">
        <v>352.09567260742188</v>
      </c>
      <c r="O195" s="3">
        <v>352.09567260742188</v>
      </c>
      <c r="P195" s="3">
        <v>352.09567260742188</v>
      </c>
      <c r="Q195" s="3">
        <v>352.09567260742188</v>
      </c>
      <c r="R195" s="3">
        <v>352.09567260742188</v>
      </c>
      <c r="S195" s="3">
        <v>352.09567260742188</v>
      </c>
      <c r="T195" s="3">
        <v>352.09567260742188</v>
      </c>
      <c r="U195" s="3">
        <v>352.09567260742188</v>
      </c>
      <c r="V195" s="3">
        <v>352.09567260742188</v>
      </c>
      <c r="W195" s="3">
        <v>352.09567260742188</v>
      </c>
      <c r="X195" s="3">
        <v>352.09567260742188</v>
      </c>
      <c r="Y195" s="3">
        <v>352.09567260742188</v>
      </c>
      <c r="Z195" s="3">
        <v>352.09567260742188</v>
      </c>
      <c r="AA195" s="3">
        <v>352.09567260742188</v>
      </c>
      <c r="AB195" s="3">
        <v>352.09567260742188</v>
      </c>
      <c r="AC195" s="3">
        <v>352.09567260742188</v>
      </c>
      <c r="AD195" s="3">
        <v>352.09567260742188</v>
      </c>
      <c r="AE195" s="3">
        <v>352.09567260742188</v>
      </c>
      <c r="AF195" s="3">
        <v>352.09567260742188</v>
      </c>
      <c r="AG195" s="3">
        <v>352.09567260742188</v>
      </c>
      <c r="AH195" s="3">
        <v>352.09567260742188</v>
      </c>
      <c r="AI195" s="3">
        <v>352.09567260742188</v>
      </c>
      <c r="AJ195" s="3">
        <v>352.09567260742188</v>
      </c>
      <c r="AK195" s="3">
        <v>352.09567260742188</v>
      </c>
      <c r="AL195" s="3">
        <v>352.09567260742188</v>
      </c>
      <c r="AM195" s="3">
        <v>349.55978393554688</v>
      </c>
    </row>
    <row r="196" spans="1:39" x14ac:dyDescent="0.3">
      <c r="A196" s="3" t="s">
        <v>278</v>
      </c>
      <c r="B196" s="3" t="s">
        <v>226</v>
      </c>
      <c r="C196" s="3" t="s">
        <v>62</v>
      </c>
      <c r="D196" s="3" t="s">
        <v>62</v>
      </c>
      <c r="E196" s="3">
        <v>115</v>
      </c>
      <c r="F196" s="3">
        <v>115</v>
      </c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</row>
    <row r="197" spans="1:39" x14ac:dyDescent="0.3">
      <c r="A197" s="3" t="s">
        <v>155</v>
      </c>
      <c r="B197" s="3" t="s">
        <v>279</v>
      </c>
      <c r="C197" s="3" t="s">
        <v>62</v>
      </c>
      <c r="D197" s="3" t="s">
        <v>62</v>
      </c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>
        <v>150</v>
      </c>
      <c r="AE197" s="3">
        <v>300</v>
      </c>
      <c r="AF197" s="3">
        <v>300</v>
      </c>
      <c r="AG197" s="3">
        <v>300</v>
      </c>
      <c r="AH197" s="3">
        <v>300</v>
      </c>
      <c r="AI197" s="3">
        <v>450</v>
      </c>
      <c r="AJ197" s="3">
        <v>600</v>
      </c>
      <c r="AK197" s="3">
        <v>750</v>
      </c>
      <c r="AL197" s="3">
        <v>900</v>
      </c>
      <c r="AM197" s="3">
        <v>1050</v>
      </c>
    </row>
    <row r="198" spans="1:39" x14ac:dyDescent="0.3">
      <c r="A198" s="3" t="s">
        <v>156</v>
      </c>
      <c r="B198" s="3" t="s">
        <v>279</v>
      </c>
      <c r="C198" s="3" t="s">
        <v>62</v>
      </c>
      <c r="D198" s="3" t="s">
        <v>62</v>
      </c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>
        <v>150</v>
      </c>
      <c r="Z198" s="3">
        <v>300</v>
      </c>
      <c r="AA198" s="3">
        <v>450</v>
      </c>
      <c r="AB198" s="3">
        <v>600</v>
      </c>
      <c r="AC198" s="3">
        <v>750</v>
      </c>
      <c r="AD198" s="3">
        <v>750</v>
      </c>
      <c r="AE198" s="3">
        <v>750</v>
      </c>
      <c r="AF198" s="3">
        <v>750</v>
      </c>
      <c r="AG198" s="3">
        <v>750</v>
      </c>
      <c r="AH198" s="3">
        <v>750</v>
      </c>
      <c r="AI198" s="3">
        <v>750</v>
      </c>
      <c r="AJ198" s="3">
        <v>600</v>
      </c>
      <c r="AK198" s="3">
        <v>450</v>
      </c>
      <c r="AL198" s="3">
        <v>300</v>
      </c>
      <c r="AM198" s="3">
        <v>150</v>
      </c>
    </row>
    <row r="199" spans="1:39" x14ac:dyDescent="0.3">
      <c r="A199" s="3" t="s">
        <v>280</v>
      </c>
      <c r="B199" s="3" t="s">
        <v>232</v>
      </c>
      <c r="C199" s="3" t="s">
        <v>62</v>
      </c>
      <c r="D199" s="3" t="s">
        <v>62</v>
      </c>
      <c r="E199" s="3">
        <v>176.31552124023438</v>
      </c>
      <c r="F199" s="3">
        <v>176.31552124023438</v>
      </c>
      <c r="G199" s="3">
        <v>176.31552124023438</v>
      </c>
      <c r="H199" s="3">
        <v>176.31552124023438</v>
      </c>
      <c r="I199" s="3">
        <v>176.31552124023438</v>
      </c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</row>
    <row r="200" spans="1:39" x14ac:dyDescent="0.3">
      <c r="A200" s="3" t="s">
        <v>281</v>
      </c>
      <c r="B200" s="3" t="s">
        <v>232</v>
      </c>
      <c r="C200" s="3" t="s">
        <v>62</v>
      </c>
      <c r="D200" s="3" t="s">
        <v>62</v>
      </c>
      <c r="E200" s="3">
        <v>176.31552124023438</v>
      </c>
      <c r="F200" s="3">
        <v>176.31552124023438</v>
      </c>
      <c r="G200" s="3">
        <v>176.31552124023438</v>
      </c>
      <c r="H200" s="3">
        <v>176.31552124023438</v>
      </c>
      <c r="I200" s="3">
        <v>176.31552124023438</v>
      </c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</row>
    <row r="201" spans="1:39" x14ac:dyDescent="0.3">
      <c r="A201" s="3" t="s">
        <v>282</v>
      </c>
      <c r="B201" s="3" t="s">
        <v>232</v>
      </c>
      <c r="C201" s="3" t="s">
        <v>62</v>
      </c>
      <c r="D201" s="3" t="s">
        <v>62</v>
      </c>
      <c r="E201" s="3">
        <v>176.31552124023438</v>
      </c>
      <c r="F201" s="3">
        <v>176.31552124023438</v>
      </c>
      <c r="G201" s="3">
        <v>176.31552124023438</v>
      </c>
      <c r="H201" s="3">
        <v>176.31552124023438</v>
      </c>
      <c r="I201" s="3">
        <v>176.31552124023438</v>
      </c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</row>
    <row r="202" spans="1:39" x14ac:dyDescent="0.3">
      <c r="A202" s="3" t="s">
        <v>283</v>
      </c>
      <c r="B202" s="3" t="s">
        <v>232</v>
      </c>
      <c r="C202" s="3" t="s">
        <v>62</v>
      </c>
      <c r="D202" s="3" t="s">
        <v>62</v>
      </c>
      <c r="E202" s="3">
        <v>176.31552124023438</v>
      </c>
      <c r="F202" s="3">
        <v>176.31552124023438</v>
      </c>
      <c r="G202" s="3">
        <v>176.31552124023438</v>
      </c>
      <c r="H202" s="3">
        <v>176.31552124023438</v>
      </c>
      <c r="I202" s="3">
        <v>176.31552124023438</v>
      </c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</row>
    <row r="203" spans="1:39" x14ac:dyDescent="0.3">
      <c r="A203" s="3" t="s">
        <v>284</v>
      </c>
      <c r="B203" s="3" t="s">
        <v>226</v>
      </c>
      <c r="C203" s="3" t="s">
        <v>62</v>
      </c>
      <c r="D203" s="3" t="s">
        <v>62</v>
      </c>
      <c r="E203" s="3">
        <v>104</v>
      </c>
      <c r="F203" s="3">
        <v>104</v>
      </c>
      <c r="G203" s="3">
        <v>104</v>
      </c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</row>
    <row r="204" spans="1:39" x14ac:dyDescent="0.3">
      <c r="A204" s="3" t="s">
        <v>285</v>
      </c>
      <c r="B204" s="3" t="s">
        <v>226</v>
      </c>
      <c r="C204" s="3" t="s">
        <v>62</v>
      </c>
      <c r="D204" s="3" t="s">
        <v>62</v>
      </c>
      <c r="E204" s="3">
        <v>115</v>
      </c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</row>
    <row r="205" spans="1:39" x14ac:dyDescent="0.3">
      <c r="A205" s="3" t="s">
        <v>286</v>
      </c>
      <c r="B205" s="3" t="s">
        <v>226</v>
      </c>
      <c r="C205" s="3" t="s">
        <v>62</v>
      </c>
      <c r="D205" s="3" t="s">
        <v>62</v>
      </c>
      <c r="E205" s="3">
        <v>245</v>
      </c>
      <c r="F205" s="3">
        <v>245</v>
      </c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</row>
    <row r="206" spans="1:39" x14ac:dyDescent="0.3">
      <c r="A206" s="3" t="s">
        <v>287</v>
      </c>
      <c r="B206" s="3" t="s">
        <v>226</v>
      </c>
      <c r="C206" s="3" t="s">
        <v>62</v>
      </c>
      <c r="D206" s="3" t="s">
        <v>62</v>
      </c>
      <c r="E206" s="3">
        <v>386.02655029296875</v>
      </c>
      <c r="F206" s="3">
        <v>386.02655029296875</v>
      </c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</row>
    <row r="207" spans="1:39" x14ac:dyDescent="0.3">
      <c r="A207" s="3" t="s">
        <v>288</v>
      </c>
      <c r="B207" s="3" t="s">
        <v>226</v>
      </c>
      <c r="C207" s="3" t="s">
        <v>62</v>
      </c>
      <c r="D207" s="3" t="s">
        <v>62</v>
      </c>
      <c r="E207" s="3">
        <v>67.527877807617188</v>
      </c>
      <c r="F207" s="3">
        <v>53.215999603271484</v>
      </c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</row>
    <row r="208" spans="1:39" x14ac:dyDescent="0.3">
      <c r="A208" s="3" t="s">
        <v>289</v>
      </c>
      <c r="B208" s="3" t="s">
        <v>226</v>
      </c>
      <c r="C208" s="3" t="s">
        <v>62</v>
      </c>
      <c r="D208" s="3" t="s">
        <v>62</v>
      </c>
      <c r="E208" s="3"/>
      <c r="F208" s="3">
        <v>631</v>
      </c>
      <c r="G208" s="3">
        <v>631</v>
      </c>
      <c r="H208" s="3">
        <v>631</v>
      </c>
      <c r="I208" s="3">
        <v>631</v>
      </c>
      <c r="J208" s="3">
        <v>631</v>
      </c>
      <c r="K208" s="3">
        <v>631</v>
      </c>
      <c r="L208" s="3">
        <v>631</v>
      </c>
      <c r="M208" s="3">
        <v>631</v>
      </c>
      <c r="N208" s="3">
        <v>631</v>
      </c>
      <c r="O208" s="3">
        <v>631</v>
      </c>
      <c r="P208" s="3">
        <v>631</v>
      </c>
      <c r="Q208" s="3">
        <v>631</v>
      </c>
      <c r="R208" s="3">
        <v>631</v>
      </c>
      <c r="S208" s="3">
        <v>631</v>
      </c>
      <c r="T208" s="3">
        <v>631</v>
      </c>
      <c r="U208" s="3">
        <v>631</v>
      </c>
      <c r="V208" s="3">
        <v>631</v>
      </c>
      <c r="W208" s="3">
        <v>631</v>
      </c>
      <c r="X208" s="3">
        <v>631</v>
      </c>
      <c r="Y208" s="3">
        <v>631</v>
      </c>
      <c r="Z208" s="3">
        <v>631</v>
      </c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</row>
    <row r="209" spans="1:39" x14ac:dyDescent="0.3">
      <c r="A209" s="3" t="s">
        <v>290</v>
      </c>
      <c r="B209" s="3" t="s">
        <v>226</v>
      </c>
      <c r="C209" s="3" t="s">
        <v>62</v>
      </c>
      <c r="D209" s="3" t="s">
        <v>62</v>
      </c>
      <c r="E209" s="3"/>
      <c r="F209" s="3">
        <v>44.230125427246094</v>
      </c>
      <c r="G209" s="3">
        <v>53.215999603271484</v>
      </c>
      <c r="H209" s="3">
        <v>53.215999603271484</v>
      </c>
      <c r="I209" s="3">
        <v>53.215999603271484</v>
      </c>
      <c r="J209" s="3">
        <v>53.215999603271484</v>
      </c>
      <c r="K209" s="3">
        <v>53.215999603271484</v>
      </c>
      <c r="L209" s="3">
        <v>53.215999603271484</v>
      </c>
      <c r="M209" s="3">
        <v>53.215999603271484</v>
      </c>
      <c r="N209" s="3">
        <v>53.215999603271484</v>
      </c>
      <c r="O209" s="3">
        <v>53.215999603271484</v>
      </c>
      <c r="P209" s="3">
        <v>53.215999603271484</v>
      </c>
      <c r="Q209" s="3">
        <v>53.215999603271484</v>
      </c>
      <c r="R209" s="3">
        <v>53.215999603271484</v>
      </c>
      <c r="S209" s="3">
        <v>53.215999603271484</v>
      </c>
      <c r="T209" s="3">
        <v>53.215999603271484</v>
      </c>
      <c r="U209" s="3">
        <v>53.215999603271484</v>
      </c>
      <c r="V209" s="3">
        <v>53.215999603271484</v>
      </c>
      <c r="W209" s="3">
        <v>53.215999603271484</v>
      </c>
      <c r="X209" s="3">
        <v>53.215999603271484</v>
      </c>
      <c r="Y209" s="3">
        <v>53.215999603271484</v>
      </c>
      <c r="Z209" s="3">
        <v>53.215999603271484</v>
      </c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</row>
    <row r="210" spans="1:39" x14ac:dyDescent="0.3">
      <c r="A210" s="3" t="s">
        <v>291</v>
      </c>
      <c r="B210" s="3" t="s">
        <v>228</v>
      </c>
      <c r="C210" s="3" t="s">
        <v>62</v>
      </c>
      <c r="D210" s="3" t="s">
        <v>62</v>
      </c>
      <c r="E210" s="3">
        <v>23</v>
      </c>
      <c r="F210" s="3">
        <v>23</v>
      </c>
      <c r="G210" s="3">
        <v>23</v>
      </c>
      <c r="H210" s="3">
        <v>23</v>
      </c>
      <c r="I210" s="3">
        <v>23</v>
      </c>
      <c r="J210" s="3">
        <v>23</v>
      </c>
      <c r="K210" s="3">
        <v>23</v>
      </c>
      <c r="L210" s="3">
        <v>23</v>
      </c>
      <c r="M210" s="3">
        <v>23</v>
      </c>
      <c r="N210" s="3">
        <v>23</v>
      </c>
      <c r="O210" s="3">
        <v>23</v>
      </c>
      <c r="P210" s="3">
        <v>23</v>
      </c>
      <c r="Q210" s="3">
        <v>23</v>
      </c>
      <c r="R210" s="3">
        <v>23</v>
      </c>
      <c r="S210" s="3">
        <v>23</v>
      </c>
      <c r="T210" s="3">
        <v>23</v>
      </c>
      <c r="U210" s="3">
        <v>23</v>
      </c>
      <c r="V210" s="3">
        <v>23</v>
      </c>
      <c r="W210" s="3">
        <v>23</v>
      </c>
      <c r="X210" s="3">
        <v>23</v>
      </c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</row>
    <row r="211" spans="1:39" x14ac:dyDescent="0.3">
      <c r="A211" s="3" t="s">
        <v>292</v>
      </c>
      <c r="B211" s="3" t="s">
        <v>228</v>
      </c>
      <c r="C211" s="3" t="s">
        <v>62</v>
      </c>
      <c r="D211" s="3" t="s">
        <v>62</v>
      </c>
      <c r="E211" s="3">
        <v>54.75</v>
      </c>
      <c r="F211" s="3">
        <v>54.75</v>
      </c>
      <c r="G211" s="3">
        <v>54.75</v>
      </c>
      <c r="H211" s="3">
        <v>54.75</v>
      </c>
      <c r="I211" s="3">
        <v>54.75</v>
      </c>
      <c r="J211" s="3">
        <v>54.75</v>
      </c>
      <c r="K211" s="3">
        <v>54.75</v>
      </c>
      <c r="L211" s="3">
        <v>54.75</v>
      </c>
      <c r="M211" s="3">
        <v>54.75</v>
      </c>
      <c r="N211" s="3">
        <v>54.75</v>
      </c>
      <c r="O211" s="3">
        <v>54.75</v>
      </c>
      <c r="P211" s="3">
        <v>54.75</v>
      </c>
      <c r="Q211" s="3">
        <v>54.75</v>
      </c>
      <c r="R211" s="3">
        <v>54.75</v>
      </c>
      <c r="S211" s="3">
        <v>54.75</v>
      </c>
      <c r="T211" s="3">
        <v>54.75</v>
      </c>
      <c r="U211" s="3">
        <v>54.75</v>
      </c>
      <c r="V211" s="3">
        <v>54.75</v>
      </c>
      <c r="W211" s="3">
        <v>54.75</v>
      </c>
      <c r="X211" s="3">
        <v>54.75</v>
      </c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</row>
    <row r="212" spans="1:39" x14ac:dyDescent="0.3">
      <c r="A212" s="3" t="s">
        <v>293</v>
      </c>
      <c r="B212" s="3" t="s">
        <v>232</v>
      </c>
      <c r="C212" s="3" t="s">
        <v>62</v>
      </c>
      <c r="D212" s="3" t="s">
        <v>62</v>
      </c>
      <c r="E212" s="3">
        <v>174.38424682617188</v>
      </c>
      <c r="F212" s="3">
        <v>174.38424682617188</v>
      </c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</row>
    <row r="213" spans="1:39" x14ac:dyDescent="0.3">
      <c r="A213" s="3" t="s">
        <v>294</v>
      </c>
      <c r="B213" s="3" t="s">
        <v>232</v>
      </c>
      <c r="C213" s="3" t="s">
        <v>62</v>
      </c>
      <c r="D213" s="3" t="s">
        <v>62</v>
      </c>
      <c r="E213" s="3">
        <v>174.38424682617188</v>
      </c>
      <c r="F213" s="3">
        <v>174.38424682617188</v>
      </c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</row>
    <row r="214" spans="1:39" x14ac:dyDescent="0.3">
      <c r="A214" s="3" t="s">
        <v>295</v>
      </c>
      <c r="B214" s="3" t="s">
        <v>232</v>
      </c>
      <c r="C214" s="3" t="s">
        <v>62</v>
      </c>
      <c r="D214" s="3" t="s">
        <v>62</v>
      </c>
      <c r="E214" s="3">
        <v>174.38424682617188</v>
      </c>
      <c r="F214" s="3">
        <v>174.38424682617188</v>
      </c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</row>
    <row r="215" spans="1:39" x14ac:dyDescent="0.3">
      <c r="A215" s="3" t="s">
        <v>296</v>
      </c>
      <c r="B215" s="3" t="s">
        <v>297</v>
      </c>
      <c r="C215" s="3" t="s">
        <v>62</v>
      </c>
      <c r="D215" s="3" t="s">
        <v>62</v>
      </c>
      <c r="E215" s="3"/>
      <c r="F215" s="3">
        <v>60</v>
      </c>
      <c r="G215" s="3">
        <v>60</v>
      </c>
      <c r="H215" s="3">
        <v>134.40199279785156</v>
      </c>
      <c r="I215" s="3">
        <v>134.40199279785156</v>
      </c>
      <c r="J215" s="3">
        <v>208.06100463867188</v>
      </c>
      <c r="K215" s="3">
        <v>208.06100463867188</v>
      </c>
      <c r="L215" s="3">
        <v>280.9849853515625</v>
      </c>
      <c r="M215" s="3">
        <v>280.9849853515625</v>
      </c>
      <c r="N215" s="3">
        <v>279.58099365234375</v>
      </c>
      <c r="O215" s="3">
        <v>278.18301391601563</v>
      </c>
      <c r="P215" s="3">
        <v>276.7919921875</v>
      </c>
      <c r="Q215" s="3">
        <v>275.40798950195313</v>
      </c>
      <c r="R215" s="3">
        <v>274.031005859375</v>
      </c>
      <c r="S215" s="3">
        <v>272.6610107421875</v>
      </c>
      <c r="T215" s="3">
        <v>271.2969970703125</v>
      </c>
      <c r="U215" s="3">
        <v>269.94100952148438</v>
      </c>
      <c r="V215" s="3">
        <v>268.59100341796875</v>
      </c>
      <c r="W215" s="3">
        <v>267.24798583984375</v>
      </c>
      <c r="X215" s="3">
        <v>265.9119873046875</v>
      </c>
      <c r="Y215" s="3">
        <v>264.58200073242188</v>
      </c>
      <c r="Z215" s="3">
        <v>263.25900268554688</v>
      </c>
      <c r="AA215" s="3">
        <v>261.9429931640625</v>
      </c>
      <c r="AB215" s="3">
        <v>260.63299560546875</v>
      </c>
      <c r="AC215" s="3">
        <v>259.32998657226563</v>
      </c>
      <c r="AD215" s="3">
        <v>258.03399658203125</v>
      </c>
      <c r="AE215" s="3">
        <v>256.74301147460938</v>
      </c>
      <c r="AF215" s="3">
        <v>255.46000671386719</v>
      </c>
      <c r="AG215" s="3">
        <v>254.1820068359375</v>
      </c>
      <c r="AH215" s="3">
        <v>252.91099548339844</v>
      </c>
      <c r="AI215" s="3">
        <v>251.64700317382813</v>
      </c>
      <c r="AJ215" s="3">
        <v>250.38900756835938</v>
      </c>
      <c r="AK215" s="3">
        <v>249.13699340820313</v>
      </c>
      <c r="AL215" s="3">
        <v>247.89100646972656</v>
      </c>
      <c r="AM215" s="3">
        <v>246.65199279785156</v>
      </c>
    </row>
    <row r="216" spans="1:39" x14ac:dyDescent="0.3">
      <c r="A216" s="3" t="s">
        <v>298</v>
      </c>
      <c r="B216" s="3" t="s">
        <v>297</v>
      </c>
      <c r="C216" s="3" t="s">
        <v>62</v>
      </c>
      <c r="D216" s="3" t="s">
        <v>62</v>
      </c>
      <c r="E216" s="3"/>
      <c r="F216" s="3"/>
      <c r="G216" s="3"/>
      <c r="H216" s="3"/>
      <c r="I216" s="3"/>
      <c r="J216" s="3"/>
      <c r="K216" s="3"/>
      <c r="L216" s="3"/>
      <c r="M216" s="3"/>
      <c r="N216" s="3">
        <v>75</v>
      </c>
      <c r="O216" s="3">
        <v>75</v>
      </c>
      <c r="P216" s="3">
        <v>149.25199890136719</v>
      </c>
      <c r="Q216" s="3">
        <v>149.25199890136719</v>
      </c>
      <c r="R216" s="3">
        <v>222.76300048828125</v>
      </c>
      <c r="S216" s="3">
        <v>222.76300048828125</v>
      </c>
      <c r="T216" s="3">
        <v>295.54098510742188</v>
      </c>
      <c r="U216" s="3">
        <v>295.54098510742188</v>
      </c>
      <c r="V216" s="3">
        <v>294.06298828125</v>
      </c>
      <c r="W216" s="3">
        <v>292.59298706054688</v>
      </c>
      <c r="X216" s="3">
        <v>291.1300048828125</v>
      </c>
      <c r="Y216" s="3">
        <v>289.67401123046875</v>
      </c>
      <c r="Z216" s="3">
        <v>288.22601318359375</v>
      </c>
      <c r="AA216" s="3">
        <v>286.78500366210938</v>
      </c>
      <c r="AB216" s="3">
        <v>285.35101318359375</v>
      </c>
      <c r="AC216" s="3">
        <v>283.92401123046875</v>
      </c>
      <c r="AD216" s="3">
        <v>282.5050048828125</v>
      </c>
      <c r="AE216" s="3">
        <v>281.09201049804688</v>
      </c>
      <c r="AF216" s="3">
        <v>279.68701171875</v>
      </c>
      <c r="AG216" s="3">
        <v>278.28799438476563</v>
      </c>
      <c r="AH216" s="3">
        <v>276.89700317382813</v>
      </c>
      <c r="AI216" s="3">
        <v>275.51199340820313</v>
      </c>
      <c r="AJ216" s="3">
        <v>274.135009765625</v>
      </c>
      <c r="AK216" s="3">
        <v>272.76400756835938</v>
      </c>
      <c r="AL216" s="3">
        <v>271.39999389648438</v>
      </c>
      <c r="AM216" s="3">
        <v>270.04299926757813</v>
      </c>
    </row>
    <row r="217" spans="1:39" x14ac:dyDescent="0.3">
      <c r="A217" s="3" t="s">
        <v>299</v>
      </c>
      <c r="B217" s="3" t="s">
        <v>297</v>
      </c>
      <c r="C217" s="3" t="s">
        <v>62</v>
      </c>
      <c r="D217" s="3" t="s">
        <v>62</v>
      </c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>
        <v>75</v>
      </c>
      <c r="W217" s="3">
        <v>75</v>
      </c>
      <c r="X217" s="3">
        <v>149.25199890136719</v>
      </c>
      <c r="Y217" s="3">
        <v>149.25199890136719</v>
      </c>
      <c r="Z217" s="3">
        <v>222.76300048828125</v>
      </c>
      <c r="AA217" s="3">
        <v>222.76300048828125</v>
      </c>
      <c r="AB217" s="3">
        <v>295.54098510742188</v>
      </c>
      <c r="AC217" s="3">
        <v>295.54098510742188</v>
      </c>
      <c r="AD217" s="3">
        <v>294.06298828125</v>
      </c>
      <c r="AE217" s="3">
        <v>292.59298706054688</v>
      </c>
      <c r="AF217" s="3">
        <v>291.1300048828125</v>
      </c>
      <c r="AG217" s="3">
        <v>289.67401123046875</v>
      </c>
      <c r="AH217" s="3">
        <v>288.22601318359375</v>
      </c>
      <c r="AI217" s="3">
        <v>286.78500366210938</v>
      </c>
      <c r="AJ217" s="3">
        <v>285.35101318359375</v>
      </c>
      <c r="AK217" s="3">
        <v>283.92401123046875</v>
      </c>
      <c r="AL217" s="3">
        <v>282.5050048828125</v>
      </c>
      <c r="AM217" s="3">
        <v>281.09201049804688</v>
      </c>
    </row>
    <row r="218" spans="1:39" x14ac:dyDescent="0.3">
      <c r="A218" s="3" t="s">
        <v>300</v>
      </c>
      <c r="B218" s="3" t="s">
        <v>297</v>
      </c>
      <c r="C218" s="3" t="s">
        <v>62</v>
      </c>
      <c r="D218" s="3" t="s">
        <v>62</v>
      </c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>
        <v>75</v>
      </c>
      <c r="AE218" s="3">
        <v>75</v>
      </c>
      <c r="AF218" s="3">
        <v>149.25199890136719</v>
      </c>
      <c r="AG218" s="3">
        <v>149.25199890136719</v>
      </c>
      <c r="AH218" s="3">
        <v>148.50599670410156</v>
      </c>
      <c r="AI218" s="3">
        <v>147.76300048828125</v>
      </c>
      <c r="AJ218" s="3">
        <v>147.02400207519531</v>
      </c>
      <c r="AK218" s="3">
        <v>146.28900146484375</v>
      </c>
      <c r="AL218" s="3">
        <v>145.55799865722656</v>
      </c>
      <c r="AM218" s="3">
        <v>144.83000183105469</v>
      </c>
    </row>
    <row r="219" spans="1:39" x14ac:dyDescent="0.3">
      <c r="A219" s="3" t="s">
        <v>301</v>
      </c>
      <c r="B219" s="3" t="s">
        <v>297</v>
      </c>
      <c r="C219" s="3" t="s">
        <v>62</v>
      </c>
      <c r="D219" s="3" t="s">
        <v>62</v>
      </c>
      <c r="E219" s="3">
        <v>74.900001525878906</v>
      </c>
      <c r="F219" s="3">
        <v>74.900001525878906</v>
      </c>
      <c r="G219" s="3">
        <v>74.525505065917969</v>
      </c>
      <c r="H219" s="3">
        <v>74.152877807617188</v>
      </c>
      <c r="I219" s="3">
        <v>73.782112121582031</v>
      </c>
      <c r="J219" s="3">
        <v>73.413200378417969</v>
      </c>
      <c r="K219" s="3">
        <v>73.046134948730469</v>
      </c>
      <c r="L219" s="3">
        <v>72.680908203125</v>
      </c>
      <c r="M219" s="3">
        <v>72.3175048828125</v>
      </c>
      <c r="N219" s="3">
        <v>71.955917358398438</v>
      </c>
      <c r="O219" s="3">
        <v>71.596138000488281</v>
      </c>
      <c r="P219" s="3">
        <v>71.2381591796875</v>
      </c>
      <c r="Q219" s="3">
        <v>70.881965637207031</v>
      </c>
      <c r="R219" s="3">
        <v>70.527557373046875</v>
      </c>
      <c r="S219" s="3">
        <v>70.174919128417969</v>
      </c>
      <c r="T219" s="3">
        <v>69.824043273925781</v>
      </c>
      <c r="U219" s="3">
        <v>69.474922180175781</v>
      </c>
      <c r="V219" s="3">
        <v>69.127548217773438</v>
      </c>
      <c r="W219" s="3">
        <v>68.781913757324219</v>
      </c>
      <c r="X219" s="3">
        <v>68.438003540039063</v>
      </c>
      <c r="Y219" s="3">
        <v>68.095817565917969</v>
      </c>
      <c r="Z219" s="3">
        <v>67.755340576171875</v>
      </c>
      <c r="AA219" s="3">
        <v>67.41656494140625</v>
      </c>
      <c r="AB219" s="3">
        <v>67.079483032226563</v>
      </c>
      <c r="AC219" s="3">
        <v>66.744087219238281</v>
      </c>
      <c r="AD219" s="3">
        <v>66.410369873046875</v>
      </c>
      <c r="AE219" s="3">
        <v>66.078315734863281</v>
      </c>
      <c r="AF219" s="3">
        <v>65.7479248046875</v>
      </c>
      <c r="AG219" s="3">
        <v>65.419181823730469</v>
      </c>
      <c r="AH219" s="3">
        <v>65.092086791992188</v>
      </c>
      <c r="AI219" s="3">
        <v>74.900001525878906</v>
      </c>
      <c r="AJ219" s="3">
        <v>74.900001525878906</v>
      </c>
      <c r="AK219" s="3">
        <v>74.525505065917969</v>
      </c>
      <c r="AL219" s="3">
        <v>74.152877807617188</v>
      </c>
      <c r="AM219" s="3">
        <v>73.782112121582031</v>
      </c>
    </row>
    <row r="220" spans="1:39" x14ac:dyDescent="0.3">
      <c r="A220" s="3" t="s">
        <v>302</v>
      </c>
      <c r="B220" s="3" t="s">
        <v>297</v>
      </c>
      <c r="C220" s="3" t="s">
        <v>62</v>
      </c>
      <c r="D220" s="3" t="s">
        <v>62</v>
      </c>
      <c r="E220" s="3">
        <v>74.900001525878906</v>
      </c>
      <c r="F220" s="3">
        <v>74.525505065917969</v>
      </c>
      <c r="G220" s="3">
        <v>74.152877807617188</v>
      </c>
      <c r="H220" s="3">
        <v>73.782112121582031</v>
      </c>
      <c r="I220" s="3">
        <v>73.413200378417969</v>
      </c>
      <c r="J220" s="3">
        <v>73.046134948730469</v>
      </c>
      <c r="K220" s="3">
        <v>72.680908203125</v>
      </c>
      <c r="L220" s="3">
        <v>72.3175048828125</v>
      </c>
      <c r="M220" s="3">
        <v>71.955917358398438</v>
      </c>
      <c r="N220" s="3">
        <v>71.596138000488281</v>
      </c>
      <c r="O220" s="3">
        <v>71.2381591796875</v>
      </c>
      <c r="P220" s="3">
        <v>70.881965637207031</v>
      </c>
      <c r="Q220" s="3">
        <v>70.527557373046875</v>
      </c>
      <c r="R220" s="3">
        <v>70.174919128417969</v>
      </c>
      <c r="S220" s="3">
        <v>69.824043273925781</v>
      </c>
      <c r="T220" s="3">
        <v>69.474922180175781</v>
      </c>
      <c r="U220" s="3">
        <v>69.127548217773438</v>
      </c>
      <c r="V220" s="3">
        <v>68.781913757324219</v>
      </c>
      <c r="W220" s="3">
        <v>68.438003540039063</v>
      </c>
      <c r="X220" s="3">
        <v>68.095817565917969</v>
      </c>
      <c r="Y220" s="3">
        <v>67.755340576171875</v>
      </c>
      <c r="Z220" s="3">
        <v>67.41656494140625</v>
      </c>
      <c r="AA220" s="3">
        <v>67.079483032226563</v>
      </c>
      <c r="AB220" s="3">
        <v>66.744087219238281</v>
      </c>
      <c r="AC220" s="3">
        <v>66.410369873046875</v>
      </c>
      <c r="AD220" s="3">
        <v>66.078315734863281</v>
      </c>
      <c r="AE220" s="3">
        <v>65.7479248046875</v>
      </c>
      <c r="AF220" s="3">
        <v>65.419181823730469</v>
      </c>
      <c r="AG220" s="3">
        <v>65.092086791992188</v>
      </c>
      <c r="AH220" s="3">
        <v>74.900001525878906</v>
      </c>
      <c r="AI220" s="3">
        <v>74.900001525878906</v>
      </c>
      <c r="AJ220" s="3">
        <v>74.525505065917969</v>
      </c>
      <c r="AK220" s="3">
        <v>74.152877807617188</v>
      </c>
      <c r="AL220" s="3">
        <v>73.782112121582031</v>
      </c>
      <c r="AM220" s="3">
        <v>73.413200378417969</v>
      </c>
    </row>
    <row r="221" spans="1:39" x14ac:dyDescent="0.3">
      <c r="A221" s="3" t="s">
        <v>303</v>
      </c>
      <c r="B221" s="3" t="s">
        <v>297</v>
      </c>
      <c r="C221" s="3" t="s">
        <v>62</v>
      </c>
      <c r="D221" s="3" t="s">
        <v>62</v>
      </c>
      <c r="E221" s="3">
        <v>74.900001525878906</v>
      </c>
      <c r="F221" s="3">
        <v>74.525505065917969</v>
      </c>
      <c r="G221" s="3">
        <v>74.152877807617188</v>
      </c>
      <c r="H221" s="3">
        <v>73.782112121582031</v>
      </c>
      <c r="I221" s="3">
        <v>73.413200378417969</v>
      </c>
      <c r="J221" s="3">
        <v>73.046134948730469</v>
      </c>
      <c r="K221" s="3">
        <v>72.680908203125</v>
      </c>
      <c r="L221" s="3">
        <v>72.3175048828125</v>
      </c>
      <c r="M221" s="3">
        <v>71.955917358398438</v>
      </c>
      <c r="N221" s="3">
        <v>71.596138000488281</v>
      </c>
      <c r="O221" s="3">
        <v>71.2381591796875</v>
      </c>
      <c r="P221" s="3">
        <v>70.881965637207031</v>
      </c>
      <c r="Q221" s="3">
        <v>70.527557373046875</v>
      </c>
      <c r="R221" s="3">
        <v>70.174919128417969</v>
      </c>
      <c r="S221" s="3">
        <v>69.824043273925781</v>
      </c>
      <c r="T221" s="3">
        <v>69.474922180175781</v>
      </c>
      <c r="U221" s="3">
        <v>69.127548217773438</v>
      </c>
      <c r="V221" s="3">
        <v>68.781913757324219</v>
      </c>
      <c r="W221" s="3">
        <v>68.438003540039063</v>
      </c>
      <c r="X221" s="3">
        <v>68.095817565917969</v>
      </c>
      <c r="Y221" s="3">
        <v>67.755340576171875</v>
      </c>
      <c r="Z221" s="3">
        <v>67.41656494140625</v>
      </c>
      <c r="AA221" s="3">
        <v>67.079483032226563</v>
      </c>
      <c r="AB221" s="3">
        <v>66.744087219238281</v>
      </c>
      <c r="AC221" s="3">
        <v>66.410369873046875</v>
      </c>
      <c r="AD221" s="3">
        <v>66.078315734863281</v>
      </c>
      <c r="AE221" s="3">
        <v>65.7479248046875</v>
      </c>
      <c r="AF221" s="3">
        <v>65.419181823730469</v>
      </c>
      <c r="AG221" s="3">
        <v>65.092086791992188</v>
      </c>
      <c r="AH221" s="3">
        <v>74.900001525878906</v>
      </c>
      <c r="AI221" s="3">
        <v>74.900001525878906</v>
      </c>
      <c r="AJ221" s="3">
        <v>74.525505065917969</v>
      </c>
      <c r="AK221" s="3">
        <v>74.152877807617188</v>
      </c>
      <c r="AL221" s="3">
        <v>73.782112121582031</v>
      </c>
      <c r="AM221" s="3">
        <v>73.413200378417969</v>
      </c>
    </row>
    <row r="222" spans="1:39" x14ac:dyDescent="0.3">
      <c r="A222" s="3" t="s">
        <v>304</v>
      </c>
      <c r="B222" s="3" t="s">
        <v>297</v>
      </c>
      <c r="C222" s="3" t="s">
        <v>62</v>
      </c>
      <c r="D222" s="3" t="s">
        <v>62</v>
      </c>
      <c r="E222" s="3">
        <v>74.152877807617188</v>
      </c>
      <c r="F222" s="3">
        <v>73.782112121582031</v>
      </c>
      <c r="G222" s="3">
        <v>73.413200378417969</v>
      </c>
      <c r="H222" s="3">
        <v>73.046134948730469</v>
      </c>
      <c r="I222" s="3">
        <v>72.680908203125</v>
      </c>
      <c r="J222" s="3">
        <v>72.3175048828125</v>
      </c>
      <c r="K222" s="3">
        <v>71.955917358398438</v>
      </c>
      <c r="L222" s="3">
        <v>71.596138000488281</v>
      </c>
      <c r="M222" s="3">
        <v>71.2381591796875</v>
      </c>
      <c r="N222" s="3">
        <v>70.881965637207031</v>
      </c>
      <c r="O222" s="3">
        <v>70.527557373046875</v>
      </c>
      <c r="P222" s="3">
        <v>70.174919128417969</v>
      </c>
      <c r="Q222" s="3">
        <v>69.824043273925781</v>
      </c>
      <c r="R222" s="3">
        <v>69.474922180175781</v>
      </c>
      <c r="S222" s="3">
        <v>69.127548217773438</v>
      </c>
      <c r="T222" s="3">
        <v>68.781913757324219</v>
      </c>
      <c r="U222" s="3">
        <v>68.438003540039063</v>
      </c>
      <c r="V222" s="3">
        <v>68.095817565917969</v>
      </c>
      <c r="W222" s="3">
        <v>67.755340576171875</v>
      </c>
      <c r="X222" s="3">
        <v>67.41656494140625</v>
      </c>
      <c r="Y222" s="3">
        <v>67.079483032226563</v>
      </c>
      <c r="Z222" s="3">
        <v>66.744087219238281</v>
      </c>
      <c r="AA222" s="3">
        <v>66.410369873046875</v>
      </c>
      <c r="AB222" s="3">
        <v>66.078315734863281</v>
      </c>
      <c r="AC222" s="3">
        <v>65.7479248046875</v>
      </c>
      <c r="AD222" s="3">
        <v>65.419181823730469</v>
      </c>
      <c r="AE222" s="3">
        <v>65.092086791992188</v>
      </c>
      <c r="AF222" s="3">
        <v>74.900001525878906</v>
      </c>
      <c r="AG222" s="3">
        <v>74.900001525878906</v>
      </c>
      <c r="AH222" s="3">
        <v>74.525505065917969</v>
      </c>
      <c r="AI222" s="3">
        <v>74.152877807617188</v>
      </c>
      <c r="AJ222" s="3">
        <v>73.782112121582031</v>
      </c>
      <c r="AK222" s="3">
        <v>73.413200378417969</v>
      </c>
      <c r="AL222" s="3">
        <v>73.046134948730469</v>
      </c>
      <c r="AM222" s="3">
        <v>72.680908203125</v>
      </c>
    </row>
    <row r="223" spans="1:39" x14ac:dyDescent="0.3">
      <c r="A223" s="3" t="s">
        <v>305</v>
      </c>
      <c r="B223" s="3" t="s">
        <v>297</v>
      </c>
      <c r="C223" s="3" t="s">
        <v>62</v>
      </c>
      <c r="D223" s="3" t="s">
        <v>62</v>
      </c>
      <c r="E223" s="3"/>
      <c r="F223" s="3"/>
      <c r="G223" s="3">
        <v>74.900001525878906</v>
      </c>
      <c r="H223" s="3">
        <v>74.900001525878906</v>
      </c>
      <c r="I223" s="3">
        <v>74.525505065917969</v>
      </c>
      <c r="J223" s="3">
        <v>74.152877807617188</v>
      </c>
      <c r="K223" s="3">
        <v>73.782112121582031</v>
      </c>
      <c r="L223" s="3">
        <v>73.413200378417969</v>
      </c>
      <c r="M223" s="3">
        <v>73.046134948730469</v>
      </c>
      <c r="N223" s="3">
        <v>72.680908203125</v>
      </c>
      <c r="O223" s="3">
        <v>72.3175048828125</v>
      </c>
      <c r="P223" s="3">
        <v>71.955917358398438</v>
      </c>
      <c r="Q223" s="3">
        <v>71.596138000488281</v>
      </c>
      <c r="R223" s="3">
        <v>71.2381591796875</v>
      </c>
      <c r="S223" s="3">
        <v>70.881965637207031</v>
      </c>
      <c r="T223" s="3">
        <v>70.527557373046875</v>
      </c>
      <c r="U223" s="3">
        <v>70.174919128417969</v>
      </c>
      <c r="V223" s="3">
        <v>69.824043273925781</v>
      </c>
      <c r="W223" s="3">
        <v>69.474922180175781</v>
      </c>
      <c r="X223" s="3">
        <v>69.127548217773438</v>
      </c>
      <c r="Y223" s="3">
        <v>68.781913757324219</v>
      </c>
      <c r="Z223" s="3">
        <v>68.438003540039063</v>
      </c>
      <c r="AA223" s="3">
        <v>68.095817565917969</v>
      </c>
      <c r="AB223" s="3">
        <v>67.755340576171875</v>
      </c>
      <c r="AC223" s="3">
        <v>67.41656494140625</v>
      </c>
      <c r="AD223" s="3">
        <v>67.079483032226563</v>
      </c>
      <c r="AE223" s="3">
        <v>66.744087219238281</v>
      </c>
      <c r="AF223" s="3">
        <v>66.410369873046875</v>
      </c>
      <c r="AG223" s="3">
        <v>66.078315734863281</v>
      </c>
      <c r="AH223" s="3">
        <v>65.7479248046875</v>
      </c>
      <c r="AI223" s="3">
        <v>65.419181823730469</v>
      </c>
      <c r="AJ223" s="3">
        <v>65.092086791992188</v>
      </c>
      <c r="AK223" s="3">
        <v>74.900001525878906</v>
      </c>
      <c r="AL223" s="3">
        <v>74.900001525878906</v>
      </c>
      <c r="AM223" s="3">
        <v>74.525505065917969</v>
      </c>
    </row>
    <row r="224" spans="1:39" x14ac:dyDescent="0.3">
      <c r="A224" s="3" t="s">
        <v>306</v>
      </c>
      <c r="B224" s="3" t="s">
        <v>297</v>
      </c>
      <c r="C224" s="3" t="s">
        <v>62</v>
      </c>
      <c r="D224" s="3" t="s">
        <v>62</v>
      </c>
      <c r="E224" s="3">
        <v>73.756866455078125</v>
      </c>
      <c r="F224" s="3">
        <v>73.388084411621094</v>
      </c>
      <c r="G224" s="3">
        <v>73.021141052246094</v>
      </c>
      <c r="H224" s="3">
        <v>72.656036376953125</v>
      </c>
      <c r="I224" s="3">
        <v>72.292755126953125</v>
      </c>
      <c r="J224" s="3">
        <v>71.931289672851563</v>
      </c>
      <c r="K224" s="3">
        <v>71.571632385253906</v>
      </c>
      <c r="L224" s="3">
        <v>71.213775634765625</v>
      </c>
      <c r="M224" s="3">
        <v>70.857704162597656</v>
      </c>
      <c r="N224" s="3">
        <v>70.50341796875</v>
      </c>
      <c r="O224" s="3">
        <v>70.150901794433594</v>
      </c>
      <c r="P224" s="3">
        <v>69.800148010253906</v>
      </c>
      <c r="Q224" s="3">
        <v>69.451148986816406</v>
      </c>
      <c r="R224" s="3">
        <v>69.103897094726563</v>
      </c>
      <c r="S224" s="3">
        <v>68.758377075195313</v>
      </c>
      <c r="T224" s="3">
        <v>68.414588928222656</v>
      </c>
      <c r="U224" s="3">
        <v>68.072517395019531</v>
      </c>
      <c r="V224" s="3">
        <v>67.732154846191406</v>
      </c>
      <c r="W224" s="3">
        <v>67.39349365234375</v>
      </c>
      <c r="X224" s="3">
        <v>67.056526184082031</v>
      </c>
      <c r="Y224" s="3">
        <v>66.721244812011719</v>
      </c>
      <c r="Z224" s="3">
        <v>66.387641906738281</v>
      </c>
      <c r="AA224" s="3">
        <v>66.055702209472656</v>
      </c>
      <c r="AB224" s="3">
        <v>65.725425720214844</v>
      </c>
      <c r="AC224" s="3">
        <v>65.396797180175781</v>
      </c>
      <c r="AD224" s="3">
        <v>65.069816589355469</v>
      </c>
      <c r="AE224" s="3">
        <v>64.744468688964844</v>
      </c>
      <c r="AF224" s="3">
        <v>74.5</v>
      </c>
      <c r="AG224" s="3">
        <v>74.5</v>
      </c>
      <c r="AH224" s="3">
        <v>74.12750244140625</v>
      </c>
      <c r="AI224" s="3">
        <v>73.756866455078125</v>
      </c>
      <c r="AJ224" s="3">
        <v>73.388084411621094</v>
      </c>
      <c r="AK224" s="3">
        <v>73.021141052246094</v>
      </c>
      <c r="AL224" s="3">
        <v>72.656036376953125</v>
      </c>
      <c r="AM224" s="3">
        <v>72.292755126953125</v>
      </c>
    </row>
    <row r="225" spans="1:39" x14ac:dyDescent="0.3">
      <c r="A225" s="3" t="s">
        <v>307</v>
      </c>
      <c r="B225" s="3" t="s">
        <v>297</v>
      </c>
      <c r="C225" s="3" t="s">
        <v>62</v>
      </c>
      <c r="D225" s="3" t="s">
        <v>62</v>
      </c>
      <c r="E225" s="3">
        <v>74.12750244140625</v>
      </c>
      <c r="F225" s="3">
        <v>73.756866455078125</v>
      </c>
      <c r="G225" s="3">
        <v>73.388084411621094</v>
      </c>
      <c r="H225" s="3">
        <v>73.021141052246094</v>
      </c>
      <c r="I225" s="3">
        <v>72.656036376953125</v>
      </c>
      <c r="J225" s="3">
        <v>72.292755126953125</v>
      </c>
      <c r="K225" s="3">
        <v>71.931289672851563</v>
      </c>
      <c r="L225" s="3">
        <v>71.571632385253906</v>
      </c>
      <c r="M225" s="3">
        <v>71.213775634765625</v>
      </c>
      <c r="N225" s="3">
        <v>70.857704162597656</v>
      </c>
      <c r="O225" s="3">
        <v>70.50341796875</v>
      </c>
      <c r="P225" s="3">
        <v>70.150901794433594</v>
      </c>
      <c r="Q225" s="3">
        <v>69.800148010253906</v>
      </c>
      <c r="R225" s="3">
        <v>69.451148986816406</v>
      </c>
      <c r="S225" s="3">
        <v>69.103897094726563</v>
      </c>
      <c r="T225" s="3">
        <v>68.758377075195313</v>
      </c>
      <c r="U225" s="3">
        <v>68.414588928222656</v>
      </c>
      <c r="V225" s="3">
        <v>68.072517395019531</v>
      </c>
      <c r="W225" s="3">
        <v>67.732154846191406</v>
      </c>
      <c r="X225" s="3">
        <v>67.39349365234375</v>
      </c>
      <c r="Y225" s="3">
        <v>67.056526184082031</v>
      </c>
      <c r="Z225" s="3">
        <v>66.721244812011719</v>
      </c>
      <c r="AA225" s="3">
        <v>66.387641906738281</v>
      </c>
      <c r="AB225" s="3">
        <v>66.055702209472656</v>
      </c>
      <c r="AC225" s="3">
        <v>65.725425720214844</v>
      </c>
      <c r="AD225" s="3">
        <v>65.396797180175781</v>
      </c>
      <c r="AE225" s="3">
        <v>65.069816589355469</v>
      </c>
      <c r="AF225" s="3">
        <v>64.744468688964844</v>
      </c>
      <c r="AG225" s="3">
        <v>74.5</v>
      </c>
      <c r="AH225" s="3">
        <v>74.5</v>
      </c>
      <c r="AI225" s="3">
        <v>74.12750244140625</v>
      </c>
      <c r="AJ225" s="3">
        <v>73.756866455078125</v>
      </c>
      <c r="AK225" s="3">
        <v>73.388084411621094</v>
      </c>
      <c r="AL225" s="3">
        <v>73.021141052246094</v>
      </c>
      <c r="AM225" s="3">
        <v>72.656036376953125</v>
      </c>
    </row>
    <row r="226" spans="1:39" x14ac:dyDescent="0.3">
      <c r="A226" s="3" t="s">
        <v>308</v>
      </c>
      <c r="B226" s="3" t="s">
        <v>297</v>
      </c>
      <c r="C226" s="3" t="s">
        <v>62</v>
      </c>
      <c r="D226" s="3" t="s">
        <v>62</v>
      </c>
      <c r="E226" s="3"/>
      <c r="F226" s="3">
        <v>74.900001525878906</v>
      </c>
      <c r="G226" s="3">
        <v>74.900001525878906</v>
      </c>
      <c r="H226" s="3">
        <v>74.525505065917969</v>
      </c>
      <c r="I226" s="3">
        <v>74.152877807617188</v>
      </c>
      <c r="J226" s="3">
        <v>73.782112121582031</v>
      </c>
      <c r="K226" s="3">
        <v>73.413200378417969</v>
      </c>
      <c r="L226" s="3">
        <v>73.046134948730469</v>
      </c>
      <c r="M226" s="3">
        <v>72.680908203125</v>
      </c>
      <c r="N226" s="3">
        <v>72.3175048828125</v>
      </c>
      <c r="O226" s="3">
        <v>71.955917358398438</v>
      </c>
      <c r="P226" s="3">
        <v>71.596138000488281</v>
      </c>
      <c r="Q226" s="3">
        <v>71.2381591796875</v>
      </c>
      <c r="R226" s="3">
        <v>70.881965637207031</v>
      </c>
      <c r="S226" s="3">
        <v>70.527557373046875</v>
      </c>
      <c r="T226" s="3">
        <v>70.174919128417969</v>
      </c>
      <c r="U226" s="3">
        <v>69.824043273925781</v>
      </c>
      <c r="V226" s="3">
        <v>69.474922180175781</v>
      </c>
      <c r="W226" s="3">
        <v>69.127548217773438</v>
      </c>
      <c r="X226" s="3">
        <v>68.781913757324219</v>
      </c>
      <c r="Y226" s="3">
        <v>68.438003540039063</v>
      </c>
      <c r="Z226" s="3">
        <v>68.095817565917969</v>
      </c>
      <c r="AA226" s="3">
        <v>67.755340576171875</v>
      </c>
      <c r="AB226" s="3">
        <v>67.41656494140625</v>
      </c>
      <c r="AC226" s="3">
        <v>67.079483032226563</v>
      </c>
      <c r="AD226" s="3">
        <v>66.744087219238281</v>
      </c>
      <c r="AE226" s="3">
        <v>66.410369873046875</v>
      </c>
      <c r="AF226" s="3">
        <v>66.078315734863281</v>
      </c>
      <c r="AG226" s="3">
        <v>65.7479248046875</v>
      </c>
      <c r="AH226" s="3">
        <v>65.419181823730469</v>
      </c>
      <c r="AI226" s="3">
        <v>65.092086791992188</v>
      </c>
      <c r="AJ226" s="3">
        <v>74.900001525878906</v>
      </c>
      <c r="AK226" s="3">
        <v>74.900001525878906</v>
      </c>
      <c r="AL226" s="3">
        <v>74.525505065917969</v>
      </c>
      <c r="AM226" s="3">
        <v>74.152877807617188</v>
      </c>
    </row>
    <row r="227" spans="1:39" x14ac:dyDescent="0.3">
      <c r="A227" s="3" t="s">
        <v>309</v>
      </c>
      <c r="B227" s="3" t="s">
        <v>297</v>
      </c>
      <c r="C227" s="3" t="s">
        <v>62</v>
      </c>
      <c r="D227" s="3" t="s">
        <v>62</v>
      </c>
      <c r="E227" s="3">
        <v>74.900001525878906</v>
      </c>
      <c r="F227" s="3">
        <v>74.525505065917969</v>
      </c>
      <c r="G227" s="3">
        <v>74.152877807617188</v>
      </c>
      <c r="H227" s="3">
        <v>73.782112121582031</v>
      </c>
      <c r="I227" s="3">
        <v>73.413200378417969</v>
      </c>
      <c r="J227" s="3">
        <v>73.046134948730469</v>
      </c>
      <c r="K227" s="3">
        <v>72.680908203125</v>
      </c>
      <c r="L227" s="3">
        <v>72.3175048828125</v>
      </c>
      <c r="M227" s="3">
        <v>71.955917358398438</v>
      </c>
      <c r="N227" s="3">
        <v>71.596138000488281</v>
      </c>
      <c r="O227" s="3">
        <v>71.2381591796875</v>
      </c>
      <c r="P227" s="3">
        <v>70.881965637207031</v>
      </c>
      <c r="Q227" s="3">
        <v>70.527557373046875</v>
      </c>
      <c r="R227" s="3">
        <v>70.174919128417969</v>
      </c>
      <c r="S227" s="3">
        <v>69.824043273925781</v>
      </c>
      <c r="T227" s="3">
        <v>69.474922180175781</v>
      </c>
      <c r="U227" s="3">
        <v>69.127548217773438</v>
      </c>
      <c r="V227" s="3">
        <v>68.781913757324219</v>
      </c>
      <c r="W227" s="3">
        <v>68.438003540039063</v>
      </c>
      <c r="X227" s="3">
        <v>68.095817565917969</v>
      </c>
      <c r="Y227" s="3">
        <v>67.755340576171875</v>
      </c>
      <c r="Z227" s="3">
        <v>67.41656494140625</v>
      </c>
      <c r="AA227" s="3">
        <v>67.079483032226563</v>
      </c>
      <c r="AB227" s="3">
        <v>66.744087219238281</v>
      </c>
      <c r="AC227" s="3">
        <v>66.410369873046875</v>
      </c>
      <c r="AD227" s="3">
        <v>66.078315734863281</v>
      </c>
      <c r="AE227" s="3">
        <v>65.7479248046875</v>
      </c>
      <c r="AF227" s="3">
        <v>65.419181823730469</v>
      </c>
      <c r="AG227" s="3">
        <v>65.092086791992188</v>
      </c>
      <c r="AH227" s="3">
        <v>74.900001525878906</v>
      </c>
      <c r="AI227" s="3">
        <v>74.900001525878906</v>
      </c>
      <c r="AJ227" s="3">
        <v>74.525505065917969</v>
      </c>
      <c r="AK227" s="3">
        <v>74.152877807617188</v>
      </c>
      <c r="AL227" s="3">
        <v>73.782112121582031</v>
      </c>
      <c r="AM227" s="3">
        <v>73.413200378417969</v>
      </c>
    </row>
    <row r="228" spans="1:39" x14ac:dyDescent="0.3">
      <c r="A228" s="3" t="s">
        <v>310</v>
      </c>
      <c r="B228" s="3" t="s">
        <v>297</v>
      </c>
      <c r="C228" s="3" t="s">
        <v>62</v>
      </c>
      <c r="D228" s="3" t="s">
        <v>62</v>
      </c>
      <c r="E228" s="3">
        <v>73.413200378417969</v>
      </c>
      <c r="F228" s="3">
        <v>73.046134948730469</v>
      </c>
      <c r="G228" s="3">
        <v>72.680908203125</v>
      </c>
      <c r="H228" s="3">
        <v>72.3175048828125</v>
      </c>
      <c r="I228" s="3">
        <v>71.955917358398438</v>
      </c>
      <c r="J228" s="3">
        <v>71.596138000488281</v>
      </c>
      <c r="K228" s="3">
        <v>71.2381591796875</v>
      </c>
      <c r="L228" s="3">
        <v>70.881965637207031</v>
      </c>
      <c r="M228" s="3">
        <v>70.527557373046875</v>
      </c>
      <c r="N228" s="3">
        <v>70.174919128417969</v>
      </c>
      <c r="O228" s="3">
        <v>69.824043273925781</v>
      </c>
      <c r="P228" s="3">
        <v>69.474922180175781</v>
      </c>
      <c r="Q228" s="3">
        <v>69.127548217773438</v>
      </c>
      <c r="R228" s="3">
        <v>68.781913757324219</v>
      </c>
      <c r="S228" s="3">
        <v>68.438003540039063</v>
      </c>
      <c r="T228" s="3">
        <v>68.095817565917969</v>
      </c>
      <c r="U228" s="3">
        <v>67.755340576171875</v>
      </c>
      <c r="V228" s="3">
        <v>67.41656494140625</v>
      </c>
      <c r="W228" s="3">
        <v>67.079483032226563</v>
      </c>
      <c r="X228" s="3">
        <v>66.744087219238281</v>
      </c>
      <c r="Y228" s="3">
        <v>66.410369873046875</v>
      </c>
      <c r="Z228" s="3">
        <v>66.078315734863281</v>
      </c>
      <c r="AA228" s="3">
        <v>65.7479248046875</v>
      </c>
      <c r="AB228" s="3">
        <v>65.419181823730469</v>
      </c>
      <c r="AC228" s="3">
        <v>65.092086791992188</v>
      </c>
      <c r="AD228" s="3">
        <v>74.900001525878906</v>
      </c>
      <c r="AE228" s="3">
        <v>74.900001525878906</v>
      </c>
      <c r="AF228" s="3">
        <v>74.525505065917969</v>
      </c>
      <c r="AG228" s="3">
        <v>74.152877807617188</v>
      </c>
      <c r="AH228" s="3">
        <v>73.782112121582031</v>
      </c>
      <c r="AI228" s="3">
        <v>73.413200378417969</v>
      </c>
      <c r="AJ228" s="3">
        <v>73.046134948730469</v>
      </c>
      <c r="AK228" s="3">
        <v>72.680908203125</v>
      </c>
      <c r="AL228" s="3">
        <v>72.3175048828125</v>
      </c>
      <c r="AM228" s="3">
        <v>71.955917358398438</v>
      </c>
    </row>
    <row r="229" spans="1:39" x14ac:dyDescent="0.3">
      <c r="A229" s="3" t="s">
        <v>311</v>
      </c>
      <c r="B229" s="3" t="s">
        <v>297</v>
      </c>
      <c r="C229" s="3" t="s">
        <v>62</v>
      </c>
      <c r="D229" s="3" t="s">
        <v>62</v>
      </c>
      <c r="E229" s="3">
        <v>74.900001525878906</v>
      </c>
      <c r="F229" s="3">
        <v>74.900001525878906</v>
      </c>
      <c r="G229" s="3">
        <v>74.525505065917969</v>
      </c>
      <c r="H229" s="3">
        <v>74.152877807617188</v>
      </c>
      <c r="I229" s="3">
        <v>73.782112121582031</v>
      </c>
      <c r="J229" s="3">
        <v>73.413200378417969</v>
      </c>
      <c r="K229" s="3">
        <v>73.046134948730469</v>
      </c>
      <c r="L229" s="3">
        <v>72.680908203125</v>
      </c>
      <c r="M229" s="3">
        <v>72.3175048828125</v>
      </c>
      <c r="N229" s="3">
        <v>71.955917358398438</v>
      </c>
      <c r="O229" s="3">
        <v>71.596138000488281</v>
      </c>
      <c r="P229" s="3">
        <v>71.2381591796875</v>
      </c>
      <c r="Q229" s="3">
        <v>70.881965637207031</v>
      </c>
      <c r="R229" s="3">
        <v>70.527557373046875</v>
      </c>
      <c r="S229" s="3">
        <v>70.174919128417969</v>
      </c>
      <c r="T229" s="3">
        <v>69.824043273925781</v>
      </c>
      <c r="U229" s="3">
        <v>69.474922180175781</v>
      </c>
      <c r="V229" s="3">
        <v>69.127548217773438</v>
      </c>
      <c r="W229" s="3">
        <v>68.781913757324219</v>
      </c>
      <c r="X229" s="3">
        <v>68.438003540039063</v>
      </c>
      <c r="Y229" s="3">
        <v>68.095817565917969</v>
      </c>
      <c r="Z229" s="3">
        <v>67.755340576171875</v>
      </c>
      <c r="AA229" s="3">
        <v>67.41656494140625</v>
      </c>
      <c r="AB229" s="3">
        <v>67.079483032226563</v>
      </c>
      <c r="AC229" s="3">
        <v>66.744087219238281</v>
      </c>
      <c r="AD229" s="3">
        <v>66.410369873046875</v>
      </c>
      <c r="AE229" s="3">
        <v>66.078315734863281</v>
      </c>
      <c r="AF229" s="3">
        <v>65.7479248046875</v>
      </c>
      <c r="AG229" s="3">
        <v>65.419181823730469</v>
      </c>
      <c r="AH229" s="3">
        <v>65.092086791992188</v>
      </c>
      <c r="AI229" s="3">
        <v>74.900001525878906</v>
      </c>
      <c r="AJ229" s="3">
        <v>74.900001525878906</v>
      </c>
      <c r="AK229" s="3">
        <v>74.525505065917969</v>
      </c>
      <c r="AL229" s="3">
        <v>74.152877807617188</v>
      </c>
      <c r="AM229" s="3">
        <v>73.782112121582031</v>
      </c>
    </row>
    <row r="230" spans="1:39" x14ac:dyDescent="0.3">
      <c r="A230" s="3" t="s">
        <v>312</v>
      </c>
      <c r="B230" s="3" t="s">
        <v>297</v>
      </c>
      <c r="C230" s="3" t="s">
        <v>62</v>
      </c>
      <c r="D230" s="3" t="s">
        <v>62</v>
      </c>
      <c r="E230" s="3">
        <v>74.900001525878906</v>
      </c>
      <c r="F230" s="3">
        <v>74.900001525878906</v>
      </c>
      <c r="G230" s="3">
        <v>74.525505065917969</v>
      </c>
      <c r="H230" s="3">
        <v>74.152877807617188</v>
      </c>
      <c r="I230" s="3">
        <v>73.782112121582031</v>
      </c>
      <c r="J230" s="3">
        <v>73.413200378417969</v>
      </c>
      <c r="K230" s="3">
        <v>73.046134948730469</v>
      </c>
      <c r="L230" s="3">
        <v>72.680908203125</v>
      </c>
      <c r="M230" s="3">
        <v>72.3175048828125</v>
      </c>
      <c r="N230" s="3">
        <v>71.955917358398438</v>
      </c>
      <c r="O230" s="3">
        <v>71.596138000488281</v>
      </c>
      <c r="P230" s="3">
        <v>71.2381591796875</v>
      </c>
      <c r="Q230" s="3">
        <v>70.881965637207031</v>
      </c>
      <c r="R230" s="3">
        <v>70.527557373046875</v>
      </c>
      <c r="S230" s="3">
        <v>70.174919128417969</v>
      </c>
      <c r="T230" s="3">
        <v>69.824043273925781</v>
      </c>
      <c r="U230" s="3">
        <v>69.474922180175781</v>
      </c>
      <c r="V230" s="3">
        <v>69.127548217773438</v>
      </c>
      <c r="W230" s="3">
        <v>68.781913757324219</v>
      </c>
      <c r="X230" s="3">
        <v>68.438003540039063</v>
      </c>
      <c r="Y230" s="3">
        <v>68.095817565917969</v>
      </c>
      <c r="Z230" s="3">
        <v>67.755340576171875</v>
      </c>
      <c r="AA230" s="3">
        <v>67.41656494140625</v>
      </c>
      <c r="AB230" s="3">
        <v>67.079483032226563</v>
      </c>
      <c r="AC230" s="3">
        <v>66.744087219238281</v>
      </c>
      <c r="AD230" s="3">
        <v>66.410369873046875</v>
      </c>
      <c r="AE230" s="3">
        <v>66.078315734863281</v>
      </c>
      <c r="AF230" s="3">
        <v>65.7479248046875</v>
      </c>
      <c r="AG230" s="3">
        <v>65.419181823730469</v>
      </c>
      <c r="AH230" s="3">
        <v>65.092086791992188</v>
      </c>
      <c r="AI230" s="3">
        <v>74.900001525878906</v>
      </c>
      <c r="AJ230" s="3">
        <v>74.900001525878906</v>
      </c>
      <c r="AK230" s="3">
        <v>74.525505065917969</v>
      </c>
      <c r="AL230" s="3">
        <v>74.152877807617188</v>
      </c>
      <c r="AM230" s="3">
        <v>73.782112121582031</v>
      </c>
    </row>
    <row r="231" spans="1:39" x14ac:dyDescent="0.3">
      <c r="A231" s="3" t="s">
        <v>313</v>
      </c>
      <c r="B231" s="3" t="s">
        <v>297</v>
      </c>
      <c r="C231" s="3" t="s">
        <v>62</v>
      </c>
      <c r="D231" s="3" t="s">
        <v>62</v>
      </c>
      <c r="E231" s="3">
        <v>74.900001525878906</v>
      </c>
      <c r="F231" s="3">
        <v>74.900001525878906</v>
      </c>
      <c r="G231" s="3">
        <v>74.525505065917969</v>
      </c>
      <c r="H231" s="3">
        <v>74.152877807617188</v>
      </c>
      <c r="I231" s="3">
        <v>73.782112121582031</v>
      </c>
      <c r="J231" s="3">
        <v>73.413200378417969</v>
      </c>
      <c r="K231" s="3">
        <v>73.046134948730469</v>
      </c>
      <c r="L231" s="3">
        <v>72.680908203125</v>
      </c>
      <c r="M231" s="3">
        <v>72.3175048828125</v>
      </c>
      <c r="N231" s="3">
        <v>71.955917358398438</v>
      </c>
      <c r="O231" s="3">
        <v>71.596138000488281</v>
      </c>
      <c r="P231" s="3">
        <v>71.2381591796875</v>
      </c>
      <c r="Q231" s="3">
        <v>70.881965637207031</v>
      </c>
      <c r="R231" s="3">
        <v>70.527557373046875</v>
      </c>
      <c r="S231" s="3">
        <v>70.174919128417969</v>
      </c>
      <c r="T231" s="3">
        <v>69.824043273925781</v>
      </c>
      <c r="U231" s="3">
        <v>69.474922180175781</v>
      </c>
      <c r="V231" s="3">
        <v>69.127548217773438</v>
      </c>
      <c r="W231" s="3">
        <v>68.781913757324219</v>
      </c>
      <c r="X231" s="3">
        <v>68.438003540039063</v>
      </c>
      <c r="Y231" s="3">
        <v>68.095817565917969</v>
      </c>
      <c r="Z231" s="3">
        <v>67.755340576171875</v>
      </c>
      <c r="AA231" s="3">
        <v>67.41656494140625</v>
      </c>
      <c r="AB231" s="3">
        <v>67.079483032226563</v>
      </c>
      <c r="AC231" s="3">
        <v>66.744087219238281</v>
      </c>
      <c r="AD231" s="3">
        <v>66.410369873046875</v>
      </c>
      <c r="AE231" s="3">
        <v>66.078315734863281</v>
      </c>
      <c r="AF231" s="3">
        <v>65.7479248046875</v>
      </c>
      <c r="AG231" s="3">
        <v>65.419181823730469</v>
      </c>
      <c r="AH231" s="3">
        <v>65.092086791992188</v>
      </c>
      <c r="AI231" s="3">
        <v>74.900001525878906</v>
      </c>
      <c r="AJ231" s="3">
        <v>74.900001525878906</v>
      </c>
      <c r="AK231" s="3">
        <v>74.525505065917969</v>
      </c>
      <c r="AL231" s="3">
        <v>74.152877807617188</v>
      </c>
      <c r="AM231" s="3">
        <v>73.782112121582031</v>
      </c>
    </row>
    <row r="232" spans="1:39" x14ac:dyDescent="0.3">
      <c r="A232" s="3" t="s">
        <v>314</v>
      </c>
      <c r="B232" s="3" t="s">
        <v>297</v>
      </c>
      <c r="C232" s="3" t="s">
        <v>62</v>
      </c>
      <c r="D232" s="3" t="s">
        <v>62</v>
      </c>
      <c r="E232" s="3">
        <v>44.328372955322266</v>
      </c>
      <c r="F232" s="3">
        <v>44.106731414794922</v>
      </c>
      <c r="G232" s="3">
        <v>43.886196136474609</v>
      </c>
      <c r="H232" s="3">
        <v>43.666767120361328</v>
      </c>
      <c r="I232" s="3">
        <v>43.448432922363281</v>
      </c>
      <c r="J232" s="3">
        <v>43.231189727783203</v>
      </c>
      <c r="K232" s="3">
        <v>43.015033721923828</v>
      </c>
      <c r="L232" s="3">
        <v>42.799957275390625</v>
      </c>
      <c r="M232" s="3">
        <v>42.585956573486328</v>
      </c>
      <c r="N232" s="3">
        <v>42.373027801513672</v>
      </c>
      <c r="O232" s="3">
        <v>42.161163330078125</v>
      </c>
      <c r="P232" s="3">
        <v>41.950359344482422</v>
      </c>
      <c r="Q232" s="3">
        <v>41.740608215332031</v>
      </c>
      <c r="R232" s="3">
        <v>41.531906127929688</v>
      </c>
      <c r="S232" s="3">
        <v>41.324245452880859</v>
      </c>
      <c r="T232" s="3">
        <v>41.117626190185547</v>
      </c>
      <c r="U232" s="3">
        <v>40.912036895751953</v>
      </c>
      <c r="V232" s="3">
        <v>40.707477569580078</v>
      </c>
      <c r="W232" s="3">
        <v>40.503940582275391</v>
      </c>
      <c r="X232" s="3">
        <v>40.301422119140625</v>
      </c>
      <c r="Y232" s="3">
        <v>40.09991455078125</v>
      </c>
      <c r="Z232" s="3">
        <v>39.8994140625</v>
      </c>
      <c r="AA232" s="3">
        <v>39.699916839599609</v>
      </c>
      <c r="AB232" s="3">
        <v>39.501419067382813</v>
      </c>
      <c r="AC232" s="3">
        <v>39.303913116455078</v>
      </c>
      <c r="AD232" s="3">
        <v>39.107395172119141</v>
      </c>
      <c r="AE232" s="3">
        <v>45</v>
      </c>
      <c r="AF232" s="3">
        <v>45</v>
      </c>
      <c r="AG232" s="3">
        <v>44.775001525878906</v>
      </c>
      <c r="AH232" s="3">
        <v>44.551128387451172</v>
      </c>
      <c r="AI232" s="3">
        <v>44.328372955322266</v>
      </c>
      <c r="AJ232" s="3">
        <v>44.106731414794922</v>
      </c>
      <c r="AK232" s="3">
        <v>43.886196136474609</v>
      </c>
      <c r="AL232" s="3">
        <v>43.666767120361328</v>
      </c>
      <c r="AM232" s="3">
        <v>43.448432922363281</v>
      </c>
    </row>
    <row r="233" spans="1:39" x14ac:dyDescent="0.3">
      <c r="A233" s="3" t="s">
        <v>315</v>
      </c>
      <c r="B233" s="3" t="s">
        <v>297</v>
      </c>
      <c r="C233" s="3" t="s">
        <v>62</v>
      </c>
      <c r="D233" s="3" t="s">
        <v>62</v>
      </c>
      <c r="E233" s="3"/>
      <c r="F233" s="3">
        <v>74.900001525878906</v>
      </c>
      <c r="G233" s="3">
        <v>74.900001525878906</v>
      </c>
      <c r="H233" s="3">
        <v>74.525505065917969</v>
      </c>
      <c r="I233" s="3">
        <v>74.152877807617188</v>
      </c>
      <c r="J233" s="3">
        <v>73.782112121582031</v>
      </c>
      <c r="K233" s="3">
        <v>73.413200378417969</v>
      </c>
      <c r="L233" s="3">
        <v>73.046134948730469</v>
      </c>
      <c r="M233" s="3">
        <v>72.680908203125</v>
      </c>
      <c r="N233" s="3">
        <v>72.3175048828125</v>
      </c>
      <c r="O233" s="3">
        <v>71.955917358398438</v>
      </c>
      <c r="P233" s="3">
        <v>71.596138000488281</v>
      </c>
      <c r="Q233" s="3">
        <v>71.2381591796875</v>
      </c>
      <c r="R233" s="3">
        <v>70.881965637207031</v>
      </c>
      <c r="S233" s="3">
        <v>70.527557373046875</v>
      </c>
      <c r="T233" s="3">
        <v>70.174919128417969</v>
      </c>
      <c r="U233" s="3">
        <v>69.824043273925781</v>
      </c>
      <c r="V233" s="3">
        <v>69.474922180175781</v>
      </c>
      <c r="W233" s="3">
        <v>69.127548217773438</v>
      </c>
      <c r="X233" s="3">
        <v>68.781913757324219</v>
      </c>
      <c r="Y233" s="3">
        <v>68.438003540039063</v>
      </c>
      <c r="Z233" s="3">
        <v>68.095817565917969</v>
      </c>
      <c r="AA233" s="3">
        <v>67.755340576171875</v>
      </c>
      <c r="AB233" s="3">
        <v>67.41656494140625</v>
      </c>
      <c r="AC233" s="3">
        <v>67.079483032226563</v>
      </c>
      <c r="AD233" s="3">
        <v>66.744087219238281</v>
      </c>
      <c r="AE233" s="3">
        <v>66.410369873046875</v>
      </c>
      <c r="AF233" s="3">
        <v>66.078315734863281</v>
      </c>
      <c r="AG233" s="3">
        <v>65.7479248046875</v>
      </c>
      <c r="AH233" s="3">
        <v>65.419181823730469</v>
      </c>
      <c r="AI233" s="3">
        <v>65.092086791992188</v>
      </c>
      <c r="AJ233" s="3">
        <v>74.900001525878906</v>
      </c>
      <c r="AK233" s="3">
        <v>74.900001525878906</v>
      </c>
      <c r="AL233" s="3">
        <v>74.525505065917969</v>
      </c>
      <c r="AM233" s="3">
        <v>74.152877807617188</v>
      </c>
    </row>
    <row r="234" spans="1:39" x14ac:dyDescent="0.3">
      <c r="A234" s="3" t="s">
        <v>167</v>
      </c>
      <c r="B234" s="3" t="s">
        <v>297</v>
      </c>
      <c r="C234" s="3" t="s">
        <v>62</v>
      </c>
      <c r="D234" s="3" t="s">
        <v>62</v>
      </c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>
        <v>142.47628784179688</v>
      </c>
      <c r="R234" s="3">
        <v>142.47628784179688</v>
      </c>
      <c r="S234" s="3">
        <v>141.76390075683594</v>
      </c>
      <c r="T234" s="3">
        <v>141.05508422851563</v>
      </c>
      <c r="U234" s="3">
        <v>140.34980773925781</v>
      </c>
      <c r="V234" s="3">
        <v>139.6480712890625</v>
      </c>
      <c r="W234" s="3">
        <v>138.9498291015625</v>
      </c>
      <c r="X234" s="3">
        <v>138.25508117675781</v>
      </c>
      <c r="Y234" s="3">
        <v>137.56379699707031</v>
      </c>
      <c r="Z234" s="3">
        <v>136.8759765625</v>
      </c>
      <c r="AA234" s="3">
        <v>136.19160461425781</v>
      </c>
      <c r="AB234" s="3">
        <v>135.51065063476563</v>
      </c>
      <c r="AC234" s="3">
        <v>134.83309936523438</v>
      </c>
      <c r="AD234" s="3">
        <v>134.158935546875</v>
      </c>
      <c r="AE234" s="3">
        <v>133.48814392089844</v>
      </c>
      <c r="AF234" s="3">
        <v>132.82069396972656</v>
      </c>
      <c r="AG234" s="3">
        <v>132.15658569335938</v>
      </c>
      <c r="AH234" s="3">
        <v>131.49580383300781</v>
      </c>
      <c r="AI234" s="3">
        <v>130.83833312988281</v>
      </c>
      <c r="AJ234" s="3">
        <v>130.18412780761719</v>
      </c>
      <c r="AK234" s="3">
        <v>129.53321838378906</v>
      </c>
      <c r="AL234" s="3"/>
      <c r="AM234" s="3"/>
    </row>
    <row r="235" spans="1:39" x14ac:dyDescent="0.3">
      <c r="A235" s="3" t="s">
        <v>168</v>
      </c>
      <c r="B235" s="3" t="s">
        <v>297</v>
      </c>
      <c r="C235" s="3" t="s">
        <v>62</v>
      </c>
      <c r="D235" s="3" t="s">
        <v>62</v>
      </c>
      <c r="E235" s="3"/>
      <c r="F235" s="3"/>
      <c r="G235" s="3">
        <v>149.80000305175781</v>
      </c>
      <c r="H235" s="3">
        <v>149.80000305175781</v>
      </c>
      <c r="I235" s="3">
        <v>149.05101013183594</v>
      </c>
      <c r="J235" s="3">
        <v>148.30574035644531</v>
      </c>
      <c r="K235" s="3">
        <v>147.56423950195313</v>
      </c>
      <c r="L235" s="3">
        <v>146.82647705078125</v>
      </c>
      <c r="M235" s="3">
        <v>146.09230041503906</v>
      </c>
      <c r="N235" s="3">
        <v>145.36187744140625</v>
      </c>
      <c r="O235" s="3">
        <v>144.63504028320313</v>
      </c>
      <c r="P235" s="3">
        <v>143.91181945800781</v>
      </c>
      <c r="Q235" s="3">
        <v>143.19232177734375</v>
      </c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</row>
    <row r="236" spans="1:39" x14ac:dyDescent="0.3">
      <c r="A236" s="3" t="s">
        <v>169</v>
      </c>
      <c r="B236" s="3" t="s">
        <v>297</v>
      </c>
      <c r="C236" s="3" t="s">
        <v>62</v>
      </c>
      <c r="D236" s="3" t="s">
        <v>62</v>
      </c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>
        <v>142.47628784179688</v>
      </c>
      <c r="R236" s="3">
        <v>142.47628784179688</v>
      </c>
      <c r="S236" s="3">
        <v>141.76390075683594</v>
      </c>
      <c r="T236" s="3">
        <v>141.05508422851563</v>
      </c>
      <c r="U236" s="3">
        <v>140.34980773925781</v>
      </c>
      <c r="V236" s="3">
        <v>139.6480712890625</v>
      </c>
      <c r="W236" s="3">
        <v>138.9498291015625</v>
      </c>
      <c r="X236" s="3">
        <v>138.25508117675781</v>
      </c>
      <c r="Y236" s="3">
        <v>137.56379699707031</v>
      </c>
      <c r="Z236" s="3">
        <v>136.8759765625</v>
      </c>
      <c r="AA236" s="3">
        <v>136.19160461425781</v>
      </c>
      <c r="AB236" s="3">
        <v>135.51065063476563</v>
      </c>
      <c r="AC236" s="3">
        <v>134.83309936523438</v>
      </c>
      <c r="AD236" s="3">
        <v>134.158935546875</v>
      </c>
      <c r="AE236" s="3">
        <v>133.48814392089844</v>
      </c>
      <c r="AF236" s="3">
        <v>132.82069396972656</v>
      </c>
      <c r="AG236" s="3">
        <v>132.15658569335938</v>
      </c>
      <c r="AH236" s="3">
        <v>131.49580383300781</v>
      </c>
      <c r="AI236" s="3">
        <v>130.83833312988281</v>
      </c>
      <c r="AJ236" s="3">
        <v>130.18412780761719</v>
      </c>
      <c r="AK236" s="3">
        <v>129.53321838378906</v>
      </c>
      <c r="AL236" s="3"/>
      <c r="AM236" s="3"/>
    </row>
    <row r="237" spans="1:39" x14ac:dyDescent="0.3">
      <c r="A237" s="3" t="s">
        <v>170</v>
      </c>
      <c r="B237" s="3" t="s">
        <v>297</v>
      </c>
      <c r="C237" s="3" t="s">
        <v>62</v>
      </c>
      <c r="D237" s="3" t="s">
        <v>62</v>
      </c>
      <c r="E237" s="3"/>
      <c r="F237" s="3"/>
      <c r="G237" s="3">
        <v>149.80000305175781</v>
      </c>
      <c r="H237" s="3">
        <v>149.80000305175781</v>
      </c>
      <c r="I237" s="3">
        <v>149.05101013183594</v>
      </c>
      <c r="J237" s="3">
        <v>148.30574035644531</v>
      </c>
      <c r="K237" s="3">
        <v>147.56423950195313</v>
      </c>
      <c r="L237" s="3">
        <v>146.82647705078125</v>
      </c>
      <c r="M237" s="3">
        <v>146.09230041503906</v>
      </c>
      <c r="N237" s="3">
        <v>145.36187744140625</v>
      </c>
      <c r="O237" s="3">
        <v>144.63504028320313</v>
      </c>
      <c r="P237" s="3">
        <v>143.91181945800781</v>
      </c>
      <c r="Q237" s="3">
        <v>143.19232177734375</v>
      </c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</row>
    <row r="238" spans="1:39" x14ac:dyDescent="0.3">
      <c r="A238" s="3" t="s">
        <v>171</v>
      </c>
      <c r="B238" s="3" t="s">
        <v>297</v>
      </c>
      <c r="C238" s="3" t="s">
        <v>62</v>
      </c>
      <c r="D238" s="3" t="s">
        <v>62</v>
      </c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>
        <v>71.238143920898438</v>
      </c>
      <c r="S238" s="3">
        <v>71.238143920898438</v>
      </c>
      <c r="T238" s="3">
        <v>70.881950378417969</v>
      </c>
      <c r="U238" s="3">
        <v>70.527542114257813</v>
      </c>
      <c r="V238" s="3">
        <v>70.174903869628906</v>
      </c>
      <c r="W238" s="3">
        <v>69.82403564453125</v>
      </c>
      <c r="X238" s="3">
        <v>69.47491455078125</v>
      </c>
      <c r="Y238" s="3">
        <v>69.127540588378906</v>
      </c>
      <c r="Z238" s="3">
        <v>68.781898498535156</v>
      </c>
      <c r="AA238" s="3">
        <v>68.43798828125</v>
      </c>
      <c r="AB238" s="3">
        <v>68.095802307128906</v>
      </c>
      <c r="AC238" s="3">
        <v>67.755325317382813</v>
      </c>
      <c r="AD238" s="3">
        <v>67.416549682617188</v>
      </c>
      <c r="AE238" s="3">
        <v>67.0794677734375</v>
      </c>
      <c r="AF238" s="3">
        <v>66.744071960449219</v>
      </c>
      <c r="AG238" s="3">
        <v>66.410346984863281</v>
      </c>
      <c r="AH238" s="3">
        <v>66.078292846679688</v>
      </c>
      <c r="AI238" s="3">
        <v>65.747901916503906</v>
      </c>
      <c r="AJ238" s="3">
        <v>65.419166564941406</v>
      </c>
      <c r="AK238" s="3">
        <v>65.092063903808594</v>
      </c>
      <c r="AL238" s="3">
        <v>64.766609191894531</v>
      </c>
      <c r="AM238" s="3"/>
    </row>
    <row r="239" spans="1:39" x14ac:dyDescent="0.3">
      <c r="A239" s="3" t="s">
        <v>172</v>
      </c>
      <c r="B239" s="3" t="s">
        <v>297</v>
      </c>
      <c r="C239" s="3" t="s">
        <v>62</v>
      </c>
      <c r="D239" s="3" t="s">
        <v>62</v>
      </c>
      <c r="E239" s="3"/>
      <c r="F239" s="3"/>
      <c r="G239" s="3"/>
      <c r="H239" s="3">
        <v>74.900001525878906</v>
      </c>
      <c r="I239" s="3">
        <v>74.900001525878906</v>
      </c>
      <c r="J239" s="3">
        <v>74.525505065917969</v>
      </c>
      <c r="K239" s="3">
        <v>74.152870178222656</v>
      </c>
      <c r="L239" s="3">
        <v>73.782119750976563</v>
      </c>
      <c r="M239" s="3">
        <v>73.413238525390625</v>
      </c>
      <c r="N239" s="3">
        <v>73.046150207519531</v>
      </c>
      <c r="O239" s="3">
        <v>72.680938720703125</v>
      </c>
      <c r="P239" s="3">
        <v>72.317520141601563</v>
      </c>
      <c r="Q239" s="3">
        <v>71.955909729003906</v>
      </c>
      <c r="R239" s="3">
        <v>71.596160888671875</v>
      </c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</row>
    <row r="240" spans="1:39" x14ac:dyDescent="0.3">
      <c r="A240" s="3" t="s">
        <v>316</v>
      </c>
      <c r="B240" s="3" t="s">
        <v>297</v>
      </c>
      <c r="C240" s="3" t="s">
        <v>62</v>
      </c>
      <c r="D240" s="3" t="s">
        <v>62</v>
      </c>
      <c r="E240" s="3">
        <v>17.218994140625</v>
      </c>
      <c r="F240" s="3">
        <v>17.132898330688477</v>
      </c>
      <c r="G240" s="3">
        <v>17.047233581542969</v>
      </c>
      <c r="H240" s="3">
        <v>16.961997985839844</v>
      </c>
      <c r="I240" s="3">
        <v>16.877187728881836</v>
      </c>
      <c r="J240" s="3">
        <v>16.792802810668945</v>
      </c>
      <c r="K240" s="3">
        <v>16.708839416503906</v>
      </c>
      <c r="L240" s="3">
        <v>16.625295639038086</v>
      </c>
      <c r="M240" s="3">
        <v>16.542169570922852</v>
      </c>
      <c r="N240" s="3">
        <v>16.45945930480957</v>
      </c>
      <c r="O240" s="3">
        <v>16.377162933349609</v>
      </c>
      <c r="P240" s="3">
        <v>16.295276641845703</v>
      </c>
      <c r="Q240" s="3">
        <v>16.213800430297852</v>
      </c>
      <c r="R240" s="3">
        <v>16.132732391357422</v>
      </c>
      <c r="S240" s="3">
        <v>16.052068710327148</v>
      </c>
      <c r="T240" s="3">
        <v>15.971808433532715</v>
      </c>
      <c r="U240" s="3">
        <v>15.891949653625488</v>
      </c>
      <c r="V240" s="3">
        <v>15.81248950958252</v>
      </c>
      <c r="W240" s="3">
        <v>15.733427047729492</v>
      </c>
      <c r="X240" s="3">
        <v>15.654760360717773</v>
      </c>
      <c r="Y240" s="3">
        <v>15.576486587524414</v>
      </c>
      <c r="Z240" s="3">
        <v>15.498603820800781</v>
      </c>
      <c r="AA240" s="3">
        <v>15.421111106872559</v>
      </c>
      <c r="AB240" s="3">
        <v>15.344005584716797</v>
      </c>
      <c r="AC240" s="3">
        <v>7.6090002059936523</v>
      </c>
      <c r="AD240" s="3"/>
      <c r="AE240" s="3"/>
      <c r="AF240" s="3"/>
      <c r="AG240" s="3"/>
      <c r="AH240" s="3"/>
      <c r="AI240" s="3"/>
      <c r="AJ240" s="3"/>
      <c r="AK240" s="3"/>
      <c r="AL240" s="3"/>
      <c r="AM240" s="3"/>
    </row>
    <row r="241" spans="1:39" x14ac:dyDescent="0.3">
      <c r="A241" s="3" t="s">
        <v>317</v>
      </c>
      <c r="B241" s="3" t="s">
        <v>297</v>
      </c>
      <c r="C241" s="3" t="s">
        <v>62</v>
      </c>
      <c r="D241" s="3" t="s">
        <v>62</v>
      </c>
      <c r="E241" s="3">
        <v>74.900001525878906</v>
      </c>
      <c r="F241" s="3">
        <v>74.525505065917969</v>
      </c>
      <c r="G241" s="3">
        <v>74.152877807617188</v>
      </c>
      <c r="H241" s="3">
        <v>73.782112121582031</v>
      </c>
      <c r="I241" s="3">
        <v>73.413200378417969</v>
      </c>
      <c r="J241" s="3">
        <v>73.046134948730469</v>
      </c>
      <c r="K241" s="3">
        <v>72.680908203125</v>
      </c>
      <c r="L241" s="3">
        <v>72.3175048828125</v>
      </c>
      <c r="M241" s="3">
        <v>71.955917358398438</v>
      </c>
      <c r="N241" s="3">
        <v>71.596138000488281</v>
      </c>
      <c r="O241" s="3">
        <v>71.2381591796875</v>
      </c>
      <c r="P241" s="3">
        <v>70.881965637207031</v>
      </c>
      <c r="Q241" s="3">
        <v>70.527557373046875</v>
      </c>
      <c r="R241" s="3">
        <v>70.174919128417969</v>
      </c>
      <c r="S241" s="3">
        <v>69.824043273925781</v>
      </c>
      <c r="T241" s="3">
        <v>69.474922180175781</v>
      </c>
      <c r="U241" s="3">
        <v>69.127548217773438</v>
      </c>
      <c r="V241" s="3">
        <v>68.781913757324219</v>
      </c>
      <c r="W241" s="3">
        <v>68.438003540039063</v>
      </c>
      <c r="X241" s="3">
        <v>68.095817565917969</v>
      </c>
      <c r="Y241" s="3">
        <v>67.755340576171875</v>
      </c>
      <c r="Z241" s="3">
        <v>67.41656494140625</v>
      </c>
      <c r="AA241" s="3">
        <v>67.079483032226563</v>
      </c>
      <c r="AB241" s="3">
        <v>66.744087219238281</v>
      </c>
      <c r="AC241" s="3">
        <v>66.410369873046875</v>
      </c>
      <c r="AD241" s="3">
        <v>66.078315734863281</v>
      </c>
      <c r="AE241" s="3">
        <v>65.7479248046875</v>
      </c>
      <c r="AF241" s="3">
        <v>65.419181823730469</v>
      </c>
      <c r="AG241" s="3">
        <v>65.092086791992188</v>
      </c>
      <c r="AH241" s="3">
        <v>74.900001525878906</v>
      </c>
      <c r="AI241" s="3">
        <v>74.900001525878906</v>
      </c>
      <c r="AJ241" s="3">
        <v>74.525505065917969</v>
      </c>
      <c r="AK241" s="3">
        <v>74.152877807617188</v>
      </c>
      <c r="AL241" s="3">
        <v>73.782112121582031</v>
      </c>
      <c r="AM241" s="3">
        <v>73.413200378417969</v>
      </c>
    </row>
    <row r="242" spans="1:39" x14ac:dyDescent="0.3">
      <c r="A242" s="3" t="s">
        <v>318</v>
      </c>
      <c r="B242" s="3" t="s">
        <v>297</v>
      </c>
      <c r="C242" s="3" t="s">
        <v>62</v>
      </c>
      <c r="D242" s="3" t="s">
        <v>62</v>
      </c>
      <c r="E242" s="3">
        <v>74.525505065917969</v>
      </c>
      <c r="F242" s="3">
        <v>74.152877807617188</v>
      </c>
      <c r="G242" s="3">
        <v>73.782112121582031</v>
      </c>
      <c r="H242" s="3">
        <v>73.413200378417969</v>
      </c>
      <c r="I242" s="3">
        <v>73.046134948730469</v>
      </c>
      <c r="J242" s="3">
        <v>72.680908203125</v>
      </c>
      <c r="K242" s="3">
        <v>72.3175048828125</v>
      </c>
      <c r="L242" s="3">
        <v>71.955917358398438</v>
      </c>
      <c r="M242" s="3">
        <v>71.596138000488281</v>
      </c>
      <c r="N242" s="3">
        <v>71.2381591796875</v>
      </c>
      <c r="O242" s="3">
        <v>70.881965637207031</v>
      </c>
      <c r="P242" s="3">
        <v>70.527557373046875</v>
      </c>
      <c r="Q242" s="3">
        <v>70.174919128417969</v>
      </c>
      <c r="R242" s="3">
        <v>69.824043273925781</v>
      </c>
      <c r="S242" s="3">
        <v>69.474922180175781</v>
      </c>
      <c r="T242" s="3">
        <v>69.127548217773438</v>
      </c>
      <c r="U242" s="3">
        <v>68.781913757324219</v>
      </c>
      <c r="V242" s="3">
        <v>68.438003540039063</v>
      </c>
      <c r="W242" s="3">
        <v>68.095817565917969</v>
      </c>
      <c r="X242" s="3">
        <v>67.755340576171875</v>
      </c>
      <c r="Y242" s="3">
        <v>67.41656494140625</v>
      </c>
      <c r="Z242" s="3">
        <v>67.079483032226563</v>
      </c>
      <c r="AA242" s="3">
        <v>66.744087219238281</v>
      </c>
      <c r="AB242" s="3">
        <v>66.410369873046875</v>
      </c>
      <c r="AC242" s="3">
        <v>66.078315734863281</v>
      </c>
      <c r="AD242" s="3">
        <v>65.7479248046875</v>
      </c>
      <c r="AE242" s="3">
        <v>65.419181823730469</v>
      </c>
      <c r="AF242" s="3">
        <v>65.092086791992188</v>
      </c>
      <c r="AG242" s="3">
        <v>74.900001525878906</v>
      </c>
      <c r="AH242" s="3">
        <v>74.900001525878906</v>
      </c>
      <c r="AI242" s="3">
        <v>74.525505065917969</v>
      </c>
      <c r="AJ242" s="3">
        <v>74.152877807617188</v>
      </c>
      <c r="AK242" s="3">
        <v>73.782112121582031</v>
      </c>
      <c r="AL242" s="3">
        <v>73.413200378417969</v>
      </c>
      <c r="AM242" s="3">
        <v>73.046134948730469</v>
      </c>
    </row>
    <row r="243" spans="1:39" x14ac:dyDescent="0.3">
      <c r="A243" s="3" t="s">
        <v>319</v>
      </c>
      <c r="B243" s="3" t="s">
        <v>297</v>
      </c>
      <c r="C243" s="3" t="s">
        <v>62</v>
      </c>
      <c r="D243" s="3" t="s">
        <v>62</v>
      </c>
      <c r="E243" s="3">
        <v>0.3449999988079071</v>
      </c>
      <c r="F243" s="3">
        <v>0.34299999475479126</v>
      </c>
      <c r="G243" s="3">
        <v>0.34099999070167542</v>
      </c>
      <c r="H243" s="3">
        <v>0.34000000357627869</v>
      </c>
      <c r="I243" s="3">
        <v>0.33799999952316284</v>
      </c>
      <c r="J243" s="3">
        <v>0.335999995470047</v>
      </c>
      <c r="K243" s="3">
        <v>0.33500000834465027</v>
      </c>
      <c r="L243" s="3">
        <v>0.33300000429153442</v>
      </c>
      <c r="M243" s="3">
        <v>0.33100000023841858</v>
      </c>
      <c r="N243" s="3">
        <v>0.33000001311302185</v>
      </c>
      <c r="O243" s="3">
        <v>0.32800000905990601</v>
      </c>
      <c r="P243" s="3">
        <v>0.32600000500679016</v>
      </c>
      <c r="Q243" s="3">
        <v>0.32499998807907104</v>
      </c>
      <c r="R243" s="3">
        <v>0.32300001382827759</v>
      </c>
      <c r="S243" s="3">
        <v>0.32100000977516174</v>
      </c>
      <c r="T243" s="3">
        <v>0.31999999284744263</v>
      </c>
      <c r="U243" s="3">
        <v>0.31799998879432678</v>
      </c>
      <c r="V243" s="3">
        <v>0.31700000166893005</v>
      </c>
      <c r="W243" s="3">
        <v>0.31499999761581421</v>
      </c>
      <c r="X243" s="3">
        <v>0.31299999356269836</v>
      </c>
      <c r="Y243" s="3">
        <v>0.31200000643730164</v>
      </c>
      <c r="Z243" s="3">
        <v>0.31000000238418579</v>
      </c>
      <c r="AA243" s="3">
        <v>0.30899998545646667</v>
      </c>
      <c r="AB243" s="3">
        <v>0.30700001120567322</v>
      </c>
      <c r="AC243" s="3">
        <v>0.3059999942779541</v>
      </c>
      <c r="AD243" s="3">
        <v>0.30399999022483826</v>
      </c>
      <c r="AE243" s="3">
        <v>0.30300000309944153</v>
      </c>
      <c r="AF243" s="3"/>
      <c r="AG243" s="3"/>
      <c r="AH243" s="3"/>
      <c r="AI243" s="3"/>
      <c r="AJ243" s="3"/>
      <c r="AK243" s="3"/>
      <c r="AL243" s="3"/>
      <c r="AM243" s="3"/>
    </row>
    <row r="244" spans="1:39" x14ac:dyDescent="0.3">
      <c r="A244" s="3" t="s">
        <v>320</v>
      </c>
      <c r="B244" s="3" t="s">
        <v>297</v>
      </c>
      <c r="C244" s="3" t="s">
        <v>62</v>
      </c>
      <c r="D244" s="3" t="s">
        <v>62</v>
      </c>
      <c r="E244" s="3">
        <v>73.782112121582031</v>
      </c>
      <c r="F244" s="3">
        <v>73.413200378417969</v>
      </c>
      <c r="G244" s="3">
        <v>73.046134948730469</v>
      </c>
      <c r="H244" s="3">
        <v>72.680908203125</v>
      </c>
      <c r="I244" s="3">
        <v>72.3175048828125</v>
      </c>
      <c r="J244" s="3">
        <v>71.955917358398438</v>
      </c>
      <c r="K244" s="3">
        <v>71.596138000488281</v>
      </c>
      <c r="L244" s="3">
        <v>71.2381591796875</v>
      </c>
      <c r="M244" s="3">
        <v>70.881965637207031</v>
      </c>
      <c r="N244" s="3">
        <v>70.527557373046875</v>
      </c>
      <c r="O244" s="3">
        <v>70.174919128417969</v>
      </c>
      <c r="P244" s="3">
        <v>69.824043273925781</v>
      </c>
      <c r="Q244" s="3">
        <v>69.474922180175781</v>
      </c>
      <c r="R244" s="3">
        <v>69.127548217773438</v>
      </c>
      <c r="S244" s="3">
        <v>68.781913757324219</v>
      </c>
      <c r="T244" s="3">
        <v>68.438003540039063</v>
      </c>
      <c r="U244" s="3">
        <v>68.095817565917969</v>
      </c>
      <c r="V244" s="3">
        <v>67.755340576171875</v>
      </c>
      <c r="W244" s="3">
        <v>67.41656494140625</v>
      </c>
      <c r="X244" s="3">
        <v>67.079483032226563</v>
      </c>
      <c r="Y244" s="3">
        <v>66.744087219238281</v>
      </c>
      <c r="Z244" s="3">
        <v>66.410369873046875</v>
      </c>
      <c r="AA244" s="3">
        <v>66.078315734863281</v>
      </c>
      <c r="AB244" s="3">
        <v>65.7479248046875</v>
      </c>
      <c r="AC244" s="3">
        <v>65.419181823730469</v>
      </c>
      <c r="AD244" s="3">
        <v>65.092086791992188</v>
      </c>
      <c r="AE244" s="3">
        <v>74.900001525878906</v>
      </c>
      <c r="AF244" s="3">
        <v>74.900001525878906</v>
      </c>
      <c r="AG244" s="3">
        <v>74.525505065917969</v>
      </c>
      <c r="AH244" s="3">
        <v>74.152877807617188</v>
      </c>
      <c r="AI244" s="3">
        <v>73.782112121582031</v>
      </c>
      <c r="AJ244" s="3">
        <v>73.413200378417969</v>
      </c>
      <c r="AK244" s="3">
        <v>73.046134948730469</v>
      </c>
      <c r="AL244" s="3">
        <v>72.680908203125</v>
      </c>
      <c r="AM244" s="3">
        <v>72.3175048828125</v>
      </c>
    </row>
    <row r="245" spans="1:39" x14ac:dyDescent="0.3">
      <c r="A245" s="3" t="s">
        <v>321</v>
      </c>
      <c r="B245" s="3" t="s">
        <v>297</v>
      </c>
      <c r="C245" s="3" t="s">
        <v>62</v>
      </c>
      <c r="D245" s="3" t="s">
        <v>62</v>
      </c>
      <c r="E245" s="3">
        <v>74.525505065917969</v>
      </c>
      <c r="F245" s="3">
        <v>74.152877807617188</v>
      </c>
      <c r="G245" s="3">
        <v>73.782112121582031</v>
      </c>
      <c r="H245" s="3">
        <v>73.413200378417969</v>
      </c>
      <c r="I245" s="3">
        <v>73.046134948730469</v>
      </c>
      <c r="J245" s="3">
        <v>72.680908203125</v>
      </c>
      <c r="K245" s="3">
        <v>72.3175048828125</v>
      </c>
      <c r="L245" s="3">
        <v>71.955917358398438</v>
      </c>
      <c r="M245" s="3">
        <v>71.596138000488281</v>
      </c>
      <c r="N245" s="3">
        <v>71.2381591796875</v>
      </c>
      <c r="O245" s="3">
        <v>70.881965637207031</v>
      </c>
      <c r="P245" s="3">
        <v>70.527557373046875</v>
      </c>
      <c r="Q245" s="3">
        <v>70.174919128417969</v>
      </c>
      <c r="R245" s="3">
        <v>69.824043273925781</v>
      </c>
      <c r="S245" s="3">
        <v>69.474922180175781</v>
      </c>
      <c r="T245" s="3">
        <v>69.127548217773438</v>
      </c>
      <c r="U245" s="3">
        <v>68.781913757324219</v>
      </c>
      <c r="V245" s="3">
        <v>68.438003540039063</v>
      </c>
      <c r="W245" s="3">
        <v>68.095817565917969</v>
      </c>
      <c r="X245" s="3">
        <v>67.755340576171875</v>
      </c>
      <c r="Y245" s="3">
        <v>67.41656494140625</v>
      </c>
      <c r="Z245" s="3">
        <v>67.079483032226563</v>
      </c>
      <c r="AA245" s="3">
        <v>66.744087219238281</v>
      </c>
      <c r="AB245" s="3">
        <v>66.410369873046875</v>
      </c>
      <c r="AC245" s="3">
        <v>66.078315734863281</v>
      </c>
      <c r="AD245" s="3">
        <v>65.7479248046875</v>
      </c>
      <c r="AE245" s="3">
        <v>65.419181823730469</v>
      </c>
      <c r="AF245" s="3">
        <v>65.092086791992188</v>
      </c>
      <c r="AG245" s="3">
        <v>74.900001525878906</v>
      </c>
      <c r="AH245" s="3">
        <v>74.900001525878906</v>
      </c>
      <c r="AI245" s="3">
        <v>74.525505065917969</v>
      </c>
      <c r="AJ245" s="3">
        <v>74.152877807617188</v>
      </c>
      <c r="AK245" s="3">
        <v>73.782112121582031</v>
      </c>
      <c r="AL245" s="3">
        <v>73.413200378417969</v>
      </c>
      <c r="AM245" s="3">
        <v>73.046134948730469</v>
      </c>
    </row>
    <row r="246" spans="1:39" x14ac:dyDescent="0.3">
      <c r="A246" s="3" t="s">
        <v>322</v>
      </c>
      <c r="B246" s="3" t="s">
        <v>297</v>
      </c>
      <c r="C246" s="3" t="s">
        <v>62</v>
      </c>
      <c r="D246" s="3" t="s">
        <v>62</v>
      </c>
      <c r="E246" s="3"/>
      <c r="F246" s="3">
        <v>74.900001525878906</v>
      </c>
      <c r="G246" s="3">
        <v>74.900001525878906</v>
      </c>
      <c r="H246" s="3">
        <v>74.525505065917969</v>
      </c>
      <c r="I246" s="3">
        <v>74.152877807617188</v>
      </c>
      <c r="J246" s="3">
        <v>73.782112121582031</v>
      </c>
      <c r="K246" s="3">
        <v>73.413200378417969</v>
      </c>
      <c r="L246" s="3">
        <v>73.046134948730469</v>
      </c>
      <c r="M246" s="3">
        <v>72.680908203125</v>
      </c>
      <c r="N246" s="3">
        <v>72.3175048828125</v>
      </c>
      <c r="O246" s="3">
        <v>71.955917358398438</v>
      </c>
      <c r="P246" s="3">
        <v>71.596138000488281</v>
      </c>
      <c r="Q246" s="3">
        <v>71.2381591796875</v>
      </c>
      <c r="R246" s="3">
        <v>70.881965637207031</v>
      </c>
      <c r="S246" s="3">
        <v>70.527557373046875</v>
      </c>
      <c r="T246" s="3">
        <v>70.174919128417969</v>
      </c>
      <c r="U246" s="3">
        <v>69.824043273925781</v>
      </c>
      <c r="V246" s="3">
        <v>69.474922180175781</v>
      </c>
      <c r="W246" s="3">
        <v>69.127548217773438</v>
      </c>
      <c r="X246" s="3">
        <v>68.781913757324219</v>
      </c>
      <c r="Y246" s="3">
        <v>68.438003540039063</v>
      </c>
      <c r="Z246" s="3">
        <v>68.095817565917969</v>
      </c>
      <c r="AA246" s="3">
        <v>67.755340576171875</v>
      </c>
      <c r="AB246" s="3">
        <v>67.41656494140625</v>
      </c>
      <c r="AC246" s="3">
        <v>67.079483032226563</v>
      </c>
      <c r="AD246" s="3">
        <v>66.744087219238281</v>
      </c>
      <c r="AE246" s="3">
        <v>66.410369873046875</v>
      </c>
      <c r="AF246" s="3">
        <v>66.078315734863281</v>
      </c>
      <c r="AG246" s="3">
        <v>65.7479248046875</v>
      </c>
      <c r="AH246" s="3">
        <v>65.419181823730469</v>
      </c>
      <c r="AI246" s="3">
        <v>65.092086791992188</v>
      </c>
      <c r="AJ246" s="3">
        <v>74.900001525878906</v>
      </c>
      <c r="AK246" s="3">
        <v>74.900001525878906</v>
      </c>
      <c r="AL246" s="3">
        <v>74.525505065917969</v>
      </c>
      <c r="AM246" s="3">
        <v>74.152877807617188</v>
      </c>
    </row>
    <row r="247" spans="1:39" x14ac:dyDescent="0.3">
      <c r="A247" s="3" t="s">
        <v>165</v>
      </c>
      <c r="B247" s="3" t="s">
        <v>297</v>
      </c>
      <c r="C247" s="3" t="s">
        <v>62</v>
      </c>
      <c r="D247" s="3" t="s">
        <v>62</v>
      </c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>
        <v>142.47628784179688</v>
      </c>
      <c r="V247" s="3">
        <v>284.24020385742188</v>
      </c>
      <c r="W247" s="3">
        <v>425.2952880859375</v>
      </c>
      <c r="X247" s="3">
        <v>425.2952880859375</v>
      </c>
      <c r="Y247" s="3">
        <v>423.1688232421875</v>
      </c>
      <c r="Z247" s="3">
        <v>421.05303955078125</v>
      </c>
      <c r="AA247" s="3">
        <v>418.94778442382813</v>
      </c>
      <c r="AB247" s="3">
        <v>416.85305786132813</v>
      </c>
      <c r="AC247" s="3">
        <v>414.768798828125</v>
      </c>
      <c r="AD247" s="3">
        <v>412.69497680664063</v>
      </c>
      <c r="AE247" s="3">
        <v>410.63156127929688</v>
      </c>
      <c r="AF247" s="3">
        <v>408.57843017578125</v>
      </c>
      <c r="AG247" s="3">
        <v>406.53555297851563</v>
      </c>
      <c r="AH247" s="3">
        <v>404.50289916992188</v>
      </c>
      <c r="AI247" s="3">
        <v>402.48040771484375</v>
      </c>
      <c r="AJ247" s="3">
        <v>400.46798706054688</v>
      </c>
      <c r="AK247" s="3">
        <v>398.46563720703125</v>
      </c>
      <c r="AL247" s="3">
        <v>396.47329711914063</v>
      </c>
      <c r="AM247" s="3">
        <v>394.490966796875</v>
      </c>
    </row>
    <row r="248" spans="1:39" x14ac:dyDescent="0.3">
      <c r="A248" s="3" t="s">
        <v>166</v>
      </c>
      <c r="B248" s="3" t="s">
        <v>297</v>
      </c>
      <c r="C248" s="3" t="s">
        <v>62</v>
      </c>
      <c r="D248" s="3" t="s">
        <v>62</v>
      </c>
      <c r="E248" s="3"/>
      <c r="F248" s="3"/>
      <c r="G248" s="3"/>
      <c r="H248" s="3"/>
      <c r="I248" s="3"/>
      <c r="J248" s="3"/>
      <c r="K248" s="3">
        <v>149.80000305175781</v>
      </c>
      <c r="L248" s="3">
        <v>298.85101318359375</v>
      </c>
      <c r="M248" s="3">
        <v>447.15673828125</v>
      </c>
      <c r="N248" s="3">
        <v>447.15673828125</v>
      </c>
      <c r="O248" s="3">
        <v>444.92098999023438</v>
      </c>
      <c r="P248" s="3">
        <v>442.69644165039063</v>
      </c>
      <c r="Q248" s="3">
        <v>440.48297119140625</v>
      </c>
      <c r="R248" s="3">
        <v>438.28060913085938</v>
      </c>
      <c r="S248" s="3">
        <v>436.08917236328125</v>
      </c>
      <c r="T248" s="3">
        <v>433.90866088867188</v>
      </c>
      <c r="U248" s="3">
        <v>431.73910522460938</v>
      </c>
      <c r="V248" s="3">
        <v>287.10406494140625</v>
      </c>
      <c r="W248" s="3">
        <v>143.19227600097656</v>
      </c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</row>
    <row r="249" spans="1:39" x14ac:dyDescent="0.3">
      <c r="A249" s="3" t="s">
        <v>323</v>
      </c>
      <c r="B249" s="3" t="s">
        <v>221</v>
      </c>
      <c r="C249" s="3" t="s">
        <v>62</v>
      </c>
      <c r="D249" s="3" t="s">
        <v>62</v>
      </c>
      <c r="E249" s="3">
        <v>88.423690795898438</v>
      </c>
      <c r="F249" s="3">
        <v>91.629379272460938</v>
      </c>
      <c r="G249" s="3">
        <v>94.835075378417969</v>
      </c>
      <c r="H249" s="3">
        <v>98.040771484375</v>
      </c>
      <c r="I249" s="3">
        <v>101.2464599609375</v>
      </c>
      <c r="J249" s="3">
        <v>104.45215606689453</v>
      </c>
      <c r="K249" s="3">
        <v>107.65784454345703</v>
      </c>
      <c r="L249" s="3">
        <v>110.86354064941406</v>
      </c>
      <c r="M249" s="3">
        <v>114.06922912597656</v>
      </c>
      <c r="N249" s="3">
        <v>117.27492523193359</v>
      </c>
      <c r="O249" s="3">
        <v>120.48061370849609</v>
      </c>
      <c r="P249" s="3">
        <v>123.68630981445313</v>
      </c>
      <c r="Q249" s="3">
        <v>126.89199829101563</v>
      </c>
      <c r="R249" s="3">
        <v>130.09770202636719</v>
      </c>
      <c r="S249" s="3">
        <v>133.30339050292969</v>
      </c>
      <c r="T249" s="3">
        <v>136.50907897949219</v>
      </c>
      <c r="U249" s="3">
        <v>139.71476745605469</v>
      </c>
      <c r="V249" s="3">
        <v>142.92047119140625</v>
      </c>
      <c r="W249" s="3">
        <v>146.12615966796875</v>
      </c>
      <c r="X249" s="3">
        <v>149.33184814453125</v>
      </c>
      <c r="Y249" s="3">
        <v>152.53753662109375</v>
      </c>
      <c r="Z249" s="3">
        <v>155.74324035644531</v>
      </c>
      <c r="AA249" s="3">
        <v>158.94892883300781</v>
      </c>
      <c r="AB249" s="3">
        <v>162.15461730957031</v>
      </c>
      <c r="AC249" s="3">
        <v>165.36032104492188</v>
      </c>
      <c r="AD249" s="3">
        <v>168.56600952148438</v>
      </c>
      <c r="AE249" s="3">
        <v>171.77169799804688</v>
      </c>
      <c r="AF249" s="3">
        <v>174.97738647460938</v>
      </c>
      <c r="AG249" s="3">
        <v>174.97738647460938</v>
      </c>
      <c r="AH249" s="3">
        <v>174.97738647460938</v>
      </c>
      <c r="AI249" s="3">
        <v>174.97738647460938</v>
      </c>
      <c r="AJ249" s="3">
        <v>174.97738647460938</v>
      </c>
      <c r="AK249" s="3">
        <v>174.97738647460938</v>
      </c>
      <c r="AL249" s="3">
        <v>174.97738647460938</v>
      </c>
      <c r="AM249" s="3">
        <v>174.97738647460938</v>
      </c>
    </row>
    <row r="250" spans="1:39" x14ac:dyDescent="0.3">
      <c r="A250" s="3" t="s">
        <v>324</v>
      </c>
      <c r="B250" s="3" t="s">
        <v>232</v>
      </c>
      <c r="C250" s="3" t="s">
        <v>62</v>
      </c>
      <c r="D250" s="3" t="s">
        <v>62</v>
      </c>
      <c r="E250" s="3">
        <v>65</v>
      </c>
      <c r="F250" s="3">
        <v>65</v>
      </c>
      <c r="G250" s="3">
        <v>65</v>
      </c>
      <c r="H250" s="3">
        <v>65</v>
      </c>
      <c r="I250" s="3">
        <v>65</v>
      </c>
      <c r="J250" s="3">
        <v>65</v>
      </c>
      <c r="K250" s="3">
        <v>65</v>
      </c>
      <c r="L250" s="3">
        <v>65</v>
      </c>
      <c r="M250" s="3">
        <v>65</v>
      </c>
      <c r="N250" s="3">
        <v>65</v>
      </c>
      <c r="O250" s="3">
        <v>65</v>
      </c>
      <c r="P250" s="3">
        <v>65</v>
      </c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</row>
    <row r="251" spans="1:39" x14ac:dyDescent="0.3">
      <c r="A251" s="3" t="s">
        <v>325</v>
      </c>
      <c r="B251" s="3" t="s">
        <v>232</v>
      </c>
      <c r="C251" s="3" t="s">
        <v>62</v>
      </c>
      <c r="D251" s="3" t="s">
        <v>62</v>
      </c>
      <c r="E251" s="3">
        <v>64</v>
      </c>
      <c r="F251" s="3">
        <v>64</v>
      </c>
      <c r="G251" s="3">
        <v>64</v>
      </c>
      <c r="H251" s="3">
        <v>64</v>
      </c>
      <c r="I251" s="3">
        <v>64</v>
      </c>
      <c r="J251" s="3">
        <v>64</v>
      </c>
      <c r="K251" s="3">
        <v>64</v>
      </c>
      <c r="L251" s="3">
        <v>64</v>
      </c>
      <c r="M251" s="3">
        <v>64</v>
      </c>
      <c r="N251" s="3">
        <v>64</v>
      </c>
      <c r="O251" s="3">
        <v>64</v>
      </c>
      <c r="P251" s="3">
        <v>64</v>
      </c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</row>
    <row r="252" spans="1:39" x14ac:dyDescent="0.3">
      <c r="A252" s="3" t="s">
        <v>326</v>
      </c>
      <c r="B252" s="3" t="s">
        <v>232</v>
      </c>
      <c r="C252" s="3" t="s">
        <v>62</v>
      </c>
      <c r="D252" s="3" t="s">
        <v>62</v>
      </c>
      <c r="E252" s="3">
        <v>65</v>
      </c>
      <c r="F252" s="3">
        <v>65</v>
      </c>
      <c r="G252" s="3">
        <v>65</v>
      </c>
      <c r="H252" s="3">
        <v>65</v>
      </c>
      <c r="I252" s="3">
        <v>65</v>
      </c>
      <c r="J252" s="3">
        <v>65</v>
      </c>
      <c r="K252" s="3">
        <v>65</v>
      </c>
      <c r="L252" s="3">
        <v>65</v>
      </c>
      <c r="M252" s="3">
        <v>65</v>
      </c>
      <c r="N252" s="3">
        <v>65</v>
      </c>
      <c r="O252" s="3">
        <v>65</v>
      </c>
      <c r="P252" s="3">
        <v>65</v>
      </c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</row>
    <row r="253" spans="1:39" x14ac:dyDescent="0.3">
      <c r="A253" s="3" t="s">
        <v>327</v>
      </c>
      <c r="B253" s="3" t="s">
        <v>226</v>
      </c>
      <c r="C253" s="3" t="s">
        <v>62</v>
      </c>
      <c r="D253" s="3" t="s">
        <v>62</v>
      </c>
      <c r="E253" s="3">
        <v>230</v>
      </c>
      <c r="F253" s="3">
        <v>230</v>
      </c>
      <c r="G253" s="3">
        <v>252</v>
      </c>
      <c r="H253" s="3">
        <v>252</v>
      </c>
      <c r="I253" s="3">
        <v>252</v>
      </c>
      <c r="J253" s="3">
        <v>252</v>
      </c>
      <c r="K253" s="3">
        <v>252</v>
      </c>
      <c r="L253" s="3">
        <v>252</v>
      </c>
      <c r="M253" s="3">
        <v>252</v>
      </c>
      <c r="N253" s="3">
        <v>252</v>
      </c>
      <c r="O253" s="3">
        <v>252</v>
      </c>
      <c r="P253" s="3">
        <v>252</v>
      </c>
      <c r="Q253" s="3">
        <v>252</v>
      </c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</row>
    <row r="254" spans="1:39" x14ac:dyDescent="0.3">
      <c r="A254" s="3" t="s">
        <v>328</v>
      </c>
      <c r="B254" s="3" t="s">
        <v>232</v>
      </c>
      <c r="C254" s="3" t="s">
        <v>62</v>
      </c>
      <c r="D254" s="3" t="s">
        <v>62</v>
      </c>
      <c r="E254" s="3">
        <v>50</v>
      </c>
      <c r="F254" s="3">
        <v>50</v>
      </c>
      <c r="G254" s="3">
        <v>50</v>
      </c>
      <c r="H254" s="3">
        <v>50</v>
      </c>
      <c r="I254" s="3">
        <v>50</v>
      </c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</row>
    <row r="255" spans="1:39" x14ac:dyDescent="0.3">
      <c r="A255" s="3" t="s">
        <v>329</v>
      </c>
      <c r="B255" s="3" t="s">
        <v>221</v>
      </c>
      <c r="C255" s="3" t="s">
        <v>62</v>
      </c>
      <c r="D255" s="3" t="s">
        <v>62</v>
      </c>
      <c r="E255" s="3">
        <v>99.638252258300781</v>
      </c>
      <c r="F255" s="3">
        <v>113.07387542724609</v>
      </c>
      <c r="G255" s="3">
        <v>113.20874786376953</v>
      </c>
      <c r="H255" s="3">
        <v>113.58775329589844</v>
      </c>
      <c r="I255" s="3">
        <v>113.95337677001953</v>
      </c>
      <c r="J255" s="3">
        <v>114.31412506103516</v>
      </c>
      <c r="K255" s="3">
        <v>115.21299743652344</v>
      </c>
      <c r="L255" s="3">
        <v>116.39212799072266</v>
      </c>
      <c r="M255" s="3">
        <v>117.78387451171875</v>
      </c>
      <c r="N255" s="3">
        <v>119.45625305175781</v>
      </c>
      <c r="O255" s="3">
        <v>121.06600189208984</v>
      </c>
      <c r="P255" s="3">
        <v>123.04737854003906</v>
      </c>
      <c r="Q255" s="3">
        <v>125.2135009765625</v>
      </c>
      <c r="R255" s="3">
        <v>123.32862854003906</v>
      </c>
      <c r="S255" s="3">
        <v>125.62899780273438</v>
      </c>
      <c r="T255" s="3">
        <v>128.08912658691406</v>
      </c>
      <c r="U255" s="3">
        <v>130.60350036621094</v>
      </c>
      <c r="V255" s="3">
        <v>133.125</v>
      </c>
      <c r="W255" s="3">
        <v>132.77137756347656</v>
      </c>
      <c r="X255" s="3">
        <v>138.24049377441406</v>
      </c>
      <c r="Y255" s="3">
        <v>140.9478759765625</v>
      </c>
      <c r="Z255" s="3">
        <v>143.62837219238281</v>
      </c>
      <c r="AA255" s="3">
        <v>148.26136779785156</v>
      </c>
      <c r="AB255" s="3">
        <v>145.77362060546875</v>
      </c>
      <c r="AC255" s="3">
        <v>148.51950073242188</v>
      </c>
      <c r="AD255" s="3">
        <v>154.26899719238281</v>
      </c>
      <c r="AE255" s="3">
        <v>158.81861877441406</v>
      </c>
      <c r="AF255" s="3">
        <v>164.51387023925781</v>
      </c>
      <c r="AG255" s="3">
        <v>164.51387023925781</v>
      </c>
      <c r="AH255" s="3">
        <v>164.51387023925781</v>
      </c>
      <c r="AI255" s="3">
        <v>164.51387023925781</v>
      </c>
      <c r="AJ255" s="3">
        <v>164.51387023925781</v>
      </c>
      <c r="AK255" s="3">
        <v>164.51387023925781</v>
      </c>
      <c r="AL255" s="3">
        <v>164.51387023925781</v>
      </c>
      <c r="AM255" s="3">
        <v>135.26324462890625</v>
      </c>
    </row>
    <row r="256" spans="1:39" x14ac:dyDescent="0.3">
      <c r="A256" s="10" t="s">
        <v>330</v>
      </c>
      <c r="B256" s="10" t="s">
        <v>221</v>
      </c>
      <c r="C256" s="10" t="s">
        <v>62</v>
      </c>
      <c r="D256" s="10" t="s">
        <v>62</v>
      </c>
      <c r="E256" s="10">
        <v>137.15423583984375</v>
      </c>
      <c r="F256" s="10">
        <v>140.21542358398438</v>
      </c>
      <c r="G256" s="10">
        <v>143.64053344726563</v>
      </c>
      <c r="H256" s="10">
        <v>143.8546142578125</v>
      </c>
      <c r="I256" s="10">
        <v>144.06867980957031</v>
      </c>
      <c r="J256" s="10">
        <v>144.28274536132813</v>
      </c>
      <c r="K256" s="10">
        <v>144.49681091308594</v>
      </c>
      <c r="L256" s="10">
        <v>144.71089172363281</v>
      </c>
      <c r="M256" s="10">
        <v>144.92495727539063</v>
      </c>
      <c r="N256" s="10">
        <v>145.13902282714844</v>
      </c>
      <c r="O256" s="10">
        <v>145.35308837890625</v>
      </c>
      <c r="P256" s="10">
        <v>145.56716918945313</v>
      </c>
      <c r="Q256" s="10">
        <v>145.78123474121094</v>
      </c>
      <c r="R256" s="10">
        <v>145.99530029296875</v>
      </c>
      <c r="S256" s="10">
        <v>146.20936584472656</v>
      </c>
      <c r="T256" s="10">
        <v>146.42344665527344</v>
      </c>
      <c r="U256" s="10">
        <v>146.63751220703125</v>
      </c>
      <c r="V256" s="10">
        <v>146.85157775878906</v>
      </c>
      <c r="W256" s="10">
        <v>147.06564331054688</v>
      </c>
      <c r="X256" s="10">
        <v>147.27972412109375</v>
      </c>
      <c r="Y256" s="10">
        <v>147.49378967285156</v>
      </c>
      <c r="Z256" s="10">
        <v>147.70785522460938</v>
      </c>
      <c r="AA256" s="10">
        <v>147.92192077636719</v>
      </c>
      <c r="AB256" s="10">
        <v>148.13600158691406</v>
      </c>
      <c r="AC256" s="10">
        <v>148.35006713867188</v>
      </c>
      <c r="AD256" s="10">
        <v>148.56413269042969</v>
      </c>
      <c r="AE256" s="10">
        <v>148.7781982421875</v>
      </c>
      <c r="AF256" s="10">
        <v>148.99227905273438</v>
      </c>
      <c r="AG256" s="10">
        <v>148.99227905273438</v>
      </c>
      <c r="AH256" s="10">
        <v>148.99227905273438</v>
      </c>
      <c r="AI256" s="10">
        <v>148.99227905273438</v>
      </c>
      <c r="AJ256" s="10">
        <v>148.99227905273438</v>
      </c>
      <c r="AK256" s="10">
        <v>148.99227905273438</v>
      </c>
      <c r="AL256" s="10">
        <v>148.99227905273438</v>
      </c>
      <c r="AM256" s="10">
        <v>79.901168823242188</v>
      </c>
    </row>
    <row r="257" spans="1:39" x14ac:dyDescent="0.3">
      <c r="A257" t="s">
        <v>154</v>
      </c>
      <c r="E257" s="3">
        <f t="shared" ref="E257:AM257" si="1">SUM(E138:E256)</f>
        <v>15541.012274473906</v>
      </c>
      <c r="F257" s="3">
        <f t="shared" si="1"/>
        <v>16506.610217630863</v>
      </c>
      <c r="G257" s="3">
        <f t="shared" si="1"/>
        <v>15699.568077474833</v>
      </c>
      <c r="H257" s="3">
        <f t="shared" si="1"/>
        <v>15604.290069431067</v>
      </c>
      <c r="I257" s="3">
        <f t="shared" si="1"/>
        <v>15752.858032882214</v>
      </c>
      <c r="J257" s="3">
        <f t="shared" si="1"/>
        <v>14674.487449198961</v>
      </c>
      <c r="K257" s="3">
        <f t="shared" si="1"/>
        <v>15055.704922646284</v>
      </c>
      <c r="L257" s="3">
        <f t="shared" si="1"/>
        <v>15274.822194874287</v>
      </c>
      <c r="M257" s="3">
        <f t="shared" si="1"/>
        <v>15470.527790695429</v>
      </c>
      <c r="N257" s="3">
        <f t="shared" si="1"/>
        <v>15891.850383847952</v>
      </c>
      <c r="O257" s="3">
        <f t="shared" si="1"/>
        <v>16435.924309670925</v>
      </c>
      <c r="P257" s="3">
        <f t="shared" si="1"/>
        <v>18277.684634953737</v>
      </c>
      <c r="Q257" s="3">
        <f t="shared" si="1"/>
        <v>16947.39373511076</v>
      </c>
      <c r="R257" s="3">
        <f t="shared" si="1"/>
        <v>16545.956899702549</v>
      </c>
      <c r="S257" s="3">
        <f t="shared" si="1"/>
        <v>16100.732462793589</v>
      </c>
      <c r="T257" s="3">
        <f t="shared" si="1"/>
        <v>17168.7454636693</v>
      </c>
      <c r="U257" s="3">
        <f t="shared" si="1"/>
        <v>17204.572517544031</v>
      </c>
      <c r="V257" s="3">
        <f t="shared" si="1"/>
        <v>17751.80110129714</v>
      </c>
      <c r="W257" s="3">
        <f t="shared" si="1"/>
        <v>17742.225852429867</v>
      </c>
      <c r="X257" s="3">
        <f t="shared" si="1"/>
        <v>18572.446718484163</v>
      </c>
      <c r="Y257" s="3">
        <f t="shared" si="1"/>
        <v>18504.726205557585</v>
      </c>
      <c r="Z257" s="3">
        <f t="shared" si="1"/>
        <v>19608.606810152531</v>
      </c>
      <c r="AA257" s="3">
        <f t="shared" si="1"/>
        <v>19193.380581825972</v>
      </c>
      <c r="AB257" s="3">
        <f t="shared" si="1"/>
        <v>20015.492161601782</v>
      </c>
      <c r="AC257" s="3">
        <f t="shared" si="1"/>
        <v>21036.868418931961</v>
      </c>
      <c r="AD257" s="3">
        <f t="shared" si="1"/>
        <v>21814.695010274649</v>
      </c>
      <c r="AE257" s="3">
        <f t="shared" si="1"/>
        <v>23061.614096194506</v>
      </c>
      <c r="AF257" s="3">
        <f t="shared" si="1"/>
        <v>22739.636207580566</v>
      </c>
      <c r="AG257" s="3">
        <f t="shared" si="1"/>
        <v>22256.251037597656</v>
      </c>
      <c r="AH257" s="3">
        <f t="shared" si="1"/>
        <v>23282.601161956787</v>
      </c>
      <c r="AI257" s="3">
        <f t="shared" si="1"/>
        <v>22459.194774627686</v>
      </c>
      <c r="AJ257" s="3">
        <f t="shared" si="1"/>
        <v>23975.522846221924</v>
      </c>
      <c r="AK257" s="3">
        <f t="shared" si="1"/>
        <v>22271.126979827881</v>
      </c>
      <c r="AL257" s="3">
        <f t="shared" si="1"/>
        <v>23548.100681304932</v>
      </c>
      <c r="AM257" s="3">
        <f t="shared" si="1"/>
        <v>21567.897102355957</v>
      </c>
    </row>
    <row r="260" spans="1:39" x14ac:dyDescent="0.3">
      <c r="A260" s="2" t="s">
        <v>331</v>
      </c>
    </row>
    <row r="261" spans="1:39" x14ac:dyDescent="0.3">
      <c r="A261" s="2" t="s">
        <v>31</v>
      </c>
      <c r="B261" s="2" t="s">
        <v>218</v>
      </c>
      <c r="C261" s="2" t="s">
        <v>219</v>
      </c>
      <c r="D261" s="8" t="s">
        <v>126</v>
      </c>
      <c r="E261" s="8">
        <v>2023</v>
      </c>
      <c r="F261" s="8">
        <v>2024</v>
      </c>
      <c r="G261" s="8">
        <v>2025</v>
      </c>
      <c r="H261" s="8">
        <v>2026</v>
      </c>
      <c r="I261" s="8">
        <v>2027</v>
      </c>
      <c r="J261" s="8">
        <v>2028</v>
      </c>
      <c r="K261" s="8">
        <v>2029</v>
      </c>
      <c r="L261" s="8">
        <v>2030</v>
      </c>
      <c r="M261" s="8">
        <v>2031</v>
      </c>
      <c r="N261" s="8">
        <v>2032</v>
      </c>
      <c r="O261" s="8">
        <v>2033</v>
      </c>
      <c r="P261" s="8">
        <v>2034</v>
      </c>
      <c r="Q261" s="8">
        <v>2035</v>
      </c>
      <c r="R261" s="8">
        <v>2036</v>
      </c>
      <c r="S261" s="8">
        <v>2037</v>
      </c>
      <c r="T261" s="8">
        <v>2038</v>
      </c>
      <c r="U261" s="8">
        <v>2039</v>
      </c>
      <c r="V261" s="8">
        <v>2040</v>
      </c>
      <c r="W261" s="8">
        <v>2041</v>
      </c>
      <c r="X261" s="8">
        <v>2042</v>
      </c>
      <c r="Y261" s="8">
        <v>2043</v>
      </c>
      <c r="Z261" s="8">
        <v>2044</v>
      </c>
      <c r="AA261" s="8">
        <v>2045</v>
      </c>
      <c r="AB261" s="8">
        <v>2046</v>
      </c>
      <c r="AC261" s="8">
        <v>2047</v>
      </c>
      <c r="AD261" s="8">
        <v>2048</v>
      </c>
      <c r="AE261" s="8">
        <v>2049</v>
      </c>
      <c r="AF261" s="8">
        <v>2050</v>
      </c>
      <c r="AG261" s="8">
        <v>2051</v>
      </c>
      <c r="AH261" s="8">
        <v>2052</v>
      </c>
      <c r="AI261" s="8">
        <v>2053</v>
      </c>
      <c r="AJ261" s="8">
        <v>2054</v>
      </c>
      <c r="AK261" s="8">
        <v>2055</v>
      </c>
      <c r="AL261" s="8">
        <v>2056</v>
      </c>
      <c r="AM261" s="8">
        <v>2057</v>
      </c>
    </row>
    <row r="262" spans="1:39" x14ac:dyDescent="0.3">
      <c r="A262" s="3" t="s">
        <v>154</v>
      </c>
      <c r="B262" s="3" t="s">
        <v>246</v>
      </c>
      <c r="C262" s="3" t="s">
        <v>62</v>
      </c>
      <c r="D262" s="3" t="s">
        <v>62</v>
      </c>
      <c r="E262" s="3">
        <v>1442</v>
      </c>
      <c r="F262" s="3">
        <v>1442</v>
      </c>
      <c r="G262" s="3">
        <v>1442</v>
      </c>
      <c r="H262" s="3">
        <v>1442</v>
      </c>
      <c r="I262" s="3">
        <v>1442</v>
      </c>
      <c r="J262" s="3">
        <v>1442</v>
      </c>
      <c r="K262" s="3">
        <v>1442</v>
      </c>
      <c r="L262" s="3">
        <v>1442</v>
      </c>
      <c r="M262" s="3">
        <v>1442</v>
      </c>
      <c r="N262" s="3">
        <v>1442</v>
      </c>
      <c r="O262" s="3">
        <v>1442</v>
      </c>
      <c r="P262" s="3">
        <v>1442</v>
      </c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</row>
    <row r="263" spans="1:39" x14ac:dyDescent="0.3">
      <c r="A263" s="3" t="s">
        <v>154</v>
      </c>
      <c r="B263" s="3" t="s">
        <v>221</v>
      </c>
      <c r="C263" s="3" t="s">
        <v>62</v>
      </c>
      <c r="D263" s="3" t="s">
        <v>62</v>
      </c>
      <c r="E263" s="3">
        <v>1483.2345504760742</v>
      </c>
      <c r="F263" s="3">
        <v>1522.6133804321289</v>
      </c>
      <c r="G263" s="3">
        <v>1551.3558044433594</v>
      </c>
      <c r="H263" s="3">
        <v>1556.7440948486328</v>
      </c>
      <c r="I263" s="3">
        <v>1562.119010925293</v>
      </c>
      <c r="J263" s="3">
        <v>1567.4889678955078</v>
      </c>
      <c r="K263" s="3">
        <v>1573.3971328735352</v>
      </c>
      <c r="L263" s="3">
        <v>1579.585578918457</v>
      </c>
      <c r="M263" s="3">
        <v>1585.9865875244141</v>
      </c>
      <c r="N263" s="3">
        <v>1592.6682052612305</v>
      </c>
      <c r="O263" s="3">
        <v>1599.2872161865234</v>
      </c>
      <c r="P263" s="3">
        <v>1606.2779083251953</v>
      </c>
      <c r="Q263" s="3">
        <v>1613.4532623291016</v>
      </c>
      <c r="R263" s="3">
        <v>1616.5776672363281</v>
      </c>
      <c r="S263" s="3">
        <v>1623.8873291015625</v>
      </c>
      <c r="T263" s="3">
        <v>1631.3566741943359</v>
      </c>
      <c r="U263" s="3">
        <v>1638.8803405761719</v>
      </c>
      <c r="V263" s="3">
        <v>1646.4111480712891</v>
      </c>
      <c r="W263" s="3">
        <v>1651.0667266845703</v>
      </c>
      <c r="X263" s="3">
        <v>1661.5451507568359</v>
      </c>
      <c r="Y263" s="3">
        <v>1669.2617950439453</v>
      </c>
      <c r="Z263" s="3">
        <v>1676.9515380859375</v>
      </c>
      <c r="AA263" s="3">
        <v>1686.5937957763672</v>
      </c>
      <c r="AB263" s="3">
        <v>1689.1153564453125</v>
      </c>
      <c r="AC263" s="3">
        <v>1696.8705444335938</v>
      </c>
      <c r="AD263" s="3">
        <v>1707.6292419433594</v>
      </c>
      <c r="AE263" s="3">
        <v>1717.1881561279297</v>
      </c>
      <c r="AF263" s="3">
        <v>1727.8926849365234</v>
      </c>
      <c r="AG263" s="3">
        <v>1727.8926849365234</v>
      </c>
      <c r="AH263" s="3">
        <v>1727.8926849365234</v>
      </c>
      <c r="AI263" s="3">
        <v>1727.8926849365234</v>
      </c>
      <c r="AJ263" s="3">
        <v>1727.8926849365234</v>
      </c>
      <c r="AK263" s="3">
        <v>1727.8926849365234</v>
      </c>
      <c r="AL263" s="3">
        <v>1727.8926849365234</v>
      </c>
      <c r="AM263" s="3">
        <v>1326.3972015380859</v>
      </c>
    </row>
    <row r="264" spans="1:39" x14ac:dyDescent="0.3">
      <c r="A264" s="3" t="s">
        <v>154</v>
      </c>
      <c r="B264" s="3" t="s">
        <v>226</v>
      </c>
      <c r="C264" s="3" t="s">
        <v>62</v>
      </c>
      <c r="D264" s="3" t="s">
        <v>62</v>
      </c>
      <c r="E264" s="3">
        <v>6572.5369491577148</v>
      </c>
      <c r="F264" s="3">
        <v>7218.4551963806152</v>
      </c>
      <c r="G264" s="3">
        <v>6537.1985206604004</v>
      </c>
      <c r="H264" s="3">
        <v>6520.1985206604004</v>
      </c>
      <c r="I264" s="3">
        <v>6572.1985206604004</v>
      </c>
      <c r="J264" s="3">
        <v>6572.1985206604004</v>
      </c>
      <c r="K264" s="3">
        <v>6572.1985206604004</v>
      </c>
      <c r="L264" s="3">
        <v>6572.1985206604004</v>
      </c>
      <c r="M264" s="3">
        <v>6572.1985206604004</v>
      </c>
      <c r="N264" s="3">
        <v>6572.1985206604004</v>
      </c>
      <c r="O264" s="3">
        <v>6572.1985206604004</v>
      </c>
      <c r="P264" s="3">
        <v>6572.1985206604004</v>
      </c>
      <c r="Q264" s="3">
        <v>6572.1985206604004</v>
      </c>
      <c r="R264" s="3">
        <v>6320.1985206604004</v>
      </c>
      <c r="S264" s="3">
        <v>6320.1985206604004</v>
      </c>
      <c r="T264" s="3">
        <v>6320.1985206604004</v>
      </c>
      <c r="U264" s="3">
        <v>6320.1985206604004</v>
      </c>
      <c r="V264" s="3">
        <v>5799.1985206604004</v>
      </c>
      <c r="W264" s="3">
        <v>5799.1985206604004</v>
      </c>
      <c r="X264" s="3">
        <v>5799.1985206604004</v>
      </c>
      <c r="Y264" s="3">
        <v>5799.1985206604004</v>
      </c>
      <c r="Z264" s="3">
        <v>5185.1985206604004</v>
      </c>
      <c r="AA264" s="3">
        <v>4500.9825210571289</v>
      </c>
      <c r="AB264" s="3">
        <v>3880.9825210571289</v>
      </c>
      <c r="AC264" s="3">
        <v>3880.9825210571289</v>
      </c>
      <c r="AD264" s="3">
        <v>3284.9825210571289</v>
      </c>
      <c r="AE264" s="3">
        <v>3284.9825210571289</v>
      </c>
      <c r="AF264" s="3">
        <v>1921.9825210571289</v>
      </c>
      <c r="AG264" s="3">
        <v>1921.9825210571289</v>
      </c>
      <c r="AH264" s="3">
        <v>1921.9825210571289</v>
      </c>
      <c r="AI264" s="3">
        <v>1921.9825210571289</v>
      </c>
      <c r="AJ264" s="3">
        <v>1921.9825210571289</v>
      </c>
      <c r="AK264" s="3">
        <v>1921.9825210571289</v>
      </c>
      <c r="AL264" s="3">
        <v>1921.9825210571289</v>
      </c>
      <c r="AM264" s="3">
        <v>1921.9825210571289</v>
      </c>
    </row>
    <row r="265" spans="1:39" x14ac:dyDescent="0.3">
      <c r="A265" s="3" t="s">
        <v>154</v>
      </c>
      <c r="B265" s="3" t="s">
        <v>232</v>
      </c>
      <c r="C265" s="3" t="s">
        <v>62</v>
      </c>
      <c r="D265" s="3" t="s">
        <v>62</v>
      </c>
      <c r="E265" s="3">
        <v>3717.4148254394531</v>
      </c>
      <c r="F265" s="3">
        <v>3717.4148254394531</v>
      </c>
      <c r="G265" s="3">
        <v>3194.2620849609375</v>
      </c>
      <c r="H265" s="3">
        <v>2968.2620849609375</v>
      </c>
      <c r="I265" s="3">
        <v>2968.2620849609375</v>
      </c>
      <c r="J265" s="3">
        <v>1820</v>
      </c>
      <c r="K265" s="3">
        <v>2054.6000061035156</v>
      </c>
      <c r="L265" s="3">
        <v>2054.6000061035156</v>
      </c>
      <c r="M265" s="3">
        <v>2054.6000061035156</v>
      </c>
      <c r="N265" s="3">
        <v>2054.6000061035156</v>
      </c>
      <c r="O265" s="3">
        <v>2054.6000061035156</v>
      </c>
      <c r="P265" s="3">
        <v>3227.60009765625</v>
      </c>
      <c r="Q265" s="3">
        <v>2559.60009765625</v>
      </c>
      <c r="R265" s="3">
        <v>2559.60009765625</v>
      </c>
      <c r="S265" s="3">
        <v>2190.60009765625</v>
      </c>
      <c r="T265" s="3">
        <v>2190.60009765625</v>
      </c>
      <c r="U265" s="3">
        <v>1838.60009765625</v>
      </c>
      <c r="V265" s="3">
        <v>1838.60009765625</v>
      </c>
      <c r="W265" s="3">
        <v>1838.60009765625</v>
      </c>
      <c r="X265" s="3">
        <v>1838.60009765625</v>
      </c>
      <c r="Y265" s="3">
        <v>2773.0001220703125</v>
      </c>
      <c r="Z265" s="3">
        <v>2773.0001220703125</v>
      </c>
      <c r="AA265" s="3">
        <v>2845.60009765625</v>
      </c>
      <c r="AB265" s="3">
        <v>2575.60009765625</v>
      </c>
      <c r="AC265" s="3">
        <v>3510.000244140625</v>
      </c>
      <c r="AD265" s="3">
        <v>3510.000244140625</v>
      </c>
      <c r="AE265" s="3">
        <v>5145.2001953125</v>
      </c>
      <c r="AF265" s="3">
        <v>5145.2001953125</v>
      </c>
      <c r="AG265" s="3">
        <v>5145.2001953125</v>
      </c>
      <c r="AH265" s="3">
        <v>5145.2001953125</v>
      </c>
      <c r="AI265" s="3">
        <v>5145.2001953125</v>
      </c>
      <c r="AJ265" s="3">
        <v>5145.2001953125</v>
      </c>
      <c r="AK265" s="3">
        <v>5145.2001953125</v>
      </c>
      <c r="AL265" s="3">
        <v>5145.2001953125</v>
      </c>
      <c r="AM265" s="3">
        <v>5145.2001953125</v>
      </c>
    </row>
    <row r="266" spans="1:39" x14ac:dyDescent="0.3">
      <c r="A266" s="3" t="s">
        <v>154</v>
      </c>
      <c r="B266" s="3" t="s">
        <v>223</v>
      </c>
      <c r="C266" s="3" t="s">
        <v>62</v>
      </c>
      <c r="D266" s="3" t="s">
        <v>62</v>
      </c>
      <c r="E266" s="3">
        <v>1035</v>
      </c>
      <c r="F266" s="3">
        <v>1035</v>
      </c>
      <c r="G266" s="3">
        <v>1035</v>
      </c>
      <c r="H266" s="3">
        <v>1035</v>
      </c>
      <c r="I266" s="3">
        <v>1035</v>
      </c>
      <c r="J266" s="3">
        <v>1035</v>
      </c>
      <c r="K266" s="3">
        <v>1035</v>
      </c>
      <c r="L266" s="3">
        <v>1035</v>
      </c>
      <c r="M266" s="3">
        <v>1035</v>
      </c>
      <c r="N266" s="3">
        <v>1035</v>
      </c>
      <c r="O266" s="3">
        <v>1035</v>
      </c>
      <c r="P266" s="3">
        <v>1035</v>
      </c>
      <c r="Q266" s="3">
        <v>1035</v>
      </c>
      <c r="R266" s="3">
        <v>1035</v>
      </c>
      <c r="S266" s="3">
        <v>1035</v>
      </c>
      <c r="T266" s="3">
        <v>1035</v>
      </c>
      <c r="U266" s="3">
        <v>1035</v>
      </c>
      <c r="V266" s="3">
        <v>1035</v>
      </c>
      <c r="W266" s="3">
        <v>1035</v>
      </c>
      <c r="X266" s="3">
        <v>1035</v>
      </c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</row>
    <row r="267" spans="1:39" x14ac:dyDescent="0.3">
      <c r="A267" s="3" t="s">
        <v>154</v>
      </c>
      <c r="B267" s="3" t="s">
        <v>257</v>
      </c>
      <c r="C267" s="3" t="s">
        <v>62</v>
      </c>
      <c r="D267" s="3" t="s">
        <v>62</v>
      </c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>
        <v>690</v>
      </c>
      <c r="U267" s="3">
        <v>690</v>
      </c>
      <c r="V267" s="3">
        <v>1380</v>
      </c>
      <c r="W267" s="3">
        <v>1380</v>
      </c>
      <c r="X267" s="3">
        <v>2070</v>
      </c>
      <c r="Y267" s="3">
        <v>2070</v>
      </c>
      <c r="Z267" s="3">
        <v>3105</v>
      </c>
      <c r="AA267" s="3">
        <v>3105</v>
      </c>
      <c r="AB267" s="3">
        <v>4140</v>
      </c>
      <c r="AC267" s="3">
        <v>4140</v>
      </c>
      <c r="AD267" s="3">
        <v>5175</v>
      </c>
      <c r="AE267" s="3">
        <v>5175</v>
      </c>
      <c r="AF267" s="3">
        <v>6210</v>
      </c>
      <c r="AG267" s="3">
        <v>6210</v>
      </c>
      <c r="AH267" s="3">
        <v>6900</v>
      </c>
      <c r="AI267" s="3">
        <v>6210</v>
      </c>
      <c r="AJ267" s="3">
        <v>7245</v>
      </c>
      <c r="AK267" s="3">
        <v>6210</v>
      </c>
      <c r="AL267" s="3">
        <v>7245</v>
      </c>
      <c r="AM267" s="3">
        <v>6210</v>
      </c>
    </row>
    <row r="268" spans="1:39" x14ac:dyDescent="0.3">
      <c r="A268" s="3" t="s">
        <v>154</v>
      </c>
      <c r="B268" s="3" t="s">
        <v>228</v>
      </c>
      <c r="C268" s="3" t="s">
        <v>62</v>
      </c>
      <c r="D268" s="3" t="s">
        <v>62</v>
      </c>
      <c r="E268" s="3">
        <v>111.45000076293945</v>
      </c>
      <c r="F268" s="3">
        <v>111.45000076293945</v>
      </c>
      <c r="G268" s="3">
        <v>111.45000076293945</v>
      </c>
      <c r="H268" s="3">
        <v>111.45000076293945</v>
      </c>
      <c r="I268" s="3">
        <v>111.45000076293945</v>
      </c>
      <c r="J268" s="3">
        <v>111.45000076293945</v>
      </c>
      <c r="K268" s="3">
        <v>111.45000076293945</v>
      </c>
      <c r="L268" s="3">
        <v>111.45000076293945</v>
      </c>
      <c r="M268" s="3">
        <v>111.45000076293945</v>
      </c>
      <c r="N268" s="3">
        <v>111.45000076293945</v>
      </c>
      <c r="O268" s="3">
        <v>111.45000076293945</v>
      </c>
      <c r="P268" s="3">
        <v>111.45000076293945</v>
      </c>
      <c r="Q268" s="3">
        <v>111.45000076293945</v>
      </c>
      <c r="R268" s="3">
        <v>111.45000076293945</v>
      </c>
      <c r="S268" s="3">
        <v>111.45000076293945</v>
      </c>
      <c r="T268" s="3">
        <v>111.45000076293945</v>
      </c>
      <c r="U268" s="3">
        <v>111.45000076293945</v>
      </c>
      <c r="V268" s="3">
        <v>111.45000076293945</v>
      </c>
      <c r="W268" s="3">
        <v>111.45000076293945</v>
      </c>
      <c r="X268" s="3">
        <v>111.45000076293945</v>
      </c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</row>
    <row r="269" spans="1:39" x14ac:dyDescent="0.3">
      <c r="A269" s="3" t="s">
        <v>154</v>
      </c>
      <c r="B269" s="3" t="s">
        <v>297</v>
      </c>
      <c r="C269" s="3" t="s">
        <v>62</v>
      </c>
      <c r="D269" s="3" t="s">
        <v>62</v>
      </c>
      <c r="E269" s="3">
        <v>1179.3759486377239</v>
      </c>
      <c r="F269" s="3">
        <v>1459.6768146157265</v>
      </c>
      <c r="G269" s="3">
        <v>1828.3016666471958</v>
      </c>
      <c r="H269" s="3">
        <v>1970.6353681981564</v>
      </c>
      <c r="I269" s="3">
        <v>1961.8284155726433</v>
      </c>
      <c r="J269" s="3">
        <v>2026.3499598801136</v>
      </c>
      <c r="K269" s="3">
        <v>2167.0592622458935</v>
      </c>
      <c r="L269" s="3">
        <v>2379.9880884289742</v>
      </c>
      <c r="M269" s="3">
        <v>2519.2926756441593</v>
      </c>
      <c r="N269" s="3">
        <v>2583.933651059866</v>
      </c>
      <c r="O269" s="3">
        <v>2571.3885659575462</v>
      </c>
      <c r="P269" s="3">
        <v>2633.1581075489521</v>
      </c>
      <c r="Q269" s="3">
        <v>2905.6918537020683</v>
      </c>
      <c r="R269" s="3">
        <v>2753.130613386631</v>
      </c>
      <c r="S269" s="3">
        <v>2669.5965146124363</v>
      </c>
      <c r="T269" s="3">
        <v>2730.1401703953743</v>
      </c>
      <c r="U269" s="3">
        <v>2860.4435578882694</v>
      </c>
      <c r="V269" s="3">
        <v>2921.1413341462612</v>
      </c>
      <c r="W269" s="3">
        <v>2906.9105066657066</v>
      </c>
      <c r="X269" s="3">
        <v>2826.6529486477375</v>
      </c>
      <c r="Y269" s="3">
        <v>2813.2657677829266</v>
      </c>
      <c r="Z269" s="3">
        <v>2873.4566293358803</v>
      </c>
      <c r="AA269" s="3">
        <v>2860.2041673362255</v>
      </c>
      <c r="AB269" s="3">
        <v>2919.7941864430904</v>
      </c>
      <c r="AC269" s="3">
        <v>2899.0151093006134</v>
      </c>
      <c r="AD269" s="3">
        <v>2962.0830031335354</v>
      </c>
      <c r="AE269" s="3">
        <v>2964.2432236969471</v>
      </c>
      <c r="AF269" s="3">
        <v>3044.5608062744141</v>
      </c>
      <c r="AG269" s="3">
        <v>3061.1756362915039</v>
      </c>
      <c r="AH269" s="3">
        <v>3087.5257606506348</v>
      </c>
      <c r="AI269" s="3">
        <v>3114.1193733215332</v>
      </c>
      <c r="AJ269" s="3">
        <v>3130.4474449157715</v>
      </c>
      <c r="AK269" s="3">
        <v>3126.0515785217285</v>
      </c>
      <c r="AL269" s="3">
        <v>2853.0252799987793</v>
      </c>
      <c r="AM269" s="3">
        <v>2774.3171844482422</v>
      </c>
    </row>
    <row r="270" spans="1:39" x14ac:dyDescent="0.3">
      <c r="A270" s="3" t="s">
        <v>154</v>
      </c>
      <c r="B270" s="3" t="s">
        <v>279</v>
      </c>
      <c r="C270" s="3" t="s">
        <v>62</v>
      </c>
      <c r="D270" s="3" t="s">
        <v>62</v>
      </c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>
        <v>150</v>
      </c>
      <c r="Z270" s="3">
        <v>300</v>
      </c>
      <c r="AA270" s="3">
        <v>450</v>
      </c>
      <c r="AB270" s="3">
        <v>600</v>
      </c>
      <c r="AC270" s="3">
        <v>750</v>
      </c>
      <c r="AD270" s="3">
        <v>900</v>
      </c>
      <c r="AE270" s="3">
        <v>1050</v>
      </c>
      <c r="AF270" s="3">
        <v>1050</v>
      </c>
      <c r="AG270" s="3">
        <v>1050</v>
      </c>
      <c r="AH270" s="3">
        <v>1050</v>
      </c>
      <c r="AI270" s="3">
        <v>1200</v>
      </c>
      <c r="AJ270" s="3">
        <v>1200</v>
      </c>
      <c r="AK270" s="3">
        <v>1200</v>
      </c>
      <c r="AL270" s="3">
        <v>1200</v>
      </c>
      <c r="AM270" s="3">
        <v>1200</v>
      </c>
    </row>
    <row r="271" spans="1:39" x14ac:dyDescent="0.3">
      <c r="A271" s="3" t="s">
        <v>154</v>
      </c>
      <c r="B271" s="3" t="s">
        <v>236</v>
      </c>
      <c r="C271" s="3" t="s">
        <v>62</v>
      </c>
      <c r="D271" s="3" t="s">
        <v>62</v>
      </c>
      <c r="E271" s="3"/>
      <c r="F271" s="3"/>
      <c r="G271" s="3"/>
      <c r="H271" s="3"/>
      <c r="I271" s="3">
        <v>100</v>
      </c>
      <c r="J271" s="3">
        <v>100</v>
      </c>
      <c r="K271" s="3">
        <v>100</v>
      </c>
      <c r="L271" s="3">
        <v>100</v>
      </c>
      <c r="M271" s="3">
        <v>150</v>
      </c>
      <c r="N271" s="3">
        <v>500</v>
      </c>
      <c r="O271" s="3">
        <v>1050</v>
      </c>
      <c r="P271" s="3">
        <v>1650</v>
      </c>
      <c r="Q271" s="3">
        <v>2150</v>
      </c>
      <c r="R271" s="3">
        <v>2150</v>
      </c>
      <c r="S271" s="3">
        <v>2150</v>
      </c>
      <c r="T271" s="3">
        <v>2460</v>
      </c>
      <c r="U271" s="3">
        <v>2710</v>
      </c>
      <c r="V271" s="3">
        <v>3020</v>
      </c>
      <c r="W271" s="3">
        <v>3020</v>
      </c>
      <c r="X271" s="3">
        <v>3230</v>
      </c>
      <c r="Y271" s="3">
        <v>3230</v>
      </c>
      <c r="Z271" s="3">
        <v>3695</v>
      </c>
      <c r="AA271" s="3">
        <v>3745</v>
      </c>
      <c r="AB271" s="3">
        <v>4210</v>
      </c>
      <c r="AC271" s="3">
        <v>4160</v>
      </c>
      <c r="AD271" s="3">
        <v>4275</v>
      </c>
      <c r="AE271" s="3">
        <v>3725</v>
      </c>
      <c r="AF271" s="3">
        <v>3640</v>
      </c>
      <c r="AG271" s="3">
        <v>3140</v>
      </c>
      <c r="AH271" s="3">
        <v>3450</v>
      </c>
      <c r="AI271" s="3">
        <v>3140</v>
      </c>
      <c r="AJ271" s="3">
        <v>3605</v>
      </c>
      <c r="AK271" s="3">
        <v>2940</v>
      </c>
      <c r="AL271" s="3">
        <v>3455</v>
      </c>
      <c r="AM271" s="3">
        <v>2990</v>
      </c>
    </row>
    <row r="274" spans="1:39" x14ac:dyDescent="0.3">
      <c r="A274" s="13" t="s">
        <v>28</v>
      </c>
    </row>
    <row r="275" spans="1:39" x14ac:dyDescent="0.3">
      <c r="A275" s="2" t="s">
        <v>31</v>
      </c>
      <c r="B275" s="2" t="s">
        <v>218</v>
      </c>
      <c r="C275" s="2" t="s">
        <v>219</v>
      </c>
      <c r="D275" s="8" t="s">
        <v>126</v>
      </c>
      <c r="E275" s="8">
        <v>2023</v>
      </c>
      <c r="F275" s="8">
        <v>2024</v>
      </c>
      <c r="G275" s="8">
        <v>2025</v>
      </c>
      <c r="H275" s="8">
        <v>2026</v>
      </c>
      <c r="I275" s="8">
        <v>2027</v>
      </c>
      <c r="J275" s="8">
        <v>2028</v>
      </c>
      <c r="K275" s="8">
        <v>2029</v>
      </c>
      <c r="L275" s="8">
        <v>2030</v>
      </c>
      <c r="M275" s="8">
        <v>2031</v>
      </c>
      <c r="N275" s="8">
        <v>2032</v>
      </c>
      <c r="O275" s="8">
        <v>2033</v>
      </c>
      <c r="P275" s="8">
        <v>2034</v>
      </c>
      <c r="Q275" s="8">
        <v>2035</v>
      </c>
      <c r="R275" s="8">
        <v>2036</v>
      </c>
      <c r="S275" s="8">
        <v>2037</v>
      </c>
      <c r="T275" s="8">
        <v>2038</v>
      </c>
      <c r="U275" s="8">
        <v>2039</v>
      </c>
      <c r="V275" s="8">
        <v>2040</v>
      </c>
      <c r="W275" s="8">
        <v>2041</v>
      </c>
      <c r="X275" s="8">
        <v>2042</v>
      </c>
      <c r="Y275" s="8">
        <v>2043</v>
      </c>
      <c r="Z275" s="8">
        <v>2044</v>
      </c>
      <c r="AA275" s="8">
        <v>2045</v>
      </c>
      <c r="AB275" s="8">
        <v>2046</v>
      </c>
      <c r="AC275" s="8">
        <v>2047</v>
      </c>
      <c r="AD275" s="8">
        <v>2048</v>
      </c>
      <c r="AE275" s="8">
        <v>2049</v>
      </c>
      <c r="AF275" s="8">
        <v>2050</v>
      </c>
      <c r="AG275" s="8">
        <v>2051</v>
      </c>
      <c r="AH275" s="8">
        <v>2052</v>
      </c>
      <c r="AI275" s="8">
        <v>2053</v>
      </c>
      <c r="AJ275" s="8">
        <v>2054</v>
      </c>
      <c r="AK275" s="8">
        <v>2055</v>
      </c>
      <c r="AL275" s="8">
        <v>2056</v>
      </c>
      <c r="AM275" s="8">
        <v>2057</v>
      </c>
    </row>
    <row r="276" spans="1:39" x14ac:dyDescent="0.3">
      <c r="A276" s="3" t="s">
        <v>220</v>
      </c>
      <c r="B276" s="3" t="s">
        <v>221</v>
      </c>
      <c r="C276" s="3" t="s">
        <v>62</v>
      </c>
      <c r="D276" s="3" t="s">
        <v>62</v>
      </c>
      <c r="E276" s="3">
        <v>302.37692260742188</v>
      </c>
      <c r="F276" s="3">
        <v>310.81448364257813</v>
      </c>
      <c r="G276" s="3">
        <v>320.21633911132813</v>
      </c>
      <c r="H276" s="3">
        <v>321.0198974609375</v>
      </c>
      <c r="I276" s="3">
        <v>321.823486328125</v>
      </c>
      <c r="J276" s="3">
        <v>322.62704467773438</v>
      </c>
      <c r="K276" s="3">
        <v>323.43063354492188</v>
      </c>
      <c r="L276" s="3">
        <v>324.23422241210938</v>
      </c>
      <c r="M276" s="3">
        <v>325.03778076171875</v>
      </c>
      <c r="N276" s="3">
        <v>325.84136962890625</v>
      </c>
      <c r="O276" s="3">
        <v>326.64492797851563</v>
      </c>
      <c r="P276" s="3">
        <v>327.44851684570313</v>
      </c>
      <c r="Q276" s="3">
        <v>328.25210571289063</v>
      </c>
      <c r="R276" s="3">
        <v>329.0556640625</v>
      </c>
      <c r="S276" s="3">
        <v>329.8592529296875</v>
      </c>
      <c r="T276" s="3">
        <v>330.66281127929688</v>
      </c>
      <c r="U276" s="3">
        <v>331.46640014648438</v>
      </c>
      <c r="V276" s="3">
        <v>332.26998901367188</v>
      </c>
      <c r="W276" s="3">
        <v>333.07354736328125</v>
      </c>
      <c r="X276" s="3">
        <v>333.87713623046875</v>
      </c>
      <c r="Y276" s="3">
        <v>334.68069458007813</v>
      </c>
      <c r="Z276" s="3">
        <v>335.48428344726563</v>
      </c>
      <c r="AA276" s="3">
        <v>336.287841796875</v>
      </c>
      <c r="AB276" s="3">
        <v>337.0914306640625</v>
      </c>
      <c r="AC276" s="3">
        <v>337.89501953125</v>
      </c>
      <c r="AD276" s="3">
        <v>338.69857788085938</v>
      </c>
      <c r="AE276" s="3">
        <v>339.50216674804688</v>
      </c>
      <c r="AF276" s="3">
        <v>340.30572509765625</v>
      </c>
      <c r="AG276" s="3">
        <v>340.30572509765625</v>
      </c>
      <c r="AH276" s="3">
        <v>340.30572509765625</v>
      </c>
      <c r="AI276" s="3">
        <v>340.30572509765625</v>
      </c>
      <c r="AJ276" s="3">
        <v>340.30572509765625</v>
      </c>
      <c r="AK276" s="3">
        <v>340.30572509765625</v>
      </c>
      <c r="AL276" s="3">
        <v>340.30572509765625</v>
      </c>
      <c r="AM276" s="3">
        <v>293.34780883789063</v>
      </c>
    </row>
    <row r="277" spans="1:39" x14ac:dyDescent="0.3">
      <c r="A277" s="3" t="s">
        <v>222</v>
      </c>
      <c r="B277" s="3" t="s">
        <v>223</v>
      </c>
      <c r="C277" s="3" t="s">
        <v>62</v>
      </c>
      <c r="D277" s="3" t="s">
        <v>62</v>
      </c>
      <c r="E277" s="3">
        <v>521</v>
      </c>
      <c r="F277" s="3">
        <v>521</v>
      </c>
      <c r="G277" s="3">
        <v>521</v>
      </c>
      <c r="H277" s="3">
        <v>521</v>
      </c>
      <c r="I277" s="3">
        <v>521</v>
      </c>
      <c r="J277" s="3">
        <v>521</v>
      </c>
      <c r="K277" s="3">
        <v>521</v>
      </c>
      <c r="L277" s="3">
        <v>521</v>
      </c>
      <c r="M277" s="3">
        <v>521</v>
      </c>
      <c r="N277" s="3">
        <v>521</v>
      </c>
      <c r="O277" s="3">
        <v>521</v>
      </c>
      <c r="P277" s="3">
        <v>521</v>
      </c>
      <c r="Q277" s="3">
        <v>521</v>
      </c>
      <c r="R277" s="3">
        <v>521</v>
      </c>
      <c r="S277" s="3">
        <v>521</v>
      </c>
      <c r="T277" s="3">
        <v>521</v>
      </c>
      <c r="U277" s="3">
        <v>521</v>
      </c>
      <c r="V277" s="3">
        <v>521</v>
      </c>
      <c r="W277" s="3">
        <v>521</v>
      </c>
      <c r="X277" s="3">
        <v>521</v>
      </c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</row>
    <row r="278" spans="1:39" x14ac:dyDescent="0.3">
      <c r="A278" s="3" t="s">
        <v>224</v>
      </c>
      <c r="B278" s="3" t="s">
        <v>223</v>
      </c>
      <c r="C278" s="3" t="s">
        <v>62</v>
      </c>
      <c r="D278" s="3" t="s">
        <v>62</v>
      </c>
      <c r="E278" s="3">
        <v>514</v>
      </c>
      <c r="F278" s="3">
        <v>514</v>
      </c>
      <c r="G278" s="3">
        <v>514</v>
      </c>
      <c r="H278" s="3">
        <v>514</v>
      </c>
      <c r="I278" s="3">
        <v>514</v>
      </c>
      <c r="J278" s="3">
        <v>514</v>
      </c>
      <c r="K278" s="3">
        <v>514</v>
      </c>
      <c r="L278" s="3">
        <v>514</v>
      </c>
      <c r="M278" s="3">
        <v>514</v>
      </c>
      <c r="N278" s="3">
        <v>514</v>
      </c>
      <c r="O278" s="3">
        <v>514</v>
      </c>
      <c r="P278" s="3">
        <v>514</v>
      </c>
      <c r="Q278" s="3">
        <v>514</v>
      </c>
      <c r="R278" s="3">
        <v>514</v>
      </c>
      <c r="S278" s="3">
        <v>514</v>
      </c>
      <c r="T278" s="3">
        <v>514</v>
      </c>
      <c r="U278" s="3">
        <v>514</v>
      </c>
      <c r="V278" s="3">
        <v>514</v>
      </c>
      <c r="W278" s="3">
        <v>514</v>
      </c>
      <c r="X278" s="3">
        <v>514</v>
      </c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</row>
    <row r="279" spans="1:39" x14ac:dyDescent="0.3">
      <c r="A279" s="3" t="s">
        <v>225</v>
      </c>
      <c r="B279" s="3" t="s">
        <v>226</v>
      </c>
      <c r="C279" s="3" t="s">
        <v>62</v>
      </c>
      <c r="D279" s="3" t="s">
        <v>62</v>
      </c>
      <c r="E279" s="3">
        <v>1</v>
      </c>
      <c r="F279" s="3">
        <v>1</v>
      </c>
      <c r="G279" s="3">
        <v>1</v>
      </c>
      <c r="H279" s="3">
        <v>1</v>
      </c>
      <c r="I279" s="3">
        <v>1</v>
      </c>
      <c r="J279" s="3">
        <v>1</v>
      </c>
      <c r="K279" s="3">
        <v>1</v>
      </c>
      <c r="L279" s="3">
        <v>1</v>
      </c>
      <c r="M279" s="3">
        <v>1</v>
      </c>
      <c r="N279" s="3">
        <v>1</v>
      </c>
      <c r="O279" s="3">
        <v>1</v>
      </c>
      <c r="P279" s="3">
        <v>1</v>
      </c>
      <c r="Q279" s="3">
        <v>1</v>
      </c>
      <c r="R279" s="3">
        <v>1</v>
      </c>
      <c r="S279" s="3">
        <v>1</v>
      </c>
      <c r="T279" s="3">
        <v>1</v>
      </c>
      <c r="U279" s="3">
        <v>1</v>
      </c>
      <c r="V279" s="3">
        <v>1</v>
      </c>
      <c r="W279" s="3">
        <v>1</v>
      </c>
      <c r="X279" s="3">
        <v>1</v>
      </c>
      <c r="Y279" s="3">
        <v>1</v>
      </c>
      <c r="Z279" s="3">
        <v>1</v>
      </c>
      <c r="AA279" s="3">
        <v>1</v>
      </c>
      <c r="AB279" s="3">
        <v>1</v>
      </c>
      <c r="AC279" s="3">
        <v>1</v>
      </c>
      <c r="AD279" s="3">
        <v>1</v>
      </c>
      <c r="AE279" s="3">
        <v>1</v>
      </c>
      <c r="AF279" s="3">
        <v>1</v>
      </c>
      <c r="AG279" s="3">
        <v>1</v>
      </c>
      <c r="AH279" s="3">
        <v>1</v>
      </c>
      <c r="AI279" s="3">
        <v>1</v>
      </c>
      <c r="AJ279" s="3">
        <v>1</v>
      </c>
      <c r="AK279" s="3">
        <v>1</v>
      </c>
      <c r="AL279" s="3">
        <v>1</v>
      </c>
      <c r="AM279" s="3">
        <v>1</v>
      </c>
    </row>
    <row r="280" spans="1:39" x14ac:dyDescent="0.3">
      <c r="A280" s="3" t="s">
        <v>227</v>
      </c>
      <c r="B280" s="3" t="s">
        <v>228</v>
      </c>
      <c r="C280" s="3" t="s">
        <v>62</v>
      </c>
      <c r="D280" s="3" t="s">
        <v>62</v>
      </c>
      <c r="E280" s="3">
        <v>33.700000762939453</v>
      </c>
      <c r="F280" s="3">
        <v>33.700000762939453</v>
      </c>
      <c r="G280" s="3">
        <v>33.700000762939453</v>
      </c>
      <c r="H280" s="3">
        <v>33.700000762939453</v>
      </c>
      <c r="I280" s="3">
        <v>33.700000762939453</v>
      </c>
      <c r="J280" s="3">
        <v>33.700000762939453</v>
      </c>
      <c r="K280" s="3">
        <v>33.700000762939453</v>
      </c>
      <c r="L280" s="3">
        <v>33.700000762939453</v>
      </c>
      <c r="M280" s="3">
        <v>33.700000762939453</v>
      </c>
      <c r="N280" s="3">
        <v>33.700000762939453</v>
      </c>
      <c r="O280" s="3">
        <v>33.700000762939453</v>
      </c>
      <c r="P280" s="3">
        <v>33.700000762939453</v>
      </c>
      <c r="Q280" s="3">
        <v>33.700000762939453</v>
      </c>
      <c r="R280" s="3">
        <v>33.700000762939453</v>
      </c>
      <c r="S280" s="3">
        <v>33.700000762939453</v>
      </c>
      <c r="T280" s="3">
        <v>33.700000762939453</v>
      </c>
      <c r="U280" s="3">
        <v>33.700000762939453</v>
      </c>
      <c r="V280" s="3">
        <v>33.700000762939453</v>
      </c>
      <c r="W280" s="3">
        <v>33.700000762939453</v>
      </c>
      <c r="X280" s="3">
        <v>33.700000762939453</v>
      </c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</row>
    <row r="281" spans="1:39" x14ac:dyDescent="0.3">
      <c r="A281" s="3" t="s">
        <v>229</v>
      </c>
      <c r="B281" s="3" t="s">
        <v>226</v>
      </c>
      <c r="C281" s="3" t="s">
        <v>62</v>
      </c>
      <c r="D281" s="3" t="s">
        <v>62</v>
      </c>
      <c r="E281" s="3">
        <v>1194</v>
      </c>
      <c r="F281" s="3">
        <v>1294</v>
      </c>
      <c r="G281" s="3">
        <v>1294</v>
      </c>
      <c r="H281" s="3">
        <v>1294</v>
      </c>
      <c r="I281" s="3">
        <v>1294</v>
      </c>
      <c r="J281" s="3">
        <v>1294</v>
      </c>
      <c r="K281" s="3">
        <v>1294</v>
      </c>
      <c r="L281" s="3">
        <v>1294</v>
      </c>
      <c r="M281" s="3">
        <v>1294</v>
      </c>
      <c r="N281" s="3">
        <v>1294</v>
      </c>
      <c r="O281" s="3">
        <v>1294</v>
      </c>
      <c r="P281" s="3">
        <v>1294</v>
      </c>
      <c r="Q281" s="3">
        <v>1294</v>
      </c>
      <c r="R281" s="3">
        <v>1294</v>
      </c>
      <c r="S281" s="3">
        <v>1294</v>
      </c>
      <c r="T281" s="3">
        <v>1294</v>
      </c>
      <c r="U281" s="3">
        <v>1294</v>
      </c>
      <c r="V281" s="3">
        <v>1294</v>
      </c>
      <c r="W281" s="3">
        <v>1294</v>
      </c>
      <c r="X281" s="3">
        <v>1294</v>
      </c>
      <c r="Y281" s="3">
        <v>1294</v>
      </c>
      <c r="Z281" s="3">
        <v>1294</v>
      </c>
      <c r="AA281" s="3">
        <v>1294</v>
      </c>
      <c r="AB281" s="3">
        <v>1294</v>
      </c>
      <c r="AC281" s="3">
        <v>1294</v>
      </c>
      <c r="AD281" s="3">
        <v>1294</v>
      </c>
      <c r="AE281" s="3">
        <v>1294</v>
      </c>
      <c r="AF281" s="3"/>
      <c r="AG281" s="3"/>
      <c r="AH281" s="3"/>
      <c r="AI281" s="3"/>
      <c r="AJ281" s="3"/>
      <c r="AK281" s="3"/>
      <c r="AL281" s="3"/>
      <c r="AM281" s="3"/>
    </row>
    <row r="282" spans="1:39" x14ac:dyDescent="0.3">
      <c r="A282" s="3" t="s">
        <v>230</v>
      </c>
      <c r="B282" s="3" t="s">
        <v>226</v>
      </c>
      <c r="C282" s="3" t="s">
        <v>62</v>
      </c>
      <c r="D282" s="3" t="s">
        <v>62</v>
      </c>
      <c r="E282" s="3">
        <v>69</v>
      </c>
      <c r="F282" s="3">
        <v>69</v>
      </c>
      <c r="G282" s="3">
        <v>69</v>
      </c>
      <c r="H282" s="3">
        <v>69</v>
      </c>
      <c r="I282" s="3">
        <v>69</v>
      </c>
      <c r="J282" s="3">
        <v>69</v>
      </c>
      <c r="K282" s="3">
        <v>69</v>
      </c>
      <c r="L282" s="3">
        <v>69</v>
      </c>
      <c r="M282" s="3">
        <v>69</v>
      </c>
      <c r="N282" s="3">
        <v>69</v>
      </c>
      <c r="O282" s="3">
        <v>69</v>
      </c>
      <c r="P282" s="3">
        <v>69</v>
      </c>
      <c r="Q282" s="3">
        <v>69</v>
      </c>
      <c r="R282" s="3">
        <v>69</v>
      </c>
      <c r="S282" s="3">
        <v>69</v>
      </c>
      <c r="T282" s="3">
        <v>69</v>
      </c>
      <c r="U282" s="3">
        <v>69</v>
      </c>
      <c r="V282" s="3">
        <v>69</v>
      </c>
      <c r="W282" s="3">
        <v>69</v>
      </c>
      <c r="X282" s="3">
        <v>69</v>
      </c>
      <c r="Y282" s="3">
        <v>69</v>
      </c>
      <c r="Z282" s="3">
        <v>69</v>
      </c>
      <c r="AA282" s="3">
        <v>69</v>
      </c>
      <c r="AB282" s="3">
        <v>69</v>
      </c>
      <c r="AC282" s="3">
        <v>69</v>
      </c>
      <c r="AD282" s="3">
        <v>69</v>
      </c>
      <c r="AE282" s="3">
        <v>69</v>
      </c>
      <c r="AF282" s="3"/>
      <c r="AG282" s="3"/>
      <c r="AH282" s="3"/>
      <c r="AI282" s="3"/>
      <c r="AJ282" s="3"/>
      <c r="AK282" s="3"/>
      <c r="AL282" s="3"/>
      <c r="AM282" s="3"/>
    </row>
    <row r="283" spans="1:39" x14ac:dyDescent="0.3">
      <c r="A283" s="3" t="s">
        <v>231</v>
      </c>
      <c r="B283" s="3" t="s">
        <v>232</v>
      </c>
      <c r="C283" s="3" t="s">
        <v>62</v>
      </c>
      <c r="D283" s="3" t="s">
        <v>62</v>
      </c>
      <c r="E283" s="3">
        <v>50</v>
      </c>
      <c r="F283" s="3">
        <v>50</v>
      </c>
      <c r="G283" s="3">
        <v>50</v>
      </c>
      <c r="H283" s="3">
        <v>50</v>
      </c>
      <c r="I283" s="3">
        <v>50</v>
      </c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</row>
    <row r="284" spans="1:39" x14ac:dyDescent="0.3">
      <c r="A284" s="3" t="s">
        <v>233</v>
      </c>
      <c r="B284" s="3" t="s">
        <v>232</v>
      </c>
      <c r="C284" s="3" t="s">
        <v>62</v>
      </c>
      <c r="D284" s="3" t="s">
        <v>62</v>
      </c>
      <c r="E284" s="3">
        <v>53</v>
      </c>
      <c r="F284" s="3">
        <v>53</v>
      </c>
      <c r="G284" s="3">
        <v>53</v>
      </c>
      <c r="H284" s="3">
        <v>53</v>
      </c>
      <c r="I284" s="3">
        <v>53</v>
      </c>
      <c r="J284" s="3">
        <v>53</v>
      </c>
      <c r="K284" s="3">
        <v>53</v>
      </c>
      <c r="L284" s="3">
        <v>53</v>
      </c>
      <c r="M284" s="3">
        <v>53</v>
      </c>
      <c r="N284" s="3">
        <v>53</v>
      </c>
      <c r="O284" s="3">
        <v>53</v>
      </c>
      <c r="P284" s="3">
        <v>53</v>
      </c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</row>
    <row r="285" spans="1:39" x14ac:dyDescent="0.3">
      <c r="A285" s="3" t="s">
        <v>234</v>
      </c>
      <c r="B285" s="3" t="s">
        <v>232</v>
      </c>
      <c r="C285" s="3" t="s">
        <v>62</v>
      </c>
      <c r="D285" s="3" t="s">
        <v>62</v>
      </c>
      <c r="E285" s="3">
        <v>51</v>
      </c>
      <c r="F285" s="3">
        <v>51</v>
      </c>
      <c r="G285" s="3">
        <v>51</v>
      </c>
      <c r="H285" s="3">
        <v>51</v>
      </c>
      <c r="I285" s="3">
        <v>51</v>
      </c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</row>
    <row r="286" spans="1:39" x14ac:dyDescent="0.3">
      <c r="A286" s="3" t="s">
        <v>235</v>
      </c>
      <c r="B286" s="3" t="s">
        <v>232</v>
      </c>
      <c r="C286" s="3" t="s">
        <v>62</v>
      </c>
      <c r="D286" s="3" t="s">
        <v>62</v>
      </c>
      <c r="E286" s="3">
        <v>58</v>
      </c>
      <c r="F286" s="3">
        <v>58</v>
      </c>
      <c r="G286" s="3">
        <v>58</v>
      </c>
      <c r="H286" s="3">
        <v>58</v>
      </c>
      <c r="I286" s="3">
        <v>58</v>
      </c>
      <c r="J286" s="3">
        <v>58</v>
      </c>
      <c r="K286" s="3">
        <v>58</v>
      </c>
      <c r="L286" s="3">
        <v>58</v>
      </c>
      <c r="M286" s="3">
        <v>58</v>
      </c>
      <c r="N286" s="3">
        <v>58</v>
      </c>
      <c r="O286" s="3">
        <v>58</v>
      </c>
      <c r="P286" s="3">
        <v>58</v>
      </c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</row>
    <row r="287" spans="1:39" x14ac:dyDescent="0.3">
      <c r="A287" s="3" t="s">
        <v>157</v>
      </c>
      <c r="B287" s="3" t="s">
        <v>236</v>
      </c>
      <c r="C287" s="3" t="s">
        <v>62</v>
      </c>
      <c r="D287" s="3" t="s">
        <v>62</v>
      </c>
      <c r="E287" s="3"/>
      <c r="F287" s="3"/>
      <c r="G287" s="3"/>
      <c r="H287" s="3"/>
      <c r="I287" s="3">
        <v>100</v>
      </c>
      <c r="J287" s="3">
        <v>100</v>
      </c>
      <c r="K287" s="3">
        <v>100</v>
      </c>
      <c r="L287" s="3">
        <v>100</v>
      </c>
      <c r="M287" s="3">
        <v>100</v>
      </c>
      <c r="N287" s="3">
        <v>100</v>
      </c>
      <c r="O287" s="3">
        <v>100</v>
      </c>
      <c r="P287" s="3">
        <v>100</v>
      </c>
      <c r="Q287" s="3">
        <v>100</v>
      </c>
      <c r="R287" s="3">
        <v>100</v>
      </c>
      <c r="S287" s="3">
        <v>100</v>
      </c>
      <c r="T287" s="3">
        <v>100</v>
      </c>
      <c r="U287" s="3">
        <v>100</v>
      </c>
      <c r="V287" s="3">
        <v>100</v>
      </c>
      <c r="W287" s="3">
        <v>100</v>
      </c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</row>
    <row r="288" spans="1:39" x14ac:dyDescent="0.3">
      <c r="A288" s="3" t="s">
        <v>158</v>
      </c>
      <c r="B288" s="3" t="s">
        <v>236</v>
      </c>
      <c r="C288" s="3" t="s">
        <v>62</v>
      </c>
      <c r="D288" s="3" t="s">
        <v>62</v>
      </c>
      <c r="E288" s="3"/>
      <c r="F288" s="3"/>
      <c r="G288" s="3"/>
      <c r="H288" s="3"/>
      <c r="I288" s="3"/>
      <c r="J288" s="3"/>
      <c r="K288" s="3"/>
      <c r="L288" s="3"/>
      <c r="M288" s="3"/>
      <c r="N288" s="3">
        <v>200</v>
      </c>
      <c r="O288" s="3">
        <v>800</v>
      </c>
      <c r="P288" s="3">
        <v>1400</v>
      </c>
      <c r="Q288" s="3">
        <v>1900</v>
      </c>
      <c r="R288" s="3">
        <v>1900</v>
      </c>
      <c r="S288" s="3">
        <v>1900</v>
      </c>
      <c r="T288" s="3">
        <v>1900</v>
      </c>
      <c r="U288" s="3">
        <v>2150</v>
      </c>
      <c r="V288" s="3">
        <v>2150</v>
      </c>
      <c r="W288" s="3">
        <v>2150</v>
      </c>
      <c r="X288" s="3">
        <v>2150</v>
      </c>
      <c r="Y288" s="3">
        <v>2150</v>
      </c>
      <c r="Z288" s="3">
        <v>2150</v>
      </c>
      <c r="AA288" s="3">
        <v>2250</v>
      </c>
      <c r="AB288" s="3">
        <v>2250</v>
      </c>
      <c r="AC288" s="3">
        <v>2250</v>
      </c>
      <c r="AD288" s="3">
        <v>2050</v>
      </c>
      <c r="AE288" s="3">
        <v>1450</v>
      </c>
      <c r="AF288" s="3">
        <v>850</v>
      </c>
      <c r="AG288" s="3">
        <v>350</v>
      </c>
      <c r="AH288" s="3">
        <v>350</v>
      </c>
      <c r="AI288" s="3">
        <v>350</v>
      </c>
      <c r="AJ288" s="3">
        <v>350</v>
      </c>
      <c r="AK288" s="3">
        <v>100</v>
      </c>
      <c r="AL288" s="3">
        <v>150</v>
      </c>
      <c r="AM288" s="3">
        <v>150</v>
      </c>
    </row>
    <row r="289" spans="1:39" x14ac:dyDescent="0.3">
      <c r="A289" s="3" t="s">
        <v>237</v>
      </c>
      <c r="B289" s="3" t="s">
        <v>232</v>
      </c>
      <c r="C289" s="3" t="s">
        <v>62</v>
      </c>
      <c r="D289" s="3" t="s">
        <v>62</v>
      </c>
      <c r="E289" s="3">
        <v>58</v>
      </c>
      <c r="F289" s="3">
        <v>58</v>
      </c>
      <c r="G289" s="3">
        <v>58</v>
      </c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</row>
    <row r="290" spans="1:39" x14ac:dyDescent="0.3">
      <c r="A290" s="3" t="s">
        <v>238</v>
      </c>
      <c r="B290" s="3" t="s">
        <v>232</v>
      </c>
      <c r="C290" s="3" t="s">
        <v>62</v>
      </c>
      <c r="D290" s="3" t="s">
        <v>62</v>
      </c>
      <c r="E290" s="3">
        <v>55</v>
      </c>
      <c r="F290" s="3">
        <v>55</v>
      </c>
      <c r="G290" s="3">
        <v>55</v>
      </c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</row>
    <row r="291" spans="1:39" x14ac:dyDescent="0.3">
      <c r="A291" s="3" t="s">
        <v>239</v>
      </c>
      <c r="B291" s="3" t="s">
        <v>232</v>
      </c>
      <c r="C291" s="3" t="s">
        <v>62</v>
      </c>
      <c r="D291" s="3" t="s">
        <v>62</v>
      </c>
      <c r="E291" s="3">
        <v>57</v>
      </c>
      <c r="F291" s="3">
        <v>57</v>
      </c>
      <c r="G291" s="3">
        <v>57</v>
      </c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</row>
    <row r="292" spans="1:39" x14ac:dyDescent="0.3">
      <c r="A292" s="3" t="s">
        <v>240</v>
      </c>
      <c r="B292" s="3" t="s">
        <v>232</v>
      </c>
      <c r="C292" s="3" t="s">
        <v>62</v>
      </c>
      <c r="D292" s="3" t="s">
        <v>62</v>
      </c>
      <c r="E292" s="3">
        <v>56</v>
      </c>
      <c r="F292" s="3">
        <v>56</v>
      </c>
      <c r="G292" s="3">
        <v>56</v>
      </c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</row>
    <row r="293" spans="1:39" x14ac:dyDescent="0.3">
      <c r="A293" s="3" t="s">
        <v>241</v>
      </c>
      <c r="B293" s="3" t="s">
        <v>226</v>
      </c>
      <c r="C293" s="3" t="s">
        <v>62</v>
      </c>
      <c r="D293" s="3" t="s">
        <v>62</v>
      </c>
      <c r="E293" s="3">
        <v>864.24945068359375</v>
      </c>
      <c r="F293" s="3">
        <v>864.24945068359375</v>
      </c>
      <c r="G293" s="3">
        <v>886.24945068359375</v>
      </c>
      <c r="H293" s="3">
        <v>886.24945068359375</v>
      </c>
      <c r="I293" s="3">
        <v>886.24945068359375</v>
      </c>
      <c r="J293" s="3">
        <v>886.24945068359375</v>
      </c>
      <c r="K293" s="3">
        <v>886.24945068359375</v>
      </c>
      <c r="L293" s="3">
        <v>886.24945068359375</v>
      </c>
      <c r="M293" s="3">
        <v>886.24945068359375</v>
      </c>
      <c r="N293" s="3">
        <v>886.24945068359375</v>
      </c>
      <c r="O293" s="3">
        <v>886.24945068359375</v>
      </c>
      <c r="P293" s="3">
        <v>886.24945068359375</v>
      </c>
      <c r="Q293" s="3">
        <v>886.24945068359375</v>
      </c>
      <c r="R293" s="3">
        <v>886.24945068359375</v>
      </c>
      <c r="S293" s="3">
        <v>886.24945068359375</v>
      </c>
      <c r="T293" s="3">
        <v>886.24945068359375</v>
      </c>
      <c r="U293" s="3">
        <v>886.24945068359375</v>
      </c>
      <c r="V293" s="3">
        <v>886.24945068359375</v>
      </c>
      <c r="W293" s="3">
        <v>886.24945068359375</v>
      </c>
      <c r="X293" s="3">
        <v>886.24945068359375</v>
      </c>
      <c r="Y293" s="3">
        <v>886.24945068359375</v>
      </c>
      <c r="Z293" s="3">
        <v>886.24945068359375</v>
      </c>
      <c r="AA293" s="3">
        <v>886.24945068359375</v>
      </c>
      <c r="AB293" s="3">
        <v>886.24945068359375</v>
      </c>
      <c r="AC293" s="3">
        <v>886.24945068359375</v>
      </c>
      <c r="AD293" s="3">
        <v>886.24945068359375</v>
      </c>
      <c r="AE293" s="3">
        <v>886.24945068359375</v>
      </c>
      <c r="AF293" s="3">
        <v>886.24945068359375</v>
      </c>
      <c r="AG293" s="3">
        <v>886.24945068359375</v>
      </c>
      <c r="AH293" s="3">
        <v>886.24945068359375</v>
      </c>
      <c r="AI293" s="3">
        <v>886.24945068359375</v>
      </c>
      <c r="AJ293" s="3">
        <v>886.24945068359375</v>
      </c>
      <c r="AK293" s="3">
        <v>886.24945068359375</v>
      </c>
      <c r="AL293" s="3">
        <v>886.24945068359375</v>
      </c>
      <c r="AM293" s="3">
        <v>886.24945068359375</v>
      </c>
    </row>
    <row r="294" spans="1:39" x14ac:dyDescent="0.3">
      <c r="A294" s="3" t="s">
        <v>242</v>
      </c>
      <c r="B294" s="3" t="s">
        <v>226</v>
      </c>
      <c r="C294" s="3" t="s">
        <v>62</v>
      </c>
      <c r="D294" s="3" t="s">
        <v>62</v>
      </c>
      <c r="E294" s="3">
        <v>70.671943664550781</v>
      </c>
      <c r="F294" s="3">
        <v>70.671943664550781</v>
      </c>
      <c r="G294" s="3">
        <v>70.671943664550781</v>
      </c>
      <c r="H294" s="3">
        <v>70.671943664550781</v>
      </c>
      <c r="I294" s="3">
        <v>70.671943664550781</v>
      </c>
      <c r="J294" s="3">
        <v>70.671943664550781</v>
      </c>
      <c r="K294" s="3">
        <v>70.671943664550781</v>
      </c>
      <c r="L294" s="3">
        <v>70.671943664550781</v>
      </c>
      <c r="M294" s="3">
        <v>70.671943664550781</v>
      </c>
      <c r="N294" s="3">
        <v>70.671943664550781</v>
      </c>
      <c r="O294" s="3">
        <v>70.671943664550781</v>
      </c>
      <c r="P294" s="3">
        <v>70.671943664550781</v>
      </c>
      <c r="Q294" s="3">
        <v>70.671943664550781</v>
      </c>
      <c r="R294" s="3">
        <v>70.671943664550781</v>
      </c>
      <c r="S294" s="3">
        <v>70.671943664550781</v>
      </c>
      <c r="T294" s="3">
        <v>70.671943664550781</v>
      </c>
      <c r="U294" s="3">
        <v>70.671943664550781</v>
      </c>
      <c r="V294" s="3">
        <v>70.671943664550781</v>
      </c>
      <c r="W294" s="3">
        <v>70.671943664550781</v>
      </c>
      <c r="X294" s="3">
        <v>70.671943664550781</v>
      </c>
      <c r="Y294" s="3">
        <v>70.671943664550781</v>
      </c>
      <c r="Z294" s="3">
        <v>70.671943664550781</v>
      </c>
      <c r="AA294" s="3">
        <v>70.671943664550781</v>
      </c>
      <c r="AB294" s="3">
        <v>70.671943664550781</v>
      </c>
      <c r="AC294" s="3">
        <v>70.671943664550781</v>
      </c>
      <c r="AD294" s="3">
        <v>70.671943664550781</v>
      </c>
      <c r="AE294" s="3">
        <v>70.671943664550781</v>
      </c>
      <c r="AF294" s="3">
        <v>70.671943664550781</v>
      </c>
      <c r="AG294" s="3">
        <v>70.671943664550781</v>
      </c>
      <c r="AH294" s="3">
        <v>70.671943664550781</v>
      </c>
      <c r="AI294" s="3">
        <v>70.671943664550781</v>
      </c>
      <c r="AJ294" s="3">
        <v>70.671943664550781</v>
      </c>
      <c r="AK294" s="3">
        <v>70.671943664550781</v>
      </c>
      <c r="AL294" s="3">
        <v>70.671943664550781</v>
      </c>
      <c r="AM294" s="3">
        <v>70.671943664550781</v>
      </c>
    </row>
    <row r="295" spans="1:39" x14ac:dyDescent="0.3">
      <c r="A295" s="3" t="s">
        <v>243</v>
      </c>
      <c r="B295" s="3" t="s">
        <v>226</v>
      </c>
      <c r="C295" s="3" t="s">
        <v>62</v>
      </c>
      <c r="D295" s="3" t="s">
        <v>62</v>
      </c>
      <c r="E295" s="3">
        <v>868.8851318359375</v>
      </c>
      <c r="F295" s="3">
        <v>868.8851318359375</v>
      </c>
      <c r="G295" s="3">
        <v>868.8851318359375</v>
      </c>
      <c r="H295" s="3">
        <v>890.8851318359375</v>
      </c>
      <c r="I295" s="3">
        <v>890.8851318359375</v>
      </c>
      <c r="J295" s="3">
        <v>890.8851318359375</v>
      </c>
      <c r="K295" s="3">
        <v>890.8851318359375</v>
      </c>
      <c r="L295" s="3">
        <v>890.8851318359375</v>
      </c>
      <c r="M295" s="3">
        <v>890.8851318359375</v>
      </c>
      <c r="N295" s="3">
        <v>890.8851318359375</v>
      </c>
      <c r="O295" s="3">
        <v>890.8851318359375</v>
      </c>
      <c r="P295" s="3">
        <v>890.8851318359375</v>
      </c>
      <c r="Q295" s="3">
        <v>890.8851318359375</v>
      </c>
      <c r="R295" s="3">
        <v>890.8851318359375</v>
      </c>
      <c r="S295" s="3">
        <v>890.8851318359375</v>
      </c>
      <c r="T295" s="3">
        <v>890.8851318359375</v>
      </c>
      <c r="U295" s="3">
        <v>890.8851318359375</v>
      </c>
      <c r="V295" s="3">
        <v>890.8851318359375</v>
      </c>
      <c r="W295" s="3">
        <v>890.8851318359375</v>
      </c>
      <c r="X295" s="3">
        <v>890.8851318359375</v>
      </c>
      <c r="Y295" s="3">
        <v>890.8851318359375</v>
      </c>
      <c r="Z295" s="3">
        <v>890.8851318359375</v>
      </c>
      <c r="AA295" s="3">
        <v>890.8851318359375</v>
      </c>
      <c r="AB295" s="3">
        <v>890.8851318359375</v>
      </c>
      <c r="AC295" s="3">
        <v>890.8851318359375</v>
      </c>
      <c r="AD295" s="3">
        <v>890.8851318359375</v>
      </c>
      <c r="AE295" s="3">
        <v>890.8851318359375</v>
      </c>
      <c r="AF295" s="3">
        <v>890.8851318359375</v>
      </c>
      <c r="AG295" s="3">
        <v>890.8851318359375</v>
      </c>
      <c r="AH295" s="3">
        <v>890.8851318359375</v>
      </c>
      <c r="AI295" s="3">
        <v>890.8851318359375</v>
      </c>
      <c r="AJ295" s="3">
        <v>890.8851318359375</v>
      </c>
      <c r="AK295" s="3">
        <v>890.8851318359375</v>
      </c>
      <c r="AL295" s="3">
        <v>890.8851318359375</v>
      </c>
      <c r="AM295" s="3">
        <v>890.8851318359375</v>
      </c>
    </row>
    <row r="296" spans="1:39" x14ac:dyDescent="0.3">
      <c r="A296" s="3" t="s">
        <v>244</v>
      </c>
      <c r="B296" s="3" t="s">
        <v>226</v>
      </c>
      <c r="C296" s="3" t="s">
        <v>62</v>
      </c>
      <c r="D296" s="3" t="s">
        <v>62</v>
      </c>
      <c r="E296" s="3">
        <v>73.175994873046875</v>
      </c>
      <c r="F296" s="3">
        <v>73.175994873046875</v>
      </c>
      <c r="G296" s="3">
        <v>73.175994873046875</v>
      </c>
      <c r="H296" s="3">
        <v>73.175994873046875</v>
      </c>
      <c r="I296" s="3">
        <v>73.175994873046875</v>
      </c>
      <c r="J296" s="3">
        <v>73.175994873046875</v>
      </c>
      <c r="K296" s="3">
        <v>73.175994873046875</v>
      </c>
      <c r="L296" s="3">
        <v>73.175994873046875</v>
      </c>
      <c r="M296" s="3">
        <v>73.175994873046875</v>
      </c>
      <c r="N296" s="3">
        <v>73.175994873046875</v>
      </c>
      <c r="O296" s="3">
        <v>73.175994873046875</v>
      </c>
      <c r="P296" s="3">
        <v>73.175994873046875</v>
      </c>
      <c r="Q296" s="3">
        <v>73.175994873046875</v>
      </c>
      <c r="R296" s="3">
        <v>73.175994873046875</v>
      </c>
      <c r="S296" s="3">
        <v>73.175994873046875</v>
      </c>
      <c r="T296" s="3">
        <v>73.175994873046875</v>
      </c>
      <c r="U296" s="3">
        <v>73.175994873046875</v>
      </c>
      <c r="V296" s="3">
        <v>73.175994873046875</v>
      </c>
      <c r="W296" s="3">
        <v>73.175994873046875</v>
      </c>
      <c r="X296" s="3">
        <v>73.175994873046875</v>
      </c>
      <c r="Y296" s="3">
        <v>73.175994873046875</v>
      </c>
      <c r="Z296" s="3">
        <v>73.175994873046875</v>
      </c>
      <c r="AA296" s="3">
        <v>73.175994873046875</v>
      </c>
      <c r="AB296" s="3">
        <v>73.175994873046875</v>
      </c>
      <c r="AC296" s="3">
        <v>73.175994873046875</v>
      </c>
      <c r="AD296" s="3">
        <v>73.175994873046875</v>
      </c>
      <c r="AE296" s="3">
        <v>73.175994873046875</v>
      </c>
      <c r="AF296" s="3">
        <v>73.175994873046875</v>
      </c>
      <c r="AG296" s="3">
        <v>73.175994873046875</v>
      </c>
      <c r="AH296" s="3">
        <v>73.175994873046875</v>
      </c>
      <c r="AI296" s="3">
        <v>73.175994873046875</v>
      </c>
      <c r="AJ296" s="3">
        <v>73.175994873046875</v>
      </c>
      <c r="AK296" s="3">
        <v>73.175994873046875</v>
      </c>
      <c r="AL296" s="3">
        <v>73.175994873046875</v>
      </c>
      <c r="AM296" s="3">
        <v>73.175994873046875</v>
      </c>
    </row>
    <row r="297" spans="1:39" x14ac:dyDescent="0.3">
      <c r="A297" s="3" t="s">
        <v>245</v>
      </c>
      <c r="B297" s="3" t="s">
        <v>246</v>
      </c>
      <c r="C297" s="3" t="s">
        <v>62</v>
      </c>
      <c r="D297" s="3" t="s">
        <v>62</v>
      </c>
      <c r="E297" s="3">
        <v>721</v>
      </c>
      <c r="F297" s="3">
        <v>721</v>
      </c>
      <c r="G297" s="3">
        <v>721</v>
      </c>
      <c r="H297" s="3">
        <v>721</v>
      </c>
      <c r="I297" s="3">
        <v>721</v>
      </c>
      <c r="J297" s="3">
        <v>721</v>
      </c>
      <c r="K297" s="3">
        <v>721</v>
      </c>
      <c r="L297" s="3">
        <v>721</v>
      </c>
      <c r="M297" s="3">
        <v>721</v>
      </c>
      <c r="N297" s="3">
        <v>721</v>
      </c>
      <c r="O297" s="3">
        <v>721</v>
      </c>
      <c r="P297" s="3">
        <v>721</v>
      </c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</row>
    <row r="298" spans="1:39" x14ac:dyDescent="0.3">
      <c r="A298" s="3" t="s">
        <v>247</v>
      </c>
      <c r="B298" s="3" t="s">
        <v>246</v>
      </c>
      <c r="C298" s="3" t="s">
        <v>62</v>
      </c>
      <c r="D298" s="3" t="s">
        <v>62</v>
      </c>
      <c r="E298" s="3">
        <v>721</v>
      </c>
      <c r="F298" s="3">
        <v>721</v>
      </c>
      <c r="G298" s="3">
        <v>721</v>
      </c>
      <c r="H298" s="3">
        <v>721</v>
      </c>
      <c r="I298" s="3">
        <v>721</v>
      </c>
      <c r="J298" s="3">
        <v>721</v>
      </c>
      <c r="K298" s="3">
        <v>721</v>
      </c>
      <c r="L298" s="3">
        <v>721</v>
      </c>
      <c r="M298" s="3">
        <v>721</v>
      </c>
      <c r="N298" s="3">
        <v>721</v>
      </c>
      <c r="O298" s="3">
        <v>721</v>
      </c>
      <c r="P298" s="3">
        <v>721</v>
      </c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</row>
    <row r="299" spans="1:39" x14ac:dyDescent="0.3">
      <c r="A299" s="3" t="s">
        <v>248</v>
      </c>
      <c r="B299" s="3" t="s">
        <v>232</v>
      </c>
      <c r="C299" s="3" t="s">
        <v>62</v>
      </c>
      <c r="D299" s="3" t="s">
        <v>62</v>
      </c>
      <c r="E299" s="3">
        <v>88</v>
      </c>
      <c r="F299" s="3">
        <v>88</v>
      </c>
      <c r="G299" s="3">
        <v>88</v>
      </c>
      <c r="H299" s="3">
        <v>88</v>
      </c>
      <c r="I299" s="3">
        <v>88</v>
      </c>
      <c r="J299" s="3">
        <v>88</v>
      </c>
      <c r="K299" s="3">
        <v>88</v>
      </c>
      <c r="L299" s="3">
        <v>88</v>
      </c>
      <c r="M299" s="3">
        <v>88</v>
      </c>
      <c r="N299" s="3">
        <v>88</v>
      </c>
      <c r="O299" s="3">
        <v>88</v>
      </c>
      <c r="P299" s="3">
        <v>88</v>
      </c>
      <c r="Q299" s="3">
        <v>88</v>
      </c>
      <c r="R299" s="3">
        <v>88</v>
      </c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</row>
    <row r="300" spans="1:39" x14ac:dyDescent="0.3">
      <c r="A300" s="3" t="s">
        <v>249</v>
      </c>
      <c r="B300" s="3" t="s">
        <v>232</v>
      </c>
      <c r="C300" s="3" t="s">
        <v>62</v>
      </c>
      <c r="D300" s="3" t="s">
        <v>62</v>
      </c>
      <c r="E300" s="3">
        <v>57</v>
      </c>
      <c r="F300" s="3">
        <v>57</v>
      </c>
      <c r="G300" s="3">
        <v>57</v>
      </c>
      <c r="H300" s="3">
        <v>57</v>
      </c>
      <c r="I300" s="3">
        <v>57</v>
      </c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</row>
    <row r="301" spans="1:39" x14ac:dyDescent="0.3">
      <c r="A301" s="3" t="s">
        <v>250</v>
      </c>
      <c r="B301" s="3" t="s">
        <v>232</v>
      </c>
      <c r="C301" s="3" t="s">
        <v>62</v>
      </c>
      <c r="D301" s="3" t="s">
        <v>62</v>
      </c>
      <c r="E301" s="3">
        <v>59</v>
      </c>
      <c r="F301" s="3">
        <v>59</v>
      </c>
      <c r="G301" s="3">
        <v>59</v>
      </c>
      <c r="H301" s="3">
        <v>59</v>
      </c>
      <c r="I301" s="3">
        <v>59</v>
      </c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</row>
    <row r="302" spans="1:39" x14ac:dyDescent="0.3">
      <c r="A302" s="3" t="s">
        <v>251</v>
      </c>
      <c r="B302" s="3" t="s">
        <v>232</v>
      </c>
      <c r="C302" s="3" t="s">
        <v>62</v>
      </c>
      <c r="D302" s="3" t="s">
        <v>62</v>
      </c>
      <c r="E302" s="3">
        <v>59</v>
      </c>
      <c r="F302" s="3">
        <v>59</v>
      </c>
      <c r="G302" s="3">
        <v>59</v>
      </c>
      <c r="H302" s="3">
        <v>59</v>
      </c>
      <c r="I302" s="3">
        <v>59</v>
      </c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</row>
    <row r="303" spans="1:39" x14ac:dyDescent="0.3">
      <c r="A303" s="3" t="s">
        <v>252</v>
      </c>
      <c r="B303" s="3" t="s">
        <v>232</v>
      </c>
      <c r="C303" s="3" t="s">
        <v>62</v>
      </c>
      <c r="D303" s="3" t="s">
        <v>62</v>
      </c>
      <c r="E303" s="3">
        <v>58</v>
      </c>
      <c r="F303" s="3">
        <v>58</v>
      </c>
      <c r="G303" s="3">
        <v>58</v>
      </c>
      <c r="H303" s="3">
        <v>58</v>
      </c>
      <c r="I303" s="3">
        <v>58</v>
      </c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</row>
    <row r="304" spans="1:39" x14ac:dyDescent="0.3">
      <c r="A304" s="3" t="s">
        <v>253</v>
      </c>
      <c r="B304" s="3" t="s">
        <v>232</v>
      </c>
      <c r="C304" s="3" t="s">
        <v>62</v>
      </c>
      <c r="D304" s="3" t="s">
        <v>62</v>
      </c>
      <c r="E304" s="3">
        <v>59</v>
      </c>
      <c r="F304" s="3">
        <v>59</v>
      </c>
      <c r="G304" s="3">
        <v>59</v>
      </c>
      <c r="H304" s="3">
        <v>59</v>
      </c>
      <c r="I304" s="3">
        <v>59</v>
      </c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</row>
    <row r="305" spans="1:39" x14ac:dyDescent="0.3">
      <c r="A305" s="3" t="s">
        <v>254</v>
      </c>
      <c r="B305" s="3" t="s">
        <v>232</v>
      </c>
      <c r="C305" s="3" t="s">
        <v>62</v>
      </c>
      <c r="D305" s="3" t="s">
        <v>62</v>
      </c>
      <c r="E305" s="3">
        <v>93</v>
      </c>
      <c r="F305" s="3">
        <v>93</v>
      </c>
      <c r="G305" s="3">
        <v>93</v>
      </c>
      <c r="H305" s="3">
        <v>93</v>
      </c>
      <c r="I305" s="3">
        <v>93</v>
      </c>
      <c r="J305" s="3">
        <v>93</v>
      </c>
      <c r="K305" s="3">
        <v>93</v>
      </c>
      <c r="L305" s="3">
        <v>93</v>
      </c>
      <c r="M305" s="3">
        <v>93</v>
      </c>
      <c r="N305" s="3">
        <v>93</v>
      </c>
      <c r="O305" s="3">
        <v>93</v>
      </c>
      <c r="P305" s="3">
        <v>93</v>
      </c>
      <c r="Q305" s="3">
        <v>93</v>
      </c>
      <c r="R305" s="3">
        <v>93</v>
      </c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</row>
    <row r="306" spans="1:39" x14ac:dyDescent="0.3">
      <c r="A306" s="3" t="s">
        <v>255</v>
      </c>
      <c r="B306" s="3" t="s">
        <v>232</v>
      </c>
      <c r="C306" s="3" t="s">
        <v>62</v>
      </c>
      <c r="D306" s="3" t="s">
        <v>62</v>
      </c>
      <c r="E306" s="3">
        <v>94</v>
      </c>
      <c r="F306" s="3">
        <v>94</v>
      </c>
      <c r="G306" s="3">
        <v>94</v>
      </c>
      <c r="H306" s="3">
        <v>94</v>
      </c>
      <c r="I306" s="3">
        <v>94</v>
      </c>
      <c r="J306" s="3">
        <v>94</v>
      </c>
      <c r="K306" s="3">
        <v>94</v>
      </c>
      <c r="L306" s="3">
        <v>94</v>
      </c>
      <c r="M306" s="3">
        <v>94</v>
      </c>
      <c r="N306" s="3">
        <v>94</v>
      </c>
      <c r="O306" s="3">
        <v>94</v>
      </c>
      <c r="P306" s="3">
        <v>94</v>
      </c>
      <c r="Q306" s="3">
        <v>94</v>
      </c>
      <c r="R306" s="3">
        <v>94</v>
      </c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</row>
    <row r="307" spans="1:39" x14ac:dyDescent="0.3">
      <c r="A307" s="3" t="s">
        <v>256</v>
      </c>
      <c r="B307" s="3" t="s">
        <v>232</v>
      </c>
      <c r="C307" s="3" t="s">
        <v>62</v>
      </c>
      <c r="D307" s="3" t="s">
        <v>62</v>
      </c>
      <c r="E307" s="3">
        <v>94</v>
      </c>
      <c r="F307" s="3">
        <v>94</v>
      </c>
      <c r="G307" s="3">
        <v>94</v>
      </c>
      <c r="H307" s="3">
        <v>94</v>
      </c>
      <c r="I307" s="3">
        <v>94</v>
      </c>
      <c r="J307" s="3">
        <v>94</v>
      </c>
      <c r="K307" s="3">
        <v>94</v>
      </c>
      <c r="L307" s="3">
        <v>94</v>
      </c>
      <c r="M307" s="3">
        <v>94</v>
      </c>
      <c r="N307" s="3">
        <v>94</v>
      </c>
      <c r="O307" s="3">
        <v>94</v>
      </c>
      <c r="P307" s="3">
        <v>94</v>
      </c>
      <c r="Q307" s="3">
        <v>94</v>
      </c>
      <c r="R307" s="3">
        <v>94</v>
      </c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</row>
    <row r="308" spans="1:39" x14ac:dyDescent="0.3">
      <c r="A308" s="3" t="s">
        <v>161</v>
      </c>
      <c r="B308" s="3" t="s">
        <v>257</v>
      </c>
      <c r="C308" s="3" t="s">
        <v>62</v>
      </c>
      <c r="D308" s="3" t="s">
        <v>62</v>
      </c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>
        <v>690</v>
      </c>
      <c r="AE308" s="3">
        <v>690</v>
      </c>
      <c r="AF308" s="3">
        <v>1380</v>
      </c>
      <c r="AG308" s="3">
        <v>1380</v>
      </c>
      <c r="AH308" s="3">
        <v>2070</v>
      </c>
      <c r="AI308" s="3">
        <v>2070</v>
      </c>
      <c r="AJ308" s="3">
        <v>3105</v>
      </c>
      <c r="AK308" s="3">
        <v>3105</v>
      </c>
      <c r="AL308" s="3">
        <v>4140</v>
      </c>
      <c r="AM308" s="3">
        <v>4140</v>
      </c>
    </row>
    <row r="309" spans="1:39" x14ac:dyDescent="0.3">
      <c r="A309" s="3" t="s">
        <v>163</v>
      </c>
      <c r="B309" s="3" t="s">
        <v>236</v>
      </c>
      <c r="C309" s="3" t="s">
        <v>62</v>
      </c>
      <c r="D309" s="3" t="s">
        <v>62</v>
      </c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>
        <v>310</v>
      </c>
      <c r="AE309" s="3">
        <v>310</v>
      </c>
      <c r="AF309" s="3">
        <v>620</v>
      </c>
      <c r="AG309" s="3">
        <v>620</v>
      </c>
      <c r="AH309" s="3">
        <v>930</v>
      </c>
      <c r="AI309" s="3">
        <v>930</v>
      </c>
      <c r="AJ309" s="3">
        <v>1395</v>
      </c>
      <c r="AK309" s="3">
        <v>1395</v>
      </c>
      <c r="AL309" s="3">
        <v>1860</v>
      </c>
      <c r="AM309" s="3">
        <v>1860</v>
      </c>
    </row>
    <row r="310" spans="1:39" x14ac:dyDescent="0.3">
      <c r="A310" s="3" t="s">
        <v>164</v>
      </c>
      <c r="B310" s="3" t="s">
        <v>236</v>
      </c>
      <c r="C310" s="3" t="s">
        <v>62</v>
      </c>
      <c r="D310" s="3" t="s">
        <v>62</v>
      </c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>
        <v>310</v>
      </c>
      <c r="U310" s="3">
        <v>310</v>
      </c>
      <c r="V310" s="3">
        <v>620</v>
      </c>
      <c r="W310" s="3">
        <v>620</v>
      </c>
      <c r="X310" s="3">
        <v>930</v>
      </c>
      <c r="Y310" s="3">
        <v>930</v>
      </c>
      <c r="Z310" s="3">
        <v>1395</v>
      </c>
      <c r="AA310" s="3">
        <v>1395</v>
      </c>
      <c r="AB310" s="3">
        <v>1860</v>
      </c>
      <c r="AC310" s="3">
        <v>1860</v>
      </c>
      <c r="AD310" s="3">
        <v>2015</v>
      </c>
      <c r="AE310" s="3">
        <v>2015</v>
      </c>
      <c r="AF310" s="3">
        <v>2170</v>
      </c>
      <c r="AG310" s="3">
        <v>2170</v>
      </c>
      <c r="AH310" s="3">
        <v>2170</v>
      </c>
      <c r="AI310" s="3">
        <v>1860</v>
      </c>
      <c r="AJ310" s="3">
        <v>1860</v>
      </c>
      <c r="AK310" s="3">
        <v>1395</v>
      </c>
      <c r="AL310" s="3">
        <v>1395</v>
      </c>
      <c r="AM310" s="3">
        <v>930</v>
      </c>
    </row>
    <row r="311" spans="1:39" x14ac:dyDescent="0.3">
      <c r="A311" s="3" t="s">
        <v>162</v>
      </c>
      <c r="B311" s="3" t="s">
        <v>257</v>
      </c>
      <c r="C311" s="3" t="s">
        <v>62</v>
      </c>
      <c r="D311" s="3" t="s">
        <v>62</v>
      </c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>
        <v>690</v>
      </c>
      <c r="U311" s="3">
        <v>690</v>
      </c>
      <c r="V311" s="3">
        <v>1380</v>
      </c>
      <c r="W311" s="3">
        <v>1380</v>
      </c>
      <c r="X311" s="3">
        <v>2070</v>
      </c>
      <c r="Y311" s="3">
        <v>2070</v>
      </c>
      <c r="Z311" s="3">
        <v>3105</v>
      </c>
      <c r="AA311" s="3">
        <v>3105</v>
      </c>
      <c r="AB311" s="3">
        <v>4140</v>
      </c>
      <c r="AC311" s="3">
        <v>4140</v>
      </c>
      <c r="AD311" s="3">
        <v>4485</v>
      </c>
      <c r="AE311" s="3">
        <v>4485</v>
      </c>
      <c r="AF311" s="3">
        <v>4830</v>
      </c>
      <c r="AG311" s="3">
        <v>4830</v>
      </c>
      <c r="AH311" s="3">
        <v>4830</v>
      </c>
      <c r="AI311" s="3">
        <v>4140</v>
      </c>
      <c r="AJ311" s="3">
        <v>4140</v>
      </c>
      <c r="AK311" s="3">
        <v>3105</v>
      </c>
      <c r="AL311" s="3">
        <v>3105</v>
      </c>
      <c r="AM311" s="3">
        <v>2070</v>
      </c>
    </row>
    <row r="312" spans="1:39" x14ac:dyDescent="0.3">
      <c r="A312" s="3" t="s">
        <v>159</v>
      </c>
      <c r="B312" s="3" t="s">
        <v>232</v>
      </c>
      <c r="C312" s="3" t="s">
        <v>62</v>
      </c>
      <c r="D312" s="3" t="s">
        <v>62</v>
      </c>
      <c r="E312" s="3"/>
      <c r="F312" s="3"/>
      <c r="G312" s="3"/>
      <c r="H312" s="3"/>
      <c r="I312" s="3"/>
      <c r="J312" s="3"/>
      <c r="K312" s="3">
        <v>234.60000610351563</v>
      </c>
      <c r="L312" s="3">
        <v>234.60000610351563</v>
      </c>
      <c r="M312" s="3">
        <v>234.60000610351563</v>
      </c>
      <c r="N312" s="3">
        <v>234.60000610351563</v>
      </c>
      <c r="O312" s="3">
        <v>234.60000610351563</v>
      </c>
      <c r="P312" s="3">
        <v>1407.60009765625</v>
      </c>
      <c r="Q312" s="3">
        <v>1407.60009765625</v>
      </c>
      <c r="R312" s="3">
        <v>1407.60009765625</v>
      </c>
      <c r="S312" s="3">
        <v>1407.60009765625</v>
      </c>
      <c r="T312" s="3">
        <v>1407.60009765625</v>
      </c>
      <c r="U312" s="3">
        <v>1407.60009765625</v>
      </c>
      <c r="V312" s="3">
        <v>1407.60009765625</v>
      </c>
      <c r="W312" s="3">
        <v>1407.60009765625</v>
      </c>
      <c r="X312" s="3">
        <v>1407.60009765625</v>
      </c>
      <c r="Y312" s="3">
        <v>1407.60009765625</v>
      </c>
      <c r="Z312" s="3">
        <v>1407.60009765625</v>
      </c>
      <c r="AA312" s="3">
        <v>1407.60009765625</v>
      </c>
      <c r="AB312" s="3">
        <v>1407.60009765625</v>
      </c>
      <c r="AC312" s="3">
        <v>1407.60009765625</v>
      </c>
      <c r="AD312" s="3">
        <v>1407.60009765625</v>
      </c>
      <c r="AE312" s="3">
        <v>1407.60009765625</v>
      </c>
      <c r="AF312" s="3">
        <v>1407.60009765625</v>
      </c>
      <c r="AG312" s="3">
        <v>1407.60009765625</v>
      </c>
      <c r="AH312" s="3">
        <v>1407.60009765625</v>
      </c>
      <c r="AI312" s="3">
        <v>1407.60009765625</v>
      </c>
      <c r="AJ312" s="3">
        <v>1407.60009765625</v>
      </c>
      <c r="AK312" s="3">
        <v>1407.60009765625</v>
      </c>
      <c r="AL312" s="3">
        <v>1407.60009765625</v>
      </c>
      <c r="AM312" s="3">
        <v>1407.60009765625</v>
      </c>
    </row>
    <row r="313" spans="1:39" x14ac:dyDescent="0.3">
      <c r="A313" s="3" t="s">
        <v>160</v>
      </c>
      <c r="B313" s="3" t="s">
        <v>232</v>
      </c>
      <c r="C313" s="3" t="s">
        <v>62</v>
      </c>
      <c r="D313" s="3" t="s">
        <v>62</v>
      </c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>
        <v>934.4000244140625</v>
      </c>
      <c r="Z313" s="3">
        <v>934.4000244140625</v>
      </c>
      <c r="AA313" s="3">
        <v>1168</v>
      </c>
      <c r="AB313" s="3">
        <v>1168</v>
      </c>
      <c r="AC313" s="3">
        <v>2102.400146484375</v>
      </c>
      <c r="AD313" s="3">
        <v>2102.400146484375</v>
      </c>
      <c r="AE313" s="3">
        <v>3737.60009765625</v>
      </c>
      <c r="AF313" s="3">
        <v>3737.60009765625</v>
      </c>
      <c r="AG313" s="3">
        <v>3737.60009765625</v>
      </c>
      <c r="AH313" s="3">
        <v>3737.60009765625</v>
      </c>
      <c r="AI313" s="3">
        <v>3737.60009765625</v>
      </c>
      <c r="AJ313" s="3">
        <v>3737.60009765625</v>
      </c>
      <c r="AK313" s="3">
        <v>3737.60009765625</v>
      </c>
      <c r="AL313" s="3">
        <v>3737.60009765625</v>
      </c>
      <c r="AM313" s="3">
        <v>3737.60009765625</v>
      </c>
    </row>
    <row r="314" spans="1:39" x14ac:dyDescent="0.3">
      <c r="A314" s="3" t="s">
        <v>258</v>
      </c>
      <c r="B314" s="3" t="s">
        <v>221</v>
      </c>
      <c r="C314" s="3" t="s">
        <v>62</v>
      </c>
      <c r="D314" s="3" t="s">
        <v>62</v>
      </c>
      <c r="E314" s="3">
        <v>503.5457763671875</v>
      </c>
      <c r="F314" s="3">
        <v>514.7845458984375</v>
      </c>
      <c r="G314" s="3">
        <v>527.35943603515625</v>
      </c>
      <c r="H314" s="3">
        <v>528.1453857421875</v>
      </c>
      <c r="I314" s="3">
        <v>528.93133544921875</v>
      </c>
      <c r="J314" s="3">
        <v>529.71722412109375</v>
      </c>
      <c r="K314" s="3">
        <v>530.503173828125</v>
      </c>
      <c r="L314" s="3">
        <v>531.28912353515625</v>
      </c>
      <c r="M314" s="3">
        <v>532.0750732421875</v>
      </c>
      <c r="N314" s="3">
        <v>532.8609619140625</v>
      </c>
      <c r="O314" s="3">
        <v>533.64691162109375</v>
      </c>
      <c r="P314" s="3">
        <v>534.432861328125</v>
      </c>
      <c r="Q314" s="3">
        <v>535.21875</v>
      </c>
      <c r="R314" s="3">
        <v>536.00469970703125</v>
      </c>
      <c r="S314" s="3">
        <v>536.7906494140625</v>
      </c>
      <c r="T314" s="3">
        <v>537.5765380859375</v>
      </c>
      <c r="U314" s="3">
        <v>538.36248779296875</v>
      </c>
      <c r="V314" s="3">
        <v>539.1484375</v>
      </c>
      <c r="W314" s="3">
        <v>539.934326171875</v>
      </c>
      <c r="X314" s="3">
        <v>540.72027587890625</v>
      </c>
      <c r="Y314" s="3">
        <v>541.5062255859375</v>
      </c>
      <c r="Z314" s="3">
        <v>542.2921142578125</v>
      </c>
      <c r="AA314" s="3">
        <v>543.07806396484375</v>
      </c>
      <c r="AB314" s="3">
        <v>543.864013671875</v>
      </c>
      <c r="AC314" s="3">
        <v>544.64996337890625</v>
      </c>
      <c r="AD314" s="3">
        <v>545.43585205078125</v>
      </c>
      <c r="AE314" s="3">
        <v>546.2218017578125</v>
      </c>
      <c r="AF314" s="3">
        <v>547.00775146484375</v>
      </c>
      <c r="AG314" s="3">
        <v>547.00775146484375</v>
      </c>
      <c r="AH314" s="3">
        <v>547.00775146484375</v>
      </c>
      <c r="AI314" s="3">
        <v>547.00775146484375</v>
      </c>
      <c r="AJ314" s="3">
        <v>547.00775146484375</v>
      </c>
      <c r="AK314" s="3">
        <v>547.00775146484375</v>
      </c>
      <c r="AL314" s="3">
        <v>547.00775146484375</v>
      </c>
      <c r="AM314" s="3">
        <v>293.34780883789063</v>
      </c>
    </row>
    <row r="315" spans="1:39" x14ac:dyDescent="0.3">
      <c r="A315" s="3" t="s">
        <v>259</v>
      </c>
      <c r="B315" s="3" t="s">
        <v>226</v>
      </c>
      <c r="C315" s="3" t="s">
        <v>62</v>
      </c>
      <c r="D315" s="3" t="s">
        <v>62</v>
      </c>
      <c r="E315" s="3">
        <v>521</v>
      </c>
      <c r="F315" s="3">
        <v>521</v>
      </c>
      <c r="G315" s="3">
        <v>521</v>
      </c>
      <c r="H315" s="3">
        <v>521</v>
      </c>
      <c r="I315" s="3">
        <v>521</v>
      </c>
      <c r="J315" s="3">
        <v>521</v>
      </c>
      <c r="K315" s="3">
        <v>521</v>
      </c>
      <c r="L315" s="3">
        <v>521</v>
      </c>
      <c r="M315" s="3">
        <v>521</v>
      </c>
      <c r="N315" s="3">
        <v>521</v>
      </c>
      <c r="O315" s="3">
        <v>521</v>
      </c>
      <c r="P315" s="3">
        <v>521</v>
      </c>
      <c r="Q315" s="3">
        <v>521</v>
      </c>
      <c r="R315" s="3">
        <v>521</v>
      </c>
      <c r="S315" s="3">
        <v>521</v>
      </c>
      <c r="T315" s="3">
        <v>521</v>
      </c>
      <c r="U315" s="3">
        <v>521</v>
      </c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</row>
    <row r="316" spans="1:39" x14ac:dyDescent="0.3">
      <c r="A316" s="3" t="s">
        <v>260</v>
      </c>
      <c r="B316" s="3" t="s">
        <v>226</v>
      </c>
      <c r="C316" s="3" t="s">
        <v>62</v>
      </c>
      <c r="D316" s="3" t="s">
        <v>62</v>
      </c>
      <c r="E316" s="3">
        <v>549</v>
      </c>
      <c r="F316" s="3">
        <v>549</v>
      </c>
      <c r="G316" s="3">
        <v>614</v>
      </c>
      <c r="H316" s="3">
        <v>614</v>
      </c>
      <c r="I316" s="3">
        <v>614</v>
      </c>
      <c r="J316" s="3">
        <v>614</v>
      </c>
      <c r="K316" s="3">
        <v>614</v>
      </c>
      <c r="L316" s="3">
        <v>614</v>
      </c>
      <c r="M316" s="3">
        <v>614</v>
      </c>
      <c r="N316" s="3">
        <v>614</v>
      </c>
      <c r="O316" s="3">
        <v>614</v>
      </c>
      <c r="P316" s="3">
        <v>614</v>
      </c>
      <c r="Q316" s="3">
        <v>614</v>
      </c>
      <c r="R316" s="3">
        <v>614</v>
      </c>
      <c r="S316" s="3">
        <v>614</v>
      </c>
      <c r="T316" s="3">
        <v>614</v>
      </c>
      <c r="U316" s="3">
        <v>614</v>
      </c>
      <c r="V316" s="3">
        <v>614</v>
      </c>
      <c r="W316" s="3">
        <v>614</v>
      </c>
      <c r="X316" s="3">
        <v>614</v>
      </c>
      <c r="Y316" s="3">
        <v>614</v>
      </c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</row>
    <row r="317" spans="1:39" x14ac:dyDescent="0.3">
      <c r="A317" s="3" t="s">
        <v>261</v>
      </c>
      <c r="B317" s="3" t="s">
        <v>226</v>
      </c>
      <c r="C317" s="3" t="s">
        <v>62</v>
      </c>
      <c r="D317" s="3" t="s">
        <v>62</v>
      </c>
      <c r="E317" s="3">
        <v>555</v>
      </c>
      <c r="F317" s="3">
        <v>555</v>
      </c>
      <c r="G317" s="3">
        <v>555</v>
      </c>
      <c r="H317" s="3">
        <v>620</v>
      </c>
      <c r="I317" s="3">
        <v>620</v>
      </c>
      <c r="J317" s="3">
        <v>620</v>
      </c>
      <c r="K317" s="3">
        <v>620</v>
      </c>
      <c r="L317" s="3">
        <v>620</v>
      </c>
      <c r="M317" s="3">
        <v>620</v>
      </c>
      <c r="N317" s="3">
        <v>620</v>
      </c>
      <c r="O317" s="3">
        <v>620</v>
      </c>
      <c r="P317" s="3">
        <v>620</v>
      </c>
      <c r="Q317" s="3">
        <v>620</v>
      </c>
      <c r="R317" s="3">
        <v>620</v>
      </c>
      <c r="S317" s="3">
        <v>620</v>
      </c>
      <c r="T317" s="3">
        <v>620</v>
      </c>
      <c r="U317" s="3">
        <v>620</v>
      </c>
      <c r="V317" s="3">
        <v>620</v>
      </c>
      <c r="W317" s="3">
        <v>620</v>
      </c>
      <c r="X317" s="3">
        <v>620</v>
      </c>
      <c r="Y317" s="3">
        <v>620</v>
      </c>
      <c r="Z317" s="3">
        <v>620</v>
      </c>
      <c r="AA317" s="3">
        <v>620</v>
      </c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</row>
    <row r="318" spans="1:39" x14ac:dyDescent="0.3">
      <c r="A318" s="3" t="s">
        <v>262</v>
      </c>
      <c r="B318" s="3" t="s">
        <v>226</v>
      </c>
      <c r="C318" s="3" t="s">
        <v>62</v>
      </c>
      <c r="D318" s="3" t="s">
        <v>62</v>
      </c>
      <c r="E318" s="3">
        <v>544</v>
      </c>
      <c r="F318" s="3">
        <v>544</v>
      </c>
      <c r="G318" s="3">
        <v>544</v>
      </c>
      <c r="H318" s="3">
        <v>544</v>
      </c>
      <c r="I318" s="3">
        <v>596</v>
      </c>
      <c r="J318" s="3">
        <v>596</v>
      </c>
      <c r="K318" s="3">
        <v>596</v>
      </c>
      <c r="L318" s="3">
        <v>596</v>
      </c>
      <c r="M318" s="3">
        <v>596</v>
      </c>
      <c r="N318" s="3">
        <v>596</v>
      </c>
      <c r="O318" s="3">
        <v>596</v>
      </c>
      <c r="P318" s="3">
        <v>596</v>
      </c>
      <c r="Q318" s="3">
        <v>596</v>
      </c>
      <c r="R318" s="3">
        <v>596</v>
      </c>
      <c r="S318" s="3">
        <v>596</v>
      </c>
      <c r="T318" s="3">
        <v>596</v>
      </c>
      <c r="U318" s="3">
        <v>596</v>
      </c>
      <c r="V318" s="3">
        <v>596</v>
      </c>
      <c r="W318" s="3">
        <v>596</v>
      </c>
      <c r="X318" s="3">
        <v>596</v>
      </c>
      <c r="Y318" s="3">
        <v>596</v>
      </c>
      <c r="Z318" s="3">
        <v>596</v>
      </c>
      <c r="AA318" s="3">
        <v>596</v>
      </c>
      <c r="AB318" s="3">
        <v>596</v>
      </c>
      <c r="AC318" s="3">
        <v>596</v>
      </c>
      <c r="AD318" s="3"/>
      <c r="AE318" s="3"/>
      <c r="AF318" s="3"/>
      <c r="AG318" s="3"/>
      <c r="AH318" s="3"/>
      <c r="AI318" s="3"/>
      <c r="AJ318" s="3"/>
      <c r="AK318" s="3"/>
      <c r="AL318" s="3"/>
      <c r="AM318" s="3"/>
    </row>
    <row r="319" spans="1:39" x14ac:dyDescent="0.3">
      <c r="A319" s="3" t="s">
        <v>263</v>
      </c>
      <c r="B319" s="3" t="s">
        <v>232</v>
      </c>
      <c r="C319" s="3" t="s">
        <v>62</v>
      </c>
      <c r="D319" s="3" t="s">
        <v>62</v>
      </c>
      <c r="E319" s="3">
        <v>61</v>
      </c>
      <c r="F319" s="3">
        <v>61</v>
      </c>
      <c r="G319" s="3">
        <v>61</v>
      </c>
      <c r="H319" s="3">
        <v>61</v>
      </c>
      <c r="I319" s="3">
        <v>61</v>
      </c>
      <c r="J319" s="3">
        <v>61</v>
      </c>
      <c r="K319" s="3">
        <v>61</v>
      </c>
      <c r="L319" s="3">
        <v>61</v>
      </c>
      <c r="M319" s="3">
        <v>61</v>
      </c>
      <c r="N319" s="3">
        <v>61</v>
      </c>
      <c r="O319" s="3">
        <v>61</v>
      </c>
      <c r="P319" s="3">
        <v>61</v>
      </c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</row>
    <row r="320" spans="1:39" x14ac:dyDescent="0.3">
      <c r="A320" s="3" t="s">
        <v>264</v>
      </c>
      <c r="B320" s="3" t="s">
        <v>232</v>
      </c>
      <c r="C320" s="3" t="s">
        <v>62</v>
      </c>
      <c r="D320" s="3" t="s">
        <v>62</v>
      </c>
      <c r="E320" s="3">
        <v>86</v>
      </c>
      <c r="F320" s="3">
        <v>86</v>
      </c>
      <c r="G320" s="3">
        <v>86</v>
      </c>
      <c r="H320" s="3">
        <v>86</v>
      </c>
      <c r="I320" s="3">
        <v>86</v>
      </c>
      <c r="J320" s="3">
        <v>86</v>
      </c>
      <c r="K320" s="3">
        <v>86</v>
      </c>
      <c r="L320" s="3">
        <v>86</v>
      </c>
      <c r="M320" s="3">
        <v>86</v>
      </c>
      <c r="N320" s="3">
        <v>86</v>
      </c>
      <c r="O320" s="3">
        <v>86</v>
      </c>
      <c r="P320" s="3">
        <v>86</v>
      </c>
      <c r="Q320" s="3">
        <v>86</v>
      </c>
      <c r="R320" s="3">
        <v>86</v>
      </c>
      <c r="S320" s="3">
        <v>86</v>
      </c>
      <c r="T320" s="3">
        <v>86</v>
      </c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</row>
    <row r="321" spans="1:39" x14ac:dyDescent="0.3">
      <c r="A321" s="3" t="s">
        <v>265</v>
      </c>
      <c r="B321" s="3" t="s">
        <v>232</v>
      </c>
      <c r="C321" s="3" t="s">
        <v>62</v>
      </c>
      <c r="D321" s="3" t="s">
        <v>62</v>
      </c>
      <c r="E321" s="3">
        <v>161</v>
      </c>
      <c r="F321" s="3">
        <v>161</v>
      </c>
      <c r="G321" s="3">
        <v>161</v>
      </c>
      <c r="H321" s="3">
        <v>161</v>
      </c>
      <c r="I321" s="3">
        <v>161</v>
      </c>
      <c r="J321" s="3">
        <v>161</v>
      </c>
      <c r="K321" s="3">
        <v>161</v>
      </c>
      <c r="L321" s="3">
        <v>161</v>
      </c>
      <c r="M321" s="3">
        <v>161</v>
      </c>
      <c r="N321" s="3">
        <v>161</v>
      </c>
      <c r="O321" s="3">
        <v>161</v>
      </c>
      <c r="P321" s="3">
        <v>161</v>
      </c>
      <c r="Q321" s="3">
        <v>161</v>
      </c>
      <c r="R321" s="3">
        <v>161</v>
      </c>
      <c r="S321" s="3">
        <v>161</v>
      </c>
      <c r="T321" s="3">
        <v>161</v>
      </c>
      <c r="U321" s="3">
        <v>161</v>
      </c>
      <c r="V321" s="3">
        <v>161</v>
      </c>
      <c r="W321" s="3">
        <v>161</v>
      </c>
      <c r="X321" s="3">
        <v>161</v>
      </c>
      <c r="Y321" s="3">
        <v>161</v>
      </c>
      <c r="Z321" s="3">
        <v>161</v>
      </c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</row>
    <row r="322" spans="1:39" x14ac:dyDescent="0.3">
      <c r="A322" s="3" t="s">
        <v>266</v>
      </c>
      <c r="B322" s="3" t="s">
        <v>232</v>
      </c>
      <c r="C322" s="3" t="s">
        <v>62</v>
      </c>
      <c r="D322" s="3" t="s">
        <v>62</v>
      </c>
      <c r="E322" s="3">
        <v>89</v>
      </c>
      <c r="F322" s="3">
        <v>89</v>
      </c>
      <c r="G322" s="3">
        <v>89</v>
      </c>
      <c r="H322" s="3">
        <v>89</v>
      </c>
      <c r="I322" s="3">
        <v>89</v>
      </c>
      <c r="J322" s="3">
        <v>89</v>
      </c>
      <c r="K322" s="3">
        <v>89</v>
      </c>
      <c r="L322" s="3">
        <v>89</v>
      </c>
      <c r="M322" s="3">
        <v>89</v>
      </c>
      <c r="N322" s="3">
        <v>89</v>
      </c>
      <c r="O322" s="3">
        <v>89</v>
      </c>
      <c r="P322" s="3">
        <v>89</v>
      </c>
      <c r="Q322" s="3">
        <v>89</v>
      </c>
      <c r="R322" s="3">
        <v>89</v>
      </c>
      <c r="S322" s="3">
        <v>89</v>
      </c>
      <c r="T322" s="3">
        <v>89</v>
      </c>
      <c r="U322" s="3">
        <v>89</v>
      </c>
      <c r="V322" s="3">
        <v>89</v>
      </c>
      <c r="W322" s="3">
        <v>89</v>
      </c>
      <c r="X322" s="3">
        <v>89</v>
      </c>
      <c r="Y322" s="3">
        <v>89</v>
      </c>
      <c r="Z322" s="3">
        <v>89</v>
      </c>
      <c r="AA322" s="3">
        <v>89</v>
      </c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</row>
    <row r="323" spans="1:39" x14ac:dyDescent="0.3">
      <c r="A323" s="3" t="s">
        <v>267</v>
      </c>
      <c r="B323" s="3" t="s">
        <v>232</v>
      </c>
      <c r="C323" s="3" t="s">
        <v>62</v>
      </c>
      <c r="D323" s="3" t="s">
        <v>62</v>
      </c>
      <c r="E323" s="3">
        <v>91</v>
      </c>
      <c r="F323" s="3">
        <v>91</v>
      </c>
      <c r="G323" s="3">
        <v>91</v>
      </c>
      <c r="H323" s="3">
        <v>91</v>
      </c>
      <c r="I323" s="3">
        <v>91</v>
      </c>
      <c r="J323" s="3">
        <v>91</v>
      </c>
      <c r="K323" s="3">
        <v>91</v>
      </c>
      <c r="L323" s="3">
        <v>91</v>
      </c>
      <c r="M323" s="3">
        <v>91</v>
      </c>
      <c r="N323" s="3">
        <v>91</v>
      </c>
      <c r="O323" s="3">
        <v>91</v>
      </c>
      <c r="P323" s="3">
        <v>91</v>
      </c>
      <c r="Q323" s="3">
        <v>91</v>
      </c>
      <c r="R323" s="3">
        <v>91</v>
      </c>
      <c r="S323" s="3">
        <v>91</v>
      </c>
      <c r="T323" s="3">
        <v>91</v>
      </c>
      <c r="U323" s="3">
        <v>91</v>
      </c>
      <c r="V323" s="3">
        <v>91</v>
      </c>
      <c r="W323" s="3">
        <v>91</v>
      </c>
      <c r="X323" s="3">
        <v>91</v>
      </c>
      <c r="Y323" s="3">
        <v>91</v>
      </c>
      <c r="Z323" s="3">
        <v>91</v>
      </c>
      <c r="AA323" s="3">
        <v>91</v>
      </c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</row>
    <row r="324" spans="1:39" x14ac:dyDescent="0.3">
      <c r="A324" s="3" t="s">
        <v>268</v>
      </c>
      <c r="B324" s="3" t="s">
        <v>232</v>
      </c>
      <c r="C324" s="3" t="s">
        <v>62</v>
      </c>
      <c r="D324" s="3" t="s">
        <v>62</v>
      </c>
      <c r="E324" s="3">
        <v>90</v>
      </c>
      <c r="F324" s="3">
        <v>90</v>
      </c>
      <c r="G324" s="3">
        <v>90</v>
      </c>
      <c r="H324" s="3">
        <v>90</v>
      </c>
      <c r="I324" s="3">
        <v>90</v>
      </c>
      <c r="J324" s="3">
        <v>90</v>
      </c>
      <c r="K324" s="3">
        <v>90</v>
      </c>
      <c r="L324" s="3">
        <v>90</v>
      </c>
      <c r="M324" s="3">
        <v>90</v>
      </c>
      <c r="N324" s="3">
        <v>90</v>
      </c>
      <c r="O324" s="3">
        <v>90</v>
      </c>
      <c r="P324" s="3">
        <v>90</v>
      </c>
      <c r="Q324" s="3">
        <v>90</v>
      </c>
      <c r="R324" s="3">
        <v>90</v>
      </c>
      <c r="S324" s="3">
        <v>90</v>
      </c>
      <c r="T324" s="3">
        <v>90</v>
      </c>
      <c r="U324" s="3">
        <v>90</v>
      </c>
      <c r="V324" s="3">
        <v>90</v>
      </c>
      <c r="W324" s="3">
        <v>90</v>
      </c>
      <c r="X324" s="3">
        <v>90</v>
      </c>
      <c r="Y324" s="3">
        <v>90</v>
      </c>
      <c r="Z324" s="3">
        <v>90</v>
      </c>
      <c r="AA324" s="3">
        <v>90</v>
      </c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</row>
    <row r="325" spans="1:39" x14ac:dyDescent="0.3">
      <c r="A325" s="3" t="s">
        <v>269</v>
      </c>
      <c r="B325" s="3" t="s">
        <v>232</v>
      </c>
      <c r="C325" s="3" t="s">
        <v>62</v>
      </c>
      <c r="D325" s="3" t="s">
        <v>62</v>
      </c>
      <c r="E325" s="3">
        <v>60</v>
      </c>
      <c r="F325" s="3">
        <v>60</v>
      </c>
      <c r="G325" s="3">
        <v>60</v>
      </c>
      <c r="H325" s="3">
        <v>60</v>
      </c>
      <c r="I325" s="3">
        <v>60</v>
      </c>
      <c r="J325" s="3">
        <v>60</v>
      </c>
      <c r="K325" s="3">
        <v>60</v>
      </c>
      <c r="L325" s="3">
        <v>60</v>
      </c>
      <c r="M325" s="3">
        <v>60</v>
      </c>
      <c r="N325" s="3">
        <v>60</v>
      </c>
      <c r="O325" s="3">
        <v>60</v>
      </c>
      <c r="P325" s="3">
        <v>60</v>
      </c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</row>
    <row r="326" spans="1:39" x14ac:dyDescent="0.3">
      <c r="A326" s="3" t="s">
        <v>270</v>
      </c>
      <c r="B326" s="3" t="s">
        <v>232</v>
      </c>
      <c r="C326" s="3" t="s">
        <v>62</v>
      </c>
      <c r="D326" s="3" t="s">
        <v>62</v>
      </c>
      <c r="E326" s="3">
        <v>61</v>
      </c>
      <c r="F326" s="3">
        <v>61</v>
      </c>
      <c r="G326" s="3">
        <v>61</v>
      </c>
      <c r="H326" s="3">
        <v>61</v>
      </c>
      <c r="I326" s="3">
        <v>61</v>
      </c>
      <c r="J326" s="3">
        <v>61</v>
      </c>
      <c r="K326" s="3">
        <v>61</v>
      </c>
      <c r="L326" s="3">
        <v>61</v>
      </c>
      <c r="M326" s="3">
        <v>61</v>
      </c>
      <c r="N326" s="3">
        <v>61</v>
      </c>
      <c r="O326" s="3">
        <v>61</v>
      </c>
      <c r="P326" s="3">
        <v>61</v>
      </c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</row>
    <row r="327" spans="1:39" x14ac:dyDescent="0.3">
      <c r="A327" s="3" t="s">
        <v>271</v>
      </c>
      <c r="B327" s="3" t="s">
        <v>232</v>
      </c>
      <c r="C327" s="3" t="s">
        <v>62</v>
      </c>
      <c r="D327" s="3" t="s">
        <v>62</v>
      </c>
      <c r="E327" s="3">
        <v>62</v>
      </c>
      <c r="F327" s="3">
        <v>62</v>
      </c>
      <c r="G327" s="3">
        <v>62</v>
      </c>
      <c r="H327" s="3">
        <v>62</v>
      </c>
      <c r="I327" s="3">
        <v>62</v>
      </c>
      <c r="J327" s="3">
        <v>62</v>
      </c>
      <c r="K327" s="3">
        <v>62</v>
      </c>
      <c r="L327" s="3">
        <v>62</v>
      </c>
      <c r="M327" s="3">
        <v>62</v>
      </c>
      <c r="N327" s="3">
        <v>62</v>
      </c>
      <c r="O327" s="3">
        <v>62</v>
      </c>
      <c r="P327" s="3">
        <v>62</v>
      </c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</row>
    <row r="328" spans="1:39" x14ac:dyDescent="0.3">
      <c r="A328" s="3" t="s">
        <v>272</v>
      </c>
      <c r="B328" s="3" t="s">
        <v>232</v>
      </c>
      <c r="C328" s="3" t="s">
        <v>62</v>
      </c>
      <c r="D328" s="3" t="s">
        <v>62</v>
      </c>
      <c r="E328" s="3">
        <v>59</v>
      </c>
      <c r="F328" s="3">
        <v>59</v>
      </c>
      <c r="G328" s="3">
        <v>59</v>
      </c>
      <c r="H328" s="3">
        <v>59</v>
      </c>
      <c r="I328" s="3">
        <v>59</v>
      </c>
      <c r="J328" s="3">
        <v>59</v>
      </c>
      <c r="K328" s="3">
        <v>59</v>
      </c>
      <c r="L328" s="3">
        <v>59</v>
      </c>
      <c r="M328" s="3">
        <v>59</v>
      </c>
      <c r="N328" s="3">
        <v>59</v>
      </c>
      <c r="O328" s="3">
        <v>59</v>
      </c>
      <c r="P328" s="3">
        <v>59</v>
      </c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</row>
    <row r="329" spans="1:39" x14ac:dyDescent="0.3">
      <c r="A329" s="3" t="s">
        <v>273</v>
      </c>
      <c r="B329" s="3" t="s">
        <v>232</v>
      </c>
      <c r="C329" s="3" t="s">
        <v>62</v>
      </c>
      <c r="D329" s="3" t="s">
        <v>62</v>
      </c>
      <c r="E329" s="3">
        <v>60</v>
      </c>
      <c r="F329" s="3">
        <v>60</v>
      </c>
      <c r="G329" s="3">
        <v>60</v>
      </c>
      <c r="H329" s="3">
        <v>60</v>
      </c>
      <c r="I329" s="3">
        <v>60</v>
      </c>
      <c r="J329" s="3">
        <v>60</v>
      </c>
      <c r="K329" s="3">
        <v>60</v>
      </c>
      <c r="L329" s="3">
        <v>60</v>
      </c>
      <c r="M329" s="3">
        <v>60</v>
      </c>
      <c r="N329" s="3">
        <v>60</v>
      </c>
      <c r="O329" s="3">
        <v>60</v>
      </c>
      <c r="P329" s="3">
        <v>60</v>
      </c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</row>
    <row r="330" spans="1:39" x14ac:dyDescent="0.3">
      <c r="A330" s="3" t="s">
        <v>274</v>
      </c>
      <c r="B330" s="3" t="s">
        <v>232</v>
      </c>
      <c r="C330" s="3" t="s">
        <v>62</v>
      </c>
      <c r="D330" s="3" t="s">
        <v>62</v>
      </c>
      <c r="E330" s="3">
        <v>90</v>
      </c>
      <c r="F330" s="3">
        <v>90</v>
      </c>
      <c r="G330" s="3">
        <v>90</v>
      </c>
      <c r="H330" s="3">
        <v>90</v>
      </c>
      <c r="I330" s="3">
        <v>90</v>
      </c>
      <c r="J330" s="3">
        <v>90</v>
      </c>
      <c r="K330" s="3">
        <v>90</v>
      </c>
      <c r="L330" s="3">
        <v>90</v>
      </c>
      <c r="M330" s="3">
        <v>90</v>
      </c>
      <c r="N330" s="3">
        <v>90</v>
      </c>
      <c r="O330" s="3">
        <v>90</v>
      </c>
      <c r="P330" s="3">
        <v>90</v>
      </c>
      <c r="Q330" s="3">
        <v>90</v>
      </c>
      <c r="R330" s="3">
        <v>90</v>
      </c>
      <c r="S330" s="3">
        <v>90</v>
      </c>
      <c r="T330" s="3">
        <v>90</v>
      </c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</row>
    <row r="331" spans="1:39" x14ac:dyDescent="0.3">
      <c r="A331" s="3" t="s">
        <v>275</v>
      </c>
      <c r="B331" s="3" t="s">
        <v>232</v>
      </c>
      <c r="C331" s="3" t="s">
        <v>62</v>
      </c>
      <c r="D331" s="3" t="s">
        <v>62</v>
      </c>
      <c r="E331" s="3">
        <v>88</v>
      </c>
      <c r="F331" s="3">
        <v>88</v>
      </c>
      <c r="G331" s="3">
        <v>88</v>
      </c>
      <c r="H331" s="3">
        <v>88</v>
      </c>
      <c r="I331" s="3">
        <v>88</v>
      </c>
      <c r="J331" s="3">
        <v>88</v>
      </c>
      <c r="K331" s="3">
        <v>88</v>
      </c>
      <c r="L331" s="3">
        <v>88</v>
      </c>
      <c r="M331" s="3">
        <v>88</v>
      </c>
      <c r="N331" s="3">
        <v>88</v>
      </c>
      <c r="O331" s="3">
        <v>88</v>
      </c>
      <c r="P331" s="3">
        <v>88</v>
      </c>
      <c r="Q331" s="3">
        <v>88</v>
      </c>
      <c r="R331" s="3">
        <v>88</v>
      </c>
      <c r="S331" s="3">
        <v>88</v>
      </c>
      <c r="T331" s="3">
        <v>88</v>
      </c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</row>
    <row r="332" spans="1:39" x14ac:dyDescent="0.3">
      <c r="A332" s="3" t="s">
        <v>276</v>
      </c>
      <c r="B332" s="3" t="s">
        <v>232</v>
      </c>
      <c r="C332" s="3" t="s">
        <v>62</v>
      </c>
      <c r="D332" s="3" t="s">
        <v>62</v>
      </c>
      <c r="E332" s="3">
        <v>88</v>
      </c>
      <c r="F332" s="3">
        <v>88</v>
      </c>
      <c r="G332" s="3">
        <v>88</v>
      </c>
      <c r="H332" s="3">
        <v>88</v>
      </c>
      <c r="I332" s="3">
        <v>88</v>
      </c>
      <c r="J332" s="3">
        <v>88</v>
      </c>
      <c r="K332" s="3">
        <v>88</v>
      </c>
      <c r="L332" s="3">
        <v>88</v>
      </c>
      <c r="M332" s="3">
        <v>88</v>
      </c>
      <c r="N332" s="3">
        <v>88</v>
      </c>
      <c r="O332" s="3">
        <v>88</v>
      </c>
      <c r="P332" s="3">
        <v>88</v>
      </c>
      <c r="Q332" s="3">
        <v>88</v>
      </c>
      <c r="R332" s="3">
        <v>88</v>
      </c>
      <c r="S332" s="3">
        <v>88</v>
      </c>
      <c r="T332" s="3">
        <v>88</v>
      </c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</row>
    <row r="333" spans="1:39" x14ac:dyDescent="0.3">
      <c r="A333" s="3" t="s">
        <v>277</v>
      </c>
      <c r="B333" s="3" t="s">
        <v>221</v>
      </c>
      <c r="C333" s="3" t="s">
        <v>62</v>
      </c>
      <c r="D333" s="3" t="s">
        <v>62</v>
      </c>
      <c r="E333" s="3">
        <v>352.09567260742188</v>
      </c>
      <c r="F333" s="3">
        <v>352.09567260742188</v>
      </c>
      <c r="G333" s="3">
        <v>352.09567260742188</v>
      </c>
      <c r="H333" s="3">
        <v>352.09567260742188</v>
      </c>
      <c r="I333" s="3">
        <v>352.09567260742188</v>
      </c>
      <c r="J333" s="3">
        <v>352.09567260742188</v>
      </c>
      <c r="K333" s="3">
        <v>352.09567260742188</v>
      </c>
      <c r="L333" s="3">
        <v>352.09567260742188</v>
      </c>
      <c r="M333" s="3">
        <v>352.09567260742188</v>
      </c>
      <c r="N333" s="3">
        <v>352.09567260742188</v>
      </c>
      <c r="O333" s="3">
        <v>352.09567260742188</v>
      </c>
      <c r="P333" s="3">
        <v>352.09567260742188</v>
      </c>
      <c r="Q333" s="3">
        <v>352.09567260742188</v>
      </c>
      <c r="R333" s="3">
        <v>352.09567260742188</v>
      </c>
      <c r="S333" s="3">
        <v>352.09567260742188</v>
      </c>
      <c r="T333" s="3">
        <v>352.09567260742188</v>
      </c>
      <c r="U333" s="3">
        <v>352.09567260742188</v>
      </c>
      <c r="V333" s="3">
        <v>352.09567260742188</v>
      </c>
      <c r="W333" s="3">
        <v>352.09567260742188</v>
      </c>
      <c r="X333" s="3">
        <v>352.09567260742188</v>
      </c>
      <c r="Y333" s="3">
        <v>352.09567260742188</v>
      </c>
      <c r="Z333" s="3">
        <v>352.09567260742188</v>
      </c>
      <c r="AA333" s="3">
        <v>352.09567260742188</v>
      </c>
      <c r="AB333" s="3">
        <v>352.09567260742188</v>
      </c>
      <c r="AC333" s="3">
        <v>352.09567260742188</v>
      </c>
      <c r="AD333" s="3">
        <v>352.09567260742188</v>
      </c>
      <c r="AE333" s="3">
        <v>352.09567260742188</v>
      </c>
      <c r="AF333" s="3">
        <v>352.09567260742188</v>
      </c>
      <c r="AG333" s="3">
        <v>352.09567260742188</v>
      </c>
      <c r="AH333" s="3">
        <v>352.09567260742188</v>
      </c>
      <c r="AI333" s="3">
        <v>352.09567260742188</v>
      </c>
      <c r="AJ333" s="3">
        <v>352.09567260742188</v>
      </c>
      <c r="AK333" s="3">
        <v>352.09567260742188</v>
      </c>
      <c r="AL333" s="3">
        <v>352.09567260742188</v>
      </c>
      <c r="AM333" s="3">
        <v>349.55978393554688</v>
      </c>
    </row>
    <row r="334" spans="1:39" x14ac:dyDescent="0.3">
      <c r="A334" s="3" t="s">
        <v>278</v>
      </c>
      <c r="B334" s="3" t="s">
        <v>226</v>
      </c>
      <c r="C334" s="3" t="s">
        <v>62</v>
      </c>
      <c r="D334" s="3" t="s">
        <v>62</v>
      </c>
      <c r="E334" s="3">
        <v>115</v>
      </c>
      <c r="F334" s="3">
        <v>115</v>
      </c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</row>
    <row r="335" spans="1:39" x14ac:dyDescent="0.3">
      <c r="A335" s="3" t="s">
        <v>155</v>
      </c>
      <c r="B335" s="3" t="s">
        <v>279</v>
      </c>
      <c r="C335" s="3" t="s">
        <v>62</v>
      </c>
      <c r="D335" s="3" t="s">
        <v>62</v>
      </c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>
        <v>150</v>
      </c>
      <c r="AE335" s="3">
        <v>300</v>
      </c>
      <c r="AF335" s="3">
        <v>300</v>
      </c>
      <c r="AG335" s="3">
        <v>300</v>
      </c>
      <c r="AH335" s="3">
        <v>300</v>
      </c>
      <c r="AI335" s="3">
        <v>450</v>
      </c>
      <c r="AJ335" s="3">
        <v>600</v>
      </c>
      <c r="AK335" s="3">
        <v>750</v>
      </c>
      <c r="AL335" s="3">
        <v>900</v>
      </c>
      <c r="AM335" s="3">
        <v>1050</v>
      </c>
    </row>
    <row r="336" spans="1:39" x14ac:dyDescent="0.3">
      <c r="A336" s="3" t="s">
        <v>156</v>
      </c>
      <c r="B336" s="3" t="s">
        <v>279</v>
      </c>
      <c r="C336" s="3" t="s">
        <v>62</v>
      </c>
      <c r="D336" s="3" t="s">
        <v>62</v>
      </c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>
        <v>150</v>
      </c>
      <c r="Z336" s="3">
        <v>300</v>
      </c>
      <c r="AA336" s="3">
        <v>450</v>
      </c>
      <c r="AB336" s="3">
        <v>600</v>
      </c>
      <c r="AC336" s="3">
        <v>750</v>
      </c>
      <c r="AD336" s="3">
        <v>750</v>
      </c>
      <c r="AE336" s="3">
        <v>750</v>
      </c>
      <c r="AF336" s="3">
        <v>750</v>
      </c>
      <c r="AG336" s="3">
        <v>750</v>
      </c>
      <c r="AH336" s="3">
        <v>750</v>
      </c>
      <c r="AI336" s="3">
        <v>750</v>
      </c>
      <c r="AJ336" s="3">
        <v>600</v>
      </c>
      <c r="AK336" s="3">
        <v>450</v>
      </c>
      <c r="AL336" s="3">
        <v>300</v>
      </c>
      <c r="AM336" s="3">
        <v>150</v>
      </c>
    </row>
    <row r="337" spans="1:39" x14ac:dyDescent="0.3">
      <c r="A337" s="3" t="s">
        <v>280</v>
      </c>
      <c r="B337" s="3" t="s">
        <v>232</v>
      </c>
      <c r="C337" s="3" t="s">
        <v>62</v>
      </c>
      <c r="D337" s="3" t="s">
        <v>62</v>
      </c>
      <c r="E337" s="3">
        <v>176.31552124023438</v>
      </c>
      <c r="F337" s="3">
        <v>176.31552124023438</v>
      </c>
      <c r="G337" s="3">
        <v>176.31552124023438</v>
      </c>
      <c r="H337" s="3">
        <v>176.31552124023438</v>
      </c>
      <c r="I337" s="3">
        <v>176.31552124023438</v>
      </c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</row>
    <row r="338" spans="1:39" x14ac:dyDescent="0.3">
      <c r="A338" s="3" t="s">
        <v>281</v>
      </c>
      <c r="B338" s="3" t="s">
        <v>232</v>
      </c>
      <c r="C338" s="3" t="s">
        <v>62</v>
      </c>
      <c r="D338" s="3" t="s">
        <v>62</v>
      </c>
      <c r="E338" s="3">
        <v>176.31552124023438</v>
      </c>
      <c r="F338" s="3">
        <v>176.31552124023438</v>
      </c>
      <c r="G338" s="3">
        <v>176.31552124023438</v>
      </c>
      <c r="H338" s="3">
        <v>176.31552124023438</v>
      </c>
      <c r="I338" s="3">
        <v>176.31552124023438</v>
      </c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</row>
    <row r="339" spans="1:39" x14ac:dyDescent="0.3">
      <c r="A339" s="3" t="s">
        <v>282</v>
      </c>
      <c r="B339" s="3" t="s">
        <v>232</v>
      </c>
      <c r="C339" s="3" t="s">
        <v>62</v>
      </c>
      <c r="D339" s="3" t="s">
        <v>62</v>
      </c>
      <c r="E339" s="3">
        <v>176.31552124023438</v>
      </c>
      <c r="F339" s="3">
        <v>176.31552124023438</v>
      </c>
      <c r="G339" s="3">
        <v>176.31552124023438</v>
      </c>
      <c r="H339" s="3">
        <v>176.31552124023438</v>
      </c>
      <c r="I339" s="3">
        <v>176.31552124023438</v>
      </c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</row>
    <row r="340" spans="1:39" x14ac:dyDescent="0.3">
      <c r="A340" s="3" t="s">
        <v>283</v>
      </c>
      <c r="B340" s="3" t="s">
        <v>232</v>
      </c>
      <c r="C340" s="3" t="s">
        <v>62</v>
      </c>
      <c r="D340" s="3" t="s">
        <v>62</v>
      </c>
      <c r="E340" s="3">
        <v>176.31552124023438</v>
      </c>
      <c r="F340" s="3">
        <v>176.31552124023438</v>
      </c>
      <c r="G340" s="3">
        <v>176.31552124023438</v>
      </c>
      <c r="H340" s="3">
        <v>176.31552124023438</v>
      </c>
      <c r="I340" s="3">
        <v>176.31552124023438</v>
      </c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</row>
    <row r="341" spans="1:39" x14ac:dyDescent="0.3">
      <c r="A341" s="3" t="s">
        <v>284</v>
      </c>
      <c r="B341" s="3" t="s">
        <v>226</v>
      </c>
      <c r="C341" s="3" t="s">
        <v>62</v>
      </c>
      <c r="D341" s="3" t="s">
        <v>62</v>
      </c>
      <c r="E341" s="3">
        <v>104</v>
      </c>
      <c r="F341" s="3">
        <v>104</v>
      </c>
      <c r="G341" s="3">
        <v>104</v>
      </c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</row>
    <row r="342" spans="1:39" x14ac:dyDescent="0.3">
      <c r="A342" s="3" t="s">
        <v>285</v>
      </c>
      <c r="B342" s="3" t="s">
        <v>226</v>
      </c>
      <c r="C342" s="3" t="s">
        <v>62</v>
      </c>
      <c r="D342" s="3" t="s">
        <v>62</v>
      </c>
      <c r="E342" s="3">
        <v>115</v>
      </c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</row>
    <row r="343" spans="1:39" x14ac:dyDescent="0.3">
      <c r="A343" s="3" t="s">
        <v>286</v>
      </c>
      <c r="B343" s="3" t="s">
        <v>226</v>
      </c>
      <c r="C343" s="3" t="s">
        <v>62</v>
      </c>
      <c r="D343" s="3" t="s">
        <v>62</v>
      </c>
      <c r="E343" s="3">
        <v>245</v>
      </c>
      <c r="F343" s="3">
        <v>245</v>
      </c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</row>
    <row r="344" spans="1:39" x14ac:dyDescent="0.3">
      <c r="A344" s="3" t="s">
        <v>287</v>
      </c>
      <c r="B344" s="3" t="s">
        <v>226</v>
      </c>
      <c r="C344" s="3" t="s">
        <v>62</v>
      </c>
      <c r="D344" s="3" t="s">
        <v>62</v>
      </c>
      <c r="E344" s="3">
        <v>386.02655029296875</v>
      </c>
      <c r="F344" s="3">
        <v>386.02655029296875</v>
      </c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</row>
    <row r="345" spans="1:39" x14ac:dyDescent="0.3">
      <c r="A345" s="3" t="s">
        <v>288</v>
      </c>
      <c r="B345" s="3" t="s">
        <v>226</v>
      </c>
      <c r="C345" s="3" t="s">
        <v>62</v>
      </c>
      <c r="D345" s="3" t="s">
        <v>62</v>
      </c>
      <c r="E345" s="3">
        <v>67.527877807617188</v>
      </c>
      <c r="F345" s="3">
        <v>53.215999603271484</v>
      </c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</row>
    <row r="346" spans="1:39" x14ac:dyDescent="0.3">
      <c r="A346" s="3" t="s">
        <v>289</v>
      </c>
      <c r="B346" s="3" t="s">
        <v>226</v>
      </c>
      <c r="C346" s="3" t="s">
        <v>62</v>
      </c>
      <c r="D346" s="3" t="s">
        <v>62</v>
      </c>
      <c r="E346" s="3"/>
      <c r="F346" s="3">
        <v>631</v>
      </c>
      <c r="G346" s="3">
        <v>631</v>
      </c>
      <c r="H346" s="3">
        <v>631</v>
      </c>
      <c r="I346" s="3">
        <v>631</v>
      </c>
      <c r="J346" s="3">
        <v>631</v>
      </c>
      <c r="K346" s="3">
        <v>631</v>
      </c>
      <c r="L346" s="3">
        <v>631</v>
      </c>
      <c r="M346" s="3">
        <v>631</v>
      </c>
      <c r="N346" s="3">
        <v>631</v>
      </c>
      <c r="O346" s="3">
        <v>631</v>
      </c>
      <c r="P346" s="3">
        <v>631</v>
      </c>
      <c r="Q346" s="3">
        <v>631</v>
      </c>
      <c r="R346" s="3">
        <v>631</v>
      </c>
      <c r="S346" s="3">
        <v>631</v>
      </c>
      <c r="T346" s="3">
        <v>631</v>
      </c>
      <c r="U346" s="3">
        <v>631</v>
      </c>
      <c r="V346" s="3">
        <v>631</v>
      </c>
      <c r="W346" s="3">
        <v>631</v>
      </c>
      <c r="X346" s="3">
        <v>631</v>
      </c>
      <c r="Y346" s="3">
        <v>631</v>
      </c>
      <c r="Z346" s="3">
        <v>631</v>
      </c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</row>
    <row r="347" spans="1:39" x14ac:dyDescent="0.3">
      <c r="A347" s="3" t="s">
        <v>290</v>
      </c>
      <c r="B347" s="3" t="s">
        <v>226</v>
      </c>
      <c r="C347" s="3" t="s">
        <v>62</v>
      </c>
      <c r="D347" s="3" t="s">
        <v>62</v>
      </c>
      <c r="E347" s="3"/>
      <c r="F347" s="3">
        <v>44.230125427246094</v>
      </c>
      <c r="G347" s="3">
        <v>53.215999603271484</v>
      </c>
      <c r="H347" s="3">
        <v>53.215999603271484</v>
      </c>
      <c r="I347" s="3">
        <v>53.215999603271484</v>
      </c>
      <c r="J347" s="3">
        <v>53.215999603271484</v>
      </c>
      <c r="K347" s="3">
        <v>53.215999603271484</v>
      </c>
      <c r="L347" s="3">
        <v>53.215999603271484</v>
      </c>
      <c r="M347" s="3">
        <v>53.215999603271484</v>
      </c>
      <c r="N347" s="3">
        <v>53.215999603271484</v>
      </c>
      <c r="O347" s="3">
        <v>53.215999603271484</v>
      </c>
      <c r="P347" s="3">
        <v>53.215999603271484</v>
      </c>
      <c r="Q347" s="3">
        <v>53.215999603271484</v>
      </c>
      <c r="R347" s="3">
        <v>53.215999603271484</v>
      </c>
      <c r="S347" s="3">
        <v>53.215999603271484</v>
      </c>
      <c r="T347" s="3">
        <v>53.215999603271484</v>
      </c>
      <c r="U347" s="3">
        <v>53.215999603271484</v>
      </c>
      <c r="V347" s="3">
        <v>53.215999603271484</v>
      </c>
      <c r="W347" s="3">
        <v>53.215999603271484</v>
      </c>
      <c r="X347" s="3">
        <v>53.215999603271484</v>
      </c>
      <c r="Y347" s="3">
        <v>53.215999603271484</v>
      </c>
      <c r="Z347" s="3">
        <v>53.215999603271484</v>
      </c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</row>
    <row r="348" spans="1:39" x14ac:dyDescent="0.3">
      <c r="A348" s="3" t="s">
        <v>291</v>
      </c>
      <c r="B348" s="3" t="s">
        <v>228</v>
      </c>
      <c r="C348" s="3" t="s">
        <v>62</v>
      </c>
      <c r="D348" s="3" t="s">
        <v>62</v>
      </c>
      <c r="E348" s="3">
        <v>23</v>
      </c>
      <c r="F348" s="3">
        <v>23</v>
      </c>
      <c r="G348" s="3">
        <v>23</v>
      </c>
      <c r="H348" s="3">
        <v>23</v>
      </c>
      <c r="I348" s="3">
        <v>23</v>
      </c>
      <c r="J348" s="3">
        <v>23</v>
      </c>
      <c r="K348" s="3">
        <v>23</v>
      </c>
      <c r="L348" s="3">
        <v>23</v>
      </c>
      <c r="M348" s="3">
        <v>23</v>
      </c>
      <c r="N348" s="3">
        <v>23</v>
      </c>
      <c r="O348" s="3">
        <v>23</v>
      </c>
      <c r="P348" s="3">
        <v>23</v>
      </c>
      <c r="Q348" s="3">
        <v>23</v>
      </c>
      <c r="R348" s="3">
        <v>23</v>
      </c>
      <c r="S348" s="3">
        <v>23</v>
      </c>
      <c r="T348" s="3">
        <v>23</v>
      </c>
      <c r="U348" s="3">
        <v>23</v>
      </c>
      <c r="V348" s="3">
        <v>23</v>
      </c>
      <c r="W348" s="3">
        <v>23</v>
      </c>
      <c r="X348" s="3">
        <v>23</v>
      </c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</row>
    <row r="349" spans="1:39" x14ac:dyDescent="0.3">
      <c r="A349" s="3" t="s">
        <v>292</v>
      </c>
      <c r="B349" s="3" t="s">
        <v>228</v>
      </c>
      <c r="C349" s="3" t="s">
        <v>62</v>
      </c>
      <c r="D349" s="3" t="s">
        <v>62</v>
      </c>
      <c r="E349" s="3">
        <v>54.75</v>
      </c>
      <c r="F349" s="3">
        <v>54.75</v>
      </c>
      <c r="G349" s="3">
        <v>54.75</v>
      </c>
      <c r="H349" s="3">
        <v>54.75</v>
      </c>
      <c r="I349" s="3">
        <v>54.75</v>
      </c>
      <c r="J349" s="3">
        <v>54.75</v>
      </c>
      <c r="K349" s="3">
        <v>54.75</v>
      </c>
      <c r="L349" s="3">
        <v>54.75</v>
      </c>
      <c r="M349" s="3">
        <v>54.75</v>
      </c>
      <c r="N349" s="3">
        <v>54.75</v>
      </c>
      <c r="O349" s="3">
        <v>54.75</v>
      </c>
      <c r="P349" s="3">
        <v>54.75</v>
      </c>
      <c r="Q349" s="3">
        <v>54.75</v>
      </c>
      <c r="R349" s="3">
        <v>54.75</v>
      </c>
      <c r="S349" s="3">
        <v>54.75</v>
      </c>
      <c r="T349" s="3">
        <v>54.75</v>
      </c>
      <c r="U349" s="3">
        <v>54.75</v>
      </c>
      <c r="V349" s="3">
        <v>54.75</v>
      </c>
      <c r="W349" s="3">
        <v>54.75</v>
      </c>
      <c r="X349" s="3">
        <v>54.75</v>
      </c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</row>
    <row r="350" spans="1:39" x14ac:dyDescent="0.3">
      <c r="A350" s="3" t="s">
        <v>293</v>
      </c>
      <c r="B350" s="3" t="s">
        <v>232</v>
      </c>
      <c r="C350" s="3" t="s">
        <v>62</v>
      </c>
      <c r="D350" s="3" t="s">
        <v>62</v>
      </c>
      <c r="E350" s="3">
        <v>174.38424682617188</v>
      </c>
      <c r="F350" s="3">
        <v>174.38424682617188</v>
      </c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</row>
    <row r="351" spans="1:39" x14ac:dyDescent="0.3">
      <c r="A351" s="3" t="s">
        <v>294</v>
      </c>
      <c r="B351" s="3" t="s">
        <v>232</v>
      </c>
      <c r="C351" s="3" t="s">
        <v>62</v>
      </c>
      <c r="D351" s="3" t="s">
        <v>62</v>
      </c>
      <c r="E351" s="3">
        <v>174.38424682617188</v>
      </c>
      <c r="F351" s="3">
        <v>174.38424682617188</v>
      </c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</row>
    <row r="352" spans="1:39" x14ac:dyDescent="0.3">
      <c r="A352" s="3" t="s">
        <v>295</v>
      </c>
      <c r="B352" s="3" t="s">
        <v>232</v>
      </c>
      <c r="C352" s="3" t="s">
        <v>62</v>
      </c>
      <c r="D352" s="3" t="s">
        <v>62</v>
      </c>
      <c r="E352" s="3">
        <v>174.38424682617188</v>
      </c>
      <c r="F352" s="3">
        <v>174.38424682617188</v>
      </c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</row>
    <row r="353" spans="1:39" x14ac:dyDescent="0.3">
      <c r="A353" s="3" t="s">
        <v>296</v>
      </c>
      <c r="B353" s="3" t="s">
        <v>297</v>
      </c>
      <c r="C353" s="3" t="s">
        <v>62</v>
      </c>
      <c r="D353" s="3" t="s">
        <v>62</v>
      </c>
      <c r="E353" s="3"/>
      <c r="F353" s="3">
        <v>60</v>
      </c>
      <c r="G353" s="3">
        <v>60</v>
      </c>
      <c r="H353" s="3">
        <v>134.40199279785156</v>
      </c>
      <c r="I353" s="3">
        <v>134.40199279785156</v>
      </c>
      <c r="J353" s="3">
        <v>208.06100463867188</v>
      </c>
      <c r="K353" s="3">
        <v>208.06100463867188</v>
      </c>
      <c r="L353" s="3">
        <v>280.9849853515625</v>
      </c>
      <c r="M353" s="3">
        <v>280.9849853515625</v>
      </c>
      <c r="N353" s="3">
        <v>279.58099365234375</v>
      </c>
      <c r="O353" s="3">
        <v>278.18301391601563</v>
      </c>
      <c r="P353" s="3">
        <v>276.7919921875</v>
      </c>
      <c r="Q353" s="3">
        <v>275.40798950195313</v>
      </c>
      <c r="R353" s="3">
        <v>274.031005859375</v>
      </c>
      <c r="S353" s="3">
        <v>272.6610107421875</v>
      </c>
      <c r="T353" s="3">
        <v>271.2969970703125</v>
      </c>
      <c r="U353" s="3">
        <v>269.94100952148438</v>
      </c>
      <c r="V353" s="3">
        <v>268.59100341796875</v>
      </c>
      <c r="W353" s="3">
        <v>267.24798583984375</v>
      </c>
      <c r="X353" s="3">
        <v>265.9119873046875</v>
      </c>
      <c r="Y353" s="3">
        <v>264.58200073242188</v>
      </c>
      <c r="Z353" s="3">
        <v>263.25900268554688</v>
      </c>
      <c r="AA353" s="3">
        <v>261.9429931640625</v>
      </c>
      <c r="AB353" s="3">
        <v>260.63299560546875</v>
      </c>
      <c r="AC353" s="3">
        <v>259.32998657226563</v>
      </c>
      <c r="AD353" s="3">
        <v>258.03399658203125</v>
      </c>
      <c r="AE353" s="3">
        <v>256.74301147460938</v>
      </c>
      <c r="AF353" s="3">
        <v>255.46000671386719</v>
      </c>
      <c r="AG353" s="3">
        <v>254.1820068359375</v>
      </c>
      <c r="AH353" s="3">
        <v>252.91099548339844</v>
      </c>
      <c r="AI353" s="3">
        <v>251.64700317382813</v>
      </c>
      <c r="AJ353" s="3">
        <v>250.38900756835938</v>
      </c>
      <c r="AK353" s="3">
        <v>249.13699340820313</v>
      </c>
      <c r="AL353" s="3">
        <v>247.89100646972656</v>
      </c>
      <c r="AM353" s="3">
        <v>246.65199279785156</v>
      </c>
    </row>
    <row r="354" spans="1:39" x14ac:dyDescent="0.3">
      <c r="A354" s="3" t="s">
        <v>298</v>
      </c>
      <c r="B354" s="3" t="s">
        <v>297</v>
      </c>
      <c r="C354" s="3" t="s">
        <v>62</v>
      </c>
      <c r="D354" s="3" t="s">
        <v>62</v>
      </c>
      <c r="E354" s="3"/>
      <c r="F354" s="3"/>
      <c r="G354" s="3"/>
      <c r="H354" s="3"/>
      <c r="I354" s="3"/>
      <c r="J354" s="3"/>
      <c r="K354" s="3"/>
      <c r="L354" s="3"/>
      <c r="M354" s="3"/>
      <c r="N354" s="3">
        <v>75</v>
      </c>
      <c r="O354" s="3">
        <v>75</v>
      </c>
      <c r="P354" s="3">
        <v>149.25199890136719</v>
      </c>
      <c r="Q354" s="3">
        <v>149.25199890136719</v>
      </c>
      <c r="R354" s="3">
        <v>222.76300048828125</v>
      </c>
      <c r="S354" s="3">
        <v>222.76300048828125</v>
      </c>
      <c r="T354" s="3">
        <v>295.54098510742188</v>
      </c>
      <c r="U354" s="3">
        <v>295.54098510742188</v>
      </c>
      <c r="V354" s="3">
        <v>294.06298828125</v>
      </c>
      <c r="W354" s="3">
        <v>292.59298706054688</v>
      </c>
      <c r="X354" s="3">
        <v>291.1300048828125</v>
      </c>
      <c r="Y354" s="3">
        <v>289.67401123046875</v>
      </c>
      <c r="Z354" s="3">
        <v>288.22601318359375</v>
      </c>
      <c r="AA354" s="3">
        <v>286.78500366210938</v>
      </c>
      <c r="AB354" s="3">
        <v>285.35101318359375</v>
      </c>
      <c r="AC354" s="3">
        <v>283.92401123046875</v>
      </c>
      <c r="AD354" s="3">
        <v>282.5050048828125</v>
      </c>
      <c r="AE354" s="3">
        <v>281.09201049804688</v>
      </c>
      <c r="AF354" s="3">
        <v>279.68701171875</v>
      </c>
      <c r="AG354" s="3">
        <v>278.28799438476563</v>
      </c>
      <c r="AH354" s="3">
        <v>276.89700317382813</v>
      </c>
      <c r="AI354" s="3">
        <v>275.51199340820313</v>
      </c>
      <c r="AJ354" s="3">
        <v>274.135009765625</v>
      </c>
      <c r="AK354" s="3">
        <v>272.76400756835938</v>
      </c>
      <c r="AL354" s="3">
        <v>271.39999389648438</v>
      </c>
      <c r="AM354" s="3">
        <v>270.04299926757813</v>
      </c>
    </row>
    <row r="355" spans="1:39" x14ac:dyDescent="0.3">
      <c r="A355" s="3" t="s">
        <v>299</v>
      </c>
      <c r="B355" s="3" t="s">
        <v>297</v>
      </c>
      <c r="C355" s="3" t="s">
        <v>62</v>
      </c>
      <c r="D355" s="3" t="s">
        <v>62</v>
      </c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>
        <v>75</v>
      </c>
      <c r="W355" s="3">
        <v>75</v>
      </c>
      <c r="X355" s="3">
        <v>149.25199890136719</v>
      </c>
      <c r="Y355" s="3">
        <v>149.25199890136719</v>
      </c>
      <c r="Z355" s="3">
        <v>222.76300048828125</v>
      </c>
      <c r="AA355" s="3">
        <v>222.76300048828125</v>
      </c>
      <c r="AB355" s="3">
        <v>295.54098510742188</v>
      </c>
      <c r="AC355" s="3">
        <v>295.54098510742188</v>
      </c>
      <c r="AD355" s="3">
        <v>294.06298828125</v>
      </c>
      <c r="AE355" s="3">
        <v>292.59298706054688</v>
      </c>
      <c r="AF355" s="3">
        <v>291.1300048828125</v>
      </c>
      <c r="AG355" s="3">
        <v>289.67401123046875</v>
      </c>
      <c r="AH355" s="3">
        <v>288.22601318359375</v>
      </c>
      <c r="AI355" s="3">
        <v>286.78500366210938</v>
      </c>
      <c r="AJ355" s="3">
        <v>285.35101318359375</v>
      </c>
      <c r="AK355" s="3">
        <v>283.92401123046875</v>
      </c>
      <c r="AL355" s="3">
        <v>282.5050048828125</v>
      </c>
      <c r="AM355" s="3">
        <v>281.09201049804688</v>
      </c>
    </row>
    <row r="356" spans="1:39" x14ac:dyDescent="0.3">
      <c r="A356" s="3" t="s">
        <v>300</v>
      </c>
      <c r="B356" s="3" t="s">
        <v>297</v>
      </c>
      <c r="C356" s="3" t="s">
        <v>62</v>
      </c>
      <c r="D356" s="3" t="s">
        <v>62</v>
      </c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>
        <v>75</v>
      </c>
      <c r="AE356" s="3">
        <v>75</v>
      </c>
      <c r="AF356" s="3">
        <v>149.25199890136719</v>
      </c>
      <c r="AG356" s="3">
        <v>149.25199890136719</v>
      </c>
      <c r="AH356" s="3">
        <v>148.50599670410156</v>
      </c>
      <c r="AI356" s="3">
        <v>147.76300048828125</v>
      </c>
      <c r="AJ356" s="3">
        <v>147.02400207519531</v>
      </c>
      <c r="AK356" s="3">
        <v>146.28900146484375</v>
      </c>
      <c r="AL356" s="3">
        <v>145.55799865722656</v>
      </c>
      <c r="AM356" s="3">
        <v>144.83000183105469</v>
      </c>
    </row>
    <row r="357" spans="1:39" x14ac:dyDescent="0.3">
      <c r="A357" s="3" t="s">
        <v>301</v>
      </c>
      <c r="B357" s="3" t="s">
        <v>297</v>
      </c>
      <c r="C357" s="3" t="s">
        <v>62</v>
      </c>
      <c r="D357" s="3" t="s">
        <v>62</v>
      </c>
      <c r="E357" s="3">
        <v>74.900001525878906</v>
      </c>
      <c r="F357" s="3">
        <v>74.900001525878906</v>
      </c>
      <c r="G357" s="3">
        <v>74.525505065917969</v>
      </c>
      <c r="H357" s="3">
        <v>74.152877807617188</v>
      </c>
      <c r="I357" s="3">
        <v>73.782112121582031</v>
      </c>
      <c r="J357" s="3">
        <v>73.413200378417969</v>
      </c>
      <c r="K357" s="3">
        <v>73.046134948730469</v>
      </c>
      <c r="L357" s="3">
        <v>72.680908203125</v>
      </c>
      <c r="M357" s="3">
        <v>72.3175048828125</v>
      </c>
      <c r="N357" s="3">
        <v>71.955917358398438</v>
      </c>
      <c r="O357" s="3">
        <v>71.596138000488281</v>
      </c>
      <c r="P357" s="3">
        <v>71.2381591796875</v>
      </c>
      <c r="Q357" s="3">
        <v>70.881965637207031</v>
      </c>
      <c r="R357" s="3">
        <v>70.527557373046875</v>
      </c>
      <c r="S357" s="3">
        <v>70.174919128417969</v>
      </c>
      <c r="T357" s="3">
        <v>69.824043273925781</v>
      </c>
      <c r="U357" s="3">
        <v>69.474922180175781</v>
      </c>
      <c r="V357" s="3">
        <v>69.127548217773438</v>
      </c>
      <c r="W357" s="3">
        <v>68.781913757324219</v>
      </c>
      <c r="X357" s="3">
        <v>68.438003540039063</v>
      </c>
      <c r="Y357" s="3">
        <v>68.095817565917969</v>
      </c>
      <c r="Z357" s="3">
        <v>67.755340576171875</v>
      </c>
      <c r="AA357" s="3">
        <v>67.41656494140625</v>
      </c>
      <c r="AB357" s="3">
        <v>67.079483032226563</v>
      </c>
      <c r="AC357" s="3">
        <v>66.744087219238281</v>
      </c>
      <c r="AD357" s="3">
        <v>66.410369873046875</v>
      </c>
      <c r="AE357" s="3">
        <v>66.078315734863281</v>
      </c>
      <c r="AF357" s="3">
        <v>65.7479248046875</v>
      </c>
      <c r="AG357" s="3">
        <v>65.419181823730469</v>
      </c>
      <c r="AH357" s="3">
        <v>65.092086791992188</v>
      </c>
      <c r="AI357" s="3">
        <v>74.900001525878906</v>
      </c>
      <c r="AJ357" s="3">
        <v>74.900001525878906</v>
      </c>
      <c r="AK357" s="3">
        <v>74.525505065917969</v>
      </c>
      <c r="AL357" s="3">
        <v>74.152877807617188</v>
      </c>
      <c r="AM357" s="3">
        <v>73.782112121582031</v>
      </c>
    </row>
    <row r="358" spans="1:39" x14ac:dyDescent="0.3">
      <c r="A358" s="3" t="s">
        <v>302</v>
      </c>
      <c r="B358" s="3" t="s">
        <v>297</v>
      </c>
      <c r="C358" s="3" t="s">
        <v>62</v>
      </c>
      <c r="D358" s="3" t="s">
        <v>62</v>
      </c>
      <c r="E358" s="3">
        <v>74.900001525878906</v>
      </c>
      <c r="F358" s="3">
        <v>74.525505065917969</v>
      </c>
      <c r="G358" s="3">
        <v>74.152877807617188</v>
      </c>
      <c r="H358" s="3">
        <v>73.782112121582031</v>
      </c>
      <c r="I358" s="3">
        <v>73.413200378417969</v>
      </c>
      <c r="J358" s="3">
        <v>73.046134948730469</v>
      </c>
      <c r="K358" s="3">
        <v>72.680908203125</v>
      </c>
      <c r="L358" s="3">
        <v>72.3175048828125</v>
      </c>
      <c r="M358" s="3">
        <v>71.955917358398438</v>
      </c>
      <c r="N358" s="3">
        <v>71.596138000488281</v>
      </c>
      <c r="O358" s="3">
        <v>71.2381591796875</v>
      </c>
      <c r="P358" s="3">
        <v>70.881965637207031</v>
      </c>
      <c r="Q358" s="3">
        <v>70.527557373046875</v>
      </c>
      <c r="R358" s="3">
        <v>70.174919128417969</v>
      </c>
      <c r="S358" s="3">
        <v>69.824043273925781</v>
      </c>
      <c r="T358" s="3">
        <v>69.474922180175781</v>
      </c>
      <c r="U358" s="3">
        <v>69.127548217773438</v>
      </c>
      <c r="V358" s="3">
        <v>68.781913757324219</v>
      </c>
      <c r="W358" s="3">
        <v>68.438003540039063</v>
      </c>
      <c r="X358" s="3">
        <v>68.095817565917969</v>
      </c>
      <c r="Y358" s="3">
        <v>67.755340576171875</v>
      </c>
      <c r="Z358" s="3">
        <v>67.41656494140625</v>
      </c>
      <c r="AA358" s="3">
        <v>67.079483032226563</v>
      </c>
      <c r="AB358" s="3">
        <v>66.744087219238281</v>
      </c>
      <c r="AC358" s="3">
        <v>66.410369873046875</v>
      </c>
      <c r="AD358" s="3">
        <v>66.078315734863281</v>
      </c>
      <c r="AE358" s="3">
        <v>65.7479248046875</v>
      </c>
      <c r="AF358" s="3">
        <v>65.419181823730469</v>
      </c>
      <c r="AG358" s="3">
        <v>65.092086791992188</v>
      </c>
      <c r="AH358" s="3">
        <v>74.900001525878906</v>
      </c>
      <c r="AI358" s="3">
        <v>74.900001525878906</v>
      </c>
      <c r="AJ358" s="3">
        <v>74.525505065917969</v>
      </c>
      <c r="AK358" s="3">
        <v>74.152877807617188</v>
      </c>
      <c r="AL358" s="3">
        <v>73.782112121582031</v>
      </c>
      <c r="AM358" s="3">
        <v>73.413200378417969</v>
      </c>
    </row>
    <row r="359" spans="1:39" x14ac:dyDescent="0.3">
      <c r="A359" s="3" t="s">
        <v>303</v>
      </c>
      <c r="B359" s="3" t="s">
        <v>297</v>
      </c>
      <c r="C359" s="3" t="s">
        <v>62</v>
      </c>
      <c r="D359" s="3" t="s">
        <v>62</v>
      </c>
      <c r="E359" s="3">
        <v>74.900001525878906</v>
      </c>
      <c r="F359" s="3">
        <v>74.525505065917969</v>
      </c>
      <c r="G359" s="3">
        <v>74.152877807617188</v>
      </c>
      <c r="H359" s="3">
        <v>73.782112121582031</v>
      </c>
      <c r="I359" s="3">
        <v>73.413200378417969</v>
      </c>
      <c r="J359" s="3">
        <v>73.046134948730469</v>
      </c>
      <c r="K359" s="3">
        <v>72.680908203125</v>
      </c>
      <c r="L359" s="3">
        <v>72.3175048828125</v>
      </c>
      <c r="M359" s="3">
        <v>71.955917358398438</v>
      </c>
      <c r="N359" s="3">
        <v>71.596138000488281</v>
      </c>
      <c r="O359" s="3">
        <v>71.2381591796875</v>
      </c>
      <c r="P359" s="3">
        <v>70.881965637207031</v>
      </c>
      <c r="Q359" s="3">
        <v>70.527557373046875</v>
      </c>
      <c r="R359" s="3">
        <v>70.174919128417969</v>
      </c>
      <c r="S359" s="3">
        <v>69.824043273925781</v>
      </c>
      <c r="T359" s="3">
        <v>69.474922180175781</v>
      </c>
      <c r="U359" s="3">
        <v>69.127548217773438</v>
      </c>
      <c r="V359" s="3">
        <v>68.781913757324219</v>
      </c>
      <c r="W359" s="3">
        <v>68.438003540039063</v>
      </c>
      <c r="X359" s="3">
        <v>68.095817565917969</v>
      </c>
      <c r="Y359" s="3">
        <v>67.755340576171875</v>
      </c>
      <c r="Z359" s="3">
        <v>67.41656494140625</v>
      </c>
      <c r="AA359" s="3">
        <v>67.079483032226563</v>
      </c>
      <c r="AB359" s="3">
        <v>66.744087219238281</v>
      </c>
      <c r="AC359" s="3">
        <v>66.410369873046875</v>
      </c>
      <c r="AD359" s="3">
        <v>66.078315734863281</v>
      </c>
      <c r="AE359" s="3">
        <v>65.7479248046875</v>
      </c>
      <c r="AF359" s="3">
        <v>65.419181823730469</v>
      </c>
      <c r="AG359" s="3">
        <v>65.092086791992188</v>
      </c>
      <c r="AH359" s="3">
        <v>74.900001525878906</v>
      </c>
      <c r="AI359" s="3">
        <v>74.900001525878906</v>
      </c>
      <c r="AJ359" s="3">
        <v>74.525505065917969</v>
      </c>
      <c r="AK359" s="3">
        <v>74.152877807617188</v>
      </c>
      <c r="AL359" s="3">
        <v>73.782112121582031</v>
      </c>
      <c r="AM359" s="3">
        <v>73.413200378417969</v>
      </c>
    </row>
    <row r="360" spans="1:39" x14ac:dyDescent="0.3">
      <c r="A360" s="3" t="s">
        <v>304</v>
      </c>
      <c r="B360" s="3" t="s">
        <v>297</v>
      </c>
      <c r="C360" s="3" t="s">
        <v>62</v>
      </c>
      <c r="D360" s="3" t="s">
        <v>62</v>
      </c>
      <c r="E360" s="3">
        <v>74.152877807617188</v>
      </c>
      <c r="F360" s="3">
        <v>73.782112121582031</v>
      </c>
      <c r="G360" s="3">
        <v>73.413200378417969</v>
      </c>
      <c r="H360" s="3">
        <v>73.046134948730469</v>
      </c>
      <c r="I360" s="3">
        <v>72.680908203125</v>
      </c>
      <c r="J360" s="3">
        <v>72.3175048828125</v>
      </c>
      <c r="K360" s="3">
        <v>71.955917358398438</v>
      </c>
      <c r="L360" s="3">
        <v>71.596138000488281</v>
      </c>
      <c r="M360" s="3">
        <v>71.2381591796875</v>
      </c>
      <c r="N360" s="3">
        <v>70.881965637207031</v>
      </c>
      <c r="O360" s="3">
        <v>70.527557373046875</v>
      </c>
      <c r="P360" s="3">
        <v>70.174919128417969</v>
      </c>
      <c r="Q360" s="3">
        <v>69.824043273925781</v>
      </c>
      <c r="R360" s="3">
        <v>69.474922180175781</v>
      </c>
      <c r="S360" s="3">
        <v>69.127548217773438</v>
      </c>
      <c r="T360" s="3">
        <v>68.781913757324219</v>
      </c>
      <c r="U360" s="3">
        <v>68.438003540039063</v>
      </c>
      <c r="V360" s="3">
        <v>68.095817565917969</v>
      </c>
      <c r="W360" s="3">
        <v>67.755340576171875</v>
      </c>
      <c r="X360" s="3">
        <v>67.41656494140625</v>
      </c>
      <c r="Y360" s="3">
        <v>67.079483032226563</v>
      </c>
      <c r="Z360" s="3">
        <v>66.744087219238281</v>
      </c>
      <c r="AA360" s="3">
        <v>66.410369873046875</v>
      </c>
      <c r="AB360" s="3">
        <v>66.078315734863281</v>
      </c>
      <c r="AC360" s="3">
        <v>65.7479248046875</v>
      </c>
      <c r="AD360" s="3">
        <v>65.419181823730469</v>
      </c>
      <c r="AE360" s="3">
        <v>65.092086791992188</v>
      </c>
      <c r="AF360" s="3">
        <v>74.900001525878906</v>
      </c>
      <c r="AG360" s="3">
        <v>74.900001525878906</v>
      </c>
      <c r="AH360" s="3">
        <v>74.525505065917969</v>
      </c>
      <c r="AI360" s="3">
        <v>74.152877807617188</v>
      </c>
      <c r="AJ360" s="3">
        <v>73.782112121582031</v>
      </c>
      <c r="AK360" s="3">
        <v>73.413200378417969</v>
      </c>
      <c r="AL360" s="3">
        <v>73.046134948730469</v>
      </c>
      <c r="AM360" s="3">
        <v>72.680908203125</v>
      </c>
    </row>
    <row r="361" spans="1:39" x14ac:dyDescent="0.3">
      <c r="A361" s="3" t="s">
        <v>305</v>
      </c>
      <c r="B361" s="3" t="s">
        <v>297</v>
      </c>
      <c r="C361" s="3" t="s">
        <v>62</v>
      </c>
      <c r="D361" s="3" t="s">
        <v>62</v>
      </c>
      <c r="E361" s="3"/>
      <c r="F361" s="3"/>
      <c r="G361" s="3">
        <v>74.900001525878906</v>
      </c>
      <c r="H361" s="3">
        <v>74.900001525878906</v>
      </c>
      <c r="I361" s="3">
        <v>74.525505065917969</v>
      </c>
      <c r="J361" s="3">
        <v>74.152877807617188</v>
      </c>
      <c r="K361" s="3">
        <v>73.782112121582031</v>
      </c>
      <c r="L361" s="3">
        <v>73.413200378417969</v>
      </c>
      <c r="M361" s="3">
        <v>73.046134948730469</v>
      </c>
      <c r="N361" s="3">
        <v>72.680908203125</v>
      </c>
      <c r="O361" s="3">
        <v>72.3175048828125</v>
      </c>
      <c r="P361" s="3">
        <v>71.955917358398438</v>
      </c>
      <c r="Q361" s="3">
        <v>71.596138000488281</v>
      </c>
      <c r="R361" s="3">
        <v>71.2381591796875</v>
      </c>
      <c r="S361" s="3">
        <v>70.881965637207031</v>
      </c>
      <c r="T361" s="3">
        <v>70.527557373046875</v>
      </c>
      <c r="U361" s="3">
        <v>70.174919128417969</v>
      </c>
      <c r="V361" s="3">
        <v>69.824043273925781</v>
      </c>
      <c r="W361" s="3">
        <v>69.474922180175781</v>
      </c>
      <c r="X361" s="3">
        <v>69.127548217773438</v>
      </c>
      <c r="Y361" s="3">
        <v>68.781913757324219</v>
      </c>
      <c r="Z361" s="3">
        <v>68.438003540039063</v>
      </c>
      <c r="AA361" s="3">
        <v>68.095817565917969</v>
      </c>
      <c r="AB361" s="3">
        <v>67.755340576171875</v>
      </c>
      <c r="AC361" s="3">
        <v>67.41656494140625</v>
      </c>
      <c r="AD361" s="3">
        <v>67.079483032226563</v>
      </c>
      <c r="AE361" s="3">
        <v>66.744087219238281</v>
      </c>
      <c r="AF361" s="3">
        <v>66.410369873046875</v>
      </c>
      <c r="AG361" s="3">
        <v>66.078315734863281</v>
      </c>
      <c r="AH361" s="3">
        <v>65.7479248046875</v>
      </c>
      <c r="AI361" s="3">
        <v>65.419181823730469</v>
      </c>
      <c r="AJ361" s="3">
        <v>65.092086791992188</v>
      </c>
      <c r="AK361" s="3">
        <v>74.900001525878906</v>
      </c>
      <c r="AL361" s="3">
        <v>74.900001525878906</v>
      </c>
      <c r="AM361" s="3">
        <v>74.525505065917969</v>
      </c>
    </row>
    <row r="362" spans="1:39" x14ac:dyDescent="0.3">
      <c r="A362" s="3" t="s">
        <v>306</v>
      </c>
      <c r="B362" s="3" t="s">
        <v>297</v>
      </c>
      <c r="C362" s="3" t="s">
        <v>62</v>
      </c>
      <c r="D362" s="3" t="s">
        <v>62</v>
      </c>
      <c r="E362" s="3">
        <v>73.756866455078125</v>
      </c>
      <c r="F362" s="3">
        <v>73.388084411621094</v>
      </c>
      <c r="G362" s="3">
        <v>73.021141052246094</v>
      </c>
      <c r="H362" s="3">
        <v>72.656036376953125</v>
      </c>
      <c r="I362" s="3">
        <v>72.292755126953125</v>
      </c>
      <c r="J362" s="3">
        <v>71.931289672851563</v>
      </c>
      <c r="K362" s="3">
        <v>71.571632385253906</v>
      </c>
      <c r="L362" s="3">
        <v>71.213775634765625</v>
      </c>
      <c r="M362" s="3">
        <v>70.857704162597656</v>
      </c>
      <c r="N362" s="3">
        <v>70.50341796875</v>
      </c>
      <c r="O362" s="3">
        <v>70.150901794433594</v>
      </c>
      <c r="P362" s="3">
        <v>69.800148010253906</v>
      </c>
      <c r="Q362" s="3">
        <v>69.451148986816406</v>
      </c>
      <c r="R362" s="3">
        <v>69.103897094726563</v>
      </c>
      <c r="S362" s="3">
        <v>68.758377075195313</v>
      </c>
      <c r="T362" s="3">
        <v>68.414588928222656</v>
      </c>
      <c r="U362" s="3">
        <v>68.072517395019531</v>
      </c>
      <c r="V362" s="3">
        <v>67.732154846191406</v>
      </c>
      <c r="W362" s="3">
        <v>67.39349365234375</v>
      </c>
      <c r="X362" s="3">
        <v>67.056526184082031</v>
      </c>
      <c r="Y362" s="3">
        <v>66.721244812011719</v>
      </c>
      <c r="Z362" s="3">
        <v>66.387641906738281</v>
      </c>
      <c r="AA362" s="3">
        <v>66.055702209472656</v>
      </c>
      <c r="AB362" s="3">
        <v>65.725425720214844</v>
      </c>
      <c r="AC362" s="3">
        <v>65.396797180175781</v>
      </c>
      <c r="AD362" s="3">
        <v>65.069816589355469</v>
      </c>
      <c r="AE362" s="3">
        <v>64.744468688964844</v>
      </c>
      <c r="AF362" s="3">
        <v>74.5</v>
      </c>
      <c r="AG362" s="3">
        <v>74.5</v>
      </c>
      <c r="AH362" s="3">
        <v>74.12750244140625</v>
      </c>
      <c r="AI362" s="3">
        <v>73.756866455078125</v>
      </c>
      <c r="AJ362" s="3">
        <v>73.388084411621094</v>
      </c>
      <c r="AK362" s="3">
        <v>73.021141052246094</v>
      </c>
      <c r="AL362" s="3">
        <v>72.656036376953125</v>
      </c>
      <c r="AM362" s="3">
        <v>72.292755126953125</v>
      </c>
    </row>
    <row r="363" spans="1:39" x14ac:dyDescent="0.3">
      <c r="A363" s="3" t="s">
        <v>307</v>
      </c>
      <c r="B363" s="3" t="s">
        <v>297</v>
      </c>
      <c r="C363" s="3" t="s">
        <v>62</v>
      </c>
      <c r="D363" s="3" t="s">
        <v>62</v>
      </c>
      <c r="E363" s="3">
        <v>74.12750244140625</v>
      </c>
      <c r="F363" s="3">
        <v>73.756866455078125</v>
      </c>
      <c r="G363" s="3">
        <v>73.388084411621094</v>
      </c>
      <c r="H363" s="3">
        <v>73.021141052246094</v>
      </c>
      <c r="I363" s="3">
        <v>72.656036376953125</v>
      </c>
      <c r="J363" s="3">
        <v>72.292755126953125</v>
      </c>
      <c r="K363" s="3">
        <v>71.931289672851563</v>
      </c>
      <c r="L363" s="3">
        <v>71.571632385253906</v>
      </c>
      <c r="M363" s="3">
        <v>71.213775634765625</v>
      </c>
      <c r="N363" s="3">
        <v>70.857704162597656</v>
      </c>
      <c r="O363" s="3">
        <v>70.50341796875</v>
      </c>
      <c r="P363" s="3">
        <v>70.150901794433594</v>
      </c>
      <c r="Q363" s="3">
        <v>69.800148010253906</v>
      </c>
      <c r="R363" s="3">
        <v>69.451148986816406</v>
      </c>
      <c r="S363" s="3">
        <v>69.103897094726563</v>
      </c>
      <c r="T363" s="3">
        <v>68.758377075195313</v>
      </c>
      <c r="U363" s="3">
        <v>68.414588928222656</v>
      </c>
      <c r="V363" s="3">
        <v>68.072517395019531</v>
      </c>
      <c r="W363" s="3">
        <v>67.732154846191406</v>
      </c>
      <c r="X363" s="3">
        <v>67.39349365234375</v>
      </c>
      <c r="Y363" s="3">
        <v>67.056526184082031</v>
      </c>
      <c r="Z363" s="3">
        <v>66.721244812011719</v>
      </c>
      <c r="AA363" s="3">
        <v>66.387641906738281</v>
      </c>
      <c r="AB363" s="3">
        <v>66.055702209472656</v>
      </c>
      <c r="AC363" s="3">
        <v>65.725425720214844</v>
      </c>
      <c r="AD363" s="3">
        <v>65.396797180175781</v>
      </c>
      <c r="AE363" s="3">
        <v>65.069816589355469</v>
      </c>
      <c r="AF363" s="3">
        <v>64.744468688964844</v>
      </c>
      <c r="AG363" s="3">
        <v>74.5</v>
      </c>
      <c r="AH363" s="3">
        <v>74.5</v>
      </c>
      <c r="AI363" s="3">
        <v>74.12750244140625</v>
      </c>
      <c r="AJ363" s="3">
        <v>73.756866455078125</v>
      </c>
      <c r="AK363" s="3">
        <v>73.388084411621094</v>
      </c>
      <c r="AL363" s="3">
        <v>73.021141052246094</v>
      </c>
      <c r="AM363" s="3">
        <v>72.656036376953125</v>
      </c>
    </row>
    <row r="364" spans="1:39" x14ac:dyDescent="0.3">
      <c r="A364" s="3" t="s">
        <v>308</v>
      </c>
      <c r="B364" s="3" t="s">
        <v>297</v>
      </c>
      <c r="C364" s="3" t="s">
        <v>62</v>
      </c>
      <c r="D364" s="3" t="s">
        <v>62</v>
      </c>
      <c r="E364" s="3"/>
      <c r="F364" s="3">
        <v>74.900001525878906</v>
      </c>
      <c r="G364" s="3">
        <v>74.900001525878906</v>
      </c>
      <c r="H364" s="3">
        <v>74.525505065917969</v>
      </c>
      <c r="I364" s="3">
        <v>74.152877807617188</v>
      </c>
      <c r="J364" s="3">
        <v>73.782112121582031</v>
      </c>
      <c r="K364" s="3">
        <v>73.413200378417969</v>
      </c>
      <c r="L364" s="3">
        <v>73.046134948730469</v>
      </c>
      <c r="M364" s="3">
        <v>72.680908203125</v>
      </c>
      <c r="N364" s="3">
        <v>72.3175048828125</v>
      </c>
      <c r="O364" s="3">
        <v>71.955917358398438</v>
      </c>
      <c r="P364" s="3">
        <v>71.596138000488281</v>
      </c>
      <c r="Q364" s="3">
        <v>71.2381591796875</v>
      </c>
      <c r="R364" s="3">
        <v>70.881965637207031</v>
      </c>
      <c r="S364" s="3">
        <v>70.527557373046875</v>
      </c>
      <c r="T364" s="3">
        <v>70.174919128417969</v>
      </c>
      <c r="U364" s="3">
        <v>69.824043273925781</v>
      </c>
      <c r="V364" s="3">
        <v>69.474922180175781</v>
      </c>
      <c r="W364" s="3">
        <v>69.127548217773438</v>
      </c>
      <c r="X364" s="3">
        <v>68.781913757324219</v>
      </c>
      <c r="Y364" s="3">
        <v>68.438003540039063</v>
      </c>
      <c r="Z364" s="3">
        <v>68.095817565917969</v>
      </c>
      <c r="AA364" s="3">
        <v>67.755340576171875</v>
      </c>
      <c r="AB364" s="3">
        <v>67.41656494140625</v>
      </c>
      <c r="AC364" s="3">
        <v>67.079483032226563</v>
      </c>
      <c r="AD364" s="3">
        <v>66.744087219238281</v>
      </c>
      <c r="AE364" s="3">
        <v>66.410369873046875</v>
      </c>
      <c r="AF364" s="3">
        <v>66.078315734863281</v>
      </c>
      <c r="AG364" s="3">
        <v>65.7479248046875</v>
      </c>
      <c r="AH364" s="3">
        <v>65.419181823730469</v>
      </c>
      <c r="AI364" s="3">
        <v>65.092086791992188</v>
      </c>
      <c r="AJ364" s="3">
        <v>74.900001525878906</v>
      </c>
      <c r="AK364" s="3">
        <v>74.900001525878906</v>
      </c>
      <c r="AL364" s="3">
        <v>74.525505065917969</v>
      </c>
      <c r="AM364" s="3">
        <v>74.152877807617188</v>
      </c>
    </row>
    <row r="365" spans="1:39" x14ac:dyDescent="0.3">
      <c r="A365" s="3" t="s">
        <v>309</v>
      </c>
      <c r="B365" s="3" t="s">
        <v>297</v>
      </c>
      <c r="C365" s="3" t="s">
        <v>62</v>
      </c>
      <c r="D365" s="3" t="s">
        <v>62</v>
      </c>
      <c r="E365" s="3">
        <v>74.900001525878906</v>
      </c>
      <c r="F365" s="3">
        <v>74.525505065917969</v>
      </c>
      <c r="G365" s="3">
        <v>74.152877807617188</v>
      </c>
      <c r="H365" s="3">
        <v>73.782112121582031</v>
      </c>
      <c r="I365" s="3">
        <v>73.413200378417969</v>
      </c>
      <c r="J365" s="3">
        <v>73.046134948730469</v>
      </c>
      <c r="K365" s="3">
        <v>72.680908203125</v>
      </c>
      <c r="L365" s="3">
        <v>72.3175048828125</v>
      </c>
      <c r="M365" s="3">
        <v>71.955917358398438</v>
      </c>
      <c r="N365" s="3">
        <v>71.596138000488281</v>
      </c>
      <c r="O365" s="3">
        <v>71.2381591796875</v>
      </c>
      <c r="P365" s="3">
        <v>70.881965637207031</v>
      </c>
      <c r="Q365" s="3">
        <v>70.527557373046875</v>
      </c>
      <c r="R365" s="3">
        <v>70.174919128417969</v>
      </c>
      <c r="S365" s="3">
        <v>69.824043273925781</v>
      </c>
      <c r="T365" s="3">
        <v>69.474922180175781</v>
      </c>
      <c r="U365" s="3">
        <v>69.127548217773438</v>
      </c>
      <c r="V365" s="3">
        <v>68.781913757324219</v>
      </c>
      <c r="W365" s="3">
        <v>68.438003540039063</v>
      </c>
      <c r="X365" s="3">
        <v>68.095817565917969</v>
      </c>
      <c r="Y365" s="3">
        <v>67.755340576171875</v>
      </c>
      <c r="Z365" s="3">
        <v>67.41656494140625</v>
      </c>
      <c r="AA365" s="3">
        <v>67.079483032226563</v>
      </c>
      <c r="AB365" s="3">
        <v>66.744087219238281</v>
      </c>
      <c r="AC365" s="3">
        <v>66.410369873046875</v>
      </c>
      <c r="AD365" s="3">
        <v>66.078315734863281</v>
      </c>
      <c r="AE365" s="3">
        <v>65.7479248046875</v>
      </c>
      <c r="AF365" s="3">
        <v>65.419181823730469</v>
      </c>
      <c r="AG365" s="3">
        <v>65.092086791992188</v>
      </c>
      <c r="AH365" s="3">
        <v>74.900001525878906</v>
      </c>
      <c r="AI365" s="3">
        <v>74.900001525878906</v>
      </c>
      <c r="AJ365" s="3">
        <v>74.525505065917969</v>
      </c>
      <c r="AK365" s="3">
        <v>74.152877807617188</v>
      </c>
      <c r="AL365" s="3">
        <v>73.782112121582031</v>
      </c>
      <c r="AM365" s="3">
        <v>73.413200378417969</v>
      </c>
    </row>
    <row r="366" spans="1:39" x14ac:dyDescent="0.3">
      <c r="A366" s="3" t="s">
        <v>310</v>
      </c>
      <c r="B366" s="3" t="s">
        <v>297</v>
      </c>
      <c r="C366" s="3" t="s">
        <v>62</v>
      </c>
      <c r="D366" s="3" t="s">
        <v>62</v>
      </c>
      <c r="E366" s="3">
        <v>73.413200378417969</v>
      </c>
      <c r="F366" s="3">
        <v>73.046134948730469</v>
      </c>
      <c r="G366" s="3">
        <v>72.680908203125</v>
      </c>
      <c r="H366" s="3">
        <v>72.3175048828125</v>
      </c>
      <c r="I366" s="3">
        <v>71.955917358398438</v>
      </c>
      <c r="J366" s="3">
        <v>71.596138000488281</v>
      </c>
      <c r="K366" s="3">
        <v>71.2381591796875</v>
      </c>
      <c r="L366" s="3">
        <v>70.881965637207031</v>
      </c>
      <c r="M366" s="3">
        <v>70.527557373046875</v>
      </c>
      <c r="N366" s="3">
        <v>70.174919128417969</v>
      </c>
      <c r="O366" s="3">
        <v>69.824043273925781</v>
      </c>
      <c r="P366" s="3">
        <v>69.474922180175781</v>
      </c>
      <c r="Q366" s="3">
        <v>69.127548217773438</v>
      </c>
      <c r="R366" s="3">
        <v>68.781913757324219</v>
      </c>
      <c r="S366" s="3">
        <v>68.438003540039063</v>
      </c>
      <c r="T366" s="3">
        <v>68.095817565917969</v>
      </c>
      <c r="U366" s="3">
        <v>67.755340576171875</v>
      </c>
      <c r="V366" s="3">
        <v>67.41656494140625</v>
      </c>
      <c r="W366" s="3">
        <v>67.079483032226563</v>
      </c>
      <c r="X366" s="3">
        <v>66.744087219238281</v>
      </c>
      <c r="Y366" s="3">
        <v>66.410369873046875</v>
      </c>
      <c r="Z366" s="3">
        <v>66.078315734863281</v>
      </c>
      <c r="AA366" s="3">
        <v>65.7479248046875</v>
      </c>
      <c r="AB366" s="3">
        <v>65.419181823730469</v>
      </c>
      <c r="AC366" s="3">
        <v>65.092086791992188</v>
      </c>
      <c r="AD366" s="3">
        <v>74.900001525878906</v>
      </c>
      <c r="AE366" s="3">
        <v>74.900001525878906</v>
      </c>
      <c r="AF366" s="3">
        <v>74.525505065917969</v>
      </c>
      <c r="AG366" s="3">
        <v>74.152877807617188</v>
      </c>
      <c r="AH366" s="3">
        <v>73.782112121582031</v>
      </c>
      <c r="AI366" s="3">
        <v>73.413200378417969</v>
      </c>
      <c r="AJ366" s="3">
        <v>73.046134948730469</v>
      </c>
      <c r="AK366" s="3">
        <v>72.680908203125</v>
      </c>
      <c r="AL366" s="3">
        <v>72.3175048828125</v>
      </c>
      <c r="AM366" s="3">
        <v>71.955917358398438</v>
      </c>
    </row>
    <row r="367" spans="1:39" x14ac:dyDescent="0.3">
      <c r="A367" s="3" t="s">
        <v>311</v>
      </c>
      <c r="B367" s="3" t="s">
        <v>297</v>
      </c>
      <c r="C367" s="3" t="s">
        <v>62</v>
      </c>
      <c r="D367" s="3" t="s">
        <v>62</v>
      </c>
      <c r="E367" s="3">
        <v>74.900001525878906</v>
      </c>
      <c r="F367" s="3">
        <v>74.900001525878906</v>
      </c>
      <c r="G367" s="3">
        <v>74.525505065917969</v>
      </c>
      <c r="H367" s="3">
        <v>74.152877807617188</v>
      </c>
      <c r="I367" s="3">
        <v>73.782112121582031</v>
      </c>
      <c r="J367" s="3">
        <v>73.413200378417969</v>
      </c>
      <c r="K367" s="3">
        <v>73.046134948730469</v>
      </c>
      <c r="L367" s="3">
        <v>72.680908203125</v>
      </c>
      <c r="M367" s="3">
        <v>72.3175048828125</v>
      </c>
      <c r="N367" s="3">
        <v>71.955917358398438</v>
      </c>
      <c r="O367" s="3">
        <v>71.596138000488281</v>
      </c>
      <c r="P367" s="3">
        <v>71.2381591796875</v>
      </c>
      <c r="Q367" s="3">
        <v>70.881965637207031</v>
      </c>
      <c r="R367" s="3">
        <v>70.527557373046875</v>
      </c>
      <c r="S367" s="3">
        <v>70.174919128417969</v>
      </c>
      <c r="T367" s="3">
        <v>69.824043273925781</v>
      </c>
      <c r="U367" s="3">
        <v>69.474922180175781</v>
      </c>
      <c r="V367" s="3">
        <v>69.127548217773438</v>
      </c>
      <c r="W367" s="3">
        <v>68.781913757324219</v>
      </c>
      <c r="X367" s="3">
        <v>68.438003540039063</v>
      </c>
      <c r="Y367" s="3">
        <v>68.095817565917969</v>
      </c>
      <c r="Z367" s="3">
        <v>67.755340576171875</v>
      </c>
      <c r="AA367" s="3">
        <v>67.41656494140625</v>
      </c>
      <c r="AB367" s="3">
        <v>67.079483032226563</v>
      </c>
      <c r="AC367" s="3">
        <v>66.744087219238281</v>
      </c>
      <c r="AD367" s="3">
        <v>66.410369873046875</v>
      </c>
      <c r="AE367" s="3">
        <v>66.078315734863281</v>
      </c>
      <c r="AF367" s="3">
        <v>65.7479248046875</v>
      </c>
      <c r="AG367" s="3">
        <v>65.419181823730469</v>
      </c>
      <c r="AH367" s="3">
        <v>65.092086791992188</v>
      </c>
      <c r="AI367" s="3">
        <v>74.900001525878906</v>
      </c>
      <c r="AJ367" s="3">
        <v>74.900001525878906</v>
      </c>
      <c r="AK367" s="3">
        <v>74.525505065917969</v>
      </c>
      <c r="AL367" s="3">
        <v>74.152877807617188</v>
      </c>
      <c r="AM367" s="3">
        <v>73.782112121582031</v>
      </c>
    </row>
    <row r="368" spans="1:39" x14ac:dyDescent="0.3">
      <c r="A368" s="3" t="s">
        <v>312</v>
      </c>
      <c r="B368" s="3" t="s">
        <v>297</v>
      </c>
      <c r="C368" s="3" t="s">
        <v>62</v>
      </c>
      <c r="D368" s="3" t="s">
        <v>62</v>
      </c>
      <c r="E368" s="3">
        <v>74.900001525878906</v>
      </c>
      <c r="F368" s="3">
        <v>74.900001525878906</v>
      </c>
      <c r="G368" s="3">
        <v>74.525505065917969</v>
      </c>
      <c r="H368" s="3">
        <v>74.152877807617188</v>
      </c>
      <c r="I368" s="3">
        <v>73.782112121582031</v>
      </c>
      <c r="J368" s="3">
        <v>73.413200378417969</v>
      </c>
      <c r="K368" s="3">
        <v>73.046134948730469</v>
      </c>
      <c r="L368" s="3">
        <v>72.680908203125</v>
      </c>
      <c r="M368" s="3">
        <v>72.3175048828125</v>
      </c>
      <c r="N368" s="3">
        <v>71.955917358398438</v>
      </c>
      <c r="O368" s="3">
        <v>71.596138000488281</v>
      </c>
      <c r="P368" s="3">
        <v>71.2381591796875</v>
      </c>
      <c r="Q368" s="3">
        <v>70.881965637207031</v>
      </c>
      <c r="R368" s="3">
        <v>70.527557373046875</v>
      </c>
      <c r="S368" s="3">
        <v>70.174919128417969</v>
      </c>
      <c r="T368" s="3">
        <v>69.824043273925781</v>
      </c>
      <c r="U368" s="3">
        <v>69.474922180175781</v>
      </c>
      <c r="V368" s="3">
        <v>69.127548217773438</v>
      </c>
      <c r="W368" s="3">
        <v>68.781913757324219</v>
      </c>
      <c r="X368" s="3">
        <v>68.438003540039063</v>
      </c>
      <c r="Y368" s="3">
        <v>68.095817565917969</v>
      </c>
      <c r="Z368" s="3">
        <v>67.755340576171875</v>
      </c>
      <c r="AA368" s="3">
        <v>67.41656494140625</v>
      </c>
      <c r="AB368" s="3">
        <v>67.079483032226563</v>
      </c>
      <c r="AC368" s="3">
        <v>66.744087219238281</v>
      </c>
      <c r="AD368" s="3">
        <v>66.410369873046875</v>
      </c>
      <c r="AE368" s="3">
        <v>66.078315734863281</v>
      </c>
      <c r="AF368" s="3">
        <v>65.7479248046875</v>
      </c>
      <c r="AG368" s="3">
        <v>65.419181823730469</v>
      </c>
      <c r="AH368" s="3">
        <v>65.092086791992188</v>
      </c>
      <c r="AI368" s="3">
        <v>74.900001525878906</v>
      </c>
      <c r="AJ368" s="3">
        <v>74.900001525878906</v>
      </c>
      <c r="AK368" s="3">
        <v>74.525505065917969</v>
      </c>
      <c r="AL368" s="3">
        <v>74.152877807617188</v>
      </c>
      <c r="AM368" s="3">
        <v>73.782112121582031</v>
      </c>
    </row>
    <row r="369" spans="1:39" x14ac:dyDescent="0.3">
      <c r="A369" s="3" t="s">
        <v>313</v>
      </c>
      <c r="B369" s="3" t="s">
        <v>297</v>
      </c>
      <c r="C369" s="3" t="s">
        <v>62</v>
      </c>
      <c r="D369" s="3" t="s">
        <v>62</v>
      </c>
      <c r="E369" s="3">
        <v>74.900001525878906</v>
      </c>
      <c r="F369" s="3">
        <v>74.900001525878906</v>
      </c>
      <c r="G369" s="3">
        <v>74.525505065917969</v>
      </c>
      <c r="H369" s="3">
        <v>74.152877807617188</v>
      </c>
      <c r="I369" s="3">
        <v>73.782112121582031</v>
      </c>
      <c r="J369" s="3">
        <v>73.413200378417969</v>
      </c>
      <c r="K369" s="3">
        <v>73.046134948730469</v>
      </c>
      <c r="L369" s="3">
        <v>72.680908203125</v>
      </c>
      <c r="M369" s="3">
        <v>72.3175048828125</v>
      </c>
      <c r="N369" s="3">
        <v>71.955917358398438</v>
      </c>
      <c r="O369" s="3">
        <v>71.596138000488281</v>
      </c>
      <c r="P369" s="3">
        <v>71.2381591796875</v>
      </c>
      <c r="Q369" s="3">
        <v>70.881965637207031</v>
      </c>
      <c r="R369" s="3">
        <v>70.527557373046875</v>
      </c>
      <c r="S369" s="3">
        <v>70.174919128417969</v>
      </c>
      <c r="T369" s="3">
        <v>69.824043273925781</v>
      </c>
      <c r="U369" s="3">
        <v>69.474922180175781</v>
      </c>
      <c r="V369" s="3">
        <v>69.127548217773438</v>
      </c>
      <c r="W369" s="3">
        <v>68.781913757324219</v>
      </c>
      <c r="X369" s="3">
        <v>68.438003540039063</v>
      </c>
      <c r="Y369" s="3">
        <v>68.095817565917969</v>
      </c>
      <c r="Z369" s="3">
        <v>67.755340576171875</v>
      </c>
      <c r="AA369" s="3">
        <v>67.41656494140625</v>
      </c>
      <c r="AB369" s="3">
        <v>67.079483032226563</v>
      </c>
      <c r="AC369" s="3">
        <v>66.744087219238281</v>
      </c>
      <c r="AD369" s="3">
        <v>66.410369873046875</v>
      </c>
      <c r="AE369" s="3">
        <v>66.078315734863281</v>
      </c>
      <c r="AF369" s="3">
        <v>65.7479248046875</v>
      </c>
      <c r="AG369" s="3">
        <v>65.419181823730469</v>
      </c>
      <c r="AH369" s="3">
        <v>65.092086791992188</v>
      </c>
      <c r="AI369" s="3">
        <v>74.900001525878906</v>
      </c>
      <c r="AJ369" s="3">
        <v>74.900001525878906</v>
      </c>
      <c r="AK369" s="3">
        <v>74.525505065917969</v>
      </c>
      <c r="AL369" s="3">
        <v>74.152877807617188</v>
      </c>
      <c r="AM369" s="3">
        <v>73.782112121582031</v>
      </c>
    </row>
    <row r="370" spans="1:39" x14ac:dyDescent="0.3">
      <c r="A370" s="3" t="s">
        <v>314</v>
      </c>
      <c r="B370" s="3" t="s">
        <v>297</v>
      </c>
      <c r="C370" s="3" t="s">
        <v>62</v>
      </c>
      <c r="D370" s="3" t="s">
        <v>62</v>
      </c>
      <c r="E370" s="3">
        <v>44.328372955322266</v>
      </c>
      <c r="F370" s="3">
        <v>44.106731414794922</v>
      </c>
      <c r="G370" s="3">
        <v>43.886196136474609</v>
      </c>
      <c r="H370" s="3">
        <v>43.666767120361328</v>
      </c>
      <c r="I370" s="3">
        <v>43.448432922363281</v>
      </c>
      <c r="J370" s="3">
        <v>43.231189727783203</v>
      </c>
      <c r="K370" s="3">
        <v>43.015033721923828</v>
      </c>
      <c r="L370" s="3">
        <v>42.799957275390625</v>
      </c>
      <c r="M370" s="3">
        <v>42.585956573486328</v>
      </c>
      <c r="N370" s="3">
        <v>42.373027801513672</v>
      </c>
      <c r="O370" s="3">
        <v>42.161163330078125</v>
      </c>
      <c r="P370" s="3">
        <v>41.950359344482422</v>
      </c>
      <c r="Q370" s="3">
        <v>41.740608215332031</v>
      </c>
      <c r="R370" s="3">
        <v>41.531906127929688</v>
      </c>
      <c r="S370" s="3">
        <v>41.324245452880859</v>
      </c>
      <c r="T370" s="3">
        <v>41.117626190185547</v>
      </c>
      <c r="U370" s="3">
        <v>40.912036895751953</v>
      </c>
      <c r="V370" s="3">
        <v>40.707477569580078</v>
      </c>
      <c r="W370" s="3">
        <v>40.503940582275391</v>
      </c>
      <c r="X370" s="3">
        <v>40.301422119140625</v>
      </c>
      <c r="Y370" s="3">
        <v>40.09991455078125</v>
      </c>
      <c r="Z370" s="3">
        <v>39.8994140625</v>
      </c>
      <c r="AA370" s="3">
        <v>39.699916839599609</v>
      </c>
      <c r="AB370" s="3">
        <v>39.501419067382813</v>
      </c>
      <c r="AC370" s="3">
        <v>39.303913116455078</v>
      </c>
      <c r="AD370" s="3">
        <v>39.107395172119141</v>
      </c>
      <c r="AE370" s="3">
        <v>45</v>
      </c>
      <c r="AF370" s="3">
        <v>45</v>
      </c>
      <c r="AG370" s="3">
        <v>44.775001525878906</v>
      </c>
      <c r="AH370" s="3">
        <v>44.551128387451172</v>
      </c>
      <c r="AI370" s="3">
        <v>44.328372955322266</v>
      </c>
      <c r="AJ370" s="3">
        <v>44.106731414794922</v>
      </c>
      <c r="AK370" s="3">
        <v>43.886196136474609</v>
      </c>
      <c r="AL370" s="3">
        <v>43.666767120361328</v>
      </c>
      <c r="AM370" s="3">
        <v>43.448432922363281</v>
      </c>
    </row>
    <row r="371" spans="1:39" x14ac:dyDescent="0.3">
      <c r="A371" s="3" t="s">
        <v>315</v>
      </c>
      <c r="B371" s="3" t="s">
        <v>297</v>
      </c>
      <c r="C371" s="3" t="s">
        <v>62</v>
      </c>
      <c r="D371" s="3" t="s">
        <v>62</v>
      </c>
      <c r="E371" s="3"/>
      <c r="F371" s="3">
        <v>74.900001525878906</v>
      </c>
      <c r="G371" s="3">
        <v>74.900001525878906</v>
      </c>
      <c r="H371" s="3">
        <v>74.525505065917969</v>
      </c>
      <c r="I371" s="3">
        <v>74.152877807617188</v>
      </c>
      <c r="J371" s="3">
        <v>73.782112121582031</v>
      </c>
      <c r="K371" s="3">
        <v>73.413200378417969</v>
      </c>
      <c r="L371" s="3">
        <v>73.046134948730469</v>
      </c>
      <c r="M371" s="3">
        <v>72.680908203125</v>
      </c>
      <c r="N371" s="3">
        <v>72.3175048828125</v>
      </c>
      <c r="O371" s="3">
        <v>71.955917358398438</v>
      </c>
      <c r="P371" s="3">
        <v>71.596138000488281</v>
      </c>
      <c r="Q371" s="3">
        <v>71.2381591796875</v>
      </c>
      <c r="R371" s="3">
        <v>70.881965637207031</v>
      </c>
      <c r="S371" s="3">
        <v>70.527557373046875</v>
      </c>
      <c r="T371" s="3">
        <v>70.174919128417969</v>
      </c>
      <c r="U371" s="3">
        <v>69.824043273925781</v>
      </c>
      <c r="V371" s="3">
        <v>69.474922180175781</v>
      </c>
      <c r="W371" s="3">
        <v>69.127548217773438</v>
      </c>
      <c r="X371" s="3">
        <v>68.781913757324219</v>
      </c>
      <c r="Y371" s="3">
        <v>68.438003540039063</v>
      </c>
      <c r="Z371" s="3">
        <v>68.095817565917969</v>
      </c>
      <c r="AA371" s="3">
        <v>67.755340576171875</v>
      </c>
      <c r="AB371" s="3">
        <v>67.41656494140625</v>
      </c>
      <c r="AC371" s="3">
        <v>67.079483032226563</v>
      </c>
      <c r="AD371" s="3">
        <v>66.744087219238281</v>
      </c>
      <c r="AE371" s="3">
        <v>66.410369873046875</v>
      </c>
      <c r="AF371" s="3">
        <v>66.078315734863281</v>
      </c>
      <c r="AG371" s="3">
        <v>65.7479248046875</v>
      </c>
      <c r="AH371" s="3">
        <v>65.419181823730469</v>
      </c>
      <c r="AI371" s="3">
        <v>65.092086791992188</v>
      </c>
      <c r="AJ371" s="3">
        <v>74.900001525878906</v>
      </c>
      <c r="AK371" s="3">
        <v>74.900001525878906</v>
      </c>
      <c r="AL371" s="3">
        <v>74.525505065917969</v>
      </c>
      <c r="AM371" s="3">
        <v>74.152877807617188</v>
      </c>
    </row>
    <row r="372" spans="1:39" x14ac:dyDescent="0.3">
      <c r="A372" s="3" t="s">
        <v>167</v>
      </c>
      <c r="B372" s="3" t="s">
        <v>297</v>
      </c>
      <c r="C372" s="3" t="s">
        <v>62</v>
      </c>
      <c r="D372" s="3" t="s">
        <v>62</v>
      </c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>
        <v>142.47628784179688</v>
      </c>
      <c r="R372" s="3">
        <v>142.47628784179688</v>
      </c>
      <c r="S372" s="3">
        <v>141.76390075683594</v>
      </c>
      <c r="T372" s="3">
        <v>141.05508422851563</v>
      </c>
      <c r="U372" s="3">
        <v>140.34980773925781</v>
      </c>
      <c r="V372" s="3">
        <v>139.6480712890625</v>
      </c>
      <c r="W372" s="3">
        <v>138.9498291015625</v>
      </c>
      <c r="X372" s="3">
        <v>138.25508117675781</v>
      </c>
      <c r="Y372" s="3">
        <v>137.56379699707031</v>
      </c>
      <c r="Z372" s="3">
        <v>136.8759765625</v>
      </c>
      <c r="AA372" s="3">
        <v>136.19160461425781</v>
      </c>
      <c r="AB372" s="3">
        <v>135.51065063476563</v>
      </c>
      <c r="AC372" s="3">
        <v>134.83309936523438</v>
      </c>
      <c r="AD372" s="3">
        <v>134.158935546875</v>
      </c>
      <c r="AE372" s="3">
        <v>133.48814392089844</v>
      </c>
      <c r="AF372" s="3">
        <v>132.82069396972656</v>
      </c>
      <c r="AG372" s="3">
        <v>132.15658569335938</v>
      </c>
      <c r="AH372" s="3">
        <v>131.49580383300781</v>
      </c>
      <c r="AI372" s="3">
        <v>130.83833312988281</v>
      </c>
      <c r="AJ372" s="3">
        <v>130.18412780761719</v>
      </c>
      <c r="AK372" s="3">
        <v>129.53321838378906</v>
      </c>
      <c r="AL372" s="3"/>
      <c r="AM372" s="3"/>
    </row>
    <row r="373" spans="1:39" x14ac:dyDescent="0.3">
      <c r="A373" s="3" t="s">
        <v>168</v>
      </c>
      <c r="B373" s="3" t="s">
        <v>297</v>
      </c>
      <c r="C373" s="3" t="s">
        <v>62</v>
      </c>
      <c r="D373" s="3" t="s">
        <v>62</v>
      </c>
      <c r="E373" s="3"/>
      <c r="F373" s="3"/>
      <c r="G373" s="3">
        <v>149.80000305175781</v>
      </c>
      <c r="H373" s="3">
        <v>149.80000305175781</v>
      </c>
      <c r="I373" s="3">
        <v>149.05101013183594</v>
      </c>
      <c r="J373" s="3">
        <v>148.30574035644531</v>
      </c>
      <c r="K373" s="3">
        <v>147.56423950195313</v>
      </c>
      <c r="L373" s="3">
        <v>146.82647705078125</v>
      </c>
      <c r="M373" s="3">
        <v>146.09230041503906</v>
      </c>
      <c r="N373" s="3">
        <v>145.36187744140625</v>
      </c>
      <c r="O373" s="3">
        <v>144.63504028320313</v>
      </c>
      <c r="P373" s="3">
        <v>143.91181945800781</v>
      </c>
      <c r="Q373" s="3">
        <v>143.19232177734375</v>
      </c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</row>
    <row r="374" spans="1:39" x14ac:dyDescent="0.3">
      <c r="A374" s="3" t="s">
        <v>169</v>
      </c>
      <c r="B374" s="3" t="s">
        <v>297</v>
      </c>
      <c r="C374" s="3" t="s">
        <v>62</v>
      </c>
      <c r="D374" s="3" t="s">
        <v>62</v>
      </c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>
        <v>284.95257568359375</v>
      </c>
      <c r="R374" s="3">
        <v>284.95257568359375</v>
      </c>
      <c r="S374" s="3">
        <v>283.52780151367188</v>
      </c>
      <c r="T374" s="3">
        <v>282.11016845703125</v>
      </c>
      <c r="U374" s="3">
        <v>280.69961547851563</v>
      </c>
      <c r="V374" s="3">
        <v>279.296142578125</v>
      </c>
      <c r="W374" s="3">
        <v>277.899658203125</v>
      </c>
      <c r="X374" s="3">
        <v>276.51016235351563</v>
      </c>
      <c r="Y374" s="3">
        <v>275.12759399414063</v>
      </c>
      <c r="Z374" s="3">
        <v>273.751953125</v>
      </c>
      <c r="AA374" s="3">
        <v>272.38320922851563</v>
      </c>
      <c r="AB374" s="3">
        <v>271.02130126953125</v>
      </c>
      <c r="AC374" s="3">
        <v>269.66619873046875</v>
      </c>
      <c r="AD374" s="3">
        <v>268.31787109375</v>
      </c>
      <c r="AE374" s="3">
        <v>266.97628784179688</v>
      </c>
      <c r="AF374" s="3">
        <v>265.64138793945313</v>
      </c>
      <c r="AG374" s="3">
        <v>264.31317138671875</v>
      </c>
      <c r="AH374" s="3">
        <v>262.99160766601563</v>
      </c>
      <c r="AI374" s="3">
        <v>261.67666625976563</v>
      </c>
      <c r="AJ374" s="3">
        <v>260.36825561523438</v>
      </c>
      <c r="AK374" s="3">
        <v>259.06643676757813</v>
      </c>
      <c r="AL374" s="3"/>
      <c r="AM374" s="3"/>
    </row>
    <row r="375" spans="1:39" x14ac:dyDescent="0.3">
      <c r="A375" s="3" t="s">
        <v>170</v>
      </c>
      <c r="B375" s="3" t="s">
        <v>297</v>
      </c>
      <c r="C375" s="3" t="s">
        <v>62</v>
      </c>
      <c r="D375" s="3" t="s">
        <v>62</v>
      </c>
      <c r="E375" s="3"/>
      <c r="F375" s="3"/>
      <c r="G375" s="3">
        <v>299.60000610351563</v>
      </c>
      <c r="H375" s="3">
        <v>299.60000610351563</v>
      </c>
      <c r="I375" s="3">
        <v>298.10202026367188</v>
      </c>
      <c r="J375" s="3">
        <v>296.61148071289063</v>
      </c>
      <c r="K375" s="3">
        <v>295.12847900390625</v>
      </c>
      <c r="L375" s="3">
        <v>293.6529541015625</v>
      </c>
      <c r="M375" s="3">
        <v>292.18460083007813</v>
      </c>
      <c r="N375" s="3">
        <v>290.7237548828125</v>
      </c>
      <c r="O375" s="3">
        <v>289.27008056640625</v>
      </c>
      <c r="P375" s="3">
        <v>287.82363891601563</v>
      </c>
      <c r="Q375" s="3">
        <v>286.3846435546875</v>
      </c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</row>
    <row r="376" spans="1:39" x14ac:dyDescent="0.3">
      <c r="A376" s="3" t="s">
        <v>173</v>
      </c>
      <c r="B376" s="3" t="s">
        <v>297</v>
      </c>
      <c r="C376" s="3" t="s">
        <v>62</v>
      </c>
      <c r="D376" s="3" t="s">
        <v>62</v>
      </c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>
        <v>284.95257568359375</v>
      </c>
      <c r="T376" s="3">
        <v>284.95257568359375</v>
      </c>
      <c r="U376" s="3">
        <v>283.52780151367188</v>
      </c>
      <c r="V376" s="3">
        <v>282.11016845703125</v>
      </c>
      <c r="W376" s="3">
        <v>280.69961547851563</v>
      </c>
      <c r="X376" s="3">
        <v>279.296142578125</v>
      </c>
      <c r="Y376" s="3">
        <v>277.899658203125</v>
      </c>
      <c r="Z376" s="3">
        <v>276.51016235351563</v>
      </c>
      <c r="AA376" s="3">
        <v>275.12759399414063</v>
      </c>
      <c r="AB376" s="3">
        <v>273.751953125</v>
      </c>
      <c r="AC376" s="3">
        <v>272.38320922851563</v>
      </c>
      <c r="AD376" s="3">
        <v>271.02130126953125</v>
      </c>
      <c r="AE376" s="3">
        <v>269.66619873046875</v>
      </c>
      <c r="AF376" s="3">
        <v>268.31787109375</v>
      </c>
      <c r="AG376" s="3">
        <v>266.97628784179688</v>
      </c>
      <c r="AH376" s="3">
        <v>265.64138793945313</v>
      </c>
      <c r="AI376" s="3">
        <v>264.31317138671875</v>
      </c>
      <c r="AJ376" s="3">
        <v>262.99160766601563</v>
      </c>
      <c r="AK376" s="3">
        <v>261.67666625976563</v>
      </c>
      <c r="AL376" s="3">
        <v>260.36825561523438</v>
      </c>
      <c r="AM376" s="3">
        <v>259.06643676757813</v>
      </c>
    </row>
    <row r="377" spans="1:39" x14ac:dyDescent="0.3">
      <c r="A377" s="3" t="s">
        <v>174</v>
      </c>
      <c r="B377" s="3" t="s">
        <v>297</v>
      </c>
      <c r="C377" s="3" t="s">
        <v>62</v>
      </c>
      <c r="D377" s="3" t="s">
        <v>62</v>
      </c>
      <c r="E377" s="3"/>
      <c r="F377" s="3"/>
      <c r="G377" s="3"/>
      <c r="H377" s="3"/>
      <c r="I377" s="3">
        <v>299.60000610351563</v>
      </c>
      <c r="J377" s="3">
        <v>299.60000610351563</v>
      </c>
      <c r="K377" s="3">
        <v>298.10202026367188</v>
      </c>
      <c r="L377" s="3">
        <v>296.61148071289063</v>
      </c>
      <c r="M377" s="3">
        <v>295.12847900390625</v>
      </c>
      <c r="N377" s="3">
        <v>293.6529541015625</v>
      </c>
      <c r="O377" s="3">
        <v>292.18460083007813</v>
      </c>
      <c r="P377" s="3">
        <v>290.7237548828125</v>
      </c>
      <c r="Q377" s="3">
        <v>289.27008056640625</v>
      </c>
      <c r="R377" s="3">
        <v>287.82363891601563</v>
      </c>
      <c r="S377" s="3">
        <v>286.3846435546875</v>
      </c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</row>
    <row r="378" spans="1:39" x14ac:dyDescent="0.3">
      <c r="A378" s="3" t="s">
        <v>175</v>
      </c>
      <c r="B378" s="3" t="s">
        <v>297</v>
      </c>
      <c r="C378" s="3" t="s">
        <v>62</v>
      </c>
      <c r="D378" s="3" t="s">
        <v>62</v>
      </c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>
        <v>213.71443176269531</v>
      </c>
      <c r="S378" s="3">
        <v>213.71443176269531</v>
      </c>
      <c r="T378" s="3">
        <v>212.64585876464844</v>
      </c>
      <c r="U378" s="3">
        <v>211.58262634277344</v>
      </c>
      <c r="V378" s="3">
        <v>210.52471923828125</v>
      </c>
      <c r="W378" s="3">
        <v>209.47209167480469</v>
      </c>
      <c r="X378" s="3">
        <v>208.42472839355469</v>
      </c>
      <c r="Y378" s="3">
        <v>207.38261413574219</v>
      </c>
      <c r="Z378" s="3">
        <v>206.34568786621094</v>
      </c>
      <c r="AA378" s="3">
        <v>205.31394958496094</v>
      </c>
      <c r="AB378" s="3">
        <v>204.28736877441406</v>
      </c>
      <c r="AC378" s="3">
        <v>203.26594543457031</v>
      </c>
      <c r="AD378" s="3">
        <v>202.24961853027344</v>
      </c>
      <c r="AE378" s="3">
        <v>201.23835754394531</v>
      </c>
      <c r="AF378" s="3">
        <v>200.232177734375</v>
      </c>
      <c r="AG378" s="3">
        <v>199.23100280761719</v>
      </c>
      <c r="AH378" s="3">
        <v>198.23486328125</v>
      </c>
      <c r="AI378" s="3">
        <v>197.24369812011719</v>
      </c>
      <c r="AJ378" s="3">
        <v>196.25747680664063</v>
      </c>
      <c r="AK378" s="3">
        <v>195.27618408203125</v>
      </c>
      <c r="AL378" s="3">
        <v>194.2998046875</v>
      </c>
      <c r="AM378" s="3"/>
    </row>
    <row r="379" spans="1:39" x14ac:dyDescent="0.3">
      <c r="A379" s="3" t="s">
        <v>176</v>
      </c>
      <c r="B379" s="3" t="s">
        <v>297</v>
      </c>
      <c r="C379" s="3" t="s">
        <v>62</v>
      </c>
      <c r="D379" s="3" t="s">
        <v>62</v>
      </c>
      <c r="E379" s="3"/>
      <c r="F379" s="3"/>
      <c r="G379" s="3"/>
      <c r="H379" s="3">
        <v>224.70001220703125</v>
      </c>
      <c r="I379" s="3">
        <v>224.70001220703125</v>
      </c>
      <c r="J379" s="3">
        <v>223.57650756835938</v>
      </c>
      <c r="K379" s="3">
        <v>222.45863342285156</v>
      </c>
      <c r="L379" s="3">
        <v>221.34637451171875</v>
      </c>
      <c r="M379" s="3">
        <v>220.23973083496094</v>
      </c>
      <c r="N379" s="3">
        <v>219.13847351074219</v>
      </c>
      <c r="O379" s="3">
        <v>218.04281616210938</v>
      </c>
      <c r="P379" s="3">
        <v>216.95257568359375</v>
      </c>
      <c r="Q379" s="3">
        <v>215.86773681640625</v>
      </c>
      <c r="R379" s="3">
        <v>214.78849792480469</v>
      </c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</row>
    <row r="380" spans="1:39" x14ac:dyDescent="0.3">
      <c r="A380" s="3" t="s">
        <v>171</v>
      </c>
      <c r="B380" s="3" t="s">
        <v>297</v>
      </c>
      <c r="C380" s="3" t="s">
        <v>62</v>
      </c>
      <c r="D380" s="3" t="s">
        <v>62</v>
      </c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>
        <v>71.238143920898438</v>
      </c>
      <c r="S380" s="3">
        <v>71.238143920898438</v>
      </c>
      <c r="T380" s="3">
        <v>70.881950378417969</v>
      </c>
      <c r="U380" s="3">
        <v>70.527542114257813</v>
      </c>
      <c r="V380" s="3">
        <v>70.174903869628906</v>
      </c>
      <c r="W380" s="3">
        <v>69.82403564453125</v>
      </c>
      <c r="X380" s="3">
        <v>69.47491455078125</v>
      </c>
      <c r="Y380" s="3">
        <v>69.127540588378906</v>
      </c>
      <c r="Z380" s="3">
        <v>68.781898498535156</v>
      </c>
      <c r="AA380" s="3">
        <v>68.43798828125</v>
      </c>
      <c r="AB380" s="3">
        <v>68.095802307128906</v>
      </c>
      <c r="AC380" s="3">
        <v>67.755325317382813</v>
      </c>
      <c r="AD380" s="3">
        <v>67.416549682617188</v>
      </c>
      <c r="AE380" s="3">
        <v>67.0794677734375</v>
      </c>
      <c r="AF380" s="3">
        <v>66.744071960449219</v>
      </c>
      <c r="AG380" s="3">
        <v>66.410346984863281</v>
      </c>
      <c r="AH380" s="3">
        <v>66.078292846679688</v>
      </c>
      <c r="AI380" s="3">
        <v>65.747901916503906</v>
      </c>
      <c r="AJ380" s="3">
        <v>65.419166564941406</v>
      </c>
      <c r="AK380" s="3">
        <v>65.092063903808594</v>
      </c>
      <c r="AL380" s="3">
        <v>64.766609191894531</v>
      </c>
      <c r="AM380" s="3"/>
    </row>
    <row r="381" spans="1:39" x14ac:dyDescent="0.3">
      <c r="A381" s="3" t="s">
        <v>172</v>
      </c>
      <c r="B381" s="3" t="s">
        <v>297</v>
      </c>
      <c r="C381" s="3" t="s">
        <v>62</v>
      </c>
      <c r="D381" s="3" t="s">
        <v>62</v>
      </c>
      <c r="E381" s="3"/>
      <c r="F381" s="3"/>
      <c r="G381" s="3"/>
      <c r="H381" s="3">
        <v>74.900001525878906</v>
      </c>
      <c r="I381" s="3">
        <v>74.900001525878906</v>
      </c>
      <c r="J381" s="3">
        <v>74.525505065917969</v>
      </c>
      <c r="K381" s="3">
        <v>74.152870178222656</v>
      </c>
      <c r="L381" s="3">
        <v>73.782119750976563</v>
      </c>
      <c r="M381" s="3">
        <v>73.413238525390625</v>
      </c>
      <c r="N381" s="3">
        <v>73.046150207519531</v>
      </c>
      <c r="O381" s="3">
        <v>72.680938720703125</v>
      </c>
      <c r="P381" s="3">
        <v>72.317520141601563</v>
      </c>
      <c r="Q381" s="3">
        <v>71.955909729003906</v>
      </c>
      <c r="R381" s="3">
        <v>71.596160888671875</v>
      </c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</row>
    <row r="382" spans="1:39" x14ac:dyDescent="0.3">
      <c r="A382" s="3" t="s">
        <v>316</v>
      </c>
      <c r="B382" s="3" t="s">
        <v>297</v>
      </c>
      <c r="C382" s="3" t="s">
        <v>62</v>
      </c>
      <c r="D382" s="3" t="s">
        <v>62</v>
      </c>
      <c r="E382" s="3">
        <v>17.218994140625</v>
      </c>
      <c r="F382" s="3">
        <v>17.132898330688477</v>
      </c>
      <c r="G382" s="3">
        <v>17.047233581542969</v>
      </c>
      <c r="H382" s="3">
        <v>16.961997985839844</v>
      </c>
      <c r="I382" s="3">
        <v>16.877187728881836</v>
      </c>
      <c r="J382" s="3">
        <v>16.792802810668945</v>
      </c>
      <c r="K382" s="3">
        <v>16.708839416503906</v>
      </c>
      <c r="L382" s="3">
        <v>16.625295639038086</v>
      </c>
      <c r="M382" s="3">
        <v>16.542169570922852</v>
      </c>
      <c r="N382" s="3">
        <v>16.45945930480957</v>
      </c>
      <c r="O382" s="3">
        <v>16.377162933349609</v>
      </c>
      <c r="P382" s="3">
        <v>16.295276641845703</v>
      </c>
      <c r="Q382" s="3">
        <v>16.213800430297852</v>
      </c>
      <c r="R382" s="3">
        <v>16.132732391357422</v>
      </c>
      <c r="S382" s="3">
        <v>16.052068710327148</v>
      </c>
      <c r="T382" s="3">
        <v>15.971808433532715</v>
      </c>
      <c r="U382" s="3">
        <v>15.891949653625488</v>
      </c>
      <c r="V382" s="3">
        <v>15.81248950958252</v>
      </c>
      <c r="W382" s="3">
        <v>15.733427047729492</v>
      </c>
      <c r="X382" s="3">
        <v>15.654760360717773</v>
      </c>
      <c r="Y382" s="3">
        <v>15.576486587524414</v>
      </c>
      <c r="Z382" s="3">
        <v>15.498603820800781</v>
      </c>
      <c r="AA382" s="3">
        <v>15.421111106872559</v>
      </c>
      <c r="AB382" s="3">
        <v>15.344005584716797</v>
      </c>
      <c r="AC382" s="3">
        <v>7.6090002059936523</v>
      </c>
      <c r="AD382" s="3"/>
      <c r="AE382" s="3"/>
      <c r="AF382" s="3"/>
      <c r="AG382" s="3"/>
      <c r="AH382" s="3"/>
      <c r="AI382" s="3"/>
      <c r="AJ382" s="3"/>
      <c r="AK382" s="3"/>
      <c r="AL382" s="3"/>
      <c r="AM382" s="3"/>
    </row>
    <row r="383" spans="1:39" x14ac:dyDescent="0.3">
      <c r="A383" s="3" t="s">
        <v>317</v>
      </c>
      <c r="B383" s="3" t="s">
        <v>297</v>
      </c>
      <c r="C383" s="3" t="s">
        <v>62</v>
      </c>
      <c r="D383" s="3" t="s">
        <v>62</v>
      </c>
      <c r="E383" s="3">
        <v>74.900001525878906</v>
      </c>
      <c r="F383" s="3">
        <v>74.525505065917969</v>
      </c>
      <c r="G383" s="3">
        <v>74.152877807617188</v>
      </c>
      <c r="H383" s="3">
        <v>73.782112121582031</v>
      </c>
      <c r="I383" s="3">
        <v>73.413200378417969</v>
      </c>
      <c r="J383" s="3">
        <v>73.046134948730469</v>
      </c>
      <c r="K383" s="3">
        <v>72.680908203125</v>
      </c>
      <c r="L383" s="3">
        <v>72.3175048828125</v>
      </c>
      <c r="M383" s="3">
        <v>71.955917358398438</v>
      </c>
      <c r="N383" s="3">
        <v>71.596138000488281</v>
      </c>
      <c r="O383" s="3">
        <v>71.2381591796875</v>
      </c>
      <c r="P383" s="3">
        <v>70.881965637207031</v>
      </c>
      <c r="Q383" s="3">
        <v>70.527557373046875</v>
      </c>
      <c r="R383" s="3">
        <v>70.174919128417969</v>
      </c>
      <c r="S383" s="3">
        <v>69.824043273925781</v>
      </c>
      <c r="T383" s="3">
        <v>69.474922180175781</v>
      </c>
      <c r="U383" s="3">
        <v>69.127548217773438</v>
      </c>
      <c r="V383" s="3">
        <v>68.781913757324219</v>
      </c>
      <c r="W383" s="3">
        <v>68.438003540039063</v>
      </c>
      <c r="X383" s="3">
        <v>68.095817565917969</v>
      </c>
      <c r="Y383" s="3">
        <v>67.755340576171875</v>
      </c>
      <c r="Z383" s="3">
        <v>67.41656494140625</v>
      </c>
      <c r="AA383" s="3">
        <v>67.079483032226563</v>
      </c>
      <c r="AB383" s="3">
        <v>66.744087219238281</v>
      </c>
      <c r="AC383" s="3">
        <v>66.410369873046875</v>
      </c>
      <c r="AD383" s="3">
        <v>66.078315734863281</v>
      </c>
      <c r="AE383" s="3">
        <v>65.7479248046875</v>
      </c>
      <c r="AF383" s="3">
        <v>65.419181823730469</v>
      </c>
      <c r="AG383" s="3">
        <v>65.092086791992188</v>
      </c>
      <c r="AH383" s="3">
        <v>74.900001525878906</v>
      </c>
      <c r="AI383" s="3">
        <v>74.900001525878906</v>
      </c>
      <c r="AJ383" s="3">
        <v>74.525505065917969</v>
      </c>
      <c r="AK383" s="3">
        <v>74.152877807617188</v>
      </c>
      <c r="AL383" s="3">
        <v>73.782112121582031</v>
      </c>
      <c r="AM383" s="3">
        <v>73.413200378417969</v>
      </c>
    </row>
    <row r="384" spans="1:39" x14ac:dyDescent="0.3">
      <c r="A384" s="3" t="s">
        <v>318</v>
      </c>
      <c r="B384" s="3" t="s">
        <v>297</v>
      </c>
      <c r="C384" s="3" t="s">
        <v>62</v>
      </c>
      <c r="D384" s="3" t="s">
        <v>62</v>
      </c>
      <c r="E384" s="3">
        <v>74.525505065917969</v>
      </c>
      <c r="F384" s="3">
        <v>74.152877807617188</v>
      </c>
      <c r="G384" s="3">
        <v>73.782112121582031</v>
      </c>
      <c r="H384" s="3">
        <v>73.413200378417969</v>
      </c>
      <c r="I384" s="3">
        <v>73.046134948730469</v>
      </c>
      <c r="J384" s="3">
        <v>72.680908203125</v>
      </c>
      <c r="K384" s="3">
        <v>72.3175048828125</v>
      </c>
      <c r="L384" s="3">
        <v>71.955917358398438</v>
      </c>
      <c r="M384" s="3">
        <v>71.596138000488281</v>
      </c>
      <c r="N384" s="3">
        <v>71.2381591796875</v>
      </c>
      <c r="O384" s="3">
        <v>70.881965637207031</v>
      </c>
      <c r="P384" s="3">
        <v>70.527557373046875</v>
      </c>
      <c r="Q384" s="3">
        <v>70.174919128417969</v>
      </c>
      <c r="R384" s="3">
        <v>69.824043273925781</v>
      </c>
      <c r="S384" s="3">
        <v>69.474922180175781</v>
      </c>
      <c r="T384" s="3">
        <v>69.127548217773438</v>
      </c>
      <c r="U384" s="3">
        <v>68.781913757324219</v>
      </c>
      <c r="V384" s="3">
        <v>68.438003540039063</v>
      </c>
      <c r="W384" s="3">
        <v>68.095817565917969</v>
      </c>
      <c r="X384" s="3">
        <v>67.755340576171875</v>
      </c>
      <c r="Y384" s="3">
        <v>67.41656494140625</v>
      </c>
      <c r="Z384" s="3">
        <v>67.079483032226563</v>
      </c>
      <c r="AA384" s="3">
        <v>66.744087219238281</v>
      </c>
      <c r="AB384" s="3">
        <v>66.410369873046875</v>
      </c>
      <c r="AC384" s="3">
        <v>66.078315734863281</v>
      </c>
      <c r="AD384" s="3">
        <v>65.7479248046875</v>
      </c>
      <c r="AE384" s="3">
        <v>65.419181823730469</v>
      </c>
      <c r="AF384" s="3">
        <v>65.092086791992188</v>
      </c>
      <c r="AG384" s="3">
        <v>74.900001525878906</v>
      </c>
      <c r="AH384" s="3">
        <v>74.900001525878906</v>
      </c>
      <c r="AI384" s="3">
        <v>74.525505065917969</v>
      </c>
      <c r="AJ384" s="3">
        <v>74.152877807617188</v>
      </c>
      <c r="AK384" s="3">
        <v>73.782112121582031</v>
      </c>
      <c r="AL384" s="3">
        <v>73.413200378417969</v>
      </c>
      <c r="AM384" s="3">
        <v>73.046134948730469</v>
      </c>
    </row>
    <row r="385" spans="1:39" x14ac:dyDescent="0.3">
      <c r="A385" s="3" t="s">
        <v>319</v>
      </c>
      <c r="B385" s="3" t="s">
        <v>297</v>
      </c>
      <c r="C385" s="3" t="s">
        <v>62</v>
      </c>
      <c r="D385" s="3" t="s">
        <v>62</v>
      </c>
      <c r="E385" s="3">
        <v>0.3449999988079071</v>
      </c>
      <c r="F385" s="3">
        <v>0.34299999475479126</v>
      </c>
      <c r="G385" s="3">
        <v>0.34099999070167542</v>
      </c>
      <c r="H385" s="3">
        <v>0.34000000357627869</v>
      </c>
      <c r="I385" s="3">
        <v>0.33799999952316284</v>
      </c>
      <c r="J385" s="3">
        <v>0.335999995470047</v>
      </c>
      <c r="K385" s="3">
        <v>0.33500000834465027</v>
      </c>
      <c r="L385" s="3">
        <v>0.33300000429153442</v>
      </c>
      <c r="M385" s="3">
        <v>0.33100000023841858</v>
      </c>
      <c r="N385" s="3">
        <v>0.33000001311302185</v>
      </c>
      <c r="O385" s="3">
        <v>0.32800000905990601</v>
      </c>
      <c r="P385" s="3">
        <v>0.32600000500679016</v>
      </c>
      <c r="Q385" s="3">
        <v>0.32499998807907104</v>
      </c>
      <c r="R385" s="3">
        <v>0.32300001382827759</v>
      </c>
      <c r="S385" s="3">
        <v>0.32100000977516174</v>
      </c>
      <c r="T385" s="3">
        <v>0.31999999284744263</v>
      </c>
      <c r="U385" s="3">
        <v>0.31799998879432678</v>
      </c>
      <c r="V385" s="3">
        <v>0.31700000166893005</v>
      </c>
      <c r="W385" s="3">
        <v>0.31499999761581421</v>
      </c>
      <c r="X385" s="3">
        <v>0.31299999356269836</v>
      </c>
      <c r="Y385" s="3">
        <v>0.31200000643730164</v>
      </c>
      <c r="Z385" s="3">
        <v>0.31000000238418579</v>
      </c>
      <c r="AA385" s="3">
        <v>0.30899998545646667</v>
      </c>
      <c r="AB385" s="3">
        <v>0.30700001120567322</v>
      </c>
      <c r="AC385" s="3">
        <v>0.3059999942779541</v>
      </c>
      <c r="AD385" s="3">
        <v>0.30399999022483826</v>
      </c>
      <c r="AE385" s="3">
        <v>0.30300000309944153</v>
      </c>
      <c r="AF385" s="3"/>
      <c r="AG385" s="3"/>
      <c r="AH385" s="3"/>
      <c r="AI385" s="3"/>
      <c r="AJ385" s="3"/>
      <c r="AK385" s="3"/>
      <c r="AL385" s="3"/>
      <c r="AM385" s="3"/>
    </row>
    <row r="386" spans="1:39" x14ac:dyDescent="0.3">
      <c r="A386" s="3" t="s">
        <v>320</v>
      </c>
      <c r="B386" s="3" t="s">
        <v>297</v>
      </c>
      <c r="C386" s="3" t="s">
        <v>62</v>
      </c>
      <c r="D386" s="3" t="s">
        <v>62</v>
      </c>
      <c r="E386" s="3">
        <v>73.782112121582031</v>
      </c>
      <c r="F386" s="3">
        <v>73.413200378417969</v>
      </c>
      <c r="G386" s="3">
        <v>73.046134948730469</v>
      </c>
      <c r="H386" s="3">
        <v>72.680908203125</v>
      </c>
      <c r="I386" s="3">
        <v>72.3175048828125</v>
      </c>
      <c r="J386" s="3">
        <v>71.955917358398438</v>
      </c>
      <c r="K386" s="3">
        <v>71.596138000488281</v>
      </c>
      <c r="L386" s="3">
        <v>71.2381591796875</v>
      </c>
      <c r="M386" s="3">
        <v>70.881965637207031</v>
      </c>
      <c r="N386" s="3">
        <v>70.527557373046875</v>
      </c>
      <c r="O386" s="3">
        <v>70.174919128417969</v>
      </c>
      <c r="P386" s="3">
        <v>69.824043273925781</v>
      </c>
      <c r="Q386" s="3">
        <v>69.474922180175781</v>
      </c>
      <c r="R386" s="3">
        <v>69.127548217773438</v>
      </c>
      <c r="S386" s="3">
        <v>68.781913757324219</v>
      </c>
      <c r="T386" s="3">
        <v>68.438003540039063</v>
      </c>
      <c r="U386" s="3">
        <v>68.095817565917969</v>
      </c>
      <c r="V386" s="3">
        <v>67.755340576171875</v>
      </c>
      <c r="W386" s="3">
        <v>67.41656494140625</v>
      </c>
      <c r="X386" s="3">
        <v>67.079483032226563</v>
      </c>
      <c r="Y386" s="3">
        <v>66.744087219238281</v>
      </c>
      <c r="Z386" s="3">
        <v>66.410369873046875</v>
      </c>
      <c r="AA386" s="3">
        <v>66.078315734863281</v>
      </c>
      <c r="AB386" s="3">
        <v>65.7479248046875</v>
      </c>
      <c r="AC386" s="3">
        <v>65.419181823730469</v>
      </c>
      <c r="AD386" s="3">
        <v>65.092086791992188</v>
      </c>
      <c r="AE386" s="3">
        <v>74.900001525878906</v>
      </c>
      <c r="AF386" s="3">
        <v>74.900001525878906</v>
      </c>
      <c r="AG386" s="3">
        <v>74.525505065917969</v>
      </c>
      <c r="AH386" s="3">
        <v>74.152877807617188</v>
      </c>
      <c r="AI386" s="3">
        <v>73.782112121582031</v>
      </c>
      <c r="AJ386" s="3">
        <v>73.413200378417969</v>
      </c>
      <c r="AK386" s="3">
        <v>73.046134948730469</v>
      </c>
      <c r="AL386" s="3">
        <v>72.680908203125</v>
      </c>
      <c r="AM386" s="3">
        <v>72.3175048828125</v>
      </c>
    </row>
    <row r="387" spans="1:39" x14ac:dyDescent="0.3">
      <c r="A387" s="3" t="s">
        <v>321</v>
      </c>
      <c r="B387" s="3" t="s">
        <v>297</v>
      </c>
      <c r="C387" s="3" t="s">
        <v>62</v>
      </c>
      <c r="D387" s="3" t="s">
        <v>62</v>
      </c>
      <c r="E387" s="3">
        <v>74.525505065917969</v>
      </c>
      <c r="F387" s="3">
        <v>74.152877807617188</v>
      </c>
      <c r="G387" s="3">
        <v>73.782112121582031</v>
      </c>
      <c r="H387" s="3">
        <v>73.413200378417969</v>
      </c>
      <c r="I387" s="3">
        <v>73.046134948730469</v>
      </c>
      <c r="J387" s="3">
        <v>72.680908203125</v>
      </c>
      <c r="K387" s="3">
        <v>72.3175048828125</v>
      </c>
      <c r="L387" s="3">
        <v>71.955917358398438</v>
      </c>
      <c r="M387" s="3">
        <v>71.596138000488281</v>
      </c>
      <c r="N387" s="3">
        <v>71.2381591796875</v>
      </c>
      <c r="O387" s="3">
        <v>70.881965637207031</v>
      </c>
      <c r="P387" s="3">
        <v>70.527557373046875</v>
      </c>
      <c r="Q387" s="3">
        <v>70.174919128417969</v>
      </c>
      <c r="R387" s="3">
        <v>69.824043273925781</v>
      </c>
      <c r="S387" s="3">
        <v>69.474922180175781</v>
      </c>
      <c r="T387" s="3">
        <v>69.127548217773438</v>
      </c>
      <c r="U387" s="3">
        <v>68.781913757324219</v>
      </c>
      <c r="V387" s="3">
        <v>68.438003540039063</v>
      </c>
      <c r="W387" s="3">
        <v>68.095817565917969</v>
      </c>
      <c r="X387" s="3">
        <v>67.755340576171875</v>
      </c>
      <c r="Y387" s="3">
        <v>67.41656494140625</v>
      </c>
      <c r="Z387" s="3">
        <v>67.079483032226563</v>
      </c>
      <c r="AA387" s="3">
        <v>66.744087219238281</v>
      </c>
      <c r="AB387" s="3">
        <v>66.410369873046875</v>
      </c>
      <c r="AC387" s="3">
        <v>66.078315734863281</v>
      </c>
      <c r="AD387" s="3">
        <v>65.7479248046875</v>
      </c>
      <c r="AE387" s="3">
        <v>65.419181823730469</v>
      </c>
      <c r="AF387" s="3">
        <v>65.092086791992188</v>
      </c>
      <c r="AG387" s="3">
        <v>74.900001525878906</v>
      </c>
      <c r="AH387" s="3">
        <v>74.900001525878906</v>
      </c>
      <c r="AI387" s="3">
        <v>74.525505065917969</v>
      </c>
      <c r="AJ387" s="3">
        <v>74.152877807617188</v>
      </c>
      <c r="AK387" s="3">
        <v>73.782112121582031</v>
      </c>
      <c r="AL387" s="3">
        <v>73.413200378417969</v>
      </c>
      <c r="AM387" s="3">
        <v>73.046134948730469</v>
      </c>
    </row>
    <row r="388" spans="1:39" x14ac:dyDescent="0.3">
      <c r="A388" s="3" t="s">
        <v>322</v>
      </c>
      <c r="B388" s="3" t="s">
        <v>297</v>
      </c>
      <c r="C388" s="3" t="s">
        <v>62</v>
      </c>
      <c r="D388" s="3" t="s">
        <v>62</v>
      </c>
      <c r="E388" s="3"/>
      <c r="F388" s="3">
        <v>74.900001525878906</v>
      </c>
      <c r="G388" s="3">
        <v>74.900001525878906</v>
      </c>
      <c r="H388" s="3">
        <v>74.525505065917969</v>
      </c>
      <c r="I388" s="3">
        <v>74.152877807617188</v>
      </c>
      <c r="J388" s="3">
        <v>73.782112121582031</v>
      </c>
      <c r="K388" s="3">
        <v>73.413200378417969</v>
      </c>
      <c r="L388" s="3">
        <v>73.046134948730469</v>
      </c>
      <c r="M388" s="3">
        <v>72.680908203125</v>
      </c>
      <c r="N388" s="3">
        <v>72.3175048828125</v>
      </c>
      <c r="O388" s="3">
        <v>71.955917358398438</v>
      </c>
      <c r="P388" s="3">
        <v>71.596138000488281</v>
      </c>
      <c r="Q388" s="3">
        <v>71.2381591796875</v>
      </c>
      <c r="R388" s="3">
        <v>70.881965637207031</v>
      </c>
      <c r="S388" s="3">
        <v>70.527557373046875</v>
      </c>
      <c r="T388" s="3">
        <v>70.174919128417969</v>
      </c>
      <c r="U388" s="3">
        <v>69.824043273925781</v>
      </c>
      <c r="V388" s="3">
        <v>69.474922180175781</v>
      </c>
      <c r="W388" s="3">
        <v>69.127548217773438</v>
      </c>
      <c r="X388" s="3">
        <v>68.781913757324219</v>
      </c>
      <c r="Y388" s="3">
        <v>68.438003540039063</v>
      </c>
      <c r="Z388" s="3">
        <v>68.095817565917969</v>
      </c>
      <c r="AA388" s="3">
        <v>67.755340576171875</v>
      </c>
      <c r="AB388" s="3">
        <v>67.41656494140625</v>
      </c>
      <c r="AC388" s="3">
        <v>67.079483032226563</v>
      </c>
      <c r="AD388" s="3">
        <v>66.744087219238281</v>
      </c>
      <c r="AE388" s="3">
        <v>66.410369873046875</v>
      </c>
      <c r="AF388" s="3">
        <v>66.078315734863281</v>
      </c>
      <c r="AG388" s="3">
        <v>65.7479248046875</v>
      </c>
      <c r="AH388" s="3">
        <v>65.419181823730469</v>
      </c>
      <c r="AI388" s="3">
        <v>65.092086791992188</v>
      </c>
      <c r="AJ388" s="3">
        <v>74.900001525878906</v>
      </c>
      <c r="AK388" s="3">
        <v>74.900001525878906</v>
      </c>
      <c r="AL388" s="3">
        <v>74.525505065917969</v>
      </c>
      <c r="AM388" s="3">
        <v>74.152877807617188</v>
      </c>
    </row>
    <row r="389" spans="1:39" x14ac:dyDescent="0.3">
      <c r="A389" s="3" t="s">
        <v>165</v>
      </c>
      <c r="B389" s="3" t="s">
        <v>297</v>
      </c>
      <c r="C389" s="3" t="s">
        <v>62</v>
      </c>
      <c r="D389" s="3" t="s">
        <v>62</v>
      </c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>
        <v>142.47628784179688</v>
      </c>
      <c r="V389" s="3">
        <v>284.24020385742188</v>
      </c>
      <c r="W389" s="3">
        <v>425.2952880859375</v>
      </c>
      <c r="X389" s="3">
        <v>425.2952880859375</v>
      </c>
      <c r="Y389" s="3">
        <v>423.1688232421875</v>
      </c>
      <c r="Z389" s="3">
        <v>421.05303955078125</v>
      </c>
      <c r="AA389" s="3">
        <v>418.94778442382813</v>
      </c>
      <c r="AB389" s="3">
        <v>416.85305786132813</v>
      </c>
      <c r="AC389" s="3">
        <v>414.768798828125</v>
      </c>
      <c r="AD389" s="3">
        <v>412.69497680664063</v>
      </c>
      <c r="AE389" s="3">
        <v>410.63156127929688</v>
      </c>
      <c r="AF389" s="3">
        <v>408.57843017578125</v>
      </c>
      <c r="AG389" s="3">
        <v>406.53555297851563</v>
      </c>
      <c r="AH389" s="3">
        <v>404.50289916992188</v>
      </c>
      <c r="AI389" s="3">
        <v>402.48040771484375</v>
      </c>
      <c r="AJ389" s="3">
        <v>400.46798706054688</v>
      </c>
      <c r="AK389" s="3">
        <v>398.46563720703125</v>
      </c>
      <c r="AL389" s="3">
        <v>396.47329711914063</v>
      </c>
      <c r="AM389" s="3">
        <v>394.490966796875</v>
      </c>
    </row>
    <row r="390" spans="1:39" x14ac:dyDescent="0.3">
      <c r="A390" s="3" t="s">
        <v>166</v>
      </c>
      <c r="B390" s="3" t="s">
        <v>297</v>
      </c>
      <c r="C390" s="3" t="s">
        <v>62</v>
      </c>
      <c r="D390" s="3" t="s">
        <v>62</v>
      </c>
      <c r="E390" s="3"/>
      <c r="F390" s="3"/>
      <c r="G390" s="3"/>
      <c r="H390" s="3"/>
      <c r="I390" s="3"/>
      <c r="J390" s="3"/>
      <c r="K390" s="3">
        <v>149.80000305175781</v>
      </c>
      <c r="L390" s="3">
        <v>298.85101318359375</v>
      </c>
      <c r="M390" s="3">
        <v>447.15673828125</v>
      </c>
      <c r="N390" s="3">
        <v>447.15673828125</v>
      </c>
      <c r="O390" s="3">
        <v>444.92098999023438</v>
      </c>
      <c r="P390" s="3">
        <v>442.69644165039063</v>
      </c>
      <c r="Q390" s="3">
        <v>440.48297119140625</v>
      </c>
      <c r="R390" s="3">
        <v>438.28060913085938</v>
      </c>
      <c r="S390" s="3">
        <v>436.08917236328125</v>
      </c>
      <c r="T390" s="3">
        <v>433.90866088867188</v>
      </c>
      <c r="U390" s="3">
        <v>431.73910522460938</v>
      </c>
      <c r="V390" s="3">
        <v>287.10406494140625</v>
      </c>
      <c r="W390" s="3">
        <v>143.19227600097656</v>
      </c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</row>
    <row r="391" spans="1:39" x14ac:dyDescent="0.3">
      <c r="A391" s="3" t="s">
        <v>323</v>
      </c>
      <c r="B391" s="3" t="s">
        <v>221</v>
      </c>
      <c r="C391" s="3" t="s">
        <v>62</v>
      </c>
      <c r="D391" s="3" t="s">
        <v>62</v>
      </c>
      <c r="E391" s="3">
        <v>88.423690795898438</v>
      </c>
      <c r="F391" s="3">
        <v>91.629379272460938</v>
      </c>
      <c r="G391" s="3">
        <v>94.835075378417969</v>
      </c>
      <c r="H391" s="3">
        <v>98.040771484375</v>
      </c>
      <c r="I391" s="3">
        <v>101.2464599609375</v>
      </c>
      <c r="J391" s="3">
        <v>104.45215606689453</v>
      </c>
      <c r="K391" s="3">
        <v>107.65784454345703</v>
      </c>
      <c r="L391" s="3">
        <v>110.86354064941406</v>
      </c>
      <c r="M391" s="3">
        <v>114.06922912597656</v>
      </c>
      <c r="N391" s="3">
        <v>117.27492523193359</v>
      </c>
      <c r="O391" s="3">
        <v>120.48061370849609</v>
      </c>
      <c r="P391" s="3">
        <v>123.68630981445313</v>
      </c>
      <c r="Q391" s="3">
        <v>126.89199829101563</v>
      </c>
      <c r="R391" s="3">
        <v>130.09770202636719</v>
      </c>
      <c r="S391" s="3">
        <v>133.30339050292969</v>
      </c>
      <c r="T391" s="3">
        <v>136.50907897949219</v>
      </c>
      <c r="U391" s="3">
        <v>139.71476745605469</v>
      </c>
      <c r="V391" s="3">
        <v>142.92047119140625</v>
      </c>
      <c r="W391" s="3">
        <v>146.12615966796875</v>
      </c>
      <c r="X391" s="3">
        <v>149.33184814453125</v>
      </c>
      <c r="Y391" s="3">
        <v>152.53753662109375</v>
      </c>
      <c r="Z391" s="3">
        <v>155.74324035644531</v>
      </c>
      <c r="AA391" s="3">
        <v>158.94892883300781</v>
      </c>
      <c r="AB391" s="3">
        <v>162.15461730957031</v>
      </c>
      <c r="AC391" s="3">
        <v>165.36032104492188</v>
      </c>
      <c r="AD391" s="3">
        <v>168.56600952148438</v>
      </c>
      <c r="AE391" s="3">
        <v>171.77169799804688</v>
      </c>
      <c r="AF391" s="3">
        <v>174.97738647460938</v>
      </c>
      <c r="AG391" s="3">
        <v>174.97738647460938</v>
      </c>
      <c r="AH391" s="3">
        <v>174.97738647460938</v>
      </c>
      <c r="AI391" s="3">
        <v>174.97738647460938</v>
      </c>
      <c r="AJ391" s="3">
        <v>174.97738647460938</v>
      </c>
      <c r="AK391" s="3">
        <v>174.97738647460938</v>
      </c>
      <c r="AL391" s="3">
        <v>174.97738647460938</v>
      </c>
      <c r="AM391" s="3">
        <v>174.97738647460938</v>
      </c>
    </row>
    <row r="392" spans="1:39" x14ac:dyDescent="0.3">
      <c r="A392" s="3" t="s">
        <v>324</v>
      </c>
      <c r="B392" s="3" t="s">
        <v>232</v>
      </c>
      <c r="C392" s="3" t="s">
        <v>62</v>
      </c>
      <c r="D392" s="3" t="s">
        <v>62</v>
      </c>
      <c r="E392" s="3">
        <v>65</v>
      </c>
      <c r="F392" s="3">
        <v>65</v>
      </c>
      <c r="G392" s="3">
        <v>65</v>
      </c>
      <c r="H392" s="3">
        <v>65</v>
      </c>
      <c r="I392" s="3">
        <v>65</v>
      </c>
      <c r="J392" s="3">
        <v>65</v>
      </c>
      <c r="K392" s="3">
        <v>65</v>
      </c>
      <c r="L392" s="3">
        <v>65</v>
      </c>
      <c r="M392" s="3">
        <v>65</v>
      </c>
      <c r="N392" s="3">
        <v>65</v>
      </c>
      <c r="O392" s="3">
        <v>65</v>
      </c>
      <c r="P392" s="3">
        <v>65</v>
      </c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</row>
    <row r="393" spans="1:39" x14ac:dyDescent="0.3">
      <c r="A393" s="3" t="s">
        <v>325</v>
      </c>
      <c r="B393" s="3" t="s">
        <v>232</v>
      </c>
      <c r="C393" s="3" t="s">
        <v>62</v>
      </c>
      <c r="D393" s="3" t="s">
        <v>62</v>
      </c>
      <c r="E393" s="3">
        <v>64</v>
      </c>
      <c r="F393" s="3">
        <v>64</v>
      </c>
      <c r="G393" s="3">
        <v>64</v>
      </c>
      <c r="H393" s="3">
        <v>64</v>
      </c>
      <c r="I393" s="3">
        <v>64</v>
      </c>
      <c r="J393" s="3">
        <v>64</v>
      </c>
      <c r="K393" s="3">
        <v>64</v>
      </c>
      <c r="L393" s="3">
        <v>64</v>
      </c>
      <c r="M393" s="3">
        <v>64</v>
      </c>
      <c r="N393" s="3">
        <v>64</v>
      </c>
      <c r="O393" s="3">
        <v>64</v>
      </c>
      <c r="P393" s="3">
        <v>64</v>
      </c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</row>
    <row r="394" spans="1:39" x14ac:dyDescent="0.3">
      <c r="A394" s="3" t="s">
        <v>326</v>
      </c>
      <c r="B394" s="3" t="s">
        <v>232</v>
      </c>
      <c r="C394" s="3" t="s">
        <v>62</v>
      </c>
      <c r="D394" s="3" t="s">
        <v>62</v>
      </c>
      <c r="E394" s="3">
        <v>65</v>
      </c>
      <c r="F394" s="3">
        <v>65</v>
      </c>
      <c r="G394" s="3">
        <v>65</v>
      </c>
      <c r="H394" s="3">
        <v>65</v>
      </c>
      <c r="I394" s="3">
        <v>65</v>
      </c>
      <c r="J394" s="3">
        <v>65</v>
      </c>
      <c r="K394" s="3">
        <v>65</v>
      </c>
      <c r="L394" s="3">
        <v>65</v>
      </c>
      <c r="M394" s="3">
        <v>65</v>
      </c>
      <c r="N394" s="3">
        <v>65</v>
      </c>
      <c r="O394" s="3">
        <v>65</v>
      </c>
      <c r="P394" s="3">
        <v>65</v>
      </c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</row>
    <row r="395" spans="1:39" x14ac:dyDescent="0.3">
      <c r="A395" s="3" t="s">
        <v>327</v>
      </c>
      <c r="B395" s="3" t="s">
        <v>226</v>
      </c>
      <c r="C395" s="3" t="s">
        <v>62</v>
      </c>
      <c r="D395" s="3" t="s">
        <v>62</v>
      </c>
      <c r="E395" s="3">
        <v>230</v>
      </c>
      <c r="F395" s="3">
        <v>230</v>
      </c>
      <c r="G395" s="3">
        <v>252</v>
      </c>
      <c r="H395" s="3">
        <v>252</v>
      </c>
      <c r="I395" s="3">
        <v>252</v>
      </c>
      <c r="J395" s="3">
        <v>252</v>
      </c>
      <c r="K395" s="3">
        <v>252</v>
      </c>
      <c r="L395" s="3">
        <v>252</v>
      </c>
      <c r="M395" s="3">
        <v>252</v>
      </c>
      <c r="N395" s="3">
        <v>252</v>
      </c>
      <c r="O395" s="3">
        <v>252</v>
      </c>
      <c r="P395" s="3">
        <v>252</v>
      </c>
      <c r="Q395" s="3">
        <v>252</v>
      </c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</row>
    <row r="396" spans="1:39" x14ac:dyDescent="0.3">
      <c r="A396" s="3" t="s">
        <v>328</v>
      </c>
      <c r="B396" s="3" t="s">
        <v>232</v>
      </c>
      <c r="C396" s="3" t="s">
        <v>62</v>
      </c>
      <c r="D396" s="3" t="s">
        <v>62</v>
      </c>
      <c r="E396" s="3">
        <v>50</v>
      </c>
      <c r="F396" s="3">
        <v>50</v>
      </c>
      <c r="G396" s="3">
        <v>50</v>
      </c>
      <c r="H396" s="3">
        <v>50</v>
      </c>
      <c r="I396" s="3">
        <v>50</v>
      </c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</row>
    <row r="397" spans="1:39" x14ac:dyDescent="0.3">
      <c r="A397" s="3" t="s">
        <v>329</v>
      </c>
      <c r="B397" s="3" t="s">
        <v>221</v>
      </c>
      <c r="C397" s="3" t="s">
        <v>62</v>
      </c>
      <c r="D397" s="3" t="s">
        <v>62</v>
      </c>
      <c r="E397" s="3">
        <v>99.638252258300781</v>
      </c>
      <c r="F397" s="3">
        <v>113.07387542724609</v>
      </c>
      <c r="G397" s="3">
        <v>113.20874786376953</v>
      </c>
      <c r="H397" s="3">
        <v>113.58775329589844</v>
      </c>
      <c r="I397" s="3">
        <v>113.95337677001953</v>
      </c>
      <c r="J397" s="3">
        <v>114.31412506103516</v>
      </c>
      <c r="K397" s="3">
        <v>115.21299743652344</v>
      </c>
      <c r="L397" s="3">
        <v>116.39212799072266</v>
      </c>
      <c r="M397" s="3">
        <v>117.78387451171875</v>
      </c>
      <c r="N397" s="3">
        <v>119.45625305175781</v>
      </c>
      <c r="O397" s="3">
        <v>121.06600189208984</v>
      </c>
      <c r="P397" s="3">
        <v>123.04737854003906</v>
      </c>
      <c r="Q397" s="3">
        <v>125.2135009765625</v>
      </c>
      <c r="R397" s="3">
        <v>123.32862854003906</v>
      </c>
      <c r="S397" s="3">
        <v>125.62899780273438</v>
      </c>
      <c r="T397" s="3">
        <v>128.08912658691406</v>
      </c>
      <c r="U397" s="3">
        <v>130.60350036621094</v>
      </c>
      <c r="V397" s="3">
        <v>133.125</v>
      </c>
      <c r="W397" s="3">
        <v>132.77137756347656</v>
      </c>
      <c r="X397" s="3">
        <v>138.24049377441406</v>
      </c>
      <c r="Y397" s="3">
        <v>140.9478759765625</v>
      </c>
      <c r="Z397" s="3">
        <v>143.62837219238281</v>
      </c>
      <c r="AA397" s="3">
        <v>148.26136779785156</v>
      </c>
      <c r="AB397" s="3">
        <v>145.77362060546875</v>
      </c>
      <c r="AC397" s="3">
        <v>148.51950073242188</v>
      </c>
      <c r="AD397" s="3">
        <v>154.26899719238281</v>
      </c>
      <c r="AE397" s="3">
        <v>158.81861877441406</v>
      </c>
      <c r="AF397" s="3">
        <v>164.51387023925781</v>
      </c>
      <c r="AG397" s="3">
        <v>164.51387023925781</v>
      </c>
      <c r="AH397" s="3">
        <v>164.51387023925781</v>
      </c>
      <c r="AI397" s="3">
        <v>164.51387023925781</v>
      </c>
      <c r="AJ397" s="3">
        <v>164.51387023925781</v>
      </c>
      <c r="AK397" s="3">
        <v>164.51387023925781</v>
      </c>
      <c r="AL397" s="3">
        <v>164.51387023925781</v>
      </c>
      <c r="AM397" s="3">
        <v>135.26324462890625</v>
      </c>
    </row>
    <row r="398" spans="1:39" x14ac:dyDescent="0.3">
      <c r="A398" s="10" t="s">
        <v>330</v>
      </c>
      <c r="B398" s="10" t="s">
        <v>221</v>
      </c>
      <c r="C398" s="10" t="s">
        <v>62</v>
      </c>
      <c r="D398" s="10" t="s">
        <v>62</v>
      </c>
      <c r="E398" s="10">
        <v>137.15423583984375</v>
      </c>
      <c r="F398" s="10">
        <v>140.21542358398438</v>
      </c>
      <c r="G398" s="10">
        <v>143.64053344726563</v>
      </c>
      <c r="H398" s="10">
        <v>143.8546142578125</v>
      </c>
      <c r="I398" s="10">
        <v>144.06867980957031</v>
      </c>
      <c r="J398" s="10">
        <v>144.28274536132813</v>
      </c>
      <c r="K398" s="10">
        <v>144.49681091308594</v>
      </c>
      <c r="L398" s="10">
        <v>144.71089172363281</v>
      </c>
      <c r="M398" s="10">
        <v>144.92495727539063</v>
      </c>
      <c r="N398" s="10">
        <v>145.13902282714844</v>
      </c>
      <c r="O398" s="10">
        <v>145.35308837890625</v>
      </c>
      <c r="P398" s="10">
        <v>145.56716918945313</v>
      </c>
      <c r="Q398" s="10">
        <v>145.78123474121094</v>
      </c>
      <c r="R398" s="10">
        <v>145.99530029296875</v>
      </c>
      <c r="S398" s="10">
        <v>146.20936584472656</v>
      </c>
      <c r="T398" s="10">
        <v>146.42344665527344</v>
      </c>
      <c r="U398" s="10">
        <v>146.63751220703125</v>
      </c>
      <c r="V398" s="10">
        <v>146.85157775878906</v>
      </c>
      <c r="W398" s="10">
        <v>147.06564331054688</v>
      </c>
      <c r="X398" s="10">
        <v>147.27972412109375</v>
      </c>
      <c r="Y398" s="10">
        <v>147.49378967285156</v>
      </c>
      <c r="Z398" s="10">
        <v>147.70785522460938</v>
      </c>
      <c r="AA398" s="10">
        <v>147.92192077636719</v>
      </c>
      <c r="AB398" s="10">
        <v>148.13600158691406</v>
      </c>
      <c r="AC398" s="10">
        <v>148.35006713867188</v>
      </c>
      <c r="AD398" s="10">
        <v>148.56413269042969</v>
      </c>
      <c r="AE398" s="10">
        <v>148.7781982421875</v>
      </c>
      <c r="AF398" s="10">
        <v>148.99227905273438</v>
      </c>
      <c r="AG398" s="10">
        <v>148.99227905273438</v>
      </c>
      <c r="AH398" s="10">
        <v>148.99227905273438</v>
      </c>
      <c r="AI398" s="10">
        <v>148.99227905273438</v>
      </c>
      <c r="AJ398" s="10">
        <v>148.99227905273438</v>
      </c>
      <c r="AK398" s="10">
        <v>148.99227905273438</v>
      </c>
      <c r="AL398" s="10">
        <v>148.99227905273438</v>
      </c>
      <c r="AM398" s="10">
        <v>79.901168823242188</v>
      </c>
    </row>
    <row r="399" spans="1:39" x14ac:dyDescent="0.3">
      <c r="A399" t="s">
        <v>154</v>
      </c>
      <c r="E399" s="3">
        <f t="shared" ref="E399:AM399" si="2">SUM(E276:E398)</f>
        <v>15541.012274473906</v>
      </c>
      <c r="F399" s="3">
        <f t="shared" si="2"/>
        <v>16506.610217630863</v>
      </c>
      <c r="G399" s="3">
        <f t="shared" si="2"/>
        <v>15849.36808052659</v>
      </c>
      <c r="H399" s="3">
        <f t="shared" si="2"/>
        <v>15978.790084689856</v>
      </c>
      <c r="I399" s="3">
        <f t="shared" si="2"/>
        <v>16426.209061324596</v>
      </c>
      <c r="J399" s="3">
        <f t="shared" si="2"/>
        <v>15345.969703227282</v>
      </c>
      <c r="K399" s="3">
        <f t="shared" si="2"/>
        <v>15723.829815834761</v>
      </c>
      <c r="L399" s="3">
        <f t="shared" si="2"/>
        <v>15939.606527149677</v>
      </c>
      <c r="M399" s="3">
        <f t="shared" si="2"/>
        <v>16081.988300949335</v>
      </c>
      <c r="N399" s="3">
        <f t="shared" si="2"/>
        <v>16350.003688901663</v>
      </c>
      <c r="O399" s="3">
        <f t="shared" si="2"/>
        <v>16940.786766946316</v>
      </c>
      <c r="P399" s="3">
        <f t="shared" si="2"/>
        <v>18779.272784978151</v>
      </c>
      <c r="Q399" s="3">
        <f t="shared" si="2"/>
        <v>17588.200162112713</v>
      </c>
      <c r="R399" s="3">
        <f t="shared" si="2"/>
        <v>17254.759756147861</v>
      </c>
      <c r="S399" s="3">
        <f t="shared" si="2"/>
        <v>16877.548014551401</v>
      </c>
      <c r="T399" s="3">
        <f t="shared" si="2"/>
        <v>17657.398982346058</v>
      </c>
      <c r="U399" s="3">
        <f t="shared" si="2"/>
        <v>17690.032753139734</v>
      </c>
      <c r="V399" s="3">
        <f t="shared" si="2"/>
        <v>18234.084060281515</v>
      </c>
      <c r="W399" s="3">
        <f t="shared" si="2"/>
        <v>18221.34738868475</v>
      </c>
      <c r="X399" s="3">
        <f t="shared" si="2"/>
        <v>19048.422670632601</v>
      </c>
      <c r="Y399" s="3">
        <f t="shared" si="2"/>
        <v>18977.572274893522</v>
      </c>
      <c r="Z399" s="3">
        <f t="shared" si="2"/>
        <v>20078.338636934757</v>
      </c>
      <c r="AA399" s="3">
        <f t="shared" si="2"/>
        <v>19710.013730019331</v>
      </c>
      <c r="AB399" s="3">
        <f t="shared" si="2"/>
        <v>20529.042134135962</v>
      </c>
      <c r="AC399" s="3">
        <f t="shared" si="2"/>
        <v>21597.350672960281</v>
      </c>
      <c r="AD399" s="3">
        <f t="shared" si="2"/>
        <v>22522.124865621328</v>
      </c>
      <c r="AE399" s="3">
        <f t="shared" si="2"/>
        <v>23716.006796389818</v>
      </c>
      <c r="AF399" s="3">
        <f t="shared" si="2"/>
        <v>23341.006950378418</v>
      </c>
      <c r="AG399" s="3">
        <f t="shared" si="2"/>
        <v>22854.61491394043</v>
      </c>
      <c r="AH399" s="3">
        <f t="shared" si="2"/>
        <v>23877.973217010498</v>
      </c>
      <c r="AI399" s="3">
        <f t="shared" si="2"/>
        <v>23051.589977264404</v>
      </c>
      <c r="AJ399" s="3">
        <f t="shared" si="2"/>
        <v>24564.956058502197</v>
      </c>
      <c r="AK399" s="3">
        <f t="shared" si="2"/>
        <v>22807.613048553467</v>
      </c>
      <c r="AL399" s="3">
        <f t="shared" si="2"/>
        <v>23952.768741607666</v>
      </c>
      <c r="AM399" s="3">
        <f t="shared" si="2"/>
        <v>21776.963539123535</v>
      </c>
    </row>
    <row r="402" spans="1:39" x14ac:dyDescent="0.3">
      <c r="A402" s="2" t="s">
        <v>331</v>
      </c>
    </row>
    <row r="403" spans="1:39" x14ac:dyDescent="0.3">
      <c r="A403" s="2" t="s">
        <v>31</v>
      </c>
      <c r="B403" s="2" t="s">
        <v>218</v>
      </c>
      <c r="C403" s="2" t="s">
        <v>219</v>
      </c>
      <c r="D403" s="8" t="s">
        <v>126</v>
      </c>
      <c r="E403" s="8">
        <v>2023</v>
      </c>
      <c r="F403" s="8">
        <v>2024</v>
      </c>
      <c r="G403" s="8">
        <v>2025</v>
      </c>
      <c r="H403" s="8">
        <v>2026</v>
      </c>
      <c r="I403" s="8">
        <v>2027</v>
      </c>
      <c r="J403" s="8">
        <v>2028</v>
      </c>
      <c r="K403" s="8">
        <v>2029</v>
      </c>
      <c r="L403" s="8">
        <v>2030</v>
      </c>
      <c r="M403" s="8">
        <v>2031</v>
      </c>
      <c r="N403" s="8">
        <v>2032</v>
      </c>
      <c r="O403" s="8">
        <v>2033</v>
      </c>
      <c r="P403" s="8">
        <v>2034</v>
      </c>
      <c r="Q403" s="8">
        <v>2035</v>
      </c>
      <c r="R403" s="8">
        <v>2036</v>
      </c>
      <c r="S403" s="8">
        <v>2037</v>
      </c>
      <c r="T403" s="8">
        <v>2038</v>
      </c>
      <c r="U403" s="8">
        <v>2039</v>
      </c>
      <c r="V403" s="8">
        <v>2040</v>
      </c>
      <c r="W403" s="8">
        <v>2041</v>
      </c>
      <c r="X403" s="8">
        <v>2042</v>
      </c>
      <c r="Y403" s="8">
        <v>2043</v>
      </c>
      <c r="Z403" s="8">
        <v>2044</v>
      </c>
      <c r="AA403" s="8">
        <v>2045</v>
      </c>
      <c r="AB403" s="8">
        <v>2046</v>
      </c>
      <c r="AC403" s="8">
        <v>2047</v>
      </c>
      <c r="AD403" s="8">
        <v>2048</v>
      </c>
      <c r="AE403" s="8">
        <v>2049</v>
      </c>
      <c r="AF403" s="8">
        <v>2050</v>
      </c>
      <c r="AG403" s="8">
        <v>2051</v>
      </c>
      <c r="AH403" s="8">
        <v>2052</v>
      </c>
      <c r="AI403" s="8">
        <v>2053</v>
      </c>
      <c r="AJ403" s="8">
        <v>2054</v>
      </c>
      <c r="AK403" s="8">
        <v>2055</v>
      </c>
      <c r="AL403" s="8">
        <v>2056</v>
      </c>
      <c r="AM403" s="8">
        <v>2057</v>
      </c>
    </row>
    <row r="404" spans="1:39" x14ac:dyDescent="0.3">
      <c r="A404" s="3" t="s">
        <v>154</v>
      </c>
      <c r="B404" s="3" t="s">
        <v>246</v>
      </c>
      <c r="C404" s="3" t="s">
        <v>62</v>
      </c>
      <c r="D404" s="3" t="s">
        <v>62</v>
      </c>
      <c r="E404" s="3">
        <v>1442</v>
      </c>
      <c r="F404" s="3">
        <v>1442</v>
      </c>
      <c r="G404" s="3">
        <v>1442</v>
      </c>
      <c r="H404" s="3">
        <v>1442</v>
      </c>
      <c r="I404" s="3">
        <v>1442</v>
      </c>
      <c r="J404" s="3">
        <v>1442</v>
      </c>
      <c r="K404" s="3">
        <v>1442</v>
      </c>
      <c r="L404" s="3">
        <v>1442</v>
      </c>
      <c r="M404" s="3">
        <v>1442</v>
      </c>
      <c r="N404" s="3">
        <v>1442</v>
      </c>
      <c r="O404" s="3">
        <v>1442</v>
      </c>
      <c r="P404" s="3">
        <v>1442</v>
      </c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</row>
    <row r="405" spans="1:39" x14ac:dyDescent="0.3">
      <c r="A405" s="3" t="s">
        <v>154</v>
      </c>
      <c r="B405" s="3" t="s">
        <v>221</v>
      </c>
      <c r="C405" s="3" t="s">
        <v>62</v>
      </c>
      <c r="D405" s="3" t="s">
        <v>62</v>
      </c>
      <c r="E405" s="3">
        <v>1483.2345504760742</v>
      </c>
      <c r="F405" s="3">
        <v>1522.6133804321289</v>
      </c>
      <c r="G405" s="3">
        <v>1551.3558044433594</v>
      </c>
      <c r="H405" s="3">
        <v>1556.7440948486328</v>
      </c>
      <c r="I405" s="3">
        <v>1562.119010925293</v>
      </c>
      <c r="J405" s="3">
        <v>1567.4889678955078</v>
      </c>
      <c r="K405" s="3">
        <v>1573.3971328735352</v>
      </c>
      <c r="L405" s="3">
        <v>1579.585578918457</v>
      </c>
      <c r="M405" s="3">
        <v>1585.9865875244141</v>
      </c>
      <c r="N405" s="3">
        <v>1592.6682052612305</v>
      </c>
      <c r="O405" s="3">
        <v>1599.2872161865234</v>
      </c>
      <c r="P405" s="3">
        <v>1606.2779083251953</v>
      </c>
      <c r="Q405" s="3">
        <v>1613.4532623291016</v>
      </c>
      <c r="R405" s="3">
        <v>1616.5776672363281</v>
      </c>
      <c r="S405" s="3">
        <v>1623.8873291015625</v>
      </c>
      <c r="T405" s="3">
        <v>1631.3566741943359</v>
      </c>
      <c r="U405" s="3">
        <v>1638.8803405761719</v>
      </c>
      <c r="V405" s="3">
        <v>1646.4111480712891</v>
      </c>
      <c r="W405" s="3">
        <v>1651.0667266845703</v>
      </c>
      <c r="X405" s="3">
        <v>1661.5451507568359</v>
      </c>
      <c r="Y405" s="3">
        <v>1669.2617950439453</v>
      </c>
      <c r="Z405" s="3">
        <v>1676.9515380859375</v>
      </c>
      <c r="AA405" s="3">
        <v>1686.5937957763672</v>
      </c>
      <c r="AB405" s="3">
        <v>1689.1153564453125</v>
      </c>
      <c r="AC405" s="3">
        <v>1696.8705444335938</v>
      </c>
      <c r="AD405" s="3">
        <v>1707.6292419433594</v>
      </c>
      <c r="AE405" s="3">
        <v>1717.1881561279297</v>
      </c>
      <c r="AF405" s="3">
        <v>1727.8926849365234</v>
      </c>
      <c r="AG405" s="3">
        <v>1727.8926849365234</v>
      </c>
      <c r="AH405" s="3">
        <v>1727.8926849365234</v>
      </c>
      <c r="AI405" s="3">
        <v>1727.8926849365234</v>
      </c>
      <c r="AJ405" s="3">
        <v>1727.8926849365234</v>
      </c>
      <c r="AK405" s="3">
        <v>1727.8926849365234</v>
      </c>
      <c r="AL405" s="3">
        <v>1727.8926849365234</v>
      </c>
      <c r="AM405" s="3">
        <v>1326.3972015380859</v>
      </c>
    </row>
    <row r="406" spans="1:39" x14ac:dyDescent="0.3">
      <c r="A406" s="3" t="s">
        <v>154</v>
      </c>
      <c r="B406" s="3" t="s">
        <v>226</v>
      </c>
      <c r="C406" s="3" t="s">
        <v>62</v>
      </c>
      <c r="D406" s="3" t="s">
        <v>62</v>
      </c>
      <c r="E406" s="3">
        <v>6572.5369491577148</v>
      </c>
      <c r="F406" s="3">
        <v>7218.4551963806152</v>
      </c>
      <c r="G406" s="3">
        <v>6537.1985206604004</v>
      </c>
      <c r="H406" s="3">
        <v>6520.1985206604004</v>
      </c>
      <c r="I406" s="3">
        <v>6572.1985206604004</v>
      </c>
      <c r="J406" s="3">
        <v>6572.1985206604004</v>
      </c>
      <c r="K406" s="3">
        <v>6572.1985206604004</v>
      </c>
      <c r="L406" s="3">
        <v>6572.1985206604004</v>
      </c>
      <c r="M406" s="3">
        <v>6572.1985206604004</v>
      </c>
      <c r="N406" s="3">
        <v>6572.1985206604004</v>
      </c>
      <c r="O406" s="3">
        <v>6572.1985206604004</v>
      </c>
      <c r="P406" s="3">
        <v>6572.1985206604004</v>
      </c>
      <c r="Q406" s="3">
        <v>6572.1985206604004</v>
      </c>
      <c r="R406" s="3">
        <v>6320.1985206604004</v>
      </c>
      <c r="S406" s="3">
        <v>6320.1985206604004</v>
      </c>
      <c r="T406" s="3">
        <v>6320.1985206604004</v>
      </c>
      <c r="U406" s="3">
        <v>6320.1985206604004</v>
      </c>
      <c r="V406" s="3">
        <v>5799.1985206604004</v>
      </c>
      <c r="W406" s="3">
        <v>5799.1985206604004</v>
      </c>
      <c r="X406" s="3">
        <v>5799.1985206604004</v>
      </c>
      <c r="Y406" s="3">
        <v>5799.1985206604004</v>
      </c>
      <c r="Z406" s="3">
        <v>5185.1985206604004</v>
      </c>
      <c r="AA406" s="3">
        <v>4500.9825210571289</v>
      </c>
      <c r="AB406" s="3">
        <v>3880.9825210571289</v>
      </c>
      <c r="AC406" s="3">
        <v>3880.9825210571289</v>
      </c>
      <c r="AD406" s="3">
        <v>3284.9825210571289</v>
      </c>
      <c r="AE406" s="3">
        <v>3284.9825210571289</v>
      </c>
      <c r="AF406" s="3">
        <v>1921.9825210571289</v>
      </c>
      <c r="AG406" s="3">
        <v>1921.9825210571289</v>
      </c>
      <c r="AH406" s="3">
        <v>1921.9825210571289</v>
      </c>
      <c r="AI406" s="3">
        <v>1921.9825210571289</v>
      </c>
      <c r="AJ406" s="3">
        <v>1921.9825210571289</v>
      </c>
      <c r="AK406" s="3">
        <v>1921.9825210571289</v>
      </c>
      <c r="AL406" s="3">
        <v>1921.9825210571289</v>
      </c>
      <c r="AM406" s="3">
        <v>1921.9825210571289</v>
      </c>
    </row>
    <row r="407" spans="1:39" x14ac:dyDescent="0.3">
      <c r="A407" s="3" t="s">
        <v>154</v>
      </c>
      <c r="B407" s="3" t="s">
        <v>232</v>
      </c>
      <c r="C407" s="3" t="s">
        <v>62</v>
      </c>
      <c r="D407" s="3" t="s">
        <v>62</v>
      </c>
      <c r="E407" s="3">
        <v>3717.4148254394531</v>
      </c>
      <c r="F407" s="3">
        <v>3717.4148254394531</v>
      </c>
      <c r="G407" s="3">
        <v>3194.2620849609375</v>
      </c>
      <c r="H407" s="3">
        <v>2968.2620849609375</v>
      </c>
      <c r="I407" s="3">
        <v>2968.2620849609375</v>
      </c>
      <c r="J407" s="3">
        <v>1820</v>
      </c>
      <c r="K407" s="3">
        <v>2054.6000061035156</v>
      </c>
      <c r="L407" s="3">
        <v>2054.6000061035156</v>
      </c>
      <c r="M407" s="3">
        <v>2054.6000061035156</v>
      </c>
      <c r="N407" s="3">
        <v>2054.6000061035156</v>
      </c>
      <c r="O407" s="3">
        <v>2054.6000061035156</v>
      </c>
      <c r="P407" s="3">
        <v>3227.60009765625</v>
      </c>
      <c r="Q407" s="3">
        <v>2559.60009765625</v>
      </c>
      <c r="R407" s="3">
        <v>2559.60009765625</v>
      </c>
      <c r="S407" s="3">
        <v>2190.60009765625</v>
      </c>
      <c r="T407" s="3">
        <v>2190.60009765625</v>
      </c>
      <c r="U407" s="3">
        <v>1838.60009765625</v>
      </c>
      <c r="V407" s="3">
        <v>1838.60009765625</v>
      </c>
      <c r="W407" s="3">
        <v>1838.60009765625</v>
      </c>
      <c r="X407" s="3">
        <v>1838.60009765625</v>
      </c>
      <c r="Y407" s="3">
        <v>2773.0001220703125</v>
      </c>
      <c r="Z407" s="3">
        <v>2773.0001220703125</v>
      </c>
      <c r="AA407" s="3">
        <v>2845.60009765625</v>
      </c>
      <c r="AB407" s="3">
        <v>2575.60009765625</v>
      </c>
      <c r="AC407" s="3">
        <v>3510.000244140625</v>
      </c>
      <c r="AD407" s="3">
        <v>3510.000244140625</v>
      </c>
      <c r="AE407" s="3">
        <v>5145.2001953125</v>
      </c>
      <c r="AF407" s="3">
        <v>5145.2001953125</v>
      </c>
      <c r="AG407" s="3">
        <v>5145.2001953125</v>
      </c>
      <c r="AH407" s="3">
        <v>5145.2001953125</v>
      </c>
      <c r="AI407" s="3">
        <v>5145.2001953125</v>
      </c>
      <c r="AJ407" s="3">
        <v>5145.2001953125</v>
      </c>
      <c r="AK407" s="3">
        <v>5145.2001953125</v>
      </c>
      <c r="AL407" s="3">
        <v>5145.2001953125</v>
      </c>
      <c r="AM407" s="3">
        <v>5145.2001953125</v>
      </c>
    </row>
    <row r="408" spans="1:39" x14ac:dyDescent="0.3">
      <c r="A408" s="3" t="s">
        <v>154</v>
      </c>
      <c r="B408" s="3" t="s">
        <v>223</v>
      </c>
      <c r="C408" s="3" t="s">
        <v>62</v>
      </c>
      <c r="D408" s="3" t="s">
        <v>62</v>
      </c>
      <c r="E408" s="3">
        <v>1035</v>
      </c>
      <c r="F408" s="3">
        <v>1035</v>
      </c>
      <c r="G408" s="3">
        <v>1035</v>
      </c>
      <c r="H408" s="3">
        <v>1035</v>
      </c>
      <c r="I408" s="3">
        <v>1035</v>
      </c>
      <c r="J408" s="3">
        <v>1035</v>
      </c>
      <c r="K408" s="3">
        <v>1035</v>
      </c>
      <c r="L408" s="3">
        <v>1035</v>
      </c>
      <c r="M408" s="3">
        <v>1035</v>
      </c>
      <c r="N408" s="3">
        <v>1035</v>
      </c>
      <c r="O408" s="3">
        <v>1035</v>
      </c>
      <c r="P408" s="3">
        <v>1035</v>
      </c>
      <c r="Q408" s="3">
        <v>1035</v>
      </c>
      <c r="R408" s="3">
        <v>1035</v>
      </c>
      <c r="S408" s="3">
        <v>1035</v>
      </c>
      <c r="T408" s="3">
        <v>1035</v>
      </c>
      <c r="U408" s="3">
        <v>1035</v>
      </c>
      <c r="V408" s="3">
        <v>1035</v>
      </c>
      <c r="W408" s="3">
        <v>1035</v>
      </c>
      <c r="X408" s="3">
        <v>1035</v>
      </c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</row>
    <row r="409" spans="1:39" x14ac:dyDescent="0.3">
      <c r="A409" s="3" t="s">
        <v>154</v>
      </c>
      <c r="B409" s="3" t="s">
        <v>257</v>
      </c>
      <c r="C409" s="3" t="s">
        <v>62</v>
      </c>
      <c r="D409" s="3" t="s">
        <v>62</v>
      </c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>
        <v>690</v>
      </c>
      <c r="U409" s="3">
        <v>690</v>
      </c>
      <c r="V409" s="3">
        <v>1380</v>
      </c>
      <c r="W409" s="3">
        <v>1380</v>
      </c>
      <c r="X409" s="3">
        <v>2070</v>
      </c>
      <c r="Y409" s="3">
        <v>2070</v>
      </c>
      <c r="Z409" s="3">
        <v>3105</v>
      </c>
      <c r="AA409" s="3">
        <v>3105</v>
      </c>
      <c r="AB409" s="3">
        <v>4140</v>
      </c>
      <c r="AC409" s="3">
        <v>4140</v>
      </c>
      <c r="AD409" s="3">
        <v>5175</v>
      </c>
      <c r="AE409" s="3">
        <v>5175</v>
      </c>
      <c r="AF409" s="3">
        <v>6210</v>
      </c>
      <c r="AG409" s="3">
        <v>6210</v>
      </c>
      <c r="AH409" s="3">
        <v>6900</v>
      </c>
      <c r="AI409" s="3">
        <v>6210</v>
      </c>
      <c r="AJ409" s="3">
        <v>7245</v>
      </c>
      <c r="AK409" s="3">
        <v>6210</v>
      </c>
      <c r="AL409" s="3">
        <v>7245</v>
      </c>
      <c r="AM409" s="3">
        <v>6210</v>
      </c>
    </row>
    <row r="410" spans="1:39" x14ac:dyDescent="0.3">
      <c r="A410" s="3" t="s">
        <v>154</v>
      </c>
      <c r="B410" s="3" t="s">
        <v>228</v>
      </c>
      <c r="C410" s="3" t="s">
        <v>62</v>
      </c>
      <c r="D410" s="3" t="s">
        <v>62</v>
      </c>
      <c r="E410" s="3">
        <v>111.45000076293945</v>
      </c>
      <c r="F410" s="3">
        <v>111.45000076293945</v>
      </c>
      <c r="G410" s="3">
        <v>111.45000076293945</v>
      </c>
      <c r="H410" s="3">
        <v>111.45000076293945</v>
      </c>
      <c r="I410" s="3">
        <v>111.45000076293945</v>
      </c>
      <c r="J410" s="3">
        <v>111.45000076293945</v>
      </c>
      <c r="K410" s="3">
        <v>111.45000076293945</v>
      </c>
      <c r="L410" s="3">
        <v>111.45000076293945</v>
      </c>
      <c r="M410" s="3">
        <v>111.45000076293945</v>
      </c>
      <c r="N410" s="3">
        <v>111.45000076293945</v>
      </c>
      <c r="O410" s="3">
        <v>111.45000076293945</v>
      </c>
      <c r="P410" s="3">
        <v>111.45000076293945</v>
      </c>
      <c r="Q410" s="3">
        <v>111.45000076293945</v>
      </c>
      <c r="R410" s="3">
        <v>111.45000076293945</v>
      </c>
      <c r="S410" s="3">
        <v>111.45000076293945</v>
      </c>
      <c r="T410" s="3">
        <v>111.45000076293945</v>
      </c>
      <c r="U410" s="3">
        <v>111.45000076293945</v>
      </c>
      <c r="V410" s="3">
        <v>111.45000076293945</v>
      </c>
      <c r="W410" s="3">
        <v>111.45000076293945</v>
      </c>
      <c r="X410" s="3">
        <v>111.45000076293945</v>
      </c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</row>
    <row r="411" spans="1:39" x14ac:dyDescent="0.3">
      <c r="A411" s="3" t="s">
        <v>154</v>
      </c>
      <c r="B411" s="3" t="s">
        <v>297</v>
      </c>
      <c r="C411" s="3" t="s">
        <v>62</v>
      </c>
      <c r="D411" s="3" t="s">
        <v>62</v>
      </c>
      <c r="E411" s="3">
        <v>1179.3759486377239</v>
      </c>
      <c r="F411" s="3">
        <v>1459.6768146157265</v>
      </c>
      <c r="G411" s="3">
        <v>1978.1016696989536</v>
      </c>
      <c r="H411" s="3">
        <v>2345.1353834569454</v>
      </c>
      <c r="I411" s="3">
        <v>2635.1794440150261</v>
      </c>
      <c r="J411" s="3">
        <v>2697.8322139084339</v>
      </c>
      <c r="K411" s="3">
        <v>2835.18415543437</v>
      </c>
      <c r="L411" s="3">
        <v>3044.7724207043648</v>
      </c>
      <c r="M411" s="3">
        <v>3180.7531858980656</v>
      </c>
      <c r="N411" s="3">
        <v>3242.0869561135769</v>
      </c>
      <c r="O411" s="3">
        <v>3226.2510232329369</v>
      </c>
      <c r="P411" s="3">
        <v>3284.7462575733662</v>
      </c>
      <c r="Q411" s="3">
        <v>3696.4982807040215</v>
      </c>
      <c r="R411" s="3">
        <v>3611.9334698319435</v>
      </c>
      <c r="S411" s="3">
        <v>3596.4120663702488</v>
      </c>
      <c r="T411" s="3">
        <v>3368.7936890721321</v>
      </c>
      <c r="U411" s="3">
        <v>3495.9037934839725</v>
      </c>
      <c r="V411" s="3">
        <v>3553.4242931306362</v>
      </c>
      <c r="W411" s="3">
        <v>3536.0320429205894</v>
      </c>
      <c r="X411" s="3">
        <v>3452.628900796175</v>
      </c>
      <c r="Y411" s="3">
        <v>3436.1118371188641</v>
      </c>
      <c r="Z411" s="3">
        <v>3493.1884561181068</v>
      </c>
      <c r="AA411" s="3">
        <v>3476.8373155295849</v>
      </c>
      <c r="AB411" s="3">
        <v>3533.3441589772701</v>
      </c>
      <c r="AC411" s="3">
        <v>3509.4973633289337</v>
      </c>
      <c r="AD411" s="3">
        <v>3569.5128584802151</v>
      </c>
      <c r="AE411" s="3">
        <v>3568.6359238922596</v>
      </c>
      <c r="AF411" s="3">
        <v>3645.9315490722656</v>
      </c>
      <c r="AG411" s="3">
        <v>3659.5395126342773</v>
      </c>
      <c r="AH411" s="3">
        <v>3682.8978157043457</v>
      </c>
      <c r="AI411" s="3">
        <v>3706.514575958252</v>
      </c>
      <c r="AJ411" s="3">
        <v>3719.8806571960449</v>
      </c>
      <c r="AK411" s="3">
        <v>3712.5376472473145</v>
      </c>
      <c r="AL411" s="3">
        <v>3307.6933403015137</v>
      </c>
      <c r="AM411" s="3">
        <v>3033.3836212158203</v>
      </c>
    </row>
    <row r="412" spans="1:39" x14ac:dyDescent="0.3">
      <c r="A412" s="3" t="s">
        <v>154</v>
      </c>
      <c r="B412" s="3" t="s">
        <v>279</v>
      </c>
      <c r="C412" s="3" t="s">
        <v>62</v>
      </c>
      <c r="D412" s="3" t="s">
        <v>62</v>
      </c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>
        <v>150</v>
      </c>
      <c r="Z412" s="3">
        <v>300</v>
      </c>
      <c r="AA412" s="3">
        <v>450</v>
      </c>
      <c r="AB412" s="3">
        <v>600</v>
      </c>
      <c r="AC412" s="3">
        <v>750</v>
      </c>
      <c r="AD412" s="3">
        <v>900</v>
      </c>
      <c r="AE412" s="3">
        <v>1050</v>
      </c>
      <c r="AF412" s="3">
        <v>1050</v>
      </c>
      <c r="AG412" s="3">
        <v>1050</v>
      </c>
      <c r="AH412" s="3">
        <v>1050</v>
      </c>
      <c r="AI412" s="3">
        <v>1200</v>
      </c>
      <c r="AJ412" s="3">
        <v>1200</v>
      </c>
      <c r="AK412" s="3">
        <v>1200</v>
      </c>
      <c r="AL412" s="3">
        <v>1200</v>
      </c>
      <c r="AM412" s="3">
        <v>1200</v>
      </c>
    </row>
    <row r="413" spans="1:39" x14ac:dyDescent="0.3">
      <c r="A413" s="3" t="s">
        <v>154</v>
      </c>
      <c r="B413" s="3" t="s">
        <v>236</v>
      </c>
      <c r="C413" s="3" t="s">
        <v>62</v>
      </c>
      <c r="D413" s="3" t="s">
        <v>62</v>
      </c>
      <c r="E413" s="3"/>
      <c r="F413" s="3"/>
      <c r="G413" s="3"/>
      <c r="H413" s="3"/>
      <c r="I413" s="3">
        <v>100</v>
      </c>
      <c r="J413" s="3">
        <v>100</v>
      </c>
      <c r="K413" s="3">
        <v>100</v>
      </c>
      <c r="L413" s="3">
        <v>100</v>
      </c>
      <c r="M413" s="3">
        <v>100</v>
      </c>
      <c r="N413" s="3">
        <v>300</v>
      </c>
      <c r="O413" s="3">
        <v>900</v>
      </c>
      <c r="P413" s="3">
        <v>1500</v>
      </c>
      <c r="Q413" s="3">
        <v>2000</v>
      </c>
      <c r="R413" s="3">
        <v>2000</v>
      </c>
      <c r="S413" s="3">
        <v>2000</v>
      </c>
      <c r="T413" s="3">
        <v>2310</v>
      </c>
      <c r="U413" s="3">
        <v>2560</v>
      </c>
      <c r="V413" s="3">
        <v>2870</v>
      </c>
      <c r="W413" s="3">
        <v>2870</v>
      </c>
      <c r="X413" s="3">
        <v>3080</v>
      </c>
      <c r="Y413" s="3">
        <v>3080</v>
      </c>
      <c r="Z413" s="3">
        <v>3545</v>
      </c>
      <c r="AA413" s="3">
        <v>3645</v>
      </c>
      <c r="AB413" s="3">
        <v>4110</v>
      </c>
      <c r="AC413" s="3">
        <v>4110</v>
      </c>
      <c r="AD413" s="3">
        <v>4375</v>
      </c>
      <c r="AE413" s="3">
        <v>3775</v>
      </c>
      <c r="AF413" s="3">
        <v>3640</v>
      </c>
      <c r="AG413" s="3">
        <v>3140</v>
      </c>
      <c r="AH413" s="3">
        <v>3450</v>
      </c>
      <c r="AI413" s="3">
        <v>3140</v>
      </c>
      <c r="AJ413" s="3">
        <v>3605</v>
      </c>
      <c r="AK413" s="3">
        <v>2890</v>
      </c>
      <c r="AL413" s="3">
        <v>3405</v>
      </c>
      <c r="AM413" s="3">
        <v>2940</v>
      </c>
    </row>
  </sheetData>
  <pageMargins left="0.7" right="0.7" top="0.75" bottom="0.75" header="0.3" footer="0.3"/>
  <pageSetup paperSize="17" orientation="landscape" r:id="rId1"/>
  <headerFooter>
    <oddHeader xml:space="preserve">&amp;RDEF's Response to LULAC &amp; FL Rising POD 1(1-8)
Q2
Page &amp;P of &amp;N
</oddHead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C7CE08-F9A1-4349-A7DE-6B650133F9AC}">
  <sheetPr codeName="shFirmCapacity"/>
  <dimension ref="A1:AM413"/>
  <sheetViews>
    <sheetView zoomScaleNormal="100" workbookViewId="0">
      <pane xSplit="4" ySplit="5" topLeftCell="E6" activePane="bottomRight" state="frozen"/>
      <selection activeCell="D2" sqref="D2"/>
      <selection pane="topRight" activeCell="D2" sqref="D2"/>
      <selection pane="bottomLeft" activeCell="D2" sqref="D2"/>
      <selection pane="bottomRight" activeCell="D2" sqref="D2"/>
    </sheetView>
  </sheetViews>
  <sheetFormatPr defaultRowHeight="14.4" x14ac:dyDescent="0.3"/>
  <cols>
    <col min="1" max="1" width="32.6640625" customWidth="1"/>
    <col min="2" max="2" width="30.6640625" customWidth="1"/>
    <col min="3" max="3" width="11.6640625" customWidth="1"/>
    <col min="4" max="48" width="9.6640625" customWidth="1"/>
  </cols>
  <sheetData>
    <row r="1" spans="1:39" x14ac:dyDescent="0.3">
      <c r="A1" s="2" t="s">
        <v>333</v>
      </c>
    </row>
    <row r="4" spans="1:39" x14ac:dyDescent="0.3">
      <c r="A4" s="13" t="s">
        <v>4</v>
      </c>
    </row>
    <row r="5" spans="1:39" x14ac:dyDescent="0.3">
      <c r="A5" s="2" t="s">
        <v>31</v>
      </c>
      <c r="B5" s="2" t="s">
        <v>218</v>
      </c>
      <c r="C5" s="2" t="s">
        <v>219</v>
      </c>
      <c r="D5" s="8" t="s">
        <v>126</v>
      </c>
      <c r="E5" s="8">
        <v>2023</v>
      </c>
      <c r="F5" s="8">
        <v>2024</v>
      </c>
      <c r="G5" s="8">
        <v>2025</v>
      </c>
      <c r="H5" s="8">
        <v>2026</v>
      </c>
      <c r="I5" s="8">
        <v>2027</v>
      </c>
      <c r="J5" s="8">
        <v>2028</v>
      </c>
      <c r="K5" s="8">
        <v>2029</v>
      </c>
      <c r="L5" s="8">
        <v>2030</v>
      </c>
      <c r="M5" s="8">
        <v>2031</v>
      </c>
      <c r="N5" s="8">
        <v>2032</v>
      </c>
      <c r="O5" s="8">
        <v>2033</v>
      </c>
      <c r="P5" s="8">
        <v>2034</v>
      </c>
      <c r="Q5" s="8">
        <v>2035</v>
      </c>
      <c r="R5" s="8">
        <v>2036</v>
      </c>
      <c r="S5" s="8">
        <v>2037</v>
      </c>
      <c r="T5" s="8">
        <v>2038</v>
      </c>
      <c r="U5" s="8">
        <v>2039</v>
      </c>
      <c r="V5" s="8">
        <v>2040</v>
      </c>
      <c r="W5" s="8">
        <v>2041</v>
      </c>
      <c r="X5" s="8">
        <v>2042</v>
      </c>
      <c r="Y5" s="8">
        <v>2043</v>
      </c>
      <c r="Z5" s="8">
        <v>2044</v>
      </c>
      <c r="AA5" s="8">
        <v>2045</v>
      </c>
      <c r="AB5" s="8">
        <v>2046</v>
      </c>
      <c r="AC5" s="8">
        <v>2047</v>
      </c>
      <c r="AD5" s="8">
        <v>2048</v>
      </c>
      <c r="AE5" s="8">
        <v>2049</v>
      </c>
      <c r="AF5" s="8">
        <v>2050</v>
      </c>
      <c r="AG5" s="8">
        <v>2051</v>
      </c>
      <c r="AH5" s="8">
        <v>2052</v>
      </c>
      <c r="AI5" s="8">
        <v>2053</v>
      </c>
      <c r="AJ5" s="8">
        <v>2054</v>
      </c>
      <c r="AK5" s="8">
        <v>2055</v>
      </c>
      <c r="AL5" s="8">
        <v>2056</v>
      </c>
      <c r="AM5" s="8">
        <v>2057</v>
      </c>
    </row>
    <row r="6" spans="1:39" x14ac:dyDescent="0.3">
      <c r="A6" s="3" t="s">
        <v>220</v>
      </c>
      <c r="B6" s="3" t="s">
        <v>221</v>
      </c>
      <c r="C6" s="3" t="s">
        <v>62</v>
      </c>
      <c r="D6" s="3" t="s">
        <v>62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387.1524658203125</v>
      </c>
      <c r="K6" s="3">
        <v>388.11679077148438</v>
      </c>
      <c r="L6" s="3">
        <v>389.08108520507813</v>
      </c>
      <c r="M6" s="3">
        <v>390.04534912109375</v>
      </c>
      <c r="N6" s="3">
        <v>391.00967407226563</v>
      </c>
      <c r="O6" s="3">
        <v>391.97393798828125</v>
      </c>
      <c r="P6" s="3">
        <v>392.938232421875</v>
      </c>
      <c r="Q6" s="3">
        <v>393.90255737304688</v>
      </c>
      <c r="R6" s="3">
        <v>394.8668212890625</v>
      </c>
      <c r="S6" s="3">
        <v>395.83111572265625</v>
      </c>
      <c r="T6" s="3">
        <v>396.79537963867188</v>
      </c>
      <c r="U6" s="3">
        <v>397.75970458984375</v>
      </c>
      <c r="V6" s="3">
        <v>398.7239990234375</v>
      </c>
      <c r="W6" s="3">
        <v>399.68826293945313</v>
      </c>
      <c r="X6" s="3">
        <v>400.652587890625</v>
      </c>
      <c r="Y6" s="3">
        <v>401.61685180664063</v>
      </c>
      <c r="Z6" s="3">
        <v>402.58114624023438</v>
      </c>
      <c r="AA6" s="3">
        <v>403.54544067382813</v>
      </c>
      <c r="AB6" s="3">
        <v>404.50973510742188</v>
      </c>
      <c r="AC6" s="3">
        <v>405.47402954101563</v>
      </c>
      <c r="AD6" s="3">
        <v>406.43832397460938</v>
      </c>
      <c r="AE6" s="3">
        <v>407.40261840820313</v>
      </c>
      <c r="AF6" s="3">
        <v>408.36688232421875</v>
      </c>
      <c r="AG6" s="3">
        <v>408.36688232421875</v>
      </c>
      <c r="AH6" s="3">
        <v>408.36688232421875</v>
      </c>
      <c r="AI6" s="3">
        <v>408.36688232421875</v>
      </c>
      <c r="AJ6" s="3">
        <v>408.36688232421875</v>
      </c>
      <c r="AK6" s="3">
        <v>408.36688232421875</v>
      </c>
      <c r="AL6" s="3">
        <v>408.36688232421875</v>
      </c>
      <c r="AM6" s="3">
        <v>352.01739501953125</v>
      </c>
    </row>
    <row r="7" spans="1:39" x14ac:dyDescent="0.3">
      <c r="A7" s="3" t="s">
        <v>222</v>
      </c>
      <c r="B7" s="3" t="s">
        <v>223</v>
      </c>
      <c r="C7" s="3" t="s">
        <v>62</v>
      </c>
      <c r="D7" s="3" t="s">
        <v>62</v>
      </c>
      <c r="E7" s="3">
        <v>521</v>
      </c>
      <c r="F7" s="3">
        <v>521</v>
      </c>
      <c r="G7" s="3">
        <v>521</v>
      </c>
      <c r="H7" s="3">
        <v>521</v>
      </c>
      <c r="I7" s="3">
        <v>521</v>
      </c>
      <c r="J7" s="3">
        <v>508</v>
      </c>
      <c r="K7" s="3">
        <v>508</v>
      </c>
      <c r="L7" s="3">
        <v>508</v>
      </c>
      <c r="M7" s="3">
        <v>508</v>
      </c>
      <c r="N7" s="3">
        <v>508</v>
      </c>
      <c r="O7" s="3">
        <v>508</v>
      </c>
      <c r="P7" s="3">
        <v>508</v>
      </c>
      <c r="Q7" s="3">
        <v>508</v>
      </c>
      <c r="R7" s="3">
        <v>508</v>
      </c>
      <c r="S7" s="3">
        <v>508</v>
      </c>
      <c r="T7" s="3">
        <v>508</v>
      </c>
      <c r="U7" s="3">
        <v>508</v>
      </c>
      <c r="V7" s="3">
        <v>508</v>
      </c>
      <c r="W7" s="3">
        <v>508</v>
      </c>
      <c r="X7" s="3">
        <v>0</v>
      </c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</row>
    <row r="8" spans="1:39" x14ac:dyDescent="0.3">
      <c r="A8" s="3" t="s">
        <v>224</v>
      </c>
      <c r="B8" s="3" t="s">
        <v>223</v>
      </c>
      <c r="C8" s="3" t="s">
        <v>62</v>
      </c>
      <c r="D8" s="3" t="s">
        <v>62</v>
      </c>
      <c r="E8" s="3">
        <v>514</v>
      </c>
      <c r="F8" s="3">
        <v>514</v>
      </c>
      <c r="G8" s="3">
        <v>514</v>
      </c>
      <c r="H8" s="3">
        <v>514</v>
      </c>
      <c r="I8" s="3">
        <v>514</v>
      </c>
      <c r="J8" s="3">
        <v>505</v>
      </c>
      <c r="K8" s="3">
        <v>505</v>
      </c>
      <c r="L8" s="3">
        <v>505</v>
      </c>
      <c r="M8" s="3">
        <v>505</v>
      </c>
      <c r="N8" s="3">
        <v>505</v>
      </c>
      <c r="O8" s="3">
        <v>505</v>
      </c>
      <c r="P8" s="3">
        <v>505</v>
      </c>
      <c r="Q8" s="3">
        <v>505</v>
      </c>
      <c r="R8" s="3">
        <v>505</v>
      </c>
      <c r="S8" s="3">
        <v>505</v>
      </c>
      <c r="T8" s="3">
        <v>505</v>
      </c>
      <c r="U8" s="3">
        <v>505</v>
      </c>
      <c r="V8" s="3">
        <v>505</v>
      </c>
      <c r="W8" s="3">
        <v>505</v>
      </c>
      <c r="X8" s="3">
        <v>0</v>
      </c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</row>
    <row r="9" spans="1:39" x14ac:dyDescent="0.3">
      <c r="A9" s="3" t="s">
        <v>225</v>
      </c>
      <c r="B9" s="3" t="s">
        <v>226</v>
      </c>
      <c r="C9" s="3" t="s">
        <v>62</v>
      </c>
      <c r="D9" s="3" t="s">
        <v>62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3">
        <v>0</v>
      </c>
      <c r="S9" s="3">
        <v>0</v>
      </c>
      <c r="T9" s="3">
        <v>0</v>
      </c>
      <c r="U9" s="3">
        <v>0</v>
      </c>
      <c r="V9" s="3">
        <v>0</v>
      </c>
      <c r="W9" s="3">
        <v>0</v>
      </c>
      <c r="X9" s="3">
        <v>0</v>
      </c>
      <c r="Y9" s="3">
        <v>0</v>
      </c>
      <c r="Z9" s="3">
        <v>0</v>
      </c>
      <c r="AA9" s="3">
        <v>0</v>
      </c>
      <c r="AB9" s="3">
        <v>0</v>
      </c>
      <c r="AC9" s="3">
        <v>0</v>
      </c>
      <c r="AD9" s="3">
        <v>0</v>
      </c>
      <c r="AE9" s="3">
        <v>0</v>
      </c>
      <c r="AF9" s="3">
        <v>0</v>
      </c>
      <c r="AG9" s="3">
        <v>0</v>
      </c>
      <c r="AH9" s="3">
        <v>0</v>
      </c>
      <c r="AI9" s="3">
        <v>0</v>
      </c>
      <c r="AJ9" s="3">
        <v>0</v>
      </c>
      <c r="AK9" s="3">
        <v>0</v>
      </c>
      <c r="AL9" s="3">
        <v>0</v>
      </c>
      <c r="AM9" s="3">
        <v>0</v>
      </c>
    </row>
    <row r="10" spans="1:39" x14ac:dyDescent="0.3">
      <c r="A10" s="3" t="s">
        <v>227</v>
      </c>
      <c r="B10" s="3" t="s">
        <v>228</v>
      </c>
      <c r="C10" s="3" t="s">
        <v>62</v>
      </c>
      <c r="D10" s="3" t="s">
        <v>62</v>
      </c>
      <c r="E10" s="3">
        <v>0</v>
      </c>
      <c r="F10" s="3">
        <v>0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  <c r="L10" s="3">
        <v>0</v>
      </c>
      <c r="M10" s="3">
        <v>0</v>
      </c>
      <c r="N10" s="3">
        <v>0</v>
      </c>
      <c r="O10" s="3">
        <v>0</v>
      </c>
      <c r="P10" s="3">
        <v>0</v>
      </c>
      <c r="Q10" s="3">
        <v>0</v>
      </c>
      <c r="R10" s="3">
        <v>0</v>
      </c>
      <c r="S10" s="3">
        <v>0</v>
      </c>
      <c r="T10" s="3">
        <v>0</v>
      </c>
      <c r="U10" s="3">
        <v>0</v>
      </c>
      <c r="V10" s="3">
        <v>0</v>
      </c>
      <c r="W10" s="3">
        <v>0</v>
      </c>
      <c r="X10" s="3">
        <v>0</v>
      </c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</row>
    <row r="11" spans="1:39" x14ac:dyDescent="0.3">
      <c r="A11" s="3" t="s">
        <v>229</v>
      </c>
      <c r="B11" s="3" t="s">
        <v>226</v>
      </c>
      <c r="C11" s="3" t="s">
        <v>62</v>
      </c>
      <c r="D11" s="3" t="s">
        <v>62</v>
      </c>
      <c r="E11" s="3">
        <v>1194</v>
      </c>
      <c r="F11" s="3">
        <v>1194</v>
      </c>
      <c r="G11" s="3">
        <v>1294</v>
      </c>
      <c r="H11" s="3">
        <v>1294</v>
      </c>
      <c r="I11" s="3">
        <v>1294</v>
      </c>
      <c r="J11" s="3">
        <v>1143</v>
      </c>
      <c r="K11" s="3">
        <v>1143</v>
      </c>
      <c r="L11" s="3">
        <v>1143</v>
      </c>
      <c r="M11" s="3">
        <v>1143</v>
      </c>
      <c r="N11" s="3">
        <v>1143</v>
      </c>
      <c r="O11" s="3">
        <v>1143</v>
      </c>
      <c r="P11" s="3">
        <v>1143</v>
      </c>
      <c r="Q11" s="3">
        <v>1143</v>
      </c>
      <c r="R11" s="3">
        <v>1143</v>
      </c>
      <c r="S11" s="3">
        <v>1143</v>
      </c>
      <c r="T11" s="3">
        <v>1143</v>
      </c>
      <c r="U11" s="3">
        <v>1143</v>
      </c>
      <c r="V11" s="3">
        <v>1143</v>
      </c>
      <c r="W11" s="3">
        <v>1143</v>
      </c>
      <c r="X11" s="3">
        <v>1143</v>
      </c>
      <c r="Y11" s="3">
        <v>1143</v>
      </c>
      <c r="Z11" s="3">
        <v>1143</v>
      </c>
      <c r="AA11" s="3">
        <v>1143</v>
      </c>
      <c r="AB11" s="3">
        <v>1143</v>
      </c>
      <c r="AC11" s="3">
        <v>1143</v>
      </c>
      <c r="AD11" s="3">
        <v>1143</v>
      </c>
      <c r="AE11" s="3">
        <v>0</v>
      </c>
      <c r="AF11" s="3"/>
      <c r="AG11" s="3"/>
      <c r="AH11" s="3"/>
      <c r="AI11" s="3"/>
      <c r="AJ11" s="3"/>
      <c r="AK11" s="3"/>
      <c r="AL11" s="3"/>
      <c r="AM11" s="3"/>
    </row>
    <row r="12" spans="1:39" x14ac:dyDescent="0.3">
      <c r="A12" s="3" t="s">
        <v>230</v>
      </c>
      <c r="B12" s="3" t="s">
        <v>226</v>
      </c>
      <c r="C12" s="3" t="s">
        <v>62</v>
      </c>
      <c r="D12" s="3" t="s">
        <v>62</v>
      </c>
      <c r="E12" s="3">
        <v>65</v>
      </c>
      <c r="F12" s="3">
        <v>65</v>
      </c>
      <c r="G12" s="3">
        <v>65</v>
      </c>
      <c r="H12" s="3">
        <v>65</v>
      </c>
      <c r="I12" s="3">
        <v>65</v>
      </c>
      <c r="J12" s="3">
        <v>69</v>
      </c>
      <c r="K12" s="3">
        <v>69</v>
      </c>
      <c r="L12" s="3">
        <v>69</v>
      </c>
      <c r="M12" s="3">
        <v>69</v>
      </c>
      <c r="N12" s="3">
        <v>69</v>
      </c>
      <c r="O12" s="3">
        <v>69</v>
      </c>
      <c r="P12" s="3">
        <v>69</v>
      </c>
      <c r="Q12" s="3">
        <v>69</v>
      </c>
      <c r="R12" s="3">
        <v>69</v>
      </c>
      <c r="S12" s="3">
        <v>69</v>
      </c>
      <c r="T12" s="3">
        <v>69</v>
      </c>
      <c r="U12" s="3">
        <v>69</v>
      </c>
      <c r="V12" s="3">
        <v>69</v>
      </c>
      <c r="W12" s="3">
        <v>69</v>
      </c>
      <c r="X12" s="3">
        <v>69</v>
      </c>
      <c r="Y12" s="3">
        <v>69</v>
      </c>
      <c r="Z12" s="3">
        <v>69</v>
      </c>
      <c r="AA12" s="3">
        <v>69</v>
      </c>
      <c r="AB12" s="3">
        <v>69</v>
      </c>
      <c r="AC12" s="3">
        <v>69</v>
      </c>
      <c r="AD12" s="3">
        <v>69</v>
      </c>
      <c r="AE12" s="3">
        <v>0</v>
      </c>
      <c r="AF12" s="3"/>
      <c r="AG12" s="3"/>
      <c r="AH12" s="3"/>
      <c r="AI12" s="3"/>
      <c r="AJ12" s="3"/>
      <c r="AK12" s="3"/>
      <c r="AL12" s="3"/>
      <c r="AM12" s="3"/>
    </row>
    <row r="13" spans="1:39" x14ac:dyDescent="0.3">
      <c r="A13" s="3" t="s">
        <v>231</v>
      </c>
      <c r="B13" s="3" t="s">
        <v>232</v>
      </c>
      <c r="C13" s="3" t="s">
        <v>62</v>
      </c>
      <c r="D13" s="3" t="s">
        <v>62</v>
      </c>
      <c r="E13" s="3">
        <v>50</v>
      </c>
      <c r="F13" s="3">
        <v>50</v>
      </c>
      <c r="G13" s="3">
        <v>50</v>
      </c>
      <c r="H13" s="3">
        <v>50</v>
      </c>
      <c r="I13" s="3">
        <v>50</v>
      </c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</row>
    <row r="14" spans="1:39" x14ac:dyDescent="0.3">
      <c r="A14" s="3" t="s">
        <v>233</v>
      </c>
      <c r="B14" s="3" t="s">
        <v>232</v>
      </c>
      <c r="C14" s="3" t="s">
        <v>62</v>
      </c>
      <c r="D14" s="3" t="s">
        <v>62</v>
      </c>
      <c r="E14" s="3">
        <v>53</v>
      </c>
      <c r="F14" s="3">
        <v>53</v>
      </c>
      <c r="G14" s="3">
        <v>53</v>
      </c>
      <c r="H14" s="3">
        <v>53</v>
      </c>
      <c r="I14" s="3">
        <v>53</v>
      </c>
      <c r="J14" s="3">
        <v>41</v>
      </c>
      <c r="K14" s="3">
        <v>41</v>
      </c>
      <c r="L14" s="3">
        <v>41</v>
      </c>
      <c r="M14" s="3">
        <v>41</v>
      </c>
      <c r="N14" s="3">
        <v>41</v>
      </c>
      <c r="O14" s="3">
        <v>41</v>
      </c>
      <c r="P14" s="3">
        <v>0</v>
      </c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</row>
    <row r="15" spans="1:39" x14ac:dyDescent="0.3">
      <c r="A15" s="3" t="s">
        <v>234</v>
      </c>
      <c r="B15" s="3" t="s">
        <v>232</v>
      </c>
      <c r="C15" s="3" t="s">
        <v>62</v>
      </c>
      <c r="D15" s="3" t="s">
        <v>62</v>
      </c>
      <c r="E15" s="3">
        <v>51</v>
      </c>
      <c r="F15" s="3">
        <v>51</v>
      </c>
      <c r="G15" s="3">
        <v>51</v>
      </c>
      <c r="H15" s="3">
        <v>51</v>
      </c>
      <c r="I15" s="3">
        <v>51</v>
      </c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</row>
    <row r="16" spans="1:39" x14ac:dyDescent="0.3">
      <c r="A16" s="3" t="s">
        <v>235</v>
      </c>
      <c r="B16" s="3" t="s">
        <v>232</v>
      </c>
      <c r="C16" s="3" t="s">
        <v>62</v>
      </c>
      <c r="D16" s="3" t="s">
        <v>62</v>
      </c>
      <c r="E16" s="3">
        <v>58</v>
      </c>
      <c r="F16" s="3">
        <v>58</v>
      </c>
      <c r="G16" s="3">
        <v>58</v>
      </c>
      <c r="H16" s="3">
        <v>58</v>
      </c>
      <c r="I16" s="3">
        <v>58</v>
      </c>
      <c r="J16" s="3">
        <v>45</v>
      </c>
      <c r="K16" s="3">
        <v>45</v>
      </c>
      <c r="L16" s="3">
        <v>45</v>
      </c>
      <c r="M16" s="3">
        <v>45</v>
      </c>
      <c r="N16" s="3">
        <v>45</v>
      </c>
      <c r="O16" s="3">
        <v>45</v>
      </c>
      <c r="P16" s="3">
        <v>0</v>
      </c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</row>
    <row r="17" spans="1:39" x14ac:dyDescent="0.3">
      <c r="A17" s="3" t="s">
        <v>157</v>
      </c>
      <c r="B17" s="3" t="s">
        <v>236</v>
      </c>
      <c r="C17" s="3" t="s">
        <v>62</v>
      </c>
      <c r="D17" s="3" t="s">
        <v>62</v>
      </c>
      <c r="E17" s="3"/>
      <c r="F17" s="3"/>
      <c r="G17" s="3"/>
      <c r="H17" s="3"/>
      <c r="I17" s="3">
        <v>90</v>
      </c>
      <c r="J17" s="3">
        <v>90</v>
      </c>
      <c r="K17" s="3">
        <v>90</v>
      </c>
      <c r="L17" s="3">
        <v>90</v>
      </c>
      <c r="M17" s="3">
        <v>90</v>
      </c>
      <c r="N17" s="3">
        <v>90</v>
      </c>
      <c r="O17" s="3">
        <v>90</v>
      </c>
      <c r="P17" s="3">
        <v>90</v>
      </c>
      <c r="Q17" s="3">
        <v>90</v>
      </c>
      <c r="R17" s="3">
        <v>90</v>
      </c>
      <c r="S17" s="3">
        <v>90</v>
      </c>
      <c r="T17" s="3">
        <v>90</v>
      </c>
      <c r="U17" s="3">
        <v>90</v>
      </c>
      <c r="V17" s="3">
        <v>90</v>
      </c>
      <c r="W17" s="3">
        <v>90</v>
      </c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</row>
    <row r="18" spans="1:39" x14ac:dyDescent="0.3">
      <c r="A18" s="3" t="s">
        <v>158</v>
      </c>
      <c r="B18" s="3" t="s">
        <v>236</v>
      </c>
      <c r="C18" s="3" t="s">
        <v>62</v>
      </c>
      <c r="D18" s="3" t="s">
        <v>62</v>
      </c>
      <c r="E18" s="3"/>
      <c r="F18" s="3"/>
      <c r="G18" s="3"/>
      <c r="H18" s="3"/>
      <c r="I18" s="3"/>
      <c r="J18" s="3"/>
      <c r="K18" s="3"/>
      <c r="L18" s="3"/>
      <c r="M18" s="3"/>
      <c r="N18" s="3">
        <v>405</v>
      </c>
      <c r="O18" s="3">
        <v>945</v>
      </c>
      <c r="P18" s="3">
        <v>1485</v>
      </c>
      <c r="Q18" s="3">
        <v>1935</v>
      </c>
      <c r="R18" s="3">
        <v>1935</v>
      </c>
      <c r="S18" s="3">
        <v>1935</v>
      </c>
      <c r="T18" s="3">
        <v>1935</v>
      </c>
      <c r="U18" s="3">
        <v>2160</v>
      </c>
      <c r="V18" s="3">
        <v>2160</v>
      </c>
      <c r="W18" s="3">
        <v>2160</v>
      </c>
      <c r="X18" s="3">
        <v>2160</v>
      </c>
      <c r="Y18" s="3">
        <v>2250</v>
      </c>
      <c r="Z18" s="3">
        <v>2250</v>
      </c>
      <c r="AA18" s="3">
        <v>2250</v>
      </c>
      <c r="AB18" s="3">
        <v>2250</v>
      </c>
      <c r="AC18" s="3">
        <v>1845</v>
      </c>
      <c r="AD18" s="3">
        <v>1305</v>
      </c>
      <c r="AE18" s="3">
        <v>900</v>
      </c>
      <c r="AF18" s="3">
        <v>450</v>
      </c>
      <c r="AG18" s="3">
        <v>450</v>
      </c>
      <c r="AH18" s="3">
        <v>450</v>
      </c>
      <c r="AI18" s="3">
        <v>450</v>
      </c>
      <c r="AJ18" s="3">
        <v>225</v>
      </c>
      <c r="AK18" s="3">
        <v>225</v>
      </c>
      <c r="AL18" s="3">
        <v>225</v>
      </c>
      <c r="AM18" s="3">
        <v>225</v>
      </c>
    </row>
    <row r="19" spans="1:39" x14ac:dyDescent="0.3">
      <c r="A19" s="3" t="s">
        <v>237</v>
      </c>
      <c r="B19" s="3" t="s">
        <v>232</v>
      </c>
      <c r="C19" s="3" t="s">
        <v>62</v>
      </c>
      <c r="D19" s="3" t="s">
        <v>62</v>
      </c>
      <c r="E19" s="3">
        <v>58</v>
      </c>
      <c r="F19" s="3">
        <v>58</v>
      </c>
      <c r="G19" s="3">
        <v>58</v>
      </c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</row>
    <row r="20" spans="1:39" x14ac:dyDescent="0.3">
      <c r="A20" s="3" t="s">
        <v>238</v>
      </c>
      <c r="B20" s="3" t="s">
        <v>232</v>
      </c>
      <c r="C20" s="3" t="s">
        <v>62</v>
      </c>
      <c r="D20" s="3" t="s">
        <v>62</v>
      </c>
      <c r="E20" s="3">
        <v>55</v>
      </c>
      <c r="F20" s="3">
        <v>55</v>
      </c>
      <c r="G20" s="3">
        <v>55</v>
      </c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</row>
    <row r="21" spans="1:39" x14ac:dyDescent="0.3">
      <c r="A21" s="3" t="s">
        <v>239</v>
      </c>
      <c r="B21" s="3" t="s">
        <v>232</v>
      </c>
      <c r="C21" s="3" t="s">
        <v>62</v>
      </c>
      <c r="D21" s="3" t="s">
        <v>62</v>
      </c>
      <c r="E21" s="3">
        <v>57</v>
      </c>
      <c r="F21" s="3">
        <v>57</v>
      </c>
      <c r="G21" s="3">
        <v>57</v>
      </c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</row>
    <row r="22" spans="1:39" x14ac:dyDescent="0.3">
      <c r="A22" s="3" t="s">
        <v>240</v>
      </c>
      <c r="B22" s="3" t="s">
        <v>232</v>
      </c>
      <c r="C22" s="3" t="s">
        <v>62</v>
      </c>
      <c r="D22" s="3" t="s">
        <v>62</v>
      </c>
      <c r="E22" s="3">
        <v>56</v>
      </c>
      <c r="F22" s="3">
        <v>56</v>
      </c>
      <c r="G22" s="3">
        <v>56</v>
      </c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</row>
    <row r="23" spans="1:39" x14ac:dyDescent="0.3">
      <c r="A23" s="3" t="s">
        <v>241</v>
      </c>
      <c r="B23" s="3" t="s">
        <v>226</v>
      </c>
      <c r="C23" s="3" t="s">
        <v>62</v>
      </c>
      <c r="D23" s="3" t="s">
        <v>62</v>
      </c>
      <c r="E23" s="3">
        <v>864.24945068359375</v>
      </c>
      <c r="F23" s="3">
        <v>864.24945068359375</v>
      </c>
      <c r="G23" s="3">
        <v>864.24945068359375</v>
      </c>
      <c r="H23" s="3">
        <v>886.24945068359375</v>
      </c>
      <c r="I23" s="3">
        <v>886.24945068359375</v>
      </c>
      <c r="J23" s="3">
        <v>758.32806396484375</v>
      </c>
      <c r="K23" s="3">
        <v>758.32806396484375</v>
      </c>
      <c r="L23" s="3">
        <v>758.32806396484375</v>
      </c>
      <c r="M23" s="3">
        <v>758.32806396484375</v>
      </c>
      <c r="N23" s="3">
        <v>758.32806396484375</v>
      </c>
      <c r="O23" s="3">
        <v>758.32806396484375</v>
      </c>
      <c r="P23" s="3">
        <v>758.32806396484375</v>
      </c>
      <c r="Q23" s="3">
        <v>758.32806396484375</v>
      </c>
      <c r="R23" s="3">
        <v>758.32806396484375</v>
      </c>
      <c r="S23" s="3">
        <v>758.32806396484375</v>
      </c>
      <c r="T23" s="3">
        <v>758.32806396484375</v>
      </c>
      <c r="U23" s="3">
        <v>758.32806396484375</v>
      </c>
      <c r="V23" s="3">
        <v>758.32806396484375</v>
      </c>
      <c r="W23" s="3">
        <v>758.32806396484375</v>
      </c>
      <c r="X23" s="3">
        <v>758.32806396484375</v>
      </c>
      <c r="Y23" s="3">
        <v>758.32806396484375</v>
      </c>
      <c r="Z23" s="3">
        <v>758.32806396484375</v>
      </c>
      <c r="AA23" s="3">
        <v>758.32806396484375</v>
      </c>
      <c r="AB23" s="3">
        <v>758.32806396484375</v>
      </c>
      <c r="AC23" s="3">
        <v>758.32806396484375</v>
      </c>
      <c r="AD23" s="3">
        <v>758.32806396484375</v>
      </c>
      <c r="AE23" s="3">
        <v>758.32806396484375</v>
      </c>
      <c r="AF23" s="3">
        <v>758.32806396484375</v>
      </c>
      <c r="AG23" s="3">
        <v>758.32806396484375</v>
      </c>
      <c r="AH23" s="3">
        <v>758.32806396484375</v>
      </c>
      <c r="AI23" s="3">
        <v>758.32806396484375</v>
      </c>
      <c r="AJ23" s="3">
        <v>758.32806396484375</v>
      </c>
      <c r="AK23" s="3">
        <v>758.32806396484375</v>
      </c>
      <c r="AL23" s="3">
        <v>758.32806396484375</v>
      </c>
      <c r="AM23" s="3">
        <v>758.32806396484375</v>
      </c>
    </row>
    <row r="24" spans="1:39" x14ac:dyDescent="0.3">
      <c r="A24" s="3" t="s">
        <v>242</v>
      </c>
      <c r="B24" s="3" t="s">
        <v>226</v>
      </c>
      <c r="C24" s="3" t="s">
        <v>62</v>
      </c>
      <c r="D24" s="3" t="s">
        <v>62</v>
      </c>
      <c r="E24" s="3">
        <v>60.750530242919922</v>
      </c>
      <c r="F24" s="3">
        <v>60.750530242919922</v>
      </c>
      <c r="G24" s="3">
        <v>60.750530242919922</v>
      </c>
      <c r="H24" s="3">
        <v>60.750530242919922</v>
      </c>
      <c r="I24" s="3">
        <v>60.750530242919922</v>
      </c>
      <c r="J24" s="3">
        <v>70.671943664550781</v>
      </c>
      <c r="K24" s="3">
        <v>70.671943664550781</v>
      </c>
      <c r="L24" s="3">
        <v>70.671943664550781</v>
      </c>
      <c r="M24" s="3">
        <v>70.671943664550781</v>
      </c>
      <c r="N24" s="3">
        <v>70.671943664550781</v>
      </c>
      <c r="O24" s="3">
        <v>70.671943664550781</v>
      </c>
      <c r="P24" s="3">
        <v>70.671943664550781</v>
      </c>
      <c r="Q24" s="3">
        <v>70.671943664550781</v>
      </c>
      <c r="R24" s="3">
        <v>70.671943664550781</v>
      </c>
      <c r="S24" s="3">
        <v>70.671943664550781</v>
      </c>
      <c r="T24" s="3">
        <v>70.671943664550781</v>
      </c>
      <c r="U24" s="3">
        <v>70.671943664550781</v>
      </c>
      <c r="V24" s="3">
        <v>70.671943664550781</v>
      </c>
      <c r="W24" s="3">
        <v>70.671943664550781</v>
      </c>
      <c r="X24" s="3">
        <v>70.671943664550781</v>
      </c>
      <c r="Y24" s="3">
        <v>70.671943664550781</v>
      </c>
      <c r="Z24" s="3">
        <v>70.671943664550781</v>
      </c>
      <c r="AA24" s="3">
        <v>70.671943664550781</v>
      </c>
      <c r="AB24" s="3">
        <v>70.671943664550781</v>
      </c>
      <c r="AC24" s="3">
        <v>70.671943664550781</v>
      </c>
      <c r="AD24" s="3">
        <v>70.671943664550781</v>
      </c>
      <c r="AE24" s="3">
        <v>70.671943664550781</v>
      </c>
      <c r="AF24" s="3">
        <v>70.671943664550781</v>
      </c>
      <c r="AG24" s="3">
        <v>70.671943664550781</v>
      </c>
      <c r="AH24" s="3">
        <v>70.671943664550781</v>
      </c>
      <c r="AI24" s="3">
        <v>70.671943664550781</v>
      </c>
      <c r="AJ24" s="3">
        <v>70.671943664550781</v>
      </c>
      <c r="AK24" s="3">
        <v>70.671943664550781</v>
      </c>
      <c r="AL24" s="3">
        <v>70.671943664550781</v>
      </c>
      <c r="AM24" s="3">
        <v>70.671943664550781</v>
      </c>
    </row>
    <row r="25" spans="1:39" x14ac:dyDescent="0.3">
      <c r="A25" s="3" t="s">
        <v>243</v>
      </c>
      <c r="B25" s="3" t="s">
        <v>226</v>
      </c>
      <c r="C25" s="3" t="s">
        <v>62</v>
      </c>
      <c r="D25" s="3" t="s">
        <v>62</v>
      </c>
      <c r="E25" s="3">
        <v>868.8851318359375</v>
      </c>
      <c r="F25" s="3">
        <v>868.8851318359375</v>
      </c>
      <c r="G25" s="3">
        <v>868.8851318359375</v>
      </c>
      <c r="H25" s="3">
        <v>868.8851318359375</v>
      </c>
      <c r="I25" s="3">
        <v>890.8851318359375</v>
      </c>
      <c r="J25" s="3">
        <v>751.823974609375</v>
      </c>
      <c r="K25" s="3">
        <v>751.823974609375</v>
      </c>
      <c r="L25" s="3">
        <v>751.823974609375</v>
      </c>
      <c r="M25" s="3">
        <v>751.823974609375</v>
      </c>
      <c r="N25" s="3">
        <v>751.823974609375</v>
      </c>
      <c r="O25" s="3">
        <v>751.823974609375</v>
      </c>
      <c r="P25" s="3">
        <v>751.823974609375</v>
      </c>
      <c r="Q25" s="3">
        <v>751.823974609375</v>
      </c>
      <c r="R25" s="3">
        <v>751.823974609375</v>
      </c>
      <c r="S25" s="3">
        <v>751.823974609375</v>
      </c>
      <c r="T25" s="3">
        <v>751.823974609375</v>
      </c>
      <c r="U25" s="3">
        <v>751.823974609375</v>
      </c>
      <c r="V25" s="3">
        <v>751.823974609375</v>
      </c>
      <c r="W25" s="3">
        <v>751.823974609375</v>
      </c>
      <c r="X25" s="3">
        <v>751.823974609375</v>
      </c>
      <c r="Y25" s="3">
        <v>751.823974609375</v>
      </c>
      <c r="Z25" s="3">
        <v>751.823974609375</v>
      </c>
      <c r="AA25" s="3">
        <v>751.823974609375</v>
      </c>
      <c r="AB25" s="3">
        <v>751.823974609375</v>
      </c>
      <c r="AC25" s="3">
        <v>751.823974609375</v>
      </c>
      <c r="AD25" s="3">
        <v>751.823974609375</v>
      </c>
      <c r="AE25" s="3">
        <v>751.823974609375</v>
      </c>
      <c r="AF25" s="3">
        <v>751.823974609375</v>
      </c>
      <c r="AG25" s="3">
        <v>751.823974609375</v>
      </c>
      <c r="AH25" s="3">
        <v>751.823974609375</v>
      </c>
      <c r="AI25" s="3">
        <v>751.823974609375</v>
      </c>
      <c r="AJ25" s="3">
        <v>751.823974609375</v>
      </c>
      <c r="AK25" s="3">
        <v>751.823974609375</v>
      </c>
      <c r="AL25" s="3">
        <v>751.823974609375</v>
      </c>
      <c r="AM25" s="3">
        <v>751.823974609375</v>
      </c>
    </row>
    <row r="26" spans="1:39" x14ac:dyDescent="0.3">
      <c r="A26" s="3" t="s">
        <v>244</v>
      </c>
      <c r="B26" s="3" t="s">
        <v>226</v>
      </c>
      <c r="C26" s="3" t="s">
        <v>62</v>
      </c>
      <c r="D26" s="3" t="s">
        <v>62</v>
      </c>
      <c r="E26" s="3">
        <v>60.114849090576172</v>
      </c>
      <c r="F26" s="3">
        <v>60.114849090576172</v>
      </c>
      <c r="G26" s="3">
        <v>60.114849090576172</v>
      </c>
      <c r="H26" s="3">
        <v>60.114849090576172</v>
      </c>
      <c r="I26" s="3">
        <v>60.114849090576172</v>
      </c>
      <c r="J26" s="3">
        <v>73.175994873046875</v>
      </c>
      <c r="K26" s="3">
        <v>73.175994873046875</v>
      </c>
      <c r="L26" s="3">
        <v>73.175994873046875</v>
      </c>
      <c r="M26" s="3">
        <v>73.175994873046875</v>
      </c>
      <c r="N26" s="3">
        <v>73.175994873046875</v>
      </c>
      <c r="O26" s="3">
        <v>73.175994873046875</v>
      </c>
      <c r="P26" s="3">
        <v>73.175994873046875</v>
      </c>
      <c r="Q26" s="3">
        <v>73.175994873046875</v>
      </c>
      <c r="R26" s="3">
        <v>73.175994873046875</v>
      </c>
      <c r="S26" s="3">
        <v>73.175994873046875</v>
      </c>
      <c r="T26" s="3">
        <v>73.175994873046875</v>
      </c>
      <c r="U26" s="3">
        <v>73.175994873046875</v>
      </c>
      <c r="V26" s="3">
        <v>73.175994873046875</v>
      </c>
      <c r="W26" s="3">
        <v>73.175994873046875</v>
      </c>
      <c r="X26" s="3">
        <v>73.175994873046875</v>
      </c>
      <c r="Y26" s="3">
        <v>73.175994873046875</v>
      </c>
      <c r="Z26" s="3">
        <v>73.175994873046875</v>
      </c>
      <c r="AA26" s="3">
        <v>73.175994873046875</v>
      </c>
      <c r="AB26" s="3">
        <v>73.175994873046875</v>
      </c>
      <c r="AC26" s="3">
        <v>73.175994873046875</v>
      </c>
      <c r="AD26" s="3">
        <v>73.175994873046875</v>
      </c>
      <c r="AE26" s="3">
        <v>73.175994873046875</v>
      </c>
      <c r="AF26" s="3">
        <v>73.175994873046875</v>
      </c>
      <c r="AG26" s="3">
        <v>73.175994873046875</v>
      </c>
      <c r="AH26" s="3">
        <v>73.175994873046875</v>
      </c>
      <c r="AI26" s="3">
        <v>73.175994873046875</v>
      </c>
      <c r="AJ26" s="3">
        <v>73.175994873046875</v>
      </c>
      <c r="AK26" s="3">
        <v>73.175994873046875</v>
      </c>
      <c r="AL26" s="3">
        <v>73.175994873046875</v>
      </c>
      <c r="AM26" s="3">
        <v>73.175994873046875</v>
      </c>
    </row>
    <row r="27" spans="1:39" x14ac:dyDescent="0.3">
      <c r="A27" s="3" t="s">
        <v>245</v>
      </c>
      <c r="B27" s="3" t="s">
        <v>246</v>
      </c>
      <c r="C27" s="3" t="s">
        <v>62</v>
      </c>
      <c r="D27" s="3" t="s">
        <v>62</v>
      </c>
      <c r="E27" s="3">
        <v>721</v>
      </c>
      <c r="F27" s="3">
        <v>721</v>
      </c>
      <c r="G27" s="3">
        <v>721</v>
      </c>
      <c r="H27" s="3">
        <v>721</v>
      </c>
      <c r="I27" s="3">
        <v>721</v>
      </c>
      <c r="J27" s="3">
        <v>712</v>
      </c>
      <c r="K27" s="3">
        <v>712</v>
      </c>
      <c r="L27" s="3">
        <v>712</v>
      </c>
      <c r="M27" s="3">
        <v>712</v>
      </c>
      <c r="N27" s="3">
        <v>712</v>
      </c>
      <c r="O27" s="3">
        <v>712</v>
      </c>
      <c r="P27" s="3">
        <v>0</v>
      </c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</row>
    <row r="28" spans="1:39" x14ac:dyDescent="0.3">
      <c r="A28" s="3" t="s">
        <v>247</v>
      </c>
      <c r="B28" s="3" t="s">
        <v>246</v>
      </c>
      <c r="C28" s="3" t="s">
        <v>62</v>
      </c>
      <c r="D28" s="3" t="s">
        <v>62</v>
      </c>
      <c r="E28" s="3">
        <v>721</v>
      </c>
      <c r="F28" s="3">
        <v>721</v>
      </c>
      <c r="G28" s="3">
        <v>721</v>
      </c>
      <c r="H28" s="3">
        <v>721</v>
      </c>
      <c r="I28" s="3">
        <v>721</v>
      </c>
      <c r="J28" s="3">
        <v>698</v>
      </c>
      <c r="K28" s="3">
        <v>698</v>
      </c>
      <c r="L28" s="3">
        <v>698</v>
      </c>
      <c r="M28" s="3">
        <v>698</v>
      </c>
      <c r="N28" s="3">
        <v>698</v>
      </c>
      <c r="O28" s="3">
        <v>698</v>
      </c>
      <c r="P28" s="3">
        <v>0</v>
      </c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</row>
    <row r="29" spans="1:39" x14ac:dyDescent="0.3">
      <c r="A29" s="3" t="s">
        <v>248</v>
      </c>
      <c r="B29" s="3" t="s">
        <v>232</v>
      </c>
      <c r="C29" s="3" t="s">
        <v>62</v>
      </c>
      <c r="D29" s="3" t="s">
        <v>62</v>
      </c>
      <c r="E29" s="3">
        <v>88</v>
      </c>
      <c r="F29" s="3">
        <v>88</v>
      </c>
      <c r="G29" s="3">
        <v>88</v>
      </c>
      <c r="H29" s="3">
        <v>88</v>
      </c>
      <c r="I29" s="3">
        <v>88</v>
      </c>
      <c r="J29" s="3">
        <v>72</v>
      </c>
      <c r="K29" s="3">
        <v>72</v>
      </c>
      <c r="L29" s="3">
        <v>72</v>
      </c>
      <c r="M29" s="3">
        <v>72</v>
      </c>
      <c r="N29" s="3">
        <v>72</v>
      </c>
      <c r="O29" s="3">
        <v>72</v>
      </c>
      <c r="P29" s="3">
        <v>72</v>
      </c>
      <c r="Q29" s="3">
        <v>72</v>
      </c>
      <c r="R29" s="3">
        <v>0</v>
      </c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</row>
    <row r="30" spans="1:39" x14ac:dyDescent="0.3">
      <c r="A30" s="3" t="s">
        <v>249</v>
      </c>
      <c r="B30" s="3" t="s">
        <v>232</v>
      </c>
      <c r="C30" s="3" t="s">
        <v>62</v>
      </c>
      <c r="D30" s="3" t="s">
        <v>62</v>
      </c>
      <c r="E30" s="3">
        <v>57</v>
      </c>
      <c r="F30" s="3">
        <v>57</v>
      </c>
      <c r="G30" s="3">
        <v>57</v>
      </c>
      <c r="H30" s="3">
        <v>57</v>
      </c>
      <c r="I30" s="3">
        <v>57</v>
      </c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</row>
    <row r="31" spans="1:39" x14ac:dyDescent="0.3">
      <c r="A31" s="3" t="s">
        <v>250</v>
      </c>
      <c r="B31" s="3" t="s">
        <v>232</v>
      </c>
      <c r="C31" s="3" t="s">
        <v>62</v>
      </c>
      <c r="D31" s="3" t="s">
        <v>62</v>
      </c>
      <c r="E31" s="3">
        <v>59</v>
      </c>
      <c r="F31" s="3">
        <v>59</v>
      </c>
      <c r="G31" s="3">
        <v>59</v>
      </c>
      <c r="H31" s="3">
        <v>59</v>
      </c>
      <c r="I31" s="3">
        <v>59</v>
      </c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</row>
    <row r="32" spans="1:39" x14ac:dyDescent="0.3">
      <c r="A32" s="3" t="s">
        <v>251</v>
      </c>
      <c r="B32" s="3" t="s">
        <v>232</v>
      </c>
      <c r="C32" s="3" t="s">
        <v>62</v>
      </c>
      <c r="D32" s="3" t="s">
        <v>62</v>
      </c>
      <c r="E32" s="3">
        <v>59</v>
      </c>
      <c r="F32" s="3">
        <v>59</v>
      </c>
      <c r="G32" s="3">
        <v>59</v>
      </c>
      <c r="H32" s="3">
        <v>59</v>
      </c>
      <c r="I32" s="3">
        <v>59</v>
      </c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</row>
    <row r="33" spans="1:39" x14ac:dyDescent="0.3">
      <c r="A33" s="3" t="s">
        <v>252</v>
      </c>
      <c r="B33" s="3" t="s">
        <v>232</v>
      </c>
      <c r="C33" s="3" t="s">
        <v>62</v>
      </c>
      <c r="D33" s="3" t="s">
        <v>62</v>
      </c>
      <c r="E33" s="3">
        <v>58</v>
      </c>
      <c r="F33" s="3">
        <v>58</v>
      </c>
      <c r="G33" s="3">
        <v>58</v>
      </c>
      <c r="H33" s="3">
        <v>58</v>
      </c>
      <c r="I33" s="3">
        <v>58</v>
      </c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</row>
    <row r="34" spans="1:39" x14ac:dyDescent="0.3">
      <c r="A34" s="3" t="s">
        <v>253</v>
      </c>
      <c r="B34" s="3" t="s">
        <v>232</v>
      </c>
      <c r="C34" s="3" t="s">
        <v>62</v>
      </c>
      <c r="D34" s="3" t="s">
        <v>62</v>
      </c>
      <c r="E34" s="3">
        <v>59</v>
      </c>
      <c r="F34" s="3">
        <v>59</v>
      </c>
      <c r="G34" s="3">
        <v>59</v>
      </c>
      <c r="H34" s="3">
        <v>59</v>
      </c>
      <c r="I34" s="3">
        <v>59</v>
      </c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</row>
    <row r="35" spans="1:39" x14ac:dyDescent="0.3">
      <c r="A35" s="3" t="s">
        <v>254</v>
      </c>
      <c r="B35" s="3" t="s">
        <v>232</v>
      </c>
      <c r="C35" s="3" t="s">
        <v>62</v>
      </c>
      <c r="D35" s="3" t="s">
        <v>62</v>
      </c>
      <c r="E35" s="3">
        <v>93</v>
      </c>
      <c r="F35" s="3">
        <v>93</v>
      </c>
      <c r="G35" s="3">
        <v>93</v>
      </c>
      <c r="H35" s="3">
        <v>93</v>
      </c>
      <c r="I35" s="3">
        <v>93</v>
      </c>
      <c r="J35" s="3">
        <v>74</v>
      </c>
      <c r="K35" s="3">
        <v>74</v>
      </c>
      <c r="L35" s="3">
        <v>74</v>
      </c>
      <c r="M35" s="3">
        <v>74</v>
      </c>
      <c r="N35" s="3">
        <v>74</v>
      </c>
      <c r="O35" s="3">
        <v>74</v>
      </c>
      <c r="P35" s="3">
        <v>74</v>
      </c>
      <c r="Q35" s="3">
        <v>74</v>
      </c>
      <c r="R35" s="3">
        <v>0</v>
      </c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</row>
    <row r="36" spans="1:39" x14ac:dyDescent="0.3">
      <c r="A36" s="3" t="s">
        <v>255</v>
      </c>
      <c r="B36" s="3" t="s">
        <v>232</v>
      </c>
      <c r="C36" s="3" t="s">
        <v>62</v>
      </c>
      <c r="D36" s="3" t="s">
        <v>62</v>
      </c>
      <c r="E36" s="3">
        <v>94</v>
      </c>
      <c r="F36" s="3">
        <v>94</v>
      </c>
      <c r="G36" s="3">
        <v>94</v>
      </c>
      <c r="H36" s="3">
        <v>94</v>
      </c>
      <c r="I36" s="3">
        <v>94</v>
      </c>
      <c r="J36" s="3">
        <v>75</v>
      </c>
      <c r="K36" s="3">
        <v>75</v>
      </c>
      <c r="L36" s="3">
        <v>75</v>
      </c>
      <c r="M36" s="3">
        <v>75</v>
      </c>
      <c r="N36" s="3">
        <v>75</v>
      </c>
      <c r="O36" s="3">
        <v>75</v>
      </c>
      <c r="P36" s="3">
        <v>75</v>
      </c>
      <c r="Q36" s="3">
        <v>75</v>
      </c>
      <c r="R36" s="3">
        <v>0</v>
      </c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</row>
    <row r="37" spans="1:39" x14ac:dyDescent="0.3">
      <c r="A37" s="3" t="s">
        <v>256</v>
      </c>
      <c r="B37" s="3" t="s">
        <v>232</v>
      </c>
      <c r="C37" s="3" t="s">
        <v>62</v>
      </c>
      <c r="D37" s="3" t="s">
        <v>62</v>
      </c>
      <c r="E37" s="3">
        <v>94</v>
      </c>
      <c r="F37" s="3">
        <v>94</v>
      </c>
      <c r="G37" s="3">
        <v>94</v>
      </c>
      <c r="H37" s="3">
        <v>94</v>
      </c>
      <c r="I37" s="3">
        <v>94</v>
      </c>
      <c r="J37" s="3">
        <v>76</v>
      </c>
      <c r="K37" s="3">
        <v>76</v>
      </c>
      <c r="L37" s="3">
        <v>76</v>
      </c>
      <c r="M37" s="3">
        <v>76</v>
      </c>
      <c r="N37" s="3">
        <v>76</v>
      </c>
      <c r="O37" s="3">
        <v>76</v>
      </c>
      <c r="P37" s="3">
        <v>76</v>
      </c>
      <c r="Q37" s="3">
        <v>76</v>
      </c>
      <c r="R37" s="3">
        <v>0</v>
      </c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</row>
    <row r="38" spans="1:39" x14ac:dyDescent="0.3">
      <c r="A38" s="3" t="s">
        <v>161</v>
      </c>
      <c r="B38" s="3" t="s">
        <v>257</v>
      </c>
      <c r="C38" s="3" t="s">
        <v>62</v>
      </c>
      <c r="D38" s="3" t="s">
        <v>62</v>
      </c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>
        <v>1000</v>
      </c>
      <c r="AE38" s="3">
        <v>1000</v>
      </c>
      <c r="AF38" s="3">
        <v>2000</v>
      </c>
      <c r="AG38" s="3">
        <v>2000</v>
      </c>
      <c r="AH38" s="3">
        <v>3000</v>
      </c>
      <c r="AI38" s="3">
        <v>3000</v>
      </c>
      <c r="AJ38" s="3">
        <v>4500</v>
      </c>
      <c r="AK38" s="3">
        <v>4500</v>
      </c>
      <c r="AL38" s="3">
        <v>6000</v>
      </c>
      <c r="AM38" s="3">
        <v>6000</v>
      </c>
    </row>
    <row r="39" spans="1:39" x14ac:dyDescent="0.3">
      <c r="A39" s="3" t="s">
        <v>163</v>
      </c>
      <c r="B39" s="3" t="s">
        <v>236</v>
      </c>
      <c r="C39" s="3" t="s">
        <v>62</v>
      </c>
      <c r="D39" s="3" t="s">
        <v>62</v>
      </c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>
        <v>0</v>
      </c>
      <c r="AE39" s="3">
        <v>0</v>
      </c>
      <c r="AF39" s="3">
        <v>0</v>
      </c>
      <c r="AG39" s="3">
        <v>0</v>
      </c>
      <c r="AH39" s="3">
        <v>0</v>
      </c>
      <c r="AI39" s="3">
        <v>0</v>
      </c>
      <c r="AJ39" s="3">
        <v>0</v>
      </c>
      <c r="AK39" s="3">
        <v>0</v>
      </c>
      <c r="AL39" s="3">
        <v>0</v>
      </c>
      <c r="AM39" s="3">
        <v>0</v>
      </c>
    </row>
    <row r="40" spans="1:39" x14ac:dyDescent="0.3">
      <c r="A40" s="3" t="s">
        <v>164</v>
      </c>
      <c r="B40" s="3" t="s">
        <v>236</v>
      </c>
      <c r="C40" s="3" t="s">
        <v>62</v>
      </c>
      <c r="D40" s="3" t="s">
        <v>62</v>
      </c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>
        <v>0</v>
      </c>
      <c r="U40" s="3">
        <v>0</v>
      </c>
      <c r="V40" s="3">
        <v>0</v>
      </c>
      <c r="W40" s="3">
        <v>0</v>
      </c>
      <c r="X40" s="3">
        <v>0</v>
      </c>
      <c r="Y40" s="3">
        <v>0</v>
      </c>
      <c r="Z40" s="3">
        <v>0</v>
      </c>
      <c r="AA40" s="3">
        <v>0</v>
      </c>
      <c r="AB40" s="3">
        <v>0</v>
      </c>
      <c r="AC40" s="3">
        <v>0</v>
      </c>
      <c r="AD40" s="3">
        <v>0</v>
      </c>
      <c r="AE40" s="3">
        <v>0</v>
      </c>
      <c r="AF40" s="3">
        <v>0</v>
      </c>
      <c r="AG40" s="3">
        <v>0</v>
      </c>
      <c r="AH40" s="3">
        <v>0</v>
      </c>
      <c r="AI40" s="3">
        <v>0</v>
      </c>
      <c r="AJ40" s="3">
        <v>0</v>
      </c>
      <c r="AK40" s="3">
        <v>0</v>
      </c>
      <c r="AL40" s="3">
        <v>0</v>
      </c>
      <c r="AM40" s="3">
        <v>0</v>
      </c>
    </row>
    <row r="41" spans="1:39" x14ac:dyDescent="0.3">
      <c r="A41" s="3" t="s">
        <v>162</v>
      </c>
      <c r="B41" s="3" t="s">
        <v>257</v>
      </c>
      <c r="C41" s="3" t="s">
        <v>62</v>
      </c>
      <c r="D41" s="3" t="s">
        <v>62</v>
      </c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>
        <v>1000</v>
      </c>
      <c r="U41" s="3">
        <v>1000</v>
      </c>
      <c r="V41" s="3">
        <v>2000</v>
      </c>
      <c r="W41" s="3">
        <v>2000</v>
      </c>
      <c r="X41" s="3">
        <v>3000</v>
      </c>
      <c r="Y41" s="3">
        <v>3000</v>
      </c>
      <c r="Z41" s="3">
        <v>4500</v>
      </c>
      <c r="AA41" s="3">
        <v>4500</v>
      </c>
      <c r="AB41" s="3">
        <v>6000</v>
      </c>
      <c r="AC41" s="3">
        <v>6000</v>
      </c>
      <c r="AD41" s="3">
        <v>6500</v>
      </c>
      <c r="AE41" s="3">
        <v>6500</v>
      </c>
      <c r="AF41" s="3">
        <v>7000</v>
      </c>
      <c r="AG41" s="3">
        <v>7000</v>
      </c>
      <c r="AH41" s="3">
        <v>6000</v>
      </c>
      <c r="AI41" s="3">
        <v>6000</v>
      </c>
      <c r="AJ41" s="3">
        <v>4500</v>
      </c>
      <c r="AK41" s="3">
        <v>4500</v>
      </c>
      <c r="AL41" s="3">
        <v>3000</v>
      </c>
      <c r="AM41" s="3">
        <v>3000</v>
      </c>
    </row>
    <row r="42" spans="1:39" x14ac:dyDescent="0.3">
      <c r="A42" s="3" t="s">
        <v>159</v>
      </c>
      <c r="B42" s="3" t="s">
        <v>232</v>
      </c>
      <c r="C42" s="3" t="s">
        <v>62</v>
      </c>
      <c r="D42" s="3" t="s">
        <v>62</v>
      </c>
      <c r="E42" s="3"/>
      <c r="F42" s="3"/>
      <c r="G42" s="3"/>
      <c r="H42" s="3"/>
      <c r="I42" s="3"/>
      <c r="J42" s="3">
        <v>214.80000305175781</v>
      </c>
      <c r="K42" s="3">
        <v>214.80000305175781</v>
      </c>
      <c r="L42" s="3">
        <v>429.60000610351563</v>
      </c>
      <c r="M42" s="3">
        <v>429.60000610351563</v>
      </c>
      <c r="N42" s="3">
        <v>429.60000610351563</v>
      </c>
      <c r="O42" s="3">
        <v>429.60000610351563</v>
      </c>
      <c r="P42" s="3">
        <v>1288.800048828125</v>
      </c>
      <c r="Q42" s="3">
        <v>1288.800048828125</v>
      </c>
      <c r="R42" s="3">
        <v>1288.800048828125</v>
      </c>
      <c r="S42" s="3">
        <v>1288.800048828125</v>
      </c>
      <c r="T42" s="3">
        <v>1288.800048828125</v>
      </c>
      <c r="U42" s="3">
        <v>1288.800048828125</v>
      </c>
      <c r="V42" s="3">
        <v>1288.800048828125</v>
      </c>
      <c r="W42" s="3">
        <v>1288.800048828125</v>
      </c>
      <c r="X42" s="3">
        <v>1288.800048828125</v>
      </c>
      <c r="Y42" s="3">
        <v>1288.800048828125</v>
      </c>
      <c r="Z42" s="3">
        <v>1288.800048828125</v>
      </c>
      <c r="AA42" s="3">
        <v>1288.800048828125</v>
      </c>
      <c r="AB42" s="3">
        <v>1288.800048828125</v>
      </c>
      <c r="AC42" s="3">
        <v>1288.800048828125</v>
      </c>
      <c r="AD42" s="3">
        <v>1288.800048828125</v>
      </c>
      <c r="AE42" s="3">
        <v>1288.800048828125</v>
      </c>
      <c r="AF42" s="3">
        <v>1288.800048828125</v>
      </c>
      <c r="AG42" s="3">
        <v>1288.800048828125</v>
      </c>
      <c r="AH42" s="3">
        <v>1288.800048828125</v>
      </c>
      <c r="AI42" s="3">
        <v>1288.800048828125</v>
      </c>
      <c r="AJ42" s="3">
        <v>1288.800048828125</v>
      </c>
      <c r="AK42" s="3">
        <v>1288.800048828125</v>
      </c>
      <c r="AL42" s="3">
        <v>1288.800048828125</v>
      </c>
      <c r="AM42" s="3">
        <v>1288.800048828125</v>
      </c>
    </row>
    <row r="43" spans="1:39" x14ac:dyDescent="0.3">
      <c r="A43" s="3" t="s">
        <v>160</v>
      </c>
      <c r="B43" s="3" t="s">
        <v>232</v>
      </c>
      <c r="C43" s="3" t="s">
        <v>62</v>
      </c>
      <c r="D43" s="3" t="s">
        <v>62</v>
      </c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>
        <v>856</v>
      </c>
      <c r="Z43" s="3">
        <v>856</v>
      </c>
      <c r="AA43" s="3">
        <v>1070</v>
      </c>
      <c r="AB43" s="3">
        <v>1070</v>
      </c>
      <c r="AC43" s="3">
        <v>1926</v>
      </c>
      <c r="AD43" s="3">
        <v>1926</v>
      </c>
      <c r="AE43" s="3">
        <v>3424</v>
      </c>
      <c r="AF43" s="3">
        <v>3424</v>
      </c>
      <c r="AG43" s="3">
        <v>3424</v>
      </c>
      <c r="AH43" s="3">
        <v>3424</v>
      </c>
      <c r="AI43" s="3">
        <v>3424</v>
      </c>
      <c r="AJ43" s="3">
        <v>3424</v>
      </c>
      <c r="AK43" s="3">
        <v>3424</v>
      </c>
      <c r="AL43" s="3">
        <v>3424</v>
      </c>
      <c r="AM43" s="3">
        <v>3424</v>
      </c>
    </row>
    <row r="44" spans="1:39" x14ac:dyDescent="0.3">
      <c r="A44" s="3" t="s">
        <v>258</v>
      </c>
      <c r="B44" s="3" t="s">
        <v>221</v>
      </c>
      <c r="C44" s="3" t="s">
        <v>62</v>
      </c>
      <c r="D44" s="3" t="s">
        <v>62</v>
      </c>
      <c r="E44" s="3">
        <v>604.25494384765625</v>
      </c>
      <c r="F44" s="3">
        <v>617.741455078125</v>
      </c>
      <c r="G44" s="3">
        <v>632.83135986328125</v>
      </c>
      <c r="H44" s="3">
        <v>633.77447509765625</v>
      </c>
      <c r="I44" s="3">
        <v>634.7176513671875</v>
      </c>
      <c r="J44" s="3">
        <v>0</v>
      </c>
      <c r="K44" s="3">
        <v>0</v>
      </c>
      <c r="L44" s="3">
        <v>0</v>
      </c>
      <c r="M44" s="3">
        <v>0</v>
      </c>
      <c r="N44" s="3">
        <v>0</v>
      </c>
      <c r="O44" s="3">
        <v>0</v>
      </c>
      <c r="P44" s="3">
        <v>0</v>
      </c>
      <c r="Q44" s="3">
        <v>0</v>
      </c>
      <c r="R44" s="3">
        <v>0</v>
      </c>
      <c r="S44" s="3">
        <v>0</v>
      </c>
      <c r="T44" s="3">
        <v>0</v>
      </c>
      <c r="U44" s="3">
        <v>0</v>
      </c>
      <c r="V44" s="3">
        <v>0</v>
      </c>
      <c r="W44" s="3">
        <v>0</v>
      </c>
      <c r="X44" s="3">
        <v>0</v>
      </c>
      <c r="Y44" s="3">
        <v>0</v>
      </c>
      <c r="Z44" s="3">
        <v>0</v>
      </c>
      <c r="AA44" s="3">
        <v>0</v>
      </c>
      <c r="AB44" s="3">
        <v>0</v>
      </c>
      <c r="AC44" s="3">
        <v>0</v>
      </c>
      <c r="AD44" s="3">
        <v>0</v>
      </c>
      <c r="AE44" s="3">
        <v>0</v>
      </c>
      <c r="AF44" s="3">
        <v>0</v>
      </c>
      <c r="AG44" s="3">
        <v>0</v>
      </c>
      <c r="AH44" s="3">
        <v>0</v>
      </c>
      <c r="AI44" s="3">
        <v>0</v>
      </c>
      <c r="AJ44" s="3">
        <v>0</v>
      </c>
      <c r="AK44" s="3">
        <v>0</v>
      </c>
      <c r="AL44" s="3">
        <v>0</v>
      </c>
      <c r="AM44" s="3">
        <v>0</v>
      </c>
    </row>
    <row r="45" spans="1:39" x14ac:dyDescent="0.3">
      <c r="A45" s="3" t="s">
        <v>259</v>
      </c>
      <c r="B45" s="3" t="s">
        <v>226</v>
      </c>
      <c r="C45" s="3" t="s">
        <v>62</v>
      </c>
      <c r="D45" s="3" t="s">
        <v>62</v>
      </c>
      <c r="E45" s="3">
        <v>521</v>
      </c>
      <c r="F45" s="3">
        <v>521</v>
      </c>
      <c r="G45" s="3">
        <v>521</v>
      </c>
      <c r="H45" s="3">
        <v>521</v>
      </c>
      <c r="I45" s="3">
        <v>521</v>
      </c>
      <c r="J45" s="3">
        <v>490</v>
      </c>
      <c r="K45" s="3">
        <v>490</v>
      </c>
      <c r="L45" s="3">
        <v>490</v>
      </c>
      <c r="M45" s="3">
        <v>490</v>
      </c>
      <c r="N45" s="3">
        <v>490</v>
      </c>
      <c r="O45" s="3">
        <v>490</v>
      </c>
      <c r="P45" s="3">
        <v>490</v>
      </c>
      <c r="Q45" s="3">
        <v>490</v>
      </c>
      <c r="R45" s="3">
        <v>490</v>
      </c>
      <c r="S45" s="3">
        <v>490</v>
      </c>
      <c r="T45" s="3">
        <v>490</v>
      </c>
      <c r="U45" s="3">
        <v>0</v>
      </c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</row>
    <row r="46" spans="1:39" x14ac:dyDescent="0.3">
      <c r="A46" s="3" t="s">
        <v>260</v>
      </c>
      <c r="B46" s="3" t="s">
        <v>226</v>
      </c>
      <c r="C46" s="3" t="s">
        <v>62</v>
      </c>
      <c r="D46" s="3" t="s">
        <v>62</v>
      </c>
      <c r="E46" s="3">
        <v>549</v>
      </c>
      <c r="F46" s="3">
        <v>549</v>
      </c>
      <c r="G46" s="3">
        <v>549</v>
      </c>
      <c r="H46" s="3">
        <v>614</v>
      </c>
      <c r="I46" s="3">
        <v>614</v>
      </c>
      <c r="J46" s="3">
        <v>597</v>
      </c>
      <c r="K46" s="3">
        <v>597</v>
      </c>
      <c r="L46" s="3">
        <v>597</v>
      </c>
      <c r="M46" s="3">
        <v>597</v>
      </c>
      <c r="N46" s="3">
        <v>597</v>
      </c>
      <c r="O46" s="3">
        <v>597</v>
      </c>
      <c r="P46" s="3">
        <v>597</v>
      </c>
      <c r="Q46" s="3">
        <v>597</v>
      </c>
      <c r="R46" s="3">
        <v>597</v>
      </c>
      <c r="S46" s="3">
        <v>597</v>
      </c>
      <c r="T46" s="3">
        <v>597</v>
      </c>
      <c r="U46" s="3">
        <v>597</v>
      </c>
      <c r="V46" s="3">
        <v>597</v>
      </c>
      <c r="W46" s="3">
        <v>597</v>
      </c>
      <c r="X46" s="3">
        <v>597</v>
      </c>
      <c r="Y46" s="3">
        <v>0</v>
      </c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</row>
    <row r="47" spans="1:39" x14ac:dyDescent="0.3">
      <c r="A47" s="3" t="s">
        <v>261</v>
      </c>
      <c r="B47" s="3" t="s">
        <v>226</v>
      </c>
      <c r="C47" s="3" t="s">
        <v>62</v>
      </c>
      <c r="D47" s="3" t="s">
        <v>62</v>
      </c>
      <c r="E47" s="3">
        <v>555</v>
      </c>
      <c r="F47" s="3">
        <v>555</v>
      </c>
      <c r="G47" s="3">
        <v>555</v>
      </c>
      <c r="H47" s="3">
        <v>555</v>
      </c>
      <c r="I47" s="3">
        <v>620</v>
      </c>
      <c r="J47" s="3">
        <v>588</v>
      </c>
      <c r="K47" s="3">
        <v>588</v>
      </c>
      <c r="L47" s="3">
        <v>588</v>
      </c>
      <c r="M47" s="3">
        <v>588</v>
      </c>
      <c r="N47" s="3">
        <v>588</v>
      </c>
      <c r="O47" s="3">
        <v>588</v>
      </c>
      <c r="P47" s="3">
        <v>588</v>
      </c>
      <c r="Q47" s="3">
        <v>588</v>
      </c>
      <c r="R47" s="3">
        <v>588</v>
      </c>
      <c r="S47" s="3">
        <v>588</v>
      </c>
      <c r="T47" s="3">
        <v>588</v>
      </c>
      <c r="U47" s="3">
        <v>588</v>
      </c>
      <c r="V47" s="3">
        <v>588</v>
      </c>
      <c r="W47" s="3">
        <v>588</v>
      </c>
      <c r="X47" s="3">
        <v>588</v>
      </c>
      <c r="Y47" s="3">
        <v>588</v>
      </c>
      <c r="Z47" s="3">
        <v>588</v>
      </c>
      <c r="AA47" s="3">
        <v>0</v>
      </c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</row>
    <row r="48" spans="1:39" x14ac:dyDescent="0.3">
      <c r="A48" s="3" t="s">
        <v>262</v>
      </c>
      <c r="B48" s="3" t="s">
        <v>226</v>
      </c>
      <c r="C48" s="3" t="s">
        <v>62</v>
      </c>
      <c r="D48" s="3" t="s">
        <v>62</v>
      </c>
      <c r="E48" s="3">
        <v>544</v>
      </c>
      <c r="F48" s="3">
        <v>544</v>
      </c>
      <c r="G48" s="3">
        <v>544</v>
      </c>
      <c r="H48" s="3">
        <v>544</v>
      </c>
      <c r="I48" s="3">
        <v>544</v>
      </c>
      <c r="J48" s="3">
        <v>568</v>
      </c>
      <c r="K48" s="3">
        <v>568</v>
      </c>
      <c r="L48" s="3">
        <v>568</v>
      </c>
      <c r="M48" s="3">
        <v>568</v>
      </c>
      <c r="N48" s="3">
        <v>568</v>
      </c>
      <c r="O48" s="3">
        <v>568</v>
      </c>
      <c r="P48" s="3">
        <v>568</v>
      </c>
      <c r="Q48" s="3">
        <v>568</v>
      </c>
      <c r="R48" s="3">
        <v>568</v>
      </c>
      <c r="S48" s="3">
        <v>568</v>
      </c>
      <c r="T48" s="3">
        <v>568</v>
      </c>
      <c r="U48" s="3">
        <v>568</v>
      </c>
      <c r="V48" s="3">
        <v>568</v>
      </c>
      <c r="W48" s="3">
        <v>568</v>
      </c>
      <c r="X48" s="3">
        <v>568</v>
      </c>
      <c r="Y48" s="3">
        <v>568</v>
      </c>
      <c r="Z48" s="3">
        <v>568</v>
      </c>
      <c r="AA48" s="3">
        <v>568</v>
      </c>
      <c r="AB48" s="3">
        <v>568</v>
      </c>
      <c r="AC48" s="3">
        <v>0</v>
      </c>
      <c r="AD48" s="3"/>
      <c r="AE48" s="3"/>
      <c r="AF48" s="3"/>
      <c r="AG48" s="3"/>
      <c r="AH48" s="3"/>
      <c r="AI48" s="3"/>
      <c r="AJ48" s="3"/>
      <c r="AK48" s="3"/>
      <c r="AL48" s="3"/>
      <c r="AM48" s="3"/>
    </row>
    <row r="49" spans="1:39" x14ac:dyDescent="0.3">
      <c r="A49" s="3" t="s">
        <v>263</v>
      </c>
      <c r="B49" s="3" t="s">
        <v>232</v>
      </c>
      <c r="C49" s="3" t="s">
        <v>62</v>
      </c>
      <c r="D49" s="3" t="s">
        <v>62</v>
      </c>
      <c r="E49" s="3">
        <v>61</v>
      </c>
      <c r="F49" s="3">
        <v>61</v>
      </c>
      <c r="G49" s="3">
        <v>61</v>
      </c>
      <c r="H49" s="3">
        <v>61</v>
      </c>
      <c r="I49" s="3">
        <v>61</v>
      </c>
      <c r="J49" s="3">
        <v>45</v>
      </c>
      <c r="K49" s="3">
        <v>45</v>
      </c>
      <c r="L49" s="3">
        <v>45</v>
      </c>
      <c r="M49" s="3">
        <v>45</v>
      </c>
      <c r="N49" s="3">
        <v>45</v>
      </c>
      <c r="O49" s="3">
        <v>45</v>
      </c>
      <c r="P49" s="3">
        <v>0</v>
      </c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</row>
    <row r="50" spans="1:39" x14ac:dyDescent="0.3">
      <c r="A50" s="3" t="s">
        <v>264</v>
      </c>
      <c r="B50" s="3" t="s">
        <v>232</v>
      </c>
      <c r="C50" s="3" t="s">
        <v>62</v>
      </c>
      <c r="D50" s="3" t="s">
        <v>62</v>
      </c>
      <c r="E50" s="3">
        <v>86</v>
      </c>
      <c r="F50" s="3">
        <v>86</v>
      </c>
      <c r="G50" s="3">
        <v>86</v>
      </c>
      <c r="H50" s="3">
        <v>86</v>
      </c>
      <c r="I50" s="3">
        <v>86</v>
      </c>
      <c r="J50" s="3">
        <v>74</v>
      </c>
      <c r="K50" s="3">
        <v>74</v>
      </c>
      <c r="L50" s="3">
        <v>74</v>
      </c>
      <c r="M50" s="3">
        <v>74</v>
      </c>
      <c r="N50" s="3">
        <v>74</v>
      </c>
      <c r="O50" s="3">
        <v>74</v>
      </c>
      <c r="P50" s="3">
        <v>74</v>
      </c>
      <c r="Q50" s="3">
        <v>74</v>
      </c>
      <c r="R50" s="3">
        <v>74</v>
      </c>
      <c r="S50" s="3">
        <v>74</v>
      </c>
      <c r="T50" s="3">
        <v>0</v>
      </c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</row>
    <row r="51" spans="1:39" x14ac:dyDescent="0.3">
      <c r="A51" s="3" t="s">
        <v>265</v>
      </c>
      <c r="B51" s="3" t="s">
        <v>232</v>
      </c>
      <c r="C51" s="3" t="s">
        <v>62</v>
      </c>
      <c r="D51" s="3" t="s">
        <v>62</v>
      </c>
      <c r="E51" s="3">
        <v>161</v>
      </c>
      <c r="F51" s="3">
        <v>161</v>
      </c>
      <c r="G51" s="3">
        <v>161</v>
      </c>
      <c r="H51" s="3">
        <v>161</v>
      </c>
      <c r="I51" s="3">
        <v>161</v>
      </c>
      <c r="J51" s="3">
        <v>140</v>
      </c>
      <c r="K51" s="3">
        <v>140</v>
      </c>
      <c r="L51" s="3">
        <v>140</v>
      </c>
      <c r="M51" s="3">
        <v>140</v>
      </c>
      <c r="N51" s="3">
        <v>140</v>
      </c>
      <c r="O51" s="3">
        <v>140</v>
      </c>
      <c r="P51" s="3">
        <v>140</v>
      </c>
      <c r="Q51" s="3">
        <v>140</v>
      </c>
      <c r="R51" s="3">
        <v>140</v>
      </c>
      <c r="S51" s="3">
        <v>140</v>
      </c>
      <c r="T51" s="3">
        <v>140</v>
      </c>
      <c r="U51" s="3">
        <v>140</v>
      </c>
      <c r="V51" s="3">
        <v>140</v>
      </c>
      <c r="W51" s="3">
        <v>140</v>
      </c>
      <c r="X51" s="3">
        <v>140</v>
      </c>
      <c r="Y51" s="3">
        <v>140</v>
      </c>
      <c r="Z51" s="3">
        <v>0</v>
      </c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</row>
    <row r="52" spans="1:39" x14ac:dyDescent="0.3">
      <c r="A52" s="3" t="s">
        <v>266</v>
      </c>
      <c r="B52" s="3" t="s">
        <v>232</v>
      </c>
      <c r="C52" s="3" t="s">
        <v>62</v>
      </c>
      <c r="D52" s="3" t="s">
        <v>62</v>
      </c>
      <c r="E52" s="3">
        <v>89</v>
      </c>
      <c r="F52" s="3">
        <v>89</v>
      </c>
      <c r="G52" s="3">
        <v>89</v>
      </c>
      <c r="H52" s="3">
        <v>89</v>
      </c>
      <c r="I52" s="3">
        <v>89</v>
      </c>
      <c r="J52" s="3">
        <v>73</v>
      </c>
      <c r="K52" s="3">
        <v>73</v>
      </c>
      <c r="L52" s="3">
        <v>73</v>
      </c>
      <c r="M52" s="3">
        <v>73</v>
      </c>
      <c r="N52" s="3">
        <v>73</v>
      </c>
      <c r="O52" s="3">
        <v>73</v>
      </c>
      <c r="P52" s="3">
        <v>73</v>
      </c>
      <c r="Q52" s="3">
        <v>73</v>
      </c>
      <c r="R52" s="3">
        <v>73</v>
      </c>
      <c r="S52" s="3">
        <v>73</v>
      </c>
      <c r="T52" s="3">
        <v>73</v>
      </c>
      <c r="U52" s="3">
        <v>73</v>
      </c>
      <c r="V52" s="3">
        <v>73</v>
      </c>
      <c r="W52" s="3">
        <v>73</v>
      </c>
      <c r="X52" s="3">
        <v>73</v>
      </c>
      <c r="Y52" s="3">
        <v>73</v>
      </c>
      <c r="Z52" s="3">
        <v>73</v>
      </c>
      <c r="AA52" s="3">
        <v>0</v>
      </c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</row>
    <row r="53" spans="1:39" x14ac:dyDescent="0.3">
      <c r="A53" s="3" t="s">
        <v>267</v>
      </c>
      <c r="B53" s="3" t="s">
        <v>232</v>
      </c>
      <c r="C53" s="3" t="s">
        <v>62</v>
      </c>
      <c r="D53" s="3" t="s">
        <v>62</v>
      </c>
      <c r="E53" s="3">
        <v>91</v>
      </c>
      <c r="F53" s="3">
        <v>91</v>
      </c>
      <c r="G53" s="3">
        <v>91</v>
      </c>
      <c r="H53" s="3">
        <v>91</v>
      </c>
      <c r="I53" s="3">
        <v>91</v>
      </c>
      <c r="J53" s="3">
        <v>73</v>
      </c>
      <c r="K53" s="3">
        <v>73</v>
      </c>
      <c r="L53" s="3">
        <v>73</v>
      </c>
      <c r="M53" s="3">
        <v>73</v>
      </c>
      <c r="N53" s="3">
        <v>73</v>
      </c>
      <c r="O53" s="3">
        <v>73</v>
      </c>
      <c r="P53" s="3">
        <v>73</v>
      </c>
      <c r="Q53" s="3">
        <v>73</v>
      </c>
      <c r="R53" s="3">
        <v>73</v>
      </c>
      <c r="S53" s="3">
        <v>73</v>
      </c>
      <c r="T53" s="3">
        <v>73</v>
      </c>
      <c r="U53" s="3">
        <v>73</v>
      </c>
      <c r="V53" s="3">
        <v>73</v>
      </c>
      <c r="W53" s="3">
        <v>73</v>
      </c>
      <c r="X53" s="3">
        <v>73</v>
      </c>
      <c r="Y53" s="3">
        <v>73</v>
      </c>
      <c r="Z53" s="3">
        <v>73</v>
      </c>
      <c r="AA53" s="3">
        <v>0</v>
      </c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</row>
    <row r="54" spans="1:39" x14ac:dyDescent="0.3">
      <c r="A54" s="3" t="s">
        <v>268</v>
      </c>
      <c r="B54" s="3" t="s">
        <v>232</v>
      </c>
      <c r="C54" s="3" t="s">
        <v>62</v>
      </c>
      <c r="D54" s="3" t="s">
        <v>62</v>
      </c>
      <c r="E54" s="3">
        <v>90</v>
      </c>
      <c r="F54" s="3">
        <v>90</v>
      </c>
      <c r="G54" s="3">
        <v>90</v>
      </c>
      <c r="H54" s="3">
        <v>90</v>
      </c>
      <c r="I54" s="3">
        <v>90</v>
      </c>
      <c r="J54" s="3">
        <v>73</v>
      </c>
      <c r="K54" s="3">
        <v>73</v>
      </c>
      <c r="L54" s="3">
        <v>73</v>
      </c>
      <c r="M54" s="3">
        <v>73</v>
      </c>
      <c r="N54" s="3">
        <v>73</v>
      </c>
      <c r="O54" s="3">
        <v>73</v>
      </c>
      <c r="P54" s="3">
        <v>73</v>
      </c>
      <c r="Q54" s="3">
        <v>73</v>
      </c>
      <c r="R54" s="3">
        <v>73</v>
      </c>
      <c r="S54" s="3">
        <v>73</v>
      </c>
      <c r="T54" s="3">
        <v>73</v>
      </c>
      <c r="U54" s="3">
        <v>73</v>
      </c>
      <c r="V54" s="3">
        <v>73</v>
      </c>
      <c r="W54" s="3">
        <v>73</v>
      </c>
      <c r="X54" s="3">
        <v>73</v>
      </c>
      <c r="Y54" s="3">
        <v>73</v>
      </c>
      <c r="Z54" s="3">
        <v>73</v>
      </c>
      <c r="AA54" s="3">
        <v>0</v>
      </c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</row>
    <row r="55" spans="1:39" x14ac:dyDescent="0.3">
      <c r="A55" s="3" t="s">
        <v>269</v>
      </c>
      <c r="B55" s="3" t="s">
        <v>232</v>
      </c>
      <c r="C55" s="3" t="s">
        <v>62</v>
      </c>
      <c r="D55" s="3" t="s">
        <v>62</v>
      </c>
      <c r="E55" s="3">
        <v>60</v>
      </c>
      <c r="F55" s="3">
        <v>60</v>
      </c>
      <c r="G55" s="3">
        <v>60</v>
      </c>
      <c r="H55" s="3">
        <v>60</v>
      </c>
      <c r="I55" s="3">
        <v>60</v>
      </c>
      <c r="J55" s="3">
        <v>46</v>
      </c>
      <c r="K55" s="3">
        <v>46</v>
      </c>
      <c r="L55" s="3">
        <v>46</v>
      </c>
      <c r="M55" s="3">
        <v>46</v>
      </c>
      <c r="N55" s="3">
        <v>46</v>
      </c>
      <c r="O55" s="3">
        <v>46</v>
      </c>
      <c r="P55" s="3">
        <v>0</v>
      </c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</row>
    <row r="56" spans="1:39" x14ac:dyDescent="0.3">
      <c r="A56" s="3" t="s">
        <v>270</v>
      </c>
      <c r="B56" s="3" t="s">
        <v>232</v>
      </c>
      <c r="C56" s="3" t="s">
        <v>62</v>
      </c>
      <c r="D56" s="3" t="s">
        <v>62</v>
      </c>
      <c r="E56" s="3">
        <v>61</v>
      </c>
      <c r="F56" s="3">
        <v>61</v>
      </c>
      <c r="G56" s="3">
        <v>61</v>
      </c>
      <c r="H56" s="3">
        <v>61</v>
      </c>
      <c r="I56" s="3">
        <v>61</v>
      </c>
      <c r="J56" s="3">
        <v>46</v>
      </c>
      <c r="K56" s="3">
        <v>46</v>
      </c>
      <c r="L56" s="3">
        <v>46</v>
      </c>
      <c r="M56" s="3">
        <v>46</v>
      </c>
      <c r="N56" s="3">
        <v>46</v>
      </c>
      <c r="O56" s="3">
        <v>46</v>
      </c>
      <c r="P56" s="3">
        <v>0</v>
      </c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</row>
    <row r="57" spans="1:39" x14ac:dyDescent="0.3">
      <c r="A57" s="3" t="s">
        <v>271</v>
      </c>
      <c r="B57" s="3" t="s">
        <v>232</v>
      </c>
      <c r="C57" s="3" t="s">
        <v>62</v>
      </c>
      <c r="D57" s="3" t="s">
        <v>62</v>
      </c>
      <c r="E57" s="3">
        <v>62</v>
      </c>
      <c r="F57" s="3">
        <v>62</v>
      </c>
      <c r="G57" s="3">
        <v>62</v>
      </c>
      <c r="H57" s="3">
        <v>62</v>
      </c>
      <c r="I57" s="3">
        <v>62</v>
      </c>
      <c r="J57" s="3">
        <v>46</v>
      </c>
      <c r="K57" s="3">
        <v>46</v>
      </c>
      <c r="L57" s="3">
        <v>46</v>
      </c>
      <c r="M57" s="3">
        <v>46</v>
      </c>
      <c r="N57" s="3">
        <v>46</v>
      </c>
      <c r="O57" s="3">
        <v>46</v>
      </c>
      <c r="P57" s="3">
        <v>0</v>
      </c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</row>
    <row r="58" spans="1:39" x14ac:dyDescent="0.3">
      <c r="A58" s="3" t="s">
        <v>272</v>
      </c>
      <c r="B58" s="3" t="s">
        <v>232</v>
      </c>
      <c r="C58" s="3" t="s">
        <v>62</v>
      </c>
      <c r="D58" s="3" t="s">
        <v>62</v>
      </c>
      <c r="E58" s="3">
        <v>59</v>
      </c>
      <c r="F58" s="3">
        <v>59</v>
      </c>
      <c r="G58" s="3">
        <v>59</v>
      </c>
      <c r="H58" s="3">
        <v>59</v>
      </c>
      <c r="I58" s="3">
        <v>59</v>
      </c>
      <c r="J58" s="3">
        <v>45</v>
      </c>
      <c r="K58" s="3">
        <v>45</v>
      </c>
      <c r="L58" s="3">
        <v>45</v>
      </c>
      <c r="M58" s="3">
        <v>45</v>
      </c>
      <c r="N58" s="3">
        <v>45</v>
      </c>
      <c r="O58" s="3">
        <v>45</v>
      </c>
      <c r="P58" s="3">
        <v>0</v>
      </c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</row>
    <row r="59" spans="1:39" x14ac:dyDescent="0.3">
      <c r="A59" s="3" t="s">
        <v>273</v>
      </c>
      <c r="B59" s="3" t="s">
        <v>232</v>
      </c>
      <c r="C59" s="3" t="s">
        <v>62</v>
      </c>
      <c r="D59" s="3" t="s">
        <v>62</v>
      </c>
      <c r="E59" s="3">
        <v>60</v>
      </c>
      <c r="F59" s="3">
        <v>60</v>
      </c>
      <c r="G59" s="3">
        <v>60</v>
      </c>
      <c r="H59" s="3">
        <v>60</v>
      </c>
      <c r="I59" s="3">
        <v>60</v>
      </c>
      <c r="J59" s="3">
        <v>47</v>
      </c>
      <c r="K59" s="3">
        <v>47</v>
      </c>
      <c r="L59" s="3">
        <v>47</v>
      </c>
      <c r="M59" s="3">
        <v>47</v>
      </c>
      <c r="N59" s="3">
        <v>47</v>
      </c>
      <c r="O59" s="3">
        <v>47</v>
      </c>
      <c r="P59" s="3">
        <v>0</v>
      </c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</row>
    <row r="60" spans="1:39" x14ac:dyDescent="0.3">
      <c r="A60" s="3" t="s">
        <v>274</v>
      </c>
      <c r="B60" s="3" t="s">
        <v>232</v>
      </c>
      <c r="C60" s="3" t="s">
        <v>62</v>
      </c>
      <c r="D60" s="3" t="s">
        <v>62</v>
      </c>
      <c r="E60" s="3">
        <v>90</v>
      </c>
      <c r="F60" s="3">
        <v>90</v>
      </c>
      <c r="G60" s="3">
        <v>90</v>
      </c>
      <c r="H60" s="3">
        <v>90</v>
      </c>
      <c r="I60" s="3">
        <v>90</v>
      </c>
      <c r="J60" s="3">
        <v>78</v>
      </c>
      <c r="K60" s="3">
        <v>78</v>
      </c>
      <c r="L60" s="3">
        <v>78</v>
      </c>
      <c r="M60" s="3">
        <v>78</v>
      </c>
      <c r="N60" s="3">
        <v>78</v>
      </c>
      <c r="O60" s="3">
        <v>78</v>
      </c>
      <c r="P60" s="3">
        <v>78</v>
      </c>
      <c r="Q60" s="3">
        <v>78</v>
      </c>
      <c r="R60" s="3">
        <v>78</v>
      </c>
      <c r="S60" s="3">
        <v>78</v>
      </c>
      <c r="T60" s="3">
        <v>0</v>
      </c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</row>
    <row r="61" spans="1:39" x14ac:dyDescent="0.3">
      <c r="A61" s="3" t="s">
        <v>275</v>
      </c>
      <c r="B61" s="3" t="s">
        <v>232</v>
      </c>
      <c r="C61" s="3" t="s">
        <v>62</v>
      </c>
      <c r="D61" s="3" t="s">
        <v>62</v>
      </c>
      <c r="E61" s="3">
        <v>88</v>
      </c>
      <c r="F61" s="3">
        <v>88</v>
      </c>
      <c r="G61" s="3">
        <v>88</v>
      </c>
      <c r="H61" s="3">
        <v>88</v>
      </c>
      <c r="I61" s="3">
        <v>88</v>
      </c>
      <c r="J61" s="3">
        <v>77</v>
      </c>
      <c r="K61" s="3">
        <v>77</v>
      </c>
      <c r="L61" s="3">
        <v>77</v>
      </c>
      <c r="M61" s="3">
        <v>77</v>
      </c>
      <c r="N61" s="3">
        <v>77</v>
      </c>
      <c r="O61" s="3">
        <v>77</v>
      </c>
      <c r="P61" s="3">
        <v>77</v>
      </c>
      <c r="Q61" s="3">
        <v>77</v>
      </c>
      <c r="R61" s="3">
        <v>77</v>
      </c>
      <c r="S61" s="3">
        <v>77</v>
      </c>
      <c r="T61" s="3">
        <v>0</v>
      </c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</row>
    <row r="62" spans="1:39" x14ac:dyDescent="0.3">
      <c r="A62" s="3" t="s">
        <v>276</v>
      </c>
      <c r="B62" s="3" t="s">
        <v>232</v>
      </c>
      <c r="C62" s="3" t="s">
        <v>62</v>
      </c>
      <c r="D62" s="3" t="s">
        <v>62</v>
      </c>
      <c r="E62" s="3">
        <v>88</v>
      </c>
      <c r="F62" s="3">
        <v>88</v>
      </c>
      <c r="G62" s="3">
        <v>88</v>
      </c>
      <c r="H62" s="3">
        <v>88</v>
      </c>
      <c r="I62" s="3">
        <v>88</v>
      </c>
      <c r="J62" s="3">
        <v>77</v>
      </c>
      <c r="K62" s="3">
        <v>77</v>
      </c>
      <c r="L62" s="3">
        <v>77</v>
      </c>
      <c r="M62" s="3">
        <v>77</v>
      </c>
      <c r="N62" s="3">
        <v>77</v>
      </c>
      <c r="O62" s="3">
        <v>77</v>
      </c>
      <c r="P62" s="3">
        <v>77</v>
      </c>
      <c r="Q62" s="3">
        <v>77</v>
      </c>
      <c r="R62" s="3">
        <v>77</v>
      </c>
      <c r="S62" s="3">
        <v>77</v>
      </c>
      <c r="T62" s="3">
        <v>0</v>
      </c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</row>
    <row r="63" spans="1:39" x14ac:dyDescent="0.3">
      <c r="A63" s="3" t="s">
        <v>277</v>
      </c>
      <c r="B63" s="3" t="s">
        <v>221</v>
      </c>
      <c r="C63" s="3" t="s">
        <v>62</v>
      </c>
      <c r="D63" s="3" t="s">
        <v>62</v>
      </c>
      <c r="E63" s="3">
        <v>379.52993774414063</v>
      </c>
      <c r="F63" s="3">
        <v>379.52993774414063</v>
      </c>
      <c r="G63" s="3">
        <v>379.52993774414063</v>
      </c>
      <c r="H63" s="3">
        <v>379.52993774414063</v>
      </c>
      <c r="I63" s="3">
        <v>379.52993774414063</v>
      </c>
      <c r="J63" s="3">
        <v>407.72219848632813</v>
      </c>
      <c r="K63" s="3">
        <v>407.72219848632813</v>
      </c>
      <c r="L63" s="3">
        <v>407.72219848632813</v>
      </c>
      <c r="M63" s="3">
        <v>407.72219848632813</v>
      </c>
      <c r="N63" s="3">
        <v>407.72219848632813</v>
      </c>
      <c r="O63" s="3">
        <v>407.72219848632813</v>
      </c>
      <c r="P63" s="3">
        <v>407.72219848632813</v>
      </c>
      <c r="Q63" s="3">
        <v>407.72219848632813</v>
      </c>
      <c r="R63" s="3">
        <v>407.72219848632813</v>
      </c>
      <c r="S63" s="3">
        <v>407.72219848632813</v>
      </c>
      <c r="T63" s="3">
        <v>407.72219848632813</v>
      </c>
      <c r="U63" s="3">
        <v>407.72219848632813</v>
      </c>
      <c r="V63" s="3">
        <v>407.72219848632813</v>
      </c>
      <c r="W63" s="3">
        <v>407.72219848632813</v>
      </c>
      <c r="X63" s="3">
        <v>407.72219848632813</v>
      </c>
      <c r="Y63" s="3">
        <v>407.72219848632813</v>
      </c>
      <c r="Z63" s="3">
        <v>407.72219848632813</v>
      </c>
      <c r="AA63" s="3">
        <v>407.72219848632813</v>
      </c>
      <c r="AB63" s="3">
        <v>407.72219848632813</v>
      </c>
      <c r="AC63" s="3">
        <v>407.72219848632813</v>
      </c>
      <c r="AD63" s="3">
        <v>407.72219848632813</v>
      </c>
      <c r="AE63" s="3">
        <v>407.72219848632813</v>
      </c>
      <c r="AF63" s="3">
        <v>407.72219848632813</v>
      </c>
      <c r="AG63" s="3">
        <v>407.72219848632813</v>
      </c>
      <c r="AH63" s="3">
        <v>407.72219848632813</v>
      </c>
      <c r="AI63" s="3">
        <v>407.72219848632813</v>
      </c>
      <c r="AJ63" s="3">
        <v>407.72219848632813</v>
      </c>
      <c r="AK63" s="3">
        <v>407.72219848632813</v>
      </c>
      <c r="AL63" s="3">
        <v>407.72219848632813</v>
      </c>
      <c r="AM63" s="3">
        <v>419.47177124023438</v>
      </c>
    </row>
    <row r="64" spans="1:39" x14ac:dyDescent="0.3">
      <c r="A64" s="3" t="s">
        <v>278</v>
      </c>
      <c r="B64" s="3" t="s">
        <v>226</v>
      </c>
      <c r="C64" s="3" t="s">
        <v>62</v>
      </c>
      <c r="D64" s="3" t="s">
        <v>62</v>
      </c>
      <c r="E64" s="3">
        <v>115</v>
      </c>
      <c r="F64" s="3">
        <v>115</v>
      </c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</row>
    <row r="65" spans="1:39" x14ac:dyDescent="0.3">
      <c r="A65" s="3" t="s">
        <v>155</v>
      </c>
      <c r="B65" s="3" t="s">
        <v>279</v>
      </c>
      <c r="C65" s="3" t="s">
        <v>62</v>
      </c>
      <c r="D65" s="3" t="s">
        <v>62</v>
      </c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>
        <v>13.500000953674316</v>
      </c>
      <c r="AE65" s="3">
        <v>27.000001907348633</v>
      </c>
      <c r="AF65" s="3">
        <v>27.000001907348633</v>
      </c>
      <c r="AG65" s="3">
        <v>27.000001907348633</v>
      </c>
      <c r="AH65" s="3">
        <v>27.000001907348633</v>
      </c>
      <c r="AI65" s="3">
        <v>40.5</v>
      </c>
      <c r="AJ65" s="3">
        <v>54.000003814697266</v>
      </c>
      <c r="AK65" s="3">
        <v>67.5</v>
      </c>
      <c r="AL65" s="3">
        <v>81</v>
      </c>
      <c r="AM65" s="3">
        <v>94.5</v>
      </c>
    </row>
    <row r="66" spans="1:39" x14ac:dyDescent="0.3">
      <c r="A66" s="3" t="s">
        <v>156</v>
      </c>
      <c r="B66" s="3" t="s">
        <v>279</v>
      </c>
      <c r="C66" s="3" t="s">
        <v>62</v>
      </c>
      <c r="D66" s="3" t="s">
        <v>62</v>
      </c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>
        <v>13.500000953674316</v>
      </c>
      <c r="Z66" s="3">
        <v>27.000001907348633</v>
      </c>
      <c r="AA66" s="3">
        <v>40.5</v>
      </c>
      <c r="AB66" s="3">
        <v>54.000003814697266</v>
      </c>
      <c r="AC66" s="3">
        <v>67.5</v>
      </c>
      <c r="AD66" s="3">
        <v>67.5</v>
      </c>
      <c r="AE66" s="3">
        <v>67.5</v>
      </c>
      <c r="AF66" s="3">
        <v>67.5</v>
      </c>
      <c r="AG66" s="3">
        <v>67.5</v>
      </c>
      <c r="AH66" s="3">
        <v>67.5</v>
      </c>
      <c r="AI66" s="3">
        <v>54.000003814697266</v>
      </c>
      <c r="AJ66" s="3">
        <v>40.5</v>
      </c>
      <c r="AK66" s="3">
        <v>27.000001907348633</v>
      </c>
      <c r="AL66" s="3">
        <v>13.500000953674316</v>
      </c>
      <c r="AM66" s="3">
        <v>0</v>
      </c>
    </row>
    <row r="67" spans="1:39" x14ac:dyDescent="0.3">
      <c r="A67" s="3" t="s">
        <v>280</v>
      </c>
      <c r="B67" s="3" t="s">
        <v>232</v>
      </c>
      <c r="C67" s="3" t="s">
        <v>62</v>
      </c>
      <c r="D67" s="3" t="s">
        <v>62</v>
      </c>
      <c r="E67" s="3">
        <v>175.30607604980469</v>
      </c>
      <c r="F67" s="3">
        <v>175.30607604980469</v>
      </c>
      <c r="G67" s="3">
        <v>175.30607604980469</v>
      </c>
      <c r="H67" s="3">
        <v>175.30607604980469</v>
      </c>
      <c r="I67" s="3">
        <v>175.30607604980469</v>
      </c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</row>
    <row r="68" spans="1:39" x14ac:dyDescent="0.3">
      <c r="A68" s="3" t="s">
        <v>281</v>
      </c>
      <c r="B68" s="3" t="s">
        <v>232</v>
      </c>
      <c r="C68" s="3" t="s">
        <v>62</v>
      </c>
      <c r="D68" s="3" t="s">
        <v>62</v>
      </c>
      <c r="E68" s="3">
        <v>175.30607604980469</v>
      </c>
      <c r="F68" s="3">
        <v>175.30607604980469</v>
      </c>
      <c r="G68" s="3">
        <v>175.30607604980469</v>
      </c>
      <c r="H68" s="3">
        <v>175.30607604980469</v>
      </c>
      <c r="I68" s="3">
        <v>175.30607604980469</v>
      </c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</row>
    <row r="69" spans="1:39" x14ac:dyDescent="0.3">
      <c r="A69" s="3" t="s">
        <v>282</v>
      </c>
      <c r="B69" s="3" t="s">
        <v>232</v>
      </c>
      <c r="C69" s="3" t="s">
        <v>62</v>
      </c>
      <c r="D69" s="3" t="s">
        <v>62</v>
      </c>
      <c r="E69" s="3">
        <v>175.30607604980469</v>
      </c>
      <c r="F69" s="3">
        <v>175.30607604980469</v>
      </c>
      <c r="G69" s="3">
        <v>175.30607604980469</v>
      </c>
      <c r="H69" s="3">
        <v>175.30607604980469</v>
      </c>
      <c r="I69" s="3">
        <v>175.30607604980469</v>
      </c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</row>
    <row r="70" spans="1:39" x14ac:dyDescent="0.3">
      <c r="A70" s="3" t="s">
        <v>283</v>
      </c>
      <c r="B70" s="3" t="s">
        <v>232</v>
      </c>
      <c r="C70" s="3" t="s">
        <v>62</v>
      </c>
      <c r="D70" s="3" t="s">
        <v>62</v>
      </c>
      <c r="E70" s="3">
        <v>175.30607604980469</v>
      </c>
      <c r="F70" s="3">
        <v>175.30607604980469</v>
      </c>
      <c r="G70" s="3">
        <v>175.30607604980469</v>
      </c>
      <c r="H70" s="3">
        <v>175.30607604980469</v>
      </c>
      <c r="I70" s="3">
        <v>175.30607604980469</v>
      </c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</row>
    <row r="71" spans="1:39" x14ac:dyDescent="0.3">
      <c r="A71" s="3" t="s">
        <v>284</v>
      </c>
      <c r="B71" s="3" t="s">
        <v>226</v>
      </c>
      <c r="C71" s="3" t="s">
        <v>62</v>
      </c>
      <c r="D71" s="3" t="s">
        <v>62</v>
      </c>
      <c r="E71" s="3">
        <v>104</v>
      </c>
      <c r="F71" s="3">
        <v>104</v>
      </c>
      <c r="G71" s="3">
        <v>104</v>
      </c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</row>
    <row r="72" spans="1:39" x14ac:dyDescent="0.3">
      <c r="A72" s="3" t="s">
        <v>285</v>
      </c>
      <c r="B72" s="3" t="s">
        <v>226</v>
      </c>
      <c r="C72" s="3" t="s">
        <v>62</v>
      </c>
      <c r="D72" s="3" t="s">
        <v>62</v>
      </c>
      <c r="E72" s="3">
        <v>115</v>
      </c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</row>
    <row r="73" spans="1:39" x14ac:dyDescent="0.3">
      <c r="A73" s="3" t="s">
        <v>286</v>
      </c>
      <c r="B73" s="3" t="s">
        <v>226</v>
      </c>
      <c r="C73" s="3" t="s">
        <v>62</v>
      </c>
      <c r="D73" s="3" t="s">
        <v>62</v>
      </c>
      <c r="E73" s="3">
        <v>245</v>
      </c>
      <c r="F73" s="3">
        <v>245</v>
      </c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</row>
    <row r="74" spans="1:39" x14ac:dyDescent="0.3">
      <c r="A74" s="3" t="s">
        <v>287</v>
      </c>
      <c r="B74" s="3" t="s">
        <v>226</v>
      </c>
      <c r="C74" s="3" t="s">
        <v>62</v>
      </c>
      <c r="D74" s="3" t="s">
        <v>62</v>
      </c>
      <c r="E74" s="3">
        <v>0</v>
      </c>
      <c r="F74" s="3">
        <v>0</v>
      </c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</row>
    <row r="75" spans="1:39" x14ac:dyDescent="0.3">
      <c r="A75" s="3" t="s">
        <v>288</v>
      </c>
      <c r="B75" s="3" t="s">
        <v>226</v>
      </c>
      <c r="C75" s="3" t="s">
        <v>62</v>
      </c>
      <c r="D75" s="3" t="s">
        <v>62</v>
      </c>
      <c r="E75" s="3">
        <v>0</v>
      </c>
      <c r="F75" s="3">
        <v>0</v>
      </c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</row>
    <row r="76" spans="1:39" x14ac:dyDescent="0.3">
      <c r="A76" s="3" t="s">
        <v>289</v>
      </c>
      <c r="B76" s="3" t="s">
        <v>226</v>
      </c>
      <c r="C76" s="3" t="s">
        <v>62</v>
      </c>
      <c r="D76" s="3" t="s">
        <v>62</v>
      </c>
      <c r="E76" s="3"/>
      <c r="F76" s="3">
        <v>0</v>
      </c>
      <c r="G76" s="3">
        <v>602.75006103515625</v>
      </c>
      <c r="H76" s="3">
        <v>602.75006103515625</v>
      </c>
      <c r="I76" s="3">
        <v>602.75006103515625</v>
      </c>
      <c r="J76" s="3">
        <v>543.0999755859375</v>
      </c>
      <c r="K76" s="3">
        <v>543.0999755859375</v>
      </c>
      <c r="L76" s="3">
        <v>543.0999755859375</v>
      </c>
      <c r="M76" s="3">
        <v>543.0999755859375</v>
      </c>
      <c r="N76" s="3">
        <v>543.0999755859375</v>
      </c>
      <c r="O76" s="3">
        <v>543.0999755859375</v>
      </c>
      <c r="P76" s="3">
        <v>543.0999755859375</v>
      </c>
      <c r="Q76" s="3">
        <v>543.0999755859375</v>
      </c>
      <c r="R76" s="3">
        <v>543.0999755859375</v>
      </c>
      <c r="S76" s="3">
        <v>543.0999755859375</v>
      </c>
      <c r="T76" s="3">
        <v>543.0999755859375</v>
      </c>
      <c r="U76" s="3">
        <v>543.0999755859375</v>
      </c>
      <c r="V76" s="3">
        <v>543.0999755859375</v>
      </c>
      <c r="W76" s="3">
        <v>543.0999755859375</v>
      </c>
      <c r="X76" s="3">
        <v>543.0999755859375</v>
      </c>
      <c r="Y76" s="3">
        <v>543.0999755859375</v>
      </c>
      <c r="Z76" s="3">
        <v>0</v>
      </c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</row>
    <row r="77" spans="1:39" x14ac:dyDescent="0.3">
      <c r="A77" s="3" t="s">
        <v>290</v>
      </c>
      <c r="B77" s="3" t="s">
        <v>226</v>
      </c>
      <c r="C77" s="3" t="s">
        <v>62</v>
      </c>
      <c r="D77" s="3" t="s">
        <v>62</v>
      </c>
      <c r="E77" s="3"/>
      <c r="F77" s="3">
        <v>0</v>
      </c>
      <c r="G77" s="3">
        <v>42.24993896484375</v>
      </c>
      <c r="H77" s="3">
        <v>42.24993896484375</v>
      </c>
      <c r="I77" s="3">
        <v>42.24993896484375</v>
      </c>
      <c r="J77" s="3">
        <v>53.215999603271484</v>
      </c>
      <c r="K77" s="3">
        <v>53.215999603271484</v>
      </c>
      <c r="L77" s="3">
        <v>53.215999603271484</v>
      </c>
      <c r="M77" s="3">
        <v>53.215999603271484</v>
      </c>
      <c r="N77" s="3">
        <v>53.215999603271484</v>
      </c>
      <c r="O77" s="3">
        <v>53.215999603271484</v>
      </c>
      <c r="P77" s="3">
        <v>53.215999603271484</v>
      </c>
      <c r="Q77" s="3">
        <v>53.215999603271484</v>
      </c>
      <c r="R77" s="3">
        <v>53.215999603271484</v>
      </c>
      <c r="S77" s="3">
        <v>53.215999603271484</v>
      </c>
      <c r="T77" s="3">
        <v>53.215999603271484</v>
      </c>
      <c r="U77" s="3">
        <v>53.215999603271484</v>
      </c>
      <c r="V77" s="3">
        <v>53.215999603271484</v>
      </c>
      <c r="W77" s="3">
        <v>53.215999603271484</v>
      </c>
      <c r="X77" s="3">
        <v>53.215999603271484</v>
      </c>
      <c r="Y77" s="3">
        <v>53.215999603271484</v>
      </c>
      <c r="Z77" s="3">
        <v>0</v>
      </c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</row>
    <row r="78" spans="1:39" x14ac:dyDescent="0.3">
      <c r="A78" s="3" t="s">
        <v>291</v>
      </c>
      <c r="B78" s="3" t="s">
        <v>228</v>
      </c>
      <c r="C78" s="3" t="s">
        <v>62</v>
      </c>
      <c r="D78" s="3" t="s">
        <v>62</v>
      </c>
      <c r="E78" s="3">
        <v>23</v>
      </c>
      <c r="F78" s="3">
        <v>23</v>
      </c>
      <c r="G78" s="3">
        <v>0</v>
      </c>
      <c r="H78" s="3">
        <v>0</v>
      </c>
      <c r="I78" s="3">
        <v>0</v>
      </c>
      <c r="J78" s="3">
        <v>0</v>
      </c>
      <c r="K78" s="3">
        <v>0</v>
      </c>
      <c r="L78" s="3">
        <v>0</v>
      </c>
      <c r="M78" s="3">
        <v>0</v>
      </c>
      <c r="N78" s="3">
        <v>0</v>
      </c>
      <c r="O78" s="3">
        <v>0</v>
      </c>
      <c r="P78" s="3">
        <v>0</v>
      </c>
      <c r="Q78" s="3">
        <v>0</v>
      </c>
      <c r="R78" s="3">
        <v>0</v>
      </c>
      <c r="S78" s="3">
        <v>0</v>
      </c>
      <c r="T78" s="3">
        <v>0</v>
      </c>
      <c r="U78" s="3">
        <v>0</v>
      </c>
      <c r="V78" s="3">
        <v>0</v>
      </c>
      <c r="W78" s="3">
        <v>0</v>
      </c>
      <c r="X78" s="3">
        <v>0</v>
      </c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</row>
    <row r="79" spans="1:39" x14ac:dyDescent="0.3">
      <c r="A79" s="3" t="s">
        <v>292</v>
      </c>
      <c r="B79" s="3" t="s">
        <v>228</v>
      </c>
      <c r="C79" s="3" t="s">
        <v>62</v>
      </c>
      <c r="D79" s="3" t="s">
        <v>62</v>
      </c>
      <c r="E79" s="3">
        <v>54.75</v>
      </c>
      <c r="F79" s="3">
        <v>54.75</v>
      </c>
      <c r="G79" s="3">
        <v>0</v>
      </c>
      <c r="H79" s="3">
        <v>0</v>
      </c>
      <c r="I79" s="3">
        <v>0</v>
      </c>
      <c r="J79" s="3">
        <v>0</v>
      </c>
      <c r="K79" s="3">
        <v>0</v>
      </c>
      <c r="L79" s="3">
        <v>0</v>
      </c>
      <c r="M79" s="3">
        <v>0</v>
      </c>
      <c r="N79" s="3">
        <v>0</v>
      </c>
      <c r="O79" s="3">
        <v>0</v>
      </c>
      <c r="P79" s="3">
        <v>0</v>
      </c>
      <c r="Q79" s="3">
        <v>0</v>
      </c>
      <c r="R79" s="3">
        <v>0</v>
      </c>
      <c r="S79" s="3">
        <v>0</v>
      </c>
      <c r="T79" s="3">
        <v>0</v>
      </c>
      <c r="U79" s="3">
        <v>0</v>
      </c>
      <c r="V79" s="3">
        <v>0</v>
      </c>
      <c r="W79" s="3">
        <v>0</v>
      </c>
      <c r="X79" s="3">
        <v>0</v>
      </c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</row>
    <row r="80" spans="1:39" x14ac:dyDescent="0.3">
      <c r="A80" s="3" t="s">
        <v>293</v>
      </c>
      <c r="B80" s="3" t="s">
        <v>232</v>
      </c>
      <c r="C80" s="3" t="s">
        <v>62</v>
      </c>
      <c r="D80" s="3" t="s">
        <v>62</v>
      </c>
      <c r="E80" s="3">
        <v>174.38424682617188</v>
      </c>
      <c r="F80" s="3">
        <v>174.38424682617188</v>
      </c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</row>
    <row r="81" spans="1:39" x14ac:dyDescent="0.3">
      <c r="A81" s="3" t="s">
        <v>294</v>
      </c>
      <c r="B81" s="3" t="s">
        <v>232</v>
      </c>
      <c r="C81" s="3" t="s">
        <v>62</v>
      </c>
      <c r="D81" s="3" t="s">
        <v>62</v>
      </c>
      <c r="E81" s="3">
        <v>174.38424682617188</v>
      </c>
      <c r="F81" s="3">
        <v>174.38424682617188</v>
      </c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</row>
    <row r="82" spans="1:39" x14ac:dyDescent="0.3">
      <c r="A82" s="3" t="s">
        <v>295</v>
      </c>
      <c r="B82" s="3" t="s">
        <v>232</v>
      </c>
      <c r="C82" s="3" t="s">
        <v>62</v>
      </c>
      <c r="D82" s="3" t="s">
        <v>62</v>
      </c>
      <c r="E82" s="3">
        <v>174.38424682617188</v>
      </c>
      <c r="F82" s="3">
        <v>174.38424682617188</v>
      </c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</row>
    <row r="83" spans="1:39" x14ac:dyDescent="0.3">
      <c r="A83" s="3" t="s">
        <v>296</v>
      </c>
      <c r="B83" s="3" t="s">
        <v>297</v>
      </c>
      <c r="C83" s="3" t="s">
        <v>62</v>
      </c>
      <c r="D83" s="3" t="s">
        <v>62</v>
      </c>
      <c r="E83" s="3"/>
      <c r="F83" s="3">
        <v>0</v>
      </c>
      <c r="G83" s="3">
        <v>0</v>
      </c>
      <c r="H83" s="3">
        <v>0</v>
      </c>
      <c r="I83" s="3">
        <v>0</v>
      </c>
      <c r="J83" s="3">
        <v>0</v>
      </c>
      <c r="K83" s="3">
        <v>0</v>
      </c>
      <c r="L83" s="3">
        <v>0</v>
      </c>
      <c r="M83" s="3">
        <v>0</v>
      </c>
      <c r="N83" s="3">
        <v>0</v>
      </c>
      <c r="O83" s="3">
        <v>0</v>
      </c>
      <c r="P83" s="3">
        <v>0</v>
      </c>
      <c r="Q83" s="3">
        <v>0</v>
      </c>
      <c r="R83" s="3">
        <v>0</v>
      </c>
      <c r="S83" s="3">
        <v>0</v>
      </c>
      <c r="T83" s="3">
        <v>0</v>
      </c>
      <c r="U83" s="3">
        <v>0</v>
      </c>
      <c r="V83" s="3">
        <v>0</v>
      </c>
      <c r="W83" s="3">
        <v>0</v>
      </c>
      <c r="X83" s="3">
        <v>0</v>
      </c>
      <c r="Y83" s="3">
        <v>0</v>
      </c>
      <c r="Z83" s="3">
        <v>0</v>
      </c>
      <c r="AA83" s="3">
        <v>0</v>
      </c>
      <c r="AB83" s="3">
        <v>0</v>
      </c>
      <c r="AC83" s="3">
        <v>0</v>
      </c>
      <c r="AD83" s="3">
        <v>0</v>
      </c>
      <c r="AE83" s="3">
        <v>0</v>
      </c>
      <c r="AF83" s="3">
        <v>0</v>
      </c>
      <c r="AG83" s="3">
        <v>0</v>
      </c>
      <c r="AH83" s="3">
        <v>0</v>
      </c>
      <c r="AI83" s="3">
        <v>0</v>
      </c>
      <c r="AJ83" s="3">
        <v>0</v>
      </c>
      <c r="AK83" s="3">
        <v>0</v>
      </c>
      <c r="AL83" s="3">
        <v>0</v>
      </c>
      <c r="AM83" s="3">
        <v>0</v>
      </c>
    </row>
    <row r="84" spans="1:39" x14ac:dyDescent="0.3">
      <c r="A84" s="3" t="s">
        <v>298</v>
      </c>
      <c r="B84" s="3" t="s">
        <v>297</v>
      </c>
      <c r="C84" s="3" t="s">
        <v>62</v>
      </c>
      <c r="D84" s="3" t="s">
        <v>62</v>
      </c>
      <c r="E84" s="3"/>
      <c r="F84" s="3"/>
      <c r="G84" s="3"/>
      <c r="H84" s="3"/>
      <c r="I84" s="3"/>
      <c r="J84" s="3"/>
      <c r="K84" s="3"/>
      <c r="L84" s="3"/>
      <c r="M84" s="3"/>
      <c r="N84" s="3">
        <v>0</v>
      </c>
      <c r="O84" s="3">
        <v>0</v>
      </c>
      <c r="P84" s="3">
        <v>0</v>
      </c>
      <c r="Q84" s="3">
        <v>0</v>
      </c>
      <c r="R84" s="3">
        <v>0</v>
      </c>
      <c r="S84" s="3">
        <v>0</v>
      </c>
      <c r="T84" s="3">
        <v>0</v>
      </c>
      <c r="U84" s="3">
        <v>0</v>
      </c>
      <c r="V84" s="3">
        <v>0</v>
      </c>
      <c r="W84" s="3">
        <v>0</v>
      </c>
      <c r="X84" s="3">
        <v>0</v>
      </c>
      <c r="Y84" s="3">
        <v>0</v>
      </c>
      <c r="Z84" s="3">
        <v>0</v>
      </c>
      <c r="AA84" s="3">
        <v>0</v>
      </c>
      <c r="AB84" s="3">
        <v>0</v>
      </c>
      <c r="AC84" s="3">
        <v>0</v>
      </c>
      <c r="AD84" s="3">
        <v>0</v>
      </c>
      <c r="AE84" s="3">
        <v>0</v>
      </c>
      <c r="AF84" s="3">
        <v>0</v>
      </c>
      <c r="AG84" s="3">
        <v>0</v>
      </c>
      <c r="AH84" s="3">
        <v>0</v>
      </c>
      <c r="AI84" s="3">
        <v>0</v>
      </c>
      <c r="AJ84" s="3">
        <v>0</v>
      </c>
      <c r="AK84" s="3">
        <v>0</v>
      </c>
      <c r="AL84" s="3">
        <v>0</v>
      </c>
      <c r="AM84" s="3">
        <v>0</v>
      </c>
    </row>
    <row r="85" spans="1:39" x14ac:dyDescent="0.3">
      <c r="A85" s="3" t="s">
        <v>299</v>
      </c>
      <c r="B85" s="3" t="s">
        <v>297</v>
      </c>
      <c r="C85" s="3" t="s">
        <v>62</v>
      </c>
      <c r="D85" s="3" t="s">
        <v>62</v>
      </c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>
        <v>0</v>
      </c>
      <c r="W85" s="3">
        <v>0</v>
      </c>
      <c r="X85" s="3">
        <v>0</v>
      </c>
      <c r="Y85" s="3">
        <v>0</v>
      </c>
      <c r="Z85" s="3">
        <v>0</v>
      </c>
      <c r="AA85" s="3">
        <v>0</v>
      </c>
      <c r="AB85" s="3">
        <v>0</v>
      </c>
      <c r="AC85" s="3">
        <v>0</v>
      </c>
      <c r="AD85" s="3">
        <v>0</v>
      </c>
      <c r="AE85" s="3">
        <v>0</v>
      </c>
      <c r="AF85" s="3">
        <v>0</v>
      </c>
      <c r="AG85" s="3">
        <v>0</v>
      </c>
      <c r="AH85" s="3">
        <v>0</v>
      </c>
      <c r="AI85" s="3">
        <v>0</v>
      </c>
      <c r="AJ85" s="3">
        <v>0</v>
      </c>
      <c r="AK85" s="3">
        <v>0</v>
      </c>
      <c r="AL85" s="3">
        <v>0</v>
      </c>
      <c r="AM85" s="3">
        <v>0</v>
      </c>
    </row>
    <row r="86" spans="1:39" x14ac:dyDescent="0.3">
      <c r="A86" s="3" t="s">
        <v>300</v>
      </c>
      <c r="B86" s="3" t="s">
        <v>297</v>
      </c>
      <c r="C86" s="3" t="s">
        <v>62</v>
      </c>
      <c r="D86" s="3" t="s">
        <v>62</v>
      </c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>
        <v>0</v>
      </c>
      <c r="AE86" s="3">
        <v>0</v>
      </c>
      <c r="AF86" s="3">
        <v>0</v>
      </c>
      <c r="AG86" s="3">
        <v>0</v>
      </c>
      <c r="AH86" s="3">
        <v>0</v>
      </c>
      <c r="AI86" s="3">
        <v>0</v>
      </c>
      <c r="AJ86" s="3">
        <v>0</v>
      </c>
      <c r="AK86" s="3">
        <v>0</v>
      </c>
      <c r="AL86" s="3">
        <v>0</v>
      </c>
      <c r="AM86" s="3">
        <v>0</v>
      </c>
    </row>
    <row r="87" spans="1:39" x14ac:dyDescent="0.3">
      <c r="A87" s="3" t="s">
        <v>301</v>
      </c>
      <c r="B87" s="3" t="s">
        <v>297</v>
      </c>
      <c r="C87" s="3" t="s">
        <v>62</v>
      </c>
      <c r="D87" s="3" t="s">
        <v>62</v>
      </c>
      <c r="E87" s="3">
        <v>0</v>
      </c>
      <c r="F87" s="3">
        <v>0</v>
      </c>
      <c r="G87" s="3">
        <v>0</v>
      </c>
      <c r="H87" s="3">
        <v>0</v>
      </c>
      <c r="I87" s="3">
        <v>0</v>
      </c>
      <c r="J87" s="3">
        <v>41.636295318603516</v>
      </c>
      <c r="K87" s="3">
        <v>41.428115844726563</v>
      </c>
      <c r="L87" s="3">
        <v>41.220977783203125</v>
      </c>
      <c r="M87" s="3">
        <v>41.014873504638672</v>
      </c>
      <c r="N87" s="3">
        <v>40.809799194335938</v>
      </c>
      <c r="O87" s="3">
        <v>40.605751037597656</v>
      </c>
      <c r="P87" s="3">
        <v>40.402721405029297</v>
      </c>
      <c r="Q87" s="3">
        <v>40.200706481933594</v>
      </c>
      <c r="R87" s="3">
        <v>39.999702453613281</v>
      </c>
      <c r="S87" s="3">
        <v>39.799705505371094</v>
      </c>
      <c r="T87" s="3">
        <v>39.600704193115234</v>
      </c>
      <c r="U87" s="3">
        <v>39.402702331542969</v>
      </c>
      <c r="V87" s="3">
        <v>39.2056884765625</v>
      </c>
      <c r="W87" s="3">
        <v>39.009662628173828</v>
      </c>
      <c r="X87" s="3">
        <v>38.814617156982422</v>
      </c>
      <c r="Y87" s="3">
        <v>38.62054443359375</v>
      </c>
      <c r="Z87" s="3">
        <v>38.427440643310547</v>
      </c>
      <c r="AA87" s="3">
        <v>38.235305786132813</v>
      </c>
      <c r="AB87" s="3">
        <v>38.04412841796875</v>
      </c>
      <c r="AC87" s="3">
        <v>37.853908538818359</v>
      </c>
      <c r="AD87" s="3">
        <v>37.664638519287109</v>
      </c>
      <c r="AE87" s="3">
        <v>37.476318359375</v>
      </c>
      <c r="AF87" s="3">
        <v>37.288932800292969</v>
      </c>
      <c r="AG87" s="3">
        <v>37.102489471435547</v>
      </c>
      <c r="AH87" s="3">
        <v>36.916976928710938</v>
      </c>
      <c r="AI87" s="3">
        <v>42.693000793457031</v>
      </c>
      <c r="AJ87" s="3">
        <v>42.479537963867188</v>
      </c>
      <c r="AK87" s="3">
        <v>42.267139434814453</v>
      </c>
      <c r="AL87" s="3">
        <v>42.055805206298828</v>
      </c>
      <c r="AM87" s="3">
        <v>41.845523834228516</v>
      </c>
    </row>
    <row r="88" spans="1:39" x14ac:dyDescent="0.3">
      <c r="A88" s="3" t="s">
        <v>302</v>
      </c>
      <c r="B88" s="3" t="s">
        <v>297</v>
      </c>
      <c r="C88" s="3" t="s">
        <v>62</v>
      </c>
      <c r="D88" s="3" t="s">
        <v>62</v>
      </c>
      <c r="E88" s="3">
        <v>0</v>
      </c>
      <c r="F88" s="3">
        <v>0</v>
      </c>
      <c r="G88" s="3">
        <v>0</v>
      </c>
      <c r="H88" s="3">
        <v>0</v>
      </c>
      <c r="I88" s="3">
        <v>0</v>
      </c>
      <c r="J88" s="3">
        <v>41.636295318603516</v>
      </c>
      <c r="K88" s="3">
        <v>41.428115844726563</v>
      </c>
      <c r="L88" s="3">
        <v>41.220977783203125</v>
      </c>
      <c r="M88" s="3">
        <v>41.014873504638672</v>
      </c>
      <c r="N88" s="3">
        <v>40.809799194335938</v>
      </c>
      <c r="O88" s="3">
        <v>40.605751037597656</v>
      </c>
      <c r="P88" s="3">
        <v>40.402721405029297</v>
      </c>
      <c r="Q88" s="3">
        <v>40.200706481933594</v>
      </c>
      <c r="R88" s="3">
        <v>39.999702453613281</v>
      </c>
      <c r="S88" s="3">
        <v>39.799705505371094</v>
      </c>
      <c r="T88" s="3">
        <v>39.600704193115234</v>
      </c>
      <c r="U88" s="3">
        <v>39.402702331542969</v>
      </c>
      <c r="V88" s="3">
        <v>39.2056884765625</v>
      </c>
      <c r="W88" s="3">
        <v>39.009662628173828</v>
      </c>
      <c r="X88" s="3">
        <v>38.814617156982422</v>
      </c>
      <c r="Y88" s="3">
        <v>38.62054443359375</v>
      </c>
      <c r="Z88" s="3">
        <v>38.427440643310547</v>
      </c>
      <c r="AA88" s="3">
        <v>38.235305786132813</v>
      </c>
      <c r="AB88" s="3">
        <v>38.04412841796875</v>
      </c>
      <c r="AC88" s="3">
        <v>37.853908538818359</v>
      </c>
      <c r="AD88" s="3">
        <v>37.664638519287109</v>
      </c>
      <c r="AE88" s="3">
        <v>37.476318359375</v>
      </c>
      <c r="AF88" s="3">
        <v>37.288932800292969</v>
      </c>
      <c r="AG88" s="3">
        <v>37.102489471435547</v>
      </c>
      <c r="AH88" s="3">
        <v>36.916976928710938</v>
      </c>
      <c r="AI88" s="3">
        <v>42.693000793457031</v>
      </c>
      <c r="AJ88" s="3">
        <v>42.479537963867188</v>
      </c>
      <c r="AK88" s="3">
        <v>42.267139434814453</v>
      </c>
      <c r="AL88" s="3">
        <v>42.055805206298828</v>
      </c>
      <c r="AM88" s="3">
        <v>41.845523834228516</v>
      </c>
    </row>
    <row r="89" spans="1:39" x14ac:dyDescent="0.3">
      <c r="A89" s="3" t="s">
        <v>303</v>
      </c>
      <c r="B89" s="3" t="s">
        <v>297</v>
      </c>
      <c r="C89" s="3" t="s">
        <v>62</v>
      </c>
      <c r="D89" s="3" t="s">
        <v>62</v>
      </c>
      <c r="E89" s="3">
        <v>0</v>
      </c>
      <c r="F89" s="3">
        <v>0</v>
      </c>
      <c r="G89" s="3">
        <v>0</v>
      </c>
      <c r="H89" s="3">
        <v>0</v>
      </c>
      <c r="I89" s="3">
        <v>0</v>
      </c>
      <c r="J89" s="3">
        <v>41.636295318603516</v>
      </c>
      <c r="K89" s="3">
        <v>41.428115844726563</v>
      </c>
      <c r="L89" s="3">
        <v>41.220977783203125</v>
      </c>
      <c r="M89" s="3">
        <v>41.014873504638672</v>
      </c>
      <c r="N89" s="3">
        <v>40.809799194335938</v>
      </c>
      <c r="O89" s="3">
        <v>40.605751037597656</v>
      </c>
      <c r="P89" s="3">
        <v>40.402721405029297</v>
      </c>
      <c r="Q89" s="3">
        <v>40.200706481933594</v>
      </c>
      <c r="R89" s="3">
        <v>39.999702453613281</v>
      </c>
      <c r="S89" s="3">
        <v>39.799705505371094</v>
      </c>
      <c r="T89" s="3">
        <v>39.600704193115234</v>
      </c>
      <c r="U89" s="3">
        <v>39.402702331542969</v>
      </c>
      <c r="V89" s="3">
        <v>39.2056884765625</v>
      </c>
      <c r="W89" s="3">
        <v>39.009662628173828</v>
      </c>
      <c r="X89" s="3">
        <v>38.814617156982422</v>
      </c>
      <c r="Y89" s="3">
        <v>38.62054443359375</v>
      </c>
      <c r="Z89" s="3">
        <v>38.427440643310547</v>
      </c>
      <c r="AA89" s="3">
        <v>38.235305786132813</v>
      </c>
      <c r="AB89" s="3">
        <v>38.04412841796875</v>
      </c>
      <c r="AC89" s="3">
        <v>37.853908538818359</v>
      </c>
      <c r="AD89" s="3">
        <v>37.664638519287109</v>
      </c>
      <c r="AE89" s="3">
        <v>37.476318359375</v>
      </c>
      <c r="AF89" s="3">
        <v>37.288932800292969</v>
      </c>
      <c r="AG89" s="3">
        <v>37.102489471435547</v>
      </c>
      <c r="AH89" s="3">
        <v>36.916976928710938</v>
      </c>
      <c r="AI89" s="3">
        <v>42.693000793457031</v>
      </c>
      <c r="AJ89" s="3">
        <v>42.479537963867188</v>
      </c>
      <c r="AK89" s="3">
        <v>42.267139434814453</v>
      </c>
      <c r="AL89" s="3">
        <v>42.055805206298828</v>
      </c>
      <c r="AM89" s="3">
        <v>41.845523834228516</v>
      </c>
    </row>
    <row r="90" spans="1:39" x14ac:dyDescent="0.3">
      <c r="A90" s="3" t="s">
        <v>304</v>
      </c>
      <c r="B90" s="3" t="s">
        <v>297</v>
      </c>
      <c r="C90" s="3" t="s">
        <v>62</v>
      </c>
      <c r="D90" s="3" t="s">
        <v>62</v>
      </c>
      <c r="E90" s="3">
        <v>0</v>
      </c>
      <c r="F90" s="3">
        <v>0</v>
      </c>
      <c r="G90" s="3">
        <v>0</v>
      </c>
      <c r="H90" s="3">
        <v>0</v>
      </c>
      <c r="I90" s="3">
        <v>0</v>
      </c>
      <c r="J90" s="3">
        <v>41.014873504638672</v>
      </c>
      <c r="K90" s="3">
        <v>40.809799194335938</v>
      </c>
      <c r="L90" s="3">
        <v>40.605751037597656</v>
      </c>
      <c r="M90" s="3">
        <v>40.402721405029297</v>
      </c>
      <c r="N90" s="3">
        <v>40.200706481933594</v>
      </c>
      <c r="O90" s="3">
        <v>39.999702453613281</v>
      </c>
      <c r="P90" s="3">
        <v>39.799705505371094</v>
      </c>
      <c r="Q90" s="3">
        <v>39.600704193115234</v>
      </c>
      <c r="R90" s="3">
        <v>39.402702331542969</v>
      </c>
      <c r="S90" s="3">
        <v>39.2056884765625</v>
      </c>
      <c r="T90" s="3">
        <v>39.009662628173828</v>
      </c>
      <c r="U90" s="3">
        <v>38.814617156982422</v>
      </c>
      <c r="V90" s="3">
        <v>38.62054443359375</v>
      </c>
      <c r="W90" s="3">
        <v>38.427440643310547</v>
      </c>
      <c r="X90" s="3">
        <v>38.235305786132813</v>
      </c>
      <c r="Y90" s="3">
        <v>38.04412841796875</v>
      </c>
      <c r="Z90" s="3">
        <v>37.853908538818359</v>
      </c>
      <c r="AA90" s="3">
        <v>37.664638519287109</v>
      </c>
      <c r="AB90" s="3">
        <v>37.476318359375</v>
      </c>
      <c r="AC90" s="3">
        <v>37.288932800292969</v>
      </c>
      <c r="AD90" s="3">
        <v>37.102489471435547</v>
      </c>
      <c r="AE90" s="3">
        <v>36.916976928710938</v>
      </c>
      <c r="AF90" s="3">
        <v>42.693000793457031</v>
      </c>
      <c r="AG90" s="3">
        <v>42.479537963867188</v>
      </c>
      <c r="AH90" s="3">
        <v>42.267139434814453</v>
      </c>
      <c r="AI90" s="3">
        <v>42.055805206298828</v>
      </c>
      <c r="AJ90" s="3">
        <v>41.845523834228516</v>
      </c>
      <c r="AK90" s="3">
        <v>41.636295318603516</v>
      </c>
      <c r="AL90" s="3">
        <v>41.428115844726563</v>
      </c>
      <c r="AM90" s="3">
        <v>41.220977783203125</v>
      </c>
    </row>
    <row r="91" spans="1:39" x14ac:dyDescent="0.3">
      <c r="A91" s="3" t="s">
        <v>305</v>
      </c>
      <c r="B91" s="3" t="s">
        <v>297</v>
      </c>
      <c r="C91" s="3" t="s">
        <v>62</v>
      </c>
      <c r="D91" s="3" t="s">
        <v>62</v>
      </c>
      <c r="E91" s="3"/>
      <c r="F91" s="3"/>
      <c r="G91" s="3">
        <v>0</v>
      </c>
      <c r="H91" s="3">
        <v>0</v>
      </c>
      <c r="I91" s="3">
        <v>0</v>
      </c>
      <c r="J91" s="3">
        <v>42.055805206298828</v>
      </c>
      <c r="K91" s="3">
        <v>41.845523834228516</v>
      </c>
      <c r="L91" s="3">
        <v>41.636295318603516</v>
      </c>
      <c r="M91" s="3">
        <v>41.428115844726563</v>
      </c>
      <c r="N91" s="3">
        <v>41.220977783203125</v>
      </c>
      <c r="O91" s="3">
        <v>41.014873504638672</v>
      </c>
      <c r="P91" s="3">
        <v>40.809799194335938</v>
      </c>
      <c r="Q91" s="3">
        <v>40.605751037597656</v>
      </c>
      <c r="R91" s="3">
        <v>40.402721405029297</v>
      </c>
      <c r="S91" s="3">
        <v>40.200706481933594</v>
      </c>
      <c r="T91" s="3">
        <v>39.999702453613281</v>
      </c>
      <c r="U91" s="3">
        <v>39.799705505371094</v>
      </c>
      <c r="V91" s="3">
        <v>39.600704193115234</v>
      </c>
      <c r="W91" s="3">
        <v>39.402702331542969</v>
      </c>
      <c r="X91" s="3">
        <v>39.2056884765625</v>
      </c>
      <c r="Y91" s="3">
        <v>39.009662628173828</v>
      </c>
      <c r="Z91" s="3">
        <v>38.814617156982422</v>
      </c>
      <c r="AA91" s="3">
        <v>38.62054443359375</v>
      </c>
      <c r="AB91" s="3">
        <v>38.427440643310547</v>
      </c>
      <c r="AC91" s="3">
        <v>38.235305786132813</v>
      </c>
      <c r="AD91" s="3">
        <v>38.04412841796875</v>
      </c>
      <c r="AE91" s="3">
        <v>37.853908538818359</v>
      </c>
      <c r="AF91" s="3">
        <v>37.664638519287109</v>
      </c>
      <c r="AG91" s="3">
        <v>37.476318359375</v>
      </c>
      <c r="AH91" s="3">
        <v>37.288932800292969</v>
      </c>
      <c r="AI91" s="3">
        <v>37.102489471435547</v>
      </c>
      <c r="AJ91" s="3">
        <v>36.916976928710938</v>
      </c>
      <c r="AK91" s="3">
        <v>42.693000793457031</v>
      </c>
      <c r="AL91" s="3">
        <v>42.479537963867188</v>
      </c>
      <c r="AM91" s="3">
        <v>42.267139434814453</v>
      </c>
    </row>
    <row r="92" spans="1:39" x14ac:dyDescent="0.3">
      <c r="A92" s="3" t="s">
        <v>306</v>
      </c>
      <c r="B92" s="3" t="s">
        <v>297</v>
      </c>
      <c r="C92" s="3" t="s">
        <v>62</v>
      </c>
      <c r="D92" s="3" t="s">
        <v>62</v>
      </c>
      <c r="E92" s="3">
        <v>0</v>
      </c>
      <c r="F92" s="3">
        <v>0</v>
      </c>
      <c r="G92" s="3">
        <v>0</v>
      </c>
      <c r="H92" s="3">
        <v>0</v>
      </c>
      <c r="I92" s="3">
        <v>0</v>
      </c>
      <c r="J92" s="3">
        <v>32.207233428955078</v>
      </c>
      <c r="K92" s="3">
        <v>32.046199798583984</v>
      </c>
      <c r="L92" s="3">
        <v>31.885965347290039</v>
      </c>
      <c r="M92" s="3">
        <v>31.726537704467773</v>
      </c>
      <c r="N92" s="3">
        <v>31.567905426025391</v>
      </c>
      <c r="O92" s="3">
        <v>31.410066604614258</v>
      </c>
      <c r="P92" s="3">
        <v>31.253015518188477</v>
      </c>
      <c r="Q92" s="3">
        <v>31.096752166748047</v>
      </c>
      <c r="R92" s="3">
        <v>30.941268920898438</v>
      </c>
      <c r="S92" s="3">
        <v>30.786563873291016</v>
      </c>
      <c r="T92" s="3">
        <v>30.632631301879883</v>
      </c>
      <c r="U92" s="3">
        <v>30.479469299316406</v>
      </c>
      <c r="V92" s="3">
        <v>30.327072143554688</v>
      </c>
      <c r="W92" s="3">
        <v>30.175436019897461</v>
      </c>
      <c r="X92" s="3">
        <v>30.024559020996094</v>
      </c>
      <c r="Y92" s="3">
        <v>29.87443733215332</v>
      </c>
      <c r="Z92" s="3">
        <v>29.725065231323242</v>
      </c>
      <c r="AA92" s="3">
        <v>29.576440811157227</v>
      </c>
      <c r="AB92" s="3">
        <v>29.428558349609375</v>
      </c>
      <c r="AC92" s="3">
        <v>29.281415939331055</v>
      </c>
      <c r="AD92" s="3">
        <v>29.135009765625</v>
      </c>
      <c r="AE92" s="3">
        <v>28.989334106445313</v>
      </c>
      <c r="AF92" s="3">
        <v>33.524997711181641</v>
      </c>
      <c r="AG92" s="3">
        <v>33.357376098632813</v>
      </c>
      <c r="AH92" s="3">
        <v>33.190589904785156</v>
      </c>
      <c r="AI92" s="3">
        <v>33.024635314941406</v>
      </c>
      <c r="AJ92" s="3">
        <v>32.859512329101563</v>
      </c>
      <c r="AK92" s="3">
        <v>32.695217132568359</v>
      </c>
      <c r="AL92" s="3">
        <v>32.53173828125</v>
      </c>
      <c r="AM92" s="3">
        <v>32.36907958984375</v>
      </c>
    </row>
    <row r="93" spans="1:39" x14ac:dyDescent="0.3">
      <c r="A93" s="3" t="s">
        <v>307</v>
      </c>
      <c r="B93" s="3" t="s">
        <v>297</v>
      </c>
      <c r="C93" s="3" t="s">
        <v>62</v>
      </c>
      <c r="D93" s="3" t="s">
        <v>62</v>
      </c>
      <c r="E93" s="3">
        <v>0</v>
      </c>
      <c r="F93" s="3">
        <v>0</v>
      </c>
      <c r="G93" s="3">
        <v>0</v>
      </c>
      <c r="H93" s="3">
        <v>0</v>
      </c>
      <c r="I93" s="3">
        <v>0</v>
      </c>
      <c r="J93" s="3">
        <v>41.206871032714844</v>
      </c>
      <c r="K93" s="3">
        <v>41.000835418701172</v>
      </c>
      <c r="L93" s="3">
        <v>40.795829772949219</v>
      </c>
      <c r="M93" s="3">
        <v>40.591850280761719</v>
      </c>
      <c r="N93" s="3">
        <v>40.388889312744141</v>
      </c>
      <c r="O93" s="3">
        <v>40.186946868896484</v>
      </c>
      <c r="P93" s="3">
        <v>39.986015319824219</v>
      </c>
      <c r="Q93" s="3">
        <v>39.786083221435547</v>
      </c>
      <c r="R93" s="3">
        <v>39.587154388427734</v>
      </c>
      <c r="S93" s="3">
        <v>39.38922119140625</v>
      </c>
      <c r="T93" s="3">
        <v>39.192276000976563</v>
      </c>
      <c r="U93" s="3">
        <v>38.996315002441406</v>
      </c>
      <c r="V93" s="3">
        <v>38.801334381103516</v>
      </c>
      <c r="W93" s="3">
        <v>38.607326507568359</v>
      </c>
      <c r="X93" s="3">
        <v>38.414291381835938</v>
      </c>
      <c r="Y93" s="3">
        <v>38.222217559814453</v>
      </c>
      <c r="Z93" s="3">
        <v>38.031108856201172</v>
      </c>
      <c r="AA93" s="3">
        <v>37.840953826904297</v>
      </c>
      <c r="AB93" s="3">
        <v>37.651748657226563</v>
      </c>
      <c r="AC93" s="3">
        <v>37.463493347167969</v>
      </c>
      <c r="AD93" s="3">
        <v>37.276172637939453</v>
      </c>
      <c r="AE93" s="3">
        <v>37.089794158935547</v>
      </c>
      <c r="AF93" s="3">
        <v>36.904346466064453</v>
      </c>
      <c r="AG93" s="3">
        <v>36.719825744628906</v>
      </c>
      <c r="AH93" s="3">
        <v>42.465000152587891</v>
      </c>
      <c r="AI93" s="3">
        <v>42.252674102783203</v>
      </c>
      <c r="AJ93" s="3">
        <v>42.041412353515625</v>
      </c>
      <c r="AK93" s="3">
        <v>41.831207275390625</v>
      </c>
      <c r="AL93" s="3">
        <v>41.622051239013672</v>
      </c>
      <c r="AM93" s="3">
        <v>41.4139404296875</v>
      </c>
    </row>
    <row r="94" spans="1:39" x14ac:dyDescent="0.3">
      <c r="A94" s="3" t="s">
        <v>308</v>
      </c>
      <c r="B94" s="3" t="s">
        <v>297</v>
      </c>
      <c r="C94" s="3" t="s">
        <v>62</v>
      </c>
      <c r="D94" s="3" t="s">
        <v>62</v>
      </c>
      <c r="E94" s="3"/>
      <c r="F94" s="3">
        <v>0</v>
      </c>
      <c r="G94" s="3">
        <v>0</v>
      </c>
      <c r="H94" s="3">
        <v>0</v>
      </c>
      <c r="I94" s="3">
        <v>0</v>
      </c>
      <c r="J94" s="3">
        <v>41.845523834228516</v>
      </c>
      <c r="K94" s="3">
        <v>41.636295318603516</v>
      </c>
      <c r="L94" s="3">
        <v>41.428115844726563</v>
      </c>
      <c r="M94" s="3">
        <v>41.220977783203125</v>
      </c>
      <c r="N94" s="3">
        <v>41.014873504638672</v>
      </c>
      <c r="O94" s="3">
        <v>40.809799194335938</v>
      </c>
      <c r="P94" s="3">
        <v>40.605751037597656</v>
      </c>
      <c r="Q94" s="3">
        <v>40.402721405029297</v>
      </c>
      <c r="R94" s="3">
        <v>40.200706481933594</v>
      </c>
      <c r="S94" s="3">
        <v>39.999702453613281</v>
      </c>
      <c r="T94" s="3">
        <v>39.799705505371094</v>
      </c>
      <c r="U94" s="3">
        <v>39.600704193115234</v>
      </c>
      <c r="V94" s="3">
        <v>39.402702331542969</v>
      </c>
      <c r="W94" s="3">
        <v>39.2056884765625</v>
      </c>
      <c r="X94" s="3">
        <v>39.009662628173828</v>
      </c>
      <c r="Y94" s="3">
        <v>38.814617156982422</v>
      </c>
      <c r="Z94" s="3">
        <v>38.62054443359375</v>
      </c>
      <c r="AA94" s="3">
        <v>38.427440643310547</v>
      </c>
      <c r="AB94" s="3">
        <v>38.235305786132813</v>
      </c>
      <c r="AC94" s="3">
        <v>38.04412841796875</v>
      </c>
      <c r="AD94" s="3">
        <v>37.853908538818359</v>
      </c>
      <c r="AE94" s="3">
        <v>37.664638519287109</v>
      </c>
      <c r="AF94" s="3">
        <v>37.476318359375</v>
      </c>
      <c r="AG94" s="3">
        <v>37.288932800292969</v>
      </c>
      <c r="AH94" s="3">
        <v>37.102489471435547</v>
      </c>
      <c r="AI94" s="3">
        <v>36.916976928710938</v>
      </c>
      <c r="AJ94" s="3">
        <v>42.693000793457031</v>
      </c>
      <c r="AK94" s="3">
        <v>42.479537963867188</v>
      </c>
      <c r="AL94" s="3">
        <v>42.267139434814453</v>
      </c>
      <c r="AM94" s="3">
        <v>42.055805206298828</v>
      </c>
    </row>
    <row r="95" spans="1:39" x14ac:dyDescent="0.3">
      <c r="A95" s="3" t="s">
        <v>309</v>
      </c>
      <c r="B95" s="3" t="s">
        <v>297</v>
      </c>
      <c r="C95" s="3" t="s">
        <v>62</v>
      </c>
      <c r="D95" s="3" t="s">
        <v>62</v>
      </c>
      <c r="E95" s="3">
        <v>0</v>
      </c>
      <c r="F95" s="3">
        <v>0</v>
      </c>
      <c r="G95" s="3">
        <v>0</v>
      </c>
      <c r="H95" s="3">
        <v>0</v>
      </c>
      <c r="I95" s="3">
        <v>0</v>
      </c>
      <c r="J95" s="3">
        <v>32.706409454345703</v>
      </c>
      <c r="K95" s="3">
        <v>32.542877197265625</v>
      </c>
      <c r="L95" s="3">
        <v>32.380161285400391</v>
      </c>
      <c r="M95" s="3">
        <v>32.21826171875</v>
      </c>
      <c r="N95" s="3">
        <v>32.057170867919922</v>
      </c>
      <c r="O95" s="3">
        <v>31.896883010864258</v>
      </c>
      <c r="P95" s="3">
        <v>31.737400054931641</v>
      </c>
      <c r="Q95" s="3">
        <v>31.578712463378906</v>
      </c>
      <c r="R95" s="3">
        <v>31.420818328857422</v>
      </c>
      <c r="S95" s="3">
        <v>31.263713836669922</v>
      </c>
      <c r="T95" s="3">
        <v>31.107395172119141</v>
      </c>
      <c r="U95" s="3">
        <v>30.951860427856445</v>
      </c>
      <c r="V95" s="3">
        <v>30.797100067138672</v>
      </c>
      <c r="W95" s="3">
        <v>30.643117904663086</v>
      </c>
      <c r="X95" s="3">
        <v>30.489902496337891</v>
      </c>
      <c r="Y95" s="3">
        <v>30.337453842163086</v>
      </c>
      <c r="Z95" s="3">
        <v>30.185766220092773</v>
      </c>
      <c r="AA95" s="3">
        <v>30.03483772277832</v>
      </c>
      <c r="AB95" s="3">
        <v>29.884666442871094</v>
      </c>
      <c r="AC95" s="3">
        <v>29.735240936279297</v>
      </c>
      <c r="AD95" s="3">
        <v>29.586565017700195</v>
      </c>
      <c r="AE95" s="3">
        <v>29.438631057739258</v>
      </c>
      <c r="AF95" s="3">
        <v>29.291439056396484</v>
      </c>
      <c r="AG95" s="3">
        <v>29.144979476928711</v>
      </c>
      <c r="AH95" s="3">
        <v>33.704998016357422</v>
      </c>
      <c r="AI95" s="3">
        <v>33.536476135253906</v>
      </c>
      <c r="AJ95" s="3">
        <v>33.368793487548828</v>
      </c>
      <c r="AK95" s="3">
        <v>33.201950073242188</v>
      </c>
      <c r="AL95" s="3">
        <v>33.035938262939453</v>
      </c>
      <c r="AM95" s="3">
        <v>32.870758056640625</v>
      </c>
    </row>
    <row r="96" spans="1:39" x14ac:dyDescent="0.3">
      <c r="A96" s="3" t="s">
        <v>310</v>
      </c>
      <c r="B96" s="3" t="s">
        <v>297</v>
      </c>
      <c r="C96" s="3" t="s">
        <v>62</v>
      </c>
      <c r="D96" s="3" t="s">
        <v>62</v>
      </c>
      <c r="E96" s="3">
        <v>0</v>
      </c>
      <c r="F96" s="3">
        <v>0</v>
      </c>
      <c r="G96" s="3">
        <v>0</v>
      </c>
      <c r="H96" s="3">
        <v>0</v>
      </c>
      <c r="I96" s="3">
        <v>0</v>
      </c>
      <c r="J96" s="3">
        <v>40.809799194335938</v>
      </c>
      <c r="K96" s="3">
        <v>40.605751037597656</v>
      </c>
      <c r="L96" s="3">
        <v>40.402721405029297</v>
      </c>
      <c r="M96" s="3">
        <v>40.200706481933594</v>
      </c>
      <c r="N96" s="3">
        <v>39.999702453613281</v>
      </c>
      <c r="O96" s="3">
        <v>39.799705505371094</v>
      </c>
      <c r="P96" s="3">
        <v>39.600704193115234</v>
      </c>
      <c r="Q96" s="3">
        <v>39.402702331542969</v>
      </c>
      <c r="R96" s="3">
        <v>39.2056884765625</v>
      </c>
      <c r="S96" s="3">
        <v>39.009662628173828</v>
      </c>
      <c r="T96" s="3">
        <v>38.814617156982422</v>
      </c>
      <c r="U96" s="3">
        <v>38.62054443359375</v>
      </c>
      <c r="V96" s="3">
        <v>38.427440643310547</v>
      </c>
      <c r="W96" s="3">
        <v>38.235305786132813</v>
      </c>
      <c r="X96" s="3">
        <v>38.04412841796875</v>
      </c>
      <c r="Y96" s="3">
        <v>37.853908538818359</v>
      </c>
      <c r="Z96" s="3">
        <v>37.664638519287109</v>
      </c>
      <c r="AA96" s="3">
        <v>37.476318359375</v>
      </c>
      <c r="AB96" s="3">
        <v>37.288932800292969</v>
      </c>
      <c r="AC96" s="3">
        <v>37.102489471435547</v>
      </c>
      <c r="AD96" s="3">
        <v>36.916976928710938</v>
      </c>
      <c r="AE96" s="3">
        <v>42.693000793457031</v>
      </c>
      <c r="AF96" s="3">
        <v>42.479537963867188</v>
      </c>
      <c r="AG96" s="3">
        <v>42.267139434814453</v>
      </c>
      <c r="AH96" s="3">
        <v>42.055805206298828</v>
      </c>
      <c r="AI96" s="3">
        <v>41.845523834228516</v>
      </c>
      <c r="AJ96" s="3">
        <v>41.636295318603516</v>
      </c>
      <c r="AK96" s="3">
        <v>41.428115844726563</v>
      </c>
      <c r="AL96" s="3">
        <v>41.220977783203125</v>
      </c>
      <c r="AM96" s="3">
        <v>41.014873504638672</v>
      </c>
    </row>
    <row r="97" spans="1:39" x14ac:dyDescent="0.3">
      <c r="A97" s="3" t="s">
        <v>311</v>
      </c>
      <c r="B97" s="3" t="s">
        <v>297</v>
      </c>
      <c r="C97" s="3" t="s">
        <v>62</v>
      </c>
      <c r="D97" s="3" t="s">
        <v>62</v>
      </c>
      <c r="E97" s="3">
        <v>0</v>
      </c>
      <c r="F97" s="3">
        <v>0</v>
      </c>
      <c r="G97" s="3">
        <v>0</v>
      </c>
      <c r="H97" s="3">
        <v>0</v>
      </c>
      <c r="I97" s="3">
        <v>0</v>
      </c>
      <c r="J97" s="3">
        <v>41.636295318603516</v>
      </c>
      <c r="K97" s="3">
        <v>41.428115844726563</v>
      </c>
      <c r="L97" s="3">
        <v>41.220977783203125</v>
      </c>
      <c r="M97" s="3">
        <v>41.014873504638672</v>
      </c>
      <c r="N97" s="3">
        <v>40.809799194335938</v>
      </c>
      <c r="O97" s="3">
        <v>40.605751037597656</v>
      </c>
      <c r="P97" s="3">
        <v>40.402721405029297</v>
      </c>
      <c r="Q97" s="3">
        <v>40.200706481933594</v>
      </c>
      <c r="R97" s="3">
        <v>39.999702453613281</v>
      </c>
      <c r="S97" s="3">
        <v>39.799705505371094</v>
      </c>
      <c r="T97" s="3">
        <v>39.600704193115234</v>
      </c>
      <c r="U97" s="3">
        <v>39.402702331542969</v>
      </c>
      <c r="V97" s="3">
        <v>39.2056884765625</v>
      </c>
      <c r="W97" s="3">
        <v>39.009662628173828</v>
      </c>
      <c r="X97" s="3">
        <v>38.814617156982422</v>
      </c>
      <c r="Y97" s="3">
        <v>38.62054443359375</v>
      </c>
      <c r="Z97" s="3">
        <v>38.427440643310547</v>
      </c>
      <c r="AA97" s="3">
        <v>38.235305786132813</v>
      </c>
      <c r="AB97" s="3">
        <v>38.04412841796875</v>
      </c>
      <c r="AC97" s="3">
        <v>37.853908538818359</v>
      </c>
      <c r="AD97" s="3">
        <v>37.664638519287109</v>
      </c>
      <c r="AE97" s="3">
        <v>37.476318359375</v>
      </c>
      <c r="AF97" s="3">
        <v>37.288932800292969</v>
      </c>
      <c r="AG97" s="3">
        <v>37.102489471435547</v>
      </c>
      <c r="AH97" s="3">
        <v>36.916976928710938</v>
      </c>
      <c r="AI97" s="3">
        <v>42.693000793457031</v>
      </c>
      <c r="AJ97" s="3">
        <v>42.479537963867188</v>
      </c>
      <c r="AK97" s="3">
        <v>42.267139434814453</v>
      </c>
      <c r="AL97" s="3">
        <v>42.055805206298828</v>
      </c>
      <c r="AM97" s="3">
        <v>41.845523834228516</v>
      </c>
    </row>
    <row r="98" spans="1:39" x14ac:dyDescent="0.3">
      <c r="A98" s="3" t="s">
        <v>312</v>
      </c>
      <c r="B98" s="3" t="s">
        <v>297</v>
      </c>
      <c r="C98" s="3" t="s">
        <v>62</v>
      </c>
      <c r="D98" s="3" t="s">
        <v>62</v>
      </c>
      <c r="E98" s="3">
        <v>0</v>
      </c>
      <c r="F98" s="3">
        <v>0</v>
      </c>
      <c r="G98" s="3">
        <v>0</v>
      </c>
      <c r="H98" s="3">
        <v>0</v>
      </c>
      <c r="I98" s="3">
        <v>0</v>
      </c>
      <c r="J98" s="3">
        <v>41.636295318603516</v>
      </c>
      <c r="K98" s="3">
        <v>41.428115844726563</v>
      </c>
      <c r="L98" s="3">
        <v>41.220977783203125</v>
      </c>
      <c r="M98" s="3">
        <v>41.014873504638672</v>
      </c>
      <c r="N98" s="3">
        <v>40.809799194335938</v>
      </c>
      <c r="O98" s="3">
        <v>40.605751037597656</v>
      </c>
      <c r="P98" s="3">
        <v>40.402721405029297</v>
      </c>
      <c r="Q98" s="3">
        <v>40.200706481933594</v>
      </c>
      <c r="R98" s="3">
        <v>39.999702453613281</v>
      </c>
      <c r="S98" s="3">
        <v>39.799705505371094</v>
      </c>
      <c r="T98" s="3">
        <v>39.600704193115234</v>
      </c>
      <c r="U98" s="3">
        <v>39.402702331542969</v>
      </c>
      <c r="V98" s="3">
        <v>39.2056884765625</v>
      </c>
      <c r="W98" s="3">
        <v>39.009662628173828</v>
      </c>
      <c r="X98" s="3">
        <v>38.814617156982422</v>
      </c>
      <c r="Y98" s="3">
        <v>38.62054443359375</v>
      </c>
      <c r="Z98" s="3">
        <v>38.427440643310547</v>
      </c>
      <c r="AA98" s="3">
        <v>38.235305786132813</v>
      </c>
      <c r="AB98" s="3">
        <v>38.04412841796875</v>
      </c>
      <c r="AC98" s="3">
        <v>37.853908538818359</v>
      </c>
      <c r="AD98" s="3">
        <v>37.664638519287109</v>
      </c>
      <c r="AE98" s="3">
        <v>37.476318359375</v>
      </c>
      <c r="AF98" s="3">
        <v>37.288932800292969</v>
      </c>
      <c r="AG98" s="3">
        <v>37.102489471435547</v>
      </c>
      <c r="AH98" s="3">
        <v>36.916976928710938</v>
      </c>
      <c r="AI98" s="3">
        <v>42.693000793457031</v>
      </c>
      <c r="AJ98" s="3">
        <v>42.479537963867188</v>
      </c>
      <c r="AK98" s="3">
        <v>42.267139434814453</v>
      </c>
      <c r="AL98" s="3">
        <v>42.055805206298828</v>
      </c>
      <c r="AM98" s="3">
        <v>41.845523834228516</v>
      </c>
    </row>
    <row r="99" spans="1:39" x14ac:dyDescent="0.3">
      <c r="A99" s="3" t="s">
        <v>313</v>
      </c>
      <c r="B99" s="3" t="s">
        <v>297</v>
      </c>
      <c r="C99" s="3" t="s">
        <v>62</v>
      </c>
      <c r="D99" s="3" t="s">
        <v>62</v>
      </c>
      <c r="E99" s="3">
        <v>0</v>
      </c>
      <c r="F99" s="3">
        <v>0</v>
      </c>
      <c r="G99" s="3">
        <v>0</v>
      </c>
      <c r="H99" s="3">
        <v>0</v>
      </c>
      <c r="I99" s="3">
        <v>0</v>
      </c>
      <c r="J99" s="3">
        <v>41.636295318603516</v>
      </c>
      <c r="K99" s="3">
        <v>41.428115844726563</v>
      </c>
      <c r="L99" s="3">
        <v>41.220977783203125</v>
      </c>
      <c r="M99" s="3">
        <v>41.014873504638672</v>
      </c>
      <c r="N99" s="3">
        <v>40.809799194335938</v>
      </c>
      <c r="O99" s="3">
        <v>40.605751037597656</v>
      </c>
      <c r="P99" s="3">
        <v>40.402721405029297</v>
      </c>
      <c r="Q99" s="3">
        <v>40.200706481933594</v>
      </c>
      <c r="R99" s="3">
        <v>39.999702453613281</v>
      </c>
      <c r="S99" s="3">
        <v>39.799705505371094</v>
      </c>
      <c r="T99" s="3">
        <v>39.600704193115234</v>
      </c>
      <c r="U99" s="3">
        <v>39.402702331542969</v>
      </c>
      <c r="V99" s="3">
        <v>39.2056884765625</v>
      </c>
      <c r="W99" s="3">
        <v>39.009662628173828</v>
      </c>
      <c r="X99" s="3">
        <v>38.814617156982422</v>
      </c>
      <c r="Y99" s="3">
        <v>38.62054443359375</v>
      </c>
      <c r="Z99" s="3">
        <v>38.427440643310547</v>
      </c>
      <c r="AA99" s="3">
        <v>38.235305786132813</v>
      </c>
      <c r="AB99" s="3">
        <v>38.04412841796875</v>
      </c>
      <c r="AC99" s="3">
        <v>37.853908538818359</v>
      </c>
      <c r="AD99" s="3">
        <v>37.664638519287109</v>
      </c>
      <c r="AE99" s="3">
        <v>37.476318359375</v>
      </c>
      <c r="AF99" s="3">
        <v>37.288932800292969</v>
      </c>
      <c r="AG99" s="3">
        <v>37.102489471435547</v>
      </c>
      <c r="AH99" s="3">
        <v>36.916976928710938</v>
      </c>
      <c r="AI99" s="3">
        <v>42.693000793457031</v>
      </c>
      <c r="AJ99" s="3">
        <v>42.479537963867188</v>
      </c>
      <c r="AK99" s="3">
        <v>42.267139434814453</v>
      </c>
      <c r="AL99" s="3">
        <v>42.055805206298828</v>
      </c>
      <c r="AM99" s="3">
        <v>41.845523834228516</v>
      </c>
    </row>
    <row r="100" spans="1:39" x14ac:dyDescent="0.3">
      <c r="A100" s="3" t="s">
        <v>314</v>
      </c>
      <c r="B100" s="3" t="s">
        <v>297</v>
      </c>
      <c r="C100" s="3" t="s">
        <v>62</v>
      </c>
      <c r="D100" s="3" t="s">
        <v>62</v>
      </c>
      <c r="E100" s="3">
        <v>0</v>
      </c>
      <c r="F100" s="3">
        <v>0</v>
      </c>
      <c r="G100" s="3">
        <v>0</v>
      </c>
      <c r="H100" s="3">
        <v>0</v>
      </c>
      <c r="I100" s="3">
        <v>0</v>
      </c>
      <c r="J100" s="3">
        <v>24.641777038574219</v>
      </c>
      <c r="K100" s="3">
        <v>24.51856803894043</v>
      </c>
      <c r="L100" s="3">
        <v>24.395975112915039</v>
      </c>
      <c r="M100" s="3">
        <v>24.273994445800781</v>
      </c>
      <c r="N100" s="3">
        <v>24.152626037597656</v>
      </c>
      <c r="O100" s="3">
        <v>24.031862258911133</v>
      </c>
      <c r="P100" s="3">
        <v>23.911705017089844</v>
      </c>
      <c r="Q100" s="3">
        <v>23.792146682739258</v>
      </c>
      <c r="R100" s="3">
        <v>23.673185348510742</v>
      </c>
      <c r="S100" s="3">
        <v>23.554819107055664</v>
      </c>
      <c r="T100" s="3">
        <v>23.437046051025391</v>
      </c>
      <c r="U100" s="3">
        <v>23.319860458374023</v>
      </c>
      <c r="V100" s="3">
        <v>23.203262329101563</v>
      </c>
      <c r="W100" s="3">
        <v>23.087245941162109</v>
      </c>
      <c r="X100" s="3">
        <v>22.971809387207031</v>
      </c>
      <c r="Y100" s="3">
        <v>22.856950759887695</v>
      </c>
      <c r="Z100" s="3">
        <v>22.742666244506836</v>
      </c>
      <c r="AA100" s="3">
        <v>22.628952026367188</v>
      </c>
      <c r="AB100" s="3">
        <v>22.51580810546875</v>
      </c>
      <c r="AC100" s="3">
        <v>22.403230667114258</v>
      </c>
      <c r="AD100" s="3">
        <v>22.291215896606445</v>
      </c>
      <c r="AE100" s="3">
        <v>22.179758071899414</v>
      </c>
      <c r="AF100" s="3">
        <v>25.649999618530273</v>
      </c>
      <c r="AG100" s="3">
        <v>25.521751403808594</v>
      </c>
      <c r="AH100" s="3">
        <v>25.394142150878906</v>
      </c>
      <c r="AI100" s="3">
        <v>25.267171859741211</v>
      </c>
      <c r="AJ100" s="3">
        <v>25.140836715698242</v>
      </c>
      <c r="AK100" s="3">
        <v>25.015130996704102</v>
      </c>
      <c r="AL100" s="3">
        <v>24.890056610107422</v>
      </c>
      <c r="AM100" s="3">
        <v>24.765605926513672</v>
      </c>
    </row>
    <row r="101" spans="1:39" x14ac:dyDescent="0.3">
      <c r="A101" s="3" t="s">
        <v>315</v>
      </c>
      <c r="B101" s="3" t="s">
        <v>297</v>
      </c>
      <c r="C101" s="3" t="s">
        <v>62</v>
      </c>
      <c r="D101" s="3" t="s">
        <v>62</v>
      </c>
      <c r="E101" s="3"/>
      <c r="F101" s="3">
        <v>0</v>
      </c>
      <c r="G101" s="3">
        <v>0</v>
      </c>
      <c r="H101" s="3">
        <v>0</v>
      </c>
      <c r="I101" s="3">
        <v>0</v>
      </c>
      <c r="J101" s="3">
        <v>41.845523834228516</v>
      </c>
      <c r="K101" s="3">
        <v>41.636295318603516</v>
      </c>
      <c r="L101" s="3">
        <v>41.428115844726563</v>
      </c>
      <c r="M101" s="3">
        <v>41.220977783203125</v>
      </c>
      <c r="N101" s="3">
        <v>41.014873504638672</v>
      </c>
      <c r="O101" s="3">
        <v>40.809799194335938</v>
      </c>
      <c r="P101" s="3">
        <v>40.605751037597656</v>
      </c>
      <c r="Q101" s="3">
        <v>40.402721405029297</v>
      </c>
      <c r="R101" s="3">
        <v>40.200706481933594</v>
      </c>
      <c r="S101" s="3">
        <v>39.999702453613281</v>
      </c>
      <c r="T101" s="3">
        <v>39.799705505371094</v>
      </c>
      <c r="U101" s="3">
        <v>39.600704193115234</v>
      </c>
      <c r="V101" s="3">
        <v>39.402702331542969</v>
      </c>
      <c r="W101" s="3">
        <v>39.2056884765625</v>
      </c>
      <c r="X101" s="3">
        <v>39.009662628173828</v>
      </c>
      <c r="Y101" s="3">
        <v>38.814617156982422</v>
      </c>
      <c r="Z101" s="3">
        <v>38.62054443359375</v>
      </c>
      <c r="AA101" s="3">
        <v>38.427440643310547</v>
      </c>
      <c r="AB101" s="3">
        <v>38.235305786132813</v>
      </c>
      <c r="AC101" s="3">
        <v>38.04412841796875</v>
      </c>
      <c r="AD101" s="3">
        <v>37.853908538818359</v>
      </c>
      <c r="AE101" s="3">
        <v>37.664638519287109</v>
      </c>
      <c r="AF101" s="3">
        <v>37.476318359375</v>
      </c>
      <c r="AG101" s="3">
        <v>37.288932800292969</v>
      </c>
      <c r="AH101" s="3">
        <v>37.102489471435547</v>
      </c>
      <c r="AI101" s="3">
        <v>36.916976928710938</v>
      </c>
      <c r="AJ101" s="3">
        <v>42.693000793457031</v>
      </c>
      <c r="AK101" s="3">
        <v>42.479537963867188</v>
      </c>
      <c r="AL101" s="3">
        <v>42.267139434814453</v>
      </c>
      <c r="AM101" s="3">
        <v>42.055805206298828</v>
      </c>
    </row>
    <row r="102" spans="1:39" x14ac:dyDescent="0.3">
      <c r="A102" s="3" t="s">
        <v>316</v>
      </c>
      <c r="B102" s="3" t="s">
        <v>297</v>
      </c>
      <c r="C102" s="3" t="s">
        <v>62</v>
      </c>
      <c r="D102" s="3" t="s">
        <v>62</v>
      </c>
      <c r="E102" s="3">
        <v>0</v>
      </c>
      <c r="F102" s="3">
        <v>0</v>
      </c>
      <c r="G102" s="3">
        <v>0</v>
      </c>
      <c r="H102" s="3">
        <v>0</v>
      </c>
      <c r="I102" s="3">
        <v>0</v>
      </c>
      <c r="J102" s="3">
        <v>7.537501335144043</v>
      </c>
      <c r="K102" s="3">
        <v>7.4998140335083008</v>
      </c>
      <c r="L102" s="3">
        <v>7.4623146057128906</v>
      </c>
      <c r="M102" s="3">
        <v>7.4250030517578125</v>
      </c>
      <c r="N102" s="3">
        <v>7.3878779411315918</v>
      </c>
      <c r="O102" s="3">
        <v>7.3509392738342285</v>
      </c>
      <c r="P102" s="3">
        <v>7.3141846656799316</v>
      </c>
      <c r="Q102" s="3">
        <v>7.2776141166687012</v>
      </c>
      <c r="R102" s="3">
        <v>7.2412261962890625</v>
      </c>
      <c r="S102" s="3">
        <v>7.2050199508666992</v>
      </c>
      <c r="T102" s="3">
        <v>7.1689953804016113</v>
      </c>
      <c r="U102" s="3">
        <v>7.1331501007080078</v>
      </c>
      <c r="V102" s="3">
        <v>7.0974845886230469</v>
      </c>
      <c r="W102" s="3">
        <v>7.0619969367980957</v>
      </c>
      <c r="X102" s="3">
        <v>7.0266871452331543</v>
      </c>
      <c r="Y102" s="3">
        <v>6.991553783416748</v>
      </c>
      <c r="Z102" s="3">
        <v>6.9565958976745605</v>
      </c>
      <c r="AA102" s="3">
        <v>6.9218130111694336</v>
      </c>
      <c r="AB102" s="3">
        <v>3.4415998458862305</v>
      </c>
      <c r="AC102" s="3">
        <v>3.4240500926971436</v>
      </c>
      <c r="AD102" s="3"/>
      <c r="AE102" s="3"/>
      <c r="AF102" s="3"/>
      <c r="AG102" s="3"/>
      <c r="AH102" s="3"/>
      <c r="AI102" s="3"/>
      <c r="AJ102" s="3"/>
      <c r="AK102" s="3"/>
      <c r="AL102" s="3"/>
      <c r="AM102" s="3"/>
    </row>
    <row r="103" spans="1:39" x14ac:dyDescent="0.3">
      <c r="A103" s="3" t="s">
        <v>317</v>
      </c>
      <c r="B103" s="3" t="s">
        <v>297</v>
      </c>
      <c r="C103" s="3" t="s">
        <v>62</v>
      </c>
      <c r="D103" s="3" t="s">
        <v>62</v>
      </c>
      <c r="E103" s="3">
        <v>0</v>
      </c>
      <c r="F103" s="3">
        <v>0</v>
      </c>
      <c r="G103" s="3">
        <v>0</v>
      </c>
      <c r="H103" s="3">
        <v>0</v>
      </c>
      <c r="I103" s="3">
        <v>0</v>
      </c>
      <c r="J103" s="3">
        <v>41.428115844726563</v>
      </c>
      <c r="K103" s="3">
        <v>41.220977783203125</v>
      </c>
      <c r="L103" s="3">
        <v>41.014873504638672</v>
      </c>
      <c r="M103" s="3">
        <v>40.809799194335938</v>
      </c>
      <c r="N103" s="3">
        <v>40.605751037597656</v>
      </c>
      <c r="O103" s="3">
        <v>40.402721405029297</v>
      </c>
      <c r="P103" s="3">
        <v>40.200706481933594</v>
      </c>
      <c r="Q103" s="3">
        <v>39.999702453613281</v>
      </c>
      <c r="R103" s="3">
        <v>39.799705505371094</v>
      </c>
      <c r="S103" s="3">
        <v>39.600704193115234</v>
      </c>
      <c r="T103" s="3">
        <v>39.402702331542969</v>
      </c>
      <c r="U103" s="3">
        <v>39.2056884765625</v>
      </c>
      <c r="V103" s="3">
        <v>39.009662628173828</v>
      </c>
      <c r="W103" s="3">
        <v>38.814617156982422</v>
      </c>
      <c r="X103" s="3">
        <v>38.62054443359375</v>
      </c>
      <c r="Y103" s="3">
        <v>38.427440643310547</v>
      </c>
      <c r="Z103" s="3">
        <v>38.235305786132813</v>
      </c>
      <c r="AA103" s="3">
        <v>38.04412841796875</v>
      </c>
      <c r="AB103" s="3">
        <v>37.853908538818359</v>
      </c>
      <c r="AC103" s="3">
        <v>37.664638519287109</v>
      </c>
      <c r="AD103" s="3">
        <v>37.476318359375</v>
      </c>
      <c r="AE103" s="3">
        <v>37.288932800292969</v>
      </c>
      <c r="AF103" s="3">
        <v>37.102489471435547</v>
      </c>
      <c r="AG103" s="3">
        <v>36.916976928710938</v>
      </c>
      <c r="AH103" s="3">
        <v>42.693000793457031</v>
      </c>
      <c r="AI103" s="3">
        <v>42.479537963867188</v>
      </c>
      <c r="AJ103" s="3">
        <v>42.267139434814453</v>
      </c>
      <c r="AK103" s="3">
        <v>42.055805206298828</v>
      </c>
      <c r="AL103" s="3">
        <v>41.845523834228516</v>
      </c>
      <c r="AM103" s="3">
        <v>41.636295318603516</v>
      </c>
    </row>
    <row r="104" spans="1:39" x14ac:dyDescent="0.3">
      <c r="A104" s="3" t="s">
        <v>318</v>
      </c>
      <c r="B104" s="3" t="s">
        <v>297</v>
      </c>
      <c r="C104" s="3" t="s">
        <v>62</v>
      </c>
      <c r="D104" s="3" t="s">
        <v>62</v>
      </c>
      <c r="E104" s="3">
        <v>0</v>
      </c>
      <c r="F104" s="3">
        <v>0</v>
      </c>
      <c r="G104" s="3">
        <v>0</v>
      </c>
      <c r="H104" s="3">
        <v>0</v>
      </c>
      <c r="I104" s="3">
        <v>0</v>
      </c>
      <c r="J104" s="3">
        <v>41.220977783203125</v>
      </c>
      <c r="K104" s="3">
        <v>41.014873504638672</v>
      </c>
      <c r="L104" s="3">
        <v>40.809799194335938</v>
      </c>
      <c r="M104" s="3">
        <v>40.605751037597656</v>
      </c>
      <c r="N104" s="3">
        <v>40.402721405029297</v>
      </c>
      <c r="O104" s="3">
        <v>40.200706481933594</v>
      </c>
      <c r="P104" s="3">
        <v>39.999702453613281</v>
      </c>
      <c r="Q104" s="3">
        <v>39.799705505371094</v>
      </c>
      <c r="R104" s="3">
        <v>39.600704193115234</v>
      </c>
      <c r="S104" s="3">
        <v>39.402702331542969</v>
      </c>
      <c r="T104" s="3">
        <v>39.2056884765625</v>
      </c>
      <c r="U104" s="3">
        <v>39.009662628173828</v>
      </c>
      <c r="V104" s="3">
        <v>38.814617156982422</v>
      </c>
      <c r="W104" s="3">
        <v>38.62054443359375</v>
      </c>
      <c r="X104" s="3">
        <v>38.427440643310547</v>
      </c>
      <c r="Y104" s="3">
        <v>38.235305786132813</v>
      </c>
      <c r="Z104" s="3">
        <v>38.04412841796875</v>
      </c>
      <c r="AA104" s="3">
        <v>37.853908538818359</v>
      </c>
      <c r="AB104" s="3">
        <v>37.664638519287109</v>
      </c>
      <c r="AC104" s="3">
        <v>37.476318359375</v>
      </c>
      <c r="AD104" s="3">
        <v>37.288932800292969</v>
      </c>
      <c r="AE104" s="3">
        <v>37.102489471435547</v>
      </c>
      <c r="AF104" s="3">
        <v>36.916976928710938</v>
      </c>
      <c r="AG104" s="3">
        <v>42.693000793457031</v>
      </c>
      <c r="AH104" s="3">
        <v>42.479537963867188</v>
      </c>
      <c r="AI104" s="3">
        <v>42.267139434814453</v>
      </c>
      <c r="AJ104" s="3">
        <v>42.055805206298828</v>
      </c>
      <c r="AK104" s="3">
        <v>41.845523834228516</v>
      </c>
      <c r="AL104" s="3">
        <v>41.636295318603516</v>
      </c>
      <c r="AM104" s="3">
        <v>41.428115844726563</v>
      </c>
    </row>
    <row r="105" spans="1:39" x14ac:dyDescent="0.3">
      <c r="A105" s="3" t="s">
        <v>319</v>
      </c>
      <c r="B105" s="3" t="s">
        <v>297</v>
      </c>
      <c r="C105" s="3" t="s">
        <v>62</v>
      </c>
      <c r="D105" s="3" t="s">
        <v>62</v>
      </c>
      <c r="E105" s="3">
        <v>0</v>
      </c>
      <c r="F105" s="3">
        <v>0</v>
      </c>
      <c r="G105" s="3">
        <v>0</v>
      </c>
      <c r="H105" s="3">
        <v>0</v>
      </c>
      <c r="I105" s="3">
        <v>0</v>
      </c>
      <c r="J105" s="3">
        <v>0.15119999647140503</v>
      </c>
      <c r="K105" s="3">
        <v>0.15074999630451202</v>
      </c>
      <c r="L105" s="3">
        <v>0.14984999597072601</v>
      </c>
      <c r="M105" s="3">
        <v>0.14894999563694</v>
      </c>
      <c r="N105" s="3">
        <v>0.148499995470047</v>
      </c>
      <c r="O105" s="3">
        <v>0.14759999513626099</v>
      </c>
      <c r="P105" s="3">
        <v>0.14669999480247498</v>
      </c>
      <c r="Q105" s="3">
        <v>0.14624999463558197</v>
      </c>
      <c r="R105" s="3">
        <v>0.14535000920295715</v>
      </c>
      <c r="S105" s="3">
        <v>0.14444999396800995</v>
      </c>
      <c r="T105" s="3">
        <v>0.14399999380111694</v>
      </c>
      <c r="U105" s="3">
        <v>0.14309999346733093</v>
      </c>
      <c r="V105" s="3">
        <v>0.14264999330043793</v>
      </c>
      <c r="W105" s="3">
        <v>0.14174999296665192</v>
      </c>
      <c r="X105" s="3">
        <v>0.14084999263286591</v>
      </c>
      <c r="Y105" s="3">
        <v>0.1403999924659729</v>
      </c>
      <c r="Z105" s="3">
        <v>0.13949999213218689</v>
      </c>
      <c r="AA105" s="3">
        <v>0.13904999196529388</v>
      </c>
      <c r="AB105" s="3">
        <v>0.13815000653266907</v>
      </c>
      <c r="AC105" s="3">
        <v>0.13769999146461487</v>
      </c>
      <c r="AD105" s="3">
        <v>0.13679999113082886</v>
      </c>
      <c r="AE105" s="3">
        <v>0.13634999096393585</v>
      </c>
      <c r="AF105" s="3"/>
      <c r="AG105" s="3"/>
      <c r="AH105" s="3"/>
      <c r="AI105" s="3"/>
      <c r="AJ105" s="3"/>
      <c r="AK105" s="3"/>
      <c r="AL105" s="3"/>
      <c r="AM105" s="3"/>
    </row>
    <row r="106" spans="1:39" x14ac:dyDescent="0.3">
      <c r="A106" s="3" t="s">
        <v>320</v>
      </c>
      <c r="B106" s="3" t="s">
        <v>297</v>
      </c>
      <c r="C106" s="3" t="s">
        <v>62</v>
      </c>
      <c r="D106" s="3" t="s">
        <v>62</v>
      </c>
      <c r="E106" s="3">
        <v>0</v>
      </c>
      <c r="F106" s="3">
        <v>0</v>
      </c>
      <c r="G106" s="3">
        <v>0</v>
      </c>
      <c r="H106" s="3">
        <v>0</v>
      </c>
      <c r="I106" s="3">
        <v>0</v>
      </c>
      <c r="J106" s="3">
        <v>41.014873504638672</v>
      </c>
      <c r="K106" s="3">
        <v>40.809799194335938</v>
      </c>
      <c r="L106" s="3">
        <v>40.605751037597656</v>
      </c>
      <c r="M106" s="3">
        <v>40.402721405029297</v>
      </c>
      <c r="N106" s="3">
        <v>40.200706481933594</v>
      </c>
      <c r="O106" s="3">
        <v>39.999702453613281</v>
      </c>
      <c r="P106" s="3">
        <v>39.799705505371094</v>
      </c>
      <c r="Q106" s="3">
        <v>39.600704193115234</v>
      </c>
      <c r="R106" s="3">
        <v>39.402702331542969</v>
      </c>
      <c r="S106" s="3">
        <v>39.2056884765625</v>
      </c>
      <c r="T106" s="3">
        <v>39.009662628173828</v>
      </c>
      <c r="U106" s="3">
        <v>38.814617156982422</v>
      </c>
      <c r="V106" s="3">
        <v>38.62054443359375</v>
      </c>
      <c r="W106" s="3">
        <v>38.427440643310547</v>
      </c>
      <c r="X106" s="3">
        <v>38.235305786132813</v>
      </c>
      <c r="Y106" s="3">
        <v>38.04412841796875</v>
      </c>
      <c r="Z106" s="3">
        <v>37.853908538818359</v>
      </c>
      <c r="AA106" s="3">
        <v>37.664638519287109</v>
      </c>
      <c r="AB106" s="3">
        <v>37.476318359375</v>
      </c>
      <c r="AC106" s="3">
        <v>37.288932800292969</v>
      </c>
      <c r="AD106" s="3">
        <v>37.102489471435547</v>
      </c>
      <c r="AE106" s="3">
        <v>36.916976928710938</v>
      </c>
      <c r="AF106" s="3">
        <v>42.693000793457031</v>
      </c>
      <c r="AG106" s="3">
        <v>42.479537963867188</v>
      </c>
      <c r="AH106" s="3">
        <v>42.267139434814453</v>
      </c>
      <c r="AI106" s="3">
        <v>42.055805206298828</v>
      </c>
      <c r="AJ106" s="3">
        <v>41.845523834228516</v>
      </c>
      <c r="AK106" s="3">
        <v>41.636295318603516</v>
      </c>
      <c r="AL106" s="3">
        <v>41.428115844726563</v>
      </c>
      <c r="AM106" s="3">
        <v>41.220977783203125</v>
      </c>
    </row>
    <row r="107" spans="1:39" x14ac:dyDescent="0.3">
      <c r="A107" s="3" t="s">
        <v>321</v>
      </c>
      <c r="B107" s="3" t="s">
        <v>297</v>
      </c>
      <c r="C107" s="3" t="s">
        <v>62</v>
      </c>
      <c r="D107" s="3" t="s">
        <v>62</v>
      </c>
      <c r="E107" s="3">
        <v>0</v>
      </c>
      <c r="F107" s="3">
        <v>0</v>
      </c>
      <c r="G107" s="3">
        <v>0</v>
      </c>
      <c r="H107" s="3">
        <v>0</v>
      </c>
      <c r="I107" s="3">
        <v>0</v>
      </c>
      <c r="J107" s="3">
        <v>41.220977783203125</v>
      </c>
      <c r="K107" s="3">
        <v>41.014873504638672</v>
      </c>
      <c r="L107" s="3">
        <v>40.809799194335938</v>
      </c>
      <c r="M107" s="3">
        <v>40.605751037597656</v>
      </c>
      <c r="N107" s="3">
        <v>40.402721405029297</v>
      </c>
      <c r="O107" s="3">
        <v>40.200706481933594</v>
      </c>
      <c r="P107" s="3">
        <v>39.999702453613281</v>
      </c>
      <c r="Q107" s="3">
        <v>39.799705505371094</v>
      </c>
      <c r="R107" s="3">
        <v>39.600704193115234</v>
      </c>
      <c r="S107" s="3">
        <v>39.402702331542969</v>
      </c>
      <c r="T107" s="3">
        <v>39.2056884765625</v>
      </c>
      <c r="U107" s="3">
        <v>39.009662628173828</v>
      </c>
      <c r="V107" s="3">
        <v>38.814617156982422</v>
      </c>
      <c r="W107" s="3">
        <v>38.62054443359375</v>
      </c>
      <c r="X107" s="3">
        <v>38.427440643310547</v>
      </c>
      <c r="Y107" s="3">
        <v>38.235305786132813</v>
      </c>
      <c r="Z107" s="3">
        <v>38.04412841796875</v>
      </c>
      <c r="AA107" s="3">
        <v>37.853908538818359</v>
      </c>
      <c r="AB107" s="3">
        <v>37.664638519287109</v>
      </c>
      <c r="AC107" s="3">
        <v>37.476318359375</v>
      </c>
      <c r="AD107" s="3">
        <v>37.288932800292969</v>
      </c>
      <c r="AE107" s="3">
        <v>37.102489471435547</v>
      </c>
      <c r="AF107" s="3">
        <v>36.916976928710938</v>
      </c>
      <c r="AG107" s="3">
        <v>42.693000793457031</v>
      </c>
      <c r="AH107" s="3">
        <v>42.479537963867188</v>
      </c>
      <c r="AI107" s="3">
        <v>42.267139434814453</v>
      </c>
      <c r="AJ107" s="3">
        <v>42.055805206298828</v>
      </c>
      <c r="AK107" s="3">
        <v>41.845523834228516</v>
      </c>
      <c r="AL107" s="3">
        <v>41.636295318603516</v>
      </c>
      <c r="AM107" s="3">
        <v>41.428115844726563</v>
      </c>
    </row>
    <row r="108" spans="1:39" x14ac:dyDescent="0.3">
      <c r="A108" s="3" t="s">
        <v>322</v>
      </c>
      <c r="B108" s="3" t="s">
        <v>297</v>
      </c>
      <c r="C108" s="3" t="s">
        <v>62</v>
      </c>
      <c r="D108" s="3" t="s">
        <v>62</v>
      </c>
      <c r="E108" s="3"/>
      <c r="F108" s="3">
        <v>0</v>
      </c>
      <c r="G108" s="3">
        <v>0</v>
      </c>
      <c r="H108" s="3">
        <v>0</v>
      </c>
      <c r="I108" s="3">
        <v>0</v>
      </c>
      <c r="J108" s="3">
        <v>41.845523834228516</v>
      </c>
      <c r="K108" s="3">
        <v>41.636295318603516</v>
      </c>
      <c r="L108" s="3">
        <v>41.428115844726563</v>
      </c>
      <c r="M108" s="3">
        <v>41.220977783203125</v>
      </c>
      <c r="N108" s="3">
        <v>41.014873504638672</v>
      </c>
      <c r="O108" s="3">
        <v>40.809799194335938</v>
      </c>
      <c r="P108" s="3">
        <v>40.605751037597656</v>
      </c>
      <c r="Q108" s="3">
        <v>40.402721405029297</v>
      </c>
      <c r="R108" s="3">
        <v>40.200706481933594</v>
      </c>
      <c r="S108" s="3">
        <v>39.999702453613281</v>
      </c>
      <c r="T108" s="3">
        <v>39.799705505371094</v>
      </c>
      <c r="U108" s="3">
        <v>39.600704193115234</v>
      </c>
      <c r="V108" s="3">
        <v>39.402702331542969</v>
      </c>
      <c r="W108" s="3">
        <v>39.2056884765625</v>
      </c>
      <c r="X108" s="3">
        <v>39.009662628173828</v>
      </c>
      <c r="Y108" s="3">
        <v>38.814617156982422</v>
      </c>
      <c r="Z108" s="3">
        <v>38.62054443359375</v>
      </c>
      <c r="AA108" s="3">
        <v>38.427440643310547</v>
      </c>
      <c r="AB108" s="3">
        <v>38.235305786132813</v>
      </c>
      <c r="AC108" s="3">
        <v>38.04412841796875</v>
      </c>
      <c r="AD108" s="3">
        <v>37.853908538818359</v>
      </c>
      <c r="AE108" s="3">
        <v>37.664638519287109</v>
      </c>
      <c r="AF108" s="3">
        <v>37.476318359375</v>
      </c>
      <c r="AG108" s="3">
        <v>37.288932800292969</v>
      </c>
      <c r="AH108" s="3">
        <v>37.102489471435547</v>
      </c>
      <c r="AI108" s="3">
        <v>36.916976928710938</v>
      </c>
      <c r="AJ108" s="3">
        <v>42.693000793457031</v>
      </c>
      <c r="AK108" s="3">
        <v>42.479537963867188</v>
      </c>
      <c r="AL108" s="3">
        <v>42.267139434814453</v>
      </c>
      <c r="AM108" s="3">
        <v>42.055805206298828</v>
      </c>
    </row>
    <row r="109" spans="1:39" x14ac:dyDescent="0.3">
      <c r="A109" s="3" t="s">
        <v>165</v>
      </c>
      <c r="B109" s="3" t="s">
        <v>297</v>
      </c>
      <c r="C109" s="3" t="s">
        <v>62</v>
      </c>
      <c r="D109" s="3" t="s">
        <v>62</v>
      </c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>
        <v>0</v>
      </c>
      <c r="V109" s="3">
        <v>17.809535980224609</v>
      </c>
      <c r="W109" s="3">
        <v>35.530025482177734</v>
      </c>
      <c r="X109" s="3">
        <v>53.161911010742188</v>
      </c>
      <c r="Y109" s="3">
        <v>52.896099090576172</v>
      </c>
      <c r="Z109" s="3">
        <v>52.631622314453125</v>
      </c>
      <c r="AA109" s="3">
        <v>52.36846923828125</v>
      </c>
      <c r="AB109" s="3">
        <v>52.106632232666016</v>
      </c>
      <c r="AC109" s="3">
        <v>51.846099853515625</v>
      </c>
      <c r="AD109" s="3">
        <v>51.586868286132813</v>
      </c>
      <c r="AE109" s="3">
        <v>51.328937530517578</v>
      </c>
      <c r="AF109" s="3">
        <v>51.072296142578125</v>
      </c>
      <c r="AG109" s="3">
        <v>50.816936492919922</v>
      </c>
      <c r="AH109" s="3">
        <v>50.562854766845703</v>
      </c>
      <c r="AI109" s="3">
        <v>50.310039520263672</v>
      </c>
      <c r="AJ109" s="3">
        <v>50.058490753173828</v>
      </c>
      <c r="AK109" s="3">
        <v>49.808193206787109</v>
      </c>
      <c r="AL109" s="3">
        <v>49.559154510498047</v>
      </c>
      <c r="AM109" s="3">
        <v>49.311363220214844</v>
      </c>
    </row>
    <row r="110" spans="1:39" x14ac:dyDescent="0.3">
      <c r="A110" s="3" t="s">
        <v>166</v>
      </c>
      <c r="B110" s="3" t="s">
        <v>297</v>
      </c>
      <c r="C110" s="3" t="s">
        <v>62</v>
      </c>
      <c r="D110" s="3" t="s">
        <v>62</v>
      </c>
      <c r="E110" s="3"/>
      <c r="F110" s="3"/>
      <c r="G110" s="3"/>
      <c r="H110" s="3"/>
      <c r="I110" s="3"/>
      <c r="J110" s="3"/>
      <c r="K110" s="3">
        <v>0</v>
      </c>
      <c r="L110" s="3">
        <v>18.725000381469727</v>
      </c>
      <c r="M110" s="3">
        <v>37.356376647949219</v>
      </c>
      <c r="N110" s="3">
        <v>55.89459228515625</v>
      </c>
      <c r="O110" s="3">
        <v>55.615123748779297</v>
      </c>
      <c r="P110" s="3">
        <v>55.337055206298828</v>
      </c>
      <c r="Q110" s="3">
        <v>55.060371398925781</v>
      </c>
      <c r="R110" s="3">
        <v>54.785076141357422</v>
      </c>
      <c r="S110" s="3">
        <v>54.511146545410156</v>
      </c>
      <c r="T110" s="3">
        <v>54.238582611083984</v>
      </c>
      <c r="U110" s="3">
        <v>53.967388153076172</v>
      </c>
      <c r="V110" s="3">
        <v>35.888008117675781</v>
      </c>
      <c r="W110" s="3">
        <v>17.89903450012207</v>
      </c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</row>
    <row r="111" spans="1:39" x14ac:dyDescent="0.3">
      <c r="A111" s="3" t="s">
        <v>323</v>
      </c>
      <c r="B111" s="3" t="s">
        <v>221</v>
      </c>
      <c r="C111" s="3" t="s">
        <v>62</v>
      </c>
      <c r="D111" s="3" t="s">
        <v>62</v>
      </c>
      <c r="E111" s="3">
        <v>102.58216857910156</v>
      </c>
      <c r="F111" s="3">
        <v>106.42900848388672</v>
      </c>
      <c r="G111" s="3">
        <v>110.27583312988281</v>
      </c>
      <c r="H111" s="3">
        <v>114.12266540527344</v>
      </c>
      <c r="I111" s="3">
        <v>117.96949005126953</v>
      </c>
      <c r="J111" s="3">
        <v>124.06031036376953</v>
      </c>
      <c r="K111" s="3">
        <v>127.90714263916016</v>
      </c>
      <c r="L111" s="3">
        <v>131.75398254394531</v>
      </c>
      <c r="M111" s="3">
        <v>135.60079956054688</v>
      </c>
      <c r="N111" s="3">
        <v>139.4476318359375</v>
      </c>
      <c r="O111" s="3">
        <v>143.29447937011719</v>
      </c>
      <c r="P111" s="3">
        <v>147.14129638671875</v>
      </c>
      <c r="Q111" s="3">
        <v>150.98812866210938</v>
      </c>
      <c r="R111" s="3">
        <v>154.8349609375</v>
      </c>
      <c r="S111" s="3">
        <v>158.68179321289063</v>
      </c>
      <c r="T111" s="3">
        <v>162.52862548828125</v>
      </c>
      <c r="U111" s="3">
        <v>166.37545776367188</v>
      </c>
      <c r="V111" s="3">
        <v>170.2222900390625</v>
      </c>
      <c r="W111" s="3">
        <v>174.06910705566406</v>
      </c>
      <c r="X111" s="3">
        <v>177.91595458984375</v>
      </c>
      <c r="Y111" s="3">
        <v>181.76278686523438</v>
      </c>
      <c r="Z111" s="3">
        <v>185.60960388183594</v>
      </c>
      <c r="AA111" s="3">
        <v>189.45645141601563</v>
      </c>
      <c r="AB111" s="3">
        <v>193.30328369140625</v>
      </c>
      <c r="AC111" s="3">
        <v>197.15010070800781</v>
      </c>
      <c r="AD111" s="3">
        <v>200.99693298339844</v>
      </c>
      <c r="AE111" s="3">
        <v>204.84378051757813</v>
      </c>
      <c r="AF111" s="3">
        <v>208.69059753417969</v>
      </c>
      <c r="AG111" s="3">
        <v>208.69059753417969</v>
      </c>
      <c r="AH111" s="3">
        <v>208.69059753417969</v>
      </c>
      <c r="AI111" s="3">
        <v>208.69059753417969</v>
      </c>
      <c r="AJ111" s="3">
        <v>208.69059753417969</v>
      </c>
      <c r="AK111" s="3">
        <v>208.69059753417969</v>
      </c>
      <c r="AL111" s="3">
        <v>208.69059753417969</v>
      </c>
      <c r="AM111" s="3">
        <v>209.97286987304688</v>
      </c>
    </row>
    <row r="112" spans="1:39" x14ac:dyDescent="0.3">
      <c r="A112" s="3" t="s">
        <v>324</v>
      </c>
      <c r="B112" s="3" t="s">
        <v>232</v>
      </c>
      <c r="C112" s="3" t="s">
        <v>62</v>
      </c>
      <c r="D112" s="3" t="s">
        <v>62</v>
      </c>
      <c r="E112" s="3">
        <v>65</v>
      </c>
      <c r="F112" s="3">
        <v>65</v>
      </c>
      <c r="G112" s="3">
        <v>65</v>
      </c>
      <c r="H112" s="3">
        <v>65</v>
      </c>
      <c r="I112" s="3">
        <v>65</v>
      </c>
      <c r="J112" s="3">
        <v>48</v>
      </c>
      <c r="K112" s="3">
        <v>48</v>
      </c>
      <c r="L112" s="3">
        <v>48</v>
      </c>
      <c r="M112" s="3">
        <v>48</v>
      </c>
      <c r="N112" s="3">
        <v>48</v>
      </c>
      <c r="O112" s="3">
        <v>48</v>
      </c>
      <c r="P112" s="3">
        <v>0</v>
      </c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</row>
    <row r="113" spans="1:39" x14ac:dyDescent="0.3">
      <c r="A113" s="3" t="s">
        <v>325</v>
      </c>
      <c r="B113" s="3" t="s">
        <v>232</v>
      </c>
      <c r="C113" s="3" t="s">
        <v>62</v>
      </c>
      <c r="D113" s="3" t="s">
        <v>62</v>
      </c>
      <c r="E113" s="3">
        <v>64</v>
      </c>
      <c r="F113" s="3">
        <v>64</v>
      </c>
      <c r="G113" s="3">
        <v>64</v>
      </c>
      <c r="H113" s="3">
        <v>64</v>
      </c>
      <c r="I113" s="3">
        <v>64</v>
      </c>
      <c r="J113" s="3">
        <v>48</v>
      </c>
      <c r="K113" s="3">
        <v>48</v>
      </c>
      <c r="L113" s="3">
        <v>48</v>
      </c>
      <c r="M113" s="3">
        <v>48</v>
      </c>
      <c r="N113" s="3">
        <v>48</v>
      </c>
      <c r="O113" s="3">
        <v>48</v>
      </c>
      <c r="P113" s="3">
        <v>0</v>
      </c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</row>
    <row r="114" spans="1:39" x14ac:dyDescent="0.3">
      <c r="A114" s="3" t="s">
        <v>326</v>
      </c>
      <c r="B114" s="3" t="s">
        <v>232</v>
      </c>
      <c r="C114" s="3" t="s">
        <v>62</v>
      </c>
      <c r="D114" s="3" t="s">
        <v>62</v>
      </c>
      <c r="E114" s="3">
        <v>65</v>
      </c>
      <c r="F114" s="3">
        <v>65</v>
      </c>
      <c r="G114" s="3">
        <v>65</v>
      </c>
      <c r="H114" s="3">
        <v>65</v>
      </c>
      <c r="I114" s="3">
        <v>65</v>
      </c>
      <c r="J114" s="3">
        <v>49</v>
      </c>
      <c r="K114" s="3">
        <v>49</v>
      </c>
      <c r="L114" s="3">
        <v>49</v>
      </c>
      <c r="M114" s="3">
        <v>49</v>
      </c>
      <c r="N114" s="3">
        <v>49</v>
      </c>
      <c r="O114" s="3">
        <v>49</v>
      </c>
      <c r="P114" s="3">
        <v>0</v>
      </c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</row>
    <row r="115" spans="1:39" x14ac:dyDescent="0.3">
      <c r="A115" s="3" t="s">
        <v>327</v>
      </c>
      <c r="B115" s="3" t="s">
        <v>226</v>
      </c>
      <c r="C115" s="3" t="s">
        <v>62</v>
      </c>
      <c r="D115" s="3" t="s">
        <v>62</v>
      </c>
      <c r="E115" s="3">
        <v>230</v>
      </c>
      <c r="F115" s="3">
        <v>230</v>
      </c>
      <c r="G115" s="3">
        <v>230</v>
      </c>
      <c r="H115" s="3">
        <v>252</v>
      </c>
      <c r="I115" s="3">
        <v>252</v>
      </c>
      <c r="J115" s="3">
        <v>221</v>
      </c>
      <c r="K115" s="3">
        <v>221</v>
      </c>
      <c r="L115" s="3">
        <v>221</v>
      </c>
      <c r="M115" s="3">
        <v>221</v>
      </c>
      <c r="N115" s="3">
        <v>221</v>
      </c>
      <c r="O115" s="3">
        <v>221</v>
      </c>
      <c r="P115" s="3">
        <v>221</v>
      </c>
      <c r="Q115" s="3">
        <v>0</v>
      </c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</row>
    <row r="116" spans="1:39" x14ac:dyDescent="0.3">
      <c r="A116" s="3" t="s">
        <v>328</v>
      </c>
      <c r="B116" s="3" t="s">
        <v>232</v>
      </c>
      <c r="C116" s="3" t="s">
        <v>62</v>
      </c>
      <c r="D116" s="3" t="s">
        <v>62</v>
      </c>
      <c r="E116" s="3">
        <v>50</v>
      </c>
      <c r="F116" s="3">
        <v>50</v>
      </c>
      <c r="G116" s="3">
        <v>50</v>
      </c>
      <c r="H116" s="3">
        <v>50</v>
      </c>
      <c r="I116" s="3">
        <v>50</v>
      </c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</row>
    <row r="117" spans="1:39" x14ac:dyDescent="0.3">
      <c r="A117" s="3" t="s">
        <v>329</v>
      </c>
      <c r="B117" s="3" t="s">
        <v>221</v>
      </c>
      <c r="C117" s="3" t="s">
        <v>62</v>
      </c>
      <c r="D117" s="3" t="s">
        <v>62</v>
      </c>
      <c r="E117" s="3">
        <v>119.56591033935547</v>
      </c>
      <c r="F117" s="3">
        <v>135.68865966796875</v>
      </c>
      <c r="G117" s="3">
        <v>135.85050964355469</v>
      </c>
      <c r="H117" s="3">
        <v>136.30531311035156</v>
      </c>
      <c r="I117" s="3">
        <v>136.74406433105469</v>
      </c>
      <c r="J117" s="3">
        <v>0</v>
      </c>
      <c r="K117" s="3">
        <v>0</v>
      </c>
      <c r="L117" s="3">
        <v>0</v>
      </c>
      <c r="M117" s="3">
        <v>0</v>
      </c>
      <c r="N117" s="3">
        <v>0</v>
      </c>
      <c r="O117" s="3">
        <v>0</v>
      </c>
      <c r="P117" s="3">
        <v>0</v>
      </c>
      <c r="Q117" s="3">
        <v>0</v>
      </c>
      <c r="R117" s="3">
        <v>0</v>
      </c>
      <c r="S117" s="3">
        <v>0</v>
      </c>
      <c r="T117" s="3">
        <v>0</v>
      </c>
      <c r="U117" s="3">
        <v>0</v>
      </c>
      <c r="V117" s="3">
        <v>0</v>
      </c>
      <c r="W117" s="3">
        <v>0</v>
      </c>
      <c r="X117" s="3">
        <v>0</v>
      </c>
      <c r="Y117" s="3">
        <v>0</v>
      </c>
      <c r="Z117" s="3">
        <v>0</v>
      </c>
      <c r="AA117" s="3">
        <v>0</v>
      </c>
      <c r="AB117" s="3">
        <v>0</v>
      </c>
      <c r="AC117" s="3">
        <v>0</v>
      </c>
      <c r="AD117" s="3">
        <v>0</v>
      </c>
      <c r="AE117" s="3">
        <v>0</v>
      </c>
      <c r="AF117" s="3">
        <v>0</v>
      </c>
      <c r="AG117" s="3">
        <v>0</v>
      </c>
      <c r="AH117" s="3">
        <v>0</v>
      </c>
      <c r="AI117" s="3">
        <v>0</v>
      </c>
      <c r="AJ117" s="3">
        <v>0</v>
      </c>
      <c r="AK117" s="3">
        <v>0</v>
      </c>
      <c r="AL117" s="3">
        <v>0</v>
      </c>
      <c r="AM117" s="3">
        <v>162.31590270996094</v>
      </c>
    </row>
    <row r="118" spans="1:39" x14ac:dyDescent="0.3">
      <c r="A118" s="10" t="s">
        <v>330</v>
      </c>
      <c r="B118" s="10" t="s">
        <v>221</v>
      </c>
      <c r="C118" s="10" t="s">
        <v>62</v>
      </c>
      <c r="D118" s="10" t="s">
        <v>62</v>
      </c>
      <c r="E118" s="10">
        <v>164.5850830078125</v>
      </c>
      <c r="F118" s="10">
        <v>168.25851440429688</v>
      </c>
      <c r="G118" s="10">
        <v>172.36865234375</v>
      </c>
      <c r="H118" s="10">
        <v>172.62554931640625</v>
      </c>
      <c r="I118" s="10">
        <v>172.88241577148438</v>
      </c>
      <c r="J118" s="10">
        <v>94.047538757324219</v>
      </c>
      <c r="K118" s="10">
        <v>94.283241271972656</v>
      </c>
      <c r="L118" s="10">
        <v>94.518951416015625</v>
      </c>
      <c r="M118" s="10">
        <v>94.754653930664063</v>
      </c>
      <c r="N118" s="10">
        <v>94.990371704101563</v>
      </c>
      <c r="O118" s="10">
        <v>95.226081848144531</v>
      </c>
      <c r="P118" s="10">
        <v>95.461784362792969</v>
      </c>
      <c r="Q118" s="10">
        <v>95.697494506835938</v>
      </c>
      <c r="R118" s="10">
        <v>95.933204650878906</v>
      </c>
      <c r="S118" s="10">
        <v>96.168907165527344</v>
      </c>
      <c r="T118" s="10">
        <v>96.404624938964844</v>
      </c>
      <c r="U118" s="10">
        <v>96.640327453613281</v>
      </c>
      <c r="V118" s="10">
        <v>96.87603759765625</v>
      </c>
      <c r="W118" s="10">
        <v>97.111747741699219</v>
      </c>
      <c r="X118" s="10">
        <v>97.347450256347656</v>
      </c>
      <c r="Y118" s="10">
        <v>97.583160400390625</v>
      </c>
      <c r="Z118" s="10">
        <v>97.818862915039063</v>
      </c>
      <c r="AA118" s="10">
        <v>98.054573059082031</v>
      </c>
      <c r="AB118" s="10">
        <v>98.290290832519531</v>
      </c>
      <c r="AC118" s="10">
        <v>98.525993347167969</v>
      </c>
      <c r="AD118" s="10">
        <v>98.761703491210938</v>
      </c>
      <c r="AE118" s="10">
        <v>98.997406005859375</v>
      </c>
      <c r="AF118" s="10">
        <v>99.233116149902344</v>
      </c>
      <c r="AG118" s="10">
        <v>99.233116149902344</v>
      </c>
      <c r="AH118" s="10">
        <v>99.233116149902344</v>
      </c>
      <c r="AI118" s="10">
        <v>99.233116149902344</v>
      </c>
      <c r="AJ118" s="10">
        <v>99.233116149902344</v>
      </c>
      <c r="AK118" s="10">
        <v>99.233116149902344</v>
      </c>
      <c r="AL118" s="10">
        <v>99.233116149902344</v>
      </c>
      <c r="AM118" s="10">
        <v>95.88140869140625</v>
      </c>
    </row>
    <row r="119" spans="1:39" x14ac:dyDescent="0.3">
      <c r="A119" t="s">
        <v>154</v>
      </c>
      <c r="E119" s="3">
        <f t="shared" ref="E119:AM119" si="0">SUM(E6:E118)</f>
        <v>13729.645050048828</v>
      </c>
      <c r="F119" s="3">
        <f t="shared" si="0"/>
        <v>13651.77458190918</v>
      </c>
      <c r="G119" s="3">
        <f t="shared" si="0"/>
        <v>13459.080558776855</v>
      </c>
      <c r="H119" s="3">
        <f t="shared" si="0"/>
        <v>13243.582206726074</v>
      </c>
      <c r="I119" s="3">
        <f t="shared" si="0"/>
        <v>13426.067825317383</v>
      </c>
      <c r="J119" s="3">
        <f t="shared" si="0"/>
        <v>11937.669227302074</v>
      </c>
      <c r="K119" s="3">
        <f t="shared" si="0"/>
        <v>11938.703552082181</v>
      </c>
      <c r="L119" s="3">
        <f t="shared" si="0"/>
        <v>12173.282477483153</v>
      </c>
      <c r="M119" s="3">
        <f t="shared" si="0"/>
        <v>12192.987674131989</v>
      </c>
      <c r="N119" s="3">
        <f t="shared" si="0"/>
        <v>12617.62009909749</v>
      </c>
      <c r="O119" s="3">
        <f t="shared" si="0"/>
        <v>13158.454099953175</v>
      </c>
      <c r="P119" s="3">
        <f t="shared" si="0"/>
        <v>12642.509195894003</v>
      </c>
      <c r="Q119" s="3">
        <f t="shared" si="0"/>
        <v>12872.385688528419</v>
      </c>
      <c r="R119" s="3">
        <f t="shared" si="0"/>
        <v>12576.282528430223</v>
      </c>
      <c r="S119" s="3">
        <f t="shared" si="0"/>
        <v>12577.20014552772</v>
      </c>
      <c r="T119" s="3">
        <f t="shared" si="0"/>
        <v>13272.1388220191</v>
      </c>
      <c r="U119" s="3">
        <f t="shared" si="0"/>
        <v>13008.097657412291</v>
      </c>
      <c r="V119" s="3">
        <f t="shared" si="0"/>
        <v>14009.077342376113</v>
      </c>
      <c r="W119" s="3">
        <f t="shared" si="0"/>
        <v>14010.076887264848</v>
      </c>
      <c r="X119" s="3">
        <f t="shared" si="0"/>
        <v>13908.096747800708</v>
      </c>
      <c r="Y119" s="3">
        <f t="shared" si="0"/>
        <v>14271.637110292912</v>
      </c>
      <c r="Z119" s="3">
        <f t="shared" si="0"/>
        <v>15049.881076663733</v>
      </c>
      <c r="AA119" s="3">
        <f t="shared" si="0"/>
        <v>14471.461448177695</v>
      </c>
      <c r="AB119" s="3">
        <f t="shared" si="0"/>
        <v>15982.615585118532</v>
      </c>
      <c r="AC119" s="3">
        <f t="shared" si="0"/>
        <v>15880.252351433039</v>
      </c>
      <c r="AD119" s="3">
        <f t="shared" si="0"/>
        <v>16851.501642405987</v>
      </c>
      <c r="AE119" s="3">
        <f t="shared" si="0"/>
        <v>16753.155436828732</v>
      </c>
      <c r="AF119" s="3">
        <f t="shared" si="0"/>
        <v>17824.385074615479</v>
      </c>
      <c r="AG119" s="3">
        <f t="shared" si="0"/>
        <v>17832.360939025879</v>
      </c>
      <c r="AH119" s="3">
        <f t="shared" si="0"/>
        <v>17844.970830917358</v>
      </c>
      <c r="AI119" s="3">
        <f t="shared" si="0"/>
        <v>17876.686197280884</v>
      </c>
      <c r="AJ119" s="3">
        <f t="shared" si="0"/>
        <v>17665.361169815063</v>
      </c>
      <c r="AK119" s="3">
        <f t="shared" si="0"/>
        <v>17667.046531677246</v>
      </c>
      <c r="AL119" s="3">
        <f t="shared" si="0"/>
        <v>17662.762871742249</v>
      </c>
      <c r="AM119" s="3">
        <f t="shared" si="0"/>
        <v>17774.147174835205</v>
      </c>
    </row>
    <row r="122" spans="1:39" x14ac:dyDescent="0.3">
      <c r="A122" s="2" t="s">
        <v>331</v>
      </c>
    </row>
    <row r="123" spans="1:39" x14ac:dyDescent="0.3">
      <c r="A123" s="2" t="s">
        <v>31</v>
      </c>
      <c r="B123" s="2" t="s">
        <v>218</v>
      </c>
      <c r="C123" s="2" t="s">
        <v>219</v>
      </c>
      <c r="D123" s="8" t="s">
        <v>126</v>
      </c>
      <c r="E123" s="8">
        <v>2023</v>
      </c>
      <c r="F123" s="8">
        <v>2024</v>
      </c>
      <c r="G123" s="8">
        <v>2025</v>
      </c>
      <c r="H123" s="8">
        <v>2026</v>
      </c>
      <c r="I123" s="8">
        <v>2027</v>
      </c>
      <c r="J123" s="8">
        <v>2028</v>
      </c>
      <c r="K123" s="8">
        <v>2029</v>
      </c>
      <c r="L123" s="8">
        <v>2030</v>
      </c>
      <c r="M123" s="8">
        <v>2031</v>
      </c>
      <c r="N123" s="8">
        <v>2032</v>
      </c>
      <c r="O123" s="8">
        <v>2033</v>
      </c>
      <c r="P123" s="8">
        <v>2034</v>
      </c>
      <c r="Q123" s="8">
        <v>2035</v>
      </c>
      <c r="R123" s="8">
        <v>2036</v>
      </c>
      <c r="S123" s="8">
        <v>2037</v>
      </c>
      <c r="T123" s="8">
        <v>2038</v>
      </c>
      <c r="U123" s="8">
        <v>2039</v>
      </c>
      <c r="V123" s="8">
        <v>2040</v>
      </c>
      <c r="W123" s="8">
        <v>2041</v>
      </c>
      <c r="X123" s="8">
        <v>2042</v>
      </c>
      <c r="Y123" s="8">
        <v>2043</v>
      </c>
      <c r="Z123" s="8">
        <v>2044</v>
      </c>
      <c r="AA123" s="8">
        <v>2045</v>
      </c>
      <c r="AB123" s="8">
        <v>2046</v>
      </c>
      <c r="AC123" s="8">
        <v>2047</v>
      </c>
      <c r="AD123" s="8">
        <v>2048</v>
      </c>
      <c r="AE123" s="8">
        <v>2049</v>
      </c>
      <c r="AF123" s="8">
        <v>2050</v>
      </c>
      <c r="AG123" s="8">
        <v>2051</v>
      </c>
      <c r="AH123" s="8">
        <v>2052</v>
      </c>
      <c r="AI123" s="8">
        <v>2053</v>
      </c>
      <c r="AJ123" s="8">
        <v>2054</v>
      </c>
      <c r="AK123" s="8">
        <v>2055</v>
      </c>
      <c r="AL123" s="8">
        <v>2056</v>
      </c>
      <c r="AM123" s="8">
        <v>2057</v>
      </c>
    </row>
    <row r="124" spans="1:39" x14ac:dyDescent="0.3">
      <c r="A124" s="3" t="s">
        <v>154</v>
      </c>
      <c r="B124" s="3" t="s">
        <v>246</v>
      </c>
      <c r="C124" s="3" t="s">
        <v>62</v>
      </c>
      <c r="D124" s="3" t="s">
        <v>62</v>
      </c>
      <c r="E124" s="3">
        <v>1442</v>
      </c>
      <c r="F124" s="3">
        <v>1442</v>
      </c>
      <c r="G124" s="3">
        <v>1442</v>
      </c>
      <c r="H124" s="3">
        <v>1442</v>
      </c>
      <c r="I124" s="3">
        <v>1442</v>
      </c>
      <c r="J124" s="3">
        <v>1410</v>
      </c>
      <c r="K124" s="3">
        <v>1410</v>
      </c>
      <c r="L124" s="3">
        <v>1410</v>
      </c>
      <c r="M124" s="3">
        <v>1410</v>
      </c>
      <c r="N124" s="3">
        <v>1410</v>
      </c>
      <c r="O124" s="3">
        <v>1410</v>
      </c>
      <c r="P124" s="3">
        <v>0</v>
      </c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</row>
    <row r="125" spans="1:39" x14ac:dyDescent="0.3">
      <c r="A125" s="3" t="s">
        <v>154</v>
      </c>
      <c r="B125" s="3" t="s">
        <v>221</v>
      </c>
      <c r="C125" s="3" t="s">
        <v>62</v>
      </c>
      <c r="D125" s="3" t="s">
        <v>62</v>
      </c>
      <c r="E125" s="3">
        <v>1370.5180435180664</v>
      </c>
      <c r="F125" s="3">
        <v>1407.647575378418</v>
      </c>
      <c r="G125" s="3">
        <v>1430.8562927246094</v>
      </c>
      <c r="H125" s="3">
        <v>1436.3579406738281</v>
      </c>
      <c r="I125" s="3">
        <v>1441.8435592651367</v>
      </c>
      <c r="J125" s="3">
        <v>1012.9825134277344</v>
      </c>
      <c r="K125" s="3">
        <v>1018.0293731689453</v>
      </c>
      <c r="L125" s="3">
        <v>1023.0762176513672</v>
      </c>
      <c r="M125" s="3">
        <v>1028.1230010986328</v>
      </c>
      <c r="N125" s="3">
        <v>1033.1698760986328</v>
      </c>
      <c r="O125" s="3">
        <v>1038.2166976928711</v>
      </c>
      <c r="P125" s="3">
        <v>1043.2635116577148</v>
      </c>
      <c r="Q125" s="3">
        <v>1048.3103790283203</v>
      </c>
      <c r="R125" s="3">
        <v>1053.3571853637695</v>
      </c>
      <c r="S125" s="3">
        <v>1058.4040145874023</v>
      </c>
      <c r="T125" s="3">
        <v>1063.4508285522461</v>
      </c>
      <c r="U125" s="3">
        <v>1068.497688293457</v>
      </c>
      <c r="V125" s="3">
        <v>1073.5445251464844</v>
      </c>
      <c r="W125" s="3">
        <v>1078.5913162231445</v>
      </c>
      <c r="X125" s="3">
        <v>1083.6381912231445</v>
      </c>
      <c r="Y125" s="3">
        <v>1088.6849975585938</v>
      </c>
      <c r="Z125" s="3">
        <v>1093.7318115234375</v>
      </c>
      <c r="AA125" s="3">
        <v>1098.7786636352539</v>
      </c>
      <c r="AB125" s="3">
        <v>1103.8255081176758</v>
      </c>
      <c r="AC125" s="3">
        <v>1108.8723220825195</v>
      </c>
      <c r="AD125" s="3">
        <v>1113.9191589355469</v>
      </c>
      <c r="AE125" s="3">
        <v>1118.9660034179688</v>
      </c>
      <c r="AF125" s="3">
        <v>1124.0127944946289</v>
      </c>
      <c r="AG125" s="3">
        <v>1124.0127944946289</v>
      </c>
      <c r="AH125" s="3">
        <v>1124.0127944946289</v>
      </c>
      <c r="AI125" s="3">
        <v>1124.0127944946289</v>
      </c>
      <c r="AJ125" s="3">
        <v>1124.0127944946289</v>
      </c>
      <c r="AK125" s="3">
        <v>1124.0127944946289</v>
      </c>
      <c r="AL125" s="3">
        <v>1124.0127944946289</v>
      </c>
      <c r="AM125" s="3">
        <v>1239.6593475341797</v>
      </c>
    </row>
    <row r="126" spans="1:39" x14ac:dyDescent="0.3">
      <c r="A126" s="3" t="s">
        <v>154</v>
      </c>
      <c r="B126" s="3" t="s">
        <v>226</v>
      </c>
      <c r="C126" s="3" t="s">
        <v>62</v>
      </c>
      <c r="D126" s="3" t="s">
        <v>62</v>
      </c>
      <c r="E126" s="3">
        <v>6090.9999618530273</v>
      </c>
      <c r="F126" s="3">
        <v>5975.9999618530273</v>
      </c>
      <c r="G126" s="3">
        <v>6360.9999618530273</v>
      </c>
      <c r="H126" s="3">
        <v>6365.9999618530273</v>
      </c>
      <c r="I126" s="3">
        <v>6452.9999618530273</v>
      </c>
      <c r="J126" s="3">
        <v>5926.3159523010254</v>
      </c>
      <c r="K126" s="3">
        <v>5926.3159523010254</v>
      </c>
      <c r="L126" s="3">
        <v>5926.3159523010254</v>
      </c>
      <c r="M126" s="3">
        <v>5926.3159523010254</v>
      </c>
      <c r="N126" s="3">
        <v>5926.3159523010254</v>
      </c>
      <c r="O126" s="3">
        <v>5926.3159523010254</v>
      </c>
      <c r="P126" s="3">
        <v>5926.3159523010254</v>
      </c>
      <c r="Q126" s="3">
        <v>5705.3159523010254</v>
      </c>
      <c r="R126" s="3">
        <v>5705.3159523010254</v>
      </c>
      <c r="S126" s="3">
        <v>5705.3159523010254</v>
      </c>
      <c r="T126" s="3">
        <v>5705.3159523010254</v>
      </c>
      <c r="U126" s="3">
        <v>5215.3159523010254</v>
      </c>
      <c r="V126" s="3">
        <v>5215.3159523010254</v>
      </c>
      <c r="W126" s="3">
        <v>5215.3159523010254</v>
      </c>
      <c r="X126" s="3">
        <v>5215.3159523010254</v>
      </c>
      <c r="Y126" s="3">
        <v>4618.3159523010254</v>
      </c>
      <c r="Z126" s="3">
        <v>4021.9999771118164</v>
      </c>
      <c r="AA126" s="3">
        <v>3433.9999771118164</v>
      </c>
      <c r="AB126" s="3">
        <v>3433.9999771118164</v>
      </c>
      <c r="AC126" s="3">
        <v>2865.9999771118164</v>
      </c>
      <c r="AD126" s="3">
        <v>2865.9999771118164</v>
      </c>
      <c r="AE126" s="3">
        <v>1653.9999771118164</v>
      </c>
      <c r="AF126" s="3">
        <v>1653.9999771118164</v>
      </c>
      <c r="AG126" s="3">
        <v>1653.9999771118164</v>
      </c>
      <c r="AH126" s="3">
        <v>1653.9999771118164</v>
      </c>
      <c r="AI126" s="3">
        <v>1653.9999771118164</v>
      </c>
      <c r="AJ126" s="3">
        <v>1653.9999771118164</v>
      </c>
      <c r="AK126" s="3">
        <v>1653.9999771118164</v>
      </c>
      <c r="AL126" s="3">
        <v>1653.9999771118164</v>
      </c>
      <c r="AM126" s="3">
        <v>1653.9999771118164</v>
      </c>
    </row>
    <row r="127" spans="1:39" x14ac:dyDescent="0.3">
      <c r="A127" s="3" t="s">
        <v>154</v>
      </c>
      <c r="B127" s="3" t="s">
        <v>232</v>
      </c>
      <c r="C127" s="3" t="s">
        <v>62</v>
      </c>
      <c r="D127" s="3" t="s">
        <v>62</v>
      </c>
      <c r="E127" s="3">
        <v>3713.3770446777344</v>
      </c>
      <c r="F127" s="3">
        <v>3713.3770446777344</v>
      </c>
      <c r="G127" s="3">
        <v>3190.2243041992188</v>
      </c>
      <c r="H127" s="3">
        <v>2964.2243041992188</v>
      </c>
      <c r="I127" s="3">
        <v>2964.2243041992188</v>
      </c>
      <c r="J127" s="3">
        <v>1682.8000030517578</v>
      </c>
      <c r="K127" s="3">
        <v>1682.8000030517578</v>
      </c>
      <c r="L127" s="3">
        <v>1897.6000061035156</v>
      </c>
      <c r="M127" s="3">
        <v>1897.6000061035156</v>
      </c>
      <c r="N127" s="3">
        <v>1897.6000061035156</v>
      </c>
      <c r="O127" s="3">
        <v>1897.6000061035156</v>
      </c>
      <c r="P127" s="3">
        <v>2250.800048828125</v>
      </c>
      <c r="Q127" s="3">
        <v>2250.800048828125</v>
      </c>
      <c r="R127" s="3">
        <v>1953.800048828125</v>
      </c>
      <c r="S127" s="3">
        <v>1953.800048828125</v>
      </c>
      <c r="T127" s="3">
        <v>1647.800048828125</v>
      </c>
      <c r="U127" s="3">
        <v>1647.800048828125</v>
      </c>
      <c r="V127" s="3">
        <v>1647.800048828125</v>
      </c>
      <c r="W127" s="3">
        <v>1647.800048828125</v>
      </c>
      <c r="X127" s="3">
        <v>1647.800048828125</v>
      </c>
      <c r="Y127" s="3">
        <v>2503.800048828125</v>
      </c>
      <c r="Z127" s="3">
        <v>2363.800048828125</v>
      </c>
      <c r="AA127" s="3">
        <v>2358.800048828125</v>
      </c>
      <c r="AB127" s="3">
        <v>2358.800048828125</v>
      </c>
      <c r="AC127" s="3">
        <v>3214.800048828125</v>
      </c>
      <c r="AD127" s="3">
        <v>3214.800048828125</v>
      </c>
      <c r="AE127" s="3">
        <v>4712.800048828125</v>
      </c>
      <c r="AF127" s="3">
        <v>4712.800048828125</v>
      </c>
      <c r="AG127" s="3">
        <v>4712.800048828125</v>
      </c>
      <c r="AH127" s="3">
        <v>4712.800048828125</v>
      </c>
      <c r="AI127" s="3">
        <v>4712.800048828125</v>
      </c>
      <c r="AJ127" s="3">
        <v>4712.800048828125</v>
      </c>
      <c r="AK127" s="3">
        <v>4712.800048828125</v>
      </c>
      <c r="AL127" s="3">
        <v>4712.800048828125</v>
      </c>
      <c r="AM127" s="3">
        <v>4712.800048828125</v>
      </c>
    </row>
    <row r="128" spans="1:39" x14ac:dyDescent="0.3">
      <c r="A128" s="3" t="s">
        <v>154</v>
      </c>
      <c r="B128" s="3" t="s">
        <v>223</v>
      </c>
      <c r="C128" s="3" t="s">
        <v>62</v>
      </c>
      <c r="D128" s="3" t="s">
        <v>62</v>
      </c>
      <c r="E128" s="3">
        <v>1035</v>
      </c>
      <c r="F128" s="3">
        <v>1035</v>
      </c>
      <c r="G128" s="3">
        <v>1035</v>
      </c>
      <c r="H128" s="3">
        <v>1035</v>
      </c>
      <c r="I128" s="3">
        <v>1035</v>
      </c>
      <c r="J128" s="3">
        <v>1013</v>
      </c>
      <c r="K128" s="3">
        <v>1013</v>
      </c>
      <c r="L128" s="3">
        <v>1013</v>
      </c>
      <c r="M128" s="3">
        <v>1013</v>
      </c>
      <c r="N128" s="3">
        <v>1013</v>
      </c>
      <c r="O128" s="3">
        <v>1013</v>
      </c>
      <c r="P128" s="3">
        <v>1013</v>
      </c>
      <c r="Q128" s="3">
        <v>1013</v>
      </c>
      <c r="R128" s="3">
        <v>1013</v>
      </c>
      <c r="S128" s="3">
        <v>1013</v>
      </c>
      <c r="T128" s="3">
        <v>1013</v>
      </c>
      <c r="U128" s="3">
        <v>1013</v>
      </c>
      <c r="V128" s="3">
        <v>1013</v>
      </c>
      <c r="W128" s="3">
        <v>1013</v>
      </c>
      <c r="X128" s="3">
        <v>0</v>
      </c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</row>
    <row r="129" spans="1:39" x14ac:dyDescent="0.3">
      <c r="A129" s="3" t="s">
        <v>154</v>
      </c>
      <c r="B129" s="3" t="s">
        <v>257</v>
      </c>
      <c r="C129" s="3" t="s">
        <v>62</v>
      </c>
      <c r="D129" s="3" t="s">
        <v>62</v>
      </c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>
        <v>1000</v>
      </c>
      <c r="U129" s="3">
        <v>1000</v>
      </c>
      <c r="V129" s="3">
        <v>2000</v>
      </c>
      <c r="W129" s="3">
        <v>2000</v>
      </c>
      <c r="X129" s="3">
        <v>3000</v>
      </c>
      <c r="Y129" s="3">
        <v>3000</v>
      </c>
      <c r="Z129" s="3">
        <v>4500</v>
      </c>
      <c r="AA129" s="3">
        <v>4500</v>
      </c>
      <c r="AB129" s="3">
        <v>6000</v>
      </c>
      <c r="AC129" s="3">
        <v>6000</v>
      </c>
      <c r="AD129" s="3">
        <v>7500</v>
      </c>
      <c r="AE129" s="3">
        <v>7500</v>
      </c>
      <c r="AF129" s="3">
        <v>9000</v>
      </c>
      <c r="AG129" s="3">
        <v>9000</v>
      </c>
      <c r="AH129" s="3">
        <v>9000</v>
      </c>
      <c r="AI129" s="3">
        <v>9000</v>
      </c>
      <c r="AJ129" s="3">
        <v>9000</v>
      </c>
      <c r="AK129" s="3">
        <v>9000</v>
      </c>
      <c r="AL129" s="3">
        <v>9000</v>
      </c>
      <c r="AM129" s="3">
        <v>9000</v>
      </c>
    </row>
    <row r="130" spans="1:39" x14ac:dyDescent="0.3">
      <c r="A130" s="3" t="s">
        <v>154</v>
      </c>
      <c r="B130" s="3" t="s">
        <v>228</v>
      </c>
      <c r="C130" s="3" t="s">
        <v>62</v>
      </c>
      <c r="D130" s="3" t="s">
        <v>62</v>
      </c>
      <c r="E130" s="3">
        <v>77.75</v>
      </c>
      <c r="F130" s="3">
        <v>77.75</v>
      </c>
      <c r="G130" s="3">
        <v>0</v>
      </c>
      <c r="H130" s="3">
        <v>0</v>
      </c>
      <c r="I130" s="3">
        <v>0</v>
      </c>
      <c r="J130" s="3">
        <v>0</v>
      </c>
      <c r="K130" s="3">
        <v>0</v>
      </c>
      <c r="L130" s="3">
        <v>0</v>
      </c>
      <c r="M130" s="3">
        <v>0</v>
      </c>
      <c r="N130" s="3">
        <v>0</v>
      </c>
      <c r="O130" s="3">
        <v>0</v>
      </c>
      <c r="P130" s="3">
        <v>0</v>
      </c>
      <c r="Q130" s="3">
        <v>0</v>
      </c>
      <c r="R130" s="3">
        <v>0</v>
      </c>
      <c r="S130" s="3">
        <v>0</v>
      </c>
      <c r="T130" s="3">
        <v>0</v>
      </c>
      <c r="U130" s="3">
        <v>0</v>
      </c>
      <c r="V130" s="3">
        <v>0</v>
      </c>
      <c r="W130" s="3">
        <v>0</v>
      </c>
      <c r="X130" s="3">
        <v>0</v>
      </c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</row>
    <row r="131" spans="1:39" x14ac:dyDescent="0.3">
      <c r="A131" s="3" t="s">
        <v>154</v>
      </c>
      <c r="B131" s="3" t="s">
        <v>297</v>
      </c>
      <c r="C131" s="3" t="s">
        <v>62</v>
      </c>
      <c r="D131" s="3" t="s">
        <v>62</v>
      </c>
      <c r="E131" s="3">
        <v>0</v>
      </c>
      <c r="F131" s="3">
        <v>0</v>
      </c>
      <c r="G131" s="3">
        <v>0</v>
      </c>
      <c r="H131" s="3">
        <v>0</v>
      </c>
      <c r="I131" s="3">
        <v>0</v>
      </c>
      <c r="J131" s="3">
        <v>802.57075852155685</v>
      </c>
      <c r="K131" s="3">
        <v>798.55822356045246</v>
      </c>
      <c r="L131" s="3">
        <v>813.29030142724514</v>
      </c>
      <c r="M131" s="3">
        <v>827.94871462881565</v>
      </c>
      <c r="N131" s="3">
        <v>842.53426459431648</v>
      </c>
      <c r="O131" s="3">
        <v>838.32144385576248</v>
      </c>
      <c r="P131" s="3">
        <v>834.12968310713768</v>
      </c>
      <c r="Q131" s="3">
        <v>829.95930837094784</v>
      </c>
      <c r="R131" s="3">
        <v>825.80934193730354</v>
      </c>
      <c r="S131" s="3">
        <v>821.68012981116772</v>
      </c>
      <c r="T131" s="3">
        <v>817.5719923377037</v>
      </c>
      <c r="U131" s="3">
        <v>813.48396798968315</v>
      </c>
      <c r="V131" s="3">
        <v>809.41681610047817</v>
      </c>
      <c r="W131" s="3">
        <v>805.36956991255283</v>
      </c>
      <c r="X131" s="3">
        <v>801.3425554484129</v>
      </c>
      <c r="Y131" s="3">
        <v>797.33611065149307</v>
      </c>
      <c r="Z131" s="3">
        <v>793.34923729300499</v>
      </c>
      <c r="AA131" s="3">
        <v>789.38275860249996</v>
      </c>
      <c r="AB131" s="3">
        <v>781.99004724621773</v>
      </c>
      <c r="AC131" s="3">
        <v>778.08000341057777</v>
      </c>
      <c r="AD131" s="3">
        <v>770.78245657682419</v>
      </c>
      <c r="AE131" s="3">
        <v>772.8894055634737</v>
      </c>
      <c r="AF131" s="3">
        <v>789.07225227355957</v>
      </c>
      <c r="AG131" s="3">
        <v>797.04811668395996</v>
      </c>
      <c r="AH131" s="3">
        <v>809.65800857543945</v>
      </c>
      <c r="AI131" s="3">
        <v>841.37337303161621</v>
      </c>
      <c r="AJ131" s="3">
        <v>855.0483455657959</v>
      </c>
      <c r="AK131" s="3">
        <v>856.73370933532715</v>
      </c>
      <c r="AL131" s="3">
        <v>852.45005035400391</v>
      </c>
      <c r="AM131" s="3">
        <v>848.18780136108398</v>
      </c>
    </row>
    <row r="132" spans="1:39" x14ac:dyDescent="0.3">
      <c r="A132" s="3" t="s">
        <v>154</v>
      </c>
      <c r="B132" s="3" t="s">
        <v>279</v>
      </c>
      <c r="C132" s="3" t="s">
        <v>62</v>
      </c>
      <c r="D132" s="3" t="s">
        <v>62</v>
      </c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>
        <v>13.500000953674316</v>
      </c>
      <c r="Z132" s="3">
        <v>27.000001907348633</v>
      </c>
      <c r="AA132" s="3">
        <v>40.5</v>
      </c>
      <c r="AB132" s="3">
        <v>54.000003814697266</v>
      </c>
      <c r="AC132" s="3">
        <v>67.5</v>
      </c>
      <c r="AD132" s="3">
        <v>81.000000953674316</v>
      </c>
      <c r="AE132" s="3">
        <v>94.500001907348633</v>
      </c>
      <c r="AF132" s="3">
        <v>94.500001907348633</v>
      </c>
      <c r="AG132" s="3">
        <v>94.500001907348633</v>
      </c>
      <c r="AH132" s="3">
        <v>94.500001907348633</v>
      </c>
      <c r="AI132" s="3">
        <v>94.500003814697266</v>
      </c>
      <c r="AJ132" s="3">
        <v>94.500003814697266</v>
      </c>
      <c r="AK132" s="3">
        <v>94.500001907348633</v>
      </c>
      <c r="AL132" s="3">
        <v>94.500000953674316</v>
      </c>
      <c r="AM132" s="3">
        <v>94.5</v>
      </c>
    </row>
    <row r="133" spans="1:39" x14ac:dyDescent="0.3">
      <c r="A133" s="3" t="s">
        <v>154</v>
      </c>
      <c r="B133" s="3" t="s">
        <v>236</v>
      </c>
      <c r="C133" s="3" t="s">
        <v>62</v>
      </c>
      <c r="D133" s="3" t="s">
        <v>62</v>
      </c>
      <c r="E133" s="3"/>
      <c r="F133" s="3"/>
      <c r="G133" s="3"/>
      <c r="H133" s="3"/>
      <c r="I133" s="3">
        <v>90</v>
      </c>
      <c r="J133" s="3">
        <v>90</v>
      </c>
      <c r="K133" s="3">
        <v>90</v>
      </c>
      <c r="L133" s="3">
        <v>90</v>
      </c>
      <c r="M133" s="3">
        <v>90</v>
      </c>
      <c r="N133" s="3">
        <v>495</v>
      </c>
      <c r="O133" s="3">
        <v>1035</v>
      </c>
      <c r="P133" s="3">
        <v>1575</v>
      </c>
      <c r="Q133" s="3">
        <v>2025</v>
      </c>
      <c r="R133" s="3">
        <v>2025</v>
      </c>
      <c r="S133" s="3">
        <v>2025</v>
      </c>
      <c r="T133" s="3">
        <v>2025</v>
      </c>
      <c r="U133" s="3">
        <v>2250</v>
      </c>
      <c r="V133" s="3">
        <v>2250</v>
      </c>
      <c r="W133" s="3">
        <v>2250</v>
      </c>
      <c r="X133" s="3">
        <v>2160</v>
      </c>
      <c r="Y133" s="3">
        <v>2250</v>
      </c>
      <c r="Z133" s="3">
        <v>2250</v>
      </c>
      <c r="AA133" s="3">
        <v>2250</v>
      </c>
      <c r="AB133" s="3">
        <v>2250</v>
      </c>
      <c r="AC133" s="3">
        <v>1845</v>
      </c>
      <c r="AD133" s="3">
        <v>1305</v>
      </c>
      <c r="AE133" s="3">
        <v>900</v>
      </c>
      <c r="AF133" s="3">
        <v>450</v>
      </c>
      <c r="AG133" s="3">
        <v>450</v>
      </c>
      <c r="AH133" s="3">
        <v>450</v>
      </c>
      <c r="AI133" s="3">
        <v>450</v>
      </c>
      <c r="AJ133" s="3">
        <v>225</v>
      </c>
      <c r="AK133" s="3">
        <v>225</v>
      </c>
      <c r="AL133" s="3">
        <v>225</v>
      </c>
      <c r="AM133" s="3">
        <v>225</v>
      </c>
    </row>
    <row r="136" spans="1:39" x14ac:dyDescent="0.3">
      <c r="A136" s="13" t="s">
        <v>27</v>
      </c>
    </row>
    <row r="137" spans="1:39" x14ac:dyDescent="0.3">
      <c r="A137" s="2" t="s">
        <v>31</v>
      </c>
      <c r="B137" s="2" t="s">
        <v>218</v>
      </c>
      <c r="C137" s="2" t="s">
        <v>219</v>
      </c>
      <c r="D137" s="8" t="s">
        <v>126</v>
      </c>
      <c r="E137" s="8">
        <v>2023</v>
      </c>
      <c r="F137" s="8">
        <v>2024</v>
      </c>
      <c r="G137" s="8">
        <v>2025</v>
      </c>
      <c r="H137" s="8">
        <v>2026</v>
      </c>
      <c r="I137" s="8">
        <v>2027</v>
      </c>
      <c r="J137" s="8">
        <v>2028</v>
      </c>
      <c r="K137" s="8">
        <v>2029</v>
      </c>
      <c r="L137" s="8">
        <v>2030</v>
      </c>
      <c r="M137" s="8">
        <v>2031</v>
      </c>
      <c r="N137" s="8">
        <v>2032</v>
      </c>
      <c r="O137" s="8">
        <v>2033</v>
      </c>
      <c r="P137" s="8">
        <v>2034</v>
      </c>
      <c r="Q137" s="8">
        <v>2035</v>
      </c>
      <c r="R137" s="8">
        <v>2036</v>
      </c>
      <c r="S137" s="8">
        <v>2037</v>
      </c>
      <c r="T137" s="8">
        <v>2038</v>
      </c>
      <c r="U137" s="8">
        <v>2039</v>
      </c>
      <c r="V137" s="8">
        <v>2040</v>
      </c>
      <c r="W137" s="8">
        <v>2041</v>
      </c>
      <c r="X137" s="8">
        <v>2042</v>
      </c>
      <c r="Y137" s="8">
        <v>2043</v>
      </c>
      <c r="Z137" s="8">
        <v>2044</v>
      </c>
      <c r="AA137" s="8">
        <v>2045</v>
      </c>
      <c r="AB137" s="8">
        <v>2046</v>
      </c>
      <c r="AC137" s="8">
        <v>2047</v>
      </c>
      <c r="AD137" s="8">
        <v>2048</v>
      </c>
      <c r="AE137" s="8">
        <v>2049</v>
      </c>
      <c r="AF137" s="8">
        <v>2050</v>
      </c>
      <c r="AG137" s="8">
        <v>2051</v>
      </c>
      <c r="AH137" s="8">
        <v>2052</v>
      </c>
      <c r="AI137" s="8">
        <v>2053</v>
      </c>
      <c r="AJ137" s="8">
        <v>2054</v>
      </c>
      <c r="AK137" s="8">
        <v>2055</v>
      </c>
      <c r="AL137" s="8">
        <v>2056</v>
      </c>
      <c r="AM137" s="8">
        <v>2057</v>
      </c>
    </row>
    <row r="138" spans="1:39" x14ac:dyDescent="0.3">
      <c r="A138" s="3" t="s">
        <v>220</v>
      </c>
      <c r="B138" s="3" t="s">
        <v>221</v>
      </c>
      <c r="C138" s="3" t="s">
        <v>62</v>
      </c>
      <c r="D138" s="3" t="s">
        <v>62</v>
      </c>
      <c r="E138" s="3">
        <v>0</v>
      </c>
      <c r="F138" s="3">
        <v>0</v>
      </c>
      <c r="G138" s="3">
        <v>0</v>
      </c>
      <c r="H138" s="3">
        <v>0</v>
      </c>
      <c r="I138" s="3">
        <v>0</v>
      </c>
      <c r="J138" s="3">
        <v>387.1524658203125</v>
      </c>
      <c r="K138" s="3">
        <v>388.11679077148438</v>
      </c>
      <c r="L138" s="3">
        <v>389.08108520507813</v>
      </c>
      <c r="M138" s="3">
        <v>390.04534912109375</v>
      </c>
      <c r="N138" s="3">
        <v>391.00967407226563</v>
      </c>
      <c r="O138" s="3">
        <v>391.97393798828125</v>
      </c>
      <c r="P138" s="3">
        <v>392.938232421875</v>
      </c>
      <c r="Q138" s="3">
        <v>393.90255737304688</v>
      </c>
      <c r="R138" s="3">
        <v>394.8668212890625</v>
      </c>
      <c r="S138" s="3">
        <v>395.83111572265625</v>
      </c>
      <c r="T138" s="3">
        <v>396.79537963867188</v>
      </c>
      <c r="U138" s="3">
        <v>397.75970458984375</v>
      </c>
      <c r="V138" s="3">
        <v>398.7239990234375</v>
      </c>
      <c r="W138" s="3">
        <v>399.68826293945313</v>
      </c>
      <c r="X138" s="3">
        <v>400.652587890625</v>
      </c>
      <c r="Y138" s="3">
        <v>401.61685180664063</v>
      </c>
      <c r="Z138" s="3">
        <v>402.58114624023438</v>
      </c>
      <c r="AA138" s="3">
        <v>403.54544067382813</v>
      </c>
      <c r="AB138" s="3">
        <v>404.50973510742188</v>
      </c>
      <c r="AC138" s="3">
        <v>405.47402954101563</v>
      </c>
      <c r="AD138" s="3">
        <v>406.43832397460938</v>
      </c>
      <c r="AE138" s="3">
        <v>407.40261840820313</v>
      </c>
      <c r="AF138" s="3">
        <v>408.36688232421875</v>
      </c>
      <c r="AG138" s="3">
        <v>408.36688232421875</v>
      </c>
      <c r="AH138" s="3">
        <v>408.36688232421875</v>
      </c>
      <c r="AI138" s="3">
        <v>408.36688232421875</v>
      </c>
      <c r="AJ138" s="3">
        <v>408.36688232421875</v>
      </c>
      <c r="AK138" s="3">
        <v>408.36688232421875</v>
      </c>
      <c r="AL138" s="3">
        <v>408.36688232421875</v>
      </c>
      <c r="AM138" s="3">
        <v>352.01739501953125</v>
      </c>
    </row>
    <row r="139" spans="1:39" x14ac:dyDescent="0.3">
      <c r="A139" s="3" t="s">
        <v>222</v>
      </c>
      <c r="B139" s="3" t="s">
        <v>223</v>
      </c>
      <c r="C139" s="3" t="s">
        <v>62</v>
      </c>
      <c r="D139" s="3" t="s">
        <v>62</v>
      </c>
      <c r="E139" s="3">
        <v>521</v>
      </c>
      <c r="F139" s="3">
        <v>521</v>
      </c>
      <c r="G139" s="3">
        <v>521</v>
      </c>
      <c r="H139" s="3">
        <v>521</v>
      </c>
      <c r="I139" s="3">
        <v>521</v>
      </c>
      <c r="J139" s="3">
        <v>508</v>
      </c>
      <c r="K139" s="3">
        <v>508</v>
      </c>
      <c r="L139" s="3">
        <v>508</v>
      </c>
      <c r="M139" s="3">
        <v>508</v>
      </c>
      <c r="N139" s="3">
        <v>508</v>
      </c>
      <c r="O139" s="3">
        <v>508</v>
      </c>
      <c r="P139" s="3">
        <v>508</v>
      </c>
      <c r="Q139" s="3">
        <v>508</v>
      </c>
      <c r="R139" s="3">
        <v>508</v>
      </c>
      <c r="S139" s="3">
        <v>508</v>
      </c>
      <c r="T139" s="3">
        <v>508</v>
      </c>
      <c r="U139" s="3">
        <v>508</v>
      </c>
      <c r="V139" s="3">
        <v>508</v>
      </c>
      <c r="W139" s="3">
        <v>508</v>
      </c>
      <c r="X139" s="3">
        <v>0</v>
      </c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</row>
    <row r="140" spans="1:39" x14ac:dyDescent="0.3">
      <c r="A140" s="3" t="s">
        <v>224</v>
      </c>
      <c r="B140" s="3" t="s">
        <v>223</v>
      </c>
      <c r="C140" s="3" t="s">
        <v>62</v>
      </c>
      <c r="D140" s="3" t="s">
        <v>62</v>
      </c>
      <c r="E140" s="3">
        <v>514</v>
      </c>
      <c r="F140" s="3">
        <v>514</v>
      </c>
      <c r="G140" s="3">
        <v>514</v>
      </c>
      <c r="H140" s="3">
        <v>514</v>
      </c>
      <c r="I140" s="3">
        <v>514</v>
      </c>
      <c r="J140" s="3">
        <v>505</v>
      </c>
      <c r="K140" s="3">
        <v>505</v>
      </c>
      <c r="L140" s="3">
        <v>505</v>
      </c>
      <c r="M140" s="3">
        <v>505</v>
      </c>
      <c r="N140" s="3">
        <v>505</v>
      </c>
      <c r="O140" s="3">
        <v>505</v>
      </c>
      <c r="P140" s="3">
        <v>505</v>
      </c>
      <c r="Q140" s="3">
        <v>505</v>
      </c>
      <c r="R140" s="3">
        <v>505</v>
      </c>
      <c r="S140" s="3">
        <v>505</v>
      </c>
      <c r="T140" s="3">
        <v>505</v>
      </c>
      <c r="U140" s="3">
        <v>505</v>
      </c>
      <c r="V140" s="3">
        <v>505</v>
      </c>
      <c r="W140" s="3">
        <v>505</v>
      </c>
      <c r="X140" s="3">
        <v>0</v>
      </c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</row>
    <row r="141" spans="1:39" x14ac:dyDescent="0.3">
      <c r="A141" s="3" t="s">
        <v>225</v>
      </c>
      <c r="B141" s="3" t="s">
        <v>226</v>
      </c>
      <c r="C141" s="3" t="s">
        <v>62</v>
      </c>
      <c r="D141" s="3" t="s">
        <v>62</v>
      </c>
      <c r="E141" s="3">
        <v>0</v>
      </c>
      <c r="F141" s="3">
        <v>0</v>
      </c>
      <c r="G141" s="3">
        <v>0</v>
      </c>
      <c r="H141" s="3">
        <v>0</v>
      </c>
      <c r="I141" s="3">
        <v>0</v>
      </c>
      <c r="J141" s="3">
        <v>0</v>
      </c>
      <c r="K141" s="3">
        <v>0</v>
      </c>
      <c r="L141" s="3">
        <v>0</v>
      </c>
      <c r="M141" s="3">
        <v>0</v>
      </c>
      <c r="N141" s="3">
        <v>0</v>
      </c>
      <c r="O141" s="3">
        <v>0</v>
      </c>
      <c r="P141" s="3">
        <v>0</v>
      </c>
      <c r="Q141" s="3">
        <v>0</v>
      </c>
      <c r="R141" s="3">
        <v>0</v>
      </c>
      <c r="S141" s="3">
        <v>0</v>
      </c>
      <c r="T141" s="3">
        <v>0</v>
      </c>
      <c r="U141" s="3">
        <v>0</v>
      </c>
      <c r="V141" s="3">
        <v>0</v>
      </c>
      <c r="W141" s="3">
        <v>0</v>
      </c>
      <c r="X141" s="3">
        <v>0</v>
      </c>
      <c r="Y141" s="3">
        <v>0</v>
      </c>
      <c r="Z141" s="3">
        <v>0</v>
      </c>
      <c r="AA141" s="3">
        <v>0</v>
      </c>
      <c r="AB141" s="3">
        <v>0</v>
      </c>
      <c r="AC141" s="3">
        <v>0</v>
      </c>
      <c r="AD141" s="3">
        <v>0</v>
      </c>
      <c r="AE141" s="3">
        <v>0</v>
      </c>
      <c r="AF141" s="3">
        <v>0</v>
      </c>
      <c r="AG141" s="3">
        <v>0</v>
      </c>
      <c r="AH141" s="3">
        <v>0</v>
      </c>
      <c r="AI141" s="3">
        <v>0</v>
      </c>
      <c r="AJ141" s="3">
        <v>0</v>
      </c>
      <c r="AK141" s="3">
        <v>0</v>
      </c>
      <c r="AL141" s="3">
        <v>0</v>
      </c>
      <c r="AM141" s="3">
        <v>0</v>
      </c>
    </row>
    <row r="142" spans="1:39" x14ac:dyDescent="0.3">
      <c r="A142" s="3" t="s">
        <v>227</v>
      </c>
      <c r="B142" s="3" t="s">
        <v>228</v>
      </c>
      <c r="C142" s="3" t="s">
        <v>62</v>
      </c>
      <c r="D142" s="3" t="s">
        <v>62</v>
      </c>
      <c r="E142" s="3">
        <v>0</v>
      </c>
      <c r="F142" s="3">
        <v>0</v>
      </c>
      <c r="G142" s="3">
        <v>0</v>
      </c>
      <c r="H142" s="3">
        <v>0</v>
      </c>
      <c r="I142" s="3">
        <v>0</v>
      </c>
      <c r="J142" s="3">
        <v>0</v>
      </c>
      <c r="K142" s="3">
        <v>0</v>
      </c>
      <c r="L142" s="3">
        <v>0</v>
      </c>
      <c r="M142" s="3">
        <v>0</v>
      </c>
      <c r="N142" s="3">
        <v>0</v>
      </c>
      <c r="O142" s="3">
        <v>0</v>
      </c>
      <c r="P142" s="3">
        <v>0</v>
      </c>
      <c r="Q142" s="3">
        <v>0</v>
      </c>
      <c r="R142" s="3">
        <v>0</v>
      </c>
      <c r="S142" s="3">
        <v>0</v>
      </c>
      <c r="T142" s="3">
        <v>0</v>
      </c>
      <c r="U142" s="3">
        <v>0</v>
      </c>
      <c r="V142" s="3">
        <v>0</v>
      </c>
      <c r="W142" s="3">
        <v>0</v>
      </c>
      <c r="X142" s="3">
        <v>0</v>
      </c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</row>
    <row r="143" spans="1:39" x14ac:dyDescent="0.3">
      <c r="A143" s="3" t="s">
        <v>229</v>
      </c>
      <c r="B143" s="3" t="s">
        <v>226</v>
      </c>
      <c r="C143" s="3" t="s">
        <v>62</v>
      </c>
      <c r="D143" s="3" t="s">
        <v>62</v>
      </c>
      <c r="E143" s="3">
        <v>1194</v>
      </c>
      <c r="F143" s="3">
        <v>1194</v>
      </c>
      <c r="G143" s="3">
        <v>1294</v>
      </c>
      <c r="H143" s="3">
        <v>1294</v>
      </c>
      <c r="I143" s="3">
        <v>1294</v>
      </c>
      <c r="J143" s="3">
        <v>1143</v>
      </c>
      <c r="K143" s="3">
        <v>1143</v>
      </c>
      <c r="L143" s="3">
        <v>1143</v>
      </c>
      <c r="M143" s="3">
        <v>1143</v>
      </c>
      <c r="N143" s="3">
        <v>1143</v>
      </c>
      <c r="O143" s="3">
        <v>1143</v>
      </c>
      <c r="P143" s="3">
        <v>1143</v>
      </c>
      <c r="Q143" s="3">
        <v>1143</v>
      </c>
      <c r="R143" s="3">
        <v>1143</v>
      </c>
      <c r="S143" s="3">
        <v>1143</v>
      </c>
      <c r="T143" s="3">
        <v>1143</v>
      </c>
      <c r="U143" s="3">
        <v>1143</v>
      </c>
      <c r="V143" s="3">
        <v>1143</v>
      </c>
      <c r="W143" s="3">
        <v>1143</v>
      </c>
      <c r="X143" s="3">
        <v>1143</v>
      </c>
      <c r="Y143" s="3">
        <v>1143</v>
      </c>
      <c r="Z143" s="3">
        <v>1143</v>
      </c>
      <c r="AA143" s="3">
        <v>1143</v>
      </c>
      <c r="AB143" s="3">
        <v>1143</v>
      </c>
      <c r="AC143" s="3">
        <v>1143</v>
      </c>
      <c r="AD143" s="3">
        <v>1143</v>
      </c>
      <c r="AE143" s="3">
        <v>0</v>
      </c>
      <c r="AF143" s="3"/>
      <c r="AG143" s="3"/>
      <c r="AH143" s="3"/>
      <c r="AI143" s="3"/>
      <c r="AJ143" s="3"/>
      <c r="AK143" s="3"/>
      <c r="AL143" s="3"/>
      <c r="AM143" s="3"/>
    </row>
    <row r="144" spans="1:39" x14ac:dyDescent="0.3">
      <c r="A144" s="3" t="s">
        <v>230</v>
      </c>
      <c r="B144" s="3" t="s">
        <v>226</v>
      </c>
      <c r="C144" s="3" t="s">
        <v>62</v>
      </c>
      <c r="D144" s="3" t="s">
        <v>62</v>
      </c>
      <c r="E144" s="3">
        <v>65</v>
      </c>
      <c r="F144" s="3">
        <v>65</v>
      </c>
      <c r="G144" s="3">
        <v>65</v>
      </c>
      <c r="H144" s="3">
        <v>65</v>
      </c>
      <c r="I144" s="3">
        <v>65</v>
      </c>
      <c r="J144" s="3">
        <v>69</v>
      </c>
      <c r="K144" s="3">
        <v>69</v>
      </c>
      <c r="L144" s="3">
        <v>69</v>
      </c>
      <c r="M144" s="3">
        <v>69</v>
      </c>
      <c r="N144" s="3">
        <v>69</v>
      </c>
      <c r="O144" s="3">
        <v>69</v>
      </c>
      <c r="P144" s="3">
        <v>69</v>
      </c>
      <c r="Q144" s="3">
        <v>69</v>
      </c>
      <c r="R144" s="3">
        <v>69</v>
      </c>
      <c r="S144" s="3">
        <v>69</v>
      </c>
      <c r="T144" s="3">
        <v>69</v>
      </c>
      <c r="U144" s="3">
        <v>69</v>
      </c>
      <c r="V144" s="3">
        <v>69</v>
      </c>
      <c r="W144" s="3">
        <v>69</v>
      </c>
      <c r="X144" s="3">
        <v>69</v>
      </c>
      <c r="Y144" s="3">
        <v>69</v>
      </c>
      <c r="Z144" s="3">
        <v>69</v>
      </c>
      <c r="AA144" s="3">
        <v>69</v>
      </c>
      <c r="AB144" s="3">
        <v>69</v>
      </c>
      <c r="AC144" s="3">
        <v>69</v>
      </c>
      <c r="AD144" s="3">
        <v>69</v>
      </c>
      <c r="AE144" s="3">
        <v>0</v>
      </c>
      <c r="AF144" s="3"/>
      <c r="AG144" s="3"/>
      <c r="AH144" s="3"/>
      <c r="AI144" s="3"/>
      <c r="AJ144" s="3"/>
      <c r="AK144" s="3"/>
      <c r="AL144" s="3"/>
      <c r="AM144" s="3"/>
    </row>
    <row r="145" spans="1:39" x14ac:dyDescent="0.3">
      <c r="A145" s="3" t="s">
        <v>231</v>
      </c>
      <c r="B145" s="3" t="s">
        <v>232</v>
      </c>
      <c r="C145" s="3" t="s">
        <v>62</v>
      </c>
      <c r="D145" s="3" t="s">
        <v>62</v>
      </c>
      <c r="E145" s="3">
        <v>50</v>
      </c>
      <c r="F145" s="3">
        <v>50</v>
      </c>
      <c r="G145" s="3">
        <v>50</v>
      </c>
      <c r="H145" s="3">
        <v>50</v>
      </c>
      <c r="I145" s="3">
        <v>50</v>
      </c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</row>
    <row r="146" spans="1:39" x14ac:dyDescent="0.3">
      <c r="A146" s="3" t="s">
        <v>233</v>
      </c>
      <c r="B146" s="3" t="s">
        <v>232</v>
      </c>
      <c r="C146" s="3" t="s">
        <v>62</v>
      </c>
      <c r="D146" s="3" t="s">
        <v>62</v>
      </c>
      <c r="E146" s="3">
        <v>53</v>
      </c>
      <c r="F146" s="3">
        <v>53</v>
      </c>
      <c r="G146" s="3">
        <v>53</v>
      </c>
      <c r="H146" s="3">
        <v>53</v>
      </c>
      <c r="I146" s="3">
        <v>53</v>
      </c>
      <c r="J146" s="3">
        <v>41</v>
      </c>
      <c r="K146" s="3">
        <v>41</v>
      </c>
      <c r="L146" s="3">
        <v>41</v>
      </c>
      <c r="M146" s="3">
        <v>41</v>
      </c>
      <c r="N146" s="3">
        <v>41</v>
      </c>
      <c r="O146" s="3">
        <v>41</v>
      </c>
      <c r="P146" s="3">
        <v>0</v>
      </c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</row>
    <row r="147" spans="1:39" x14ac:dyDescent="0.3">
      <c r="A147" s="3" t="s">
        <v>234</v>
      </c>
      <c r="B147" s="3" t="s">
        <v>232</v>
      </c>
      <c r="C147" s="3" t="s">
        <v>62</v>
      </c>
      <c r="D147" s="3" t="s">
        <v>62</v>
      </c>
      <c r="E147" s="3">
        <v>51</v>
      </c>
      <c r="F147" s="3">
        <v>51</v>
      </c>
      <c r="G147" s="3">
        <v>51</v>
      </c>
      <c r="H147" s="3">
        <v>51</v>
      </c>
      <c r="I147" s="3">
        <v>51</v>
      </c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</row>
    <row r="148" spans="1:39" x14ac:dyDescent="0.3">
      <c r="A148" s="3" t="s">
        <v>235</v>
      </c>
      <c r="B148" s="3" t="s">
        <v>232</v>
      </c>
      <c r="C148" s="3" t="s">
        <v>62</v>
      </c>
      <c r="D148" s="3" t="s">
        <v>62</v>
      </c>
      <c r="E148" s="3">
        <v>58</v>
      </c>
      <c r="F148" s="3">
        <v>58</v>
      </c>
      <c r="G148" s="3">
        <v>58</v>
      </c>
      <c r="H148" s="3">
        <v>58</v>
      </c>
      <c r="I148" s="3">
        <v>58</v>
      </c>
      <c r="J148" s="3">
        <v>45</v>
      </c>
      <c r="K148" s="3">
        <v>45</v>
      </c>
      <c r="L148" s="3">
        <v>45</v>
      </c>
      <c r="M148" s="3">
        <v>45</v>
      </c>
      <c r="N148" s="3">
        <v>45</v>
      </c>
      <c r="O148" s="3">
        <v>45</v>
      </c>
      <c r="P148" s="3">
        <v>0</v>
      </c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</row>
    <row r="149" spans="1:39" x14ac:dyDescent="0.3">
      <c r="A149" s="3" t="s">
        <v>157</v>
      </c>
      <c r="B149" s="3" t="s">
        <v>236</v>
      </c>
      <c r="C149" s="3" t="s">
        <v>62</v>
      </c>
      <c r="D149" s="3" t="s">
        <v>62</v>
      </c>
      <c r="E149" s="3"/>
      <c r="F149" s="3"/>
      <c r="G149" s="3"/>
      <c r="H149" s="3"/>
      <c r="I149" s="3">
        <v>90</v>
      </c>
      <c r="J149" s="3">
        <v>90</v>
      </c>
      <c r="K149" s="3">
        <v>90</v>
      </c>
      <c r="L149" s="3">
        <v>90</v>
      </c>
      <c r="M149" s="3">
        <v>90</v>
      </c>
      <c r="N149" s="3">
        <v>90</v>
      </c>
      <c r="O149" s="3">
        <v>90</v>
      </c>
      <c r="P149" s="3">
        <v>90</v>
      </c>
      <c r="Q149" s="3">
        <v>90</v>
      </c>
      <c r="R149" s="3">
        <v>90</v>
      </c>
      <c r="S149" s="3">
        <v>90</v>
      </c>
      <c r="T149" s="3">
        <v>90</v>
      </c>
      <c r="U149" s="3">
        <v>90</v>
      </c>
      <c r="V149" s="3">
        <v>90</v>
      </c>
      <c r="W149" s="3">
        <v>90</v>
      </c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</row>
    <row r="150" spans="1:39" x14ac:dyDescent="0.3">
      <c r="A150" s="3" t="s">
        <v>158</v>
      </c>
      <c r="B150" s="3" t="s">
        <v>236</v>
      </c>
      <c r="C150" s="3" t="s">
        <v>62</v>
      </c>
      <c r="D150" s="3" t="s">
        <v>62</v>
      </c>
      <c r="E150" s="3"/>
      <c r="F150" s="3"/>
      <c r="G150" s="3"/>
      <c r="H150" s="3"/>
      <c r="I150" s="3"/>
      <c r="J150" s="3"/>
      <c r="K150" s="3"/>
      <c r="L150" s="3"/>
      <c r="M150" s="3">
        <v>45</v>
      </c>
      <c r="N150" s="3">
        <v>360</v>
      </c>
      <c r="O150" s="3">
        <v>855</v>
      </c>
      <c r="P150" s="3">
        <v>1395</v>
      </c>
      <c r="Q150" s="3">
        <v>1845</v>
      </c>
      <c r="R150" s="3">
        <v>1845</v>
      </c>
      <c r="S150" s="3">
        <v>1845</v>
      </c>
      <c r="T150" s="3">
        <v>1845</v>
      </c>
      <c r="U150" s="3">
        <v>2070</v>
      </c>
      <c r="V150" s="3">
        <v>2070</v>
      </c>
      <c r="W150" s="3">
        <v>2070</v>
      </c>
      <c r="X150" s="3">
        <v>2070</v>
      </c>
      <c r="Y150" s="3">
        <v>2070</v>
      </c>
      <c r="Z150" s="3">
        <v>2070</v>
      </c>
      <c r="AA150" s="3">
        <v>2115</v>
      </c>
      <c r="AB150" s="3">
        <v>2070</v>
      </c>
      <c r="AC150" s="3">
        <v>1755</v>
      </c>
      <c r="AD150" s="3">
        <v>1260</v>
      </c>
      <c r="AE150" s="3">
        <v>765</v>
      </c>
      <c r="AF150" s="3">
        <v>315</v>
      </c>
      <c r="AG150" s="3">
        <v>315</v>
      </c>
      <c r="AH150" s="3">
        <v>315</v>
      </c>
      <c r="AI150" s="3">
        <v>315</v>
      </c>
      <c r="AJ150" s="3">
        <v>90</v>
      </c>
      <c r="AK150" s="3">
        <v>135</v>
      </c>
      <c r="AL150" s="3">
        <v>180</v>
      </c>
      <c r="AM150" s="3">
        <v>180</v>
      </c>
    </row>
    <row r="151" spans="1:39" x14ac:dyDescent="0.3">
      <c r="A151" s="3" t="s">
        <v>237</v>
      </c>
      <c r="B151" s="3" t="s">
        <v>232</v>
      </c>
      <c r="C151" s="3" t="s">
        <v>62</v>
      </c>
      <c r="D151" s="3" t="s">
        <v>62</v>
      </c>
      <c r="E151" s="3">
        <v>58</v>
      </c>
      <c r="F151" s="3">
        <v>58</v>
      </c>
      <c r="G151" s="3">
        <v>58</v>
      </c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</row>
    <row r="152" spans="1:39" x14ac:dyDescent="0.3">
      <c r="A152" s="3" t="s">
        <v>238</v>
      </c>
      <c r="B152" s="3" t="s">
        <v>232</v>
      </c>
      <c r="C152" s="3" t="s">
        <v>62</v>
      </c>
      <c r="D152" s="3" t="s">
        <v>62</v>
      </c>
      <c r="E152" s="3">
        <v>55</v>
      </c>
      <c r="F152" s="3">
        <v>55</v>
      </c>
      <c r="G152" s="3">
        <v>55</v>
      </c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</row>
    <row r="153" spans="1:39" x14ac:dyDescent="0.3">
      <c r="A153" s="3" t="s">
        <v>239</v>
      </c>
      <c r="B153" s="3" t="s">
        <v>232</v>
      </c>
      <c r="C153" s="3" t="s">
        <v>62</v>
      </c>
      <c r="D153" s="3" t="s">
        <v>62</v>
      </c>
      <c r="E153" s="3">
        <v>57</v>
      </c>
      <c r="F153" s="3">
        <v>57</v>
      </c>
      <c r="G153" s="3">
        <v>57</v>
      </c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</row>
    <row r="154" spans="1:39" x14ac:dyDescent="0.3">
      <c r="A154" s="3" t="s">
        <v>240</v>
      </c>
      <c r="B154" s="3" t="s">
        <v>232</v>
      </c>
      <c r="C154" s="3" t="s">
        <v>62</v>
      </c>
      <c r="D154" s="3" t="s">
        <v>62</v>
      </c>
      <c r="E154" s="3">
        <v>56</v>
      </c>
      <c r="F154" s="3">
        <v>56</v>
      </c>
      <c r="G154" s="3">
        <v>56</v>
      </c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</row>
    <row r="155" spans="1:39" x14ac:dyDescent="0.3">
      <c r="A155" s="3" t="s">
        <v>241</v>
      </c>
      <c r="B155" s="3" t="s">
        <v>226</v>
      </c>
      <c r="C155" s="3" t="s">
        <v>62</v>
      </c>
      <c r="D155" s="3" t="s">
        <v>62</v>
      </c>
      <c r="E155" s="3">
        <v>864.24945068359375</v>
      </c>
      <c r="F155" s="3">
        <v>864.24945068359375</v>
      </c>
      <c r="G155" s="3">
        <v>864.24945068359375</v>
      </c>
      <c r="H155" s="3">
        <v>886.24945068359375</v>
      </c>
      <c r="I155" s="3">
        <v>886.24945068359375</v>
      </c>
      <c r="J155" s="3">
        <v>758.32806396484375</v>
      </c>
      <c r="K155" s="3">
        <v>758.32806396484375</v>
      </c>
      <c r="L155" s="3">
        <v>758.32806396484375</v>
      </c>
      <c r="M155" s="3">
        <v>758.32806396484375</v>
      </c>
      <c r="N155" s="3">
        <v>758.32806396484375</v>
      </c>
      <c r="O155" s="3">
        <v>758.32806396484375</v>
      </c>
      <c r="P155" s="3">
        <v>758.32806396484375</v>
      </c>
      <c r="Q155" s="3">
        <v>758.32806396484375</v>
      </c>
      <c r="R155" s="3">
        <v>758.32806396484375</v>
      </c>
      <c r="S155" s="3">
        <v>758.32806396484375</v>
      </c>
      <c r="T155" s="3">
        <v>758.32806396484375</v>
      </c>
      <c r="U155" s="3">
        <v>758.32806396484375</v>
      </c>
      <c r="V155" s="3">
        <v>758.32806396484375</v>
      </c>
      <c r="W155" s="3">
        <v>758.32806396484375</v>
      </c>
      <c r="X155" s="3">
        <v>758.32806396484375</v>
      </c>
      <c r="Y155" s="3">
        <v>758.32806396484375</v>
      </c>
      <c r="Z155" s="3">
        <v>758.32806396484375</v>
      </c>
      <c r="AA155" s="3">
        <v>758.32806396484375</v>
      </c>
      <c r="AB155" s="3">
        <v>758.32806396484375</v>
      </c>
      <c r="AC155" s="3">
        <v>758.32806396484375</v>
      </c>
      <c r="AD155" s="3">
        <v>758.32806396484375</v>
      </c>
      <c r="AE155" s="3">
        <v>758.32806396484375</v>
      </c>
      <c r="AF155" s="3">
        <v>758.32806396484375</v>
      </c>
      <c r="AG155" s="3">
        <v>758.32806396484375</v>
      </c>
      <c r="AH155" s="3">
        <v>758.32806396484375</v>
      </c>
      <c r="AI155" s="3">
        <v>758.32806396484375</v>
      </c>
      <c r="AJ155" s="3">
        <v>758.32806396484375</v>
      </c>
      <c r="AK155" s="3">
        <v>758.32806396484375</v>
      </c>
      <c r="AL155" s="3">
        <v>758.32806396484375</v>
      </c>
      <c r="AM155" s="3">
        <v>758.32806396484375</v>
      </c>
    </row>
    <row r="156" spans="1:39" x14ac:dyDescent="0.3">
      <c r="A156" s="3" t="s">
        <v>242</v>
      </c>
      <c r="B156" s="3" t="s">
        <v>226</v>
      </c>
      <c r="C156" s="3" t="s">
        <v>62</v>
      </c>
      <c r="D156" s="3" t="s">
        <v>62</v>
      </c>
      <c r="E156" s="3">
        <v>60.750530242919922</v>
      </c>
      <c r="F156" s="3">
        <v>60.750530242919922</v>
      </c>
      <c r="G156" s="3">
        <v>60.750530242919922</v>
      </c>
      <c r="H156" s="3">
        <v>60.750530242919922</v>
      </c>
      <c r="I156" s="3">
        <v>60.750530242919922</v>
      </c>
      <c r="J156" s="3">
        <v>70.671943664550781</v>
      </c>
      <c r="K156" s="3">
        <v>70.671943664550781</v>
      </c>
      <c r="L156" s="3">
        <v>70.671943664550781</v>
      </c>
      <c r="M156" s="3">
        <v>70.671943664550781</v>
      </c>
      <c r="N156" s="3">
        <v>70.671943664550781</v>
      </c>
      <c r="O156" s="3">
        <v>70.671943664550781</v>
      </c>
      <c r="P156" s="3">
        <v>70.671943664550781</v>
      </c>
      <c r="Q156" s="3">
        <v>70.671943664550781</v>
      </c>
      <c r="R156" s="3">
        <v>70.671943664550781</v>
      </c>
      <c r="S156" s="3">
        <v>70.671943664550781</v>
      </c>
      <c r="T156" s="3">
        <v>70.671943664550781</v>
      </c>
      <c r="U156" s="3">
        <v>70.671943664550781</v>
      </c>
      <c r="V156" s="3">
        <v>70.671943664550781</v>
      </c>
      <c r="W156" s="3">
        <v>70.671943664550781</v>
      </c>
      <c r="X156" s="3">
        <v>70.671943664550781</v>
      </c>
      <c r="Y156" s="3">
        <v>70.671943664550781</v>
      </c>
      <c r="Z156" s="3">
        <v>70.671943664550781</v>
      </c>
      <c r="AA156" s="3">
        <v>70.671943664550781</v>
      </c>
      <c r="AB156" s="3">
        <v>70.671943664550781</v>
      </c>
      <c r="AC156" s="3">
        <v>70.671943664550781</v>
      </c>
      <c r="AD156" s="3">
        <v>70.671943664550781</v>
      </c>
      <c r="AE156" s="3">
        <v>70.671943664550781</v>
      </c>
      <c r="AF156" s="3">
        <v>70.671943664550781</v>
      </c>
      <c r="AG156" s="3">
        <v>70.671943664550781</v>
      </c>
      <c r="AH156" s="3">
        <v>70.671943664550781</v>
      </c>
      <c r="AI156" s="3">
        <v>70.671943664550781</v>
      </c>
      <c r="AJ156" s="3">
        <v>70.671943664550781</v>
      </c>
      <c r="AK156" s="3">
        <v>70.671943664550781</v>
      </c>
      <c r="AL156" s="3">
        <v>70.671943664550781</v>
      </c>
      <c r="AM156" s="3">
        <v>70.671943664550781</v>
      </c>
    </row>
    <row r="157" spans="1:39" x14ac:dyDescent="0.3">
      <c r="A157" s="3" t="s">
        <v>243</v>
      </c>
      <c r="B157" s="3" t="s">
        <v>226</v>
      </c>
      <c r="C157" s="3" t="s">
        <v>62</v>
      </c>
      <c r="D157" s="3" t="s">
        <v>62</v>
      </c>
      <c r="E157" s="3">
        <v>868.8851318359375</v>
      </c>
      <c r="F157" s="3">
        <v>868.8851318359375</v>
      </c>
      <c r="G157" s="3">
        <v>868.8851318359375</v>
      </c>
      <c r="H157" s="3">
        <v>868.8851318359375</v>
      </c>
      <c r="I157" s="3">
        <v>890.8851318359375</v>
      </c>
      <c r="J157" s="3">
        <v>751.823974609375</v>
      </c>
      <c r="K157" s="3">
        <v>751.823974609375</v>
      </c>
      <c r="L157" s="3">
        <v>751.823974609375</v>
      </c>
      <c r="M157" s="3">
        <v>751.823974609375</v>
      </c>
      <c r="N157" s="3">
        <v>751.823974609375</v>
      </c>
      <c r="O157" s="3">
        <v>751.823974609375</v>
      </c>
      <c r="P157" s="3">
        <v>751.823974609375</v>
      </c>
      <c r="Q157" s="3">
        <v>751.823974609375</v>
      </c>
      <c r="R157" s="3">
        <v>751.823974609375</v>
      </c>
      <c r="S157" s="3">
        <v>751.823974609375</v>
      </c>
      <c r="T157" s="3">
        <v>751.823974609375</v>
      </c>
      <c r="U157" s="3">
        <v>751.823974609375</v>
      </c>
      <c r="V157" s="3">
        <v>751.823974609375</v>
      </c>
      <c r="W157" s="3">
        <v>751.823974609375</v>
      </c>
      <c r="X157" s="3">
        <v>751.823974609375</v>
      </c>
      <c r="Y157" s="3">
        <v>751.823974609375</v>
      </c>
      <c r="Z157" s="3">
        <v>751.823974609375</v>
      </c>
      <c r="AA157" s="3">
        <v>751.823974609375</v>
      </c>
      <c r="AB157" s="3">
        <v>751.823974609375</v>
      </c>
      <c r="AC157" s="3">
        <v>751.823974609375</v>
      </c>
      <c r="AD157" s="3">
        <v>751.823974609375</v>
      </c>
      <c r="AE157" s="3">
        <v>751.823974609375</v>
      </c>
      <c r="AF157" s="3">
        <v>751.823974609375</v>
      </c>
      <c r="AG157" s="3">
        <v>751.823974609375</v>
      </c>
      <c r="AH157" s="3">
        <v>751.823974609375</v>
      </c>
      <c r="AI157" s="3">
        <v>751.823974609375</v>
      </c>
      <c r="AJ157" s="3">
        <v>751.823974609375</v>
      </c>
      <c r="AK157" s="3">
        <v>751.823974609375</v>
      </c>
      <c r="AL157" s="3">
        <v>751.823974609375</v>
      </c>
      <c r="AM157" s="3">
        <v>751.823974609375</v>
      </c>
    </row>
    <row r="158" spans="1:39" x14ac:dyDescent="0.3">
      <c r="A158" s="3" t="s">
        <v>244</v>
      </c>
      <c r="B158" s="3" t="s">
        <v>226</v>
      </c>
      <c r="C158" s="3" t="s">
        <v>62</v>
      </c>
      <c r="D158" s="3" t="s">
        <v>62</v>
      </c>
      <c r="E158" s="3">
        <v>60.114849090576172</v>
      </c>
      <c r="F158" s="3">
        <v>60.114849090576172</v>
      </c>
      <c r="G158" s="3">
        <v>60.114849090576172</v>
      </c>
      <c r="H158" s="3">
        <v>60.114849090576172</v>
      </c>
      <c r="I158" s="3">
        <v>60.114849090576172</v>
      </c>
      <c r="J158" s="3">
        <v>73.175994873046875</v>
      </c>
      <c r="K158" s="3">
        <v>73.175994873046875</v>
      </c>
      <c r="L158" s="3">
        <v>73.175994873046875</v>
      </c>
      <c r="M158" s="3">
        <v>73.175994873046875</v>
      </c>
      <c r="N158" s="3">
        <v>73.175994873046875</v>
      </c>
      <c r="O158" s="3">
        <v>73.175994873046875</v>
      </c>
      <c r="P158" s="3">
        <v>73.175994873046875</v>
      </c>
      <c r="Q158" s="3">
        <v>73.175994873046875</v>
      </c>
      <c r="R158" s="3">
        <v>73.175994873046875</v>
      </c>
      <c r="S158" s="3">
        <v>73.175994873046875</v>
      </c>
      <c r="T158" s="3">
        <v>73.175994873046875</v>
      </c>
      <c r="U158" s="3">
        <v>73.175994873046875</v>
      </c>
      <c r="V158" s="3">
        <v>73.175994873046875</v>
      </c>
      <c r="W158" s="3">
        <v>73.175994873046875</v>
      </c>
      <c r="X158" s="3">
        <v>73.175994873046875</v>
      </c>
      <c r="Y158" s="3">
        <v>73.175994873046875</v>
      </c>
      <c r="Z158" s="3">
        <v>73.175994873046875</v>
      </c>
      <c r="AA158" s="3">
        <v>73.175994873046875</v>
      </c>
      <c r="AB158" s="3">
        <v>73.175994873046875</v>
      </c>
      <c r="AC158" s="3">
        <v>73.175994873046875</v>
      </c>
      <c r="AD158" s="3">
        <v>73.175994873046875</v>
      </c>
      <c r="AE158" s="3">
        <v>73.175994873046875</v>
      </c>
      <c r="AF158" s="3">
        <v>73.175994873046875</v>
      </c>
      <c r="AG158" s="3">
        <v>73.175994873046875</v>
      </c>
      <c r="AH158" s="3">
        <v>73.175994873046875</v>
      </c>
      <c r="AI158" s="3">
        <v>73.175994873046875</v>
      </c>
      <c r="AJ158" s="3">
        <v>73.175994873046875</v>
      </c>
      <c r="AK158" s="3">
        <v>73.175994873046875</v>
      </c>
      <c r="AL158" s="3">
        <v>73.175994873046875</v>
      </c>
      <c r="AM158" s="3">
        <v>73.175994873046875</v>
      </c>
    </row>
    <row r="159" spans="1:39" x14ac:dyDescent="0.3">
      <c r="A159" s="3" t="s">
        <v>245</v>
      </c>
      <c r="B159" s="3" t="s">
        <v>246</v>
      </c>
      <c r="C159" s="3" t="s">
        <v>62</v>
      </c>
      <c r="D159" s="3" t="s">
        <v>62</v>
      </c>
      <c r="E159" s="3">
        <v>721</v>
      </c>
      <c r="F159" s="3">
        <v>721</v>
      </c>
      <c r="G159" s="3">
        <v>721</v>
      </c>
      <c r="H159" s="3">
        <v>721</v>
      </c>
      <c r="I159" s="3">
        <v>721</v>
      </c>
      <c r="J159" s="3">
        <v>712</v>
      </c>
      <c r="K159" s="3">
        <v>712</v>
      </c>
      <c r="L159" s="3">
        <v>712</v>
      </c>
      <c r="M159" s="3">
        <v>712</v>
      </c>
      <c r="N159" s="3">
        <v>712</v>
      </c>
      <c r="O159" s="3">
        <v>712</v>
      </c>
      <c r="P159" s="3">
        <v>0</v>
      </c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</row>
    <row r="160" spans="1:39" x14ac:dyDescent="0.3">
      <c r="A160" s="3" t="s">
        <v>247</v>
      </c>
      <c r="B160" s="3" t="s">
        <v>246</v>
      </c>
      <c r="C160" s="3" t="s">
        <v>62</v>
      </c>
      <c r="D160" s="3" t="s">
        <v>62</v>
      </c>
      <c r="E160" s="3">
        <v>721</v>
      </c>
      <c r="F160" s="3">
        <v>721</v>
      </c>
      <c r="G160" s="3">
        <v>721</v>
      </c>
      <c r="H160" s="3">
        <v>721</v>
      </c>
      <c r="I160" s="3">
        <v>721</v>
      </c>
      <c r="J160" s="3">
        <v>698</v>
      </c>
      <c r="K160" s="3">
        <v>698</v>
      </c>
      <c r="L160" s="3">
        <v>698</v>
      </c>
      <c r="M160" s="3">
        <v>698</v>
      </c>
      <c r="N160" s="3">
        <v>698</v>
      </c>
      <c r="O160" s="3">
        <v>698</v>
      </c>
      <c r="P160" s="3">
        <v>0</v>
      </c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</row>
    <row r="161" spans="1:39" x14ac:dyDescent="0.3">
      <c r="A161" s="3" t="s">
        <v>248</v>
      </c>
      <c r="B161" s="3" t="s">
        <v>232</v>
      </c>
      <c r="C161" s="3" t="s">
        <v>62</v>
      </c>
      <c r="D161" s="3" t="s">
        <v>62</v>
      </c>
      <c r="E161" s="3">
        <v>88</v>
      </c>
      <c r="F161" s="3">
        <v>88</v>
      </c>
      <c r="G161" s="3">
        <v>88</v>
      </c>
      <c r="H161" s="3">
        <v>88</v>
      </c>
      <c r="I161" s="3">
        <v>88</v>
      </c>
      <c r="J161" s="3">
        <v>72</v>
      </c>
      <c r="K161" s="3">
        <v>72</v>
      </c>
      <c r="L161" s="3">
        <v>72</v>
      </c>
      <c r="M161" s="3">
        <v>72</v>
      </c>
      <c r="N161" s="3">
        <v>72</v>
      </c>
      <c r="O161" s="3">
        <v>72</v>
      </c>
      <c r="P161" s="3">
        <v>72</v>
      </c>
      <c r="Q161" s="3">
        <v>72</v>
      </c>
      <c r="R161" s="3">
        <v>0</v>
      </c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</row>
    <row r="162" spans="1:39" x14ac:dyDescent="0.3">
      <c r="A162" s="3" t="s">
        <v>249</v>
      </c>
      <c r="B162" s="3" t="s">
        <v>232</v>
      </c>
      <c r="C162" s="3" t="s">
        <v>62</v>
      </c>
      <c r="D162" s="3" t="s">
        <v>62</v>
      </c>
      <c r="E162" s="3">
        <v>57</v>
      </c>
      <c r="F162" s="3">
        <v>57</v>
      </c>
      <c r="G162" s="3">
        <v>57</v>
      </c>
      <c r="H162" s="3">
        <v>57</v>
      </c>
      <c r="I162" s="3">
        <v>57</v>
      </c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</row>
    <row r="163" spans="1:39" x14ac:dyDescent="0.3">
      <c r="A163" s="3" t="s">
        <v>250</v>
      </c>
      <c r="B163" s="3" t="s">
        <v>232</v>
      </c>
      <c r="C163" s="3" t="s">
        <v>62</v>
      </c>
      <c r="D163" s="3" t="s">
        <v>62</v>
      </c>
      <c r="E163" s="3">
        <v>59</v>
      </c>
      <c r="F163" s="3">
        <v>59</v>
      </c>
      <c r="G163" s="3">
        <v>59</v>
      </c>
      <c r="H163" s="3">
        <v>59</v>
      </c>
      <c r="I163" s="3">
        <v>59</v>
      </c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</row>
    <row r="164" spans="1:39" x14ac:dyDescent="0.3">
      <c r="A164" s="3" t="s">
        <v>251</v>
      </c>
      <c r="B164" s="3" t="s">
        <v>232</v>
      </c>
      <c r="C164" s="3" t="s">
        <v>62</v>
      </c>
      <c r="D164" s="3" t="s">
        <v>62</v>
      </c>
      <c r="E164" s="3">
        <v>59</v>
      </c>
      <c r="F164" s="3">
        <v>59</v>
      </c>
      <c r="G164" s="3">
        <v>59</v>
      </c>
      <c r="H164" s="3">
        <v>59</v>
      </c>
      <c r="I164" s="3">
        <v>59</v>
      </c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</row>
    <row r="165" spans="1:39" x14ac:dyDescent="0.3">
      <c r="A165" s="3" t="s">
        <v>252</v>
      </c>
      <c r="B165" s="3" t="s">
        <v>232</v>
      </c>
      <c r="C165" s="3" t="s">
        <v>62</v>
      </c>
      <c r="D165" s="3" t="s">
        <v>62</v>
      </c>
      <c r="E165" s="3">
        <v>58</v>
      </c>
      <c r="F165" s="3">
        <v>58</v>
      </c>
      <c r="G165" s="3">
        <v>58</v>
      </c>
      <c r="H165" s="3">
        <v>58</v>
      </c>
      <c r="I165" s="3">
        <v>58</v>
      </c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</row>
    <row r="166" spans="1:39" x14ac:dyDescent="0.3">
      <c r="A166" s="3" t="s">
        <v>253</v>
      </c>
      <c r="B166" s="3" t="s">
        <v>232</v>
      </c>
      <c r="C166" s="3" t="s">
        <v>62</v>
      </c>
      <c r="D166" s="3" t="s">
        <v>62</v>
      </c>
      <c r="E166" s="3">
        <v>59</v>
      </c>
      <c r="F166" s="3">
        <v>59</v>
      </c>
      <c r="G166" s="3">
        <v>59</v>
      </c>
      <c r="H166" s="3">
        <v>59</v>
      </c>
      <c r="I166" s="3">
        <v>59</v>
      </c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</row>
    <row r="167" spans="1:39" x14ac:dyDescent="0.3">
      <c r="A167" s="3" t="s">
        <v>254</v>
      </c>
      <c r="B167" s="3" t="s">
        <v>232</v>
      </c>
      <c r="C167" s="3" t="s">
        <v>62</v>
      </c>
      <c r="D167" s="3" t="s">
        <v>62</v>
      </c>
      <c r="E167" s="3">
        <v>93</v>
      </c>
      <c r="F167" s="3">
        <v>93</v>
      </c>
      <c r="G167" s="3">
        <v>93</v>
      </c>
      <c r="H167" s="3">
        <v>93</v>
      </c>
      <c r="I167" s="3">
        <v>93</v>
      </c>
      <c r="J167" s="3">
        <v>74</v>
      </c>
      <c r="K167" s="3">
        <v>74</v>
      </c>
      <c r="L167" s="3">
        <v>74</v>
      </c>
      <c r="M167" s="3">
        <v>74</v>
      </c>
      <c r="N167" s="3">
        <v>74</v>
      </c>
      <c r="O167" s="3">
        <v>74</v>
      </c>
      <c r="P167" s="3">
        <v>74</v>
      </c>
      <c r="Q167" s="3">
        <v>74</v>
      </c>
      <c r="R167" s="3">
        <v>0</v>
      </c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</row>
    <row r="168" spans="1:39" x14ac:dyDescent="0.3">
      <c r="A168" s="3" t="s">
        <v>255</v>
      </c>
      <c r="B168" s="3" t="s">
        <v>232</v>
      </c>
      <c r="C168" s="3" t="s">
        <v>62</v>
      </c>
      <c r="D168" s="3" t="s">
        <v>62</v>
      </c>
      <c r="E168" s="3">
        <v>94</v>
      </c>
      <c r="F168" s="3">
        <v>94</v>
      </c>
      <c r="G168" s="3">
        <v>94</v>
      </c>
      <c r="H168" s="3">
        <v>94</v>
      </c>
      <c r="I168" s="3">
        <v>94</v>
      </c>
      <c r="J168" s="3">
        <v>75</v>
      </c>
      <c r="K168" s="3">
        <v>75</v>
      </c>
      <c r="L168" s="3">
        <v>75</v>
      </c>
      <c r="M168" s="3">
        <v>75</v>
      </c>
      <c r="N168" s="3">
        <v>75</v>
      </c>
      <c r="O168" s="3">
        <v>75</v>
      </c>
      <c r="P168" s="3">
        <v>75</v>
      </c>
      <c r="Q168" s="3">
        <v>75</v>
      </c>
      <c r="R168" s="3">
        <v>0</v>
      </c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</row>
    <row r="169" spans="1:39" x14ac:dyDescent="0.3">
      <c r="A169" s="3" t="s">
        <v>256</v>
      </c>
      <c r="B169" s="3" t="s">
        <v>232</v>
      </c>
      <c r="C169" s="3" t="s">
        <v>62</v>
      </c>
      <c r="D169" s="3" t="s">
        <v>62</v>
      </c>
      <c r="E169" s="3">
        <v>94</v>
      </c>
      <c r="F169" s="3">
        <v>94</v>
      </c>
      <c r="G169" s="3">
        <v>94</v>
      </c>
      <c r="H169" s="3">
        <v>94</v>
      </c>
      <c r="I169" s="3">
        <v>94</v>
      </c>
      <c r="J169" s="3">
        <v>76</v>
      </c>
      <c r="K169" s="3">
        <v>76</v>
      </c>
      <c r="L169" s="3">
        <v>76</v>
      </c>
      <c r="M169" s="3">
        <v>76</v>
      </c>
      <c r="N169" s="3">
        <v>76</v>
      </c>
      <c r="O169" s="3">
        <v>76</v>
      </c>
      <c r="P169" s="3">
        <v>76</v>
      </c>
      <c r="Q169" s="3">
        <v>76</v>
      </c>
      <c r="R169" s="3">
        <v>0</v>
      </c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</row>
    <row r="170" spans="1:39" x14ac:dyDescent="0.3">
      <c r="A170" s="3" t="s">
        <v>161</v>
      </c>
      <c r="B170" s="3" t="s">
        <v>257</v>
      </c>
      <c r="C170" s="3" t="s">
        <v>62</v>
      </c>
      <c r="D170" s="3" t="s">
        <v>62</v>
      </c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>
        <v>1000</v>
      </c>
      <c r="AE170" s="3">
        <v>1000</v>
      </c>
      <c r="AF170" s="3">
        <v>2000</v>
      </c>
      <c r="AG170" s="3">
        <v>2000</v>
      </c>
      <c r="AH170" s="3">
        <v>3000</v>
      </c>
      <c r="AI170" s="3">
        <v>3000</v>
      </c>
      <c r="AJ170" s="3">
        <v>4500</v>
      </c>
      <c r="AK170" s="3">
        <v>4500</v>
      </c>
      <c r="AL170" s="3">
        <v>6000</v>
      </c>
      <c r="AM170" s="3">
        <v>6000</v>
      </c>
    </row>
    <row r="171" spans="1:39" x14ac:dyDescent="0.3">
      <c r="A171" s="3" t="s">
        <v>163</v>
      </c>
      <c r="B171" s="3" t="s">
        <v>236</v>
      </c>
      <c r="C171" s="3" t="s">
        <v>62</v>
      </c>
      <c r="D171" s="3" t="s">
        <v>62</v>
      </c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>
        <v>0</v>
      </c>
      <c r="AE171" s="3">
        <v>0</v>
      </c>
      <c r="AF171" s="3">
        <v>0</v>
      </c>
      <c r="AG171" s="3">
        <v>0</v>
      </c>
      <c r="AH171" s="3">
        <v>0</v>
      </c>
      <c r="AI171" s="3">
        <v>0</v>
      </c>
      <c r="AJ171" s="3">
        <v>0</v>
      </c>
      <c r="AK171" s="3">
        <v>0</v>
      </c>
      <c r="AL171" s="3">
        <v>0</v>
      </c>
      <c r="AM171" s="3">
        <v>0</v>
      </c>
    </row>
    <row r="172" spans="1:39" x14ac:dyDescent="0.3">
      <c r="A172" s="3" t="s">
        <v>164</v>
      </c>
      <c r="B172" s="3" t="s">
        <v>236</v>
      </c>
      <c r="C172" s="3" t="s">
        <v>62</v>
      </c>
      <c r="D172" s="3" t="s">
        <v>62</v>
      </c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>
        <v>0</v>
      </c>
      <c r="U172" s="3">
        <v>0</v>
      </c>
      <c r="V172" s="3">
        <v>0</v>
      </c>
      <c r="W172" s="3">
        <v>0</v>
      </c>
      <c r="X172" s="3">
        <v>0</v>
      </c>
      <c r="Y172" s="3">
        <v>0</v>
      </c>
      <c r="Z172" s="3">
        <v>0</v>
      </c>
      <c r="AA172" s="3">
        <v>0</v>
      </c>
      <c r="AB172" s="3">
        <v>0</v>
      </c>
      <c r="AC172" s="3">
        <v>0</v>
      </c>
      <c r="AD172" s="3">
        <v>0</v>
      </c>
      <c r="AE172" s="3">
        <v>0</v>
      </c>
      <c r="AF172" s="3">
        <v>0</v>
      </c>
      <c r="AG172" s="3">
        <v>0</v>
      </c>
      <c r="AH172" s="3">
        <v>0</v>
      </c>
      <c r="AI172" s="3">
        <v>0</v>
      </c>
      <c r="AJ172" s="3">
        <v>0</v>
      </c>
      <c r="AK172" s="3">
        <v>0</v>
      </c>
      <c r="AL172" s="3">
        <v>0</v>
      </c>
      <c r="AM172" s="3">
        <v>0</v>
      </c>
    </row>
    <row r="173" spans="1:39" x14ac:dyDescent="0.3">
      <c r="A173" s="3" t="s">
        <v>162</v>
      </c>
      <c r="B173" s="3" t="s">
        <v>257</v>
      </c>
      <c r="C173" s="3" t="s">
        <v>62</v>
      </c>
      <c r="D173" s="3" t="s">
        <v>62</v>
      </c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>
        <v>1000</v>
      </c>
      <c r="U173" s="3">
        <v>1000</v>
      </c>
      <c r="V173" s="3">
        <v>2000</v>
      </c>
      <c r="W173" s="3">
        <v>2000</v>
      </c>
      <c r="X173" s="3">
        <v>3000</v>
      </c>
      <c r="Y173" s="3">
        <v>3000</v>
      </c>
      <c r="Z173" s="3">
        <v>4500</v>
      </c>
      <c r="AA173" s="3">
        <v>4500</v>
      </c>
      <c r="AB173" s="3">
        <v>6000</v>
      </c>
      <c r="AC173" s="3">
        <v>6000</v>
      </c>
      <c r="AD173" s="3">
        <v>6500</v>
      </c>
      <c r="AE173" s="3">
        <v>6500</v>
      </c>
      <c r="AF173" s="3">
        <v>7000</v>
      </c>
      <c r="AG173" s="3">
        <v>7000</v>
      </c>
      <c r="AH173" s="3">
        <v>6000</v>
      </c>
      <c r="AI173" s="3">
        <v>6000</v>
      </c>
      <c r="AJ173" s="3">
        <v>4500</v>
      </c>
      <c r="AK173" s="3">
        <v>4500</v>
      </c>
      <c r="AL173" s="3">
        <v>3000</v>
      </c>
      <c r="AM173" s="3">
        <v>3000</v>
      </c>
    </row>
    <row r="174" spans="1:39" x14ac:dyDescent="0.3">
      <c r="A174" s="3" t="s">
        <v>159</v>
      </c>
      <c r="B174" s="3" t="s">
        <v>232</v>
      </c>
      <c r="C174" s="3" t="s">
        <v>62</v>
      </c>
      <c r="D174" s="3" t="s">
        <v>62</v>
      </c>
      <c r="E174" s="3"/>
      <c r="F174" s="3"/>
      <c r="G174" s="3"/>
      <c r="H174" s="3"/>
      <c r="I174" s="3"/>
      <c r="J174" s="3"/>
      <c r="K174" s="3">
        <v>214.80000305175781</v>
      </c>
      <c r="L174" s="3">
        <v>214.80000305175781</v>
      </c>
      <c r="M174" s="3">
        <v>214.80000305175781</v>
      </c>
      <c r="N174" s="3">
        <v>214.80000305175781</v>
      </c>
      <c r="O174" s="3">
        <v>214.80000305175781</v>
      </c>
      <c r="P174" s="3">
        <v>1288.800048828125</v>
      </c>
      <c r="Q174" s="3">
        <v>1288.800048828125</v>
      </c>
      <c r="R174" s="3">
        <v>1288.800048828125</v>
      </c>
      <c r="S174" s="3">
        <v>1288.800048828125</v>
      </c>
      <c r="T174" s="3">
        <v>1288.800048828125</v>
      </c>
      <c r="U174" s="3">
        <v>1288.800048828125</v>
      </c>
      <c r="V174" s="3">
        <v>1288.800048828125</v>
      </c>
      <c r="W174" s="3">
        <v>1288.800048828125</v>
      </c>
      <c r="X174" s="3">
        <v>1288.800048828125</v>
      </c>
      <c r="Y174" s="3">
        <v>1288.800048828125</v>
      </c>
      <c r="Z174" s="3">
        <v>1288.800048828125</v>
      </c>
      <c r="AA174" s="3">
        <v>1288.800048828125</v>
      </c>
      <c r="AB174" s="3">
        <v>1288.800048828125</v>
      </c>
      <c r="AC174" s="3">
        <v>1288.800048828125</v>
      </c>
      <c r="AD174" s="3">
        <v>1288.800048828125</v>
      </c>
      <c r="AE174" s="3">
        <v>1288.800048828125</v>
      </c>
      <c r="AF174" s="3">
        <v>1288.800048828125</v>
      </c>
      <c r="AG174" s="3">
        <v>1288.800048828125</v>
      </c>
      <c r="AH174" s="3">
        <v>1288.800048828125</v>
      </c>
      <c r="AI174" s="3">
        <v>1288.800048828125</v>
      </c>
      <c r="AJ174" s="3">
        <v>1288.800048828125</v>
      </c>
      <c r="AK174" s="3">
        <v>1288.800048828125</v>
      </c>
      <c r="AL174" s="3">
        <v>1288.800048828125</v>
      </c>
      <c r="AM174" s="3">
        <v>1288.800048828125</v>
      </c>
    </row>
    <row r="175" spans="1:39" x14ac:dyDescent="0.3">
      <c r="A175" s="3" t="s">
        <v>160</v>
      </c>
      <c r="B175" s="3" t="s">
        <v>232</v>
      </c>
      <c r="C175" s="3" t="s">
        <v>62</v>
      </c>
      <c r="D175" s="3" t="s">
        <v>62</v>
      </c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>
        <v>856</v>
      </c>
      <c r="Z175" s="3">
        <v>856</v>
      </c>
      <c r="AA175" s="3">
        <v>1070</v>
      </c>
      <c r="AB175" s="3">
        <v>1070</v>
      </c>
      <c r="AC175" s="3">
        <v>1926</v>
      </c>
      <c r="AD175" s="3">
        <v>1926</v>
      </c>
      <c r="AE175" s="3">
        <v>3424</v>
      </c>
      <c r="AF175" s="3">
        <v>3424</v>
      </c>
      <c r="AG175" s="3">
        <v>3424</v>
      </c>
      <c r="AH175" s="3">
        <v>3424</v>
      </c>
      <c r="AI175" s="3">
        <v>3424</v>
      </c>
      <c r="AJ175" s="3">
        <v>3424</v>
      </c>
      <c r="AK175" s="3">
        <v>3424</v>
      </c>
      <c r="AL175" s="3">
        <v>3424</v>
      </c>
      <c r="AM175" s="3">
        <v>3424</v>
      </c>
    </row>
    <row r="176" spans="1:39" x14ac:dyDescent="0.3">
      <c r="A176" s="3" t="s">
        <v>258</v>
      </c>
      <c r="B176" s="3" t="s">
        <v>221</v>
      </c>
      <c r="C176" s="3" t="s">
        <v>62</v>
      </c>
      <c r="D176" s="3" t="s">
        <v>62</v>
      </c>
      <c r="E176" s="3">
        <v>604.25494384765625</v>
      </c>
      <c r="F176" s="3">
        <v>617.741455078125</v>
      </c>
      <c r="G176" s="3">
        <v>632.83135986328125</v>
      </c>
      <c r="H176" s="3">
        <v>633.77447509765625</v>
      </c>
      <c r="I176" s="3">
        <v>634.7176513671875</v>
      </c>
      <c r="J176" s="3">
        <v>0</v>
      </c>
      <c r="K176" s="3">
        <v>0</v>
      </c>
      <c r="L176" s="3">
        <v>0</v>
      </c>
      <c r="M176" s="3">
        <v>0</v>
      </c>
      <c r="N176" s="3">
        <v>0</v>
      </c>
      <c r="O176" s="3">
        <v>0</v>
      </c>
      <c r="P176" s="3">
        <v>0</v>
      </c>
      <c r="Q176" s="3">
        <v>0</v>
      </c>
      <c r="R176" s="3">
        <v>0</v>
      </c>
      <c r="S176" s="3">
        <v>0</v>
      </c>
      <c r="T176" s="3">
        <v>0</v>
      </c>
      <c r="U176" s="3">
        <v>0</v>
      </c>
      <c r="V176" s="3">
        <v>0</v>
      </c>
      <c r="W176" s="3">
        <v>0</v>
      </c>
      <c r="X176" s="3">
        <v>0</v>
      </c>
      <c r="Y176" s="3">
        <v>0</v>
      </c>
      <c r="Z176" s="3">
        <v>0</v>
      </c>
      <c r="AA176" s="3">
        <v>0</v>
      </c>
      <c r="AB176" s="3">
        <v>0</v>
      </c>
      <c r="AC176" s="3">
        <v>0</v>
      </c>
      <c r="AD176" s="3">
        <v>0</v>
      </c>
      <c r="AE176" s="3">
        <v>0</v>
      </c>
      <c r="AF176" s="3">
        <v>0</v>
      </c>
      <c r="AG176" s="3">
        <v>0</v>
      </c>
      <c r="AH176" s="3">
        <v>0</v>
      </c>
      <c r="AI176" s="3">
        <v>0</v>
      </c>
      <c r="AJ176" s="3">
        <v>0</v>
      </c>
      <c r="AK176" s="3">
        <v>0</v>
      </c>
      <c r="AL176" s="3">
        <v>0</v>
      </c>
      <c r="AM176" s="3">
        <v>0</v>
      </c>
    </row>
    <row r="177" spans="1:39" x14ac:dyDescent="0.3">
      <c r="A177" s="3" t="s">
        <v>259</v>
      </c>
      <c r="B177" s="3" t="s">
        <v>226</v>
      </c>
      <c r="C177" s="3" t="s">
        <v>62</v>
      </c>
      <c r="D177" s="3" t="s">
        <v>62</v>
      </c>
      <c r="E177" s="3">
        <v>521</v>
      </c>
      <c r="F177" s="3">
        <v>521</v>
      </c>
      <c r="G177" s="3">
        <v>521</v>
      </c>
      <c r="H177" s="3">
        <v>521</v>
      </c>
      <c r="I177" s="3">
        <v>521</v>
      </c>
      <c r="J177" s="3">
        <v>490</v>
      </c>
      <c r="K177" s="3">
        <v>490</v>
      </c>
      <c r="L177" s="3">
        <v>490</v>
      </c>
      <c r="M177" s="3">
        <v>490</v>
      </c>
      <c r="N177" s="3">
        <v>490</v>
      </c>
      <c r="O177" s="3">
        <v>490</v>
      </c>
      <c r="P177" s="3">
        <v>490</v>
      </c>
      <c r="Q177" s="3">
        <v>490</v>
      </c>
      <c r="R177" s="3">
        <v>490</v>
      </c>
      <c r="S177" s="3">
        <v>490</v>
      </c>
      <c r="T177" s="3">
        <v>490</v>
      </c>
      <c r="U177" s="3">
        <v>0</v>
      </c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</row>
    <row r="178" spans="1:39" x14ac:dyDescent="0.3">
      <c r="A178" s="3" t="s">
        <v>260</v>
      </c>
      <c r="B178" s="3" t="s">
        <v>226</v>
      </c>
      <c r="C178" s="3" t="s">
        <v>62</v>
      </c>
      <c r="D178" s="3" t="s">
        <v>62</v>
      </c>
      <c r="E178" s="3">
        <v>549</v>
      </c>
      <c r="F178" s="3">
        <v>549</v>
      </c>
      <c r="G178" s="3">
        <v>549</v>
      </c>
      <c r="H178" s="3">
        <v>614</v>
      </c>
      <c r="I178" s="3">
        <v>614</v>
      </c>
      <c r="J178" s="3">
        <v>597</v>
      </c>
      <c r="K178" s="3">
        <v>597</v>
      </c>
      <c r="L178" s="3">
        <v>597</v>
      </c>
      <c r="M178" s="3">
        <v>597</v>
      </c>
      <c r="N178" s="3">
        <v>597</v>
      </c>
      <c r="O178" s="3">
        <v>597</v>
      </c>
      <c r="P178" s="3">
        <v>597</v>
      </c>
      <c r="Q178" s="3">
        <v>597</v>
      </c>
      <c r="R178" s="3">
        <v>597</v>
      </c>
      <c r="S178" s="3">
        <v>597</v>
      </c>
      <c r="T178" s="3">
        <v>597</v>
      </c>
      <c r="U178" s="3">
        <v>597</v>
      </c>
      <c r="V178" s="3">
        <v>597</v>
      </c>
      <c r="W178" s="3">
        <v>597</v>
      </c>
      <c r="X178" s="3">
        <v>597</v>
      </c>
      <c r="Y178" s="3">
        <v>0</v>
      </c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</row>
    <row r="179" spans="1:39" x14ac:dyDescent="0.3">
      <c r="A179" s="3" t="s">
        <v>261</v>
      </c>
      <c r="B179" s="3" t="s">
        <v>226</v>
      </c>
      <c r="C179" s="3" t="s">
        <v>62</v>
      </c>
      <c r="D179" s="3" t="s">
        <v>62</v>
      </c>
      <c r="E179" s="3">
        <v>555</v>
      </c>
      <c r="F179" s="3">
        <v>555</v>
      </c>
      <c r="G179" s="3">
        <v>555</v>
      </c>
      <c r="H179" s="3">
        <v>555</v>
      </c>
      <c r="I179" s="3">
        <v>620</v>
      </c>
      <c r="J179" s="3">
        <v>588</v>
      </c>
      <c r="K179" s="3">
        <v>588</v>
      </c>
      <c r="L179" s="3">
        <v>588</v>
      </c>
      <c r="M179" s="3">
        <v>588</v>
      </c>
      <c r="N179" s="3">
        <v>588</v>
      </c>
      <c r="O179" s="3">
        <v>588</v>
      </c>
      <c r="P179" s="3">
        <v>588</v>
      </c>
      <c r="Q179" s="3">
        <v>588</v>
      </c>
      <c r="R179" s="3">
        <v>588</v>
      </c>
      <c r="S179" s="3">
        <v>588</v>
      </c>
      <c r="T179" s="3">
        <v>588</v>
      </c>
      <c r="U179" s="3">
        <v>588</v>
      </c>
      <c r="V179" s="3">
        <v>588</v>
      </c>
      <c r="W179" s="3">
        <v>588</v>
      </c>
      <c r="X179" s="3">
        <v>588</v>
      </c>
      <c r="Y179" s="3">
        <v>588</v>
      </c>
      <c r="Z179" s="3">
        <v>588</v>
      </c>
      <c r="AA179" s="3">
        <v>0</v>
      </c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</row>
    <row r="180" spans="1:39" x14ac:dyDescent="0.3">
      <c r="A180" s="3" t="s">
        <v>262</v>
      </c>
      <c r="B180" s="3" t="s">
        <v>226</v>
      </c>
      <c r="C180" s="3" t="s">
        <v>62</v>
      </c>
      <c r="D180" s="3" t="s">
        <v>62</v>
      </c>
      <c r="E180" s="3">
        <v>544</v>
      </c>
      <c r="F180" s="3">
        <v>544</v>
      </c>
      <c r="G180" s="3">
        <v>544</v>
      </c>
      <c r="H180" s="3">
        <v>544</v>
      </c>
      <c r="I180" s="3">
        <v>544</v>
      </c>
      <c r="J180" s="3">
        <v>568</v>
      </c>
      <c r="K180" s="3">
        <v>568</v>
      </c>
      <c r="L180" s="3">
        <v>568</v>
      </c>
      <c r="M180" s="3">
        <v>568</v>
      </c>
      <c r="N180" s="3">
        <v>568</v>
      </c>
      <c r="O180" s="3">
        <v>568</v>
      </c>
      <c r="P180" s="3">
        <v>568</v>
      </c>
      <c r="Q180" s="3">
        <v>568</v>
      </c>
      <c r="R180" s="3">
        <v>568</v>
      </c>
      <c r="S180" s="3">
        <v>568</v>
      </c>
      <c r="T180" s="3">
        <v>568</v>
      </c>
      <c r="U180" s="3">
        <v>568</v>
      </c>
      <c r="V180" s="3">
        <v>568</v>
      </c>
      <c r="W180" s="3">
        <v>568</v>
      </c>
      <c r="X180" s="3">
        <v>568</v>
      </c>
      <c r="Y180" s="3">
        <v>568</v>
      </c>
      <c r="Z180" s="3">
        <v>568</v>
      </c>
      <c r="AA180" s="3">
        <v>568</v>
      </c>
      <c r="AB180" s="3">
        <v>568</v>
      </c>
      <c r="AC180" s="3">
        <v>0</v>
      </c>
      <c r="AD180" s="3"/>
      <c r="AE180" s="3"/>
      <c r="AF180" s="3"/>
      <c r="AG180" s="3"/>
      <c r="AH180" s="3"/>
      <c r="AI180" s="3"/>
      <c r="AJ180" s="3"/>
      <c r="AK180" s="3"/>
      <c r="AL180" s="3"/>
      <c r="AM180" s="3"/>
    </row>
    <row r="181" spans="1:39" x14ac:dyDescent="0.3">
      <c r="A181" s="3" t="s">
        <v>263</v>
      </c>
      <c r="B181" s="3" t="s">
        <v>232</v>
      </c>
      <c r="C181" s="3" t="s">
        <v>62</v>
      </c>
      <c r="D181" s="3" t="s">
        <v>62</v>
      </c>
      <c r="E181" s="3">
        <v>61</v>
      </c>
      <c r="F181" s="3">
        <v>61</v>
      </c>
      <c r="G181" s="3">
        <v>61</v>
      </c>
      <c r="H181" s="3">
        <v>61</v>
      </c>
      <c r="I181" s="3">
        <v>61</v>
      </c>
      <c r="J181" s="3">
        <v>45</v>
      </c>
      <c r="K181" s="3">
        <v>45</v>
      </c>
      <c r="L181" s="3">
        <v>45</v>
      </c>
      <c r="M181" s="3">
        <v>45</v>
      </c>
      <c r="N181" s="3">
        <v>45</v>
      </c>
      <c r="O181" s="3">
        <v>45</v>
      </c>
      <c r="P181" s="3">
        <v>0</v>
      </c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</row>
    <row r="182" spans="1:39" x14ac:dyDescent="0.3">
      <c r="A182" s="3" t="s">
        <v>264</v>
      </c>
      <c r="B182" s="3" t="s">
        <v>232</v>
      </c>
      <c r="C182" s="3" t="s">
        <v>62</v>
      </c>
      <c r="D182" s="3" t="s">
        <v>62</v>
      </c>
      <c r="E182" s="3">
        <v>86</v>
      </c>
      <c r="F182" s="3">
        <v>86</v>
      </c>
      <c r="G182" s="3">
        <v>86</v>
      </c>
      <c r="H182" s="3">
        <v>86</v>
      </c>
      <c r="I182" s="3">
        <v>86</v>
      </c>
      <c r="J182" s="3">
        <v>74</v>
      </c>
      <c r="K182" s="3">
        <v>74</v>
      </c>
      <c r="L182" s="3">
        <v>74</v>
      </c>
      <c r="M182" s="3">
        <v>74</v>
      </c>
      <c r="N182" s="3">
        <v>74</v>
      </c>
      <c r="O182" s="3">
        <v>74</v>
      </c>
      <c r="P182" s="3">
        <v>74</v>
      </c>
      <c r="Q182" s="3">
        <v>74</v>
      </c>
      <c r="R182" s="3">
        <v>74</v>
      </c>
      <c r="S182" s="3">
        <v>74</v>
      </c>
      <c r="T182" s="3">
        <v>0</v>
      </c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</row>
    <row r="183" spans="1:39" x14ac:dyDescent="0.3">
      <c r="A183" s="3" t="s">
        <v>265</v>
      </c>
      <c r="B183" s="3" t="s">
        <v>232</v>
      </c>
      <c r="C183" s="3" t="s">
        <v>62</v>
      </c>
      <c r="D183" s="3" t="s">
        <v>62</v>
      </c>
      <c r="E183" s="3">
        <v>161</v>
      </c>
      <c r="F183" s="3">
        <v>161</v>
      </c>
      <c r="G183" s="3">
        <v>161</v>
      </c>
      <c r="H183" s="3">
        <v>161</v>
      </c>
      <c r="I183" s="3">
        <v>161</v>
      </c>
      <c r="J183" s="3">
        <v>140</v>
      </c>
      <c r="K183" s="3">
        <v>140</v>
      </c>
      <c r="L183" s="3">
        <v>140</v>
      </c>
      <c r="M183" s="3">
        <v>140</v>
      </c>
      <c r="N183" s="3">
        <v>140</v>
      </c>
      <c r="O183" s="3">
        <v>140</v>
      </c>
      <c r="P183" s="3">
        <v>140</v>
      </c>
      <c r="Q183" s="3">
        <v>140</v>
      </c>
      <c r="R183" s="3">
        <v>140</v>
      </c>
      <c r="S183" s="3">
        <v>140</v>
      </c>
      <c r="T183" s="3">
        <v>140</v>
      </c>
      <c r="U183" s="3">
        <v>140</v>
      </c>
      <c r="V183" s="3">
        <v>140</v>
      </c>
      <c r="W183" s="3">
        <v>140</v>
      </c>
      <c r="X183" s="3">
        <v>140</v>
      </c>
      <c r="Y183" s="3">
        <v>140</v>
      </c>
      <c r="Z183" s="3">
        <v>0</v>
      </c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</row>
    <row r="184" spans="1:39" x14ac:dyDescent="0.3">
      <c r="A184" s="3" t="s">
        <v>266</v>
      </c>
      <c r="B184" s="3" t="s">
        <v>232</v>
      </c>
      <c r="C184" s="3" t="s">
        <v>62</v>
      </c>
      <c r="D184" s="3" t="s">
        <v>62</v>
      </c>
      <c r="E184" s="3">
        <v>89</v>
      </c>
      <c r="F184" s="3">
        <v>89</v>
      </c>
      <c r="G184" s="3">
        <v>89</v>
      </c>
      <c r="H184" s="3">
        <v>89</v>
      </c>
      <c r="I184" s="3">
        <v>89</v>
      </c>
      <c r="J184" s="3">
        <v>73</v>
      </c>
      <c r="K184" s="3">
        <v>73</v>
      </c>
      <c r="L184" s="3">
        <v>73</v>
      </c>
      <c r="M184" s="3">
        <v>73</v>
      </c>
      <c r="N184" s="3">
        <v>73</v>
      </c>
      <c r="O184" s="3">
        <v>73</v>
      </c>
      <c r="P184" s="3">
        <v>73</v>
      </c>
      <c r="Q184" s="3">
        <v>73</v>
      </c>
      <c r="R184" s="3">
        <v>73</v>
      </c>
      <c r="S184" s="3">
        <v>73</v>
      </c>
      <c r="T184" s="3">
        <v>73</v>
      </c>
      <c r="U184" s="3">
        <v>73</v>
      </c>
      <c r="V184" s="3">
        <v>73</v>
      </c>
      <c r="W184" s="3">
        <v>73</v>
      </c>
      <c r="X184" s="3">
        <v>73</v>
      </c>
      <c r="Y184" s="3">
        <v>73</v>
      </c>
      <c r="Z184" s="3">
        <v>73</v>
      </c>
      <c r="AA184" s="3">
        <v>0</v>
      </c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</row>
    <row r="185" spans="1:39" x14ac:dyDescent="0.3">
      <c r="A185" s="3" t="s">
        <v>267</v>
      </c>
      <c r="B185" s="3" t="s">
        <v>232</v>
      </c>
      <c r="C185" s="3" t="s">
        <v>62</v>
      </c>
      <c r="D185" s="3" t="s">
        <v>62</v>
      </c>
      <c r="E185" s="3">
        <v>91</v>
      </c>
      <c r="F185" s="3">
        <v>91</v>
      </c>
      <c r="G185" s="3">
        <v>91</v>
      </c>
      <c r="H185" s="3">
        <v>91</v>
      </c>
      <c r="I185" s="3">
        <v>91</v>
      </c>
      <c r="J185" s="3">
        <v>73</v>
      </c>
      <c r="K185" s="3">
        <v>73</v>
      </c>
      <c r="L185" s="3">
        <v>73</v>
      </c>
      <c r="M185" s="3">
        <v>73</v>
      </c>
      <c r="N185" s="3">
        <v>73</v>
      </c>
      <c r="O185" s="3">
        <v>73</v>
      </c>
      <c r="P185" s="3">
        <v>73</v>
      </c>
      <c r="Q185" s="3">
        <v>73</v>
      </c>
      <c r="R185" s="3">
        <v>73</v>
      </c>
      <c r="S185" s="3">
        <v>73</v>
      </c>
      <c r="T185" s="3">
        <v>73</v>
      </c>
      <c r="U185" s="3">
        <v>73</v>
      </c>
      <c r="V185" s="3">
        <v>73</v>
      </c>
      <c r="W185" s="3">
        <v>73</v>
      </c>
      <c r="X185" s="3">
        <v>73</v>
      </c>
      <c r="Y185" s="3">
        <v>73</v>
      </c>
      <c r="Z185" s="3">
        <v>73</v>
      </c>
      <c r="AA185" s="3">
        <v>0</v>
      </c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</row>
    <row r="186" spans="1:39" x14ac:dyDescent="0.3">
      <c r="A186" s="3" t="s">
        <v>268</v>
      </c>
      <c r="B186" s="3" t="s">
        <v>232</v>
      </c>
      <c r="C186" s="3" t="s">
        <v>62</v>
      </c>
      <c r="D186" s="3" t="s">
        <v>62</v>
      </c>
      <c r="E186" s="3">
        <v>90</v>
      </c>
      <c r="F186" s="3">
        <v>90</v>
      </c>
      <c r="G186" s="3">
        <v>90</v>
      </c>
      <c r="H186" s="3">
        <v>90</v>
      </c>
      <c r="I186" s="3">
        <v>90</v>
      </c>
      <c r="J186" s="3">
        <v>73</v>
      </c>
      <c r="K186" s="3">
        <v>73</v>
      </c>
      <c r="L186" s="3">
        <v>73</v>
      </c>
      <c r="M186" s="3">
        <v>73</v>
      </c>
      <c r="N186" s="3">
        <v>73</v>
      </c>
      <c r="O186" s="3">
        <v>73</v>
      </c>
      <c r="P186" s="3">
        <v>73</v>
      </c>
      <c r="Q186" s="3">
        <v>73</v>
      </c>
      <c r="R186" s="3">
        <v>73</v>
      </c>
      <c r="S186" s="3">
        <v>73</v>
      </c>
      <c r="T186" s="3">
        <v>73</v>
      </c>
      <c r="U186" s="3">
        <v>73</v>
      </c>
      <c r="V186" s="3">
        <v>73</v>
      </c>
      <c r="W186" s="3">
        <v>73</v>
      </c>
      <c r="X186" s="3">
        <v>73</v>
      </c>
      <c r="Y186" s="3">
        <v>73</v>
      </c>
      <c r="Z186" s="3">
        <v>73</v>
      </c>
      <c r="AA186" s="3">
        <v>0</v>
      </c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</row>
    <row r="187" spans="1:39" x14ac:dyDescent="0.3">
      <c r="A187" s="3" t="s">
        <v>269</v>
      </c>
      <c r="B187" s="3" t="s">
        <v>232</v>
      </c>
      <c r="C187" s="3" t="s">
        <v>62</v>
      </c>
      <c r="D187" s="3" t="s">
        <v>62</v>
      </c>
      <c r="E187" s="3">
        <v>60</v>
      </c>
      <c r="F187" s="3">
        <v>60</v>
      </c>
      <c r="G187" s="3">
        <v>60</v>
      </c>
      <c r="H187" s="3">
        <v>60</v>
      </c>
      <c r="I187" s="3">
        <v>60</v>
      </c>
      <c r="J187" s="3">
        <v>46</v>
      </c>
      <c r="K187" s="3">
        <v>46</v>
      </c>
      <c r="L187" s="3">
        <v>46</v>
      </c>
      <c r="M187" s="3">
        <v>46</v>
      </c>
      <c r="N187" s="3">
        <v>46</v>
      </c>
      <c r="O187" s="3">
        <v>46</v>
      </c>
      <c r="P187" s="3">
        <v>0</v>
      </c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</row>
    <row r="188" spans="1:39" x14ac:dyDescent="0.3">
      <c r="A188" s="3" t="s">
        <v>270</v>
      </c>
      <c r="B188" s="3" t="s">
        <v>232</v>
      </c>
      <c r="C188" s="3" t="s">
        <v>62</v>
      </c>
      <c r="D188" s="3" t="s">
        <v>62</v>
      </c>
      <c r="E188" s="3">
        <v>61</v>
      </c>
      <c r="F188" s="3">
        <v>61</v>
      </c>
      <c r="G188" s="3">
        <v>61</v>
      </c>
      <c r="H188" s="3">
        <v>61</v>
      </c>
      <c r="I188" s="3">
        <v>61</v>
      </c>
      <c r="J188" s="3">
        <v>46</v>
      </c>
      <c r="K188" s="3">
        <v>46</v>
      </c>
      <c r="L188" s="3">
        <v>46</v>
      </c>
      <c r="M188" s="3">
        <v>46</v>
      </c>
      <c r="N188" s="3">
        <v>46</v>
      </c>
      <c r="O188" s="3">
        <v>46</v>
      </c>
      <c r="P188" s="3">
        <v>0</v>
      </c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</row>
    <row r="189" spans="1:39" x14ac:dyDescent="0.3">
      <c r="A189" s="3" t="s">
        <v>271</v>
      </c>
      <c r="B189" s="3" t="s">
        <v>232</v>
      </c>
      <c r="C189" s="3" t="s">
        <v>62</v>
      </c>
      <c r="D189" s="3" t="s">
        <v>62</v>
      </c>
      <c r="E189" s="3">
        <v>62</v>
      </c>
      <c r="F189" s="3">
        <v>62</v>
      </c>
      <c r="G189" s="3">
        <v>62</v>
      </c>
      <c r="H189" s="3">
        <v>62</v>
      </c>
      <c r="I189" s="3">
        <v>62</v>
      </c>
      <c r="J189" s="3">
        <v>46</v>
      </c>
      <c r="K189" s="3">
        <v>46</v>
      </c>
      <c r="L189" s="3">
        <v>46</v>
      </c>
      <c r="M189" s="3">
        <v>46</v>
      </c>
      <c r="N189" s="3">
        <v>46</v>
      </c>
      <c r="O189" s="3">
        <v>46</v>
      </c>
      <c r="P189" s="3">
        <v>0</v>
      </c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</row>
    <row r="190" spans="1:39" x14ac:dyDescent="0.3">
      <c r="A190" s="3" t="s">
        <v>272</v>
      </c>
      <c r="B190" s="3" t="s">
        <v>232</v>
      </c>
      <c r="C190" s="3" t="s">
        <v>62</v>
      </c>
      <c r="D190" s="3" t="s">
        <v>62</v>
      </c>
      <c r="E190" s="3">
        <v>59</v>
      </c>
      <c r="F190" s="3">
        <v>59</v>
      </c>
      <c r="G190" s="3">
        <v>59</v>
      </c>
      <c r="H190" s="3">
        <v>59</v>
      </c>
      <c r="I190" s="3">
        <v>59</v>
      </c>
      <c r="J190" s="3">
        <v>45</v>
      </c>
      <c r="K190" s="3">
        <v>45</v>
      </c>
      <c r="L190" s="3">
        <v>45</v>
      </c>
      <c r="M190" s="3">
        <v>45</v>
      </c>
      <c r="N190" s="3">
        <v>45</v>
      </c>
      <c r="O190" s="3">
        <v>45</v>
      </c>
      <c r="P190" s="3">
        <v>0</v>
      </c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</row>
    <row r="191" spans="1:39" x14ac:dyDescent="0.3">
      <c r="A191" s="3" t="s">
        <v>273</v>
      </c>
      <c r="B191" s="3" t="s">
        <v>232</v>
      </c>
      <c r="C191" s="3" t="s">
        <v>62</v>
      </c>
      <c r="D191" s="3" t="s">
        <v>62</v>
      </c>
      <c r="E191" s="3">
        <v>60</v>
      </c>
      <c r="F191" s="3">
        <v>60</v>
      </c>
      <c r="G191" s="3">
        <v>60</v>
      </c>
      <c r="H191" s="3">
        <v>60</v>
      </c>
      <c r="I191" s="3">
        <v>60</v>
      </c>
      <c r="J191" s="3">
        <v>47</v>
      </c>
      <c r="K191" s="3">
        <v>47</v>
      </c>
      <c r="L191" s="3">
        <v>47</v>
      </c>
      <c r="M191" s="3">
        <v>47</v>
      </c>
      <c r="N191" s="3">
        <v>47</v>
      </c>
      <c r="O191" s="3">
        <v>47</v>
      </c>
      <c r="P191" s="3">
        <v>0</v>
      </c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</row>
    <row r="192" spans="1:39" x14ac:dyDescent="0.3">
      <c r="A192" s="3" t="s">
        <v>274</v>
      </c>
      <c r="B192" s="3" t="s">
        <v>232</v>
      </c>
      <c r="C192" s="3" t="s">
        <v>62</v>
      </c>
      <c r="D192" s="3" t="s">
        <v>62</v>
      </c>
      <c r="E192" s="3">
        <v>90</v>
      </c>
      <c r="F192" s="3">
        <v>90</v>
      </c>
      <c r="G192" s="3">
        <v>90</v>
      </c>
      <c r="H192" s="3">
        <v>90</v>
      </c>
      <c r="I192" s="3">
        <v>90</v>
      </c>
      <c r="J192" s="3">
        <v>78</v>
      </c>
      <c r="K192" s="3">
        <v>78</v>
      </c>
      <c r="L192" s="3">
        <v>78</v>
      </c>
      <c r="M192" s="3">
        <v>78</v>
      </c>
      <c r="N192" s="3">
        <v>78</v>
      </c>
      <c r="O192" s="3">
        <v>78</v>
      </c>
      <c r="P192" s="3">
        <v>78</v>
      </c>
      <c r="Q192" s="3">
        <v>78</v>
      </c>
      <c r="R192" s="3">
        <v>78</v>
      </c>
      <c r="S192" s="3">
        <v>78</v>
      </c>
      <c r="T192" s="3">
        <v>0</v>
      </c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</row>
    <row r="193" spans="1:39" x14ac:dyDescent="0.3">
      <c r="A193" s="3" t="s">
        <v>275</v>
      </c>
      <c r="B193" s="3" t="s">
        <v>232</v>
      </c>
      <c r="C193" s="3" t="s">
        <v>62</v>
      </c>
      <c r="D193" s="3" t="s">
        <v>62</v>
      </c>
      <c r="E193" s="3">
        <v>88</v>
      </c>
      <c r="F193" s="3">
        <v>88</v>
      </c>
      <c r="G193" s="3">
        <v>88</v>
      </c>
      <c r="H193" s="3">
        <v>88</v>
      </c>
      <c r="I193" s="3">
        <v>88</v>
      </c>
      <c r="J193" s="3">
        <v>77</v>
      </c>
      <c r="K193" s="3">
        <v>77</v>
      </c>
      <c r="L193" s="3">
        <v>77</v>
      </c>
      <c r="M193" s="3">
        <v>77</v>
      </c>
      <c r="N193" s="3">
        <v>77</v>
      </c>
      <c r="O193" s="3">
        <v>77</v>
      </c>
      <c r="P193" s="3">
        <v>77</v>
      </c>
      <c r="Q193" s="3">
        <v>77</v>
      </c>
      <c r="R193" s="3">
        <v>77</v>
      </c>
      <c r="S193" s="3">
        <v>77</v>
      </c>
      <c r="T193" s="3">
        <v>0</v>
      </c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</row>
    <row r="194" spans="1:39" x14ac:dyDescent="0.3">
      <c r="A194" s="3" t="s">
        <v>276</v>
      </c>
      <c r="B194" s="3" t="s">
        <v>232</v>
      </c>
      <c r="C194" s="3" t="s">
        <v>62</v>
      </c>
      <c r="D194" s="3" t="s">
        <v>62</v>
      </c>
      <c r="E194" s="3">
        <v>88</v>
      </c>
      <c r="F194" s="3">
        <v>88</v>
      </c>
      <c r="G194" s="3">
        <v>88</v>
      </c>
      <c r="H194" s="3">
        <v>88</v>
      </c>
      <c r="I194" s="3">
        <v>88</v>
      </c>
      <c r="J194" s="3">
        <v>77</v>
      </c>
      <c r="K194" s="3">
        <v>77</v>
      </c>
      <c r="L194" s="3">
        <v>77</v>
      </c>
      <c r="M194" s="3">
        <v>77</v>
      </c>
      <c r="N194" s="3">
        <v>77</v>
      </c>
      <c r="O194" s="3">
        <v>77</v>
      </c>
      <c r="P194" s="3">
        <v>77</v>
      </c>
      <c r="Q194" s="3">
        <v>77</v>
      </c>
      <c r="R194" s="3">
        <v>77</v>
      </c>
      <c r="S194" s="3">
        <v>77</v>
      </c>
      <c r="T194" s="3">
        <v>0</v>
      </c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</row>
    <row r="195" spans="1:39" x14ac:dyDescent="0.3">
      <c r="A195" s="3" t="s">
        <v>277</v>
      </c>
      <c r="B195" s="3" t="s">
        <v>221</v>
      </c>
      <c r="C195" s="3" t="s">
        <v>62</v>
      </c>
      <c r="D195" s="3" t="s">
        <v>62</v>
      </c>
      <c r="E195" s="3">
        <v>379.52993774414063</v>
      </c>
      <c r="F195" s="3">
        <v>379.52993774414063</v>
      </c>
      <c r="G195" s="3">
        <v>379.52993774414063</v>
      </c>
      <c r="H195" s="3">
        <v>379.52993774414063</v>
      </c>
      <c r="I195" s="3">
        <v>379.52993774414063</v>
      </c>
      <c r="J195" s="3">
        <v>407.72219848632813</v>
      </c>
      <c r="K195" s="3">
        <v>407.72219848632813</v>
      </c>
      <c r="L195" s="3">
        <v>407.72219848632813</v>
      </c>
      <c r="M195" s="3">
        <v>407.72219848632813</v>
      </c>
      <c r="N195" s="3">
        <v>407.72219848632813</v>
      </c>
      <c r="O195" s="3">
        <v>407.72219848632813</v>
      </c>
      <c r="P195" s="3">
        <v>407.72219848632813</v>
      </c>
      <c r="Q195" s="3">
        <v>407.72219848632813</v>
      </c>
      <c r="R195" s="3">
        <v>407.72219848632813</v>
      </c>
      <c r="S195" s="3">
        <v>407.72219848632813</v>
      </c>
      <c r="T195" s="3">
        <v>407.72219848632813</v>
      </c>
      <c r="U195" s="3">
        <v>407.72219848632813</v>
      </c>
      <c r="V195" s="3">
        <v>407.72219848632813</v>
      </c>
      <c r="W195" s="3">
        <v>407.72219848632813</v>
      </c>
      <c r="X195" s="3">
        <v>407.72219848632813</v>
      </c>
      <c r="Y195" s="3">
        <v>407.72219848632813</v>
      </c>
      <c r="Z195" s="3">
        <v>407.72219848632813</v>
      </c>
      <c r="AA195" s="3">
        <v>407.72219848632813</v>
      </c>
      <c r="AB195" s="3">
        <v>407.72219848632813</v>
      </c>
      <c r="AC195" s="3">
        <v>407.72219848632813</v>
      </c>
      <c r="AD195" s="3">
        <v>407.72219848632813</v>
      </c>
      <c r="AE195" s="3">
        <v>407.72219848632813</v>
      </c>
      <c r="AF195" s="3">
        <v>407.72219848632813</v>
      </c>
      <c r="AG195" s="3">
        <v>407.72219848632813</v>
      </c>
      <c r="AH195" s="3">
        <v>407.72219848632813</v>
      </c>
      <c r="AI195" s="3">
        <v>407.72219848632813</v>
      </c>
      <c r="AJ195" s="3">
        <v>407.72219848632813</v>
      </c>
      <c r="AK195" s="3">
        <v>407.72219848632813</v>
      </c>
      <c r="AL195" s="3">
        <v>407.72219848632813</v>
      </c>
      <c r="AM195" s="3">
        <v>419.47177124023438</v>
      </c>
    </row>
    <row r="196" spans="1:39" x14ac:dyDescent="0.3">
      <c r="A196" s="3" t="s">
        <v>278</v>
      </c>
      <c r="B196" s="3" t="s">
        <v>226</v>
      </c>
      <c r="C196" s="3" t="s">
        <v>62</v>
      </c>
      <c r="D196" s="3" t="s">
        <v>62</v>
      </c>
      <c r="E196" s="3">
        <v>115</v>
      </c>
      <c r="F196" s="3">
        <v>115</v>
      </c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</row>
    <row r="197" spans="1:39" x14ac:dyDescent="0.3">
      <c r="A197" s="3" t="s">
        <v>155</v>
      </c>
      <c r="B197" s="3" t="s">
        <v>279</v>
      </c>
      <c r="C197" s="3" t="s">
        <v>62</v>
      </c>
      <c r="D197" s="3" t="s">
        <v>62</v>
      </c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>
        <v>13.500000953674316</v>
      </c>
      <c r="AE197" s="3">
        <v>27.000001907348633</v>
      </c>
      <c r="AF197" s="3">
        <v>27.000001907348633</v>
      </c>
      <c r="AG197" s="3">
        <v>27.000001907348633</v>
      </c>
      <c r="AH197" s="3">
        <v>27.000001907348633</v>
      </c>
      <c r="AI197" s="3">
        <v>40.5</v>
      </c>
      <c r="AJ197" s="3">
        <v>54.000003814697266</v>
      </c>
      <c r="AK197" s="3">
        <v>67.5</v>
      </c>
      <c r="AL197" s="3">
        <v>81</v>
      </c>
      <c r="AM197" s="3">
        <v>94.5</v>
      </c>
    </row>
    <row r="198" spans="1:39" x14ac:dyDescent="0.3">
      <c r="A198" s="3" t="s">
        <v>156</v>
      </c>
      <c r="B198" s="3" t="s">
        <v>279</v>
      </c>
      <c r="C198" s="3" t="s">
        <v>62</v>
      </c>
      <c r="D198" s="3" t="s">
        <v>62</v>
      </c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>
        <v>13.500000953674316</v>
      </c>
      <c r="Z198" s="3">
        <v>27.000001907348633</v>
      </c>
      <c r="AA198" s="3">
        <v>40.5</v>
      </c>
      <c r="AB198" s="3">
        <v>54.000003814697266</v>
      </c>
      <c r="AC198" s="3">
        <v>67.5</v>
      </c>
      <c r="AD198" s="3">
        <v>67.5</v>
      </c>
      <c r="AE198" s="3">
        <v>67.5</v>
      </c>
      <c r="AF198" s="3">
        <v>67.5</v>
      </c>
      <c r="AG198" s="3">
        <v>67.5</v>
      </c>
      <c r="AH198" s="3">
        <v>67.5</v>
      </c>
      <c r="AI198" s="3">
        <v>54.000003814697266</v>
      </c>
      <c r="AJ198" s="3">
        <v>40.5</v>
      </c>
      <c r="AK198" s="3">
        <v>27.000001907348633</v>
      </c>
      <c r="AL198" s="3">
        <v>13.500000953674316</v>
      </c>
      <c r="AM198" s="3">
        <v>0</v>
      </c>
    </row>
    <row r="199" spans="1:39" x14ac:dyDescent="0.3">
      <c r="A199" s="3" t="s">
        <v>280</v>
      </c>
      <c r="B199" s="3" t="s">
        <v>232</v>
      </c>
      <c r="C199" s="3" t="s">
        <v>62</v>
      </c>
      <c r="D199" s="3" t="s">
        <v>62</v>
      </c>
      <c r="E199" s="3">
        <v>175.30607604980469</v>
      </c>
      <c r="F199" s="3">
        <v>175.30607604980469</v>
      </c>
      <c r="G199" s="3">
        <v>175.30607604980469</v>
      </c>
      <c r="H199" s="3">
        <v>175.30607604980469</v>
      </c>
      <c r="I199" s="3">
        <v>175.30607604980469</v>
      </c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</row>
    <row r="200" spans="1:39" x14ac:dyDescent="0.3">
      <c r="A200" s="3" t="s">
        <v>281</v>
      </c>
      <c r="B200" s="3" t="s">
        <v>232</v>
      </c>
      <c r="C200" s="3" t="s">
        <v>62</v>
      </c>
      <c r="D200" s="3" t="s">
        <v>62</v>
      </c>
      <c r="E200" s="3">
        <v>175.30607604980469</v>
      </c>
      <c r="F200" s="3">
        <v>175.30607604980469</v>
      </c>
      <c r="G200" s="3">
        <v>175.30607604980469</v>
      </c>
      <c r="H200" s="3">
        <v>175.30607604980469</v>
      </c>
      <c r="I200" s="3">
        <v>175.30607604980469</v>
      </c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</row>
    <row r="201" spans="1:39" x14ac:dyDescent="0.3">
      <c r="A201" s="3" t="s">
        <v>282</v>
      </c>
      <c r="B201" s="3" t="s">
        <v>232</v>
      </c>
      <c r="C201" s="3" t="s">
        <v>62</v>
      </c>
      <c r="D201" s="3" t="s">
        <v>62</v>
      </c>
      <c r="E201" s="3">
        <v>175.30607604980469</v>
      </c>
      <c r="F201" s="3">
        <v>175.30607604980469</v>
      </c>
      <c r="G201" s="3">
        <v>175.30607604980469</v>
      </c>
      <c r="H201" s="3">
        <v>175.30607604980469</v>
      </c>
      <c r="I201" s="3">
        <v>175.30607604980469</v>
      </c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</row>
    <row r="202" spans="1:39" x14ac:dyDescent="0.3">
      <c r="A202" s="3" t="s">
        <v>283</v>
      </c>
      <c r="B202" s="3" t="s">
        <v>232</v>
      </c>
      <c r="C202" s="3" t="s">
        <v>62</v>
      </c>
      <c r="D202" s="3" t="s">
        <v>62</v>
      </c>
      <c r="E202" s="3">
        <v>175.30607604980469</v>
      </c>
      <c r="F202" s="3">
        <v>175.30607604980469</v>
      </c>
      <c r="G202" s="3">
        <v>175.30607604980469</v>
      </c>
      <c r="H202" s="3">
        <v>175.30607604980469</v>
      </c>
      <c r="I202" s="3">
        <v>175.30607604980469</v>
      </c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</row>
    <row r="203" spans="1:39" x14ac:dyDescent="0.3">
      <c r="A203" s="3" t="s">
        <v>284</v>
      </c>
      <c r="B203" s="3" t="s">
        <v>226</v>
      </c>
      <c r="C203" s="3" t="s">
        <v>62</v>
      </c>
      <c r="D203" s="3" t="s">
        <v>62</v>
      </c>
      <c r="E203" s="3">
        <v>104</v>
      </c>
      <c r="F203" s="3">
        <v>104</v>
      </c>
      <c r="G203" s="3">
        <v>104</v>
      </c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</row>
    <row r="204" spans="1:39" x14ac:dyDescent="0.3">
      <c r="A204" s="3" t="s">
        <v>285</v>
      </c>
      <c r="B204" s="3" t="s">
        <v>226</v>
      </c>
      <c r="C204" s="3" t="s">
        <v>62</v>
      </c>
      <c r="D204" s="3" t="s">
        <v>62</v>
      </c>
      <c r="E204" s="3">
        <v>115</v>
      </c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</row>
    <row r="205" spans="1:39" x14ac:dyDescent="0.3">
      <c r="A205" s="3" t="s">
        <v>286</v>
      </c>
      <c r="B205" s="3" t="s">
        <v>226</v>
      </c>
      <c r="C205" s="3" t="s">
        <v>62</v>
      </c>
      <c r="D205" s="3" t="s">
        <v>62</v>
      </c>
      <c r="E205" s="3">
        <v>245</v>
      </c>
      <c r="F205" s="3">
        <v>245</v>
      </c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</row>
    <row r="206" spans="1:39" x14ac:dyDescent="0.3">
      <c r="A206" s="3" t="s">
        <v>287</v>
      </c>
      <c r="B206" s="3" t="s">
        <v>226</v>
      </c>
      <c r="C206" s="3" t="s">
        <v>62</v>
      </c>
      <c r="D206" s="3" t="s">
        <v>62</v>
      </c>
      <c r="E206" s="3">
        <v>0</v>
      </c>
      <c r="F206" s="3">
        <v>0</v>
      </c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</row>
    <row r="207" spans="1:39" x14ac:dyDescent="0.3">
      <c r="A207" s="3" t="s">
        <v>288</v>
      </c>
      <c r="B207" s="3" t="s">
        <v>226</v>
      </c>
      <c r="C207" s="3" t="s">
        <v>62</v>
      </c>
      <c r="D207" s="3" t="s">
        <v>62</v>
      </c>
      <c r="E207" s="3">
        <v>0</v>
      </c>
      <c r="F207" s="3">
        <v>0</v>
      </c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</row>
    <row r="208" spans="1:39" x14ac:dyDescent="0.3">
      <c r="A208" s="3" t="s">
        <v>289</v>
      </c>
      <c r="B208" s="3" t="s">
        <v>226</v>
      </c>
      <c r="C208" s="3" t="s">
        <v>62</v>
      </c>
      <c r="D208" s="3" t="s">
        <v>62</v>
      </c>
      <c r="E208" s="3"/>
      <c r="F208" s="3">
        <v>0</v>
      </c>
      <c r="G208" s="3">
        <v>602.75006103515625</v>
      </c>
      <c r="H208" s="3">
        <v>602.75006103515625</v>
      </c>
      <c r="I208" s="3">
        <v>602.75006103515625</v>
      </c>
      <c r="J208" s="3">
        <v>543.0999755859375</v>
      </c>
      <c r="K208" s="3">
        <v>543.0999755859375</v>
      </c>
      <c r="L208" s="3">
        <v>543.0999755859375</v>
      </c>
      <c r="M208" s="3">
        <v>543.0999755859375</v>
      </c>
      <c r="N208" s="3">
        <v>543.0999755859375</v>
      </c>
      <c r="O208" s="3">
        <v>543.0999755859375</v>
      </c>
      <c r="P208" s="3">
        <v>543.0999755859375</v>
      </c>
      <c r="Q208" s="3">
        <v>543.0999755859375</v>
      </c>
      <c r="R208" s="3">
        <v>543.0999755859375</v>
      </c>
      <c r="S208" s="3">
        <v>543.0999755859375</v>
      </c>
      <c r="T208" s="3">
        <v>543.0999755859375</v>
      </c>
      <c r="U208" s="3">
        <v>543.0999755859375</v>
      </c>
      <c r="V208" s="3">
        <v>543.0999755859375</v>
      </c>
      <c r="W208" s="3">
        <v>543.0999755859375</v>
      </c>
      <c r="X208" s="3">
        <v>543.0999755859375</v>
      </c>
      <c r="Y208" s="3">
        <v>543.0999755859375</v>
      </c>
      <c r="Z208" s="3">
        <v>0</v>
      </c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</row>
    <row r="209" spans="1:39" x14ac:dyDescent="0.3">
      <c r="A209" s="3" t="s">
        <v>290</v>
      </c>
      <c r="B209" s="3" t="s">
        <v>226</v>
      </c>
      <c r="C209" s="3" t="s">
        <v>62</v>
      </c>
      <c r="D209" s="3" t="s">
        <v>62</v>
      </c>
      <c r="E209" s="3"/>
      <c r="F209" s="3">
        <v>0</v>
      </c>
      <c r="G209" s="3">
        <v>42.24993896484375</v>
      </c>
      <c r="H209" s="3">
        <v>42.24993896484375</v>
      </c>
      <c r="I209" s="3">
        <v>42.24993896484375</v>
      </c>
      <c r="J209" s="3">
        <v>53.215999603271484</v>
      </c>
      <c r="K209" s="3">
        <v>53.215999603271484</v>
      </c>
      <c r="L209" s="3">
        <v>53.215999603271484</v>
      </c>
      <c r="M209" s="3">
        <v>53.215999603271484</v>
      </c>
      <c r="N209" s="3">
        <v>53.215999603271484</v>
      </c>
      <c r="O209" s="3">
        <v>53.215999603271484</v>
      </c>
      <c r="P209" s="3">
        <v>53.215999603271484</v>
      </c>
      <c r="Q209" s="3">
        <v>53.215999603271484</v>
      </c>
      <c r="R209" s="3">
        <v>53.215999603271484</v>
      </c>
      <c r="S209" s="3">
        <v>53.215999603271484</v>
      </c>
      <c r="T209" s="3">
        <v>53.215999603271484</v>
      </c>
      <c r="U209" s="3">
        <v>53.215999603271484</v>
      </c>
      <c r="V209" s="3">
        <v>53.215999603271484</v>
      </c>
      <c r="W209" s="3">
        <v>53.215999603271484</v>
      </c>
      <c r="X209" s="3">
        <v>53.215999603271484</v>
      </c>
      <c r="Y209" s="3">
        <v>53.215999603271484</v>
      </c>
      <c r="Z209" s="3">
        <v>0</v>
      </c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</row>
    <row r="210" spans="1:39" x14ac:dyDescent="0.3">
      <c r="A210" s="3" t="s">
        <v>291</v>
      </c>
      <c r="B210" s="3" t="s">
        <v>228</v>
      </c>
      <c r="C210" s="3" t="s">
        <v>62</v>
      </c>
      <c r="D210" s="3" t="s">
        <v>62</v>
      </c>
      <c r="E210" s="3">
        <v>23</v>
      </c>
      <c r="F210" s="3">
        <v>23</v>
      </c>
      <c r="G210" s="3">
        <v>0</v>
      </c>
      <c r="H210" s="3">
        <v>0</v>
      </c>
      <c r="I210" s="3">
        <v>0</v>
      </c>
      <c r="J210" s="3">
        <v>0</v>
      </c>
      <c r="K210" s="3">
        <v>0</v>
      </c>
      <c r="L210" s="3">
        <v>0</v>
      </c>
      <c r="M210" s="3">
        <v>0</v>
      </c>
      <c r="N210" s="3">
        <v>0</v>
      </c>
      <c r="O210" s="3">
        <v>0</v>
      </c>
      <c r="P210" s="3">
        <v>0</v>
      </c>
      <c r="Q210" s="3">
        <v>0</v>
      </c>
      <c r="R210" s="3">
        <v>0</v>
      </c>
      <c r="S210" s="3">
        <v>0</v>
      </c>
      <c r="T210" s="3">
        <v>0</v>
      </c>
      <c r="U210" s="3">
        <v>0</v>
      </c>
      <c r="V210" s="3">
        <v>0</v>
      </c>
      <c r="W210" s="3">
        <v>0</v>
      </c>
      <c r="X210" s="3">
        <v>0</v>
      </c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</row>
    <row r="211" spans="1:39" x14ac:dyDescent="0.3">
      <c r="A211" s="3" t="s">
        <v>292</v>
      </c>
      <c r="B211" s="3" t="s">
        <v>228</v>
      </c>
      <c r="C211" s="3" t="s">
        <v>62</v>
      </c>
      <c r="D211" s="3" t="s">
        <v>62</v>
      </c>
      <c r="E211" s="3">
        <v>54.75</v>
      </c>
      <c r="F211" s="3">
        <v>54.75</v>
      </c>
      <c r="G211" s="3">
        <v>0</v>
      </c>
      <c r="H211" s="3">
        <v>0</v>
      </c>
      <c r="I211" s="3">
        <v>0</v>
      </c>
      <c r="J211" s="3">
        <v>0</v>
      </c>
      <c r="K211" s="3">
        <v>0</v>
      </c>
      <c r="L211" s="3">
        <v>0</v>
      </c>
      <c r="M211" s="3">
        <v>0</v>
      </c>
      <c r="N211" s="3">
        <v>0</v>
      </c>
      <c r="O211" s="3">
        <v>0</v>
      </c>
      <c r="P211" s="3">
        <v>0</v>
      </c>
      <c r="Q211" s="3">
        <v>0</v>
      </c>
      <c r="R211" s="3">
        <v>0</v>
      </c>
      <c r="S211" s="3">
        <v>0</v>
      </c>
      <c r="T211" s="3">
        <v>0</v>
      </c>
      <c r="U211" s="3">
        <v>0</v>
      </c>
      <c r="V211" s="3">
        <v>0</v>
      </c>
      <c r="W211" s="3">
        <v>0</v>
      </c>
      <c r="X211" s="3">
        <v>0</v>
      </c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</row>
    <row r="212" spans="1:39" x14ac:dyDescent="0.3">
      <c r="A212" s="3" t="s">
        <v>293</v>
      </c>
      <c r="B212" s="3" t="s">
        <v>232</v>
      </c>
      <c r="C212" s="3" t="s">
        <v>62</v>
      </c>
      <c r="D212" s="3" t="s">
        <v>62</v>
      </c>
      <c r="E212" s="3">
        <v>174.38424682617188</v>
      </c>
      <c r="F212" s="3">
        <v>174.38424682617188</v>
      </c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</row>
    <row r="213" spans="1:39" x14ac:dyDescent="0.3">
      <c r="A213" s="3" t="s">
        <v>294</v>
      </c>
      <c r="B213" s="3" t="s">
        <v>232</v>
      </c>
      <c r="C213" s="3" t="s">
        <v>62</v>
      </c>
      <c r="D213" s="3" t="s">
        <v>62</v>
      </c>
      <c r="E213" s="3">
        <v>174.38424682617188</v>
      </c>
      <c r="F213" s="3">
        <v>174.38424682617188</v>
      </c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</row>
    <row r="214" spans="1:39" x14ac:dyDescent="0.3">
      <c r="A214" s="3" t="s">
        <v>295</v>
      </c>
      <c r="B214" s="3" t="s">
        <v>232</v>
      </c>
      <c r="C214" s="3" t="s">
        <v>62</v>
      </c>
      <c r="D214" s="3" t="s">
        <v>62</v>
      </c>
      <c r="E214" s="3">
        <v>174.38424682617188</v>
      </c>
      <c r="F214" s="3">
        <v>174.38424682617188</v>
      </c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</row>
    <row r="215" spans="1:39" x14ac:dyDescent="0.3">
      <c r="A215" s="3" t="s">
        <v>296</v>
      </c>
      <c r="B215" s="3" t="s">
        <v>297</v>
      </c>
      <c r="C215" s="3" t="s">
        <v>62</v>
      </c>
      <c r="D215" s="3" t="s">
        <v>62</v>
      </c>
      <c r="E215" s="3"/>
      <c r="F215" s="3">
        <v>0</v>
      </c>
      <c r="G215" s="3">
        <v>0</v>
      </c>
      <c r="H215" s="3">
        <v>0</v>
      </c>
      <c r="I215" s="3">
        <v>0</v>
      </c>
      <c r="J215" s="3">
        <v>0</v>
      </c>
      <c r="K215" s="3">
        <v>0</v>
      </c>
      <c r="L215" s="3">
        <v>0</v>
      </c>
      <c r="M215" s="3">
        <v>0</v>
      </c>
      <c r="N215" s="3">
        <v>0</v>
      </c>
      <c r="O215" s="3">
        <v>0</v>
      </c>
      <c r="P215" s="3">
        <v>0</v>
      </c>
      <c r="Q215" s="3">
        <v>0</v>
      </c>
      <c r="R215" s="3">
        <v>0</v>
      </c>
      <c r="S215" s="3">
        <v>0</v>
      </c>
      <c r="T215" s="3">
        <v>0</v>
      </c>
      <c r="U215" s="3">
        <v>0</v>
      </c>
      <c r="V215" s="3">
        <v>0</v>
      </c>
      <c r="W215" s="3">
        <v>0</v>
      </c>
      <c r="X215" s="3">
        <v>0</v>
      </c>
      <c r="Y215" s="3">
        <v>0</v>
      </c>
      <c r="Z215" s="3">
        <v>0</v>
      </c>
      <c r="AA215" s="3">
        <v>0</v>
      </c>
      <c r="AB215" s="3">
        <v>0</v>
      </c>
      <c r="AC215" s="3">
        <v>0</v>
      </c>
      <c r="AD215" s="3">
        <v>0</v>
      </c>
      <c r="AE215" s="3">
        <v>0</v>
      </c>
      <c r="AF215" s="3">
        <v>0</v>
      </c>
      <c r="AG215" s="3">
        <v>0</v>
      </c>
      <c r="AH215" s="3">
        <v>0</v>
      </c>
      <c r="AI215" s="3">
        <v>0</v>
      </c>
      <c r="AJ215" s="3">
        <v>0</v>
      </c>
      <c r="AK215" s="3">
        <v>0</v>
      </c>
      <c r="AL215" s="3">
        <v>0</v>
      </c>
      <c r="AM215" s="3">
        <v>0</v>
      </c>
    </row>
    <row r="216" spans="1:39" x14ac:dyDescent="0.3">
      <c r="A216" s="3" t="s">
        <v>298</v>
      </c>
      <c r="B216" s="3" t="s">
        <v>297</v>
      </c>
      <c r="C216" s="3" t="s">
        <v>62</v>
      </c>
      <c r="D216" s="3" t="s">
        <v>62</v>
      </c>
      <c r="E216" s="3"/>
      <c r="F216" s="3"/>
      <c r="G216" s="3"/>
      <c r="H216" s="3"/>
      <c r="I216" s="3"/>
      <c r="J216" s="3"/>
      <c r="K216" s="3"/>
      <c r="L216" s="3"/>
      <c r="M216" s="3"/>
      <c r="N216" s="3">
        <v>0</v>
      </c>
      <c r="O216" s="3">
        <v>0</v>
      </c>
      <c r="P216" s="3">
        <v>0</v>
      </c>
      <c r="Q216" s="3">
        <v>0</v>
      </c>
      <c r="R216" s="3">
        <v>0</v>
      </c>
      <c r="S216" s="3">
        <v>0</v>
      </c>
      <c r="T216" s="3">
        <v>0</v>
      </c>
      <c r="U216" s="3">
        <v>0</v>
      </c>
      <c r="V216" s="3">
        <v>0</v>
      </c>
      <c r="W216" s="3">
        <v>0</v>
      </c>
      <c r="X216" s="3">
        <v>0</v>
      </c>
      <c r="Y216" s="3">
        <v>0</v>
      </c>
      <c r="Z216" s="3">
        <v>0</v>
      </c>
      <c r="AA216" s="3">
        <v>0</v>
      </c>
      <c r="AB216" s="3">
        <v>0</v>
      </c>
      <c r="AC216" s="3">
        <v>0</v>
      </c>
      <c r="AD216" s="3">
        <v>0</v>
      </c>
      <c r="AE216" s="3">
        <v>0</v>
      </c>
      <c r="AF216" s="3">
        <v>0</v>
      </c>
      <c r="AG216" s="3">
        <v>0</v>
      </c>
      <c r="AH216" s="3">
        <v>0</v>
      </c>
      <c r="AI216" s="3">
        <v>0</v>
      </c>
      <c r="AJ216" s="3">
        <v>0</v>
      </c>
      <c r="AK216" s="3">
        <v>0</v>
      </c>
      <c r="AL216" s="3">
        <v>0</v>
      </c>
      <c r="AM216" s="3">
        <v>0</v>
      </c>
    </row>
    <row r="217" spans="1:39" x14ac:dyDescent="0.3">
      <c r="A217" s="3" t="s">
        <v>299</v>
      </c>
      <c r="B217" s="3" t="s">
        <v>297</v>
      </c>
      <c r="C217" s="3" t="s">
        <v>62</v>
      </c>
      <c r="D217" s="3" t="s">
        <v>62</v>
      </c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>
        <v>0</v>
      </c>
      <c r="W217" s="3">
        <v>0</v>
      </c>
      <c r="X217" s="3">
        <v>0</v>
      </c>
      <c r="Y217" s="3">
        <v>0</v>
      </c>
      <c r="Z217" s="3">
        <v>0</v>
      </c>
      <c r="AA217" s="3">
        <v>0</v>
      </c>
      <c r="AB217" s="3">
        <v>0</v>
      </c>
      <c r="AC217" s="3">
        <v>0</v>
      </c>
      <c r="AD217" s="3">
        <v>0</v>
      </c>
      <c r="AE217" s="3">
        <v>0</v>
      </c>
      <c r="AF217" s="3">
        <v>0</v>
      </c>
      <c r="AG217" s="3">
        <v>0</v>
      </c>
      <c r="AH217" s="3">
        <v>0</v>
      </c>
      <c r="AI217" s="3">
        <v>0</v>
      </c>
      <c r="AJ217" s="3">
        <v>0</v>
      </c>
      <c r="AK217" s="3">
        <v>0</v>
      </c>
      <c r="AL217" s="3">
        <v>0</v>
      </c>
      <c r="AM217" s="3">
        <v>0</v>
      </c>
    </row>
    <row r="218" spans="1:39" x14ac:dyDescent="0.3">
      <c r="A218" s="3" t="s">
        <v>300</v>
      </c>
      <c r="B218" s="3" t="s">
        <v>297</v>
      </c>
      <c r="C218" s="3" t="s">
        <v>62</v>
      </c>
      <c r="D218" s="3" t="s">
        <v>62</v>
      </c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>
        <v>0</v>
      </c>
      <c r="AE218" s="3">
        <v>0</v>
      </c>
      <c r="AF218" s="3">
        <v>0</v>
      </c>
      <c r="AG218" s="3">
        <v>0</v>
      </c>
      <c r="AH218" s="3">
        <v>0</v>
      </c>
      <c r="AI218" s="3">
        <v>0</v>
      </c>
      <c r="AJ218" s="3">
        <v>0</v>
      </c>
      <c r="AK218" s="3">
        <v>0</v>
      </c>
      <c r="AL218" s="3">
        <v>0</v>
      </c>
      <c r="AM218" s="3">
        <v>0</v>
      </c>
    </row>
    <row r="219" spans="1:39" x14ac:dyDescent="0.3">
      <c r="A219" s="3" t="s">
        <v>301</v>
      </c>
      <c r="B219" s="3" t="s">
        <v>297</v>
      </c>
      <c r="C219" s="3" t="s">
        <v>62</v>
      </c>
      <c r="D219" s="3" t="s">
        <v>62</v>
      </c>
      <c r="E219" s="3">
        <v>0</v>
      </c>
      <c r="F219" s="3">
        <v>0</v>
      </c>
      <c r="G219" s="3">
        <v>0</v>
      </c>
      <c r="H219" s="3">
        <v>0</v>
      </c>
      <c r="I219" s="3">
        <v>0</v>
      </c>
      <c r="J219" s="3">
        <v>41.636295318603516</v>
      </c>
      <c r="K219" s="3">
        <v>41.428115844726563</v>
      </c>
      <c r="L219" s="3">
        <v>41.220977783203125</v>
      </c>
      <c r="M219" s="3">
        <v>41.014873504638672</v>
      </c>
      <c r="N219" s="3">
        <v>40.809799194335938</v>
      </c>
      <c r="O219" s="3">
        <v>40.605751037597656</v>
      </c>
      <c r="P219" s="3">
        <v>40.402721405029297</v>
      </c>
      <c r="Q219" s="3">
        <v>40.200706481933594</v>
      </c>
      <c r="R219" s="3">
        <v>39.999702453613281</v>
      </c>
      <c r="S219" s="3">
        <v>39.799705505371094</v>
      </c>
      <c r="T219" s="3">
        <v>39.600704193115234</v>
      </c>
      <c r="U219" s="3">
        <v>39.402702331542969</v>
      </c>
      <c r="V219" s="3">
        <v>39.2056884765625</v>
      </c>
      <c r="W219" s="3">
        <v>39.009662628173828</v>
      </c>
      <c r="X219" s="3">
        <v>38.814617156982422</v>
      </c>
      <c r="Y219" s="3">
        <v>38.62054443359375</v>
      </c>
      <c r="Z219" s="3">
        <v>38.427440643310547</v>
      </c>
      <c r="AA219" s="3">
        <v>38.235305786132813</v>
      </c>
      <c r="AB219" s="3">
        <v>38.04412841796875</v>
      </c>
      <c r="AC219" s="3">
        <v>37.853908538818359</v>
      </c>
      <c r="AD219" s="3">
        <v>37.664638519287109</v>
      </c>
      <c r="AE219" s="3">
        <v>37.476318359375</v>
      </c>
      <c r="AF219" s="3">
        <v>37.288932800292969</v>
      </c>
      <c r="AG219" s="3">
        <v>37.102489471435547</v>
      </c>
      <c r="AH219" s="3">
        <v>36.916976928710938</v>
      </c>
      <c r="AI219" s="3">
        <v>42.693000793457031</v>
      </c>
      <c r="AJ219" s="3">
        <v>42.479537963867188</v>
      </c>
      <c r="AK219" s="3">
        <v>42.267139434814453</v>
      </c>
      <c r="AL219" s="3">
        <v>42.055805206298828</v>
      </c>
      <c r="AM219" s="3">
        <v>41.845523834228516</v>
      </c>
    </row>
    <row r="220" spans="1:39" x14ac:dyDescent="0.3">
      <c r="A220" s="3" t="s">
        <v>302</v>
      </c>
      <c r="B220" s="3" t="s">
        <v>297</v>
      </c>
      <c r="C220" s="3" t="s">
        <v>62</v>
      </c>
      <c r="D220" s="3" t="s">
        <v>62</v>
      </c>
      <c r="E220" s="3">
        <v>0</v>
      </c>
      <c r="F220" s="3">
        <v>0</v>
      </c>
      <c r="G220" s="3">
        <v>0</v>
      </c>
      <c r="H220" s="3">
        <v>0</v>
      </c>
      <c r="I220" s="3">
        <v>0</v>
      </c>
      <c r="J220" s="3">
        <v>41.636295318603516</v>
      </c>
      <c r="K220" s="3">
        <v>41.428115844726563</v>
      </c>
      <c r="L220" s="3">
        <v>41.220977783203125</v>
      </c>
      <c r="M220" s="3">
        <v>41.014873504638672</v>
      </c>
      <c r="N220" s="3">
        <v>40.809799194335938</v>
      </c>
      <c r="O220" s="3">
        <v>40.605751037597656</v>
      </c>
      <c r="P220" s="3">
        <v>40.402721405029297</v>
      </c>
      <c r="Q220" s="3">
        <v>40.200706481933594</v>
      </c>
      <c r="R220" s="3">
        <v>39.999702453613281</v>
      </c>
      <c r="S220" s="3">
        <v>39.799705505371094</v>
      </c>
      <c r="T220" s="3">
        <v>39.600704193115234</v>
      </c>
      <c r="U220" s="3">
        <v>39.402702331542969</v>
      </c>
      <c r="V220" s="3">
        <v>39.2056884765625</v>
      </c>
      <c r="W220" s="3">
        <v>39.009662628173828</v>
      </c>
      <c r="X220" s="3">
        <v>38.814617156982422</v>
      </c>
      <c r="Y220" s="3">
        <v>38.62054443359375</v>
      </c>
      <c r="Z220" s="3">
        <v>38.427440643310547</v>
      </c>
      <c r="AA220" s="3">
        <v>38.235305786132813</v>
      </c>
      <c r="AB220" s="3">
        <v>38.04412841796875</v>
      </c>
      <c r="AC220" s="3">
        <v>37.853908538818359</v>
      </c>
      <c r="AD220" s="3">
        <v>37.664638519287109</v>
      </c>
      <c r="AE220" s="3">
        <v>37.476318359375</v>
      </c>
      <c r="AF220" s="3">
        <v>37.288932800292969</v>
      </c>
      <c r="AG220" s="3">
        <v>37.102489471435547</v>
      </c>
      <c r="AH220" s="3">
        <v>36.916976928710938</v>
      </c>
      <c r="AI220" s="3">
        <v>42.693000793457031</v>
      </c>
      <c r="AJ220" s="3">
        <v>42.479537963867188</v>
      </c>
      <c r="AK220" s="3">
        <v>42.267139434814453</v>
      </c>
      <c r="AL220" s="3">
        <v>42.055805206298828</v>
      </c>
      <c r="AM220" s="3">
        <v>41.845523834228516</v>
      </c>
    </row>
    <row r="221" spans="1:39" x14ac:dyDescent="0.3">
      <c r="A221" s="3" t="s">
        <v>303</v>
      </c>
      <c r="B221" s="3" t="s">
        <v>297</v>
      </c>
      <c r="C221" s="3" t="s">
        <v>62</v>
      </c>
      <c r="D221" s="3" t="s">
        <v>62</v>
      </c>
      <c r="E221" s="3">
        <v>0</v>
      </c>
      <c r="F221" s="3">
        <v>0</v>
      </c>
      <c r="G221" s="3">
        <v>0</v>
      </c>
      <c r="H221" s="3">
        <v>0</v>
      </c>
      <c r="I221" s="3">
        <v>0</v>
      </c>
      <c r="J221" s="3">
        <v>41.636295318603516</v>
      </c>
      <c r="K221" s="3">
        <v>41.428115844726563</v>
      </c>
      <c r="L221" s="3">
        <v>41.220977783203125</v>
      </c>
      <c r="M221" s="3">
        <v>41.014873504638672</v>
      </c>
      <c r="N221" s="3">
        <v>40.809799194335938</v>
      </c>
      <c r="O221" s="3">
        <v>40.605751037597656</v>
      </c>
      <c r="P221" s="3">
        <v>40.402721405029297</v>
      </c>
      <c r="Q221" s="3">
        <v>40.200706481933594</v>
      </c>
      <c r="R221" s="3">
        <v>39.999702453613281</v>
      </c>
      <c r="S221" s="3">
        <v>39.799705505371094</v>
      </c>
      <c r="T221" s="3">
        <v>39.600704193115234</v>
      </c>
      <c r="U221" s="3">
        <v>39.402702331542969</v>
      </c>
      <c r="V221" s="3">
        <v>39.2056884765625</v>
      </c>
      <c r="W221" s="3">
        <v>39.009662628173828</v>
      </c>
      <c r="X221" s="3">
        <v>38.814617156982422</v>
      </c>
      <c r="Y221" s="3">
        <v>38.62054443359375</v>
      </c>
      <c r="Z221" s="3">
        <v>38.427440643310547</v>
      </c>
      <c r="AA221" s="3">
        <v>38.235305786132813</v>
      </c>
      <c r="AB221" s="3">
        <v>38.04412841796875</v>
      </c>
      <c r="AC221" s="3">
        <v>37.853908538818359</v>
      </c>
      <c r="AD221" s="3">
        <v>37.664638519287109</v>
      </c>
      <c r="AE221" s="3">
        <v>37.476318359375</v>
      </c>
      <c r="AF221" s="3">
        <v>37.288932800292969</v>
      </c>
      <c r="AG221" s="3">
        <v>37.102489471435547</v>
      </c>
      <c r="AH221" s="3">
        <v>36.916976928710938</v>
      </c>
      <c r="AI221" s="3">
        <v>42.693000793457031</v>
      </c>
      <c r="AJ221" s="3">
        <v>42.479537963867188</v>
      </c>
      <c r="AK221" s="3">
        <v>42.267139434814453</v>
      </c>
      <c r="AL221" s="3">
        <v>42.055805206298828</v>
      </c>
      <c r="AM221" s="3">
        <v>41.845523834228516</v>
      </c>
    </row>
    <row r="222" spans="1:39" x14ac:dyDescent="0.3">
      <c r="A222" s="3" t="s">
        <v>304</v>
      </c>
      <c r="B222" s="3" t="s">
        <v>297</v>
      </c>
      <c r="C222" s="3" t="s">
        <v>62</v>
      </c>
      <c r="D222" s="3" t="s">
        <v>62</v>
      </c>
      <c r="E222" s="3">
        <v>0</v>
      </c>
      <c r="F222" s="3">
        <v>0</v>
      </c>
      <c r="G222" s="3">
        <v>0</v>
      </c>
      <c r="H222" s="3">
        <v>0</v>
      </c>
      <c r="I222" s="3">
        <v>0</v>
      </c>
      <c r="J222" s="3">
        <v>41.014873504638672</v>
      </c>
      <c r="K222" s="3">
        <v>40.809799194335938</v>
      </c>
      <c r="L222" s="3">
        <v>40.605751037597656</v>
      </c>
      <c r="M222" s="3">
        <v>40.402721405029297</v>
      </c>
      <c r="N222" s="3">
        <v>40.200706481933594</v>
      </c>
      <c r="O222" s="3">
        <v>39.999702453613281</v>
      </c>
      <c r="P222" s="3">
        <v>39.799705505371094</v>
      </c>
      <c r="Q222" s="3">
        <v>39.600704193115234</v>
      </c>
      <c r="R222" s="3">
        <v>39.402702331542969</v>
      </c>
      <c r="S222" s="3">
        <v>39.2056884765625</v>
      </c>
      <c r="T222" s="3">
        <v>39.009662628173828</v>
      </c>
      <c r="U222" s="3">
        <v>38.814617156982422</v>
      </c>
      <c r="V222" s="3">
        <v>38.62054443359375</v>
      </c>
      <c r="W222" s="3">
        <v>38.427440643310547</v>
      </c>
      <c r="X222" s="3">
        <v>38.235305786132813</v>
      </c>
      <c r="Y222" s="3">
        <v>38.04412841796875</v>
      </c>
      <c r="Z222" s="3">
        <v>37.853908538818359</v>
      </c>
      <c r="AA222" s="3">
        <v>37.664638519287109</v>
      </c>
      <c r="AB222" s="3">
        <v>37.476318359375</v>
      </c>
      <c r="AC222" s="3">
        <v>37.288932800292969</v>
      </c>
      <c r="AD222" s="3">
        <v>37.102489471435547</v>
      </c>
      <c r="AE222" s="3">
        <v>36.916976928710938</v>
      </c>
      <c r="AF222" s="3">
        <v>42.693000793457031</v>
      </c>
      <c r="AG222" s="3">
        <v>42.479537963867188</v>
      </c>
      <c r="AH222" s="3">
        <v>42.267139434814453</v>
      </c>
      <c r="AI222" s="3">
        <v>42.055805206298828</v>
      </c>
      <c r="AJ222" s="3">
        <v>41.845523834228516</v>
      </c>
      <c r="AK222" s="3">
        <v>41.636295318603516</v>
      </c>
      <c r="AL222" s="3">
        <v>41.428115844726563</v>
      </c>
      <c r="AM222" s="3">
        <v>41.220977783203125</v>
      </c>
    </row>
    <row r="223" spans="1:39" x14ac:dyDescent="0.3">
      <c r="A223" s="3" t="s">
        <v>305</v>
      </c>
      <c r="B223" s="3" t="s">
        <v>297</v>
      </c>
      <c r="C223" s="3" t="s">
        <v>62</v>
      </c>
      <c r="D223" s="3" t="s">
        <v>62</v>
      </c>
      <c r="E223" s="3"/>
      <c r="F223" s="3"/>
      <c r="G223" s="3">
        <v>0</v>
      </c>
      <c r="H223" s="3">
        <v>0</v>
      </c>
      <c r="I223" s="3">
        <v>0</v>
      </c>
      <c r="J223" s="3">
        <v>42.055805206298828</v>
      </c>
      <c r="K223" s="3">
        <v>41.845523834228516</v>
      </c>
      <c r="L223" s="3">
        <v>41.636295318603516</v>
      </c>
      <c r="M223" s="3">
        <v>41.428115844726563</v>
      </c>
      <c r="N223" s="3">
        <v>41.220977783203125</v>
      </c>
      <c r="O223" s="3">
        <v>41.014873504638672</v>
      </c>
      <c r="P223" s="3">
        <v>40.809799194335938</v>
      </c>
      <c r="Q223" s="3">
        <v>40.605751037597656</v>
      </c>
      <c r="R223" s="3">
        <v>40.402721405029297</v>
      </c>
      <c r="S223" s="3">
        <v>40.200706481933594</v>
      </c>
      <c r="T223" s="3">
        <v>39.999702453613281</v>
      </c>
      <c r="U223" s="3">
        <v>39.799705505371094</v>
      </c>
      <c r="V223" s="3">
        <v>39.600704193115234</v>
      </c>
      <c r="W223" s="3">
        <v>39.402702331542969</v>
      </c>
      <c r="X223" s="3">
        <v>39.2056884765625</v>
      </c>
      <c r="Y223" s="3">
        <v>39.009662628173828</v>
      </c>
      <c r="Z223" s="3">
        <v>38.814617156982422</v>
      </c>
      <c r="AA223" s="3">
        <v>38.62054443359375</v>
      </c>
      <c r="AB223" s="3">
        <v>38.427440643310547</v>
      </c>
      <c r="AC223" s="3">
        <v>38.235305786132813</v>
      </c>
      <c r="AD223" s="3">
        <v>38.04412841796875</v>
      </c>
      <c r="AE223" s="3">
        <v>37.853908538818359</v>
      </c>
      <c r="AF223" s="3">
        <v>37.664638519287109</v>
      </c>
      <c r="AG223" s="3">
        <v>37.476318359375</v>
      </c>
      <c r="AH223" s="3">
        <v>37.288932800292969</v>
      </c>
      <c r="AI223" s="3">
        <v>37.102489471435547</v>
      </c>
      <c r="AJ223" s="3">
        <v>36.916976928710938</v>
      </c>
      <c r="AK223" s="3">
        <v>42.693000793457031</v>
      </c>
      <c r="AL223" s="3">
        <v>42.479537963867188</v>
      </c>
      <c r="AM223" s="3">
        <v>42.267139434814453</v>
      </c>
    </row>
    <row r="224" spans="1:39" x14ac:dyDescent="0.3">
      <c r="A224" s="3" t="s">
        <v>306</v>
      </c>
      <c r="B224" s="3" t="s">
        <v>297</v>
      </c>
      <c r="C224" s="3" t="s">
        <v>62</v>
      </c>
      <c r="D224" s="3" t="s">
        <v>62</v>
      </c>
      <c r="E224" s="3">
        <v>0</v>
      </c>
      <c r="F224" s="3">
        <v>0</v>
      </c>
      <c r="G224" s="3">
        <v>0</v>
      </c>
      <c r="H224" s="3">
        <v>0</v>
      </c>
      <c r="I224" s="3">
        <v>0</v>
      </c>
      <c r="J224" s="3">
        <v>32.207233428955078</v>
      </c>
      <c r="K224" s="3">
        <v>32.046199798583984</v>
      </c>
      <c r="L224" s="3">
        <v>31.885965347290039</v>
      </c>
      <c r="M224" s="3">
        <v>31.726537704467773</v>
      </c>
      <c r="N224" s="3">
        <v>31.567905426025391</v>
      </c>
      <c r="O224" s="3">
        <v>31.410066604614258</v>
      </c>
      <c r="P224" s="3">
        <v>31.253015518188477</v>
      </c>
      <c r="Q224" s="3">
        <v>31.096752166748047</v>
      </c>
      <c r="R224" s="3">
        <v>30.941268920898438</v>
      </c>
      <c r="S224" s="3">
        <v>30.786563873291016</v>
      </c>
      <c r="T224" s="3">
        <v>30.632631301879883</v>
      </c>
      <c r="U224" s="3">
        <v>30.479469299316406</v>
      </c>
      <c r="V224" s="3">
        <v>30.327072143554688</v>
      </c>
      <c r="W224" s="3">
        <v>30.175436019897461</v>
      </c>
      <c r="X224" s="3">
        <v>30.024559020996094</v>
      </c>
      <c r="Y224" s="3">
        <v>29.87443733215332</v>
      </c>
      <c r="Z224" s="3">
        <v>29.725065231323242</v>
      </c>
      <c r="AA224" s="3">
        <v>29.576440811157227</v>
      </c>
      <c r="AB224" s="3">
        <v>29.428558349609375</v>
      </c>
      <c r="AC224" s="3">
        <v>29.281415939331055</v>
      </c>
      <c r="AD224" s="3">
        <v>29.135009765625</v>
      </c>
      <c r="AE224" s="3">
        <v>28.989334106445313</v>
      </c>
      <c r="AF224" s="3">
        <v>33.524997711181641</v>
      </c>
      <c r="AG224" s="3">
        <v>33.357376098632813</v>
      </c>
      <c r="AH224" s="3">
        <v>33.190589904785156</v>
      </c>
      <c r="AI224" s="3">
        <v>33.024635314941406</v>
      </c>
      <c r="AJ224" s="3">
        <v>32.859512329101563</v>
      </c>
      <c r="AK224" s="3">
        <v>32.695217132568359</v>
      </c>
      <c r="AL224" s="3">
        <v>32.53173828125</v>
      </c>
      <c r="AM224" s="3">
        <v>32.36907958984375</v>
      </c>
    </row>
    <row r="225" spans="1:39" x14ac:dyDescent="0.3">
      <c r="A225" s="3" t="s">
        <v>307</v>
      </c>
      <c r="B225" s="3" t="s">
        <v>297</v>
      </c>
      <c r="C225" s="3" t="s">
        <v>62</v>
      </c>
      <c r="D225" s="3" t="s">
        <v>62</v>
      </c>
      <c r="E225" s="3">
        <v>0</v>
      </c>
      <c r="F225" s="3">
        <v>0</v>
      </c>
      <c r="G225" s="3">
        <v>0</v>
      </c>
      <c r="H225" s="3">
        <v>0</v>
      </c>
      <c r="I225" s="3">
        <v>0</v>
      </c>
      <c r="J225" s="3">
        <v>41.206871032714844</v>
      </c>
      <c r="K225" s="3">
        <v>41.000835418701172</v>
      </c>
      <c r="L225" s="3">
        <v>40.795829772949219</v>
      </c>
      <c r="M225" s="3">
        <v>40.591850280761719</v>
      </c>
      <c r="N225" s="3">
        <v>40.388889312744141</v>
      </c>
      <c r="O225" s="3">
        <v>40.186946868896484</v>
      </c>
      <c r="P225" s="3">
        <v>39.986015319824219</v>
      </c>
      <c r="Q225" s="3">
        <v>39.786083221435547</v>
      </c>
      <c r="R225" s="3">
        <v>39.587154388427734</v>
      </c>
      <c r="S225" s="3">
        <v>39.38922119140625</v>
      </c>
      <c r="T225" s="3">
        <v>39.192276000976563</v>
      </c>
      <c r="U225" s="3">
        <v>38.996315002441406</v>
      </c>
      <c r="V225" s="3">
        <v>38.801334381103516</v>
      </c>
      <c r="W225" s="3">
        <v>38.607326507568359</v>
      </c>
      <c r="X225" s="3">
        <v>38.414291381835938</v>
      </c>
      <c r="Y225" s="3">
        <v>38.222217559814453</v>
      </c>
      <c r="Z225" s="3">
        <v>38.031108856201172</v>
      </c>
      <c r="AA225" s="3">
        <v>37.840953826904297</v>
      </c>
      <c r="AB225" s="3">
        <v>37.651748657226563</v>
      </c>
      <c r="AC225" s="3">
        <v>37.463493347167969</v>
      </c>
      <c r="AD225" s="3">
        <v>37.276172637939453</v>
      </c>
      <c r="AE225" s="3">
        <v>37.089794158935547</v>
      </c>
      <c r="AF225" s="3">
        <v>36.904346466064453</v>
      </c>
      <c r="AG225" s="3">
        <v>36.719825744628906</v>
      </c>
      <c r="AH225" s="3">
        <v>42.465000152587891</v>
      </c>
      <c r="AI225" s="3">
        <v>42.252674102783203</v>
      </c>
      <c r="AJ225" s="3">
        <v>42.041412353515625</v>
      </c>
      <c r="AK225" s="3">
        <v>41.831207275390625</v>
      </c>
      <c r="AL225" s="3">
        <v>41.622051239013672</v>
      </c>
      <c r="AM225" s="3">
        <v>41.4139404296875</v>
      </c>
    </row>
    <row r="226" spans="1:39" x14ac:dyDescent="0.3">
      <c r="A226" s="3" t="s">
        <v>308</v>
      </c>
      <c r="B226" s="3" t="s">
        <v>297</v>
      </c>
      <c r="C226" s="3" t="s">
        <v>62</v>
      </c>
      <c r="D226" s="3" t="s">
        <v>62</v>
      </c>
      <c r="E226" s="3"/>
      <c r="F226" s="3">
        <v>0</v>
      </c>
      <c r="G226" s="3">
        <v>0</v>
      </c>
      <c r="H226" s="3">
        <v>0</v>
      </c>
      <c r="I226" s="3">
        <v>0</v>
      </c>
      <c r="J226" s="3">
        <v>41.845523834228516</v>
      </c>
      <c r="K226" s="3">
        <v>41.636295318603516</v>
      </c>
      <c r="L226" s="3">
        <v>41.428115844726563</v>
      </c>
      <c r="M226" s="3">
        <v>41.220977783203125</v>
      </c>
      <c r="N226" s="3">
        <v>41.014873504638672</v>
      </c>
      <c r="O226" s="3">
        <v>40.809799194335938</v>
      </c>
      <c r="P226" s="3">
        <v>40.605751037597656</v>
      </c>
      <c r="Q226" s="3">
        <v>40.402721405029297</v>
      </c>
      <c r="R226" s="3">
        <v>40.200706481933594</v>
      </c>
      <c r="S226" s="3">
        <v>39.999702453613281</v>
      </c>
      <c r="T226" s="3">
        <v>39.799705505371094</v>
      </c>
      <c r="U226" s="3">
        <v>39.600704193115234</v>
      </c>
      <c r="V226" s="3">
        <v>39.402702331542969</v>
      </c>
      <c r="W226" s="3">
        <v>39.2056884765625</v>
      </c>
      <c r="X226" s="3">
        <v>39.009662628173828</v>
      </c>
      <c r="Y226" s="3">
        <v>38.814617156982422</v>
      </c>
      <c r="Z226" s="3">
        <v>38.62054443359375</v>
      </c>
      <c r="AA226" s="3">
        <v>38.427440643310547</v>
      </c>
      <c r="AB226" s="3">
        <v>38.235305786132813</v>
      </c>
      <c r="AC226" s="3">
        <v>38.04412841796875</v>
      </c>
      <c r="AD226" s="3">
        <v>37.853908538818359</v>
      </c>
      <c r="AE226" s="3">
        <v>37.664638519287109</v>
      </c>
      <c r="AF226" s="3">
        <v>37.476318359375</v>
      </c>
      <c r="AG226" s="3">
        <v>37.288932800292969</v>
      </c>
      <c r="AH226" s="3">
        <v>37.102489471435547</v>
      </c>
      <c r="AI226" s="3">
        <v>36.916976928710938</v>
      </c>
      <c r="AJ226" s="3">
        <v>42.693000793457031</v>
      </c>
      <c r="AK226" s="3">
        <v>42.479537963867188</v>
      </c>
      <c r="AL226" s="3">
        <v>42.267139434814453</v>
      </c>
      <c r="AM226" s="3">
        <v>42.055805206298828</v>
      </c>
    </row>
    <row r="227" spans="1:39" x14ac:dyDescent="0.3">
      <c r="A227" s="3" t="s">
        <v>309</v>
      </c>
      <c r="B227" s="3" t="s">
        <v>297</v>
      </c>
      <c r="C227" s="3" t="s">
        <v>62</v>
      </c>
      <c r="D227" s="3" t="s">
        <v>62</v>
      </c>
      <c r="E227" s="3">
        <v>0</v>
      </c>
      <c r="F227" s="3">
        <v>0</v>
      </c>
      <c r="G227" s="3">
        <v>0</v>
      </c>
      <c r="H227" s="3">
        <v>0</v>
      </c>
      <c r="I227" s="3">
        <v>0</v>
      </c>
      <c r="J227" s="3">
        <v>32.706409454345703</v>
      </c>
      <c r="K227" s="3">
        <v>32.542877197265625</v>
      </c>
      <c r="L227" s="3">
        <v>32.380161285400391</v>
      </c>
      <c r="M227" s="3">
        <v>32.21826171875</v>
      </c>
      <c r="N227" s="3">
        <v>32.057170867919922</v>
      </c>
      <c r="O227" s="3">
        <v>31.896883010864258</v>
      </c>
      <c r="P227" s="3">
        <v>31.737400054931641</v>
      </c>
      <c r="Q227" s="3">
        <v>31.578712463378906</v>
      </c>
      <c r="R227" s="3">
        <v>31.420818328857422</v>
      </c>
      <c r="S227" s="3">
        <v>31.263713836669922</v>
      </c>
      <c r="T227" s="3">
        <v>31.107395172119141</v>
      </c>
      <c r="U227" s="3">
        <v>30.951860427856445</v>
      </c>
      <c r="V227" s="3">
        <v>30.797100067138672</v>
      </c>
      <c r="W227" s="3">
        <v>30.643117904663086</v>
      </c>
      <c r="X227" s="3">
        <v>30.489902496337891</v>
      </c>
      <c r="Y227" s="3">
        <v>30.337453842163086</v>
      </c>
      <c r="Z227" s="3">
        <v>30.185766220092773</v>
      </c>
      <c r="AA227" s="3">
        <v>30.03483772277832</v>
      </c>
      <c r="AB227" s="3">
        <v>29.884666442871094</v>
      </c>
      <c r="AC227" s="3">
        <v>29.735240936279297</v>
      </c>
      <c r="AD227" s="3">
        <v>29.586565017700195</v>
      </c>
      <c r="AE227" s="3">
        <v>29.438631057739258</v>
      </c>
      <c r="AF227" s="3">
        <v>29.291439056396484</v>
      </c>
      <c r="AG227" s="3">
        <v>29.144979476928711</v>
      </c>
      <c r="AH227" s="3">
        <v>33.704998016357422</v>
      </c>
      <c r="AI227" s="3">
        <v>33.536476135253906</v>
      </c>
      <c r="AJ227" s="3">
        <v>33.368793487548828</v>
      </c>
      <c r="AK227" s="3">
        <v>33.201950073242188</v>
      </c>
      <c r="AL227" s="3">
        <v>33.035938262939453</v>
      </c>
      <c r="AM227" s="3">
        <v>32.870758056640625</v>
      </c>
    </row>
    <row r="228" spans="1:39" x14ac:dyDescent="0.3">
      <c r="A228" s="3" t="s">
        <v>310</v>
      </c>
      <c r="B228" s="3" t="s">
        <v>297</v>
      </c>
      <c r="C228" s="3" t="s">
        <v>62</v>
      </c>
      <c r="D228" s="3" t="s">
        <v>62</v>
      </c>
      <c r="E228" s="3">
        <v>0</v>
      </c>
      <c r="F228" s="3">
        <v>0</v>
      </c>
      <c r="G228" s="3">
        <v>0</v>
      </c>
      <c r="H228" s="3">
        <v>0</v>
      </c>
      <c r="I228" s="3">
        <v>0</v>
      </c>
      <c r="J228" s="3">
        <v>40.809799194335938</v>
      </c>
      <c r="K228" s="3">
        <v>40.605751037597656</v>
      </c>
      <c r="L228" s="3">
        <v>40.402721405029297</v>
      </c>
      <c r="M228" s="3">
        <v>40.200706481933594</v>
      </c>
      <c r="N228" s="3">
        <v>39.999702453613281</v>
      </c>
      <c r="O228" s="3">
        <v>39.799705505371094</v>
      </c>
      <c r="P228" s="3">
        <v>39.600704193115234</v>
      </c>
      <c r="Q228" s="3">
        <v>39.402702331542969</v>
      </c>
      <c r="R228" s="3">
        <v>39.2056884765625</v>
      </c>
      <c r="S228" s="3">
        <v>39.009662628173828</v>
      </c>
      <c r="T228" s="3">
        <v>38.814617156982422</v>
      </c>
      <c r="U228" s="3">
        <v>38.62054443359375</v>
      </c>
      <c r="V228" s="3">
        <v>38.427440643310547</v>
      </c>
      <c r="W228" s="3">
        <v>38.235305786132813</v>
      </c>
      <c r="X228" s="3">
        <v>38.04412841796875</v>
      </c>
      <c r="Y228" s="3">
        <v>37.853908538818359</v>
      </c>
      <c r="Z228" s="3">
        <v>37.664638519287109</v>
      </c>
      <c r="AA228" s="3">
        <v>37.476318359375</v>
      </c>
      <c r="AB228" s="3">
        <v>37.288932800292969</v>
      </c>
      <c r="AC228" s="3">
        <v>37.102489471435547</v>
      </c>
      <c r="AD228" s="3">
        <v>36.916976928710938</v>
      </c>
      <c r="AE228" s="3">
        <v>42.693000793457031</v>
      </c>
      <c r="AF228" s="3">
        <v>42.479537963867188</v>
      </c>
      <c r="AG228" s="3">
        <v>42.267139434814453</v>
      </c>
      <c r="AH228" s="3">
        <v>42.055805206298828</v>
      </c>
      <c r="AI228" s="3">
        <v>41.845523834228516</v>
      </c>
      <c r="AJ228" s="3">
        <v>41.636295318603516</v>
      </c>
      <c r="AK228" s="3">
        <v>41.428115844726563</v>
      </c>
      <c r="AL228" s="3">
        <v>41.220977783203125</v>
      </c>
      <c r="AM228" s="3">
        <v>41.014873504638672</v>
      </c>
    </row>
    <row r="229" spans="1:39" x14ac:dyDescent="0.3">
      <c r="A229" s="3" t="s">
        <v>311</v>
      </c>
      <c r="B229" s="3" t="s">
        <v>297</v>
      </c>
      <c r="C229" s="3" t="s">
        <v>62</v>
      </c>
      <c r="D229" s="3" t="s">
        <v>62</v>
      </c>
      <c r="E229" s="3">
        <v>0</v>
      </c>
      <c r="F229" s="3">
        <v>0</v>
      </c>
      <c r="G229" s="3">
        <v>0</v>
      </c>
      <c r="H229" s="3">
        <v>0</v>
      </c>
      <c r="I229" s="3">
        <v>0</v>
      </c>
      <c r="J229" s="3">
        <v>41.636295318603516</v>
      </c>
      <c r="K229" s="3">
        <v>41.428115844726563</v>
      </c>
      <c r="L229" s="3">
        <v>41.220977783203125</v>
      </c>
      <c r="M229" s="3">
        <v>41.014873504638672</v>
      </c>
      <c r="N229" s="3">
        <v>40.809799194335938</v>
      </c>
      <c r="O229" s="3">
        <v>40.605751037597656</v>
      </c>
      <c r="P229" s="3">
        <v>40.402721405029297</v>
      </c>
      <c r="Q229" s="3">
        <v>40.200706481933594</v>
      </c>
      <c r="R229" s="3">
        <v>39.999702453613281</v>
      </c>
      <c r="S229" s="3">
        <v>39.799705505371094</v>
      </c>
      <c r="T229" s="3">
        <v>39.600704193115234</v>
      </c>
      <c r="U229" s="3">
        <v>39.402702331542969</v>
      </c>
      <c r="V229" s="3">
        <v>39.2056884765625</v>
      </c>
      <c r="W229" s="3">
        <v>39.009662628173828</v>
      </c>
      <c r="X229" s="3">
        <v>38.814617156982422</v>
      </c>
      <c r="Y229" s="3">
        <v>38.62054443359375</v>
      </c>
      <c r="Z229" s="3">
        <v>38.427440643310547</v>
      </c>
      <c r="AA229" s="3">
        <v>38.235305786132813</v>
      </c>
      <c r="AB229" s="3">
        <v>38.04412841796875</v>
      </c>
      <c r="AC229" s="3">
        <v>37.853908538818359</v>
      </c>
      <c r="AD229" s="3">
        <v>37.664638519287109</v>
      </c>
      <c r="AE229" s="3">
        <v>37.476318359375</v>
      </c>
      <c r="AF229" s="3">
        <v>37.288932800292969</v>
      </c>
      <c r="AG229" s="3">
        <v>37.102489471435547</v>
      </c>
      <c r="AH229" s="3">
        <v>36.916976928710938</v>
      </c>
      <c r="AI229" s="3">
        <v>42.693000793457031</v>
      </c>
      <c r="AJ229" s="3">
        <v>42.479537963867188</v>
      </c>
      <c r="AK229" s="3">
        <v>42.267139434814453</v>
      </c>
      <c r="AL229" s="3">
        <v>42.055805206298828</v>
      </c>
      <c r="AM229" s="3">
        <v>41.845523834228516</v>
      </c>
    </row>
    <row r="230" spans="1:39" x14ac:dyDescent="0.3">
      <c r="A230" s="3" t="s">
        <v>312</v>
      </c>
      <c r="B230" s="3" t="s">
        <v>297</v>
      </c>
      <c r="C230" s="3" t="s">
        <v>62</v>
      </c>
      <c r="D230" s="3" t="s">
        <v>62</v>
      </c>
      <c r="E230" s="3">
        <v>0</v>
      </c>
      <c r="F230" s="3">
        <v>0</v>
      </c>
      <c r="G230" s="3">
        <v>0</v>
      </c>
      <c r="H230" s="3">
        <v>0</v>
      </c>
      <c r="I230" s="3">
        <v>0</v>
      </c>
      <c r="J230" s="3">
        <v>41.636295318603516</v>
      </c>
      <c r="K230" s="3">
        <v>41.428115844726563</v>
      </c>
      <c r="L230" s="3">
        <v>41.220977783203125</v>
      </c>
      <c r="M230" s="3">
        <v>41.014873504638672</v>
      </c>
      <c r="N230" s="3">
        <v>40.809799194335938</v>
      </c>
      <c r="O230" s="3">
        <v>40.605751037597656</v>
      </c>
      <c r="P230" s="3">
        <v>40.402721405029297</v>
      </c>
      <c r="Q230" s="3">
        <v>40.200706481933594</v>
      </c>
      <c r="R230" s="3">
        <v>39.999702453613281</v>
      </c>
      <c r="S230" s="3">
        <v>39.799705505371094</v>
      </c>
      <c r="T230" s="3">
        <v>39.600704193115234</v>
      </c>
      <c r="U230" s="3">
        <v>39.402702331542969</v>
      </c>
      <c r="V230" s="3">
        <v>39.2056884765625</v>
      </c>
      <c r="W230" s="3">
        <v>39.009662628173828</v>
      </c>
      <c r="X230" s="3">
        <v>38.814617156982422</v>
      </c>
      <c r="Y230" s="3">
        <v>38.62054443359375</v>
      </c>
      <c r="Z230" s="3">
        <v>38.427440643310547</v>
      </c>
      <c r="AA230" s="3">
        <v>38.235305786132813</v>
      </c>
      <c r="AB230" s="3">
        <v>38.04412841796875</v>
      </c>
      <c r="AC230" s="3">
        <v>37.853908538818359</v>
      </c>
      <c r="AD230" s="3">
        <v>37.664638519287109</v>
      </c>
      <c r="AE230" s="3">
        <v>37.476318359375</v>
      </c>
      <c r="AF230" s="3">
        <v>37.288932800292969</v>
      </c>
      <c r="AG230" s="3">
        <v>37.102489471435547</v>
      </c>
      <c r="AH230" s="3">
        <v>36.916976928710938</v>
      </c>
      <c r="AI230" s="3">
        <v>42.693000793457031</v>
      </c>
      <c r="AJ230" s="3">
        <v>42.479537963867188</v>
      </c>
      <c r="AK230" s="3">
        <v>42.267139434814453</v>
      </c>
      <c r="AL230" s="3">
        <v>42.055805206298828</v>
      </c>
      <c r="AM230" s="3">
        <v>41.845523834228516</v>
      </c>
    </row>
    <row r="231" spans="1:39" x14ac:dyDescent="0.3">
      <c r="A231" s="3" t="s">
        <v>313</v>
      </c>
      <c r="B231" s="3" t="s">
        <v>297</v>
      </c>
      <c r="C231" s="3" t="s">
        <v>62</v>
      </c>
      <c r="D231" s="3" t="s">
        <v>62</v>
      </c>
      <c r="E231" s="3">
        <v>0</v>
      </c>
      <c r="F231" s="3">
        <v>0</v>
      </c>
      <c r="G231" s="3">
        <v>0</v>
      </c>
      <c r="H231" s="3">
        <v>0</v>
      </c>
      <c r="I231" s="3">
        <v>0</v>
      </c>
      <c r="J231" s="3">
        <v>41.636295318603516</v>
      </c>
      <c r="K231" s="3">
        <v>41.428115844726563</v>
      </c>
      <c r="L231" s="3">
        <v>41.220977783203125</v>
      </c>
      <c r="M231" s="3">
        <v>41.014873504638672</v>
      </c>
      <c r="N231" s="3">
        <v>40.809799194335938</v>
      </c>
      <c r="O231" s="3">
        <v>40.605751037597656</v>
      </c>
      <c r="P231" s="3">
        <v>40.402721405029297</v>
      </c>
      <c r="Q231" s="3">
        <v>40.200706481933594</v>
      </c>
      <c r="R231" s="3">
        <v>39.999702453613281</v>
      </c>
      <c r="S231" s="3">
        <v>39.799705505371094</v>
      </c>
      <c r="T231" s="3">
        <v>39.600704193115234</v>
      </c>
      <c r="U231" s="3">
        <v>39.402702331542969</v>
      </c>
      <c r="V231" s="3">
        <v>39.2056884765625</v>
      </c>
      <c r="W231" s="3">
        <v>39.009662628173828</v>
      </c>
      <c r="X231" s="3">
        <v>38.814617156982422</v>
      </c>
      <c r="Y231" s="3">
        <v>38.62054443359375</v>
      </c>
      <c r="Z231" s="3">
        <v>38.427440643310547</v>
      </c>
      <c r="AA231" s="3">
        <v>38.235305786132813</v>
      </c>
      <c r="AB231" s="3">
        <v>38.04412841796875</v>
      </c>
      <c r="AC231" s="3">
        <v>37.853908538818359</v>
      </c>
      <c r="AD231" s="3">
        <v>37.664638519287109</v>
      </c>
      <c r="AE231" s="3">
        <v>37.476318359375</v>
      </c>
      <c r="AF231" s="3">
        <v>37.288932800292969</v>
      </c>
      <c r="AG231" s="3">
        <v>37.102489471435547</v>
      </c>
      <c r="AH231" s="3">
        <v>36.916976928710938</v>
      </c>
      <c r="AI231" s="3">
        <v>42.693000793457031</v>
      </c>
      <c r="AJ231" s="3">
        <v>42.479537963867188</v>
      </c>
      <c r="AK231" s="3">
        <v>42.267139434814453</v>
      </c>
      <c r="AL231" s="3">
        <v>42.055805206298828</v>
      </c>
      <c r="AM231" s="3">
        <v>41.845523834228516</v>
      </c>
    </row>
    <row r="232" spans="1:39" x14ac:dyDescent="0.3">
      <c r="A232" s="3" t="s">
        <v>314</v>
      </c>
      <c r="B232" s="3" t="s">
        <v>297</v>
      </c>
      <c r="C232" s="3" t="s">
        <v>62</v>
      </c>
      <c r="D232" s="3" t="s">
        <v>62</v>
      </c>
      <c r="E232" s="3">
        <v>0</v>
      </c>
      <c r="F232" s="3">
        <v>0</v>
      </c>
      <c r="G232" s="3">
        <v>0</v>
      </c>
      <c r="H232" s="3">
        <v>0</v>
      </c>
      <c r="I232" s="3">
        <v>0</v>
      </c>
      <c r="J232" s="3">
        <v>24.641777038574219</v>
      </c>
      <c r="K232" s="3">
        <v>24.51856803894043</v>
      </c>
      <c r="L232" s="3">
        <v>24.395975112915039</v>
      </c>
      <c r="M232" s="3">
        <v>24.273994445800781</v>
      </c>
      <c r="N232" s="3">
        <v>24.152626037597656</v>
      </c>
      <c r="O232" s="3">
        <v>24.031862258911133</v>
      </c>
      <c r="P232" s="3">
        <v>23.911705017089844</v>
      </c>
      <c r="Q232" s="3">
        <v>23.792146682739258</v>
      </c>
      <c r="R232" s="3">
        <v>23.673185348510742</v>
      </c>
      <c r="S232" s="3">
        <v>23.554819107055664</v>
      </c>
      <c r="T232" s="3">
        <v>23.437046051025391</v>
      </c>
      <c r="U232" s="3">
        <v>23.319860458374023</v>
      </c>
      <c r="V232" s="3">
        <v>23.203262329101563</v>
      </c>
      <c r="W232" s="3">
        <v>23.087245941162109</v>
      </c>
      <c r="X232" s="3">
        <v>22.971809387207031</v>
      </c>
      <c r="Y232" s="3">
        <v>22.856950759887695</v>
      </c>
      <c r="Z232" s="3">
        <v>22.742666244506836</v>
      </c>
      <c r="AA232" s="3">
        <v>22.628952026367188</v>
      </c>
      <c r="AB232" s="3">
        <v>22.51580810546875</v>
      </c>
      <c r="AC232" s="3">
        <v>22.403230667114258</v>
      </c>
      <c r="AD232" s="3">
        <v>22.291215896606445</v>
      </c>
      <c r="AE232" s="3">
        <v>22.179758071899414</v>
      </c>
      <c r="AF232" s="3">
        <v>25.649999618530273</v>
      </c>
      <c r="AG232" s="3">
        <v>25.521751403808594</v>
      </c>
      <c r="AH232" s="3">
        <v>25.394142150878906</v>
      </c>
      <c r="AI232" s="3">
        <v>25.267171859741211</v>
      </c>
      <c r="AJ232" s="3">
        <v>25.140836715698242</v>
      </c>
      <c r="AK232" s="3">
        <v>25.015130996704102</v>
      </c>
      <c r="AL232" s="3">
        <v>24.890056610107422</v>
      </c>
      <c r="AM232" s="3">
        <v>24.765605926513672</v>
      </c>
    </row>
    <row r="233" spans="1:39" x14ac:dyDescent="0.3">
      <c r="A233" s="3" t="s">
        <v>315</v>
      </c>
      <c r="B233" s="3" t="s">
        <v>297</v>
      </c>
      <c r="C233" s="3" t="s">
        <v>62</v>
      </c>
      <c r="D233" s="3" t="s">
        <v>62</v>
      </c>
      <c r="E233" s="3"/>
      <c r="F233" s="3">
        <v>0</v>
      </c>
      <c r="G233" s="3">
        <v>0</v>
      </c>
      <c r="H233" s="3">
        <v>0</v>
      </c>
      <c r="I233" s="3">
        <v>0</v>
      </c>
      <c r="J233" s="3">
        <v>41.845523834228516</v>
      </c>
      <c r="K233" s="3">
        <v>41.636295318603516</v>
      </c>
      <c r="L233" s="3">
        <v>41.428115844726563</v>
      </c>
      <c r="M233" s="3">
        <v>41.220977783203125</v>
      </c>
      <c r="N233" s="3">
        <v>41.014873504638672</v>
      </c>
      <c r="O233" s="3">
        <v>40.809799194335938</v>
      </c>
      <c r="P233" s="3">
        <v>40.605751037597656</v>
      </c>
      <c r="Q233" s="3">
        <v>40.402721405029297</v>
      </c>
      <c r="R233" s="3">
        <v>40.200706481933594</v>
      </c>
      <c r="S233" s="3">
        <v>39.999702453613281</v>
      </c>
      <c r="T233" s="3">
        <v>39.799705505371094</v>
      </c>
      <c r="U233" s="3">
        <v>39.600704193115234</v>
      </c>
      <c r="V233" s="3">
        <v>39.402702331542969</v>
      </c>
      <c r="W233" s="3">
        <v>39.2056884765625</v>
      </c>
      <c r="X233" s="3">
        <v>39.009662628173828</v>
      </c>
      <c r="Y233" s="3">
        <v>38.814617156982422</v>
      </c>
      <c r="Z233" s="3">
        <v>38.62054443359375</v>
      </c>
      <c r="AA233" s="3">
        <v>38.427440643310547</v>
      </c>
      <c r="AB233" s="3">
        <v>38.235305786132813</v>
      </c>
      <c r="AC233" s="3">
        <v>38.04412841796875</v>
      </c>
      <c r="AD233" s="3">
        <v>37.853908538818359</v>
      </c>
      <c r="AE233" s="3">
        <v>37.664638519287109</v>
      </c>
      <c r="AF233" s="3">
        <v>37.476318359375</v>
      </c>
      <c r="AG233" s="3">
        <v>37.288932800292969</v>
      </c>
      <c r="AH233" s="3">
        <v>37.102489471435547</v>
      </c>
      <c r="AI233" s="3">
        <v>36.916976928710938</v>
      </c>
      <c r="AJ233" s="3">
        <v>42.693000793457031</v>
      </c>
      <c r="AK233" s="3">
        <v>42.479537963867188</v>
      </c>
      <c r="AL233" s="3">
        <v>42.267139434814453</v>
      </c>
      <c r="AM233" s="3">
        <v>42.055805206298828</v>
      </c>
    </row>
    <row r="234" spans="1:39" x14ac:dyDescent="0.3">
      <c r="A234" s="3" t="s">
        <v>167</v>
      </c>
      <c r="B234" s="3" t="s">
        <v>297</v>
      </c>
      <c r="C234" s="3" t="s">
        <v>62</v>
      </c>
      <c r="D234" s="3" t="s">
        <v>62</v>
      </c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>
        <v>35.619071960449219</v>
      </c>
      <c r="R234" s="3">
        <v>35.440975189208984</v>
      </c>
      <c r="S234" s="3">
        <v>35.263771057128906</v>
      </c>
      <c r="T234" s="3">
        <v>35.087451934814453</v>
      </c>
      <c r="U234" s="3">
        <v>34.912017822265625</v>
      </c>
      <c r="V234" s="3">
        <v>34.737457275390625</v>
      </c>
      <c r="W234" s="3">
        <v>34.563770294189453</v>
      </c>
      <c r="X234" s="3">
        <v>34.390949249267578</v>
      </c>
      <c r="Y234" s="3">
        <v>34.218994140625</v>
      </c>
      <c r="Z234" s="3">
        <v>34.047901153564453</v>
      </c>
      <c r="AA234" s="3">
        <v>33.877662658691406</v>
      </c>
      <c r="AB234" s="3">
        <v>33.708274841308594</v>
      </c>
      <c r="AC234" s="3">
        <v>33.53973388671875</v>
      </c>
      <c r="AD234" s="3">
        <v>33.372035980224609</v>
      </c>
      <c r="AE234" s="3">
        <v>33.205173492431641</v>
      </c>
      <c r="AF234" s="3">
        <v>33.039146423339844</v>
      </c>
      <c r="AG234" s="3">
        <v>32.873950958251953</v>
      </c>
      <c r="AH234" s="3">
        <v>32.709583282470703</v>
      </c>
      <c r="AI234" s="3">
        <v>32.546031951904297</v>
      </c>
      <c r="AJ234" s="3">
        <v>32.383304595947266</v>
      </c>
      <c r="AK234" s="3">
        <v>0</v>
      </c>
      <c r="AL234" s="3"/>
      <c r="AM234" s="3"/>
    </row>
    <row r="235" spans="1:39" x14ac:dyDescent="0.3">
      <c r="A235" s="3" t="s">
        <v>168</v>
      </c>
      <c r="B235" s="3" t="s">
        <v>297</v>
      </c>
      <c r="C235" s="3" t="s">
        <v>62</v>
      </c>
      <c r="D235" s="3" t="s">
        <v>62</v>
      </c>
      <c r="E235" s="3"/>
      <c r="F235" s="3"/>
      <c r="G235" s="3">
        <v>0</v>
      </c>
      <c r="H235" s="3">
        <v>0</v>
      </c>
      <c r="I235" s="3">
        <v>0</v>
      </c>
      <c r="J235" s="3">
        <v>36.891059875488281</v>
      </c>
      <c r="K235" s="3">
        <v>36.706619262695313</v>
      </c>
      <c r="L235" s="3">
        <v>36.523075103759766</v>
      </c>
      <c r="M235" s="3">
        <v>36.340469360351563</v>
      </c>
      <c r="N235" s="3">
        <v>36.158760070800781</v>
      </c>
      <c r="O235" s="3">
        <v>35.977954864501953</v>
      </c>
      <c r="P235" s="3">
        <v>35.798080444335938</v>
      </c>
      <c r="Q235" s="3">
        <v>0</v>
      </c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</row>
    <row r="236" spans="1:39" x14ac:dyDescent="0.3">
      <c r="A236" s="3" t="s">
        <v>169</v>
      </c>
      <c r="B236" s="3" t="s">
        <v>297</v>
      </c>
      <c r="C236" s="3" t="s">
        <v>62</v>
      </c>
      <c r="D236" s="3" t="s">
        <v>62</v>
      </c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>
        <v>0</v>
      </c>
      <c r="R236" s="3">
        <v>35.619071960449219</v>
      </c>
      <c r="S236" s="3">
        <v>35.440975189208984</v>
      </c>
      <c r="T236" s="3">
        <v>35.263771057128906</v>
      </c>
      <c r="U236" s="3">
        <v>35.087451934814453</v>
      </c>
      <c r="V236" s="3">
        <v>34.912017822265625</v>
      </c>
      <c r="W236" s="3">
        <v>34.737457275390625</v>
      </c>
      <c r="X236" s="3">
        <v>34.563770294189453</v>
      </c>
      <c r="Y236" s="3">
        <v>34.390949249267578</v>
      </c>
      <c r="Z236" s="3">
        <v>34.218994140625</v>
      </c>
      <c r="AA236" s="3">
        <v>34.047901153564453</v>
      </c>
      <c r="AB236" s="3">
        <v>33.877662658691406</v>
      </c>
      <c r="AC236" s="3">
        <v>33.708274841308594</v>
      </c>
      <c r="AD236" s="3">
        <v>33.53973388671875</v>
      </c>
      <c r="AE236" s="3">
        <v>33.372035980224609</v>
      </c>
      <c r="AF236" s="3">
        <v>33.205173492431641</v>
      </c>
      <c r="AG236" s="3">
        <v>33.039146423339844</v>
      </c>
      <c r="AH236" s="3">
        <v>32.873950958251953</v>
      </c>
      <c r="AI236" s="3">
        <v>32.709583282470703</v>
      </c>
      <c r="AJ236" s="3">
        <v>32.546031951904297</v>
      </c>
      <c r="AK236" s="3">
        <v>32.383304595947266</v>
      </c>
      <c r="AL236" s="3"/>
      <c r="AM236" s="3"/>
    </row>
    <row r="237" spans="1:39" x14ac:dyDescent="0.3">
      <c r="A237" s="3" t="s">
        <v>170</v>
      </c>
      <c r="B237" s="3" t="s">
        <v>297</v>
      </c>
      <c r="C237" s="3" t="s">
        <v>62</v>
      </c>
      <c r="D237" s="3" t="s">
        <v>62</v>
      </c>
      <c r="E237" s="3"/>
      <c r="F237" s="3"/>
      <c r="G237" s="3">
        <v>0</v>
      </c>
      <c r="H237" s="3">
        <v>0</v>
      </c>
      <c r="I237" s="3">
        <v>0</v>
      </c>
      <c r="J237" s="3">
        <v>37.076435089111328</v>
      </c>
      <c r="K237" s="3">
        <v>36.891059875488281</v>
      </c>
      <c r="L237" s="3">
        <v>36.706619262695313</v>
      </c>
      <c r="M237" s="3">
        <v>36.523075103759766</v>
      </c>
      <c r="N237" s="3">
        <v>36.340469360351563</v>
      </c>
      <c r="O237" s="3">
        <v>36.158760070800781</v>
      </c>
      <c r="P237" s="3">
        <v>35.977954864501953</v>
      </c>
      <c r="Q237" s="3">
        <v>35.798080444335938</v>
      </c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</row>
    <row r="238" spans="1:39" x14ac:dyDescent="0.3">
      <c r="A238" s="3" t="s">
        <v>171</v>
      </c>
      <c r="B238" s="3" t="s">
        <v>297</v>
      </c>
      <c r="C238" s="3" t="s">
        <v>62</v>
      </c>
      <c r="D238" s="3" t="s">
        <v>62</v>
      </c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>
        <v>17.809535980224609</v>
      </c>
      <c r="S238" s="3">
        <v>17.720487594604492</v>
      </c>
      <c r="T238" s="3">
        <v>17.631885528564453</v>
      </c>
      <c r="U238" s="3">
        <v>17.543725967407227</v>
      </c>
      <c r="V238" s="3">
        <v>17.456008911132813</v>
      </c>
      <c r="W238" s="3">
        <v>17.368728637695313</v>
      </c>
      <c r="X238" s="3">
        <v>17.281885147094727</v>
      </c>
      <c r="Y238" s="3">
        <v>17.195474624633789</v>
      </c>
      <c r="Z238" s="3">
        <v>17.1094970703125</v>
      </c>
      <c r="AA238" s="3">
        <v>17.023950576782227</v>
      </c>
      <c r="AB238" s="3">
        <v>16.938831329345703</v>
      </c>
      <c r="AC238" s="3">
        <v>16.854137420654297</v>
      </c>
      <c r="AD238" s="3">
        <v>16.769866943359375</v>
      </c>
      <c r="AE238" s="3">
        <v>16.686017990112305</v>
      </c>
      <c r="AF238" s="3">
        <v>16.60258674621582</v>
      </c>
      <c r="AG238" s="3">
        <v>16.519573211669922</v>
      </c>
      <c r="AH238" s="3">
        <v>16.436975479125977</v>
      </c>
      <c r="AI238" s="3">
        <v>16.354791641235352</v>
      </c>
      <c r="AJ238" s="3">
        <v>16.273015975952148</v>
      </c>
      <c r="AK238" s="3">
        <v>16.191652297973633</v>
      </c>
      <c r="AL238" s="3">
        <v>0</v>
      </c>
      <c r="AM238" s="3"/>
    </row>
    <row r="239" spans="1:39" x14ac:dyDescent="0.3">
      <c r="A239" s="3" t="s">
        <v>172</v>
      </c>
      <c r="B239" s="3" t="s">
        <v>297</v>
      </c>
      <c r="C239" s="3" t="s">
        <v>62</v>
      </c>
      <c r="D239" s="3" t="s">
        <v>62</v>
      </c>
      <c r="E239" s="3"/>
      <c r="F239" s="3"/>
      <c r="G239" s="3"/>
      <c r="H239" s="3">
        <v>0</v>
      </c>
      <c r="I239" s="3">
        <v>0</v>
      </c>
      <c r="J239" s="3">
        <v>18.538217544555664</v>
      </c>
      <c r="K239" s="3">
        <v>18.445529937744141</v>
      </c>
      <c r="L239" s="3">
        <v>18.353309631347656</v>
      </c>
      <c r="M239" s="3">
        <v>18.261537551879883</v>
      </c>
      <c r="N239" s="3">
        <v>18.170234680175781</v>
      </c>
      <c r="O239" s="3">
        <v>18.079380035400391</v>
      </c>
      <c r="P239" s="3">
        <v>17.988977432250977</v>
      </c>
      <c r="Q239" s="3">
        <v>17.899040222167969</v>
      </c>
      <c r="R239" s="3">
        <v>0</v>
      </c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</row>
    <row r="240" spans="1:39" x14ac:dyDescent="0.3">
      <c r="A240" s="3" t="s">
        <v>316</v>
      </c>
      <c r="B240" s="3" t="s">
        <v>297</v>
      </c>
      <c r="C240" s="3" t="s">
        <v>62</v>
      </c>
      <c r="D240" s="3" t="s">
        <v>62</v>
      </c>
      <c r="E240" s="3">
        <v>0</v>
      </c>
      <c r="F240" s="3">
        <v>0</v>
      </c>
      <c r="G240" s="3">
        <v>0</v>
      </c>
      <c r="H240" s="3">
        <v>0</v>
      </c>
      <c r="I240" s="3">
        <v>0</v>
      </c>
      <c r="J240" s="3">
        <v>7.537501335144043</v>
      </c>
      <c r="K240" s="3">
        <v>7.4998140335083008</v>
      </c>
      <c r="L240" s="3">
        <v>7.4623146057128906</v>
      </c>
      <c r="M240" s="3">
        <v>7.4250030517578125</v>
      </c>
      <c r="N240" s="3">
        <v>7.3878779411315918</v>
      </c>
      <c r="O240" s="3">
        <v>7.3509392738342285</v>
      </c>
      <c r="P240" s="3">
        <v>7.3141846656799316</v>
      </c>
      <c r="Q240" s="3">
        <v>7.2776141166687012</v>
      </c>
      <c r="R240" s="3">
        <v>7.2412261962890625</v>
      </c>
      <c r="S240" s="3">
        <v>7.2050199508666992</v>
      </c>
      <c r="T240" s="3">
        <v>7.1689953804016113</v>
      </c>
      <c r="U240" s="3">
        <v>7.1331501007080078</v>
      </c>
      <c r="V240" s="3">
        <v>7.0974845886230469</v>
      </c>
      <c r="W240" s="3">
        <v>7.0619969367980957</v>
      </c>
      <c r="X240" s="3">
        <v>7.0266871452331543</v>
      </c>
      <c r="Y240" s="3">
        <v>6.991553783416748</v>
      </c>
      <c r="Z240" s="3">
        <v>6.9565958976745605</v>
      </c>
      <c r="AA240" s="3">
        <v>6.9218130111694336</v>
      </c>
      <c r="AB240" s="3">
        <v>3.4415998458862305</v>
      </c>
      <c r="AC240" s="3">
        <v>3.4240500926971436</v>
      </c>
      <c r="AD240" s="3"/>
      <c r="AE240" s="3"/>
      <c r="AF240" s="3"/>
      <c r="AG240" s="3"/>
      <c r="AH240" s="3"/>
      <c r="AI240" s="3"/>
      <c r="AJ240" s="3"/>
      <c r="AK240" s="3"/>
      <c r="AL240" s="3"/>
      <c r="AM240" s="3"/>
    </row>
    <row r="241" spans="1:39" x14ac:dyDescent="0.3">
      <c r="A241" s="3" t="s">
        <v>317</v>
      </c>
      <c r="B241" s="3" t="s">
        <v>297</v>
      </c>
      <c r="C241" s="3" t="s">
        <v>62</v>
      </c>
      <c r="D241" s="3" t="s">
        <v>62</v>
      </c>
      <c r="E241" s="3">
        <v>0</v>
      </c>
      <c r="F241" s="3">
        <v>0</v>
      </c>
      <c r="G241" s="3">
        <v>0</v>
      </c>
      <c r="H241" s="3">
        <v>0</v>
      </c>
      <c r="I241" s="3">
        <v>0</v>
      </c>
      <c r="J241" s="3">
        <v>41.428115844726563</v>
      </c>
      <c r="K241" s="3">
        <v>41.220977783203125</v>
      </c>
      <c r="L241" s="3">
        <v>41.014873504638672</v>
      </c>
      <c r="M241" s="3">
        <v>40.809799194335938</v>
      </c>
      <c r="N241" s="3">
        <v>40.605751037597656</v>
      </c>
      <c r="O241" s="3">
        <v>40.402721405029297</v>
      </c>
      <c r="P241" s="3">
        <v>40.200706481933594</v>
      </c>
      <c r="Q241" s="3">
        <v>39.999702453613281</v>
      </c>
      <c r="R241" s="3">
        <v>39.799705505371094</v>
      </c>
      <c r="S241" s="3">
        <v>39.600704193115234</v>
      </c>
      <c r="T241" s="3">
        <v>39.402702331542969</v>
      </c>
      <c r="U241" s="3">
        <v>39.2056884765625</v>
      </c>
      <c r="V241" s="3">
        <v>39.009662628173828</v>
      </c>
      <c r="W241" s="3">
        <v>38.814617156982422</v>
      </c>
      <c r="X241" s="3">
        <v>38.62054443359375</v>
      </c>
      <c r="Y241" s="3">
        <v>38.427440643310547</v>
      </c>
      <c r="Z241" s="3">
        <v>38.235305786132813</v>
      </c>
      <c r="AA241" s="3">
        <v>38.04412841796875</v>
      </c>
      <c r="AB241" s="3">
        <v>37.853908538818359</v>
      </c>
      <c r="AC241" s="3">
        <v>37.664638519287109</v>
      </c>
      <c r="AD241" s="3">
        <v>37.476318359375</v>
      </c>
      <c r="AE241" s="3">
        <v>37.288932800292969</v>
      </c>
      <c r="AF241" s="3">
        <v>37.102489471435547</v>
      </c>
      <c r="AG241" s="3">
        <v>36.916976928710938</v>
      </c>
      <c r="AH241" s="3">
        <v>42.693000793457031</v>
      </c>
      <c r="AI241" s="3">
        <v>42.479537963867188</v>
      </c>
      <c r="AJ241" s="3">
        <v>42.267139434814453</v>
      </c>
      <c r="AK241" s="3">
        <v>42.055805206298828</v>
      </c>
      <c r="AL241" s="3">
        <v>41.845523834228516</v>
      </c>
      <c r="AM241" s="3">
        <v>41.636295318603516</v>
      </c>
    </row>
    <row r="242" spans="1:39" x14ac:dyDescent="0.3">
      <c r="A242" s="3" t="s">
        <v>318</v>
      </c>
      <c r="B242" s="3" t="s">
        <v>297</v>
      </c>
      <c r="C242" s="3" t="s">
        <v>62</v>
      </c>
      <c r="D242" s="3" t="s">
        <v>62</v>
      </c>
      <c r="E242" s="3">
        <v>0</v>
      </c>
      <c r="F242" s="3">
        <v>0</v>
      </c>
      <c r="G242" s="3">
        <v>0</v>
      </c>
      <c r="H242" s="3">
        <v>0</v>
      </c>
      <c r="I242" s="3">
        <v>0</v>
      </c>
      <c r="J242" s="3">
        <v>41.220977783203125</v>
      </c>
      <c r="K242" s="3">
        <v>41.014873504638672</v>
      </c>
      <c r="L242" s="3">
        <v>40.809799194335938</v>
      </c>
      <c r="M242" s="3">
        <v>40.605751037597656</v>
      </c>
      <c r="N242" s="3">
        <v>40.402721405029297</v>
      </c>
      <c r="O242" s="3">
        <v>40.200706481933594</v>
      </c>
      <c r="P242" s="3">
        <v>39.999702453613281</v>
      </c>
      <c r="Q242" s="3">
        <v>39.799705505371094</v>
      </c>
      <c r="R242" s="3">
        <v>39.600704193115234</v>
      </c>
      <c r="S242" s="3">
        <v>39.402702331542969</v>
      </c>
      <c r="T242" s="3">
        <v>39.2056884765625</v>
      </c>
      <c r="U242" s="3">
        <v>39.009662628173828</v>
      </c>
      <c r="V242" s="3">
        <v>38.814617156982422</v>
      </c>
      <c r="W242" s="3">
        <v>38.62054443359375</v>
      </c>
      <c r="X242" s="3">
        <v>38.427440643310547</v>
      </c>
      <c r="Y242" s="3">
        <v>38.235305786132813</v>
      </c>
      <c r="Z242" s="3">
        <v>38.04412841796875</v>
      </c>
      <c r="AA242" s="3">
        <v>37.853908538818359</v>
      </c>
      <c r="AB242" s="3">
        <v>37.664638519287109</v>
      </c>
      <c r="AC242" s="3">
        <v>37.476318359375</v>
      </c>
      <c r="AD242" s="3">
        <v>37.288932800292969</v>
      </c>
      <c r="AE242" s="3">
        <v>37.102489471435547</v>
      </c>
      <c r="AF242" s="3">
        <v>36.916976928710938</v>
      </c>
      <c r="AG242" s="3">
        <v>42.693000793457031</v>
      </c>
      <c r="AH242" s="3">
        <v>42.479537963867188</v>
      </c>
      <c r="AI242" s="3">
        <v>42.267139434814453</v>
      </c>
      <c r="AJ242" s="3">
        <v>42.055805206298828</v>
      </c>
      <c r="AK242" s="3">
        <v>41.845523834228516</v>
      </c>
      <c r="AL242" s="3">
        <v>41.636295318603516</v>
      </c>
      <c r="AM242" s="3">
        <v>41.428115844726563</v>
      </c>
    </row>
    <row r="243" spans="1:39" x14ac:dyDescent="0.3">
      <c r="A243" s="3" t="s">
        <v>319</v>
      </c>
      <c r="B243" s="3" t="s">
        <v>297</v>
      </c>
      <c r="C243" s="3" t="s">
        <v>62</v>
      </c>
      <c r="D243" s="3" t="s">
        <v>62</v>
      </c>
      <c r="E243" s="3">
        <v>0</v>
      </c>
      <c r="F243" s="3">
        <v>0</v>
      </c>
      <c r="G243" s="3">
        <v>0</v>
      </c>
      <c r="H243" s="3">
        <v>0</v>
      </c>
      <c r="I243" s="3">
        <v>0</v>
      </c>
      <c r="J243" s="3">
        <v>0.15119999647140503</v>
      </c>
      <c r="K243" s="3">
        <v>0.15074999630451202</v>
      </c>
      <c r="L243" s="3">
        <v>0.14984999597072601</v>
      </c>
      <c r="M243" s="3">
        <v>0.14894999563694</v>
      </c>
      <c r="N243" s="3">
        <v>0.148499995470047</v>
      </c>
      <c r="O243" s="3">
        <v>0.14759999513626099</v>
      </c>
      <c r="P243" s="3">
        <v>0.14669999480247498</v>
      </c>
      <c r="Q243" s="3">
        <v>0.14624999463558197</v>
      </c>
      <c r="R243" s="3">
        <v>0.14535000920295715</v>
      </c>
      <c r="S243" s="3">
        <v>0.14444999396800995</v>
      </c>
      <c r="T243" s="3">
        <v>0.14399999380111694</v>
      </c>
      <c r="U243" s="3">
        <v>0.14309999346733093</v>
      </c>
      <c r="V243" s="3">
        <v>0.14264999330043793</v>
      </c>
      <c r="W243" s="3">
        <v>0.14174999296665192</v>
      </c>
      <c r="X243" s="3">
        <v>0.14084999263286591</v>
      </c>
      <c r="Y243" s="3">
        <v>0.1403999924659729</v>
      </c>
      <c r="Z243" s="3">
        <v>0.13949999213218689</v>
      </c>
      <c r="AA243" s="3">
        <v>0.13904999196529388</v>
      </c>
      <c r="AB243" s="3">
        <v>0.13815000653266907</v>
      </c>
      <c r="AC243" s="3">
        <v>0.13769999146461487</v>
      </c>
      <c r="AD243" s="3">
        <v>0.13679999113082886</v>
      </c>
      <c r="AE243" s="3">
        <v>0.13634999096393585</v>
      </c>
      <c r="AF243" s="3"/>
      <c r="AG243" s="3"/>
      <c r="AH243" s="3"/>
      <c r="AI243" s="3"/>
      <c r="AJ243" s="3"/>
      <c r="AK243" s="3"/>
      <c r="AL243" s="3"/>
      <c r="AM243" s="3"/>
    </row>
    <row r="244" spans="1:39" x14ac:dyDescent="0.3">
      <c r="A244" s="3" t="s">
        <v>320</v>
      </c>
      <c r="B244" s="3" t="s">
        <v>297</v>
      </c>
      <c r="C244" s="3" t="s">
        <v>62</v>
      </c>
      <c r="D244" s="3" t="s">
        <v>62</v>
      </c>
      <c r="E244" s="3">
        <v>0</v>
      </c>
      <c r="F244" s="3">
        <v>0</v>
      </c>
      <c r="G244" s="3">
        <v>0</v>
      </c>
      <c r="H244" s="3">
        <v>0</v>
      </c>
      <c r="I244" s="3">
        <v>0</v>
      </c>
      <c r="J244" s="3">
        <v>41.014873504638672</v>
      </c>
      <c r="K244" s="3">
        <v>40.809799194335938</v>
      </c>
      <c r="L244" s="3">
        <v>40.605751037597656</v>
      </c>
      <c r="M244" s="3">
        <v>40.402721405029297</v>
      </c>
      <c r="N244" s="3">
        <v>40.200706481933594</v>
      </c>
      <c r="O244" s="3">
        <v>39.999702453613281</v>
      </c>
      <c r="P244" s="3">
        <v>39.799705505371094</v>
      </c>
      <c r="Q244" s="3">
        <v>39.600704193115234</v>
      </c>
      <c r="R244" s="3">
        <v>39.402702331542969</v>
      </c>
      <c r="S244" s="3">
        <v>39.2056884765625</v>
      </c>
      <c r="T244" s="3">
        <v>39.009662628173828</v>
      </c>
      <c r="U244" s="3">
        <v>38.814617156982422</v>
      </c>
      <c r="V244" s="3">
        <v>38.62054443359375</v>
      </c>
      <c r="W244" s="3">
        <v>38.427440643310547</v>
      </c>
      <c r="X244" s="3">
        <v>38.235305786132813</v>
      </c>
      <c r="Y244" s="3">
        <v>38.04412841796875</v>
      </c>
      <c r="Z244" s="3">
        <v>37.853908538818359</v>
      </c>
      <c r="AA244" s="3">
        <v>37.664638519287109</v>
      </c>
      <c r="AB244" s="3">
        <v>37.476318359375</v>
      </c>
      <c r="AC244" s="3">
        <v>37.288932800292969</v>
      </c>
      <c r="AD244" s="3">
        <v>37.102489471435547</v>
      </c>
      <c r="AE244" s="3">
        <v>36.916976928710938</v>
      </c>
      <c r="AF244" s="3">
        <v>42.693000793457031</v>
      </c>
      <c r="AG244" s="3">
        <v>42.479537963867188</v>
      </c>
      <c r="AH244" s="3">
        <v>42.267139434814453</v>
      </c>
      <c r="AI244" s="3">
        <v>42.055805206298828</v>
      </c>
      <c r="AJ244" s="3">
        <v>41.845523834228516</v>
      </c>
      <c r="AK244" s="3">
        <v>41.636295318603516</v>
      </c>
      <c r="AL244" s="3">
        <v>41.428115844726563</v>
      </c>
      <c r="AM244" s="3">
        <v>41.220977783203125</v>
      </c>
    </row>
    <row r="245" spans="1:39" x14ac:dyDescent="0.3">
      <c r="A245" s="3" t="s">
        <v>321</v>
      </c>
      <c r="B245" s="3" t="s">
        <v>297</v>
      </c>
      <c r="C245" s="3" t="s">
        <v>62</v>
      </c>
      <c r="D245" s="3" t="s">
        <v>62</v>
      </c>
      <c r="E245" s="3">
        <v>0</v>
      </c>
      <c r="F245" s="3">
        <v>0</v>
      </c>
      <c r="G245" s="3">
        <v>0</v>
      </c>
      <c r="H245" s="3">
        <v>0</v>
      </c>
      <c r="I245" s="3">
        <v>0</v>
      </c>
      <c r="J245" s="3">
        <v>41.220977783203125</v>
      </c>
      <c r="K245" s="3">
        <v>41.014873504638672</v>
      </c>
      <c r="L245" s="3">
        <v>40.809799194335938</v>
      </c>
      <c r="M245" s="3">
        <v>40.605751037597656</v>
      </c>
      <c r="N245" s="3">
        <v>40.402721405029297</v>
      </c>
      <c r="O245" s="3">
        <v>40.200706481933594</v>
      </c>
      <c r="P245" s="3">
        <v>39.999702453613281</v>
      </c>
      <c r="Q245" s="3">
        <v>39.799705505371094</v>
      </c>
      <c r="R245" s="3">
        <v>39.600704193115234</v>
      </c>
      <c r="S245" s="3">
        <v>39.402702331542969</v>
      </c>
      <c r="T245" s="3">
        <v>39.2056884765625</v>
      </c>
      <c r="U245" s="3">
        <v>39.009662628173828</v>
      </c>
      <c r="V245" s="3">
        <v>38.814617156982422</v>
      </c>
      <c r="W245" s="3">
        <v>38.62054443359375</v>
      </c>
      <c r="X245" s="3">
        <v>38.427440643310547</v>
      </c>
      <c r="Y245" s="3">
        <v>38.235305786132813</v>
      </c>
      <c r="Z245" s="3">
        <v>38.04412841796875</v>
      </c>
      <c r="AA245" s="3">
        <v>37.853908538818359</v>
      </c>
      <c r="AB245" s="3">
        <v>37.664638519287109</v>
      </c>
      <c r="AC245" s="3">
        <v>37.476318359375</v>
      </c>
      <c r="AD245" s="3">
        <v>37.288932800292969</v>
      </c>
      <c r="AE245" s="3">
        <v>37.102489471435547</v>
      </c>
      <c r="AF245" s="3">
        <v>36.916976928710938</v>
      </c>
      <c r="AG245" s="3">
        <v>42.693000793457031</v>
      </c>
      <c r="AH245" s="3">
        <v>42.479537963867188</v>
      </c>
      <c r="AI245" s="3">
        <v>42.267139434814453</v>
      </c>
      <c r="AJ245" s="3">
        <v>42.055805206298828</v>
      </c>
      <c r="AK245" s="3">
        <v>41.845523834228516</v>
      </c>
      <c r="AL245" s="3">
        <v>41.636295318603516</v>
      </c>
      <c r="AM245" s="3">
        <v>41.428115844726563</v>
      </c>
    </row>
    <row r="246" spans="1:39" x14ac:dyDescent="0.3">
      <c r="A246" s="3" t="s">
        <v>322</v>
      </c>
      <c r="B246" s="3" t="s">
        <v>297</v>
      </c>
      <c r="C246" s="3" t="s">
        <v>62</v>
      </c>
      <c r="D246" s="3" t="s">
        <v>62</v>
      </c>
      <c r="E246" s="3"/>
      <c r="F246" s="3">
        <v>0</v>
      </c>
      <c r="G246" s="3">
        <v>0</v>
      </c>
      <c r="H246" s="3">
        <v>0</v>
      </c>
      <c r="I246" s="3">
        <v>0</v>
      </c>
      <c r="J246" s="3">
        <v>41.845523834228516</v>
      </c>
      <c r="K246" s="3">
        <v>41.636295318603516</v>
      </c>
      <c r="L246" s="3">
        <v>41.428115844726563</v>
      </c>
      <c r="M246" s="3">
        <v>41.220977783203125</v>
      </c>
      <c r="N246" s="3">
        <v>41.014873504638672</v>
      </c>
      <c r="O246" s="3">
        <v>40.809799194335938</v>
      </c>
      <c r="P246" s="3">
        <v>40.605751037597656</v>
      </c>
      <c r="Q246" s="3">
        <v>40.402721405029297</v>
      </c>
      <c r="R246" s="3">
        <v>40.200706481933594</v>
      </c>
      <c r="S246" s="3">
        <v>39.999702453613281</v>
      </c>
      <c r="T246" s="3">
        <v>39.799705505371094</v>
      </c>
      <c r="U246" s="3">
        <v>39.600704193115234</v>
      </c>
      <c r="V246" s="3">
        <v>39.402702331542969</v>
      </c>
      <c r="W246" s="3">
        <v>39.2056884765625</v>
      </c>
      <c r="X246" s="3">
        <v>39.009662628173828</v>
      </c>
      <c r="Y246" s="3">
        <v>38.814617156982422</v>
      </c>
      <c r="Z246" s="3">
        <v>38.62054443359375</v>
      </c>
      <c r="AA246" s="3">
        <v>38.427440643310547</v>
      </c>
      <c r="AB246" s="3">
        <v>38.235305786132813</v>
      </c>
      <c r="AC246" s="3">
        <v>38.04412841796875</v>
      </c>
      <c r="AD246" s="3">
        <v>37.853908538818359</v>
      </c>
      <c r="AE246" s="3">
        <v>37.664638519287109</v>
      </c>
      <c r="AF246" s="3">
        <v>37.476318359375</v>
      </c>
      <c r="AG246" s="3">
        <v>37.288932800292969</v>
      </c>
      <c r="AH246" s="3">
        <v>37.102489471435547</v>
      </c>
      <c r="AI246" s="3">
        <v>36.916976928710938</v>
      </c>
      <c r="AJ246" s="3">
        <v>42.693000793457031</v>
      </c>
      <c r="AK246" s="3">
        <v>42.479537963867188</v>
      </c>
      <c r="AL246" s="3">
        <v>42.267139434814453</v>
      </c>
      <c r="AM246" s="3">
        <v>42.055805206298828</v>
      </c>
    </row>
    <row r="247" spans="1:39" x14ac:dyDescent="0.3">
      <c r="A247" s="3" t="s">
        <v>165</v>
      </c>
      <c r="B247" s="3" t="s">
        <v>297</v>
      </c>
      <c r="C247" s="3" t="s">
        <v>62</v>
      </c>
      <c r="D247" s="3" t="s">
        <v>62</v>
      </c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>
        <v>0</v>
      </c>
      <c r="V247" s="3">
        <v>17.809535980224609</v>
      </c>
      <c r="W247" s="3">
        <v>35.530025482177734</v>
      </c>
      <c r="X247" s="3">
        <v>53.161911010742188</v>
      </c>
      <c r="Y247" s="3">
        <v>52.896102905273438</v>
      </c>
      <c r="Z247" s="3">
        <v>52.631629943847656</v>
      </c>
      <c r="AA247" s="3">
        <v>52.368473052978516</v>
      </c>
      <c r="AB247" s="3">
        <v>52.106632232666016</v>
      </c>
      <c r="AC247" s="3">
        <v>51.846099853515625</v>
      </c>
      <c r="AD247" s="3">
        <v>51.586872100830078</v>
      </c>
      <c r="AE247" s="3">
        <v>51.328945159912109</v>
      </c>
      <c r="AF247" s="3">
        <v>51.072303771972656</v>
      </c>
      <c r="AG247" s="3">
        <v>50.816944122314453</v>
      </c>
      <c r="AH247" s="3">
        <v>50.562862396240234</v>
      </c>
      <c r="AI247" s="3">
        <v>50.310050964355469</v>
      </c>
      <c r="AJ247" s="3">
        <v>50.058498382568359</v>
      </c>
      <c r="AK247" s="3">
        <v>49.808204650878906</v>
      </c>
      <c r="AL247" s="3">
        <v>49.559162139892578</v>
      </c>
      <c r="AM247" s="3">
        <v>49.311370849609375</v>
      </c>
    </row>
    <row r="248" spans="1:39" x14ac:dyDescent="0.3">
      <c r="A248" s="3" t="s">
        <v>166</v>
      </c>
      <c r="B248" s="3" t="s">
        <v>297</v>
      </c>
      <c r="C248" s="3" t="s">
        <v>62</v>
      </c>
      <c r="D248" s="3" t="s">
        <v>62</v>
      </c>
      <c r="E248" s="3"/>
      <c r="F248" s="3"/>
      <c r="G248" s="3"/>
      <c r="H248" s="3"/>
      <c r="I248" s="3"/>
      <c r="J248" s="3"/>
      <c r="K248" s="3">
        <v>0</v>
      </c>
      <c r="L248" s="3">
        <v>18.725000381469727</v>
      </c>
      <c r="M248" s="3">
        <v>37.356376647949219</v>
      </c>
      <c r="N248" s="3">
        <v>55.89459228515625</v>
      </c>
      <c r="O248" s="3">
        <v>55.615123748779297</v>
      </c>
      <c r="P248" s="3">
        <v>55.337055206298828</v>
      </c>
      <c r="Q248" s="3">
        <v>55.060371398925781</v>
      </c>
      <c r="R248" s="3">
        <v>54.785076141357422</v>
      </c>
      <c r="S248" s="3">
        <v>54.511146545410156</v>
      </c>
      <c r="T248" s="3">
        <v>54.238582611083984</v>
      </c>
      <c r="U248" s="3">
        <v>53.967388153076172</v>
      </c>
      <c r="V248" s="3">
        <v>35.888008117675781</v>
      </c>
      <c r="W248" s="3">
        <v>17.89903450012207</v>
      </c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</row>
    <row r="249" spans="1:39" x14ac:dyDescent="0.3">
      <c r="A249" s="3" t="s">
        <v>323</v>
      </c>
      <c r="B249" s="3" t="s">
        <v>221</v>
      </c>
      <c r="C249" s="3" t="s">
        <v>62</v>
      </c>
      <c r="D249" s="3" t="s">
        <v>62</v>
      </c>
      <c r="E249" s="3">
        <v>102.58216857910156</v>
      </c>
      <c r="F249" s="3">
        <v>106.42900848388672</v>
      </c>
      <c r="G249" s="3">
        <v>110.27583312988281</v>
      </c>
      <c r="H249" s="3">
        <v>114.12266540527344</v>
      </c>
      <c r="I249" s="3">
        <v>117.96949005126953</v>
      </c>
      <c r="J249" s="3">
        <v>124.06031036376953</v>
      </c>
      <c r="K249" s="3">
        <v>127.90714263916016</v>
      </c>
      <c r="L249" s="3">
        <v>131.75398254394531</v>
      </c>
      <c r="M249" s="3">
        <v>135.60079956054688</v>
      </c>
      <c r="N249" s="3">
        <v>139.4476318359375</v>
      </c>
      <c r="O249" s="3">
        <v>143.29447937011719</v>
      </c>
      <c r="P249" s="3">
        <v>147.14129638671875</v>
      </c>
      <c r="Q249" s="3">
        <v>150.98812866210938</v>
      </c>
      <c r="R249" s="3">
        <v>154.8349609375</v>
      </c>
      <c r="S249" s="3">
        <v>158.68179321289063</v>
      </c>
      <c r="T249" s="3">
        <v>162.52862548828125</v>
      </c>
      <c r="U249" s="3">
        <v>166.37545776367188</v>
      </c>
      <c r="V249" s="3">
        <v>170.2222900390625</v>
      </c>
      <c r="W249" s="3">
        <v>174.06910705566406</v>
      </c>
      <c r="X249" s="3">
        <v>177.91595458984375</v>
      </c>
      <c r="Y249" s="3">
        <v>181.76278686523438</v>
      </c>
      <c r="Z249" s="3">
        <v>185.60960388183594</v>
      </c>
      <c r="AA249" s="3">
        <v>189.45645141601563</v>
      </c>
      <c r="AB249" s="3">
        <v>193.30328369140625</v>
      </c>
      <c r="AC249" s="3">
        <v>197.15010070800781</v>
      </c>
      <c r="AD249" s="3">
        <v>200.99693298339844</v>
      </c>
      <c r="AE249" s="3">
        <v>204.84378051757813</v>
      </c>
      <c r="AF249" s="3">
        <v>208.69059753417969</v>
      </c>
      <c r="AG249" s="3">
        <v>208.69059753417969</v>
      </c>
      <c r="AH249" s="3">
        <v>208.69059753417969</v>
      </c>
      <c r="AI249" s="3">
        <v>208.69059753417969</v>
      </c>
      <c r="AJ249" s="3">
        <v>208.69059753417969</v>
      </c>
      <c r="AK249" s="3">
        <v>208.69059753417969</v>
      </c>
      <c r="AL249" s="3">
        <v>208.69059753417969</v>
      </c>
      <c r="AM249" s="3">
        <v>209.97286987304688</v>
      </c>
    </row>
    <row r="250" spans="1:39" x14ac:dyDescent="0.3">
      <c r="A250" s="3" t="s">
        <v>324</v>
      </c>
      <c r="B250" s="3" t="s">
        <v>232</v>
      </c>
      <c r="C250" s="3" t="s">
        <v>62</v>
      </c>
      <c r="D250" s="3" t="s">
        <v>62</v>
      </c>
      <c r="E250" s="3">
        <v>65</v>
      </c>
      <c r="F250" s="3">
        <v>65</v>
      </c>
      <c r="G250" s="3">
        <v>65</v>
      </c>
      <c r="H250" s="3">
        <v>65</v>
      </c>
      <c r="I250" s="3">
        <v>65</v>
      </c>
      <c r="J250" s="3">
        <v>48</v>
      </c>
      <c r="K250" s="3">
        <v>48</v>
      </c>
      <c r="L250" s="3">
        <v>48</v>
      </c>
      <c r="M250" s="3">
        <v>48</v>
      </c>
      <c r="N250" s="3">
        <v>48</v>
      </c>
      <c r="O250" s="3">
        <v>48</v>
      </c>
      <c r="P250" s="3">
        <v>0</v>
      </c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</row>
    <row r="251" spans="1:39" x14ac:dyDescent="0.3">
      <c r="A251" s="3" t="s">
        <v>325</v>
      </c>
      <c r="B251" s="3" t="s">
        <v>232</v>
      </c>
      <c r="C251" s="3" t="s">
        <v>62</v>
      </c>
      <c r="D251" s="3" t="s">
        <v>62</v>
      </c>
      <c r="E251" s="3">
        <v>64</v>
      </c>
      <c r="F251" s="3">
        <v>64</v>
      </c>
      <c r="G251" s="3">
        <v>64</v>
      </c>
      <c r="H251" s="3">
        <v>64</v>
      </c>
      <c r="I251" s="3">
        <v>64</v>
      </c>
      <c r="J251" s="3">
        <v>48</v>
      </c>
      <c r="K251" s="3">
        <v>48</v>
      </c>
      <c r="L251" s="3">
        <v>48</v>
      </c>
      <c r="M251" s="3">
        <v>48</v>
      </c>
      <c r="N251" s="3">
        <v>48</v>
      </c>
      <c r="O251" s="3">
        <v>48</v>
      </c>
      <c r="P251" s="3">
        <v>0</v>
      </c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</row>
    <row r="252" spans="1:39" x14ac:dyDescent="0.3">
      <c r="A252" s="3" t="s">
        <v>326</v>
      </c>
      <c r="B252" s="3" t="s">
        <v>232</v>
      </c>
      <c r="C252" s="3" t="s">
        <v>62</v>
      </c>
      <c r="D252" s="3" t="s">
        <v>62</v>
      </c>
      <c r="E252" s="3">
        <v>65</v>
      </c>
      <c r="F252" s="3">
        <v>65</v>
      </c>
      <c r="G252" s="3">
        <v>65</v>
      </c>
      <c r="H252" s="3">
        <v>65</v>
      </c>
      <c r="I252" s="3">
        <v>65</v>
      </c>
      <c r="J252" s="3">
        <v>49</v>
      </c>
      <c r="K252" s="3">
        <v>49</v>
      </c>
      <c r="L252" s="3">
        <v>49</v>
      </c>
      <c r="M252" s="3">
        <v>49</v>
      </c>
      <c r="N252" s="3">
        <v>49</v>
      </c>
      <c r="O252" s="3">
        <v>49</v>
      </c>
      <c r="P252" s="3">
        <v>0</v>
      </c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</row>
    <row r="253" spans="1:39" x14ac:dyDescent="0.3">
      <c r="A253" s="3" t="s">
        <v>327</v>
      </c>
      <c r="B253" s="3" t="s">
        <v>226</v>
      </c>
      <c r="C253" s="3" t="s">
        <v>62</v>
      </c>
      <c r="D253" s="3" t="s">
        <v>62</v>
      </c>
      <c r="E253" s="3">
        <v>230</v>
      </c>
      <c r="F253" s="3">
        <v>230</v>
      </c>
      <c r="G253" s="3">
        <v>230</v>
      </c>
      <c r="H253" s="3">
        <v>252</v>
      </c>
      <c r="I253" s="3">
        <v>252</v>
      </c>
      <c r="J253" s="3">
        <v>221</v>
      </c>
      <c r="K253" s="3">
        <v>221</v>
      </c>
      <c r="L253" s="3">
        <v>221</v>
      </c>
      <c r="M253" s="3">
        <v>221</v>
      </c>
      <c r="N253" s="3">
        <v>221</v>
      </c>
      <c r="O253" s="3">
        <v>221</v>
      </c>
      <c r="P253" s="3">
        <v>221</v>
      </c>
      <c r="Q253" s="3">
        <v>0</v>
      </c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</row>
    <row r="254" spans="1:39" x14ac:dyDescent="0.3">
      <c r="A254" s="3" t="s">
        <v>328</v>
      </c>
      <c r="B254" s="3" t="s">
        <v>232</v>
      </c>
      <c r="C254" s="3" t="s">
        <v>62</v>
      </c>
      <c r="D254" s="3" t="s">
        <v>62</v>
      </c>
      <c r="E254" s="3">
        <v>50</v>
      </c>
      <c r="F254" s="3">
        <v>50</v>
      </c>
      <c r="G254" s="3">
        <v>50</v>
      </c>
      <c r="H254" s="3">
        <v>50</v>
      </c>
      <c r="I254" s="3">
        <v>50</v>
      </c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</row>
    <row r="255" spans="1:39" x14ac:dyDescent="0.3">
      <c r="A255" s="3" t="s">
        <v>329</v>
      </c>
      <c r="B255" s="3" t="s">
        <v>221</v>
      </c>
      <c r="C255" s="3" t="s">
        <v>62</v>
      </c>
      <c r="D255" s="3" t="s">
        <v>62</v>
      </c>
      <c r="E255" s="3">
        <v>119.56591033935547</v>
      </c>
      <c r="F255" s="3">
        <v>135.68865966796875</v>
      </c>
      <c r="G255" s="3">
        <v>135.85050964355469</v>
      </c>
      <c r="H255" s="3">
        <v>136.30531311035156</v>
      </c>
      <c r="I255" s="3">
        <v>136.74406433105469</v>
      </c>
      <c r="J255" s="3">
        <v>0</v>
      </c>
      <c r="K255" s="3">
        <v>0</v>
      </c>
      <c r="L255" s="3">
        <v>0</v>
      </c>
      <c r="M255" s="3">
        <v>0</v>
      </c>
      <c r="N255" s="3">
        <v>0</v>
      </c>
      <c r="O255" s="3">
        <v>0</v>
      </c>
      <c r="P255" s="3">
        <v>0</v>
      </c>
      <c r="Q255" s="3">
        <v>0</v>
      </c>
      <c r="R255" s="3">
        <v>0</v>
      </c>
      <c r="S255" s="3">
        <v>0</v>
      </c>
      <c r="T255" s="3">
        <v>0</v>
      </c>
      <c r="U255" s="3">
        <v>0</v>
      </c>
      <c r="V255" s="3">
        <v>0</v>
      </c>
      <c r="W255" s="3">
        <v>0</v>
      </c>
      <c r="X255" s="3">
        <v>0</v>
      </c>
      <c r="Y255" s="3">
        <v>0</v>
      </c>
      <c r="Z255" s="3">
        <v>0</v>
      </c>
      <c r="AA255" s="3">
        <v>0</v>
      </c>
      <c r="AB255" s="3">
        <v>0</v>
      </c>
      <c r="AC255" s="3">
        <v>0</v>
      </c>
      <c r="AD255" s="3">
        <v>0</v>
      </c>
      <c r="AE255" s="3">
        <v>0</v>
      </c>
      <c r="AF255" s="3">
        <v>0</v>
      </c>
      <c r="AG255" s="3">
        <v>0</v>
      </c>
      <c r="AH255" s="3">
        <v>0</v>
      </c>
      <c r="AI255" s="3">
        <v>0</v>
      </c>
      <c r="AJ255" s="3">
        <v>0</v>
      </c>
      <c r="AK255" s="3">
        <v>0</v>
      </c>
      <c r="AL255" s="3">
        <v>0</v>
      </c>
      <c r="AM255" s="3">
        <v>162.31590270996094</v>
      </c>
    </row>
    <row r="256" spans="1:39" x14ac:dyDescent="0.3">
      <c r="A256" s="10" t="s">
        <v>330</v>
      </c>
      <c r="B256" s="10" t="s">
        <v>221</v>
      </c>
      <c r="C256" s="10" t="s">
        <v>62</v>
      </c>
      <c r="D256" s="10" t="s">
        <v>62</v>
      </c>
      <c r="E256" s="10">
        <v>164.5850830078125</v>
      </c>
      <c r="F256" s="10">
        <v>168.25851440429688</v>
      </c>
      <c r="G256" s="10">
        <v>172.36865234375</v>
      </c>
      <c r="H256" s="10">
        <v>172.62554931640625</v>
      </c>
      <c r="I256" s="10">
        <v>172.88241577148438</v>
      </c>
      <c r="J256" s="10">
        <v>94.047538757324219</v>
      </c>
      <c r="K256" s="10">
        <v>94.283241271972656</v>
      </c>
      <c r="L256" s="10">
        <v>94.518951416015625</v>
      </c>
      <c r="M256" s="10">
        <v>94.754653930664063</v>
      </c>
      <c r="N256" s="10">
        <v>94.990371704101563</v>
      </c>
      <c r="O256" s="10">
        <v>95.226081848144531</v>
      </c>
      <c r="P256" s="10">
        <v>95.461784362792969</v>
      </c>
      <c r="Q256" s="10">
        <v>95.697494506835938</v>
      </c>
      <c r="R256" s="10">
        <v>95.933204650878906</v>
      </c>
      <c r="S256" s="10">
        <v>96.168907165527344</v>
      </c>
      <c r="T256" s="10">
        <v>96.404624938964844</v>
      </c>
      <c r="U256" s="10">
        <v>96.640327453613281</v>
      </c>
      <c r="V256" s="10">
        <v>96.87603759765625</v>
      </c>
      <c r="W256" s="10">
        <v>97.111747741699219</v>
      </c>
      <c r="X256" s="10">
        <v>97.347450256347656</v>
      </c>
      <c r="Y256" s="10">
        <v>97.583160400390625</v>
      </c>
      <c r="Z256" s="10">
        <v>97.818862915039063</v>
      </c>
      <c r="AA256" s="10">
        <v>98.054573059082031</v>
      </c>
      <c r="AB256" s="10">
        <v>98.290290832519531</v>
      </c>
      <c r="AC256" s="10">
        <v>98.525993347167969</v>
      </c>
      <c r="AD256" s="10">
        <v>98.761703491210938</v>
      </c>
      <c r="AE256" s="10">
        <v>98.997406005859375</v>
      </c>
      <c r="AF256" s="10">
        <v>99.233116149902344</v>
      </c>
      <c r="AG256" s="10">
        <v>99.233116149902344</v>
      </c>
      <c r="AH256" s="10">
        <v>99.233116149902344</v>
      </c>
      <c r="AI256" s="10">
        <v>99.233116149902344</v>
      </c>
      <c r="AJ256" s="10">
        <v>99.233116149902344</v>
      </c>
      <c r="AK256" s="10">
        <v>99.233116149902344</v>
      </c>
      <c r="AL256" s="10">
        <v>99.233116149902344</v>
      </c>
      <c r="AM256" s="10">
        <v>95.88140869140625</v>
      </c>
    </row>
    <row r="257" spans="1:39" x14ac:dyDescent="0.3">
      <c r="A257" t="s">
        <v>154</v>
      </c>
      <c r="E257" s="3">
        <f t="shared" ref="E257:AM257" si="1">SUM(E138:E256)</f>
        <v>13729.645050048828</v>
      </c>
      <c r="F257" s="3">
        <f t="shared" si="1"/>
        <v>13651.77458190918</v>
      </c>
      <c r="G257" s="3">
        <f t="shared" si="1"/>
        <v>13459.080558776855</v>
      </c>
      <c r="H257" s="3">
        <f t="shared" si="1"/>
        <v>13243.582206726074</v>
      </c>
      <c r="I257" s="3">
        <f t="shared" si="1"/>
        <v>13426.067825317383</v>
      </c>
      <c r="J257" s="3">
        <f t="shared" si="1"/>
        <v>11815.374936759472</v>
      </c>
      <c r="K257" s="3">
        <f t="shared" si="1"/>
        <v>12030.746761158109</v>
      </c>
      <c r="L257" s="3">
        <f t="shared" si="1"/>
        <v>12050.065478429198</v>
      </c>
      <c r="M257" s="3">
        <f t="shared" si="1"/>
        <v>12114.312753096223</v>
      </c>
      <c r="N257" s="3">
        <f t="shared" si="1"/>
        <v>12448.489560157061</v>
      </c>
      <c r="O257" s="3">
        <f t="shared" si="1"/>
        <v>12943.87019187212</v>
      </c>
      <c r="P257" s="3">
        <f t="shared" si="1"/>
        <v>12642.274208635092</v>
      </c>
      <c r="Q257" s="3">
        <f t="shared" si="1"/>
        <v>12871.701881155372</v>
      </c>
      <c r="R257" s="3">
        <f t="shared" si="1"/>
        <v>12575.152111560106</v>
      </c>
      <c r="S257" s="3">
        <f t="shared" si="1"/>
        <v>12575.625379368663</v>
      </c>
      <c r="T257" s="3">
        <f t="shared" si="1"/>
        <v>13270.121930539608</v>
      </c>
      <c r="U257" s="3">
        <f t="shared" si="1"/>
        <v>13005.640853136778</v>
      </c>
      <c r="V257" s="3">
        <f t="shared" si="1"/>
        <v>14006.182826384902</v>
      </c>
      <c r="W257" s="3">
        <f t="shared" si="1"/>
        <v>14006.746843472123</v>
      </c>
      <c r="X257" s="3">
        <f t="shared" si="1"/>
        <v>13904.33335249126</v>
      </c>
      <c r="Y257" s="3">
        <f t="shared" si="1"/>
        <v>14177.442532122135</v>
      </c>
      <c r="Z257" s="3">
        <f t="shared" si="1"/>
        <v>14955.257476657629</v>
      </c>
      <c r="AA257" s="3">
        <f t="shared" si="1"/>
        <v>14421.410966381431</v>
      </c>
      <c r="AB257" s="3">
        <f t="shared" si="1"/>
        <v>15887.140353947878</v>
      </c>
      <c r="AC257" s="3">
        <f t="shared" si="1"/>
        <v>15874.35449758172</v>
      </c>
      <c r="AD257" s="3">
        <f t="shared" si="1"/>
        <v>16890.183283030987</v>
      </c>
      <c r="AE257" s="3">
        <f t="shared" si="1"/>
        <v>16701.418671920896</v>
      </c>
      <c r="AF257" s="3">
        <f t="shared" si="1"/>
        <v>17772.23198890686</v>
      </c>
      <c r="AG257" s="3">
        <f t="shared" si="1"/>
        <v>17779.793617248535</v>
      </c>
      <c r="AH257" s="3">
        <f t="shared" si="1"/>
        <v>17791.991348266602</v>
      </c>
      <c r="AI257" s="3">
        <f t="shared" si="1"/>
        <v>17823.296615600586</v>
      </c>
      <c r="AJ257" s="3">
        <f t="shared" si="1"/>
        <v>17611.563529968262</v>
      </c>
      <c r="AK257" s="3">
        <f t="shared" si="1"/>
        <v>17625.621500015259</v>
      </c>
      <c r="AL257" s="3">
        <f t="shared" si="1"/>
        <v>17617.762879371643</v>
      </c>
      <c r="AM257" s="3">
        <f t="shared" si="1"/>
        <v>17729.1471824646</v>
      </c>
    </row>
    <row r="260" spans="1:39" x14ac:dyDescent="0.3">
      <c r="A260" s="2" t="s">
        <v>331</v>
      </c>
    </row>
    <row r="261" spans="1:39" x14ac:dyDescent="0.3">
      <c r="A261" s="2" t="s">
        <v>31</v>
      </c>
      <c r="B261" s="2" t="s">
        <v>218</v>
      </c>
      <c r="C261" s="2" t="s">
        <v>219</v>
      </c>
      <c r="D261" s="8" t="s">
        <v>126</v>
      </c>
      <c r="E261" s="8">
        <v>2023</v>
      </c>
      <c r="F261" s="8">
        <v>2024</v>
      </c>
      <c r="G261" s="8">
        <v>2025</v>
      </c>
      <c r="H261" s="8">
        <v>2026</v>
      </c>
      <c r="I261" s="8">
        <v>2027</v>
      </c>
      <c r="J261" s="8">
        <v>2028</v>
      </c>
      <c r="K261" s="8">
        <v>2029</v>
      </c>
      <c r="L261" s="8">
        <v>2030</v>
      </c>
      <c r="M261" s="8">
        <v>2031</v>
      </c>
      <c r="N261" s="8">
        <v>2032</v>
      </c>
      <c r="O261" s="8">
        <v>2033</v>
      </c>
      <c r="P261" s="8">
        <v>2034</v>
      </c>
      <c r="Q261" s="8">
        <v>2035</v>
      </c>
      <c r="R261" s="8">
        <v>2036</v>
      </c>
      <c r="S261" s="8">
        <v>2037</v>
      </c>
      <c r="T261" s="8">
        <v>2038</v>
      </c>
      <c r="U261" s="8">
        <v>2039</v>
      </c>
      <c r="V261" s="8">
        <v>2040</v>
      </c>
      <c r="W261" s="8">
        <v>2041</v>
      </c>
      <c r="X261" s="8">
        <v>2042</v>
      </c>
      <c r="Y261" s="8">
        <v>2043</v>
      </c>
      <c r="Z261" s="8">
        <v>2044</v>
      </c>
      <c r="AA261" s="8">
        <v>2045</v>
      </c>
      <c r="AB261" s="8">
        <v>2046</v>
      </c>
      <c r="AC261" s="8">
        <v>2047</v>
      </c>
      <c r="AD261" s="8">
        <v>2048</v>
      </c>
      <c r="AE261" s="8">
        <v>2049</v>
      </c>
      <c r="AF261" s="8">
        <v>2050</v>
      </c>
      <c r="AG261" s="8">
        <v>2051</v>
      </c>
      <c r="AH261" s="8">
        <v>2052</v>
      </c>
      <c r="AI261" s="8">
        <v>2053</v>
      </c>
      <c r="AJ261" s="8">
        <v>2054</v>
      </c>
      <c r="AK261" s="8">
        <v>2055</v>
      </c>
      <c r="AL261" s="8">
        <v>2056</v>
      </c>
      <c r="AM261" s="8">
        <v>2057</v>
      </c>
    </row>
    <row r="262" spans="1:39" x14ac:dyDescent="0.3">
      <c r="A262" s="3" t="s">
        <v>154</v>
      </c>
      <c r="B262" s="3" t="s">
        <v>246</v>
      </c>
      <c r="C262" s="3" t="s">
        <v>62</v>
      </c>
      <c r="D262" s="3" t="s">
        <v>62</v>
      </c>
      <c r="E262" s="3">
        <v>1442</v>
      </c>
      <c r="F262" s="3">
        <v>1442</v>
      </c>
      <c r="G262" s="3">
        <v>1442</v>
      </c>
      <c r="H262" s="3">
        <v>1442</v>
      </c>
      <c r="I262" s="3">
        <v>1442</v>
      </c>
      <c r="J262" s="3">
        <v>1410</v>
      </c>
      <c r="K262" s="3">
        <v>1410</v>
      </c>
      <c r="L262" s="3">
        <v>1410</v>
      </c>
      <c r="M262" s="3">
        <v>1410</v>
      </c>
      <c r="N262" s="3">
        <v>1410</v>
      </c>
      <c r="O262" s="3">
        <v>1410</v>
      </c>
      <c r="P262" s="3">
        <v>0</v>
      </c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</row>
    <row r="263" spans="1:39" x14ac:dyDescent="0.3">
      <c r="A263" s="3" t="s">
        <v>154</v>
      </c>
      <c r="B263" s="3" t="s">
        <v>221</v>
      </c>
      <c r="C263" s="3" t="s">
        <v>62</v>
      </c>
      <c r="D263" s="3" t="s">
        <v>62</v>
      </c>
      <c r="E263" s="3">
        <v>1370.5180435180664</v>
      </c>
      <c r="F263" s="3">
        <v>1407.647575378418</v>
      </c>
      <c r="G263" s="3">
        <v>1430.8562927246094</v>
      </c>
      <c r="H263" s="3">
        <v>1436.3579406738281</v>
      </c>
      <c r="I263" s="3">
        <v>1441.8435592651367</v>
      </c>
      <c r="J263" s="3">
        <v>1012.9825134277344</v>
      </c>
      <c r="K263" s="3">
        <v>1018.0293731689453</v>
      </c>
      <c r="L263" s="3">
        <v>1023.0762176513672</v>
      </c>
      <c r="M263" s="3">
        <v>1028.1230010986328</v>
      </c>
      <c r="N263" s="3">
        <v>1033.1698760986328</v>
      </c>
      <c r="O263" s="3">
        <v>1038.2166976928711</v>
      </c>
      <c r="P263" s="3">
        <v>1043.2635116577148</v>
      </c>
      <c r="Q263" s="3">
        <v>1048.3103790283203</v>
      </c>
      <c r="R263" s="3">
        <v>1053.3571853637695</v>
      </c>
      <c r="S263" s="3">
        <v>1058.4040145874023</v>
      </c>
      <c r="T263" s="3">
        <v>1063.4508285522461</v>
      </c>
      <c r="U263" s="3">
        <v>1068.497688293457</v>
      </c>
      <c r="V263" s="3">
        <v>1073.5445251464844</v>
      </c>
      <c r="W263" s="3">
        <v>1078.5913162231445</v>
      </c>
      <c r="X263" s="3">
        <v>1083.6381912231445</v>
      </c>
      <c r="Y263" s="3">
        <v>1088.6849975585938</v>
      </c>
      <c r="Z263" s="3">
        <v>1093.7318115234375</v>
      </c>
      <c r="AA263" s="3">
        <v>1098.7786636352539</v>
      </c>
      <c r="AB263" s="3">
        <v>1103.8255081176758</v>
      </c>
      <c r="AC263" s="3">
        <v>1108.8723220825195</v>
      </c>
      <c r="AD263" s="3">
        <v>1113.9191589355469</v>
      </c>
      <c r="AE263" s="3">
        <v>1118.9660034179688</v>
      </c>
      <c r="AF263" s="3">
        <v>1124.0127944946289</v>
      </c>
      <c r="AG263" s="3">
        <v>1124.0127944946289</v>
      </c>
      <c r="AH263" s="3">
        <v>1124.0127944946289</v>
      </c>
      <c r="AI263" s="3">
        <v>1124.0127944946289</v>
      </c>
      <c r="AJ263" s="3">
        <v>1124.0127944946289</v>
      </c>
      <c r="AK263" s="3">
        <v>1124.0127944946289</v>
      </c>
      <c r="AL263" s="3">
        <v>1124.0127944946289</v>
      </c>
      <c r="AM263" s="3">
        <v>1239.6593475341797</v>
      </c>
    </row>
    <row r="264" spans="1:39" x14ac:dyDescent="0.3">
      <c r="A264" s="3" t="s">
        <v>154</v>
      </c>
      <c r="B264" s="3" t="s">
        <v>226</v>
      </c>
      <c r="C264" s="3" t="s">
        <v>62</v>
      </c>
      <c r="D264" s="3" t="s">
        <v>62</v>
      </c>
      <c r="E264" s="3">
        <v>6090.9999618530273</v>
      </c>
      <c r="F264" s="3">
        <v>5975.9999618530273</v>
      </c>
      <c r="G264" s="3">
        <v>6360.9999618530273</v>
      </c>
      <c r="H264" s="3">
        <v>6365.9999618530273</v>
      </c>
      <c r="I264" s="3">
        <v>6452.9999618530273</v>
      </c>
      <c r="J264" s="3">
        <v>5926.3159523010254</v>
      </c>
      <c r="K264" s="3">
        <v>5926.3159523010254</v>
      </c>
      <c r="L264" s="3">
        <v>5926.3159523010254</v>
      </c>
      <c r="M264" s="3">
        <v>5926.3159523010254</v>
      </c>
      <c r="N264" s="3">
        <v>5926.3159523010254</v>
      </c>
      <c r="O264" s="3">
        <v>5926.3159523010254</v>
      </c>
      <c r="P264" s="3">
        <v>5926.3159523010254</v>
      </c>
      <c r="Q264" s="3">
        <v>5705.3159523010254</v>
      </c>
      <c r="R264" s="3">
        <v>5705.3159523010254</v>
      </c>
      <c r="S264" s="3">
        <v>5705.3159523010254</v>
      </c>
      <c r="T264" s="3">
        <v>5705.3159523010254</v>
      </c>
      <c r="U264" s="3">
        <v>5215.3159523010254</v>
      </c>
      <c r="V264" s="3">
        <v>5215.3159523010254</v>
      </c>
      <c r="W264" s="3">
        <v>5215.3159523010254</v>
      </c>
      <c r="X264" s="3">
        <v>5215.3159523010254</v>
      </c>
      <c r="Y264" s="3">
        <v>4618.3159523010254</v>
      </c>
      <c r="Z264" s="3">
        <v>4021.9999771118164</v>
      </c>
      <c r="AA264" s="3">
        <v>3433.9999771118164</v>
      </c>
      <c r="AB264" s="3">
        <v>3433.9999771118164</v>
      </c>
      <c r="AC264" s="3">
        <v>2865.9999771118164</v>
      </c>
      <c r="AD264" s="3">
        <v>2865.9999771118164</v>
      </c>
      <c r="AE264" s="3">
        <v>1653.9999771118164</v>
      </c>
      <c r="AF264" s="3">
        <v>1653.9999771118164</v>
      </c>
      <c r="AG264" s="3">
        <v>1653.9999771118164</v>
      </c>
      <c r="AH264" s="3">
        <v>1653.9999771118164</v>
      </c>
      <c r="AI264" s="3">
        <v>1653.9999771118164</v>
      </c>
      <c r="AJ264" s="3">
        <v>1653.9999771118164</v>
      </c>
      <c r="AK264" s="3">
        <v>1653.9999771118164</v>
      </c>
      <c r="AL264" s="3">
        <v>1653.9999771118164</v>
      </c>
      <c r="AM264" s="3">
        <v>1653.9999771118164</v>
      </c>
    </row>
    <row r="265" spans="1:39" x14ac:dyDescent="0.3">
      <c r="A265" s="3" t="s">
        <v>154</v>
      </c>
      <c r="B265" s="3" t="s">
        <v>232</v>
      </c>
      <c r="C265" s="3" t="s">
        <v>62</v>
      </c>
      <c r="D265" s="3" t="s">
        <v>62</v>
      </c>
      <c r="E265" s="3">
        <v>3713.3770446777344</v>
      </c>
      <c r="F265" s="3">
        <v>3713.3770446777344</v>
      </c>
      <c r="G265" s="3">
        <v>3190.2243041992188</v>
      </c>
      <c r="H265" s="3">
        <v>2964.2243041992188</v>
      </c>
      <c r="I265" s="3">
        <v>2964.2243041992188</v>
      </c>
      <c r="J265" s="3">
        <v>1468</v>
      </c>
      <c r="K265" s="3">
        <v>1682.8000030517578</v>
      </c>
      <c r="L265" s="3">
        <v>1682.8000030517578</v>
      </c>
      <c r="M265" s="3">
        <v>1682.8000030517578</v>
      </c>
      <c r="N265" s="3">
        <v>1682.8000030517578</v>
      </c>
      <c r="O265" s="3">
        <v>1682.8000030517578</v>
      </c>
      <c r="P265" s="3">
        <v>2250.800048828125</v>
      </c>
      <c r="Q265" s="3">
        <v>2250.800048828125</v>
      </c>
      <c r="R265" s="3">
        <v>1953.800048828125</v>
      </c>
      <c r="S265" s="3">
        <v>1953.800048828125</v>
      </c>
      <c r="T265" s="3">
        <v>1647.800048828125</v>
      </c>
      <c r="U265" s="3">
        <v>1647.800048828125</v>
      </c>
      <c r="V265" s="3">
        <v>1647.800048828125</v>
      </c>
      <c r="W265" s="3">
        <v>1647.800048828125</v>
      </c>
      <c r="X265" s="3">
        <v>1647.800048828125</v>
      </c>
      <c r="Y265" s="3">
        <v>2503.800048828125</v>
      </c>
      <c r="Z265" s="3">
        <v>2363.800048828125</v>
      </c>
      <c r="AA265" s="3">
        <v>2358.800048828125</v>
      </c>
      <c r="AB265" s="3">
        <v>2358.800048828125</v>
      </c>
      <c r="AC265" s="3">
        <v>3214.800048828125</v>
      </c>
      <c r="AD265" s="3">
        <v>3214.800048828125</v>
      </c>
      <c r="AE265" s="3">
        <v>4712.800048828125</v>
      </c>
      <c r="AF265" s="3">
        <v>4712.800048828125</v>
      </c>
      <c r="AG265" s="3">
        <v>4712.800048828125</v>
      </c>
      <c r="AH265" s="3">
        <v>4712.800048828125</v>
      </c>
      <c r="AI265" s="3">
        <v>4712.800048828125</v>
      </c>
      <c r="AJ265" s="3">
        <v>4712.800048828125</v>
      </c>
      <c r="AK265" s="3">
        <v>4712.800048828125</v>
      </c>
      <c r="AL265" s="3">
        <v>4712.800048828125</v>
      </c>
      <c r="AM265" s="3">
        <v>4712.800048828125</v>
      </c>
    </row>
    <row r="266" spans="1:39" x14ac:dyDescent="0.3">
      <c r="A266" s="3" t="s">
        <v>154</v>
      </c>
      <c r="B266" s="3" t="s">
        <v>223</v>
      </c>
      <c r="C266" s="3" t="s">
        <v>62</v>
      </c>
      <c r="D266" s="3" t="s">
        <v>62</v>
      </c>
      <c r="E266" s="3">
        <v>1035</v>
      </c>
      <c r="F266" s="3">
        <v>1035</v>
      </c>
      <c r="G266" s="3">
        <v>1035</v>
      </c>
      <c r="H266" s="3">
        <v>1035</v>
      </c>
      <c r="I266" s="3">
        <v>1035</v>
      </c>
      <c r="J266" s="3">
        <v>1013</v>
      </c>
      <c r="K266" s="3">
        <v>1013</v>
      </c>
      <c r="L266" s="3">
        <v>1013</v>
      </c>
      <c r="M266" s="3">
        <v>1013</v>
      </c>
      <c r="N266" s="3">
        <v>1013</v>
      </c>
      <c r="O266" s="3">
        <v>1013</v>
      </c>
      <c r="P266" s="3">
        <v>1013</v>
      </c>
      <c r="Q266" s="3">
        <v>1013</v>
      </c>
      <c r="R266" s="3">
        <v>1013</v>
      </c>
      <c r="S266" s="3">
        <v>1013</v>
      </c>
      <c r="T266" s="3">
        <v>1013</v>
      </c>
      <c r="U266" s="3">
        <v>1013</v>
      </c>
      <c r="V266" s="3">
        <v>1013</v>
      </c>
      <c r="W266" s="3">
        <v>1013</v>
      </c>
      <c r="X266" s="3">
        <v>0</v>
      </c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</row>
    <row r="267" spans="1:39" x14ac:dyDescent="0.3">
      <c r="A267" s="3" t="s">
        <v>154</v>
      </c>
      <c r="B267" s="3" t="s">
        <v>257</v>
      </c>
      <c r="C267" s="3" t="s">
        <v>62</v>
      </c>
      <c r="D267" s="3" t="s">
        <v>62</v>
      </c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>
        <v>1000</v>
      </c>
      <c r="U267" s="3">
        <v>1000</v>
      </c>
      <c r="V267" s="3">
        <v>2000</v>
      </c>
      <c r="W267" s="3">
        <v>2000</v>
      </c>
      <c r="X267" s="3">
        <v>3000</v>
      </c>
      <c r="Y267" s="3">
        <v>3000</v>
      </c>
      <c r="Z267" s="3">
        <v>4500</v>
      </c>
      <c r="AA267" s="3">
        <v>4500</v>
      </c>
      <c r="AB267" s="3">
        <v>6000</v>
      </c>
      <c r="AC267" s="3">
        <v>6000</v>
      </c>
      <c r="AD267" s="3">
        <v>7500</v>
      </c>
      <c r="AE267" s="3">
        <v>7500</v>
      </c>
      <c r="AF267" s="3">
        <v>9000</v>
      </c>
      <c r="AG267" s="3">
        <v>9000</v>
      </c>
      <c r="AH267" s="3">
        <v>9000</v>
      </c>
      <c r="AI267" s="3">
        <v>9000</v>
      </c>
      <c r="AJ267" s="3">
        <v>9000</v>
      </c>
      <c r="AK267" s="3">
        <v>9000</v>
      </c>
      <c r="AL267" s="3">
        <v>9000</v>
      </c>
      <c r="AM267" s="3">
        <v>9000</v>
      </c>
    </row>
    <row r="268" spans="1:39" x14ac:dyDescent="0.3">
      <c r="A268" s="3" t="s">
        <v>154</v>
      </c>
      <c r="B268" s="3" t="s">
        <v>228</v>
      </c>
      <c r="C268" s="3" t="s">
        <v>62</v>
      </c>
      <c r="D268" s="3" t="s">
        <v>62</v>
      </c>
      <c r="E268" s="3">
        <v>77.75</v>
      </c>
      <c r="F268" s="3">
        <v>77.75</v>
      </c>
      <c r="G268" s="3">
        <v>0</v>
      </c>
      <c r="H268" s="3">
        <v>0</v>
      </c>
      <c r="I268" s="3">
        <v>0</v>
      </c>
      <c r="J268" s="3">
        <v>0</v>
      </c>
      <c r="K268" s="3">
        <v>0</v>
      </c>
      <c r="L268" s="3">
        <v>0</v>
      </c>
      <c r="M268" s="3">
        <v>0</v>
      </c>
      <c r="N268" s="3">
        <v>0</v>
      </c>
      <c r="O268" s="3">
        <v>0</v>
      </c>
      <c r="P268" s="3">
        <v>0</v>
      </c>
      <c r="Q268" s="3">
        <v>0</v>
      </c>
      <c r="R268" s="3">
        <v>0</v>
      </c>
      <c r="S268" s="3">
        <v>0</v>
      </c>
      <c r="T268" s="3">
        <v>0</v>
      </c>
      <c r="U268" s="3">
        <v>0</v>
      </c>
      <c r="V268" s="3">
        <v>0</v>
      </c>
      <c r="W268" s="3">
        <v>0</v>
      </c>
      <c r="X268" s="3">
        <v>0</v>
      </c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</row>
    <row r="269" spans="1:39" x14ac:dyDescent="0.3">
      <c r="A269" s="3" t="s">
        <v>154</v>
      </c>
      <c r="B269" s="3" t="s">
        <v>297</v>
      </c>
      <c r="C269" s="3" t="s">
        <v>62</v>
      </c>
      <c r="D269" s="3" t="s">
        <v>62</v>
      </c>
      <c r="E269" s="3">
        <v>0</v>
      </c>
      <c r="F269" s="3">
        <v>0</v>
      </c>
      <c r="G269" s="3">
        <v>0</v>
      </c>
      <c r="H269" s="3">
        <v>0</v>
      </c>
      <c r="I269" s="3">
        <v>0</v>
      </c>
      <c r="J269" s="3">
        <v>895.07647103071213</v>
      </c>
      <c r="K269" s="3">
        <v>890.6014326363802</v>
      </c>
      <c r="L269" s="3">
        <v>904.87330542504787</v>
      </c>
      <c r="M269" s="3">
        <v>919.07379664480686</v>
      </c>
      <c r="N269" s="3">
        <v>933.20372870564461</v>
      </c>
      <c r="O269" s="3">
        <v>928.53753882646561</v>
      </c>
      <c r="P269" s="3">
        <v>923.89469584822655</v>
      </c>
      <c r="Q269" s="3">
        <v>919.27550099790096</v>
      </c>
      <c r="R269" s="3">
        <v>914.67892506718636</v>
      </c>
      <c r="S269" s="3">
        <v>910.1053636521101</v>
      </c>
      <c r="T269" s="3">
        <v>905.55510085821152</v>
      </c>
      <c r="U269" s="3">
        <v>901.02716371417046</v>
      </c>
      <c r="V269" s="3">
        <v>896.52230010926723</v>
      </c>
      <c r="W269" s="3">
        <v>892.03952611982822</v>
      </c>
      <c r="X269" s="3">
        <v>887.57916013896465</v>
      </c>
      <c r="Y269" s="3">
        <v>883.14153248071671</v>
      </c>
      <c r="Z269" s="3">
        <v>878.72563728690147</v>
      </c>
      <c r="AA269" s="3">
        <v>874.33227680623531</v>
      </c>
      <c r="AB269" s="3">
        <v>866.51481607556343</v>
      </c>
      <c r="AC269" s="3">
        <v>862.18214955925941</v>
      </c>
      <c r="AD269" s="3">
        <v>854.46409720182419</v>
      </c>
      <c r="AE269" s="3">
        <v>856.15264065563679</v>
      </c>
      <c r="AF269" s="3">
        <v>871.91916656494141</v>
      </c>
      <c r="AG269" s="3">
        <v>879.48079490661621</v>
      </c>
      <c r="AH269" s="3">
        <v>891.67852592468262</v>
      </c>
      <c r="AI269" s="3">
        <v>922.98379135131836</v>
      </c>
      <c r="AJ269" s="3">
        <v>936.25070571899414</v>
      </c>
      <c r="AK269" s="3">
        <v>905.30867767333984</v>
      </c>
      <c r="AL269" s="3">
        <v>852.45005798339844</v>
      </c>
      <c r="AM269" s="3">
        <v>848.18780899047852</v>
      </c>
    </row>
    <row r="270" spans="1:39" x14ac:dyDescent="0.3">
      <c r="A270" s="3" t="s">
        <v>154</v>
      </c>
      <c r="B270" s="3" t="s">
        <v>279</v>
      </c>
      <c r="C270" s="3" t="s">
        <v>62</v>
      </c>
      <c r="D270" s="3" t="s">
        <v>62</v>
      </c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>
        <v>13.500000953674316</v>
      </c>
      <c r="Z270" s="3">
        <v>27.000001907348633</v>
      </c>
      <c r="AA270" s="3">
        <v>40.5</v>
      </c>
      <c r="AB270" s="3">
        <v>54.000003814697266</v>
      </c>
      <c r="AC270" s="3">
        <v>67.5</v>
      </c>
      <c r="AD270" s="3">
        <v>81.000000953674316</v>
      </c>
      <c r="AE270" s="3">
        <v>94.500001907348633</v>
      </c>
      <c r="AF270" s="3">
        <v>94.500001907348633</v>
      </c>
      <c r="AG270" s="3">
        <v>94.500001907348633</v>
      </c>
      <c r="AH270" s="3">
        <v>94.500001907348633</v>
      </c>
      <c r="AI270" s="3">
        <v>94.500003814697266</v>
      </c>
      <c r="AJ270" s="3">
        <v>94.500003814697266</v>
      </c>
      <c r="AK270" s="3">
        <v>94.500001907348633</v>
      </c>
      <c r="AL270" s="3">
        <v>94.500000953674316</v>
      </c>
      <c r="AM270" s="3">
        <v>94.5</v>
      </c>
    </row>
    <row r="271" spans="1:39" x14ac:dyDescent="0.3">
      <c r="A271" s="3" t="s">
        <v>154</v>
      </c>
      <c r="B271" s="3" t="s">
        <v>236</v>
      </c>
      <c r="C271" s="3" t="s">
        <v>62</v>
      </c>
      <c r="D271" s="3" t="s">
        <v>62</v>
      </c>
      <c r="E271" s="3"/>
      <c r="F271" s="3"/>
      <c r="G271" s="3"/>
      <c r="H271" s="3"/>
      <c r="I271" s="3">
        <v>90</v>
      </c>
      <c r="J271" s="3">
        <v>90</v>
      </c>
      <c r="K271" s="3">
        <v>90</v>
      </c>
      <c r="L271" s="3">
        <v>90</v>
      </c>
      <c r="M271" s="3">
        <v>135</v>
      </c>
      <c r="N271" s="3">
        <v>450</v>
      </c>
      <c r="O271" s="3">
        <v>945</v>
      </c>
      <c r="P271" s="3">
        <v>1485</v>
      </c>
      <c r="Q271" s="3">
        <v>1935</v>
      </c>
      <c r="R271" s="3">
        <v>1935</v>
      </c>
      <c r="S271" s="3">
        <v>1935</v>
      </c>
      <c r="T271" s="3">
        <v>1935</v>
      </c>
      <c r="U271" s="3">
        <v>2160</v>
      </c>
      <c r="V271" s="3">
        <v>2160</v>
      </c>
      <c r="W271" s="3">
        <v>2160</v>
      </c>
      <c r="X271" s="3">
        <v>2070</v>
      </c>
      <c r="Y271" s="3">
        <v>2070</v>
      </c>
      <c r="Z271" s="3">
        <v>2070</v>
      </c>
      <c r="AA271" s="3">
        <v>2115</v>
      </c>
      <c r="AB271" s="3">
        <v>2070</v>
      </c>
      <c r="AC271" s="3">
        <v>1755</v>
      </c>
      <c r="AD271" s="3">
        <v>1260</v>
      </c>
      <c r="AE271" s="3">
        <v>765</v>
      </c>
      <c r="AF271" s="3">
        <v>315</v>
      </c>
      <c r="AG271" s="3">
        <v>315</v>
      </c>
      <c r="AH271" s="3">
        <v>315</v>
      </c>
      <c r="AI271" s="3">
        <v>315</v>
      </c>
      <c r="AJ271" s="3">
        <v>90</v>
      </c>
      <c r="AK271" s="3">
        <v>135</v>
      </c>
      <c r="AL271" s="3">
        <v>180</v>
      </c>
      <c r="AM271" s="3">
        <v>180</v>
      </c>
    </row>
    <row r="274" spans="1:39" x14ac:dyDescent="0.3">
      <c r="A274" s="13" t="s">
        <v>28</v>
      </c>
    </row>
    <row r="275" spans="1:39" x14ac:dyDescent="0.3">
      <c r="A275" s="2" t="s">
        <v>31</v>
      </c>
      <c r="B275" s="2" t="s">
        <v>218</v>
      </c>
      <c r="C275" s="2" t="s">
        <v>219</v>
      </c>
      <c r="D275" s="8" t="s">
        <v>126</v>
      </c>
      <c r="E275" s="8">
        <v>2023</v>
      </c>
      <c r="F275" s="8">
        <v>2024</v>
      </c>
      <c r="G275" s="8">
        <v>2025</v>
      </c>
      <c r="H275" s="8">
        <v>2026</v>
      </c>
      <c r="I275" s="8">
        <v>2027</v>
      </c>
      <c r="J275" s="8">
        <v>2028</v>
      </c>
      <c r="K275" s="8">
        <v>2029</v>
      </c>
      <c r="L275" s="8">
        <v>2030</v>
      </c>
      <c r="M275" s="8">
        <v>2031</v>
      </c>
      <c r="N275" s="8">
        <v>2032</v>
      </c>
      <c r="O275" s="8">
        <v>2033</v>
      </c>
      <c r="P275" s="8">
        <v>2034</v>
      </c>
      <c r="Q275" s="8">
        <v>2035</v>
      </c>
      <c r="R275" s="8">
        <v>2036</v>
      </c>
      <c r="S275" s="8">
        <v>2037</v>
      </c>
      <c r="T275" s="8">
        <v>2038</v>
      </c>
      <c r="U275" s="8">
        <v>2039</v>
      </c>
      <c r="V275" s="8">
        <v>2040</v>
      </c>
      <c r="W275" s="8">
        <v>2041</v>
      </c>
      <c r="X275" s="8">
        <v>2042</v>
      </c>
      <c r="Y275" s="8">
        <v>2043</v>
      </c>
      <c r="Z275" s="8">
        <v>2044</v>
      </c>
      <c r="AA275" s="8">
        <v>2045</v>
      </c>
      <c r="AB275" s="8">
        <v>2046</v>
      </c>
      <c r="AC275" s="8">
        <v>2047</v>
      </c>
      <c r="AD275" s="8">
        <v>2048</v>
      </c>
      <c r="AE275" s="8">
        <v>2049</v>
      </c>
      <c r="AF275" s="8">
        <v>2050</v>
      </c>
      <c r="AG275" s="8">
        <v>2051</v>
      </c>
      <c r="AH275" s="8">
        <v>2052</v>
      </c>
      <c r="AI275" s="8">
        <v>2053</v>
      </c>
      <c r="AJ275" s="8">
        <v>2054</v>
      </c>
      <c r="AK275" s="8">
        <v>2055</v>
      </c>
      <c r="AL275" s="8">
        <v>2056</v>
      </c>
      <c r="AM275" s="8">
        <v>2057</v>
      </c>
    </row>
    <row r="276" spans="1:39" x14ac:dyDescent="0.3">
      <c r="A276" s="3" t="s">
        <v>220</v>
      </c>
      <c r="B276" s="3" t="s">
        <v>221</v>
      </c>
      <c r="C276" s="3" t="s">
        <v>62</v>
      </c>
      <c r="D276" s="3" t="s">
        <v>62</v>
      </c>
      <c r="E276" s="3">
        <v>0</v>
      </c>
      <c r="F276" s="3">
        <v>0</v>
      </c>
      <c r="G276" s="3">
        <v>0</v>
      </c>
      <c r="H276" s="3">
        <v>0</v>
      </c>
      <c r="I276" s="3">
        <v>0</v>
      </c>
      <c r="J276" s="3">
        <v>387.1524658203125</v>
      </c>
      <c r="K276" s="3">
        <v>388.11679077148438</v>
      </c>
      <c r="L276" s="3">
        <v>389.08108520507813</v>
      </c>
      <c r="M276" s="3">
        <v>390.04534912109375</v>
      </c>
      <c r="N276" s="3">
        <v>391.00967407226563</v>
      </c>
      <c r="O276" s="3">
        <v>391.97393798828125</v>
      </c>
      <c r="P276" s="3">
        <v>392.938232421875</v>
      </c>
      <c r="Q276" s="3">
        <v>393.90255737304688</v>
      </c>
      <c r="R276" s="3">
        <v>394.8668212890625</v>
      </c>
      <c r="S276" s="3">
        <v>395.83111572265625</v>
      </c>
      <c r="T276" s="3">
        <v>396.79537963867188</v>
      </c>
      <c r="U276" s="3">
        <v>397.75970458984375</v>
      </c>
      <c r="V276" s="3">
        <v>398.7239990234375</v>
      </c>
      <c r="W276" s="3">
        <v>399.68826293945313</v>
      </c>
      <c r="X276" s="3">
        <v>400.652587890625</v>
      </c>
      <c r="Y276" s="3">
        <v>401.61685180664063</v>
      </c>
      <c r="Z276" s="3">
        <v>402.58114624023438</v>
      </c>
      <c r="AA276" s="3">
        <v>403.54544067382813</v>
      </c>
      <c r="AB276" s="3">
        <v>404.50973510742188</v>
      </c>
      <c r="AC276" s="3">
        <v>405.47402954101563</v>
      </c>
      <c r="AD276" s="3">
        <v>406.43832397460938</v>
      </c>
      <c r="AE276" s="3">
        <v>407.40261840820313</v>
      </c>
      <c r="AF276" s="3">
        <v>408.36688232421875</v>
      </c>
      <c r="AG276" s="3">
        <v>408.36688232421875</v>
      </c>
      <c r="AH276" s="3">
        <v>408.36688232421875</v>
      </c>
      <c r="AI276" s="3">
        <v>408.36688232421875</v>
      </c>
      <c r="AJ276" s="3">
        <v>408.36688232421875</v>
      </c>
      <c r="AK276" s="3">
        <v>408.36688232421875</v>
      </c>
      <c r="AL276" s="3">
        <v>408.36688232421875</v>
      </c>
      <c r="AM276" s="3">
        <v>352.01739501953125</v>
      </c>
    </row>
    <row r="277" spans="1:39" x14ac:dyDescent="0.3">
      <c r="A277" s="3" t="s">
        <v>222</v>
      </c>
      <c r="B277" s="3" t="s">
        <v>223</v>
      </c>
      <c r="C277" s="3" t="s">
        <v>62</v>
      </c>
      <c r="D277" s="3" t="s">
        <v>62</v>
      </c>
      <c r="E277" s="3">
        <v>521</v>
      </c>
      <c r="F277" s="3">
        <v>521</v>
      </c>
      <c r="G277" s="3">
        <v>521</v>
      </c>
      <c r="H277" s="3">
        <v>521</v>
      </c>
      <c r="I277" s="3">
        <v>521</v>
      </c>
      <c r="J277" s="3">
        <v>508</v>
      </c>
      <c r="K277" s="3">
        <v>508</v>
      </c>
      <c r="L277" s="3">
        <v>508</v>
      </c>
      <c r="M277" s="3">
        <v>508</v>
      </c>
      <c r="N277" s="3">
        <v>508</v>
      </c>
      <c r="O277" s="3">
        <v>508</v>
      </c>
      <c r="P277" s="3">
        <v>508</v>
      </c>
      <c r="Q277" s="3">
        <v>508</v>
      </c>
      <c r="R277" s="3">
        <v>508</v>
      </c>
      <c r="S277" s="3">
        <v>508</v>
      </c>
      <c r="T277" s="3">
        <v>508</v>
      </c>
      <c r="U277" s="3">
        <v>508</v>
      </c>
      <c r="V277" s="3">
        <v>508</v>
      </c>
      <c r="W277" s="3">
        <v>508</v>
      </c>
      <c r="X277" s="3">
        <v>0</v>
      </c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</row>
    <row r="278" spans="1:39" x14ac:dyDescent="0.3">
      <c r="A278" s="3" t="s">
        <v>224</v>
      </c>
      <c r="B278" s="3" t="s">
        <v>223</v>
      </c>
      <c r="C278" s="3" t="s">
        <v>62</v>
      </c>
      <c r="D278" s="3" t="s">
        <v>62</v>
      </c>
      <c r="E278" s="3">
        <v>514</v>
      </c>
      <c r="F278" s="3">
        <v>514</v>
      </c>
      <c r="G278" s="3">
        <v>514</v>
      </c>
      <c r="H278" s="3">
        <v>514</v>
      </c>
      <c r="I278" s="3">
        <v>514</v>
      </c>
      <c r="J278" s="3">
        <v>505</v>
      </c>
      <c r="K278" s="3">
        <v>505</v>
      </c>
      <c r="L278" s="3">
        <v>505</v>
      </c>
      <c r="M278" s="3">
        <v>505</v>
      </c>
      <c r="N278" s="3">
        <v>505</v>
      </c>
      <c r="O278" s="3">
        <v>505</v>
      </c>
      <c r="P278" s="3">
        <v>505</v>
      </c>
      <c r="Q278" s="3">
        <v>505</v>
      </c>
      <c r="R278" s="3">
        <v>505</v>
      </c>
      <c r="S278" s="3">
        <v>505</v>
      </c>
      <c r="T278" s="3">
        <v>505</v>
      </c>
      <c r="U278" s="3">
        <v>505</v>
      </c>
      <c r="V278" s="3">
        <v>505</v>
      </c>
      <c r="W278" s="3">
        <v>505</v>
      </c>
      <c r="X278" s="3">
        <v>0</v>
      </c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</row>
    <row r="279" spans="1:39" x14ac:dyDescent="0.3">
      <c r="A279" s="3" t="s">
        <v>225</v>
      </c>
      <c r="B279" s="3" t="s">
        <v>226</v>
      </c>
      <c r="C279" s="3" t="s">
        <v>62</v>
      </c>
      <c r="D279" s="3" t="s">
        <v>62</v>
      </c>
      <c r="E279" s="3">
        <v>0</v>
      </c>
      <c r="F279" s="3">
        <v>0</v>
      </c>
      <c r="G279" s="3">
        <v>0</v>
      </c>
      <c r="H279" s="3">
        <v>0</v>
      </c>
      <c r="I279" s="3">
        <v>0</v>
      </c>
      <c r="J279" s="3">
        <v>0</v>
      </c>
      <c r="K279" s="3">
        <v>0</v>
      </c>
      <c r="L279" s="3">
        <v>0</v>
      </c>
      <c r="M279" s="3">
        <v>0</v>
      </c>
      <c r="N279" s="3">
        <v>0</v>
      </c>
      <c r="O279" s="3">
        <v>0</v>
      </c>
      <c r="P279" s="3">
        <v>0</v>
      </c>
      <c r="Q279" s="3">
        <v>0</v>
      </c>
      <c r="R279" s="3">
        <v>0</v>
      </c>
      <c r="S279" s="3">
        <v>0</v>
      </c>
      <c r="T279" s="3">
        <v>0</v>
      </c>
      <c r="U279" s="3">
        <v>0</v>
      </c>
      <c r="V279" s="3">
        <v>0</v>
      </c>
      <c r="W279" s="3">
        <v>0</v>
      </c>
      <c r="X279" s="3">
        <v>0</v>
      </c>
      <c r="Y279" s="3">
        <v>0</v>
      </c>
      <c r="Z279" s="3">
        <v>0</v>
      </c>
      <c r="AA279" s="3">
        <v>0</v>
      </c>
      <c r="AB279" s="3">
        <v>0</v>
      </c>
      <c r="AC279" s="3">
        <v>0</v>
      </c>
      <c r="AD279" s="3">
        <v>0</v>
      </c>
      <c r="AE279" s="3">
        <v>0</v>
      </c>
      <c r="AF279" s="3">
        <v>0</v>
      </c>
      <c r="AG279" s="3">
        <v>0</v>
      </c>
      <c r="AH279" s="3">
        <v>0</v>
      </c>
      <c r="AI279" s="3">
        <v>0</v>
      </c>
      <c r="AJ279" s="3">
        <v>0</v>
      </c>
      <c r="AK279" s="3">
        <v>0</v>
      </c>
      <c r="AL279" s="3">
        <v>0</v>
      </c>
      <c r="AM279" s="3">
        <v>0</v>
      </c>
    </row>
    <row r="280" spans="1:39" x14ac:dyDescent="0.3">
      <c r="A280" s="3" t="s">
        <v>227</v>
      </c>
      <c r="B280" s="3" t="s">
        <v>228</v>
      </c>
      <c r="C280" s="3" t="s">
        <v>62</v>
      </c>
      <c r="D280" s="3" t="s">
        <v>62</v>
      </c>
      <c r="E280" s="3">
        <v>0</v>
      </c>
      <c r="F280" s="3">
        <v>0</v>
      </c>
      <c r="G280" s="3">
        <v>0</v>
      </c>
      <c r="H280" s="3">
        <v>0</v>
      </c>
      <c r="I280" s="3">
        <v>0</v>
      </c>
      <c r="J280" s="3">
        <v>0</v>
      </c>
      <c r="K280" s="3">
        <v>0</v>
      </c>
      <c r="L280" s="3">
        <v>0</v>
      </c>
      <c r="M280" s="3">
        <v>0</v>
      </c>
      <c r="N280" s="3">
        <v>0</v>
      </c>
      <c r="O280" s="3">
        <v>0</v>
      </c>
      <c r="P280" s="3">
        <v>0</v>
      </c>
      <c r="Q280" s="3">
        <v>0</v>
      </c>
      <c r="R280" s="3">
        <v>0</v>
      </c>
      <c r="S280" s="3">
        <v>0</v>
      </c>
      <c r="T280" s="3">
        <v>0</v>
      </c>
      <c r="U280" s="3">
        <v>0</v>
      </c>
      <c r="V280" s="3">
        <v>0</v>
      </c>
      <c r="W280" s="3">
        <v>0</v>
      </c>
      <c r="X280" s="3">
        <v>0</v>
      </c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</row>
    <row r="281" spans="1:39" x14ac:dyDescent="0.3">
      <c r="A281" s="3" t="s">
        <v>229</v>
      </c>
      <c r="B281" s="3" t="s">
        <v>226</v>
      </c>
      <c r="C281" s="3" t="s">
        <v>62</v>
      </c>
      <c r="D281" s="3" t="s">
        <v>62</v>
      </c>
      <c r="E281" s="3">
        <v>1194</v>
      </c>
      <c r="F281" s="3">
        <v>1194</v>
      </c>
      <c r="G281" s="3">
        <v>1294</v>
      </c>
      <c r="H281" s="3">
        <v>1294</v>
      </c>
      <c r="I281" s="3">
        <v>1294</v>
      </c>
      <c r="J281" s="3">
        <v>1143</v>
      </c>
      <c r="K281" s="3">
        <v>1143</v>
      </c>
      <c r="L281" s="3">
        <v>1143</v>
      </c>
      <c r="M281" s="3">
        <v>1143</v>
      </c>
      <c r="N281" s="3">
        <v>1143</v>
      </c>
      <c r="O281" s="3">
        <v>1143</v>
      </c>
      <c r="P281" s="3">
        <v>1143</v>
      </c>
      <c r="Q281" s="3">
        <v>1143</v>
      </c>
      <c r="R281" s="3">
        <v>1143</v>
      </c>
      <c r="S281" s="3">
        <v>1143</v>
      </c>
      <c r="T281" s="3">
        <v>1143</v>
      </c>
      <c r="U281" s="3">
        <v>1143</v>
      </c>
      <c r="V281" s="3">
        <v>1143</v>
      </c>
      <c r="W281" s="3">
        <v>1143</v>
      </c>
      <c r="X281" s="3">
        <v>1143</v>
      </c>
      <c r="Y281" s="3">
        <v>1143</v>
      </c>
      <c r="Z281" s="3">
        <v>1143</v>
      </c>
      <c r="AA281" s="3">
        <v>1143</v>
      </c>
      <c r="AB281" s="3">
        <v>1143</v>
      </c>
      <c r="AC281" s="3">
        <v>1143</v>
      </c>
      <c r="AD281" s="3">
        <v>1143</v>
      </c>
      <c r="AE281" s="3">
        <v>0</v>
      </c>
      <c r="AF281" s="3"/>
      <c r="AG281" s="3"/>
      <c r="AH281" s="3"/>
      <c r="AI281" s="3"/>
      <c r="AJ281" s="3"/>
      <c r="AK281" s="3"/>
      <c r="AL281" s="3"/>
      <c r="AM281" s="3"/>
    </row>
    <row r="282" spans="1:39" x14ac:dyDescent="0.3">
      <c r="A282" s="3" t="s">
        <v>230</v>
      </c>
      <c r="B282" s="3" t="s">
        <v>226</v>
      </c>
      <c r="C282" s="3" t="s">
        <v>62</v>
      </c>
      <c r="D282" s="3" t="s">
        <v>62</v>
      </c>
      <c r="E282" s="3">
        <v>65</v>
      </c>
      <c r="F282" s="3">
        <v>65</v>
      </c>
      <c r="G282" s="3">
        <v>65</v>
      </c>
      <c r="H282" s="3">
        <v>65</v>
      </c>
      <c r="I282" s="3">
        <v>65</v>
      </c>
      <c r="J282" s="3">
        <v>69</v>
      </c>
      <c r="K282" s="3">
        <v>69</v>
      </c>
      <c r="L282" s="3">
        <v>69</v>
      </c>
      <c r="M282" s="3">
        <v>69</v>
      </c>
      <c r="N282" s="3">
        <v>69</v>
      </c>
      <c r="O282" s="3">
        <v>69</v>
      </c>
      <c r="P282" s="3">
        <v>69</v>
      </c>
      <c r="Q282" s="3">
        <v>69</v>
      </c>
      <c r="R282" s="3">
        <v>69</v>
      </c>
      <c r="S282" s="3">
        <v>69</v>
      </c>
      <c r="T282" s="3">
        <v>69</v>
      </c>
      <c r="U282" s="3">
        <v>69</v>
      </c>
      <c r="V282" s="3">
        <v>69</v>
      </c>
      <c r="W282" s="3">
        <v>69</v>
      </c>
      <c r="X282" s="3">
        <v>69</v>
      </c>
      <c r="Y282" s="3">
        <v>69</v>
      </c>
      <c r="Z282" s="3">
        <v>69</v>
      </c>
      <c r="AA282" s="3">
        <v>69</v>
      </c>
      <c r="AB282" s="3">
        <v>69</v>
      </c>
      <c r="AC282" s="3">
        <v>69</v>
      </c>
      <c r="AD282" s="3">
        <v>69</v>
      </c>
      <c r="AE282" s="3">
        <v>0</v>
      </c>
      <c r="AF282" s="3"/>
      <c r="AG282" s="3"/>
      <c r="AH282" s="3"/>
      <c r="AI282" s="3"/>
      <c r="AJ282" s="3"/>
      <c r="AK282" s="3"/>
      <c r="AL282" s="3"/>
      <c r="AM282" s="3"/>
    </row>
    <row r="283" spans="1:39" x14ac:dyDescent="0.3">
      <c r="A283" s="3" t="s">
        <v>231</v>
      </c>
      <c r="B283" s="3" t="s">
        <v>232</v>
      </c>
      <c r="C283" s="3" t="s">
        <v>62</v>
      </c>
      <c r="D283" s="3" t="s">
        <v>62</v>
      </c>
      <c r="E283" s="3">
        <v>50</v>
      </c>
      <c r="F283" s="3">
        <v>50</v>
      </c>
      <c r="G283" s="3">
        <v>50</v>
      </c>
      <c r="H283" s="3">
        <v>50</v>
      </c>
      <c r="I283" s="3">
        <v>50</v>
      </c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</row>
    <row r="284" spans="1:39" x14ac:dyDescent="0.3">
      <c r="A284" s="3" t="s">
        <v>233</v>
      </c>
      <c r="B284" s="3" t="s">
        <v>232</v>
      </c>
      <c r="C284" s="3" t="s">
        <v>62</v>
      </c>
      <c r="D284" s="3" t="s">
        <v>62</v>
      </c>
      <c r="E284" s="3">
        <v>53</v>
      </c>
      <c r="F284" s="3">
        <v>53</v>
      </c>
      <c r="G284" s="3">
        <v>53</v>
      </c>
      <c r="H284" s="3">
        <v>53</v>
      </c>
      <c r="I284" s="3">
        <v>53</v>
      </c>
      <c r="J284" s="3">
        <v>41</v>
      </c>
      <c r="K284" s="3">
        <v>41</v>
      </c>
      <c r="L284" s="3">
        <v>41</v>
      </c>
      <c r="M284" s="3">
        <v>41</v>
      </c>
      <c r="N284" s="3">
        <v>41</v>
      </c>
      <c r="O284" s="3">
        <v>41</v>
      </c>
      <c r="P284" s="3">
        <v>0</v>
      </c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</row>
    <row r="285" spans="1:39" x14ac:dyDescent="0.3">
      <c r="A285" s="3" t="s">
        <v>234</v>
      </c>
      <c r="B285" s="3" t="s">
        <v>232</v>
      </c>
      <c r="C285" s="3" t="s">
        <v>62</v>
      </c>
      <c r="D285" s="3" t="s">
        <v>62</v>
      </c>
      <c r="E285" s="3">
        <v>51</v>
      </c>
      <c r="F285" s="3">
        <v>51</v>
      </c>
      <c r="G285" s="3">
        <v>51</v>
      </c>
      <c r="H285" s="3">
        <v>51</v>
      </c>
      <c r="I285" s="3">
        <v>51</v>
      </c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</row>
    <row r="286" spans="1:39" x14ac:dyDescent="0.3">
      <c r="A286" s="3" t="s">
        <v>235</v>
      </c>
      <c r="B286" s="3" t="s">
        <v>232</v>
      </c>
      <c r="C286" s="3" t="s">
        <v>62</v>
      </c>
      <c r="D286" s="3" t="s">
        <v>62</v>
      </c>
      <c r="E286" s="3">
        <v>58</v>
      </c>
      <c r="F286" s="3">
        <v>58</v>
      </c>
      <c r="G286" s="3">
        <v>58</v>
      </c>
      <c r="H286" s="3">
        <v>58</v>
      </c>
      <c r="I286" s="3">
        <v>58</v>
      </c>
      <c r="J286" s="3">
        <v>45</v>
      </c>
      <c r="K286" s="3">
        <v>45</v>
      </c>
      <c r="L286" s="3">
        <v>45</v>
      </c>
      <c r="M286" s="3">
        <v>45</v>
      </c>
      <c r="N286" s="3">
        <v>45</v>
      </c>
      <c r="O286" s="3">
        <v>45</v>
      </c>
      <c r="P286" s="3">
        <v>0</v>
      </c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</row>
    <row r="287" spans="1:39" x14ac:dyDescent="0.3">
      <c r="A287" s="3" t="s">
        <v>157</v>
      </c>
      <c r="B287" s="3" t="s">
        <v>236</v>
      </c>
      <c r="C287" s="3" t="s">
        <v>62</v>
      </c>
      <c r="D287" s="3" t="s">
        <v>62</v>
      </c>
      <c r="E287" s="3"/>
      <c r="F287" s="3"/>
      <c r="G287" s="3"/>
      <c r="H287" s="3"/>
      <c r="I287" s="3">
        <v>90</v>
      </c>
      <c r="J287" s="3">
        <v>90</v>
      </c>
      <c r="K287" s="3">
        <v>90</v>
      </c>
      <c r="L287" s="3">
        <v>90</v>
      </c>
      <c r="M287" s="3">
        <v>90</v>
      </c>
      <c r="N287" s="3">
        <v>90</v>
      </c>
      <c r="O287" s="3">
        <v>90</v>
      </c>
      <c r="P287" s="3">
        <v>90</v>
      </c>
      <c r="Q287" s="3">
        <v>90</v>
      </c>
      <c r="R287" s="3">
        <v>90</v>
      </c>
      <c r="S287" s="3">
        <v>90</v>
      </c>
      <c r="T287" s="3">
        <v>90</v>
      </c>
      <c r="U287" s="3">
        <v>90</v>
      </c>
      <c r="V287" s="3">
        <v>90</v>
      </c>
      <c r="W287" s="3">
        <v>90</v>
      </c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</row>
    <row r="288" spans="1:39" x14ac:dyDescent="0.3">
      <c r="A288" s="3" t="s">
        <v>158</v>
      </c>
      <c r="B288" s="3" t="s">
        <v>236</v>
      </c>
      <c r="C288" s="3" t="s">
        <v>62</v>
      </c>
      <c r="D288" s="3" t="s">
        <v>62</v>
      </c>
      <c r="E288" s="3"/>
      <c r="F288" s="3"/>
      <c r="G288" s="3"/>
      <c r="H288" s="3"/>
      <c r="I288" s="3"/>
      <c r="J288" s="3"/>
      <c r="K288" s="3"/>
      <c r="L288" s="3"/>
      <c r="M288" s="3"/>
      <c r="N288" s="3">
        <v>180</v>
      </c>
      <c r="O288" s="3">
        <v>720</v>
      </c>
      <c r="P288" s="3">
        <v>1260</v>
      </c>
      <c r="Q288" s="3">
        <v>1710</v>
      </c>
      <c r="R288" s="3">
        <v>1710</v>
      </c>
      <c r="S288" s="3">
        <v>1710</v>
      </c>
      <c r="T288" s="3">
        <v>1710</v>
      </c>
      <c r="U288" s="3">
        <v>1935</v>
      </c>
      <c r="V288" s="3">
        <v>1935</v>
      </c>
      <c r="W288" s="3">
        <v>1935</v>
      </c>
      <c r="X288" s="3">
        <v>1935</v>
      </c>
      <c r="Y288" s="3">
        <v>1935</v>
      </c>
      <c r="Z288" s="3">
        <v>1935</v>
      </c>
      <c r="AA288" s="3">
        <v>2025</v>
      </c>
      <c r="AB288" s="3">
        <v>2025</v>
      </c>
      <c r="AC288" s="3">
        <v>1845</v>
      </c>
      <c r="AD288" s="3">
        <v>1305</v>
      </c>
      <c r="AE288" s="3">
        <v>765</v>
      </c>
      <c r="AF288" s="3">
        <v>315</v>
      </c>
      <c r="AG288" s="3">
        <v>315</v>
      </c>
      <c r="AH288" s="3">
        <v>315</v>
      </c>
      <c r="AI288" s="3">
        <v>315</v>
      </c>
      <c r="AJ288" s="3">
        <v>90</v>
      </c>
      <c r="AK288" s="3">
        <v>90</v>
      </c>
      <c r="AL288" s="3">
        <v>135</v>
      </c>
      <c r="AM288" s="3">
        <v>135</v>
      </c>
    </row>
    <row r="289" spans="1:39" x14ac:dyDescent="0.3">
      <c r="A289" s="3" t="s">
        <v>237</v>
      </c>
      <c r="B289" s="3" t="s">
        <v>232</v>
      </c>
      <c r="C289" s="3" t="s">
        <v>62</v>
      </c>
      <c r="D289" s="3" t="s">
        <v>62</v>
      </c>
      <c r="E289" s="3">
        <v>58</v>
      </c>
      <c r="F289" s="3">
        <v>58</v>
      </c>
      <c r="G289" s="3">
        <v>58</v>
      </c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</row>
    <row r="290" spans="1:39" x14ac:dyDescent="0.3">
      <c r="A290" s="3" t="s">
        <v>238</v>
      </c>
      <c r="B290" s="3" t="s">
        <v>232</v>
      </c>
      <c r="C290" s="3" t="s">
        <v>62</v>
      </c>
      <c r="D290" s="3" t="s">
        <v>62</v>
      </c>
      <c r="E290" s="3">
        <v>55</v>
      </c>
      <c r="F290" s="3">
        <v>55</v>
      </c>
      <c r="G290" s="3">
        <v>55</v>
      </c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</row>
    <row r="291" spans="1:39" x14ac:dyDescent="0.3">
      <c r="A291" s="3" t="s">
        <v>239</v>
      </c>
      <c r="B291" s="3" t="s">
        <v>232</v>
      </c>
      <c r="C291" s="3" t="s">
        <v>62</v>
      </c>
      <c r="D291" s="3" t="s">
        <v>62</v>
      </c>
      <c r="E291" s="3">
        <v>57</v>
      </c>
      <c r="F291" s="3">
        <v>57</v>
      </c>
      <c r="G291" s="3">
        <v>57</v>
      </c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</row>
    <row r="292" spans="1:39" x14ac:dyDescent="0.3">
      <c r="A292" s="3" t="s">
        <v>240</v>
      </c>
      <c r="B292" s="3" t="s">
        <v>232</v>
      </c>
      <c r="C292" s="3" t="s">
        <v>62</v>
      </c>
      <c r="D292" s="3" t="s">
        <v>62</v>
      </c>
      <c r="E292" s="3">
        <v>56</v>
      </c>
      <c r="F292" s="3">
        <v>56</v>
      </c>
      <c r="G292" s="3">
        <v>56</v>
      </c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</row>
    <row r="293" spans="1:39" x14ac:dyDescent="0.3">
      <c r="A293" s="3" t="s">
        <v>241</v>
      </c>
      <c r="B293" s="3" t="s">
        <v>226</v>
      </c>
      <c r="C293" s="3" t="s">
        <v>62</v>
      </c>
      <c r="D293" s="3" t="s">
        <v>62</v>
      </c>
      <c r="E293" s="3">
        <v>864.24945068359375</v>
      </c>
      <c r="F293" s="3">
        <v>864.24945068359375</v>
      </c>
      <c r="G293" s="3">
        <v>864.24945068359375</v>
      </c>
      <c r="H293" s="3">
        <v>886.24945068359375</v>
      </c>
      <c r="I293" s="3">
        <v>886.24945068359375</v>
      </c>
      <c r="J293" s="3">
        <v>758.32806396484375</v>
      </c>
      <c r="K293" s="3">
        <v>758.32806396484375</v>
      </c>
      <c r="L293" s="3">
        <v>758.32806396484375</v>
      </c>
      <c r="M293" s="3">
        <v>758.32806396484375</v>
      </c>
      <c r="N293" s="3">
        <v>758.32806396484375</v>
      </c>
      <c r="O293" s="3">
        <v>758.32806396484375</v>
      </c>
      <c r="P293" s="3">
        <v>758.32806396484375</v>
      </c>
      <c r="Q293" s="3">
        <v>758.32806396484375</v>
      </c>
      <c r="R293" s="3">
        <v>758.32806396484375</v>
      </c>
      <c r="S293" s="3">
        <v>758.32806396484375</v>
      </c>
      <c r="T293" s="3">
        <v>758.32806396484375</v>
      </c>
      <c r="U293" s="3">
        <v>758.32806396484375</v>
      </c>
      <c r="V293" s="3">
        <v>758.32806396484375</v>
      </c>
      <c r="W293" s="3">
        <v>758.32806396484375</v>
      </c>
      <c r="X293" s="3">
        <v>758.32806396484375</v>
      </c>
      <c r="Y293" s="3">
        <v>758.32806396484375</v>
      </c>
      <c r="Z293" s="3">
        <v>758.32806396484375</v>
      </c>
      <c r="AA293" s="3">
        <v>758.32806396484375</v>
      </c>
      <c r="AB293" s="3">
        <v>758.32806396484375</v>
      </c>
      <c r="AC293" s="3">
        <v>758.32806396484375</v>
      </c>
      <c r="AD293" s="3">
        <v>758.32806396484375</v>
      </c>
      <c r="AE293" s="3">
        <v>758.32806396484375</v>
      </c>
      <c r="AF293" s="3">
        <v>758.32806396484375</v>
      </c>
      <c r="AG293" s="3">
        <v>758.32806396484375</v>
      </c>
      <c r="AH293" s="3">
        <v>758.32806396484375</v>
      </c>
      <c r="AI293" s="3">
        <v>758.32806396484375</v>
      </c>
      <c r="AJ293" s="3">
        <v>758.32806396484375</v>
      </c>
      <c r="AK293" s="3">
        <v>758.32806396484375</v>
      </c>
      <c r="AL293" s="3">
        <v>758.32806396484375</v>
      </c>
      <c r="AM293" s="3">
        <v>758.32806396484375</v>
      </c>
    </row>
    <row r="294" spans="1:39" x14ac:dyDescent="0.3">
      <c r="A294" s="3" t="s">
        <v>242</v>
      </c>
      <c r="B294" s="3" t="s">
        <v>226</v>
      </c>
      <c r="C294" s="3" t="s">
        <v>62</v>
      </c>
      <c r="D294" s="3" t="s">
        <v>62</v>
      </c>
      <c r="E294" s="3">
        <v>60.750530242919922</v>
      </c>
      <c r="F294" s="3">
        <v>60.750530242919922</v>
      </c>
      <c r="G294" s="3">
        <v>60.750530242919922</v>
      </c>
      <c r="H294" s="3">
        <v>60.750530242919922</v>
      </c>
      <c r="I294" s="3">
        <v>60.750530242919922</v>
      </c>
      <c r="J294" s="3">
        <v>70.671943664550781</v>
      </c>
      <c r="K294" s="3">
        <v>70.671943664550781</v>
      </c>
      <c r="L294" s="3">
        <v>70.671943664550781</v>
      </c>
      <c r="M294" s="3">
        <v>70.671943664550781</v>
      </c>
      <c r="N294" s="3">
        <v>70.671943664550781</v>
      </c>
      <c r="O294" s="3">
        <v>70.671943664550781</v>
      </c>
      <c r="P294" s="3">
        <v>70.671943664550781</v>
      </c>
      <c r="Q294" s="3">
        <v>70.671943664550781</v>
      </c>
      <c r="R294" s="3">
        <v>70.671943664550781</v>
      </c>
      <c r="S294" s="3">
        <v>70.671943664550781</v>
      </c>
      <c r="T294" s="3">
        <v>70.671943664550781</v>
      </c>
      <c r="U294" s="3">
        <v>70.671943664550781</v>
      </c>
      <c r="V294" s="3">
        <v>70.671943664550781</v>
      </c>
      <c r="W294" s="3">
        <v>70.671943664550781</v>
      </c>
      <c r="X294" s="3">
        <v>70.671943664550781</v>
      </c>
      <c r="Y294" s="3">
        <v>70.671943664550781</v>
      </c>
      <c r="Z294" s="3">
        <v>70.671943664550781</v>
      </c>
      <c r="AA294" s="3">
        <v>70.671943664550781</v>
      </c>
      <c r="AB294" s="3">
        <v>70.671943664550781</v>
      </c>
      <c r="AC294" s="3">
        <v>70.671943664550781</v>
      </c>
      <c r="AD294" s="3">
        <v>70.671943664550781</v>
      </c>
      <c r="AE294" s="3">
        <v>70.671943664550781</v>
      </c>
      <c r="AF294" s="3">
        <v>70.671943664550781</v>
      </c>
      <c r="AG294" s="3">
        <v>70.671943664550781</v>
      </c>
      <c r="AH294" s="3">
        <v>70.671943664550781</v>
      </c>
      <c r="AI294" s="3">
        <v>70.671943664550781</v>
      </c>
      <c r="AJ294" s="3">
        <v>70.671943664550781</v>
      </c>
      <c r="AK294" s="3">
        <v>70.671943664550781</v>
      </c>
      <c r="AL294" s="3">
        <v>70.671943664550781</v>
      </c>
      <c r="AM294" s="3">
        <v>70.671943664550781</v>
      </c>
    </row>
    <row r="295" spans="1:39" x14ac:dyDescent="0.3">
      <c r="A295" s="3" t="s">
        <v>243</v>
      </c>
      <c r="B295" s="3" t="s">
        <v>226</v>
      </c>
      <c r="C295" s="3" t="s">
        <v>62</v>
      </c>
      <c r="D295" s="3" t="s">
        <v>62</v>
      </c>
      <c r="E295" s="3">
        <v>868.8851318359375</v>
      </c>
      <c r="F295" s="3">
        <v>868.8851318359375</v>
      </c>
      <c r="G295" s="3">
        <v>868.8851318359375</v>
      </c>
      <c r="H295" s="3">
        <v>868.8851318359375</v>
      </c>
      <c r="I295" s="3">
        <v>890.8851318359375</v>
      </c>
      <c r="J295" s="3">
        <v>751.823974609375</v>
      </c>
      <c r="K295" s="3">
        <v>751.823974609375</v>
      </c>
      <c r="L295" s="3">
        <v>751.823974609375</v>
      </c>
      <c r="M295" s="3">
        <v>751.823974609375</v>
      </c>
      <c r="N295" s="3">
        <v>751.823974609375</v>
      </c>
      <c r="O295" s="3">
        <v>751.823974609375</v>
      </c>
      <c r="P295" s="3">
        <v>751.823974609375</v>
      </c>
      <c r="Q295" s="3">
        <v>751.823974609375</v>
      </c>
      <c r="R295" s="3">
        <v>751.823974609375</v>
      </c>
      <c r="S295" s="3">
        <v>751.823974609375</v>
      </c>
      <c r="T295" s="3">
        <v>751.823974609375</v>
      </c>
      <c r="U295" s="3">
        <v>751.823974609375</v>
      </c>
      <c r="V295" s="3">
        <v>751.823974609375</v>
      </c>
      <c r="W295" s="3">
        <v>751.823974609375</v>
      </c>
      <c r="X295" s="3">
        <v>751.823974609375</v>
      </c>
      <c r="Y295" s="3">
        <v>751.823974609375</v>
      </c>
      <c r="Z295" s="3">
        <v>751.823974609375</v>
      </c>
      <c r="AA295" s="3">
        <v>751.823974609375</v>
      </c>
      <c r="AB295" s="3">
        <v>751.823974609375</v>
      </c>
      <c r="AC295" s="3">
        <v>751.823974609375</v>
      </c>
      <c r="AD295" s="3">
        <v>751.823974609375</v>
      </c>
      <c r="AE295" s="3">
        <v>751.823974609375</v>
      </c>
      <c r="AF295" s="3">
        <v>751.823974609375</v>
      </c>
      <c r="AG295" s="3">
        <v>751.823974609375</v>
      </c>
      <c r="AH295" s="3">
        <v>751.823974609375</v>
      </c>
      <c r="AI295" s="3">
        <v>751.823974609375</v>
      </c>
      <c r="AJ295" s="3">
        <v>751.823974609375</v>
      </c>
      <c r="AK295" s="3">
        <v>751.823974609375</v>
      </c>
      <c r="AL295" s="3">
        <v>751.823974609375</v>
      </c>
      <c r="AM295" s="3">
        <v>751.823974609375</v>
      </c>
    </row>
    <row r="296" spans="1:39" x14ac:dyDescent="0.3">
      <c r="A296" s="3" t="s">
        <v>244</v>
      </c>
      <c r="B296" s="3" t="s">
        <v>226</v>
      </c>
      <c r="C296" s="3" t="s">
        <v>62</v>
      </c>
      <c r="D296" s="3" t="s">
        <v>62</v>
      </c>
      <c r="E296" s="3">
        <v>60.114849090576172</v>
      </c>
      <c r="F296" s="3">
        <v>60.114849090576172</v>
      </c>
      <c r="G296" s="3">
        <v>60.114849090576172</v>
      </c>
      <c r="H296" s="3">
        <v>60.114849090576172</v>
      </c>
      <c r="I296" s="3">
        <v>60.114849090576172</v>
      </c>
      <c r="J296" s="3">
        <v>73.175994873046875</v>
      </c>
      <c r="K296" s="3">
        <v>73.175994873046875</v>
      </c>
      <c r="L296" s="3">
        <v>73.175994873046875</v>
      </c>
      <c r="M296" s="3">
        <v>73.175994873046875</v>
      </c>
      <c r="N296" s="3">
        <v>73.175994873046875</v>
      </c>
      <c r="O296" s="3">
        <v>73.175994873046875</v>
      </c>
      <c r="P296" s="3">
        <v>73.175994873046875</v>
      </c>
      <c r="Q296" s="3">
        <v>73.175994873046875</v>
      </c>
      <c r="R296" s="3">
        <v>73.175994873046875</v>
      </c>
      <c r="S296" s="3">
        <v>73.175994873046875</v>
      </c>
      <c r="T296" s="3">
        <v>73.175994873046875</v>
      </c>
      <c r="U296" s="3">
        <v>73.175994873046875</v>
      </c>
      <c r="V296" s="3">
        <v>73.175994873046875</v>
      </c>
      <c r="W296" s="3">
        <v>73.175994873046875</v>
      </c>
      <c r="X296" s="3">
        <v>73.175994873046875</v>
      </c>
      <c r="Y296" s="3">
        <v>73.175994873046875</v>
      </c>
      <c r="Z296" s="3">
        <v>73.175994873046875</v>
      </c>
      <c r="AA296" s="3">
        <v>73.175994873046875</v>
      </c>
      <c r="AB296" s="3">
        <v>73.175994873046875</v>
      </c>
      <c r="AC296" s="3">
        <v>73.175994873046875</v>
      </c>
      <c r="AD296" s="3">
        <v>73.175994873046875</v>
      </c>
      <c r="AE296" s="3">
        <v>73.175994873046875</v>
      </c>
      <c r="AF296" s="3">
        <v>73.175994873046875</v>
      </c>
      <c r="AG296" s="3">
        <v>73.175994873046875</v>
      </c>
      <c r="AH296" s="3">
        <v>73.175994873046875</v>
      </c>
      <c r="AI296" s="3">
        <v>73.175994873046875</v>
      </c>
      <c r="AJ296" s="3">
        <v>73.175994873046875</v>
      </c>
      <c r="AK296" s="3">
        <v>73.175994873046875</v>
      </c>
      <c r="AL296" s="3">
        <v>73.175994873046875</v>
      </c>
      <c r="AM296" s="3">
        <v>73.175994873046875</v>
      </c>
    </row>
    <row r="297" spans="1:39" x14ac:dyDescent="0.3">
      <c r="A297" s="3" t="s">
        <v>245</v>
      </c>
      <c r="B297" s="3" t="s">
        <v>246</v>
      </c>
      <c r="C297" s="3" t="s">
        <v>62</v>
      </c>
      <c r="D297" s="3" t="s">
        <v>62</v>
      </c>
      <c r="E297" s="3">
        <v>721</v>
      </c>
      <c r="F297" s="3">
        <v>721</v>
      </c>
      <c r="G297" s="3">
        <v>721</v>
      </c>
      <c r="H297" s="3">
        <v>721</v>
      </c>
      <c r="I297" s="3">
        <v>721</v>
      </c>
      <c r="J297" s="3">
        <v>712</v>
      </c>
      <c r="K297" s="3">
        <v>712</v>
      </c>
      <c r="L297" s="3">
        <v>712</v>
      </c>
      <c r="M297" s="3">
        <v>712</v>
      </c>
      <c r="N297" s="3">
        <v>712</v>
      </c>
      <c r="O297" s="3">
        <v>712</v>
      </c>
      <c r="P297" s="3">
        <v>0</v>
      </c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</row>
    <row r="298" spans="1:39" x14ac:dyDescent="0.3">
      <c r="A298" s="3" t="s">
        <v>247</v>
      </c>
      <c r="B298" s="3" t="s">
        <v>246</v>
      </c>
      <c r="C298" s="3" t="s">
        <v>62</v>
      </c>
      <c r="D298" s="3" t="s">
        <v>62</v>
      </c>
      <c r="E298" s="3">
        <v>721</v>
      </c>
      <c r="F298" s="3">
        <v>721</v>
      </c>
      <c r="G298" s="3">
        <v>721</v>
      </c>
      <c r="H298" s="3">
        <v>721</v>
      </c>
      <c r="I298" s="3">
        <v>721</v>
      </c>
      <c r="J298" s="3">
        <v>698</v>
      </c>
      <c r="K298" s="3">
        <v>698</v>
      </c>
      <c r="L298" s="3">
        <v>698</v>
      </c>
      <c r="M298" s="3">
        <v>698</v>
      </c>
      <c r="N298" s="3">
        <v>698</v>
      </c>
      <c r="O298" s="3">
        <v>698</v>
      </c>
      <c r="P298" s="3">
        <v>0</v>
      </c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</row>
    <row r="299" spans="1:39" x14ac:dyDescent="0.3">
      <c r="A299" s="3" t="s">
        <v>248</v>
      </c>
      <c r="B299" s="3" t="s">
        <v>232</v>
      </c>
      <c r="C299" s="3" t="s">
        <v>62</v>
      </c>
      <c r="D299" s="3" t="s">
        <v>62</v>
      </c>
      <c r="E299" s="3">
        <v>88</v>
      </c>
      <c r="F299" s="3">
        <v>88</v>
      </c>
      <c r="G299" s="3">
        <v>88</v>
      </c>
      <c r="H299" s="3">
        <v>88</v>
      </c>
      <c r="I299" s="3">
        <v>88</v>
      </c>
      <c r="J299" s="3">
        <v>72</v>
      </c>
      <c r="K299" s="3">
        <v>72</v>
      </c>
      <c r="L299" s="3">
        <v>72</v>
      </c>
      <c r="M299" s="3">
        <v>72</v>
      </c>
      <c r="N299" s="3">
        <v>72</v>
      </c>
      <c r="O299" s="3">
        <v>72</v>
      </c>
      <c r="P299" s="3">
        <v>72</v>
      </c>
      <c r="Q299" s="3">
        <v>72</v>
      </c>
      <c r="R299" s="3">
        <v>0</v>
      </c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</row>
    <row r="300" spans="1:39" x14ac:dyDescent="0.3">
      <c r="A300" s="3" t="s">
        <v>249</v>
      </c>
      <c r="B300" s="3" t="s">
        <v>232</v>
      </c>
      <c r="C300" s="3" t="s">
        <v>62</v>
      </c>
      <c r="D300" s="3" t="s">
        <v>62</v>
      </c>
      <c r="E300" s="3">
        <v>57</v>
      </c>
      <c r="F300" s="3">
        <v>57</v>
      </c>
      <c r="G300" s="3">
        <v>57</v>
      </c>
      <c r="H300" s="3">
        <v>57</v>
      </c>
      <c r="I300" s="3">
        <v>57</v>
      </c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</row>
    <row r="301" spans="1:39" x14ac:dyDescent="0.3">
      <c r="A301" s="3" t="s">
        <v>250</v>
      </c>
      <c r="B301" s="3" t="s">
        <v>232</v>
      </c>
      <c r="C301" s="3" t="s">
        <v>62</v>
      </c>
      <c r="D301" s="3" t="s">
        <v>62</v>
      </c>
      <c r="E301" s="3">
        <v>59</v>
      </c>
      <c r="F301" s="3">
        <v>59</v>
      </c>
      <c r="G301" s="3">
        <v>59</v>
      </c>
      <c r="H301" s="3">
        <v>59</v>
      </c>
      <c r="I301" s="3">
        <v>59</v>
      </c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</row>
    <row r="302" spans="1:39" x14ac:dyDescent="0.3">
      <c r="A302" s="3" t="s">
        <v>251</v>
      </c>
      <c r="B302" s="3" t="s">
        <v>232</v>
      </c>
      <c r="C302" s="3" t="s">
        <v>62</v>
      </c>
      <c r="D302" s="3" t="s">
        <v>62</v>
      </c>
      <c r="E302" s="3">
        <v>59</v>
      </c>
      <c r="F302" s="3">
        <v>59</v>
      </c>
      <c r="G302" s="3">
        <v>59</v>
      </c>
      <c r="H302" s="3">
        <v>59</v>
      </c>
      <c r="I302" s="3">
        <v>59</v>
      </c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</row>
    <row r="303" spans="1:39" x14ac:dyDescent="0.3">
      <c r="A303" s="3" t="s">
        <v>252</v>
      </c>
      <c r="B303" s="3" t="s">
        <v>232</v>
      </c>
      <c r="C303" s="3" t="s">
        <v>62</v>
      </c>
      <c r="D303" s="3" t="s">
        <v>62</v>
      </c>
      <c r="E303" s="3">
        <v>58</v>
      </c>
      <c r="F303" s="3">
        <v>58</v>
      </c>
      <c r="G303" s="3">
        <v>58</v>
      </c>
      <c r="H303" s="3">
        <v>58</v>
      </c>
      <c r="I303" s="3">
        <v>58</v>
      </c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</row>
    <row r="304" spans="1:39" x14ac:dyDescent="0.3">
      <c r="A304" s="3" t="s">
        <v>253</v>
      </c>
      <c r="B304" s="3" t="s">
        <v>232</v>
      </c>
      <c r="C304" s="3" t="s">
        <v>62</v>
      </c>
      <c r="D304" s="3" t="s">
        <v>62</v>
      </c>
      <c r="E304" s="3">
        <v>59</v>
      </c>
      <c r="F304" s="3">
        <v>59</v>
      </c>
      <c r="G304" s="3">
        <v>59</v>
      </c>
      <c r="H304" s="3">
        <v>59</v>
      </c>
      <c r="I304" s="3">
        <v>59</v>
      </c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</row>
    <row r="305" spans="1:39" x14ac:dyDescent="0.3">
      <c r="A305" s="3" t="s">
        <v>254</v>
      </c>
      <c r="B305" s="3" t="s">
        <v>232</v>
      </c>
      <c r="C305" s="3" t="s">
        <v>62</v>
      </c>
      <c r="D305" s="3" t="s">
        <v>62</v>
      </c>
      <c r="E305" s="3">
        <v>93</v>
      </c>
      <c r="F305" s="3">
        <v>93</v>
      </c>
      <c r="G305" s="3">
        <v>93</v>
      </c>
      <c r="H305" s="3">
        <v>93</v>
      </c>
      <c r="I305" s="3">
        <v>93</v>
      </c>
      <c r="J305" s="3">
        <v>74</v>
      </c>
      <c r="K305" s="3">
        <v>74</v>
      </c>
      <c r="L305" s="3">
        <v>74</v>
      </c>
      <c r="M305" s="3">
        <v>74</v>
      </c>
      <c r="N305" s="3">
        <v>74</v>
      </c>
      <c r="O305" s="3">
        <v>74</v>
      </c>
      <c r="P305" s="3">
        <v>74</v>
      </c>
      <c r="Q305" s="3">
        <v>74</v>
      </c>
      <c r="R305" s="3">
        <v>0</v>
      </c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</row>
    <row r="306" spans="1:39" x14ac:dyDescent="0.3">
      <c r="A306" s="3" t="s">
        <v>255</v>
      </c>
      <c r="B306" s="3" t="s">
        <v>232</v>
      </c>
      <c r="C306" s="3" t="s">
        <v>62</v>
      </c>
      <c r="D306" s="3" t="s">
        <v>62</v>
      </c>
      <c r="E306" s="3">
        <v>94</v>
      </c>
      <c r="F306" s="3">
        <v>94</v>
      </c>
      <c r="G306" s="3">
        <v>94</v>
      </c>
      <c r="H306" s="3">
        <v>94</v>
      </c>
      <c r="I306" s="3">
        <v>94</v>
      </c>
      <c r="J306" s="3">
        <v>75</v>
      </c>
      <c r="K306" s="3">
        <v>75</v>
      </c>
      <c r="L306" s="3">
        <v>75</v>
      </c>
      <c r="M306" s="3">
        <v>75</v>
      </c>
      <c r="N306" s="3">
        <v>75</v>
      </c>
      <c r="O306" s="3">
        <v>75</v>
      </c>
      <c r="P306" s="3">
        <v>75</v>
      </c>
      <c r="Q306" s="3">
        <v>75</v>
      </c>
      <c r="R306" s="3">
        <v>0</v>
      </c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</row>
    <row r="307" spans="1:39" x14ac:dyDescent="0.3">
      <c r="A307" s="3" t="s">
        <v>256</v>
      </c>
      <c r="B307" s="3" t="s">
        <v>232</v>
      </c>
      <c r="C307" s="3" t="s">
        <v>62</v>
      </c>
      <c r="D307" s="3" t="s">
        <v>62</v>
      </c>
      <c r="E307" s="3">
        <v>94</v>
      </c>
      <c r="F307" s="3">
        <v>94</v>
      </c>
      <c r="G307" s="3">
        <v>94</v>
      </c>
      <c r="H307" s="3">
        <v>94</v>
      </c>
      <c r="I307" s="3">
        <v>94</v>
      </c>
      <c r="J307" s="3">
        <v>76</v>
      </c>
      <c r="K307" s="3">
        <v>76</v>
      </c>
      <c r="L307" s="3">
        <v>76</v>
      </c>
      <c r="M307" s="3">
        <v>76</v>
      </c>
      <c r="N307" s="3">
        <v>76</v>
      </c>
      <c r="O307" s="3">
        <v>76</v>
      </c>
      <c r="P307" s="3">
        <v>76</v>
      </c>
      <c r="Q307" s="3">
        <v>76</v>
      </c>
      <c r="R307" s="3">
        <v>0</v>
      </c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</row>
    <row r="308" spans="1:39" x14ac:dyDescent="0.3">
      <c r="A308" s="3" t="s">
        <v>161</v>
      </c>
      <c r="B308" s="3" t="s">
        <v>257</v>
      </c>
      <c r="C308" s="3" t="s">
        <v>62</v>
      </c>
      <c r="D308" s="3" t="s">
        <v>62</v>
      </c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>
        <v>1000</v>
      </c>
      <c r="AE308" s="3">
        <v>1000</v>
      </c>
      <c r="AF308" s="3">
        <v>2000</v>
      </c>
      <c r="AG308" s="3">
        <v>2000</v>
      </c>
      <c r="AH308" s="3">
        <v>3000</v>
      </c>
      <c r="AI308" s="3">
        <v>3000</v>
      </c>
      <c r="AJ308" s="3">
        <v>4500</v>
      </c>
      <c r="AK308" s="3">
        <v>4500</v>
      </c>
      <c r="AL308" s="3">
        <v>6000</v>
      </c>
      <c r="AM308" s="3">
        <v>6000</v>
      </c>
    </row>
    <row r="309" spans="1:39" x14ac:dyDescent="0.3">
      <c r="A309" s="3" t="s">
        <v>163</v>
      </c>
      <c r="B309" s="3" t="s">
        <v>236</v>
      </c>
      <c r="C309" s="3" t="s">
        <v>62</v>
      </c>
      <c r="D309" s="3" t="s">
        <v>62</v>
      </c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>
        <v>0</v>
      </c>
      <c r="AE309" s="3">
        <v>0</v>
      </c>
      <c r="AF309" s="3">
        <v>0</v>
      </c>
      <c r="AG309" s="3">
        <v>0</v>
      </c>
      <c r="AH309" s="3">
        <v>0</v>
      </c>
      <c r="AI309" s="3">
        <v>0</v>
      </c>
      <c r="AJ309" s="3">
        <v>0</v>
      </c>
      <c r="AK309" s="3">
        <v>0</v>
      </c>
      <c r="AL309" s="3">
        <v>0</v>
      </c>
      <c r="AM309" s="3">
        <v>0</v>
      </c>
    </row>
    <row r="310" spans="1:39" x14ac:dyDescent="0.3">
      <c r="A310" s="3" t="s">
        <v>164</v>
      </c>
      <c r="B310" s="3" t="s">
        <v>236</v>
      </c>
      <c r="C310" s="3" t="s">
        <v>62</v>
      </c>
      <c r="D310" s="3" t="s">
        <v>62</v>
      </c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>
        <v>0</v>
      </c>
      <c r="U310" s="3">
        <v>0</v>
      </c>
      <c r="V310" s="3">
        <v>0</v>
      </c>
      <c r="W310" s="3">
        <v>0</v>
      </c>
      <c r="X310" s="3">
        <v>0</v>
      </c>
      <c r="Y310" s="3">
        <v>0</v>
      </c>
      <c r="Z310" s="3">
        <v>0</v>
      </c>
      <c r="AA310" s="3">
        <v>0</v>
      </c>
      <c r="AB310" s="3">
        <v>0</v>
      </c>
      <c r="AC310" s="3">
        <v>0</v>
      </c>
      <c r="AD310" s="3">
        <v>0</v>
      </c>
      <c r="AE310" s="3">
        <v>0</v>
      </c>
      <c r="AF310" s="3">
        <v>0</v>
      </c>
      <c r="AG310" s="3">
        <v>0</v>
      </c>
      <c r="AH310" s="3">
        <v>0</v>
      </c>
      <c r="AI310" s="3">
        <v>0</v>
      </c>
      <c r="AJ310" s="3">
        <v>0</v>
      </c>
      <c r="AK310" s="3">
        <v>0</v>
      </c>
      <c r="AL310" s="3">
        <v>0</v>
      </c>
      <c r="AM310" s="3">
        <v>0</v>
      </c>
    </row>
    <row r="311" spans="1:39" x14ac:dyDescent="0.3">
      <c r="A311" s="3" t="s">
        <v>162</v>
      </c>
      <c r="B311" s="3" t="s">
        <v>257</v>
      </c>
      <c r="C311" s="3" t="s">
        <v>62</v>
      </c>
      <c r="D311" s="3" t="s">
        <v>62</v>
      </c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>
        <v>1000</v>
      </c>
      <c r="U311" s="3">
        <v>1000</v>
      </c>
      <c r="V311" s="3">
        <v>2000</v>
      </c>
      <c r="W311" s="3">
        <v>2000</v>
      </c>
      <c r="X311" s="3">
        <v>3000</v>
      </c>
      <c r="Y311" s="3">
        <v>3000</v>
      </c>
      <c r="Z311" s="3">
        <v>4500</v>
      </c>
      <c r="AA311" s="3">
        <v>4500</v>
      </c>
      <c r="AB311" s="3">
        <v>6000</v>
      </c>
      <c r="AC311" s="3">
        <v>6000</v>
      </c>
      <c r="AD311" s="3">
        <v>6500</v>
      </c>
      <c r="AE311" s="3">
        <v>6500</v>
      </c>
      <c r="AF311" s="3">
        <v>7000</v>
      </c>
      <c r="AG311" s="3">
        <v>7000</v>
      </c>
      <c r="AH311" s="3">
        <v>6000</v>
      </c>
      <c r="AI311" s="3">
        <v>6000</v>
      </c>
      <c r="AJ311" s="3">
        <v>4500</v>
      </c>
      <c r="AK311" s="3">
        <v>4500</v>
      </c>
      <c r="AL311" s="3">
        <v>3000</v>
      </c>
      <c r="AM311" s="3">
        <v>3000</v>
      </c>
    </row>
    <row r="312" spans="1:39" x14ac:dyDescent="0.3">
      <c r="A312" s="3" t="s">
        <v>159</v>
      </c>
      <c r="B312" s="3" t="s">
        <v>232</v>
      </c>
      <c r="C312" s="3" t="s">
        <v>62</v>
      </c>
      <c r="D312" s="3" t="s">
        <v>62</v>
      </c>
      <c r="E312" s="3"/>
      <c r="F312" s="3"/>
      <c r="G312" s="3"/>
      <c r="H312" s="3"/>
      <c r="I312" s="3"/>
      <c r="J312" s="3"/>
      <c r="K312" s="3">
        <v>214.80000305175781</v>
      </c>
      <c r="L312" s="3">
        <v>214.80000305175781</v>
      </c>
      <c r="M312" s="3">
        <v>214.80000305175781</v>
      </c>
      <c r="N312" s="3">
        <v>214.80000305175781</v>
      </c>
      <c r="O312" s="3">
        <v>214.80000305175781</v>
      </c>
      <c r="P312" s="3">
        <v>1288.800048828125</v>
      </c>
      <c r="Q312" s="3">
        <v>1288.800048828125</v>
      </c>
      <c r="R312" s="3">
        <v>1288.800048828125</v>
      </c>
      <c r="S312" s="3">
        <v>1288.800048828125</v>
      </c>
      <c r="T312" s="3">
        <v>1288.800048828125</v>
      </c>
      <c r="U312" s="3">
        <v>1288.800048828125</v>
      </c>
      <c r="V312" s="3">
        <v>1288.800048828125</v>
      </c>
      <c r="W312" s="3">
        <v>1288.800048828125</v>
      </c>
      <c r="X312" s="3">
        <v>1288.800048828125</v>
      </c>
      <c r="Y312" s="3">
        <v>1288.800048828125</v>
      </c>
      <c r="Z312" s="3">
        <v>1288.800048828125</v>
      </c>
      <c r="AA312" s="3">
        <v>1288.800048828125</v>
      </c>
      <c r="AB312" s="3">
        <v>1288.800048828125</v>
      </c>
      <c r="AC312" s="3">
        <v>1288.800048828125</v>
      </c>
      <c r="AD312" s="3">
        <v>1288.800048828125</v>
      </c>
      <c r="AE312" s="3">
        <v>1288.800048828125</v>
      </c>
      <c r="AF312" s="3">
        <v>1288.800048828125</v>
      </c>
      <c r="AG312" s="3">
        <v>1288.800048828125</v>
      </c>
      <c r="AH312" s="3">
        <v>1288.800048828125</v>
      </c>
      <c r="AI312" s="3">
        <v>1288.800048828125</v>
      </c>
      <c r="AJ312" s="3">
        <v>1288.800048828125</v>
      </c>
      <c r="AK312" s="3">
        <v>1288.800048828125</v>
      </c>
      <c r="AL312" s="3">
        <v>1288.800048828125</v>
      </c>
      <c r="AM312" s="3">
        <v>1288.800048828125</v>
      </c>
    </row>
    <row r="313" spans="1:39" x14ac:dyDescent="0.3">
      <c r="A313" s="3" t="s">
        <v>160</v>
      </c>
      <c r="B313" s="3" t="s">
        <v>232</v>
      </c>
      <c r="C313" s="3" t="s">
        <v>62</v>
      </c>
      <c r="D313" s="3" t="s">
        <v>62</v>
      </c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>
        <v>856</v>
      </c>
      <c r="Z313" s="3">
        <v>856</v>
      </c>
      <c r="AA313" s="3">
        <v>1070</v>
      </c>
      <c r="AB313" s="3">
        <v>1070</v>
      </c>
      <c r="AC313" s="3">
        <v>1926</v>
      </c>
      <c r="AD313" s="3">
        <v>1926</v>
      </c>
      <c r="AE313" s="3">
        <v>3424</v>
      </c>
      <c r="AF313" s="3">
        <v>3424</v>
      </c>
      <c r="AG313" s="3">
        <v>3424</v>
      </c>
      <c r="AH313" s="3">
        <v>3424</v>
      </c>
      <c r="AI313" s="3">
        <v>3424</v>
      </c>
      <c r="AJ313" s="3">
        <v>3424</v>
      </c>
      <c r="AK313" s="3">
        <v>3424</v>
      </c>
      <c r="AL313" s="3">
        <v>3424</v>
      </c>
      <c r="AM313" s="3">
        <v>3424</v>
      </c>
    </row>
    <row r="314" spans="1:39" x14ac:dyDescent="0.3">
      <c r="A314" s="3" t="s">
        <v>258</v>
      </c>
      <c r="B314" s="3" t="s">
        <v>221</v>
      </c>
      <c r="C314" s="3" t="s">
        <v>62</v>
      </c>
      <c r="D314" s="3" t="s">
        <v>62</v>
      </c>
      <c r="E314" s="3">
        <v>604.25494384765625</v>
      </c>
      <c r="F314" s="3">
        <v>617.741455078125</v>
      </c>
      <c r="G314" s="3">
        <v>632.83135986328125</v>
      </c>
      <c r="H314" s="3">
        <v>633.77447509765625</v>
      </c>
      <c r="I314" s="3">
        <v>634.7176513671875</v>
      </c>
      <c r="J314" s="3">
        <v>0</v>
      </c>
      <c r="K314" s="3">
        <v>0</v>
      </c>
      <c r="L314" s="3">
        <v>0</v>
      </c>
      <c r="M314" s="3">
        <v>0</v>
      </c>
      <c r="N314" s="3">
        <v>0</v>
      </c>
      <c r="O314" s="3">
        <v>0</v>
      </c>
      <c r="P314" s="3">
        <v>0</v>
      </c>
      <c r="Q314" s="3">
        <v>0</v>
      </c>
      <c r="R314" s="3">
        <v>0</v>
      </c>
      <c r="S314" s="3">
        <v>0</v>
      </c>
      <c r="T314" s="3">
        <v>0</v>
      </c>
      <c r="U314" s="3">
        <v>0</v>
      </c>
      <c r="V314" s="3">
        <v>0</v>
      </c>
      <c r="W314" s="3">
        <v>0</v>
      </c>
      <c r="X314" s="3">
        <v>0</v>
      </c>
      <c r="Y314" s="3">
        <v>0</v>
      </c>
      <c r="Z314" s="3">
        <v>0</v>
      </c>
      <c r="AA314" s="3">
        <v>0</v>
      </c>
      <c r="AB314" s="3">
        <v>0</v>
      </c>
      <c r="AC314" s="3">
        <v>0</v>
      </c>
      <c r="AD314" s="3">
        <v>0</v>
      </c>
      <c r="AE314" s="3">
        <v>0</v>
      </c>
      <c r="AF314" s="3">
        <v>0</v>
      </c>
      <c r="AG314" s="3">
        <v>0</v>
      </c>
      <c r="AH314" s="3">
        <v>0</v>
      </c>
      <c r="AI314" s="3">
        <v>0</v>
      </c>
      <c r="AJ314" s="3">
        <v>0</v>
      </c>
      <c r="AK314" s="3">
        <v>0</v>
      </c>
      <c r="AL314" s="3">
        <v>0</v>
      </c>
      <c r="AM314" s="3">
        <v>0</v>
      </c>
    </row>
    <row r="315" spans="1:39" x14ac:dyDescent="0.3">
      <c r="A315" s="3" t="s">
        <v>259</v>
      </c>
      <c r="B315" s="3" t="s">
        <v>226</v>
      </c>
      <c r="C315" s="3" t="s">
        <v>62</v>
      </c>
      <c r="D315" s="3" t="s">
        <v>62</v>
      </c>
      <c r="E315" s="3">
        <v>521</v>
      </c>
      <c r="F315" s="3">
        <v>521</v>
      </c>
      <c r="G315" s="3">
        <v>521</v>
      </c>
      <c r="H315" s="3">
        <v>521</v>
      </c>
      <c r="I315" s="3">
        <v>521</v>
      </c>
      <c r="J315" s="3">
        <v>490</v>
      </c>
      <c r="K315" s="3">
        <v>490</v>
      </c>
      <c r="L315" s="3">
        <v>490</v>
      </c>
      <c r="M315" s="3">
        <v>490</v>
      </c>
      <c r="N315" s="3">
        <v>490</v>
      </c>
      <c r="O315" s="3">
        <v>490</v>
      </c>
      <c r="P315" s="3">
        <v>490</v>
      </c>
      <c r="Q315" s="3">
        <v>490</v>
      </c>
      <c r="R315" s="3">
        <v>490</v>
      </c>
      <c r="S315" s="3">
        <v>490</v>
      </c>
      <c r="T315" s="3">
        <v>490</v>
      </c>
      <c r="U315" s="3">
        <v>0</v>
      </c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</row>
    <row r="316" spans="1:39" x14ac:dyDescent="0.3">
      <c r="A316" s="3" t="s">
        <v>260</v>
      </c>
      <c r="B316" s="3" t="s">
        <v>226</v>
      </c>
      <c r="C316" s="3" t="s">
        <v>62</v>
      </c>
      <c r="D316" s="3" t="s">
        <v>62</v>
      </c>
      <c r="E316" s="3">
        <v>549</v>
      </c>
      <c r="F316" s="3">
        <v>549</v>
      </c>
      <c r="G316" s="3">
        <v>549</v>
      </c>
      <c r="H316" s="3">
        <v>614</v>
      </c>
      <c r="I316" s="3">
        <v>614</v>
      </c>
      <c r="J316" s="3">
        <v>597</v>
      </c>
      <c r="K316" s="3">
        <v>597</v>
      </c>
      <c r="L316" s="3">
        <v>597</v>
      </c>
      <c r="M316" s="3">
        <v>597</v>
      </c>
      <c r="N316" s="3">
        <v>597</v>
      </c>
      <c r="O316" s="3">
        <v>597</v>
      </c>
      <c r="P316" s="3">
        <v>597</v>
      </c>
      <c r="Q316" s="3">
        <v>597</v>
      </c>
      <c r="R316" s="3">
        <v>597</v>
      </c>
      <c r="S316" s="3">
        <v>597</v>
      </c>
      <c r="T316" s="3">
        <v>597</v>
      </c>
      <c r="U316" s="3">
        <v>597</v>
      </c>
      <c r="V316" s="3">
        <v>597</v>
      </c>
      <c r="W316" s="3">
        <v>597</v>
      </c>
      <c r="X316" s="3">
        <v>597</v>
      </c>
      <c r="Y316" s="3">
        <v>0</v>
      </c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</row>
    <row r="317" spans="1:39" x14ac:dyDescent="0.3">
      <c r="A317" s="3" t="s">
        <v>261</v>
      </c>
      <c r="B317" s="3" t="s">
        <v>226</v>
      </c>
      <c r="C317" s="3" t="s">
        <v>62</v>
      </c>
      <c r="D317" s="3" t="s">
        <v>62</v>
      </c>
      <c r="E317" s="3">
        <v>555</v>
      </c>
      <c r="F317" s="3">
        <v>555</v>
      </c>
      <c r="G317" s="3">
        <v>555</v>
      </c>
      <c r="H317" s="3">
        <v>555</v>
      </c>
      <c r="I317" s="3">
        <v>620</v>
      </c>
      <c r="J317" s="3">
        <v>588</v>
      </c>
      <c r="K317" s="3">
        <v>588</v>
      </c>
      <c r="L317" s="3">
        <v>588</v>
      </c>
      <c r="M317" s="3">
        <v>588</v>
      </c>
      <c r="N317" s="3">
        <v>588</v>
      </c>
      <c r="O317" s="3">
        <v>588</v>
      </c>
      <c r="P317" s="3">
        <v>588</v>
      </c>
      <c r="Q317" s="3">
        <v>588</v>
      </c>
      <c r="R317" s="3">
        <v>588</v>
      </c>
      <c r="S317" s="3">
        <v>588</v>
      </c>
      <c r="T317" s="3">
        <v>588</v>
      </c>
      <c r="U317" s="3">
        <v>588</v>
      </c>
      <c r="V317" s="3">
        <v>588</v>
      </c>
      <c r="W317" s="3">
        <v>588</v>
      </c>
      <c r="X317" s="3">
        <v>588</v>
      </c>
      <c r="Y317" s="3">
        <v>588</v>
      </c>
      <c r="Z317" s="3">
        <v>588</v>
      </c>
      <c r="AA317" s="3">
        <v>0</v>
      </c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</row>
    <row r="318" spans="1:39" x14ac:dyDescent="0.3">
      <c r="A318" s="3" t="s">
        <v>262</v>
      </c>
      <c r="B318" s="3" t="s">
        <v>226</v>
      </c>
      <c r="C318" s="3" t="s">
        <v>62</v>
      </c>
      <c r="D318" s="3" t="s">
        <v>62</v>
      </c>
      <c r="E318" s="3">
        <v>544</v>
      </c>
      <c r="F318" s="3">
        <v>544</v>
      </c>
      <c r="G318" s="3">
        <v>544</v>
      </c>
      <c r="H318" s="3">
        <v>544</v>
      </c>
      <c r="I318" s="3">
        <v>544</v>
      </c>
      <c r="J318" s="3">
        <v>568</v>
      </c>
      <c r="K318" s="3">
        <v>568</v>
      </c>
      <c r="L318" s="3">
        <v>568</v>
      </c>
      <c r="M318" s="3">
        <v>568</v>
      </c>
      <c r="N318" s="3">
        <v>568</v>
      </c>
      <c r="O318" s="3">
        <v>568</v>
      </c>
      <c r="P318" s="3">
        <v>568</v>
      </c>
      <c r="Q318" s="3">
        <v>568</v>
      </c>
      <c r="R318" s="3">
        <v>568</v>
      </c>
      <c r="S318" s="3">
        <v>568</v>
      </c>
      <c r="T318" s="3">
        <v>568</v>
      </c>
      <c r="U318" s="3">
        <v>568</v>
      </c>
      <c r="V318" s="3">
        <v>568</v>
      </c>
      <c r="W318" s="3">
        <v>568</v>
      </c>
      <c r="X318" s="3">
        <v>568</v>
      </c>
      <c r="Y318" s="3">
        <v>568</v>
      </c>
      <c r="Z318" s="3">
        <v>568</v>
      </c>
      <c r="AA318" s="3">
        <v>568</v>
      </c>
      <c r="AB318" s="3">
        <v>568</v>
      </c>
      <c r="AC318" s="3">
        <v>0</v>
      </c>
      <c r="AD318" s="3"/>
      <c r="AE318" s="3"/>
      <c r="AF318" s="3"/>
      <c r="AG318" s="3"/>
      <c r="AH318" s="3"/>
      <c r="AI318" s="3"/>
      <c r="AJ318" s="3"/>
      <c r="AK318" s="3"/>
      <c r="AL318" s="3"/>
      <c r="AM318" s="3"/>
    </row>
    <row r="319" spans="1:39" x14ac:dyDescent="0.3">
      <c r="A319" s="3" t="s">
        <v>263</v>
      </c>
      <c r="B319" s="3" t="s">
        <v>232</v>
      </c>
      <c r="C319" s="3" t="s">
        <v>62</v>
      </c>
      <c r="D319" s="3" t="s">
        <v>62</v>
      </c>
      <c r="E319" s="3">
        <v>61</v>
      </c>
      <c r="F319" s="3">
        <v>61</v>
      </c>
      <c r="G319" s="3">
        <v>61</v>
      </c>
      <c r="H319" s="3">
        <v>61</v>
      </c>
      <c r="I319" s="3">
        <v>61</v>
      </c>
      <c r="J319" s="3">
        <v>45</v>
      </c>
      <c r="K319" s="3">
        <v>45</v>
      </c>
      <c r="L319" s="3">
        <v>45</v>
      </c>
      <c r="M319" s="3">
        <v>45</v>
      </c>
      <c r="N319" s="3">
        <v>45</v>
      </c>
      <c r="O319" s="3">
        <v>45</v>
      </c>
      <c r="P319" s="3">
        <v>0</v>
      </c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</row>
    <row r="320" spans="1:39" x14ac:dyDescent="0.3">
      <c r="A320" s="3" t="s">
        <v>264</v>
      </c>
      <c r="B320" s="3" t="s">
        <v>232</v>
      </c>
      <c r="C320" s="3" t="s">
        <v>62</v>
      </c>
      <c r="D320" s="3" t="s">
        <v>62</v>
      </c>
      <c r="E320" s="3">
        <v>86</v>
      </c>
      <c r="F320" s="3">
        <v>86</v>
      </c>
      <c r="G320" s="3">
        <v>86</v>
      </c>
      <c r="H320" s="3">
        <v>86</v>
      </c>
      <c r="I320" s="3">
        <v>86</v>
      </c>
      <c r="J320" s="3">
        <v>74</v>
      </c>
      <c r="K320" s="3">
        <v>74</v>
      </c>
      <c r="L320" s="3">
        <v>74</v>
      </c>
      <c r="M320" s="3">
        <v>74</v>
      </c>
      <c r="N320" s="3">
        <v>74</v>
      </c>
      <c r="O320" s="3">
        <v>74</v>
      </c>
      <c r="P320" s="3">
        <v>74</v>
      </c>
      <c r="Q320" s="3">
        <v>74</v>
      </c>
      <c r="R320" s="3">
        <v>74</v>
      </c>
      <c r="S320" s="3">
        <v>74</v>
      </c>
      <c r="T320" s="3">
        <v>0</v>
      </c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</row>
    <row r="321" spans="1:39" x14ac:dyDescent="0.3">
      <c r="A321" s="3" t="s">
        <v>265</v>
      </c>
      <c r="B321" s="3" t="s">
        <v>232</v>
      </c>
      <c r="C321" s="3" t="s">
        <v>62</v>
      </c>
      <c r="D321" s="3" t="s">
        <v>62</v>
      </c>
      <c r="E321" s="3">
        <v>161</v>
      </c>
      <c r="F321" s="3">
        <v>161</v>
      </c>
      <c r="G321" s="3">
        <v>161</v>
      </c>
      <c r="H321" s="3">
        <v>161</v>
      </c>
      <c r="I321" s="3">
        <v>161</v>
      </c>
      <c r="J321" s="3">
        <v>140</v>
      </c>
      <c r="K321" s="3">
        <v>140</v>
      </c>
      <c r="L321" s="3">
        <v>140</v>
      </c>
      <c r="M321" s="3">
        <v>140</v>
      </c>
      <c r="N321" s="3">
        <v>140</v>
      </c>
      <c r="O321" s="3">
        <v>140</v>
      </c>
      <c r="P321" s="3">
        <v>140</v>
      </c>
      <c r="Q321" s="3">
        <v>140</v>
      </c>
      <c r="R321" s="3">
        <v>140</v>
      </c>
      <c r="S321" s="3">
        <v>140</v>
      </c>
      <c r="T321" s="3">
        <v>140</v>
      </c>
      <c r="U321" s="3">
        <v>140</v>
      </c>
      <c r="V321" s="3">
        <v>140</v>
      </c>
      <c r="W321" s="3">
        <v>140</v>
      </c>
      <c r="X321" s="3">
        <v>140</v>
      </c>
      <c r="Y321" s="3">
        <v>140</v>
      </c>
      <c r="Z321" s="3">
        <v>0</v>
      </c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</row>
    <row r="322" spans="1:39" x14ac:dyDescent="0.3">
      <c r="A322" s="3" t="s">
        <v>266</v>
      </c>
      <c r="B322" s="3" t="s">
        <v>232</v>
      </c>
      <c r="C322" s="3" t="s">
        <v>62</v>
      </c>
      <c r="D322" s="3" t="s">
        <v>62</v>
      </c>
      <c r="E322" s="3">
        <v>89</v>
      </c>
      <c r="F322" s="3">
        <v>89</v>
      </c>
      <c r="G322" s="3">
        <v>89</v>
      </c>
      <c r="H322" s="3">
        <v>89</v>
      </c>
      <c r="I322" s="3">
        <v>89</v>
      </c>
      <c r="J322" s="3">
        <v>73</v>
      </c>
      <c r="K322" s="3">
        <v>73</v>
      </c>
      <c r="L322" s="3">
        <v>73</v>
      </c>
      <c r="M322" s="3">
        <v>73</v>
      </c>
      <c r="N322" s="3">
        <v>73</v>
      </c>
      <c r="O322" s="3">
        <v>73</v>
      </c>
      <c r="P322" s="3">
        <v>73</v>
      </c>
      <c r="Q322" s="3">
        <v>73</v>
      </c>
      <c r="R322" s="3">
        <v>73</v>
      </c>
      <c r="S322" s="3">
        <v>73</v>
      </c>
      <c r="T322" s="3">
        <v>73</v>
      </c>
      <c r="U322" s="3">
        <v>73</v>
      </c>
      <c r="V322" s="3">
        <v>73</v>
      </c>
      <c r="W322" s="3">
        <v>73</v>
      </c>
      <c r="X322" s="3">
        <v>73</v>
      </c>
      <c r="Y322" s="3">
        <v>73</v>
      </c>
      <c r="Z322" s="3">
        <v>73</v>
      </c>
      <c r="AA322" s="3">
        <v>0</v>
      </c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</row>
    <row r="323" spans="1:39" x14ac:dyDescent="0.3">
      <c r="A323" s="3" t="s">
        <v>267</v>
      </c>
      <c r="B323" s="3" t="s">
        <v>232</v>
      </c>
      <c r="C323" s="3" t="s">
        <v>62</v>
      </c>
      <c r="D323" s="3" t="s">
        <v>62</v>
      </c>
      <c r="E323" s="3">
        <v>91</v>
      </c>
      <c r="F323" s="3">
        <v>91</v>
      </c>
      <c r="G323" s="3">
        <v>91</v>
      </c>
      <c r="H323" s="3">
        <v>91</v>
      </c>
      <c r="I323" s="3">
        <v>91</v>
      </c>
      <c r="J323" s="3">
        <v>73</v>
      </c>
      <c r="K323" s="3">
        <v>73</v>
      </c>
      <c r="L323" s="3">
        <v>73</v>
      </c>
      <c r="M323" s="3">
        <v>73</v>
      </c>
      <c r="N323" s="3">
        <v>73</v>
      </c>
      <c r="O323" s="3">
        <v>73</v>
      </c>
      <c r="P323" s="3">
        <v>73</v>
      </c>
      <c r="Q323" s="3">
        <v>73</v>
      </c>
      <c r="R323" s="3">
        <v>73</v>
      </c>
      <c r="S323" s="3">
        <v>73</v>
      </c>
      <c r="T323" s="3">
        <v>73</v>
      </c>
      <c r="U323" s="3">
        <v>73</v>
      </c>
      <c r="V323" s="3">
        <v>73</v>
      </c>
      <c r="W323" s="3">
        <v>73</v>
      </c>
      <c r="X323" s="3">
        <v>73</v>
      </c>
      <c r="Y323" s="3">
        <v>73</v>
      </c>
      <c r="Z323" s="3">
        <v>73</v>
      </c>
      <c r="AA323" s="3">
        <v>0</v>
      </c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</row>
    <row r="324" spans="1:39" x14ac:dyDescent="0.3">
      <c r="A324" s="3" t="s">
        <v>268</v>
      </c>
      <c r="B324" s="3" t="s">
        <v>232</v>
      </c>
      <c r="C324" s="3" t="s">
        <v>62</v>
      </c>
      <c r="D324" s="3" t="s">
        <v>62</v>
      </c>
      <c r="E324" s="3">
        <v>90</v>
      </c>
      <c r="F324" s="3">
        <v>90</v>
      </c>
      <c r="G324" s="3">
        <v>90</v>
      </c>
      <c r="H324" s="3">
        <v>90</v>
      </c>
      <c r="I324" s="3">
        <v>90</v>
      </c>
      <c r="J324" s="3">
        <v>73</v>
      </c>
      <c r="K324" s="3">
        <v>73</v>
      </c>
      <c r="L324" s="3">
        <v>73</v>
      </c>
      <c r="M324" s="3">
        <v>73</v>
      </c>
      <c r="N324" s="3">
        <v>73</v>
      </c>
      <c r="O324" s="3">
        <v>73</v>
      </c>
      <c r="P324" s="3">
        <v>73</v>
      </c>
      <c r="Q324" s="3">
        <v>73</v>
      </c>
      <c r="R324" s="3">
        <v>73</v>
      </c>
      <c r="S324" s="3">
        <v>73</v>
      </c>
      <c r="T324" s="3">
        <v>73</v>
      </c>
      <c r="U324" s="3">
        <v>73</v>
      </c>
      <c r="V324" s="3">
        <v>73</v>
      </c>
      <c r="W324" s="3">
        <v>73</v>
      </c>
      <c r="X324" s="3">
        <v>73</v>
      </c>
      <c r="Y324" s="3">
        <v>73</v>
      </c>
      <c r="Z324" s="3">
        <v>73</v>
      </c>
      <c r="AA324" s="3">
        <v>0</v>
      </c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</row>
    <row r="325" spans="1:39" x14ac:dyDescent="0.3">
      <c r="A325" s="3" t="s">
        <v>269</v>
      </c>
      <c r="B325" s="3" t="s">
        <v>232</v>
      </c>
      <c r="C325" s="3" t="s">
        <v>62</v>
      </c>
      <c r="D325" s="3" t="s">
        <v>62</v>
      </c>
      <c r="E325" s="3">
        <v>60</v>
      </c>
      <c r="F325" s="3">
        <v>60</v>
      </c>
      <c r="G325" s="3">
        <v>60</v>
      </c>
      <c r="H325" s="3">
        <v>60</v>
      </c>
      <c r="I325" s="3">
        <v>60</v>
      </c>
      <c r="J325" s="3">
        <v>46</v>
      </c>
      <c r="K325" s="3">
        <v>46</v>
      </c>
      <c r="L325" s="3">
        <v>46</v>
      </c>
      <c r="M325" s="3">
        <v>46</v>
      </c>
      <c r="N325" s="3">
        <v>46</v>
      </c>
      <c r="O325" s="3">
        <v>46</v>
      </c>
      <c r="P325" s="3">
        <v>0</v>
      </c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</row>
    <row r="326" spans="1:39" x14ac:dyDescent="0.3">
      <c r="A326" s="3" t="s">
        <v>270</v>
      </c>
      <c r="B326" s="3" t="s">
        <v>232</v>
      </c>
      <c r="C326" s="3" t="s">
        <v>62</v>
      </c>
      <c r="D326" s="3" t="s">
        <v>62</v>
      </c>
      <c r="E326" s="3">
        <v>61</v>
      </c>
      <c r="F326" s="3">
        <v>61</v>
      </c>
      <c r="G326" s="3">
        <v>61</v>
      </c>
      <c r="H326" s="3">
        <v>61</v>
      </c>
      <c r="I326" s="3">
        <v>61</v>
      </c>
      <c r="J326" s="3">
        <v>46</v>
      </c>
      <c r="K326" s="3">
        <v>46</v>
      </c>
      <c r="L326" s="3">
        <v>46</v>
      </c>
      <c r="M326" s="3">
        <v>46</v>
      </c>
      <c r="N326" s="3">
        <v>46</v>
      </c>
      <c r="O326" s="3">
        <v>46</v>
      </c>
      <c r="P326" s="3">
        <v>0</v>
      </c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</row>
    <row r="327" spans="1:39" x14ac:dyDescent="0.3">
      <c r="A327" s="3" t="s">
        <v>271</v>
      </c>
      <c r="B327" s="3" t="s">
        <v>232</v>
      </c>
      <c r="C327" s="3" t="s">
        <v>62</v>
      </c>
      <c r="D327" s="3" t="s">
        <v>62</v>
      </c>
      <c r="E327" s="3">
        <v>62</v>
      </c>
      <c r="F327" s="3">
        <v>62</v>
      </c>
      <c r="G327" s="3">
        <v>62</v>
      </c>
      <c r="H327" s="3">
        <v>62</v>
      </c>
      <c r="I327" s="3">
        <v>62</v>
      </c>
      <c r="J327" s="3">
        <v>46</v>
      </c>
      <c r="K327" s="3">
        <v>46</v>
      </c>
      <c r="L327" s="3">
        <v>46</v>
      </c>
      <c r="M327" s="3">
        <v>46</v>
      </c>
      <c r="N327" s="3">
        <v>46</v>
      </c>
      <c r="O327" s="3">
        <v>46</v>
      </c>
      <c r="P327" s="3">
        <v>0</v>
      </c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</row>
    <row r="328" spans="1:39" x14ac:dyDescent="0.3">
      <c r="A328" s="3" t="s">
        <v>272</v>
      </c>
      <c r="B328" s="3" t="s">
        <v>232</v>
      </c>
      <c r="C328" s="3" t="s">
        <v>62</v>
      </c>
      <c r="D328" s="3" t="s">
        <v>62</v>
      </c>
      <c r="E328" s="3">
        <v>59</v>
      </c>
      <c r="F328" s="3">
        <v>59</v>
      </c>
      <c r="G328" s="3">
        <v>59</v>
      </c>
      <c r="H328" s="3">
        <v>59</v>
      </c>
      <c r="I328" s="3">
        <v>59</v>
      </c>
      <c r="J328" s="3">
        <v>45</v>
      </c>
      <c r="K328" s="3">
        <v>45</v>
      </c>
      <c r="L328" s="3">
        <v>45</v>
      </c>
      <c r="M328" s="3">
        <v>45</v>
      </c>
      <c r="N328" s="3">
        <v>45</v>
      </c>
      <c r="O328" s="3">
        <v>45</v>
      </c>
      <c r="P328" s="3">
        <v>0</v>
      </c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</row>
    <row r="329" spans="1:39" x14ac:dyDescent="0.3">
      <c r="A329" s="3" t="s">
        <v>273</v>
      </c>
      <c r="B329" s="3" t="s">
        <v>232</v>
      </c>
      <c r="C329" s="3" t="s">
        <v>62</v>
      </c>
      <c r="D329" s="3" t="s">
        <v>62</v>
      </c>
      <c r="E329" s="3">
        <v>60</v>
      </c>
      <c r="F329" s="3">
        <v>60</v>
      </c>
      <c r="G329" s="3">
        <v>60</v>
      </c>
      <c r="H329" s="3">
        <v>60</v>
      </c>
      <c r="I329" s="3">
        <v>60</v>
      </c>
      <c r="J329" s="3">
        <v>47</v>
      </c>
      <c r="K329" s="3">
        <v>47</v>
      </c>
      <c r="L329" s="3">
        <v>47</v>
      </c>
      <c r="M329" s="3">
        <v>47</v>
      </c>
      <c r="N329" s="3">
        <v>47</v>
      </c>
      <c r="O329" s="3">
        <v>47</v>
      </c>
      <c r="P329" s="3">
        <v>0</v>
      </c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</row>
    <row r="330" spans="1:39" x14ac:dyDescent="0.3">
      <c r="A330" s="3" t="s">
        <v>274</v>
      </c>
      <c r="B330" s="3" t="s">
        <v>232</v>
      </c>
      <c r="C330" s="3" t="s">
        <v>62</v>
      </c>
      <c r="D330" s="3" t="s">
        <v>62</v>
      </c>
      <c r="E330" s="3">
        <v>90</v>
      </c>
      <c r="F330" s="3">
        <v>90</v>
      </c>
      <c r="G330" s="3">
        <v>90</v>
      </c>
      <c r="H330" s="3">
        <v>90</v>
      </c>
      <c r="I330" s="3">
        <v>90</v>
      </c>
      <c r="J330" s="3">
        <v>78</v>
      </c>
      <c r="K330" s="3">
        <v>78</v>
      </c>
      <c r="L330" s="3">
        <v>78</v>
      </c>
      <c r="M330" s="3">
        <v>78</v>
      </c>
      <c r="N330" s="3">
        <v>78</v>
      </c>
      <c r="O330" s="3">
        <v>78</v>
      </c>
      <c r="P330" s="3">
        <v>78</v>
      </c>
      <c r="Q330" s="3">
        <v>78</v>
      </c>
      <c r="R330" s="3">
        <v>78</v>
      </c>
      <c r="S330" s="3">
        <v>78</v>
      </c>
      <c r="T330" s="3">
        <v>0</v>
      </c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</row>
    <row r="331" spans="1:39" x14ac:dyDescent="0.3">
      <c r="A331" s="3" t="s">
        <v>275</v>
      </c>
      <c r="B331" s="3" t="s">
        <v>232</v>
      </c>
      <c r="C331" s="3" t="s">
        <v>62</v>
      </c>
      <c r="D331" s="3" t="s">
        <v>62</v>
      </c>
      <c r="E331" s="3">
        <v>88</v>
      </c>
      <c r="F331" s="3">
        <v>88</v>
      </c>
      <c r="G331" s="3">
        <v>88</v>
      </c>
      <c r="H331" s="3">
        <v>88</v>
      </c>
      <c r="I331" s="3">
        <v>88</v>
      </c>
      <c r="J331" s="3">
        <v>77</v>
      </c>
      <c r="K331" s="3">
        <v>77</v>
      </c>
      <c r="L331" s="3">
        <v>77</v>
      </c>
      <c r="M331" s="3">
        <v>77</v>
      </c>
      <c r="N331" s="3">
        <v>77</v>
      </c>
      <c r="O331" s="3">
        <v>77</v>
      </c>
      <c r="P331" s="3">
        <v>77</v>
      </c>
      <c r="Q331" s="3">
        <v>77</v>
      </c>
      <c r="R331" s="3">
        <v>77</v>
      </c>
      <c r="S331" s="3">
        <v>77</v>
      </c>
      <c r="T331" s="3">
        <v>0</v>
      </c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</row>
    <row r="332" spans="1:39" x14ac:dyDescent="0.3">
      <c r="A332" s="3" t="s">
        <v>276</v>
      </c>
      <c r="B332" s="3" t="s">
        <v>232</v>
      </c>
      <c r="C332" s="3" t="s">
        <v>62</v>
      </c>
      <c r="D332" s="3" t="s">
        <v>62</v>
      </c>
      <c r="E332" s="3">
        <v>88</v>
      </c>
      <c r="F332" s="3">
        <v>88</v>
      </c>
      <c r="G332" s="3">
        <v>88</v>
      </c>
      <c r="H332" s="3">
        <v>88</v>
      </c>
      <c r="I332" s="3">
        <v>88</v>
      </c>
      <c r="J332" s="3">
        <v>77</v>
      </c>
      <c r="K332" s="3">
        <v>77</v>
      </c>
      <c r="L332" s="3">
        <v>77</v>
      </c>
      <c r="M332" s="3">
        <v>77</v>
      </c>
      <c r="N332" s="3">
        <v>77</v>
      </c>
      <c r="O332" s="3">
        <v>77</v>
      </c>
      <c r="P332" s="3">
        <v>77</v>
      </c>
      <c r="Q332" s="3">
        <v>77</v>
      </c>
      <c r="R332" s="3">
        <v>77</v>
      </c>
      <c r="S332" s="3">
        <v>77</v>
      </c>
      <c r="T332" s="3">
        <v>0</v>
      </c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</row>
    <row r="333" spans="1:39" x14ac:dyDescent="0.3">
      <c r="A333" s="3" t="s">
        <v>277</v>
      </c>
      <c r="B333" s="3" t="s">
        <v>221</v>
      </c>
      <c r="C333" s="3" t="s">
        <v>62</v>
      </c>
      <c r="D333" s="3" t="s">
        <v>62</v>
      </c>
      <c r="E333" s="3">
        <v>379.52993774414063</v>
      </c>
      <c r="F333" s="3">
        <v>379.52993774414063</v>
      </c>
      <c r="G333" s="3">
        <v>379.52993774414063</v>
      </c>
      <c r="H333" s="3">
        <v>379.52993774414063</v>
      </c>
      <c r="I333" s="3">
        <v>379.52993774414063</v>
      </c>
      <c r="J333" s="3">
        <v>407.72219848632813</v>
      </c>
      <c r="K333" s="3">
        <v>407.72219848632813</v>
      </c>
      <c r="L333" s="3">
        <v>407.72219848632813</v>
      </c>
      <c r="M333" s="3">
        <v>407.72219848632813</v>
      </c>
      <c r="N333" s="3">
        <v>407.72219848632813</v>
      </c>
      <c r="O333" s="3">
        <v>407.72219848632813</v>
      </c>
      <c r="P333" s="3">
        <v>407.72219848632813</v>
      </c>
      <c r="Q333" s="3">
        <v>407.72219848632813</v>
      </c>
      <c r="R333" s="3">
        <v>407.72219848632813</v>
      </c>
      <c r="S333" s="3">
        <v>407.72219848632813</v>
      </c>
      <c r="T333" s="3">
        <v>407.72219848632813</v>
      </c>
      <c r="U333" s="3">
        <v>407.72219848632813</v>
      </c>
      <c r="V333" s="3">
        <v>407.72219848632813</v>
      </c>
      <c r="W333" s="3">
        <v>407.72219848632813</v>
      </c>
      <c r="X333" s="3">
        <v>407.72219848632813</v>
      </c>
      <c r="Y333" s="3">
        <v>407.72219848632813</v>
      </c>
      <c r="Z333" s="3">
        <v>407.72219848632813</v>
      </c>
      <c r="AA333" s="3">
        <v>407.72219848632813</v>
      </c>
      <c r="AB333" s="3">
        <v>407.72219848632813</v>
      </c>
      <c r="AC333" s="3">
        <v>407.72219848632813</v>
      </c>
      <c r="AD333" s="3">
        <v>407.72219848632813</v>
      </c>
      <c r="AE333" s="3">
        <v>407.72219848632813</v>
      </c>
      <c r="AF333" s="3">
        <v>407.72219848632813</v>
      </c>
      <c r="AG333" s="3">
        <v>407.72219848632813</v>
      </c>
      <c r="AH333" s="3">
        <v>407.72219848632813</v>
      </c>
      <c r="AI333" s="3">
        <v>407.72219848632813</v>
      </c>
      <c r="AJ333" s="3">
        <v>407.72219848632813</v>
      </c>
      <c r="AK333" s="3">
        <v>407.72219848632813</v>
      </c>
      <c r="AL333" s="3">
        <v>407.72219848632813</v>
      </c>
      <c r="AM333" s="3">
        <v>419.47177124023438</v>
      </c>
    </row>
    <row r="334" spans="1:39" x14ac:dyDescent="0.3">
      <c r="A334" s="3" t="s">
        <v>278</v>
      </c>
      <c r="B334" s="3" t="s">
        <v>226</v>
      </c>
      <c r="C334" s="3" t="s">
        <v>62</v>
      </c>
      <c r="D334" s="3" t="s">
        <v>62</v>
      </c>
      <c r="E334" s="3">
        <v>115</v>
      </c>
      <c r="F334" s="3">
        <v>115</v>
      </c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</row>
    <row r="335" spans="1:39" x14ac:dyDescent="0.3">
      <c r="A335" s="3" t="s">
        <v>155</v>
      </c>
      <c r="B335" s="3" t="s">
        <v>279</v>
      </c>
      <c r="C335" s="3" t="s">
        <v>62</v>
      </c>
      <c r="D335" s="3" t="s">
        <v>62</v>
      </c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>
        <v>13.500000953674316</v>
      </c>
      <c r="AE335" s="3">
        <v>27.000001907348633</v>
      </c>
      <c r="AF335" s="3">
        <v>27.000001907348633</v>
      </c>
      <c r="AG335" s="3">
        <v>27.000001907348633</v>
      </c>
      <c r="AH335" s="3">
        <v>27.000001907348633</v>
      </c>
      <c r="AI335" s="3">
        <v>40.5</v>
      </c>
      <c r="AJ335" s="3">
        <v>54.000003814697266</v>
      </c>
      <c r="AK335" s="3">
        <v>67.5</v>
      </c>
      <c r="AL335" s="3">
        <v>81</v>
      </c>
      <c r="AM335" s="3">
        <v>94.5</v>
      </c>
    </row>
    <row r="336" spans="1:39" x14ac:dyDescent="0.3">
      <c r="A336" s="3" t="s">
        <v>156</v>
      </c>
      <c r="B336" s="3" t="s">
        <v>279</v>
      </c>
      <c r="C336" s="3" t="s">
        <v>62</v>
      </c>
      <c r="D336" s="3" t="s">
        <v>62</v>
      </c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>
        <v>13.500000953674316</v>
      </c>
      <c r="Z336" s="3">
        <v>27.000001907348633</v>
      </c>
      <c r="AA336" s="3">
        <v>40.5</v>
      </c>
      <c r="AB336" s="3">
        <v>54.000003814697266</v>
      </c>
      <c r="AC336" s="3">
        <v>67.5</v>
      </c>
      <c r="AD336" s="3">
        <v>67.5</v>
      </c>
      <c r="AE336" s="3">
        <v>67.5</v>
      </c>
      <c r="AF336" s="3">
        <v>67.5</v>
      </c>
      <c r="AG336" s="3">
        <v>67.5</v>
      </c>
      <c r="AH336" s="3">
        <v>67.5</v>
      </c>
      <c r="AI336" s="3">
        <v>54.000003814697266</v>
      </c>
      <c r="AJ336" s="3">
        <v>40.5</v>
      </c>
      <c r="AK336" s="3">
        <v>27.000001907348633</v>
      </c>
      <c r="AL336" s="3">
        <v>13.500000953674316</v>
      </c>
      <c r="AM336" s="3">
        <v>0</v>
      </c>
    </row>
    <row r="337" spans="1:39" x14ac:dyDescent="0.3">
      <c r="A337" s="3" t="s">
        <v>280</v>
      </c>
      <c r="B337" s="3" t="s">
        <v>232</v>
      </c>
      <c r="C337" s="3" t="s">
        <v>62</v>
      </c>
      <c r="D337" s="3" t="s">
        <v>62</v>
      </c>
      <c r="E337" s="3">
        <v>175.30607604980469</v>
      </c>
      <c r="F337" s="3">
        <v>175.30607604980469</v>
      </c>
      <c r="G337" s="3">
        <v>175.30607604980469</v>
      </c>
      <c r="H337" s="3">
        <v>175.30607604980469</v>
      </c>
      <c r="I337" s="3">
        <v>175.30607604980469</v>
      </c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</row>
    <row r="338" spans="1:39" x14ac:dyDescent="0.3">
      <c r="A338" s="3" t="s">
        <v>281</v>
      </c>
      <c r="B338" s="3" t="s">
        <v>232</v>
      </c>
      <c r="C338" s="3" t="s">
        <v>62</v>
      </c>
      <c r="D338" s="3" t="s">
        <v>62</v>
      </c>
      <c r="E338" s="3">
        <v>175.30607604980469</v>
      </c>
      <c r="F338" s="3">
        <v>175.30607604980469</v>
      </c>
      <c r="G338" s="3">
        <v>175.30607604980469</v>
      </c>
      <c r="H338" s="3">
        <v>175.30607604980469</v>
      </c>
      <c r="I338" s="3">
        <v>175.30607604980469</v>
      </c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</row>
    <row r="339" spans="1:39" x14ac:dyDescent="0.3">
      <c r="A339" s="3" t="s">
        <v>282</v>
      </c>
      <c r="B339" s="3" t="s">
        <v>232</v>
      </c>
      <c r="C339" s="3" t="s">
        <v>62</v>
      </c>
      <c r="D339" s="3" t="s">
        <v>62</v>
      </c>
      <c r="E339" s="3">
        <v>175.30607604980469</v>
      </c>
      <c r="F339" s="3">
        <v>175.30607604980469</v>
      </c>
      <c r="G339" s="3">
        <v>175.30607604980469</v>
      </c>
      <c r="H339" s="3">
        <v>175.30607604980469</v>
      </c>
      <c r="I339" s="3">
        <v>175.30607604980469</v>
      </c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</row>
    <row r="340" spans="1:39" x14ac:dyDescent="0.3">
      <c r="A340" s="3" t="s">
        <v>283</v>
      </c>
      <c r="B340" s="3" t="s">
        <v>232</v>
      </c>
      <c r="C340" s="3" t="s">
        <v>62</v>
      </c>
      <c r="D340" s="3" t="s">
        <v>62</v>
      </c>
      <c r="E340" s="3">
        <v>175.30607604980469</v>
      </c>
      <c r="F340" s="3">
        <v>175.30607604980469</v>
      </c>
      <c r="G340" s="3">
        <v>175.30607604980469</v>
      </c>
      <c r="H340" s="3">
        <v>175.30607604980469</v>
      </c>
      <c r="I340" s="3">
        <v>175.30607604980469</v>
      </c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</row>
    <row r="341" spans="1:39" x14ac:dyDescent="0.3">
      <c r="A341" s="3" t="s">
        <v>284</v>
      </c>
      <c r="B341" s="3" t="s">
        <v>226</v>
      </c>
      <c r="C341" s="3" t="s">
        <v>62</v>
      </c>
      <c r="D341" s="3" t="s">
        <v>62</v>
      </c>
      <c r="E341" s="3">
        <v>104</v>
      </c>
      <c r="F341" s="3">
        <v>104</v>
      </c>
      <c r="G341" s="3">
        <v>104</v>
      </c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</row>
    <row r="342" spans="1:39" x14ac:dyDescent="0.3">
      <c r="A342" s="3" t="s">
        <v>285</v>
      </c>
      <c r="B342" s="3" t="s">
        <v>226</v>
      </c>
      <c r="C342" s="3" t="s">
        <v>62</v>
      </c>
      <c r="D342" s="3" t="s">
        <v>62</v>
      </c>
      <c r="E342" s="3">
        <v>115</v>
      </c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</row>
    <row r="343" spans="1:39" x14ac:dyDescent="0.3">
      <c r="A343" s="3" t="s">
        <v>286</v>
      </c>
      <c r="B343" s="3" t="s">
        <v>226</v>
      </c>
      <c r="C343" s="3" t="s">
        <v>62</v>
      </c>
      <c r="D343" s="3" t="s">
        <v>62</v>
      </c>
      <c r="E343" s="3">
        <v>245</v>
      </c>
      <c r="F343" s="3">
        <v>245</v>
      </c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</row>
    <row r="344" spans="1:39" x14ac:dyDescent="0.3">
      <c r="A344" s="3" t="s">
        <v>287</v>
      </c>
      <c r="B344" s="3" t="s">
        <v>226</v>
      </c>
      <c r="C344" s="3" t="s">
        <v>62</v>
      </c>
      <c r="D344" s="3" t="s">
        <v>62</v>
      </c>
      <c r="E344" s="3">
        <v>0</v>
      </c>
      <c r="F344" s="3">
        <v>0</v>
      </c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</row>
    <row r="345" spans="1:39" x14ac:dyDescent="0.3">
      <c r="A345" s="3" t="s">
        <v>288</v>
      </c>
      <c r="B345" s="3" t="s">
        <v>226</v>
      </c>
      <c r="C345" s="3" t="s">
        <v>62</v>
      </c>
      <c r="D345" s="3" t="s">
        <v>62</v>
      </c>
      <c r="E345" s="3">
        <v>0</v>
      </c>
      <c r="F345" s="3">
        <v>0</v>
      </c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</row>
    <row r="346" spans="1:39" x14ac:dyDescent="0.3">
      <c r="A346" s="3" t="s">
        <v>289</v>
      </c>
      <c r="B346" s="3" t="s">
        <v>226</v>
      </c>
      <c r="C346" s="3" t="s">
        <v>62</v>
      </c>
      <c r="D346" s="3" t="s">
        <v>62</v>
      </c>
      <c r="E346" s="3"/>
      <c r="F346" s="3">
        <v>0</v>
      </c>
      <c r="G346" s="3">
        <v>602.75006103515625</v>
      </c>
      <c r="H346" s="3">
        <v>602.75006103515625</v>
      </c>
      <c r="I346" s="3">
        <v>602.75006103515625</v>
      </c>
      <c r="J346" s="3">
        <v>543.0999755859375</v>
      </c>
      <c r="K346" s="3">
        <v>543.0999755859375</v>
      </c>
      <c r="L346" s="3">
        <v>543.0999755859375</v>
      </c>
      <c r="M346" s="3">
        <v>543.0999755859375</v>
      </c>
      <c r="N346" s="3">
        <v>543.0999755859375</v>
      </c>
      <c r="O346" s="3">
        <v>543.0999755859375</v>
      </c>
      <c r="P346" s="3">
        <v>543.0999755859375</v>
      </c>
      <c r="Q346" s="3">
        <v>543.0999755859375</v>
      </c>
      <c r="R346" s="3">
        <v>543.0999755859375</v>
      </c>
      <c r="S346" s="3">
        <v>543.0999755859375</v>
      </c>
      <c r="T346" s="3">
        <v>543.0999755859375</v>
      </c>
      <c r="U346" s="3">
        <v>543.0999755859375</v>
      </c>
      <c r="V346" s="3">
        <v>543.0999755859375</v>
      </c>
      <c r="W346" s="3">
        <v>543.0999755859375</v>
      </c>
      <c r="X346" s="3">
        <v>543.0999755859375</v>
      </c>
      <c r="Y346" s="3">
        <v>543.0999755859375</v>
      </c>
      <c r="Z346" s="3">
        <v>0</v>
      </c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</row>
    <row r="347" spans="1:39" x14ac:dyDescent="0.3">
      <c r="A347" s="3" t="s">
        <v>290</v>
      </c>
      <c r="B347" s="3" t="s">
        <v>226</v>
      </c>
      <c r="C347" s="3" t="s">
        <v>62</v>
      </c>
      <c r="D347" s="3" t="s">
        <v>62</v>
      </c>
      <c r="E347" s="3"/>
      <c r="F347" s="3">
        <v>0</v>
      </c>
      <c r="G347" s="3">
        <v>42.24993896484375</v>
      </c>
      <c r="H347" s="3">
        <v>42.24993896484375</v>
      </c>
      <c r="I347" s="3">
        <v>42.24993896484375</v>
      </c>
      <c r="J347" s="3">
        <v>53.215999603271484</v>
      </c>
      <c r="K347" s="3">
        <v>53.215999603271484</v>
      </c>
      <c r="L347" s="3">
        <v>53.215999603271484</v>
      </c>
      <c r="M347" s="3">
        <v>53.215999603271484</v>
      </c>
      <c r="N347" s="3">
        <v>53.215999603271484</v>
      </c>
      <c r="O347" s="3">
        <v>53.215999603271484</v>
      </c>
      <c r="P347" s="3">
        <v>53.215999603271484</v>
      </c>
      <c r="Q347" s="3">
        <v>53.215999603271484</v>
      </c>
      <c r="R347" s="3">
        <v>53.215999603271484</v>
      </c>
      <c r="S347" s="3">
        <v>53.215999603271484</v>
      </c>
      <c r="T347" s="3">
        <v>53.215999603271484</v>
      </c>
      <c r="U347" s="3">
        <v>53.215999603271484</v>
      </c>
      <c r="V347" s="3">
        <v>53.215999603271484</v>
      </c>
      <c r="W347" s="3">
        <v>53.215999603271484</v>
      </c>
      <c r="X347" s="3">
        <v>53.215999603271484</v>
      </c>
      <c r="Y347" s="3">
        <v>53.215999603271484</v>
      </c>
      <c r="Z347" s="3">
        <v>0</v>
      </c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</row>
    <row r="348" spans="1:39" x14ac:dyDescent="0.3">
      <c r="A348" s="3" t="s">
        <v>291</v>
      </c>
      <c r="B348" s="3" t="s">
        <v>228</v>
      </c>
      <c r="C348" s="3" t="s">
        <v>62</v>
      </c>
      <c r="D348" s="3" t="s">
        <v>62</v>
      </c>
      <c r="E348" s="3">
        <v>23</v>
      </c>
      <c r="F348" s="3">
        <v>23</v>
      </c>
      <c r="G348" s="3">
        <v>0</v>
      </c>
      <c r="H348" s="3">
        <v>0</v>
      </c>
      <c r="I348" s="3">
        <v>0</v>
      </c>
      <c r="J348" s="3">
        <v>0</v>
      </c>
      <c r="K348" s="3">
        <v>0</v>
      </c>
      <c r="L348" s="3">
        <v>0</v>
      </c>
      <c r="M348" s="3">
        <v>0</v>
      </c>
      <c r="N348" s="3">
        <v>0</v>
      </c>
      <c r="O348" s="3">
        <v>0</v>
      </c>
      <c r="P348" s="3">
        <v>0</v>
      </c>
      <c r="Q348" s="3">
        <v>0</v>
      </c>
      <c r="R348" s="3">
        <v>0</v>
      </c>
      <c r="S348" s="3">
        <v>0</v>
      </c>
      <c r="T348" s="3">
        <v>0</v>
      </c>
      <c r="U348" s="3">
        <v>0</v>
      </c>
      <c r="V348" s="3">
        <v>0</v>
      </c>
      <c r="W348" s="3">
        <v>0</v>
      </c>
      <c r="X348" s="3">
        <v>0</v>
      </c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</row>
    <row r="349" spans="1:39" x14ac:dyDescent="0.3">
      <c r="A349" s="3" t="s">
        <v>292</v>
      </c>
      <c r="B349" s="3" t="s">
        <v>228</v>
      </c>
      <c r="C349" s="3" t="s">
        <v>62</v>
      </c>
      <c r="D349" s="3" t="s">
        <v>62</v>
      </c>
      <c r="E349" s="3">
        <v>54.75</v>
      </c>
      <c r="F349" s="3">
        <v>54.75</v>
      </c>
      <c r="G349" s="3">
        <v>0</v>
      </c>
      <c r="H349" s="3">
        <v>0</v>
      </c>
      <c r="I349" s="3">
        <v>0</v>
      </c>
      <c r="J349" s="3">
        <v>0</v>
      </c>
      <c r="K349" s="3">
        <v>0</v>
      </c>
      <c r="L349" s="3">
        <v>0</v>
      </c>
      <c r="M349" s="3">
        <v>0</v>
      </c>
      <c r="N349" s="3">
        <v>0</v>
      </c>
      <c r="O349" s="3">
        <v>0</v>
      </c>
      <c r="P349" s="3">
        <v>0</v>
      </c>
      <c r="Q349" s="3">
        <v>0</v>
      </c>
      <c r="R349" s="3">
        <v>0</v>
      </c>
      <c r="S349" s="3">
        <v>0</v>
      </c>
      <c r="T349" s="3">
        <v>0</v>
      </c>
      <c r="U349" s="3">
        <v>0</v>
      </c>
      <c r="V349" s="3">
        <v>0</v>
      </c>
      <c r="W349" s="3">
        <v>0</v>
      </c>
      <c r="X349" s="3">
        <v>0</v>
      </c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</row>
    <row r="350" spans="1:39" x14ac:dyDescent="0.3">
      <c r="A350" s="3" t="s">
        <v>293</v>
      </c>
      <c r="B350" s="3" t="s">
        <v>232</v>
      </c>
      <c r="C350" s="3" t="s">
        <v>62</v>
      </c>
      <c r="D350" s="3" t="s">
        <v>62</v>
      </c>
      <c r="E350" s="3">
        <v>174.38424682617188</v>
      </c>
      <c r="F350" s="3">
        <v>174.38424682617188</v>
      </c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</row>
    <row r="351" spans="1:39" x14ac:dyDescent="0.3">
      <c r="A351" s="3" t="s">
        <v>294</v>
      </c>
      <c r="B351" s="3" t="s">
        <v>232</v>
      </c>
      <c r="C351" s="3" t="s">
        <v>62</v>
      </c>
      <c r="D351" s="3" t="s">
        <v>62</v>
      </c>
      <c r="E351" s="3">
        <v>174.38424682617188</v>
      </c>
      <c r="F351" s="3">
        <v>174.38424682617188</v>
      </c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</row>
    <row r="352" spans="1:39" x14ac:dyDescent="0.3">
      <c r="A352" s="3" t="s">
        <v>295</v>
      </c>
      <c r="B352" s="3" t="s">
        <v>232</v>
      </c>
      <c r="C352" s="3" t="s">
        <v>62</v>
      </c>
      <c r="D352" s="3" t="s">
        <v>62</v>
      </c>
      <c r="E352" s="3">
        <v>174.38424682617188</v>
      </c>
      <c r="F352" s="3">
        <v>174.38424682617188</v>
      </c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</row>
    <row r="353" spans="1:39" x14ac:dyDescent="0.3">
      <c r="A353" s="3" t="s">
        <v>296</v>
      </c>
      <c r="B353" s="3" t="s">
        <v>297</v>
      </c>
      <c r="C353" s="3" t="s">
        <v>62</v>
      </c>
      <c r="D353" s="3" t="s">
        <v>62</v>
      </c>
      <c r="E353" s="3"/>
      <c r="F353" s="3">
        <v>0</v>
      </c>
      <c r="G353" s="3">
        <v>0</v>
      </c>
      <c r="H353" s="3">
        <v>0</v>
      </c>
      <c r="I353" s="3">
        <v>0</v>
      </c>
      <c r="J353" s="3">
        <v>0</v>
      </c>
      <c r="K353" s="3">
        <v>0</v>
      </c>
      <c r="L353" s="3">
        <v>0</v>
      </c>
      <c r="M353" s="3">
        <v>0</v>
      </c>
      <c r="N353" s="3">
        <v>0</v>
      </c>
      <c r="O353" s="3">
        <v>0</v>
      </c>
      <c r="P353" s="3">
        <v>0</v>
      </c>
      <c r="Q353" s="3">
        <v>0</v>
      </c>
      <c r="R353" s="3">
        <v>0</v>
      </c>
      <c r="S353" s="3">
        <v>0</v>
      </c>
      <c r="T353" s="3">
        <v>0</v>
      </c>
      <c r="U353" s="3">
        <v>0</v>
      </c>
      <c r="V353" s="3">
        <v>0</v>
      </c>
      <c r="W353" s="3">
        <v>0</v>
      </c>
      <c r="X353" s="3">
        <v>0</v>
      </c>
      <c r="Y353" s="3">
        <v>0</v>
      </c>
      <c r="Z353" s="3">
        <v>0</v>
      </c>
      <c r="AA353" s="3">
        <v>0</v>
      </c>
      <c r="AB353" s="3">
        <v>0</v>
      </c>
      <c r="AC353" s="3">
        <v>0</v>
      </c>
      <c r="AD353" s="3">
        <v>0</v>
      </c>
      <c r="AE353" s="3">
        <v>0</v>
      </c>
      <c r="AF353" s="3">
        <v>0</v>
      </c>
      <c r="AG353" s="3">
        <v>0</v>
      </c>
      <c r="AH353" s="3">
        <v>0</v>
      </c>
      <c r="AI353" s="3">
        <v>0</v>
      </c>
      <c r="AJ353" s="3">
        <v>0</v>
      </c>
      <c r="AK353" s="3">
        <v>0</v>
      </c>
      <c r="AL353" s="3">
        <v>0</v>
      </c>
      <c r="AM353" s="3">
        <v>0</v>
      </c>
    </row>
    <row r="354" spans="1:39" x14ac:dyDescent="0.3">
      <c r="A354" s="3" t="s">
        <v>298</v>
      </c>
      <c r="B354" s="3" t="s">
        <v>297</v>
      </c>
      <c r="C354" s="3" t="s">
        <v>62</v>
      </c>
      <c r="D354" s="3" t="s">
        <v>62</v>
      </c>
      <c r="E354" s="3"/>
      <c r="F354" s="3"/>
      <c r="G354" s="3"/>
      <c r="H354" s="3"/>
      <c r="I354" s="3"/>
      <c r="J354" s="3"/>
      <c r="K354" s="3"/>
      <c r="L354" s="3"/>
      <c r="M354" s="3"/>
      <c r="N354" s="3">
        <v>0</v>
      </c>
      <c r="O354" s="3">
        <v>0</v>
      </c>
      <c r="P354" s="3">
        <v>0</v>
      </c>
      <c r="Q354" s="3">
        <v>0</v>
      </c>
      <c r="R354" s="3">
        <v>0</v>
      </c>
      <c r="S354" s="3">
        <v>0</v>
      </c>
      <c r="T354" s="3">
        <v>0</v>
      </c>
      <c r="U354" s="3">
        <v>0</v>
      </c>
      <c r="V354" s="3">
        <v>0</v>
      </c>
      <c r="W354" s="3">
        <v>0</v>
      </c>
      <c r="X354" s="3">
        <v>0</v>
      </c>
      <c r="Y354" s="3">
        <v>0</v>
      </c>
      <c r="Z354" s="3">
        <v>0</v>
      </c>
      <c r="AA354" s="3">
        <v>0</v>
      </c>
      <c r="AB354" s="3">
        <v>0</v>
      </c>
      <c r="AC354" s="3">
        <v>0</v>
      </c>
      <c r="AD354" s="3">
        <v>0</v>
      </c>
      <c r="AE354" s="3">
        <v>0</v>
      </c>
      <c r="AF354" s="3">
        <v>0</v>
      </c>
      <c r="AG354" s="3">
        <v>0</v>
      </c>
      <c r="AH354" s="3">
        <v>0</v>
      </c>
      <c r="AI354" s="3">
        <v>0</v>
      </c>
      <c r="AJ354" s="3">
        <v>0</v>
      </c>
      <c r="AK354" s="3">
        <v>0</v>
      </c>
      <c r="AL354" s="3">
        <v>0</v>
      </c>
      <c r="AM354" s="3">
        <v>0</v>
      </c>
    </row>
    <row r="355" spans="1:39" x14ac:dyDescent="0.3">
      <c r="A355" s="3" t="s">
        <v>299</v>
      </c>
      <c r="B355" s="3" t="s">
        <v>297</v>
      </c>
      <c r="C355" s="3" t="s">
        <v>62</v>
      </c>
      <c r="D355" s="3" t="s">
        <v>62</v>
      </c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>
        <v>0</v>
      </c>
      <c r="W355" s="3">
        <v>0</v>
      </c>
      <c r="X355" s="3">
        <v>0</v>
      </c>
      <c r="Y355" s="3">
        <v>0</v>
      </c>
      <c r="Z355" s="3">
        <v>0</v>
      </c>
      <c r="AA355" s="3">
        <v>0</v>
      </c>
      <c r="AB355" s="3">
        <v>0</v>
      </c>
      <c r="AC355" s="3">
        <v>0</v>
      </c>
      <c r="AD355" s="3">
        <v>0</v>
      </c>
      <c r="AE355" s="3">
        <v>0</v>
      </c>
      <c r="AF355" s="3">
        <v>0</v>
      </c>
      <c r="AG355" s="3">
        <v>0</v>
      </c>
      <c r="AH355" s="3">
        <v>0</v>
      </c>
      <c r="AI355" s="3">
        <v>0</v>
      </c>
      <c r="AJ355" s="3">
        <v>0</v>
      </c>
      <c r="AK355" s="3">
        <v>0</v>
      </c>
      <c r="AL355" s="3">
        <v>0</v>
      </c>
      <c r="AM355" s="3">
        <v>0</v>
      </c>
    </row>
    <row r="356" spans="1:39" x14ac:dyDescent="0.3">
      <c r="A356" s="3" t="s">
        <v>300</v>
      </c>
      <c r="B356" s="3" t="s">
        <v>297</v>
      </c>
      <c r="C356" s="3" t="s">
        <v>62</v>
      </c>
      <c r="D356" s="3" t="s">
        <v>62</v>
      </c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>
        <v>0</v>
      </c>
      <c r="AE356" s="3">
        <v>0</v>
      </c>
      <c r="AF356" s="3">
        <v>0</v>
      </c>
      <c r="AG356" s="3">
        <v>0</v>
      </c>
      <c r="AH356" s="3">
        <v>0</v>
      </c>
      <c r="AI356" s="3">
        <v>0</v>
      </c>
      <c r="AJ356" s="3">
        <v>0</v>
      </c>
      <c r="AK356" s="3">
        <v>0</v>
      </c>
      <c r="AL356" s="3">
        <v>0</v>
      </c>
      <c r="AM356" s="3">
        <v>0</v>
      </c>
    </row>
    <row r="357" spans="1:39" x14ac:dyDescent="0.3">
      <c r="A357" s="3" t="s">
        <v>301</v>
      </c>
      <c r="B357" s="3" t="s">
        <v>297</v>
      </c>
      <c r="C357" s="3" t="s">
        <v>62</v>
      </c>
      <c r="D357" s="3" t="s">
        <v>62</v>
      </c>
      <c r="E357" s="3">
        <v>0</v>
      </c>
      <c r="F357" s="3">
        <v>0</v>
      </c>
      <c r="G357" s="3">
        <v>0</v>
      </c>
      <c r="H357" s="3">
        <v>0</v>
      </c>
      <c r="I357" s="3">
        <v>0</v>
      </c>
      <c r="J357" s="3">
        <v>41.636295318603516</v>
      </c>
      <c r="K357" s="3">
        <v>41.428115844726563</v>
      </c>
      <c r="L357" s="3">
        <v>41.220977783203125</v>
      </c>
      <c r="M357" s="3">
        <v>41.014873504638672</v>
      </c>
      <c r="N357" s="3">
        <v>40.809799194335938</v>
      </c>
      <c r="O357" s="3">
        <v>40.605751037597656</v>
      </c>
      <c r="P357" s="3">
        <v>40.402721405029297</v>
      </c>
      <c r="Q357" s="3">
        <v>40.200706481933594</v>
      </c>
      <c r="R357" s="3">
        <v>39.999702453613281</v>
      </c>
      <c r="S357" s="3">
        <v>39.799705505371094</v>
      </c>
      <c r="T357" s="3">
        <v>39.600704193115234</v>
      </c>
      <c r="U357" s="3">
        <v>39.402702331542969</v>
      </c>
      <c r="V357" s="3">
        <v>39.2056884765625</v>
      </c>
      <c r="W357" s="3">
        <v>39.009662628173828</v>
      </c>
      <c r="X357" s="3">
        <v>38.814617156982422</v>
      </c>
      <c r="Y357" s="3">
        <v>38.62054443359375</v>
      </c>
      <c r="Z357" s="3">
        <v>38.427440643310547</v>
      </c>
      <c r="AA357" s="3">
        <v>38.235305786132813</v>
      </c>
      <c r="AB357" s="3">
        <v>38.04412841796875</v>
      </c>
      <c r="AC357" s="3">
        <v>37.853908538818359</v>
      </c>
      <c r="AD357" s="3">
        <v>37.664638519287109</v>
      </c>
      <c r="AE357" s="3">
        <v>37.476318359375</v>
      </c>
      <c r="AF357" s="3">
        <v>37.288932800292969</v>
      </c>
      <c r="AG357" s="3">
        <v>37.102489471435547</v>
      </c>
      <c r="AH357" s="3">
        <v>36.916976928710938</v>
      </c>
      <c r="AI357" s="3">
        <v>42.693000793457031</v>
      </c>
      <c r="AJ357" s="3">
        <v>42.479537963867188</v>
      </c>
      <c r="AK357" s="3">
        <v>42.267139434814453</v>
      </c>
      <c r="AL357" s="3">
        <v>42.055805206298828</v>
      </c>
      <c r="AM357" s="3">
        <v>41.845523834228516</v>
      </c>
    </row>
    <row r="358" spans="1:39" x14ac:dyDescent="0.3">
      <c r="A358" s="3" t="s">
        <v>302</v>
      </c>
      <c r="B358" s="3" t="s">
        <v>297</v>
      </c>
      <c r="C358" s="3" t="s">
        <v>62</v>
      </c>
      <c r="D358" s="3" t="s">
        <v>62</v>
      </c>
      <c r="E358" s="3">
        <v>0</v>
      </c>
      <c r="F358" s="3">
        <v>0</v>
      </c>
      <c r="G358" s="3">
        <v>0</v>
      </c>
      <c r="H358" s="3">
        <v>0</v>
      </c>
      <c r="I358" s="3">
        <v>0</v>
      </c>
      <c r="J358" s="3">
        <v>41.636295318603516</v>
      </c>
      <c r="K358" s="3">
        <v>41.428115844726563</v>
      </c>
      <c r="L358" s="3">
        <v>41.220977783203125</v>
      </c>
      <c r="M358" s="3">
        <v>41.014873504638672</v>
      </c>
      <c r="N358" s="3">
        <v>40.809799194335938</v>
      </c>
      <c r="O358" s="3">
        <v>40.605751037597656</v>
      </c>
      <c r="P358" s="3">
        <v>40.402721405029297</v>
      </c>
      <c r="Q358" s="3">
        <v>40.200706481933594</v>
      </c>
      <c r="R358" s="3">
        <v>39.999702453613281</v>
      </c>
      <c r="S358" s="3">
        <v>39.799705505371094</v>
      </c>
      <c r="T358" s="3">
        <v>39.600704193115234</v>
      </c>
      <c r="U358" s="3">
        <v>39.402702331542969</v>
      </c>
      <c r="V358" s="3">
        <v>39.2056884765625</v>
      </c>
      <c r="W358" s="3">
        <v>39.009662628173828</v>
      </c>
      <c r="X358" s="3">
        <v>38.814617156982422</v>
      </c>
      <c r="Y358" s="3">
        <v>38.62054443359375</v>
      </c>
      <c r="Z358" s="3">
        <v>38.427440643310547</v>
      </c>
      <c r="AA358" s="3">
        <v>38.235305786132813</v>
      </c>
      <c r="AB358" s="3">
        <v>38.04412841796875</v>
      </c>
      <c r="AC358" s="3">
        <v>37.853908538818359</v>
      </c>
      <c r="AD358" s="3">
        <v>37.664638519287109</v>
      </c>
      <c r="AE358" s="3">
        <v>37.476318359375</v>
      </c>
      <c r="AF358" s="3">
        <v>37.288932800292969</v>
      </c>
      <c r="AG358" s="3">
        <v>37.102489471435547</v>
      </c>
      <c r="AH358" s="3">
        <v>36.916976928710938</v>
      </c>
      <c r="AI358" s="3">
        <v>42.693000793457031</v>
      </c>
      <c r="AJ358" s="3">
        <v>42.479537963867188</v>
      </c>
      <c r="AK358" s="3">
        <v>42.267139434814453</v>
      </c>
      <c r="AL358" s="3">
        <v>42.055805206298828</v>
      </c>
      <c r="AM358" s="3">
        <v>41.845523834228516</v>
      </c>
    </row>
    <row r="359" spans="1:39" x14ac:dyDescent="0.3">
      <c r="A359" s="3" t="s">
        <v>303</v>
      </c>
      <c r="B359" s="3" t="s">
        <v>297</v>
      </c>
      <c r="C359" s="3" t="s">
        <v>62</v>
      </c>
      <c r="D359" s="3" t="s">
        <v>62</v>
      </c>
      <c r="E359" s="3">
        <v>0</v>
      </c>
      <c r="F359" s="3">
        <v>0</v>
      </c>
      <c r="G359" s="3">
        <v>0</v>
      </c>
      <c r="H359" s="3">
        <v>0</v>
      </c>
      <c r="I359" s="3">
        <v>0</v>
      </c>
      <c r="J359" s="3">
        <v>41.636295318603516</v>
      </c>
      <c r="K359" s="3">
        <v>41.428115844726563</v>
      </c>
      <c r="L359" s="3">
        <v>41.220977783203125</v>
      </c>
      <c r="M359" s="3">
        <v>41.014873504638672</v>
      </c>
      <c r="N359" s="3">
        <v>40.809799194335938</v>
      </c>
      <c r="O359" s="3">
        <v>40.605751037597656</v>
      </c>
      <c r="P359" s="3">
        <v>40.402721405029297</v>
      </c>
      <c r="Q359" s="3">
        <v>40.200706481933594</v>
      </c>
      <c r="R359" s="3">
        <v>39.999702453613281</v>
      </c>
      <c r="S359" s="3">
        <v>39.799705505371094</v>
      </c>
      <c r="T359" s="3">
        <v>39.600704193115234</v>
      </c>
      <c r="U359" s="3">
        <v>39.402702331542969</v>
      </c>
      <c r="V359" s="3">
        <v>39.2056884765625</v>
      </c>
      <c r="W359" s="3">
        <v>39.009662628173828</v>
      </c>
      <c r="X359" s="3">
        <v>38.814617156982422</v>
      </c>
      <c r="Y359" s="3">
        <v>38.62054443359375</v>
      </c>
      <c r="Z359" s="3">
        <v>38.427440643310547</v>
      </c>
      <c r="AA359" s="3">
        <v>38.235305786132813</v>
      </c>
      <c r="AB359" s="3">
        <v>38.04412841796875</v>
      </c>
      <c r="AC359" s="3">
        <v>37.853908538818359</v>
      </c>
      <c r="AD359" s="3">
        <v>37.664638519287109</v>
      </c>
      <c r="AE359" s="3">
        <v>37.476318359375</v>
      </c>
      <c r="AF359" s="3">
        <v>37.288932800292969</v>
      </c>
      <c r="AG359" s="3">
        <v>37.102489471435547</v>
      </c>
      <c r="AH359" s="3">
        <v>36.916976928710938</v>
      </c>
      <c r="AI359" s="3">
        <v>42.693000793457031</v>
      </c>
      <c r="AJ359" s="3">
        <v>42.479537963867188</v>
      </c>
      <c r="AK359" s="3">
        <v>42.267139434814453</v>
      </c>
      <c r="AL359" s="3">
        <v>42.055805206298828</v>
      </c>
      <c r="AM359" s="3">
        <v>41.845523834228516</v>
      </c>
    </row>
    <row r="360" spans="1:39" x14ac:dyDescent="0.3">
      <c r="A360" s="3" t="s">
        <v>304</v>
      </c>
      <c r="B360" s="3" t="s">
        <v>297</v>
      </c>
      <c r="C360" s="3" t="s">
        <v>62</v>
      </c>
      <c r="D360" s="3" t="s">
        <v>62</v>
      </c>
      <c r="E360" s="3">
        <v>0</v>
      </c>
      <c r="F360" s="3">
        <v>0</v>
      </c>
      <c r="G360" s="3">
        <v>0</v>
      </c>
      <c r="H360" s="3">
        <v>0</v>
      </c>
      <c r="I360" s="3">
        <v>0</v>
      </c>
      <c r="J360" s="3">
        <v>41.014873504638672</v>
      </c>
      <c r="K360" s="3">
        <v>40.809799194335938</v>
      </c>
      <c r="L360" s="3">
        <v>40.605751037597656</v>
      </c>
      <c r="M360" s="3">
        <v>40.402721405029297</v>
      </c>
      <c r="N360" s="3">
        <v>40.200706481933594</v>
      </c>
      <c r="O360" s="3">
        <v>39.999702453613281</v>
      </c>
      <c r="P360" s="3">
        <v>39.799705505371094</v>
      </c>
      <c r="Q360" s="3">
        <v>39.600704193115234</v>
      </c>
      <c r="R360" s="3">
        <v>39.402702331542969</v>
      </c>
      <c r="S360" s="3">
        <v>39.2056884765625</v>
      </c>
      <c r="T360" s="3">
        <v>39.009662628173828</v>
      </c>
      <c r="U360" s="3">
        <v>38.814617156982422</v>
      </c>
      <c r="V360" s="3">
        <v>38.62054443359375</v>
      </c>
      <c r="W360" s="3">
        <v>38.427440643310547</v>
      </c>
      <c r="X360" s="3">
        <v>38.235305786132813</v>
      </c>
      <c r="Y360" s="3">
        <v>38.04412841796875</v>
      </c>
      <c r="Z360" s="3">
        <v>37.853908538818359</v>
      </c>
      <c r="AA360" s="3">
        <v>37.664638519287109</v>
      </c>
      <c r="AB360" s="3">
        <v>37.476318359375</v>
      </c>
      <c r="AC360" s="3">
        <v>37.288932800292969</v>
      </c>
      <c r="AD360" s="3">
        <v>37.102489471435547</v>
      </c>
      <c r="AE360" s="3">
        <v>36.916976928710938</v>
      </c>
      <c r="AF360" s="3">
        <v>42.693000793457031</v>
      </c>
      <c r="AG360" s="3">
        <v>42.479537963867188</v>
      </c>
      <c r="AH360" s="3">
        <v>42.267139434814453</v>
      </c>
      <c r="AI360" s="3">
        <v>42.055805206298828</v>
      </c>
      <c r="AJ360" s="3">
        <v>41.845523834228516</v>
      </c>
      <c r="AK360" s="3">
        <v>41.636295318603516</v>
      </c>
      <c r="AL360" s="3">
        <v>41.428115844726563</v>
      </c>
      <c r="AM360" s="3">
        <v>41.220977783203125</v>
      </c>
    </row>
    <row r="361" spans="1:39" x14ac:dyDescent="0.3">
      <c r="A361" s="3" t="s">
        <v>305</v>
      </c>
      <c r="B361" s="3" t="s">
        <v>297</v>
      </c>
      <c r="C361" s="3" t="s">
        <v>62</v>
      </c>
      <c r="D361" s="3" t="s">
        <v>62</v>
      </c>
      <c r="E361" s="3"/>
      <c r="F361" s="3"/>
      <c r="G361" s="3">
        <v>0</v>
      </c>
      <c r="H361" s="3">
        <v>0</v>
      </c>
      <c r="I361" s="3">
        <v>0</v>
      </c>
      <c r="J361" s="3">
        <v>42.055805206298828</v>
      </c>
      <c r="K361" s="3">
        <v>41.845523834228516</v>
      </c>
      <c r="L361" s="3">
        <v>41.636295318603516</v>
      </c>
      <c r="M361" s="3">
        <v>41.428115844726563</v>
      </c>
      <c r="N361" s="3">
        <v>41.220977783203125</v>
      </c>
      <c r="O361" s="3">
        <v>41.014873504638672</v>
      </c>
      <c r="P361" s="3">
        <v>40.809799194335938</v>
      </c>
      <c r="Q361" s="3">
        <v>40.605751037597656</v>
      </c>
      <c r="R361" s="3">
        <v>40.402721405029297</v>
      </c>
      <c r="S361" s="3">
        <v>40.200706481933594</v>
      </c>
      <c r="T361" s="3">
        <v>39.999702453613281</v>
      </c>
      <c r="U361" s="3">
        <v>39.799705505371094</v>
      </c>
      <c r="V361" s="3">
        <v>39.600704193115234</v>
      </c>
      <c r="W361" s="3">
        <v>39.402702331542969</v>
      </c>
      <c r="X361" s="3">
        <v>39.2056884765625</v>
      </c>
      <c r="Y361" s="3">
        <v>39.009662628173828</v>
      </c>
      <c r="Z361" s="3">
        <v>38.814617156982422</v>
      </c>
      <c r="AA361" s="3">
        <v>38.62054443359375</v>
      </c>
      <c r="AB361" s="3">
        <v>38.427440643310547</v>
      </c>
      <c r="AC361" s="3">
        <v>38.235305786132813</v>
      </c>
      <c r="AD361" s="3">
        <v>38.04412841796875</v>
      </c>
      <c r="AE361" s="3">
        <v>37.853908538818359</v>
      </c>
      <c r="AF361" s="3">
        <v>37.664638519287109</v>
      </c>
      <c r="AG361" s="3">
        <v>37.476318359375</v>
      </c>
      <c r="AH361" s="3">
        <v>37.288932800292969</v>
      </c>
      <c r="AI361" s="3">
        <v>37.102489471435547</v>
      </c>
      <c r="AJ361" s="3">
        <v>36.916976928710938</v>
      </c>
      <c r="AK361" s="3">
        <v>42.693000793457031</v>
      </c>
      <c r="AL361" s="3">
        <v>42.479537963867188</v>
      </c>
      <c r="AM361" s="3">
        <v>42.267139434814453</v>
      </c>
    </row>
    <row r="362" spans="1:39" x14ac:dyDescent="0.3">
      <c r="A362" s="3" t="s">
        <v>306</v>
      </c>
      <c r="B362" s="3" t="s">
        <v>297</v>
      </c>
      <c r="C362" s="3" t="s">
        <v>62</v>
      </c>
      <c r="D362" s="3" t="s">
        <v>62</v>
      </c>
      <c r="E362" s="3">
        <v>0</v>
      </c>
      <c r="F362" s="3">
        <v>0</v>
      </c>
      <c r="G362" s="3">
        <v>0</v>
      </c>
      <c r="H362" s="3">
        <v>0</v>
      </c>
      <c r="I362" s="3">
        <v>0</v>
      </c>
      <c r="J362" s="3">
        <v>32.207233428955078</v>
      </c>
      <c r="K362" s="3">
        <v>32.046199798583984</v>
      </c>
      <c r="L362" s="3">
        <v>31.885965347290039</v>
      </c>
      <c r="M362" s="3">
        <v>31.726537704467773</v>
      </c>
      <c r="N362" s="3">
        <v>31.567905426025391</v>
      </c>
      <c r="O362" s="3">
        <v>31.410066604614258</v>
      </c>
      <c r="P362" s="3">
        <v>31.253015518188477</v>
      </c>
      <c r="Q362" s="3">
        <v>31.096752166748047</v>
      </c>
      <c r="R362" s="3">
        <v>30.941268920898438</v>
      </c>
      <c r="S362" s="3">
        <v>30.786563873291016</v>
      </c>
      <c r="T362" s="3">
        <v>30.632631301879883</v>
      </c>
      <c r="U362" s="3">
        <v>30.479469299316406</v>
      </c>
      <c r="V362" s="3">
        <v>30.327072143554688</v>
      </c>
      <c r="W362" s="3">
        <v>30.175436019897461</v>
      </c>
      <c r="X362" s="3">
        <v>30.024559020996094</v>
      </c>
      <c r="Y362" s="3">
        <v>29.87443733215332</v>
      </c>
      <c r="Z362" s="3">
        <v>29.725065231323242</v>
      </c>
      <c r="AA362" s="3">
        <v>29.576440811157227</v>
      </c>
      <c r="AB362" s="3">
        <v>29.428558349609375</v>
      </c>
      <c r="AC362" s="3">
        <v>29.281415939331055</v>
      </c>
      <c r="AD362" s="3">
        <v>29.135009765625</v>
      </c>
      <c r="AE362" s="3">
        <v>28.989334106445313</v>
      </c>
      <c r="AF362" s="3">
        <v>33.524997711181641</v>
      </c>
      <c r="AG362" s="3">
        <v>33.357376098632813</v>
      </c>
      <c r="AH362" s="3">
        <v>33.190589904785156</v>
      </c>
      <c r="AI362" s="3">
        <v>33.024635314941406</v>
      </c>
      <c r="AJ362" s="3">
        <v>32.859512329101563</v>
      </c>
      <c r="AK362" s="3">
        <v>32.695217132568359</v>
      </c>
      <c r="AL362" s="3">
        <v>32.53173828125</v>
      </c>
      <c r="AM362" s="3">
        <v>32.36907958984375</v>
      </c>
    </row>
    <row r="363" spans="1:39" x14ac:dyDescent="0.3">
      <c r="A363" s="3" t="s">
        <v>307</v>
      </c>
      <c r="B363" s="3" t="s">
        <v>297</v>
      </c>
      <c r="C363" s="3" t="s">
        <v>62</v>
      </c>
      <c r="D363" s="3" t="s">
        <v>62</v>
      </c>
      <c r="E363" s="3">
        <v>0</v>
      </c>
      <c r="F363" s="3">
        <v>0</v>
      </c>
      <c r="G363" s="3">
        <v>0</v>
      </c>
      <c r="H363" s="3">
        <v>0</v>
      </c>
      <c r="I363" s="3">
        <v>0</v>
      </c>
      <c r="J363" s="3">
        <v>41.206871032714844</v>
      </c>
      <c r="K363" s="3">
        <v>41.000835418701172</v>
      </c>
      <c r="L363" s="3">
        <v>40.795829772949219</v>
      </c>
      <c r="M363" s="3">
        <v>40.591850280761719</v>
      </c>
      <c r="N363" s="3">
        <v>40.388889312744141</v>
      </c>
      <c r="O363" s="3">
        <v>40.186946868896484</v>
      </c>
      <c r="P363" s="3">
        <v>39.986015319824219</v>
      </c>
      <c r="Q363" s="3">
        <v>39.786083221435547</v>
      </c>
      <c r="R363" s="3">
        <v>39.587154388427734</v>
      </c>
      <c r="S363" s="3">
        <v>39.38922119140625</v>
      </c>
      <c r="T363" s="3">
        <v>39.192276000976563</v>
      </c>
      <c r="U363" s="3">
        <v>38.996315002441406</v>
      </c>
      <c r="V363" s="3">
        <v>38.801334381103516</v>
      </c>
      <c r="W363" s="3">
        <v>38.607326507568359</v>
      </c>
      <c r="X363" s="3">
        <v>38.414291381835938</v>
      </c>
      <c r="Y363" s="3">
        <v>38.222217559814453</v>
      </c>
      <c r="Z363" s="3">
        <v>38.031108856201172</v>
      </c>
      <c r="AA363" s="3">
        <v>37.840953826904297</v>
      </c>
      <c r="AB363" s="3">
        <v>37.651748657226563</v>
      </c>
      <c r="AC363" s="3">
        <v>37.463493347167969</v>
      </c>
      <c r="AD363" s="3">
        <v>37.276172637939453</v>
      </c>
      <c r="AE363" s="3">
        <v>37.089794158935547</v>
      </c>
      <c r="AF363" s="3">
        <v>36.904346466064453</v>
      </c>
      <c r="AG363" s="3">
        <v>36.719825744628906</v>
      </c>
      <c r="AH363" s="3">
        <v>42.465000152587891</v>
      </c>
      <c r="AI363" s="3">
        <v>42.252674102783203</v>
      </c>
      <c r="AJ363" s="3">
        <v>42.041412353515625</v>
      </c>
      <c r="AK363" s="3">
        <v>41.831207275390625</v>
      </c>
      <c r="AL363" s="3">
        <v>41.622051239013672</v>
      </c>
      <c r="AM363" s="3">
        <v>41.4139404296875</v>
      </c>
    </row>
    <row r="364" spans="1:39" x14ac:dyDescent="0.3">
      <c r="A364" s="3" t="s">
        <v>308</v>
      </c>
      <c r="B364" s="3" t="s">
        <v>297</v>
      </c>
      <c r="C364" s="3" t="s">
        <v>62</v>
      </c>
      <c r="D364" s="3" t="s">
        <v>62</v>
      </c>
      <c r="E364" s="3"/>
      <c r="F364" s="3">
        <v>0</v>
      </c>
      <c r="G364" s="3">
        <v>0</v>
      </c>
      <c r="H364" s="3">
        <v>0</v>
      </c>
      <c r="I364" s="3">
        <v>0</v>
      </c>
      <c r="J364" s="3">
        <v>41.845523834228516</v>
      </c>
      <c r="K364" s="3">
        <v>41.636295318603516</v>
      </c>
      <c r="L364" s="3">
        <v>41.428115844726563</v>
      </c>
      <c r="M364" s="3">
        <v>41.220977783203125</v>
      </c>
      <c r="N364" s="3">
        <v>41.014873504638672</v>
      </c>
      <c r="O364" s="3">
        <v>40.809799194335938</v>
      </c>
      <c r="P364" s="3">
        <v>40.605751037597656</v>
      </c>
      <c r="Q364" s="3">
        <v>40.402721405029297</v>
      </c>
      <c r="R364" s="3">
        <v>40.200706481933594</v>
      </c>
      <c r="S364" s="3">
        <v>39.999702453613281</v>
      </c>
      <c r="T364" s="3">
        <v>39.799705505371094</v>
      </c>
      <c r="U364" s="3">
        <v>39.600704193115234</v>
      </c>
      <c r="V364" s="3">
        <v>39.402702331542969</v>
      </c>
      <c r="W364" s="3">
        <v>39.2056884765625</v>
      </c>
      <c r="X364" s="3">
        <v>39.009662628173828</v>
      </c>
      <c r="Y364" s="3">
        <v>38.814617156982422</v>
      </c>
      <c r="Z364" s="3">
        <v>38.62054443359375</v>
      </c>
      <c r="AA364" s="3">
        <v>38.427440643310547</v>
      </c>
      <c r="AB364" s="3">
        <v>38.235305786132813</v>
      </c>
      <c r="AC364" s="3">
        <v>38.04412841796875</v>
      </c>
      <c r="AD364" s="3">
        <v>37.853908538818359</v>
      </c>
      <c r="AE364" s="3">
        <v>37.664638519287109</v>
      </c>
      <c r="AF364" s="3">
        <v>37.476318359375</v>
      </c>
      <c r="AG364" s="3">
        <v>37.288932800292969</v>
      </c>
      <c r="AH364" s="3">
        <v>37.102489471435547</v>
      </c>
      <c r="AI364" s="3">
        <v>36.916976928710938</v>
      </c>
      <c r="AJ364" s="3">
        <v>42.693000793457031</v>
      </c>
      <c r="AK364" s="3">
        <v>42.479537963867188</v>
      </c>
      <c r="AL364" s="3">
        <v>42.267139434814453</v>
      </c>
      <c r="AM364" s="3">
        <v>42.055805206298828</v>
      </c>
    </row>
    <row r="365" spans="1:39" x14ac:dyDescent="0.3">
      <c r="A365" s="3" t="s">
        <v>309</v>
      </c>
      <c r="B365" s="3" t="s">
        <v>297</v>
      </c>
      <c r="C365" s="3" t="s">
        <v>62</v>
      </c>
      <c r="D365" s="3" t="s">
        <v>62</v>
      </c>
      <c r="E365" s="3">
        <v>0</v>
      </c>
      <c r="F365" s="3">
        <v>0</v>
      </c>
      <c r="G365" s="3">
        <v>0</v>
      </c>
      <c r="H365" s="3">
        <v>0</v>
      </c>
      <c r="I365" s="3">
        <v>0</v>
      </c>
      <c r="J365" s="3">
        <v>32.706409454345703</v>
      </c>
      <c r="K365" s="3">
        <v>32.542877197265625</v>
      </c>
      <c r="L365" s="3">
        <v>32.380161285400391</v>
      </c>
      <c r="M365" s="3">
        <v>32.21826171875</v>
      </c>
      <c r="N365" s="3">
        <v>32.057170867919922</v>
      </c>
      <c r="O365" s="3">
        <v>31.896883010864258</v>
      </c>
      <c r="P365" s="3">
        <v>31.737400054931641</v>
      </c>
      <c r="Q365" s="3">
        <v>31.578712463378906</v>
      </c>
      <c r="R365" s="3">
        <v>31.420818328857422</v>
      </c>
      <c r="S365" s="3">
        <v>31.263713836669922</v>
      </c>
      <c r="T365" s="3">
        <v>31.107395172119141</v>
      </c>
      <c r="U365" s="3">
        <v>30.951860427856445</v>
      </c>
      <c r="V365" s="3">
        <v>30.797100067138672</v>
      </c>
      <c r="W365" s="3">
        <v>30.643117904663086</v>
      </c>
      <c r="X365" s="3">
        <v>30.489902496337891</v>
      </c>
      <c r="Y365" s="3">
        <v>30.337453842163086</v>
      </c>
      <c r="Z365" s="3">
        <v>30.185766220092773</v>
      </c>
      <c r="AA365" s="3">
        <v>30.03483772277832</v>
      </c>
      <c r="AB365" s="3">
        <v>29.884666442871094</v>
      </c>
      <c r="AC365" s="3">
        <v>29.735240936279297</v>
      </c>
      <c r="AD365" s="3">
        <v>29.586565017700195</v>
      </c>
      <c r="AE365" s="3">
        <v>29.438631057739258</v>
      </c>
      <c r="AF365" s="3">
        <v>29.291439056396484</v>
      </c>
      <c r="AG365" s="3">
        <v>29.144979476928711</v>
      </c>
      <c r="AH365" s="3">
        <v>33.704998016357422</v>
      </c>
      <c r="AI365" s="3">
        <v>33.536476135253906</v>
      </c>
      <c r="AJ365" s="3">
        <v>33.368793487548828</v>
      </c>
      <c r="AK365" s="3">
        <v>33.201950073242188</v>
      </c>
      <c r="AL365" s="3">
        <v>33.035938262939453</v>
      </c>
      <c r="AM365" s="3">
        <v>32.870758056640625</v>
      </c>
    </row>
    <row r="366" spans="1:39" x14ac:dyDescent="0.3">
      <c r="A366" s="3" t="s">
        <v>310</v>
      </c>
      <c r="B366" s="3" t="s">
        <v>297</v>
      </c>
      <c r="C366" s="3" t="s">
        <v>62</v>
      </c>
      <c r="D366" s="3" t="s">
        <v>62</v>
      </c>
      <c r="E366" s="3">
        <v>0</v>
      </c>
      <c r="F366" s="3">
        <v>0</v>
      </c>
      <c r="G366" s="3">
        <v>0</v>
      </c>
      <c r="H366" s="3">
        <v>0</v>
      </c>
      <c r="I366" s="3">
        <v>0</v>
      </c>
      <c r="J366" s="3">
        <v>40.809799194335938</v>
      </c>
      <c r="K366" s="3">
        <v>40.605751037597656</v>
      </c>
      <c r="L366" s="3">
        <v>40.402721405029297</v>
      </c>
      <c r="M366" s="3">
        <v>40.200706481933594</v>
      </c>
      <c r="N366" s="3">
        <v>39.999702453613281</v>
      </c>
      <c r="O366" s="3">
        <v>39.799705505371094</v>
      </c>
      <c r="P366" s="3">
        <v>39.600704193115234</v>
      </c>
      <c r="Q366" s="3">
        <v>39.402702331542969</v>
      </c>
      <c r="R366" s="3">
        <v>39.2056884765625</v>
      </c>
      <c r="S366" s="3">
        <v>39.009662628173828</v>
      </c>
      <c r="T366" s="3">
        <v>38.814617156982422</v>
      </c>
      <c r="U366" s="3">
        <v>38.62054443359375</v>
      </c>
      <c r="V366" s="3">
        <v>38.427440643310547</v>
      </c>
      <c r="W366" s="3">
        <v>38.235305786132813</v>
      </c>
      <c r="X366" s="3">
        <v>38.04412841796875</v>
      </c>
      <c r="Y366" s="3">
        <v>37.853908538818359</v>
      </c>
      <c r="Z366" s="3">
        <v>37.664638519287109</v>
      </c>
      <c r="AA366" s="3">
        <v>37.476318359375</v>
      </c>
      <c r="AB366" s="3">
        <v>37.288932800292969</v>
      </c>
      <c r="AC366" s="3">
        <v>37.102489471435547</v>
      </c>
      <c r="AD366" s="3">
        <v>36.916976928710938</v>
      </c>
      <c r="AE366" s="3">
        <v>42.693000793457031</v>
      </c>
      <c r="AF366" s="3">
        <v>42.479537963867188</v>
      </c>
      <c r="AG366" s="3">
        <v>42.267139434814453</v>
      </c>
      <c r="AH366" s="3">
        <v>42.055805206298828</v>
      </c>
      <c r="AI366" s="3">
        <v>41.845523834228516</v>
      </c>
      <c r="AJ366" s="3">
        <v>41.636295318603516</v>
      </c>
      <c r="AK366" s="3">
        <v>41.428115844726563</v>
      </c>
      <c r="AL366" s="3">
        <v>41.220977783203125</v>
      </c>
      <c r="AM366" s="3">
        <v>41.014873504638672</v>
      </c>
    </row>
    <row r="367" spans="1:39" x14ac:dyDescent="0.3">
      <c r="A367" s="3" t="s">
        <v>311</v>
      </c>
      <c r="B367" s="3" t="s">
        <v>297</v>
      </c>
      <c r="C367" s="3" t="s">
        <v>62</v>
      </c>
      <c r="D367" s="3" t="s">
        <v>62</v>
      </c>
      <c r="E367" s="3">
        <v>0</v>
      </c>
      <c r="F367" s="3">
        <v>0</v>
      </c>
      <c r="G367" s="3">
        <v>0</v>
      </c>
      <c r="H367" s="3">
        <v>0</v>
      </c>
      <c r="I367" s="3">
        <v>0</v>
      </c>
      <c r="J367" s="3">
        <v>41.636295318603516</v>
      </c>
      <c r="K367" s="3">
        <v>41.428115844726563</v>
      </c>
      <c r="L367" s="3">
        <v>41.220977783203125</v>
      </c>
      <c r="M367" s="3">
        <v>41.014873504638672</v>
      </c>
      <c r="N367" s="3">
        <v>40.809799194335938</v>
      </c>
      <c r="O367" s="3">
        <v>40.605751037597656</v>
      </c>
      <c r="P367" s="3">
        <v>40.402721405029297</v>
      </c>
      <c r="Q367" s="3">
        <v>40.200706481933594</v>
      </c>
      <c r="R367" s="3">
        <v>39.999702453613281</v>
      </c>
      <c r="S367" s="3">
        <v>39.799705505371094</v>
      </c>
      <c r="T367" s="3">
        <v>39.600704193115234</v>
      </c>
      <c r="U367" s="3">
        <v>39.402702331542969</v>
      </c>
      <c r="V367" s="3">
        <v>39.2056884765625</v>
      </c>
      <c r="W367" s="3">
        <v>39.009662628173828</v>
      </c>
      <c r="X367" s="3">
        <v>38.814617156982422</v>
      </c>
      <c r="Y367" s="3">
        <v>38.62054443359375</v>
      </c>
      <c r="Z367" s="3">
        <v>38.427440643310547</v>
      </c>
      <c r="AA367" s="3">
        <v>38.235305786132813</v>
      </c>
      <c r="AB367" s="3">
        <v>38.04412841796875</v>
      </c>
      <c r="AC367" s="3">
        <v>37.853908538818359</v>
      </c>
      <c r="AD367" s="3">
        <v>37.664638519287109</v>
      </c>
      <c r="AE367" s="3">
        <v>37.476318359375</v>
      </c>
      <c r="AF367" s="3">
        <v>37.288932800292969</v>
      </c>
      <c r="AG367" s="3">
        <v>37.102489471435547</v>
      </c>
      <c r="AH367" s="3">
        <v>36.916976928710938</v>
      </c>
      <c r="AI367" s="3">
        <v>42.693000793457031</v>
      </c>
      <c r="AJ367" s="3">
        <v>42.479537963867188</v>
      </c>
      <c r="AK367" s="3">
        <v>42.267139434814453</v>
      </c>
      <c r="AL367" s="3">
        <v>42.055805206298828</v>
      </c>
      <c r="AM367" s="3">
        <v>41.845523834228516</v>
      </c>
    </row>
    <row r="368" spans="1:39" x14ac:dyDescent="0.3">
      <c r="A368" s="3" t="s">
        <v>312</v>
      </c>
      <c r="B368" s="3" t="s">
        <v>297</v>
      </c>
      <c r="C368" s="3" t="s">
        <v>62</v>
      </c>
      <c r="D368" s="3" t="s">
        <v>62</v>
      </c>
      <c r="E368" s="3">
        <v>0</v>
      </c>
      <c r="F368" s="3">
        <v>0</v>
      </c>
      <c r="G368" s="3">
        <v>0</v>
      </c>
      <c r="H368" s="3">
        <v>0</v>
      </c>
      <c r="I368" s="3">
        <v>0</v>
      </c>
      <c r="J368" s="3">
        <v>41.636295318603516</v>
      </c>
      <c r="K368" s="3">
        <v>41.428115844726563</v>
      </c>
      <c r="L368" s="3">
        <v>41.220977783203125</v>
      </c>
      <c r="M368" s="3">
        <v>41.014873504638672</v>
      </c>
      <c r="N368" s="3">
        <v>40.809799194335938</v>
      </c>
      <c r="O368" s="3">
        <v>40.605751037597656</v>
      </c>
      <c r="P368" s="3">
        <v>40.402721405029297</v>
      </c>
      <c r="Q368" s="3">
        <v>40.200706481933594</v>
      </c>
      <c r="R368" s="3">
        <v>39.999702453613281</v>
      </c>
      <c r="S368" s="3">
        <v>39.799705505371094</v>
      </c>
      <c r="T368" s="3">
        <v>39.600704193115234</v>
      </c>
      <c r="U368" s="3">
        <v>39.402702331542969</v>
      </c>
      <c r="V368" s="3">
        <v>39.2056884765625</v>
      </c>
      <c r="W368" s="3">
        <v>39.009662628173828</v>
      </c>
      <c r="X368" s="3">
        <v>38.814617156982422</v>
      </c>
      <c r="Y368" s="3">
        <v>38.62054443359375</v>
      </c>
      <c r="Z368" s="3">
        <v>38.427440643310547</v>
      </c>
      <c r="AA368" s="3">
        <v>38.235305786132813</v>
      </c>
      <c r="AB368" s="3">
        <v>38.04412841796875</v>
      </c>
      <c r="AC368" s="3">
        <v>37.853908538818359</v>
      </c>
      <c r="AD368" s="3">
        <v>37.664638519287109</v>
      </c>
      <c r="AE368" s="3">
        <v>37.476318359375</v>
      </c>
      <c r="AF368" s="3">
        <v>37.288932800292969</v>
      </c>
      <c r="AG368" s="3">
        <v>37.102489471435547</v>
      </c>
      <c r="AH368" s="3">
        <v>36.916976928710938</v>
      </c>
      <c r="AI368" s="3">
        <v>42.693000793457031</v>
      </c>
      <c r="AJ368" s="3">
        <v>42.479537963867188</v>
      </c>
      <c r="AK368" s="3">
        <v>42.267139434814453</v>
      </c>
      <c r="AL368" s="3">
        <v>42.055805206298828</v>
      </c>
      <c r="AM368" s="3">
        <v>41.845523834228516</v>
      </c>
    </row>
    <row r="369" spans="1:39" x14ac:dyDescent="0.3">
      <c r="A369" s="3" t="s">
        <v>313</v>
      </c>
      <c r="B369" s="3" t="s">
        <v>297</v>
      </c>
      <c r="C369" s="3" t="s">
        <v>62</v>
      </c>
      <c r="D369" s="3" t="s">
        <v>62</v>
      </c>
      <c r="E369" s="3">
        <v>0</v>
      </c>
      <c r="F369" s="3">
        <v>0</v>
      </c>
      <c r="G369" s="3">
        <v>0</v>
      </c>
      <c r="H369" s="3">
        <v>0</v>
      </c>
      <c r="I369" s="3">
        <v>0</v>
      </c>
      <c r="J369" s="3">
        <v>41.636295318603516</v>
      </c>
      <c r="K369" s="3">
        <v>41.428115844726563</v>
      </c>
      <c r="L369" s="3">
        <v>41.220977783203125</v>
      </c>
      <c r="M369" s="3">
        <v>41.014873504638672</v>
      </c>
      <c r="N369" s="3">
        <v>40.809799194335938</v>
      </c>
      <c r="O369" s="3">
        <v>40.605751037597656</v>
      </c>
      <c r="P369" s="3">
        <v>40.402721405029297</v>
      </c>
      <c r="Q369" s="3">
        <v>40.200706481933594</v>
      </c>
      <c r="R369" s="3">
        <v>39.999702453613281</v>
      </c>
      <c r="S369" s="3">
        <v>39.799705505371094</v>
      </c>
      <c r="T369" s="3">
        <v>39.600704193115234</v>
      </c>
      <c r="U369" s="3">
        <v>39.402702331542969</v>
      </c>
      <c r="V369" s="3">
        <v>39.2056884765625</v>
      </c>
      <c r="W369" s="3">
        <v>39.009662628173828</v>
      </c>
      <c r="X369" s="3">
        <v>38.814617156982422</v>
      </c>
      <c r="Y369" s="3">
        <v>38.62054443359375</v>
      </c>
      <c r="Z369" s="3">
        <v>38.427440643310547</v>
      </c>
      <c r="AA369" s="3">
        <v>38.235305786132813</v>
      </c>
      <c r="AB369" s="3">
        <v>38.04412841796875</v>
      </c>
      <c r="AC369" s="3">
        <v>37.853908538818359</v>
      </c>
      <c r="AD369" s="3">
        <v>37.664638519287109</v>
      </c>
      <c r="AE369" s="3">
        <v>37.476318359375</v>
      </c>
      <c r="AF369" s="3">
        <v>37.288932800292969</v>
      </c>
      <c r="AG369" s="3">
        <v>37.102489471435547</v>
      </c>
      <c r="AH369" s="3">
        <v>36.916976928710938</v>
      </c>
      <c r="AI369" s="3">
        <v>42.693000793457031</v>
      </c>
      <c r="AJ369" s="3">
        <v>42.479537963867188</v>
      </c>
      <c r="AK369" s="3">
        <v>42.267139434814453</v>
      </c>
      <c r="AL369" s="3">
        <v>42.055805206298828</v>
      </c>
      <c r="AM369" s="3">
        <v>41.845523834228516</v>
      </c>
    </row>
    <row r="370" spans="1:39" x14ac:dyDescent="0.3">
      <c r="A370" s="3" t="s">
        <v>314</v>
      </c>
      <c r="B370" s="3" t="s">
        <v>297</v>
      </c>
      <c r="C370" s="3" t="s">
        <v>62</v>
      </c>
      <c r="D370" s="3" t="s">
        <v>62</v>
      </c>
      <c r="E370" s="3">
        <v>0</v>
      </c>
      <c r="F370" s="3">
        <v>0</v>
      </c>
      <c r="G370" s="3">
        <v>0</v>
      </c>
      <c r="H370" s="3">
        <v>0</v>
      </c>
      <c r="I370" s="3">
        <v>0</v>
      </c>
      <c r="J370" s="3">
        <v>24.641777038574219</v>
      </c>
      <c r="K370" s="3">
        <v>24.51856803894043</v>
      </c>
      <c r="L370" s="3">
        <v>24.395975112915039</v>
      </c>
      <c r="M370" s="3">
        <v>24.273994445800781</v>
      </c>
      <c r="N370" s="3">
        <v>24.152626037597656</v>
      </c>
      <c r="O370" s="3">
        <v>24.031862258911133</v>
      </c>
      <c r="P370" s="3">
        <v>23.911705017089844</v>
      </c>
      <c r="Q370" s="3">
        <v>23.792146682739258</v>
      </c>
      <c r="R370" s="3">
        <v>23.673185348510742</v>
      </c>
      <c r="S370" s="3">
        <v>23.554819107055664</v>
      </c>
      <c r="T370" s="3">
        <v>23.437046051025391</v>
      </c>
      <c r="U370" s="3">
        <v>23.319860458374023</v>
      </c>
      <c r="V370" s="3">
        <v>23.203262329101563</v>
      </c>
      <c r="W370" s="3">
        <v>23.087245941162109</v>
      </c>
      <c r="X370" s="3">
        <v>22.971809387207031</v>
      </c>
      <c r="Y370" s="3">
        <v>22.856950759887695</v>
      </c>
      <c r="Z370" s="3">
        <v>22.742666244506836</v>
      </c>
      <c r="AA370" s="3">
        <v>22.628952026367188</v>
      </c>
      <c r="AB370" s="3">
        <v>22.51580810546875</v>
      </c>
      <c r="AC370" s="3">
        <v>22.403230667114258</v>
      </c>
      <c r="AD370" s="3">
        <v>22.291215896606445</v>
      </c>
      <c r="AE370" s="3">
        <v>22.179758071899414</v>
      </c>
      <c r="AF370" s="3">
        <v>25.649999618530273</v>
      </c>
      <c r="AG370" s="3">
        <v>25.521751403808594</v>
      </c>
      <c r="AH370" s="3">
        <v>25.394142150878906</v>
      </c>
      <c r="AI370" s="3">
        <v>25.267171859741211</v>
      </c>
      <c r="AJ370" s="3">
        <v>25.140836715698242</v>
      </c>
      <c r="AK370" s="3">
        <v>25.015130996704102</v>
      </c>
      <c r="AL370" s="3">
        <v>24.890056610107422</v>
      </c>
      <c r="AM370" s="3">
        <v>24.765605926513672</v>
      </c>
    </row>
    <row r="371" spans="1:39" x14ac:dyDescent="0.3">
      <c r="A371" s="3" t="s">
        <v>315</v>
      </c>
      <c r="B371" s="3" t="s">
        <v>297</v>
      </c>
      <c r="C371" s="3" t="s">
        <v>62</v>
      </c>
      <c r="D371" s="3" t="s">
        <v>62</v>
      </c>
      <c r="E371" s="3"/>
      <c r="F371" s="3">
        <v>0</v>
      </c>
      <c r="G371" s="3">
        <v>0</v>
      </c>
      <c r="H371" s="3">
        <v>0</v>
      </c>
      <c r="I371" s="3">
        <v>0</v>
      </c>
      <c r="J371" s="3">
        <v>41.845523834228516</v>
      </c>
      <c r="K371" s="3">
        <v>41.636295318603516</v>
      </c>
      <c r="L371" s="3">
        <v>41.428115844726563</v>
      </c>
      <c r="M371" s="3">
        <v>41.220977783203125</v>
      </c>
      <c r="N371" s="3">
        <v>41.014873504638672</v>
      </c>
      <c r="O371" s="3">
        <v>40.809799194335938</v>
      </c>
      <c r="P371" s="3">
        <v>40.605751037597656</v>
      </c>
      <c r="Q371" s="3">
        <v>40.402721405029297</v>
      </c>
      <c r="R371" s="3">
        <v>40.200706481933594</v>
      </c>
      <c r="S371" s="3">
        <v>39.999702453613281</v>
      </c>
      <c r="T371" s="3">
        <v>39.799705505371094</v>
      </c>
      <c r="U371" s="3">
        <v>39.600704193115234</v>
      </c>
      <c r="V371" s="3">
        <v>39.402702331542969</v>
      </c>
      <c r="W371" s="3">
        <v>39.2056884765625</v>
      </c>
      <c r="X371" s="3">
        <v>39.009662628173828</v>
      </c>
      <c r="Y371" s="3">
        <v>38.814617156982422</v>
      </c>
      <c r="Z371" s="3">
        <v>38.62054443359375</v>
      </c>
      <c r="AA371" s="3">
        <v>38.427440643310547</v>
      </c>
      <c r="AB371" s="3">
        <v>38.235305786132813</v>
      </c>
      <c r="AC371" s="3">
        <v>38.04412841796875</v>
      </c>
      <c r="AD371" s="3">
        <v>37.853908538818359</v>
      </c>
      <c r="AE371" s="3">
        <v>37.664638519287109</v>
      </c>
      <c r="AF371" s="3">
        <v>37.476318359375</v>
      </c>
      <c r="AG371" s="3">
        <v>37.288932800292969</v>
      </c>
      <c r="AH371" s="3">
        <v>37.102489471435547</v>
      </c>
      <c r="AI371" s="3">
        <v>36.916976928710938</v>
      </c>
      <c r="AJ371" s="3">
        <v>42.693000793457031</v>
      </c>
      <c r="AK371" s="3">
        <v>42.479537963867188</v>
      </c>
      <c r="AL371" s="3">
        <v>42.267139434814453</v>
      </c>
      <c r="AM371" s="3">
        <v>42.055805206298828</v>
      </c>
    </row>
    <row r="372" spans="1:39" x14ac:dyDescent="0.3">
      <c r="A372" s="3" t="s">
        <v>167</v>
      </c>
      <c r="B372" s="3" t="s">
        <v>297</v>
      </c>
      <c r="C372" s="3" t="s">
        <v>62</v>
      </c>
      <c r="D372" s="3" t="s">
        <v>62</v>
      </c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>
        <v>35.619071960449219</v>
      </c>
      <c r="R372" s="3">
        <v>35.440975189208984</v>
      </c>
      <c r="S372" s="3">
        <v>35.263771057128906</v>
      </c>
      <c r="T372" s="3">
        <v>35.087451934814453</v>
      </c>
      <c r="U372" s="3">
        <v>34.912017822265625</v>
      </c>
      <c r="V372" s="3">
        <v>34.737457275390625</v>
      </c>
      <c r="W372" s="3">
        <v>34.563770294189453</v>
      </c>
      <c r="X372" s="3">
        <v>34.390949249267578</v>
      </c>
      <c r="Y372" s="3">
        <v>34.218994140625</v>
      </c>
      <c r="Z372" s="3">
        <v>34.047901153564453</v>
      </c>
      <c r="AA372" s="3">
        <v>33.877662658691406</v>
      </c>
      <c r="AB372" s="3">
        <v>33.708274841308594</v>
      </c>
      <c r="AC372" s="3">
        <v>33.53973388671875</v>
      </c>
      <c r="AD372" s="3">
        <v>33.372035980224609</v>
      </c>
      <c r="AE372" s="3">
        <v>33.205173492431641</v>
      </c>
      <c r="AF372" s="3">
        <v>33.039146423339844</v>
      </c>
      <c r="AG372" s="3">
        <v>32.873950958251953</v>
      </c>
      <c r="AH372" s="3">
        <v>32.709583282470703</v>
      </c>
      <c r="AI372" s="3">
        <v>32.546031951904297</v>
      </c>
      <c r="AJ372" s="3">
        <v>32.383304595947266</v>
      </c>
      <c r="AK372" s="3">
        <v>0</v>
      </c>
      <c r="AL372" s="3"/>
      <c r="AM372" s="3"/>
    </row>
    <row r="373" spans="1:39" x14ac:dyDescent="0.3">
      <c r="A373" s="3" t="s">
        <v>168</v>
      </c>
      <c r="B373" s="3" t="s">
        <v>297</v>
      </c>
      <c r="C373" s="3" t="s">
        <v>62</v>
      </c>
      <c r="D373" s="3" t="s">
        <v>62</v>
      </c>
      <c r="E373" s="3"/>
      <c r="F373" s="3"/>
      <c r="G373" s="3">
        <v>0</v>
      </c>
      <c r="H373" s="3">
        <v>0</v>
      </c>
      <c r="I373" s="3">
        <v>0</v>
      </c>
      <c r="J373" s="3">
        <v>36.891059875488281</v>
      </c>
      <c r="K373" s="3">
        <v>36.706619262695313</v>
      </c>
      <c r="L373" s="3">
        <v>36.523075103759766</v>
      </c>
      <c r="M373" s="3">
        <v>36.340469360351563</v>
      </c>
      <c r="N373" s="3">
        <v>36.158760070800781</v>
      </c>
      <c r="O373" s="3">
        <v>35.977954864501953</v>
      </c>
      <c r="P373" s="3">
        <v>35.798080444335938</v>
      </c>
      <c r="Q373" s="3">
        <v>0</v>
      </c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</row>
    <row r="374" spans="1:39" x14ac:dyDescent="0.3">
      <c r="A374" s="3" t="s">
        <v>169</v>
      </c>
      <c r="B374" s="3" t="s">
        <v>297</v>
      </c>
      <c r="C374" s="3" t="s">
        <v>62</v>
      </c>
      <c r="D374" s="3" t="s">
        <v>62</v>
      </c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>
        <v>0</v>
      </c>
      <c r="R374" s="3">
        <v>71.238143920898438</v>
      </c>
      <c r="S374" s="3">
        <v>70.881950378417969</v>
      </c>
      <c r="T374" s="3">
        <v>70.527542114257813</v>
      </c>
      <c r="U374" s="3">
        <v>70.174903869628906</v>
      </c>
      <c r="V374" s="3">
        <v>69.82403564453125</v>
      </c>
      <c r="W374" s="3">
        <v>69.47491455078125</v>
      </c>
      <c r="X374" s="3">
        <v>69.127540588378906</v>
      </c>
      <c r="Y374" s="3">
        <v>68.781898498535156</v>
      </c>
      <c r="Z374" s="3">
        <v>68.43798828125</v>
      </c>
      <c r="AA374" s="3">
        <v>68.095802307128906</v>
      </c>
      <c r="AB374" s="3">
        <v>67.755325317382813</v>
      </c>
      <c r="AC374" s="3">
        <v>67.416549682617188</v>
      </c>
      <c r="AD374" s="3">
        <v>67.0794677734375</v>
      </c>
      <c r="AE374" s="3">
        <v>66.744071960449219</v>
      </c>
      <c r="AF374" s="3">
        <v>66.410346984863281</v>
      </c>
      <c r="AG374" s="3">
        <v>66.078292846679688</v>
      </c>
      <c r="AH374" s="3">
        <v>65.747901916503906</v>
      </c>
      <c r="AI374" s="3">
        <v>65.419166564941406</v>
      </c>
      <c r="AJ374" s="3">
        <v>65.092063903808594</v>
      </c>
      <c r="AK374" s="3">
        <v>64.766609191894531</v>
      </c>
      <c r="AL374" s="3"/>
      <c r="AM374" s="3"/>
    </row>
    <row r="375" spans="1:39" x14ac:dyDescent="0.3">
      <c r="A375" s="3" t="s">
        <v>170</v>
      </c>
      <c r="B375" s="3" t="s">
        <v>297</v>
      </c>
      <c r="C375" s="3" t="s">
        <v>62</v>
      </c>
      <c r="D375" s="3" t="s">
        <v>62</v>
      </c>
      <c r="E375" s="3"/>
      <c r="F375" s="3"/>
      <c r="G375" s="3">
        <v>0</v>
      </c>
      <c r="H375" s="3">
        <v>0</v>
      </c>
      <c r="I375" s="3">
        <v>0</v>
      </c>
      <c r="J375" s="3">
        <v>74.152870178222656</v>
      </c>
      <c r="K375" s="3">
        <v>73.782119750976563</v>
      </c>
      <c r="L375" s="3">
        <v>73.413238525390625</v>
      </c>
      <c r="M375" s="3">
        <v>73.046150207519531</v>
      </c>
      <c r="N375" s="3">
        <v>72.680938720703125</v>
      </c>
      <c r="O375" s="3">
        <v>72.317520141601563</v>
      </c>
      <c r="P375" s="3">
        <v>71.955909729003906</v>
      </c>
      <c r="Q375" s="3">
        <v>71.596160888671875</v>
      </c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</row>
    <row r="376" spans="1:39" x14ac:dyDescent="0.3">
      <c r="A376" s="3" t="s">
        <v>173</v>
      </c>
      <c r="B376" s="3" t="s">
        <v>297</v>
      </c>
      <c r="C376" s="3" t="s">
        <v>62</v>
      </c>
      <c r="D376" s="3" t="s">
        <v>62</v>
      </c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>
        <v>35.619071960449219</v>
      </c>
      <c r="T376" s="3">
        <v>35.440975189208984</v>
      </c>
      <c r="U376" s="3">
        <v>35.263771057128906</v>
      </c>
      <c r="V376" s="3">
        <v>35.087451934814453</v>
      </c>
      <c r="W376" s="3">
        <v>34.912017822265625</v>
      </c>
      <c r="X376" s="3">
        <v>34.737457275390625</v>
      </c>
      <c r="Y376" s="3">
        <v>34.563770294189453</v>
      </c>
      <c r="Z376" s="3">
        <v>34.390949249267578</v>
      </c>
      <c r="AA376" s="3">
        <v>34.218994140625</v>
      </c>
      <c r="AB376" s="3">
        <v>34.047901153564453</v>
      </c>
      <c r="AC376" s="3">
        <v>33.877662658691406</v>
      </c>
      <c r="AD376" s="3">
        <v>33.708274841308594</v>
      </c>
      <c r="AE376" s="3">
        <v>33.53973388671875</v>
      </c>
      <c r="AF376" s="3">
        <v>33.372035980224609</v>
      </c>
      <c r="AG376" s="3">
        <v>33.205173492431641</v>
      </c>
      <c r="AH376" s="3">
        <v>33.039146423339844</v>
      </c>
      <c r="AI376" s="3">
        <v>32.873950958251953</v>
      </c>
      <c r="AJ376" s="3">
        <v>32.709583282470703</v>
      </c>
      <c r="AK376" s="3">
        <v>32.546031951904297</v>
      </c>
      <c r="AL376" s="3">
        <v>32.383304595947266</v>
      </c>
      <c r="AM376" s="3">
        <v>0</v>
      </c>
    </row>
    <row r="377" spans="1:39" x14ac:dyDescent="0.3">
      <c r="A377" s="3" t="s">
        <v>174</v>
      </c>
      <c r="B377" s="3" t="s">
        <v>297</v>
      </c>
      <c r="C377" s="3" t="s">
        <v>62</v>
      </c>
      <c r="D377" s="3" t="s">
        <v>62</v>
      </c>
      <c r="E377" s="3"/>
      <c r="F377" s="3"/>
      <c r="G377" s="3"/>
      <c r="H377" s="3"/>
      <c r="I377" s="3">
        <v>0</v>
      </c>
      <c r="J377" s="3">
        <v>37.262752532958984</v>
      </c>
      <c r="K377" s="3">
        <v>37.076435089111328</v>
      </c>
      <c r="L377" s="3">
        <v>36.891059875488281</v>
      </c>
      <c r="M377" s="3">
        <v>36.706619262695313</v>
      </c>
      <c r="N377" s="3">
        <v>36.523075103759766</v>
      </c>
      <c r="O377" s="3">
        <v>36.340469360351563</v>
      </c>
      <c r="P377" s="3">
        <v>36.158760070800781</v>
      </c>
      <c r="Q377" s="3">
        <v>35.977954864501953</v>
      </c>
      <c r="R377" s="3">
        <v>35.798080444335938</v>
      </c>
      <c r="S377" s="3">
        <v>0</v>
      </c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</row>
    <row r="378" spans="1:39" x14ac:dyDescent="0.3">
      <c r="A378" s="3" t="s">
        <v>175</v>
      </c>
      <c r="B378" s="3" t="s">
        <v>297</v>
      </c>
      <c r="C378" s="3" t="s">
        <v>62</v>
      </c>
      <c r="D378" s="3" t="s">
        <v>62</v>
      </c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>
        <v>53.428607940673828</v>
      </c>
      <c r="S378" s="3">
        <v>53.161464691162109</v>
      </c>
      <c r="T378" s="3">
        <v>52.895656585693359</v>
      </c>
      <c r="U378" s="3">
        <v>52.631179809570313</v>
      </c>
      <c r="V378" s="3">
        <v>52.368022918701172</v>
      </c>
      <c r="W378" s="3">
        <v>52.106182098388672</v>
      </c>
      <c r="X378" s="3">
        <v>51.845653533935547</v>
      </c>
      <c r="Y378" s="3">
        <v>51.586421966552734</v>
      </c>
      <c r="Z378" s="3">
        <v>51.328487396240234</v>
      </c>
      <c r="AA378" s="3">
        <v>51.071842193603516</v>
      </c>
      <c r="AB378" s="3">
        <v>50.816486358642578</v>
      </c>
      <c r="AC378" s="3">
        <v>50.562404632568359</v>
      </c>
      <c r="AD378" s="3">
        <v>50.309589385986328</v>
      </c>
      <c r="AE378" s="3">
        <v>50.05804443359375</v>
      </c>
      <c r="AF378" s="3">
        <v>49.807750701904297</v>
      </c>
      <c r="AG378" s="3">
        <v>49.5587158203125</v>
      </c>
      <c r="AH378" s="3">
        <v>49.310924530029297</v>
      </c>
      <c r="AI378" s="3">
        <v>49.064369201660156</v>
      </c>
      <c r="AJ378" s="3">
        <v>48.819046020507813</v>
      </c>
      <c r="AK378" s="3">
        <v>48.574951171875</v>
      </c>
      <c r="AL378" s="3">
        <v>0</v>
      </c>
      <c r="AM378" s="3"/>
    </row>
    <row r="379" spans="1:39" x14ac:dyDescent="0.3">
      <c r="A379" s="3" t="s">
        <v>176</v>
      </c>
      <c r="B379" s="3" t="s">
        <v>297</v>
      </c>
      <c r="C379" s="3" t="s">
        <v>62</v>
      </c>
      <c r="D379" s="3" t="s">
        <v>62</v>
      </c>
      <c r="E379" s="3"/>
      <c r="F379" s="3"/>
      <c r="G379" s="3"/>
      <c r="H379" s="3">
        <v>0</v>
      </c>
      <c r="I379" s="3">
        <v>0</v>
      </c>
      <c r="J379" s="3">
        <v>55.614658355712891</v>
      </c>
      <c r="K379" s="3">
        <v>55.336593627929688</v>
      </c>
      <c r="L379" s="3">
        <v>55.059932708740234</v>
      </c>
      <c r="M379" s="3">
        <v>54.784618377685547</v>
      </c>
      <c r="N379" s="3">
        <v>54.510704040527344</v>
      </c>
      <c r="O379" s="3">
        <v>54.238143920898438</v>
      </c>
      <c r="P379" s="3">
        <v>53.966934204101563</v>
      </c>
      <c r="Q379" s="3">
        <v>53.697124481201172</v>
      </c>
      <c r="R379" s="3">
        <v>0</v>
      </c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</row>
    <row r="380" spans="1:39" x14ac:dyDescent="0.3">
      <c r="A380" s="3" t="s">
        <v>171</v>
      </c>
      <c r="B380" s="3" t="s">
        <v>297</v>
      </c>
      <c r="C380" s="3" t="s">
        <v>62</v>
      </c>
      <c r="D380" s="3" t="s">
        <v>62</v>
      </c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>
        <v>17.809535980224609</v>
      </c>
      <c r="S380" s="3">
        <v>17.720487594604492</v>
      </c>
      <c r="T380" s="3">
        <v>17.631885528564453</v>
      </c>
      <c r="U380" s="3">
        <v>17.543725967407227</v>
      </c>
      <c r="V380" s="3">
        <v>17.456008911132813</v>
      </c>
      <c r="W380" s="3">
        <v>17.368728637695313</v>
      </c>
      <c r="X380" s="3">
        <v>17.281885147094727</v>
      </c>
      <c r="Y380" s="3">
        <v>17.195474624633789</v>
      </c>
      <c r="Z380" s="3">
        <v>17.1094970703125</v>
      </c>
      <c r="AA380" s="3">
        <v>17.023950576782227</v>
      </c>
      <c r="AB380" s="3">
        <v>16.938831329345703</v>
      </c>
      <c r="AC380" s="3">
        <v>16.854137420654297</v>
      </c>
      <c r="AD380" s="3">
        <v>16.769866943359375</v>
      </c>
      <c r="AE380" s="3">
        <v>16.686017990112305</v>
      </c>
      <c r="AF380" s="3">
        <v>16.60258674621582</v>
      </c>
      <c r="AG380" s="3">
        <v>16.519573211669922</v>
      </c>
      <c r="AH380" s="3">
        <v>16.436975479125977</v>
      </c>
      <c r="AI380" s="3">
        <v>16.354791641235352</v>
      </c>
      <c r="AJ380" s="3">
        <v>16.273015975952148</v>
      </c>
      <c r="AK380" s="3">
        <v>16.191652297973633</v>
      </c>
      <c r="AL380" s="3">
        <v>0</v>
      </c>
      <c r="AM380" s="3"/>
    </row>
    <row r="381" spans="1:39" x14ac:dyDescent="0.3">
      <c r="A381" s="3" t="s">
        <v>172</v>
      </c>
      <c r="B381" s="3" t="s">
        <v>297</v>
      </c>
      <c r="C381" s="3" t="s">
        <v>62</v>
      </c>
      <c r="D381" s="3" t="s">
        <v>62</v>
      </c>
      <c r="E381" s="3"/>
      <c r="F381" s="3"/>
      <c r="G381" s="3"/>
      <c r="H381" s="3">
        <v>0</v>
      </c>
      <c r="I381" s="3">
        <v>0</v>
      </c>
      <c r="J381" s="3">
        <v>18.538217544555664</v>
      </c>
      <c r="K381" s="3">
        <v>18.445529937744141</v>
      </c>
      <c r="L381" s="3">
        <v>18.353309631347656</v>
      </c>
      <c r="M381" s="3">
        <v>18.261537551879883</v>
      </c>
      <c r="N381" s="3">
        <v>18.170234680175781</v>
      </c>
      <c r="O381" s="3">
        <v>18.079380035400391</v>
      </c>
      <c r="P381" s="3">
        <v>17.988977432250977</v>
      </c>
      <c r="Q381" s="3">
        <v>17.899040222167969</v>
      </c>
      <c r="R381" s="3">
        <v>0</v>
      </c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</row>
    <row r="382" spans="1:39" x14ac:dyDescent="0.3">
      <c r="A382" s="3" t="s">
        <v>316</v>
      </c>
      <c r="B382" s="3" t="s">
        <v>297</v>
      </c>
      <c r="C382" s="3" t="s">
        <v>62</v>
      </c>
      <c r="D382" s="3" t="s">
        <v>62</v>
      </c>
      <c r="E382" s="3">
        <v>0</v>
      </c>
      <c r="F382" s="3">
        <v>0</v>
      </c>
      <c r="G382" s="3">
        <v>0</v>
      </c>
      <c r="H382" s="3">
        <v>0</v>
      </c>
      <c r="I382" s="3">
        <v>0</v>
      </c>
      <c r="J382" s="3">
        <v>7.537501335144043</v>
      </c>
      <c r="K382" s="3">
        <v>7.4998140335083008</v>
      </c>
      <c r="L382" s="3">
        <v>7.4623146057128906</v>
      </c>
      <c r="M382" s="3">
        <v>7.4250030517578125</v>
      </c>
      <c r="N382" s="3">
        <v>7.3878779411315918</v>
      </c>
      <c r="O382" s="3">
        <v>7.3509392738342285</v>
      </c>
      <c r="P382" s="3">
        <v>7.3141846656799316</v>
      </c>
      <c r="Q382" s="3">
        <v>7.2776141166687012</v>
      </c>
      <c r="R382" s="3">
        <v>7.2412261962890625</v>
      </c>
      <c r="S382" s="3">
        <v>7.2050199508666992</v>
      </c>
      <c r="T382" s="3">
        <v>7.1689953804016113</v>
      </c>
      <c r="U382" s="3">
        <v>7.1331501007080078</v>
      </c>
      <c r="V382" s="3">
        <v>7.0974845886230469</v>
      </c>
      <c r="W382" s="3">
        <v>7.0619969367980957</v>
      </c>
      <c r="X382" s="3">
        <v>7.0266871452331543</v>
      </c>
      <c r="Y382" s="3">
        <v>6.991553783416748</v>
      </c>
      <c r="Z382" s="3">
        <v>6.9565958976745605</v>
      </c>
      <c r="AA382" s="3">
        <v>6.9218130111694336</v>
      </c>
      <c r="AB382" s="3">
        <v>3.4415998458862305</v>
      </c>
      <c r="AC382" s="3">
        <v>3.4240500926971436</v>
      </c>
      <c r="AD382" s="3"/>
      <c r="AE382" s="3"/>
      <c r="AF382" s="3"/>
      <c r="AG382" s="3"/>
      <c r="AH382" s="3"/>
      <c r="AI382" s="3"/>
      <c r="AJ382" s="3"/>
      <c r="AK382" s="3"/>
      <c r="AL382" s="3"/>
      <c r="AM382" s="3"/>
    </row>
    <row r="383" spans="1:39" x14ac:dyDescent="0.3">
      <c r="A383" s="3" t="s">
        <v>317</v>
      </c>
      <c r="B383" s="3" t="s">
        <v>297</v>
      </c>
      <c r="C383" s="3" t="s">
        <v>62</v>
      </c>
      <c r="D383" s="3" t="s">
        <v>62</v>
      </c>
      <c r="E383" s="3">
        <v>0</v>
      </c>
      <c r="F383" s="3">
        <v>0</v>
      </c>
      <c r="G383" s="3">
        <v>0</v>
      </c>
      <c r="H383" s="3">
        <v>0</v>
      </c>
      <c r="I383" s="3">
        <v>0</v>
      </c>
      <c r="J383" s="3">
        <v>41.428115844726563</v>
      </c>
      <c r="K383" s="3">
        <v>41.220977783203125</v>
      </c>
      <c r="L383" s="3">
        <v>41.014873504638672</v>
      </c>
      <c r="M383" s="3">
        <v>40.809799194335938</v>
      </c>
      <c r="N383" s="3">
        <v>40.605751037597656</v>
      </c>
      <c r="O383" s="3">
        <v>40.402721405029297</v>
      </c>
      <c r="P383" s="3">
        <v>40.200706481933594</v>
      </c>
      <c r="Q383" s="3">
        <v>39.999702453613281</v>
      </c>
      <c r="R383" s="3">
        <v>39.799705505371094</v>
      </c>
      <c r="S383" s="3">
        <v>39.600704193115234</v>
      </c>
      <c r="T383" s="3">
        <v>39.402702331542969</v>
      </c>
      <c r="U383" s="3">
        <v>39.2056884765625</v>
      </c>
      <c r="V383" s="3">
        <v>39.009662628173828</v>
      </c>
      <c r="W383" s="3">
        <v>38.814617156982422</v>
      </c>
      <c r="X383" s="3">
        <v>38.62054443359375</v>
      </c>
      <c r="Y383" s="3">
        <v>38.427440643310547</v>
      </c>
      <c r="Z383" s="3">
        <v>38.235305786132813</v>
      </c>
      <c r="AA383" s="3">
        <v>38.04412841796875</v>
      </c>
      <c r="AB383" s="3">
        <v>37.853908538818359</v>
      </c>
      <c r="AC383" s="3">
        <v>37.664638519287109</v>
      </c>
      <c r="AD383" s="3">
        <v>37.476318359375</v>
      </c>
      <c r="AE383" s="3">
        <v>37.288932800292969</v>
      </c>
      <c r="AF383" s="3">
        <v>37.102489471435547</v>
      </c>
      <c r="AG383" s="3">
        <v>36.916976928710938</v>
      </c>
      <c r="AH383" s="3">
        <v>42.693000793457031</v>
      </c>
      <c r="AI383" s="3">
        <v>42.479537963867188</v>
      </c>
      <c r="AJ383" s="3">
        <v>42.267139434814453</v>
      </c>
      <c r="AK383" s="3">
        <v>42.055805206298828</v>
      </c>
      <c r="AL383" s="3">
        <v>41.845523834228516</v>
      </c>
      <c r="AM383" s="3">
        <v>41.636295318603516</v>
      </c>
    </row>
    <row r="384" spans="1:39" x14ac:dyDescent="0.3">
      <c r="A384" s="3" t="s">
        <v>318</v>
      </c>
      <c r="B384" s="3" t="s">
        <v>297</v>
      </c>
      <c r="C384" s="3" t="s">
        <v>62</v>
      </c>
      <c r="D384" s="3" t="s">
        <v>62</v>
      </c>
      <c r="E384" s="3">
        <v>0</v>
      </c>
      <c r="F384" s="3">
        <v>0</v>
      </c>
      <c r="G384" s="3">
        <v>0</v>
      </c>
      <c r="H384" s="3">
        <v>0</v>
      </c>
      <c r="I384" s="3">
        <v>0</v>
      </c>
      <c r="J384" s="3">
        <v>41.220977783203125</v>
      </c>
      <c r="K384" s="3">
        <v>41.014873504638672</v>
      </c>
      <c r="L384" s="3">
        <v>40.809799194335938</v>
      </c>
      <c r="M384" s="3">
        <v>40.605751037597656</v>
      </c>
      <c r="N384" s="3">
        <v>40.402721405029297</v>
      </c>
      <c r="O384" s="3">
        <v>40.200706481933594</v>
      </c>
      <c r="P384" s="3">
        <v>39.999702453613281</v>
      </c>
      <c r="Q384" s="3">
        <v>39.799705505371094</v>
      </c>
      <c r="R384" s="3">
        <v>39.600704193115234</v>
      </c>
      <c r="S384" s="3">
        <v>39.402702331542969</v>
      </c>
      <c r="T384" s="3">
        <v>39.2056884765625</v>
      </c>
      <c r="U384" s="3">
        <v>39.009662628173828</v>
      </c>
      <c r="V384" s="3">
        <v>38.814617156982422</v>
      </c>
      <c r="W384" s="3">
        <v>38.62054443359375</v>
      </c>
      <c r="X384" s="3">
        <v>38.427440643310547</v>
      </c>
      <c r="Y384" s="3">
        <v>38.235305786132813</v>
      </c>
      <c r="Z384" s="3">
        <v>38.04412841796875</v>
      </c>
      <c r="AA384" s="3">
        <v>37.853908538818359</v>
      </c>
      <c r="AB384" s="3">
        <v>37.664638519287109</v>
      </c>
      <c r="AC384" s="3">
        <v>37.476318359375</v>
      </c>
      <c r="AD384" s="3">
        <v>37.288932800292969</v>
      </c>
      <c r="AE384" s="3">
        <v>37.102489471435547</v>
      </c>
      <c r="AF384" s="3">
        <v>36.916976928710938</v>
      </c>
      <c r="AG384" s="3">
        <v>42.693000793457031</v>
      </c>
      <c r="AH384" s="3">
        <v>42.479537963867188</v>
      </c>
      <c r="AI384" s="3">
        <v>42.267139434814453</v>
      </c>
      <c r="AJ384" s="3">
        <v>42.055805206298828</v>
      </c>
      <c r="AK384" s="3">
        <v>41.845523834228516</v>
      </c>
      <c r="AL384" s="3">
        <v>41.636295318603516</v>
      </c>
      <c r="AM384" s="3">
        <v>41.428115844726563</v>
      </c>
    </row>
    <row r="385" spans="1:39" x14ac:dyDescent="0.3">
      <c r="A385" s="3" t="s">
        <v>319</v>
      </c>
      <c r="B385" s="3" t="s">
        <v>297</v>
      </c>
      <c r="C385" s="3" t="s">
        <v>62</v>
      </c>
      <c r="D385" s="3" t="s">
        <v>62</v>
      </c>
      <c r="E385" s="3">
        <v>0</v>
      </c>
      <c r="F385" s="3">
        <v>0</v>
      </c>
      <c r="G385" s="3">
        <v>0</v>
      </c>
      <c r="H385" s="3">
        <v>0</v>
      </c>
      <c r="I385" s="3">
        <v>0</v>
      </c>
      <c r="J385" s="3">
        <v>0.15119999647140503</v>
      </c>
      <c r="K385" s="3">
        <v>0.15074999630451202</v>
      </c>
      <c r="L385" s="3">
        <v>0.14984999597072601</v>
      </c>
      <c r="M385" s="3">
        <v>0.14894999563694</v>
      </c>
      <c r="N385" s="3">
        <v>0.148499995470047</v>
      </c>
      <c r="O385" s="3">
        <v>0.14759999513626099</v>
      </c>
      <c r="P385" s="3">
        <v>0.14669999480247498</v>
      </c>
      <c r="Q385" s="3">
        <v>0.14624999463558197</v>
      </c>
      <c r="R385" s="3">
        <v>0.14535000920295715</v>
      </c>
      <c r="S385" s="3">
        <v>0.14444999396800995</v>
      </c>
      <c r="T385" s="3">
        <v>0.14399999380111694</v>
      </c>
      <c r="U385" s="3">
        <v>0.14309999346733093</v>
      </c>
      <c r="V385" s="3">
        <v>0.14264999330043793</v>
      </c>
      <c r="W385" s="3">
        <v>0.14174999296665192</v>
      </c>
      <c r="X385" s="3">
        <v>0.14084999263286591</v>
      </c>
      <c r="Y385" s="3">
        <v>0.1403999924659729</v>
      </c>
      <c r="Z385" s="3">
        <v>0.13949999213218689</v>
      </c>
      <c r="AA385" s="3">
        <v>0.13904999196529388</v>
      </c>
      <c r="AB385" s="3">
        <v>0.13815000653266907</v>
      </c>
      <c r="AC385" s="3">
        <v>0.13769999146461487</v>
      </c>
      <c r="AD385" s="3">
        <v>0.13679999113082886</v>
      </c>
      <c r="AE385" s="3">
        <v>0.13634999096393585</v>
      </c>
      <c r="AF385" s="3"/>
      <c r="AG385" s="3"/>
      <c r="AH385" s="3"/>
      <c r="AI385" s="3"/>
      <c r="AJ385" s="3"/>
      <c r="AK385" s="3"/>
      <c r="AL385" s="3"/>
      <c r="AM385" s="3"/>
    </row>
    <row r="386" spans="1:39" x14ac:dyDescent="0.3">
      <c r="A386" s="3" t="s">
        <v>320</v>
      </c>
      <c r="B386" s="3" t="s">
        <v>297</v>
      </c>
      <c r="C386" s="3" t="s">
        <v>62</v>
      </c>
      <c r="D386" s="3" t="s">
        <v>62</v>
      </c>
      <c r="E386" s="3">
        <v>0</v>
      </c>
      <c r="F386" s="3">
        <v>0</v>
      </c>
      <c r="G386" s="3">
        <v>0</v>
      </c>
      <c r="H386" s="3">
        <v>0</v>
      </c>
      <c r="I386" s="3">
        <v>0</v>
      </c>
      <c r="J386" s="3">
        <v>41.014873504638672</v>
      </c>
      <c r="K386" s="3">
        <v>40.809799194335938</v>
      </c>
      <c r="L386" s="3">
        <v>40.605751037597656</v>
      </c>
      <c r="M386" s="3">
        <v>40.402721405029297</v>
      </c>
      <c r="N386" s="3">
        <v>40.200706481933594</v>
      </c>
      <c r="O386" s="3">
        <v>39.999702453613281</v>
      </c>
      <c r="P386" s="3">
        <v>39.799705505371094</v>
      </c>
      <c r="Q386" s="3">
        <v>39.600704193115234</v>
      </c>
      <c r="R386" s="3">
        <v>39.402702331542969</v>
      </c>
      <c r="S386" s="3">
        <v>39.2056884765625</v>
      </c>
      <c r="T386" s="3">
        <v>39.009662628173828</v>
      </c>
      <c r="U386" s="3">
        <v>38.814617156982422</v>
      </c>
      <c r="V386" s="3">
        <v>38.62054443359375</v>
      </c>
      <c r="W386" s="3">
        <v>38.427440643310547</v>
      </c>
      <c r="X386" s="3">
        <v>38.235305786132813</v>
      </c>
      <c r="Y386" s="3">
        <v>38.04412841796875</v>
      </c>
      <c r="Z386" s="3">
        <v>37.853908538818359</v>
      </c>
      <c r="AA386" s="3">
        <v>37.664638519287109</v>
      </c>
      <c r="AB386" s="3">
        <v>37.476318359375</v>
      </c>
      <c r="AC386" s="3">
        <v>37.288932800292969</v>
      </c>
      <c r="AD386" s="3">
        <v>37.102489471435547</v>
      </c>
      <c r="AE386" s="3">
        <v>36.916976928710938</v>
      </c>
      <c r="AF386" s="3">
        <v>42.693000793457031</v>
      </c>
      <c r="AG386" s="3">
        <v>42.479537963867188</v>
      </c>
      <c r="AH386" s="3">
        <v>42.267139434814453</v>
      </c>
      <c r="AI386" s="3">
        <v>42.055805206298828</v>
      </c>
      <c r="AJ386" s="3">
        <v>41.845523834228516</v>
      </c>
      <c r="AK386" s="3">
        <v>41.636295318603516</v>
      </c>
      <c r="AL386" s="3">
        <v>41.428115844726563</v>
      </c>
      <c r="AM386" s="3">
        <v>41.220977783203125</v>
      </c>
    </row>
    <row r="387" spans="1:39" x14ac:dyDescent="0.3">
      <c r="A387" s="3" t="s">
        <v>321</v>
      </c>
      <c r="B387" s="3" t="s">
        <v>297</v>
      </c>
      <c r="C387" s="3" t="s">
        <v>62</v>
      </c>
      <c r="D387" s="3" t="s">
        <v>62</v>
      </c>
      <c r="E387" s="3">
        <v>0</v>
      </c>
      <c r="F387" s="3">
        <v>0</v>
      </c>
      <c r="G387" s="3">
        <v>0</v>
      </c>
      <c r="H387" s="3">
        <v>0</v>
      </c>
      <c r="I387" s="3">
        <v>0</v>
      </c>
      <c r="J387" s="3">
        <v>41.220977783203125</v>
      </c>
      <c r="K387" s="3">
        <v>41.014873504638672</v>
      </c>
      <c r="L387" s="3">
        <v>40.809799194335938</v>
      </c>
      <c r="M387" s="3">
        <v>40.605751037597656</v>
      </c>
      <c r="N387" s="3">
        <v>40.402721405029297</v>
      </c>
      <c r="O387" s="3">
        <v>40.200706481933594</v>
      </c>
      <c r="P387" s="3">
        <v>39.999702453613281</v>
      </c>
      <c r="Q387" s="3">
        <v>39.799705505371094</v>
      </c>
      <c r="R387" s="3">
        <v>39.600704193115234</v>
      </c>
      <c r="S387" s="3">
        <v>39.402702331542969</v>
      </c>
      <c r="T387" s="3">
        <v>39.2056884765625</v>
      </c>
      <c r="U387" s="3">
        <v>39.009662628173828</v>
      </c>
      <c r="V387" s="3">
        <v>38.814617156982422</v>
      </c>
      <c r="W387" s="3">
        <v>38.62054443359375</v>
      </c>
      <c r="X387" s="3">
        <v>38.427440643310547</v>
      </c>
      <c r="Y387" s="3">
        <v>38.235305786132813</v>
      </c>
      <c r="Z387" s="3">
        <v>38.04412841796875</v>
      </c>
      <c r="AA387" s="3">
        <v>37.853908538818359</v>
      </c>
      <c r="AB387" s="3">
        <v>37.664638519287109</v>
      </c>
      <c r="AC387" s="3">
        <v>37.476318359375</v>
      </c>
      <c r="AD387" s="3">
        <v>37.288932800292969</v>
      </c>
      <c r="AE387" s="3">
        <v>37.102489471435547</v>
      </c>
      <c r="AF387" s="3">
        <v>36.916976928710938</v>
      </c>
      <c r="AG387" s="3">
        <v>42.693000793457031</v>
      </c>
      <c r="AH387" s="3">
        <v>42.479537963867188</v>
      </c>
      <c r="AI387" s="3">
        <v>42.267139434814453</v>
      </c>
      <c r="AJ387" s="3">
        <v>42.055805206298828</v>
      </c>
      <c r="AK387" s="3">
        <v>41.845523834228516</v>
      </c>
      <c r="AL387" s="3">
        <v>41.636295318603516</v>
      </c>
      <c r="AM387" s="3">
        <v>41.428115844726563</v>
      </c>
    </row>
    <row r="388" spans="1:39" x14ac:dyDescent="0.3">
      <c r="A388" s="3" t="s">
        <v>322</v>
      </c>
      <c r="B388" s="3" t="s">
        <v>297</v>
      </c>
      <c r="C388" s="3" t="s">
        <v>62</v>
      </c>
      <c r="D388" s="3" t="s">
        <v>62</v>
      </c>
      <c r="E388" s="3"/>
      <c r="F388" s="3">
        <v>0</v>
      </c>
      <c r="G388" s="3">
        <v>0</v>
      </c>
      <c r="H388" s="3">
        <v>0</v>
      </c>
      <c r="I388" s="3">
        <v>0</v>
      </c>
      <c r="J388" s="3">
        <v>41.845523834228516</v>
      </c>
      <c r="K388" s="3">
        <v>41.636295318603516</v>
      </c>
      <c r="L388" s="3">
        <v>41.428115844726563</v>
      </c>
      <c r="M388" s="3">
        <v>41.220977783203125</v>
      </c>
      <c r="N388" s="3">
        <v>41.014873504638672</v>
      </c>
      <c r="O388" s="3">
        <v>40.809799194335938</v>
      </c>
      <c r="P388" s="3">
        <v>40.605751037597656</v>
      </c>
      <c r="Q388" s="3">
        <v>40.402721405029297</v>
      </c>
      <c r="R388" s="3">
        <v>40.200706481933594</v>
      </c>
      <c r="S388" s="3">
        <v>39.999702453613281</v>
      </c>
      <c r="T388" s="3">
        <v>39.799705505371094</v>
      </c>
      <c r="U388" s="3">
        <v>39.600704193115234</v>
      </c>
      <c r="V388" s="3">
        <v>39.402702331542969</v>
      </c>
      <c r="W388" s="3">
        <v>39.2056884765625</v>
      </c>
      <c r="X388" s="3">
        <v>39.009662628173828</v>
      </c>
      <c r="Y388" s="3">
        <v>38.814617156982422</v>
      </c>
      <c r="Z388" s="3">
        <v>38.62054443359375</v>
      </c>
      <c r="AA388" s="3">
        <v>38.427440643310547</v>
      </c>
      <c r="AB388" s="3">
        <v>38.235305786132813</v>
      </c>
      <c r="AC388" s="3">
        <v>38.04412841796875</v>
      </c>
      <c r="AD388" s="3">
        <v>37.853908538818359</v>
      </c>
      <c r="AE388" s="3">
        <v>37.664638519287109</v>
      </c>
      <c r="AF388" s="3">
        <v>37.476318359375</v>
      </c>
      <c r="AG388" s="3">
        <v>37.288932800292969</v>
      </c>
      <c r="AH388" s="3">
        <v>37.102489471435547</v>
      </c>
      <c r="AI388" s="3">
        <v>36.916976928710938</v>
      </c>
      <c r="AJ388" s="3">
        <v>42.693000793457031</v>
      </c>
      <c r="AK388" s="3">
        <v>42.479537963867188</v>
      </c>
      <c r="AL388" s="3">
        <v>42.267139434814453</v>
      </c>
      <c r="AM388" s="3">
        <v>42.055805206298828</v>
      </c>
    </row>
    <row r="389" spans="1:39" x14ac:dyDescent="0.3">
      <c r="A389" s="3" t="s">
        <v>165</v>
      </c>
      <c r="B389" s="3" t="s">
        <v>297</v>
      </c>
      <c r="C389" s="3" t="s">
        <v>62</v>
      </c>
      <c r="D389" s="3" t="s">
        <v>62</v>
      </c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>
        <v>0</v>
      </c>
      <c r="V389" s="3">
        <v>17.809535980224609</v>
      </c>
      <c r="W389" s="3">
        <v>35.530025482177734</v>
      </c>
      <c r="X389" s="3">
        <v>53.161911010742188</v>
      </c>
      <c r="Y389" s="3">
        <v>52.896102905273438</v>
      </c>
      <c r="Z389" s="3">
        <v>52.631629943847656</v>
      </c>
      <c r="AA389" s="3">
        <v>52.368473052978516</v>
      </c>
      <c r="AB389" s="3">
        <v>52.106632232666016</v>
      </c>
      <c r="AC389" s="3">
        <v>51.846099853515625</v>
      </c>
      <c r="AD389" s="3">
        <v>51.586872100830078</v>
      </c>
      <c r="AE389" s="3">
        <v>51.328945159912109</v>
      </c>
      <c r="AF389" s="3">
        <v>51.072303771972656</v>
      </c>
      <c r="AG389" s="3">
        <v>50.816944122314453</v>
      </c>
      <c r="AH389" s="3">
        <v>50.562862396240234</v>
      </c>
      <c r="AI389" s="3">
        <v>50.310050964355469</v>
      </c>
      <c r="AJ389" s="3">
        <v>50.058498382568359</v>
      </c>
      <c r="AK389" s="3">
        <v>49.808204650878906</v>
      </c>
      <c r="AL389" s="3">
        <v>49.559162139892578</v>
      </c>
      <c r="AM389" s="3">
        <v>49.311370849609375</v>
      </c>
    </row>
    <row r="390" spans="1:39" x14ac:dyDescent="0.3">
      <c r="A390" s="3" t="s">
        <v>166</v>
      </c>
      <c r="B390" s="3" t="s">
        <v>297</v>
      </c>
      <c r="C390" s="3" t="s">
        <v>62</v>
      </c>
      <c r="D390" s="3" t="s">
        <v>62</v>
      </c>
      <c r="E390" s="3"/>
      <c r="F390" s="3"/>
      <c r="G390" s="3"/>
      <c r="H390" s="3"/>
      <c r="I390" s="3"/>
      <c r="J390" s="3"/>
      <c r="K390" s="3">
        <v>0</v>
      </c>
      <c r="L390" s="3">
        <v>18.725000381469727</v>
      </c>
      <c r="M390" s="3">
        <v>37.356376647949219</v>
      </c>
      <c r="N390" s="3">
        <v>55.89459228515625</v>
      </c>
      <c r="O390" s="3">
        <v>55.615123748779297</v>
      </c>
      <c r="P390" s="3">
        <v>55.337055206298828</v>
      </c>
      <c r="Q390" s="3">
        <v>55.060371398925781</v>
      </c>
      <c r="R390" s="3">
        <v>54.785076141357422</v>
      </c>
      <c r="S390" s="3">
        <v>54.511146545410156</v>
      </c>
      <c r="T390" s="3">
        <v>54.238582611083984</v>
      </c>
      <c r="U390" s="3">
        <v>53.967388153076172</v>
      </c>
      <c r="V390" s="3">
        <v>35.888008117675781</v>
      </c>
      <c r="W390" s="3">
        <v>17.89903450012207</v>
      </c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</row>
    <row r="391" spans="1:39" x14ac:dyDescent="0.3">
      <c r="A391" s="3" t="s">
        <v>323</v>
      </c>
      <c r="B391" s="3" t="s">
        <v>221</v>
      </c>
      <c r="C391" s="3" t="s">
        <v>62</v>
      </c>
      <c r="D391" s="3" t="s">
        <v>62</v>
      </c>
      <c r="E391" s="3">
        <v>102.58216857910156</v>
      </c>
      <c r="F391" s="3">
        <v>106.42900848388672</v>
      </c>
      <c r="G391" s="3">
        <v>110.27583312988281</v>
      </c>
      <c r="H391" s="3">
        <v>114.12266540527344</v>
      </c>
      <c r="I391" s="3">
        <v>117.96949005126953</v>
      </c>
      <c r="J391" s="3">
        <v>124.06031036376953</v>
      </c>
      <c r="K391" s="3">
        <v>127.90714263916016</v>
      </c>
      <c r="L391" s="3">
        <v>131.75398254394531</v>
      </c>
      <c r="M391" s="3">
        <v>135.60079956054688</v>
      </c>
      <c r="N391" s="3">
        <v>139.4476318359375</v>
      </c>
      <c r="O391" s="3">
        <v>143.29447937011719</v>
      </c>
      <c r="P391" s="3">
        <v>147.14129638671875</v>
      </c>
      <c r="Q391" s="3">
        <v>150.98812866210938</v>
      </c>
      <c r="R391" s="3">
        <v>154.8349609375</v>
      </c>
      <c r="S391" s="3">
        <v>158.68179321289063</v>
      </c>
      <c r="T391" s="3">
        <v>162.52862548828125</v>
      </c>
      <c r="U391" s="3">
        <v>166.37545776367188</v>
      </c>
      <c r="V391" s="3">
        <v>170.2222900390625</v>
      </c>
      <c r="W391" s="3">
        <v>174.06910705566406</v>
      </c>
      <c r="X391" s="3">
        <v>177.91595458984375</v>
      </c>
      <c r="Y391" s="3">
        <v>181.76278686523438</v>
      </c>
      <c r="Z391" s="3">
        <v>185.60960388183594</v>
      </c>
      <c r="AA391" s="3">
        <v>189.45645141601563</v>
      </c>
      <c r="AB391" s="3">
        <v>193.30328369140625</v>
      </c>
      <c r="AC391" s="3">
        <v>197.15010070800781</v>
      </c>
      <c r="AD391" s="3">
        <v>200.99693298339844</v>
      </c>
      <c r="AE391" s="3">
        <v>204.84378051757813</v>
      </c>
      <c r="AF391" s="3">
        <v>208.69059753417969</v>
      </c>
      <c r="AG391" s="3">
        <v>208.69059753417969</v>
      </c>
      <c r="AH391" s="3">
        <v>208.69059753417969</v>
      </c>
      <c r="AI391" s="3">
        <v>208.69059753417969</v>
      </c>
      <c r="AJ391" s="3">
        <v>208.69059753417969</v>
      </c>
      <c r="AK391" s="3">
        <v>208.69059753417969</v>
      </c>
      <c r="AL391" s="3">
        <v>208.69059753417969</v>
      </c>
      <c r="AM391" s="3">
        <v>209.97286987304688</v>
      </c>
    </row>
    <row r="392" spans="1:39" x14ac:dyDescent="0.3">
      <c r="A392" s="3" t="s">
        <v>324</v>
      </c>
      <c r="B392" s="3" t="s">
        <v>232</v>
      </c>
      <c r="C392" s="3" t="s">
        <v>62</v>
      </c>
      <c r="D392" s="3" t="s">
        <v>62</v>
      </c>
      <c r="E392" s="3">
        <v>65</v>
      </c>
      <c r="F392" s="3">
        <v>65</v>
      </c>
      <c r="G392" s="3">
        <v>65</v>
      </c>
      <c r="H392" s="3">
        <v>65</v>
      </c>
      <c r="I392" s="3">
        <v>65</v>
      </c>
      <c r="J392" s="3">
        <v>48</v>
      </c>
      <c r="K392" s="3">
        <v>48</v>
      </c>
      <c r="L392" s="3">
        <v>48</v>
      </c>
      <c r="M392" s="3">
        <v>48</v>
      </c>
      <c r="N392" s="3">
        <v>48</v>
      </c>
      <c r="O392" s="3">
        <v>48</v>
      </c>
      <c r="P392" s="3">
        <v>0</v>
      </c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</row>
    <row r="393" spans="1:39" x14ac:dyDescent="0.3">
      <c r="A393" s="3" t="s">
        <v>325</v>
      </c>
      <c r="B393" s="3" t="s">
        <v>232</v>
      </c>
      <c r="C393" s="3" t="s">
        <v>62</v>
      </c>
      <c r="D393" s="3" t="s">
        <v>62</v>
      </c>
      <c r="E393" s="3">
        <v>64</v>
      </c>
      <c r="F393" s="3">
        <v>64</v>
      </c>
      <c r="G393" s="3">
        <v>64</v>
      </c>
      <c r="H393" s="3">
        <v>64</v>
      </c>
      <c r="I393" s="3">
        <v>64</v>
      </c>
      <c r="J393" s="3">
        <v>48</v>
      </c>
      <c r="K393" s="3">
        <v>48</v>
      </c>
      <c r="L393" s="3">
        <v>48</v>
      </c>
      <c r="M393" s="3">
        <v>48</v>
      </c>
      <c r="N393" s="3">
        <v>48</v>
      </c>
      <c r="O393" s="3">
        <v>48</v>
      </c>
      <c r="P393" s="3">
        <v>0</v>
      </c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</row>
    <row r="394" spans="1:39" x14ac:dyDescent="0.3">
      <c r="A394" s="3" t="s">
        <v>326</v>
      </c>
      <c r="B394" s="3" t="s">
        <v>232</v>
      </c>
      <c r="C394" s="3" t="s">
        <v>62</v>
      </c>
      <c r="D394" s="3" t="s">
        <v>62</v>
      </c>
      <c r="E394" s="3">
        <v>65</v>
      </c>
      <c r="F394" s="3">
        <v>65</v>
      </c>
      <c r="G394" s="3">
        <v>65</v>
      </c>
      <c r="H394" s="3">
        <v>65</v>
      </c>
      <c r="I394" s="3">
        <v>65</v>
      </c>
      <c r="J394" s="3">
        <v>49</v>
      </c>
      <c r="K394" s="3">
        <v>49</v>
      </c>
      <c r="L394" s="3">
        <v>49</v>
      </c>
      <c r="M394" s="3">
        <v>49</v>
      </c>
      <c r="N394" s="3">
        <v>49</v>
      </c>
      <c r="O394" s="3">
        <v>49</v>
      </c>
      <c r="P394" s="3">
        <v>0</v>
      </c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</row>
    <row r="395" spans="1:39" x14ac:dyDescent="0.3">
      <c r="A395" s="3" t="s">
        <v>327</v>
      </c>
      <c r="B395" s="3" t="s">
        <v>226</v>
      </c>
      <c r="C395" s="3" t="s">
        <v>62</v>
      </c>
      <c r="D395" s="3" t="s">
        <v>62</v>
      </c>
      <c r="E395" s="3">
        <v>230</v>
      </c>
      <c r="F395" s="3">
        <v>230</v>
      </c>
      <c r="G395" s="3">
        <v>230</v>
      </c>
      <c r="H395" s="3">
        <v>252</v>
      </c>
      <c r="I395" s="3">
        <v>252</v>
      </c>
      <c r="J395" s="3">
        <v>221</v>
      </c>
      <c r="K395" s="3">
        <v>221</v>
      </c>
      <c r="L395" s="3">
        <v>221</v>
      </c>
      <c r="M395" s="3">
        <v>221</v>
      </c>
      <c r="N395" s="3">
        <v>221</v>
      </c>
      <c r="O395" s="3">
        <v>221</v>
      </c>
      <c r="P395" s="3">
        <v>221</v>
      </c>
      <c r="Q395" s="3">
        <v>0</v>
      </c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</row>
    <row r="396" spans="1:39" x14ac:dyDescent="0.3">
      <c r="A396" s="3" t="s">
        <v>328</v>
      </c>
      <c r="B396" s="3" t="s">
        <v>232</v>
      </c>
      <c r="C396" s="3" t="s">
        <v>62</v>
      </c>
      <c r="D396" s="3" t="s">
        <v>62</v>
      </c>
      <c r="E396" s="3">
        <v>50</v>
      </c>
      <c r="F396" s="3">
        <v>50</v>
      </c>
      <c r="G396" s="3">
        <v>50</v>
      </c>
      <c r="H396" s="3">
        <v>50</v>
      </c>
      <c r="I396" s="3">
        <v>50</v>
      </c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</row>
    <row r="397" spans="1:39" x14ac:dyDescent="0.3">
      <c r="A397" s="3" t="s">
        <v>329</v>
      </c>
      <c r="B397" s="3" t="s">
        <v>221</v>
      </c>
      <c r="C397" s="3" t="s">
        <v>62</v>
      </c>
      <c r="D397" s="3" t="s">
        <v>62</v>
      </c>
      <c r="E397" s="3">
        <v>119.56591033935547</v>
      </c>
      <c r="F397" s="3">
        <v>135.68865966796875</v>
      </c>
      <c r="G397" s="3">
        <v>135.85050964355469</v>
      </c>
      <c r="H397" s="3">
        <v>136.30531311035156</v>
      </c>
      <c r="I397" s="3">
        <v>136.74406433105469</v>
      </c>
      <c r="J397" s="3">
        <v>0</v>
      </c>
      <c r="K397" s="3">
        <v>0</v>
      </c>
      <c r="L397" s="3">
        <v>0</v>
      </c>
      <c r="M397" s="3">
        <v>0</v>
      </c>
      <c r="N397" s="3">
        <v>0</v>
      </c>
      <c r="O397" s="3">
        <v>0</v>
      </c>
      <c r="P397" s="3">
        <v>0</v>
      </c>
      <c r="Q397" s="3">
        <v>0</v>
      </c>
      <c r="R397" s="3">
        <v>0</v>
      </c>
      <c r="S397" s="3">
        <v>0</v>
      </c>
      <c r="T397" s="3">
        <v>0</v>
      </c>
      <c r="U397" s="3">
        <v>0</v>
      </c>
      <c r="V397" s="3">
        <v>0</v>
      </c>
      <c r="W397" s="3">
        <v>0</v>
      </c>
      <c r="X397" s="3">
        <v>0</v>
      </c>
      <c r="Y397" s="3">
        <v>0</v>
      </c>
      <c r="Z397" s="3">
        <v>0</v>
      </c>
      <c r="AA397" s="3">
        <v>0</v>
      </c>
      <c r="AB397" s="3">
        <v>0</v>
      </c>
      <c r="AC397" s="3">
        <v>0</v>
      </c>
      <c r="AD397" s="3">
        <v>0</v>
      </c>
      <c r="AE397" s="3">
        <v>0</v>
      </c>
      <c r="AF397" s="3">
        <v>0</v>
      </c>
      <c r="AG397" s="3">
        <v>0</v>
      </c>
      <c r="AH397" s="3">
        <v>0</v>
      </c>
      <c r="AI397" s="3">
        <v>0</v>
      </c>
      <c r="AJ397" s="3">
        <v>0</v>
      </c>
      <c r="AK397" s="3">
        <v>0</v>
      </c>
      <c r="AL397" s="3">
        <v>0</v>
      </c>
      <c r="AM397" s="3">
        <v>162.31590270996094</v>
      </c>
    </row>
    <row r="398" spans="1:39" x14ac:dyDescent="0.3">
      <c r="A398" s="10" t="s">
        <v>330</v>
      </c>
      <c r="B398" s="10" t="s">
        <v>221</v>
      </c>
      <c r="C398" s="10" t="s">
        <v>62</v>
      </c>
      <c r="D398" s="10" t="s">
        <v>62</v>
      </c>
      <c r="E398" s="10">
        <v>164.5850830078125</v>
      </c>
      <c r="F398" s="10">
        <v>168.25851440429688</v>
      </c>
      <c r="G398" s="10">
        <v>172.36865234375</v>
      </c>
      <c r="H398" s="10">
        <v>172.62554931640625</v>
      </c>
      <c r="I398" s="10">
        <v>172.88241577148438</v>
      </c>
      <c r="J398" s="10">
        <v>94.047538757324219</v>
      </c>
      <c r="K398" s="10">
        <v>94.283241271972656</v>
      </c>
      <c r="L398" s="10">
        <v>94.518951416015625</v>
      </c>
      <c r="M398" s="10">
        <v>94.754653930664063</v>
      </c>
      <c r="N398" s="10">
        <v>94.990371704101563</v>
      </c>
      <c r="O398" s="10">
        <v>95.226081848144531</v>
      </c>
      <c r="P398" s="10">
        <v>95.461784362792969</v>
      </c>
      <c r="Q398" s="10">
        <v>95.697494506835938</v>
      </c>
      <c r="R398" s="10">
        <v>95.933204650878906</v>
      </c>
      <c r="S398" s="10">
        <v>96.168907165527344</v>
      </c>
      <c r="T398" s="10">
        <v>96.404624938964844</v>
      </c>
      <c r="U398" s="10">
        <v>96.640327453613281</v>
      </c>
      <c r="V398" s="10">
        <v>96.87603759765625</v>
      </c>
      <c r="W398" s="10">
        <v>97.111747741699219</v>
      </c>
      <c r="X398" s="10">
        <v>97.347450256347656</v>
      </c>
      <c r="Y398" s="10">
        <v>97.583160400390625</v>
      </c>
      <c r="Z398" s="10">
        <v>97.818862915039063</v>
      </c>
      <c r="AA398" s="10">
        <v>98.054573059082031</v>
      </c>
      <c r="AB398" s="10">
        <v>98.290290832519531</v>
      </c>
      <c r="AC398" s="10">
        <v>98.525993347167969</v>
      </c>
      <c r="AD398" s="10">
        <v>98.761703491210938</v>
      </c>
      <c r="AE398" s="10">
        <v>98.997406005859375</v>
      </c>
      <c r="AF398" s="10">
        <v>99.233116149902344</v>
      </c>
      <c r="AG398" s="10">
        <v>99.233116149902344</v>
      </c>
      <c r="AH398" s="10">
        <v>99.233116149902344</v>
      </c>
      <c r="AI398" s="10">
        <v>99.233116149902344</v>
      </c>
      <c r="AJ398" s="10">
        <v>99.233116149902344</v>
      </c>
      <c r="AK398" s="10">
        <v>99.233116149902344</v>
      </c>
      <c r="AL398" s="10">
        <v>99.233116149902344</v>
      </c>
      <c r="AM398" s="10">
        <v>95.88140869140625</v>
      </c>
    </row>
    <row r="399" spans="1:39" x14ac:dyDescent="0.3">
      <c r="A399" t="s">
        <v>154</v>
      </c>
      <c r="E399" s="3">
        <f t="shared" ref="E399:AM399" si="2">SUM(E276:E398)</f>
        <v>13729.645050048828</v>
      </c>
      <c r="F399" s="3">
        <f t="shared" si="2"/>
        <v>13651.77458190918</v>
      </c>
      <c r="G399" s="3">
        <f t="shared" si="2"/>
        <v>13459.080558776855</v>
      </c>
      <c r="H399" s="3">
        <f t="shared" si="2"/>
        <v>13243.582206726074</v>
      </c>
      <c r="I399" s="3">
        <f t="shared" si="2"/>
        <v>13426.067825317383</v>
      </c>
      <c r="J399" s="3">
        <f t="shared" si="2"/>
        <v>11945.328782737255</v>
      </c>
      <c r="K399" s="3">
        <f t="shared" si="2"/>
        <v>12160.050849750638</v>
      </c>
      <c r="L399" s="3">
        <f t="shared" si="2"/>
        <v>12178.723090276122</v>
      </c>
      <c r="M399" s="3">
        <f t="shared" si="2"/>
        <v>12197.327065840364</v>
      </c>
      <c r="N399" s="3">
        <f t="shared" si="2"/>
        <v>12395.863808661699</v>
      </c>
      <c r="O399" s="3">
        <f t="shared" si="2"/>
        <v>12935.607565224171</v>
      </c>
      <c r="P399" s="3">
        <f t="shared" si="2"/>
        <v>12633.377857774496</v>
      </c>
      <c r="Q399" s="3">
        <f t="shared" si="2"/>
        <v>12862.175040945411</v>
      </c>
      <c r="R399" s="3">
        <f t="shared" si="2"/>
        <v>12564.997871905565</v>
      </c>
      <c r="S399" s="3">
        <f t="shared" si="2"/>
        <v>12564.846891209483</v>
      </c>
      <c r="T399" s="3">
        <f t="shared" si="2"/>
        <v>13258.722333371639</v>
      </c>
      <c r="U399" s="3">
        <f t="shared" si="2"/>
        <v>12993.623255938292</v>
      </c>
      <c r="V399" s="3">
        <f t="shared" si="2"/>
        <v>13993.550319060683</v>
      </c>
      <c r="W399" s="3">
        <f t="shared" si="2"/>
        <v>13993.502500668168</v>
      </c>
      <c r="X399" s="3">
        <f t="shared" si="2"/>
        <v>13890.480233594775</v>
      </c>
      <c r="Y399" s="3">
        <f t="shared" si="2"/>
        <v>14162.983673632145</v>
      </c>
      <c r="Z399" s="3">
        <f t="shared" si="2"/>
        <v>14940.195907443762</v>
      </c>
      <c r="AA399" s="3">
        <f t="shared" si="2"/>
        <v>14450.749703869224</v>
      </c>
      <c r="AB399" s="3">
        <f t="shared" si="2"/>
        <v>15960.882404118776</v>
      </c>
      <c r="AC399" s="3">
        <f t="shared" si="2"/>
        <v>16082.502839714289</v>
      </c>
      <c r="AD399" s="3">
        <f t="shared" si="2"/>
        <v>17052.740881145</v>
      </c>
      <c r="AE399" s="3">
        <f t="shared" si="2"/>
        <v>16818.388486221433</v>
      </c>
      <c r="AF399" s="3">
        <f t="shared" si="2"/>
        <v>17888.616949081421</v>
      </c>
      <c r="AG399" s="3">
        <f t="shared" si="2"/>
        <v>17895.596652984619</v>
      </c>
      <c r="AH399" s="3">
        <f t="shared" si="2"/>
        <v>17907.215370178223</v>
      </c>
      <c r="AI399" s="3">
        <f t="shared" si="2"/>
        <v>17937.944519042969</v>
      </c>
      <c r="AJ399" s="3">
        <f t="shared" si="2"/>
        <v>17725.638191223145</v>
      </c>
      <c r="AK399" s="3">
        <f t="shared" si="2"/>
        <v>17694.125787734985</v>
      </c>
      <c r="AL399" s="3">
        <f t="shared" si="2"/>
        <v>17605.14618396759</v>
      </c>
      <c r="AM399" s="3">
        <f t="shared" si="2"/>
        <v>17684.1471824646</v>
      </c>
    </row>
    <row r="402" spans="1:39" x14ac:dyDescent="0.3">
      <c r="A402" s="2" t="s">
        <v>331</v>
      </c>
    </row>
    <row r="403" spans="1:39" x14ac:dyDescent="0.3">
      <c r="A403" s="2" t="s">
        <v>31</v>
      </c>
      <c r="B403" s="2" t="s">
        <v>218</v>
      </c>
      <c r="C403" s="2" t="s">
        <v>219</v>
      </c>
      <c r="D403" s="8" t="s">
        <v>126</v>
      </c>
      <c r="E403" s="8">
        <v>2023</v>
      </c>
      <c r="F403" s="8">
        <v>2024</v>
      </c>
      <c r="G403" s="8">
        <v>2025</v>
      </c>
      <c r="H403" s="8">
        <v>2026</v>
      </c>
      <c r="I403" s="8">
        <v>2027</v>
      </c>
      <c r="J403" s="8">
        <v>2028</v>
      </c>
      <c r="K403" s="8">
        <v>2029</v>
      </c>
      <c r="L403" s="8">
        <v>2030</v>
      </c>
      <c r="M403" s="8">
        <v>2031</v>
      </c>
      <c r="N403" s="8">
        <v>2032</v>
      </c>
      <c r="O403" s="8">
        <v>2033</v>
      </c>
      <c r="P403" s="8">
        <v>2034</v>
      </c>
      <c r="Q403" s="8">
        <v>2035</v>
      </c>
      <c r="R403" s="8">
        <v>2036</v>
      </c>
      <c r="S403" s="8">
        <v>2037</v>
      </c>
      <c r="T403" s="8">
        <v>2038</v>
      </c>
      <c r="U403" s="8">
        <v>2039</v>
      </c>
      <c r="V403" s="8">
        <v>2040</v>
      </c>
      <c r="W403" s="8">
        <v>2041</v>
      </c>
      <c r="X403" s="8">
        <v>2042</v>
      </c>
      <c r="Y403" s="8">
        <v>2043</v>
      </c>
      <c r="Z403" s="8">
        <v>2044</v>
      </c>
      <c r="AA403" s="8">
        <v>2045</v>
      </c>
      <c r="AB403" s="8">
        <v>2046</v>
      </c>
      <c r="AC403" s="8">
        <v>2047</v>
      </c>
      <c r="AD403" s="8">
        <v>2048</v>
      </c>
      <c r="AE403" s="8">
        <v>2049</v>
      </c>
      <c r="AF403" s="8">
        <v>2050</v>
      </c>
      <c r="AG403" s="8">
        <v>2051</v>
      </c>
      <c r="AH403" s="8">
        <v>2052</v>
      </c>
      <c r="AI403" s="8">
        <v>2053</v>
      </c>
      <c r="AJ403" s="8">
        <v>2054</v>
      </c>
      <c r="AK403" s="8">
        <v>2055</v>
      </c>
      <c r="AL403" s="8">
        <v>2056</v>
      </c>
      <c r="AM403" s="8">
        <v>2057</v>
      </c>
    </row>
    <row r="404" spans="1:39" x14ac:dyDescent="0.3">
      <c r="A404" s="3" t="s">
        <v>154</v>
      </c>
      <c r="B404" s="3" t="s">
        <v>246</v>
      </c>
      <c r="C404" s="3" t="s">
        <v>62</v>
      </c>
      <c r="D404" s="3" t="s">
        <v>62</v>
      </c>
      <c r="E404" s="3">
        <v>1442</v>
      </c>
      <c r="F404" s="3">
        <v>1442</v>
      </c>
      <c r="G404" s="3">
        <v>1442</v>
      </c>
      <c r="H404" s="3">
        <v>1442</v>
      </c>
      <c r="I404" s="3">
        <v>1442</v>
      </c>
      <c r="J404" s="3">
        <v>1410</v>
      </c>
      <c r="K404" s="3">
        <v>1410</v>
      </c>
      <c r="L404" s="3">
        <v>1410</v>
      </c>
      <c r="M404" s="3">
        <v>1410</v>
      </c>
      <c r="N404" s="3">
        <v>1410</v>
      </c>
      <c r="O404" s="3">
        <v>1410</v>
      </c>
      <c r="P404" s="3">
        <v>0</v>
      </c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</row>
    <row r="405" spans="1:39" x14ac:dyDescent="0.3">
      <c r="A405" s="3" t="s">
        <v>154</v>
      </c>
      <c r="B405" s="3" t="s">
        <v>221</v>
      </c>
      <c r="C405" s="3" t="s">
        <v>62</v>
      </c>
      <c r="D405" s="3" t="s">
        <v>62</v>
      </c>
      <c r="E405" s="3">
        <v>1370.5180435180664</v>
      </c>
      <c r="F405" s="3">
        <v>1407.647575378418</v>
      </c>
      <c r="G405" s="3">
        <v>1430.8562927246094</v>
      </c>
      <c r="H405" s="3">
        <v>1436.3579406738281</v>
      </c>
      <c r="I405" s="3">
        <v>1441.8435592651367</v>
      </c>
      <c r="J405" s="3">
        <v>1012.9825134277344</v>
      </c>
      <c r="K405" s="3">
        <v>1018.0293731689453</v>
      </c>
      <c r="L405" s="3">
        <v>1023.0762176513672</v>
      </c>
      <c r="M405" s="3">
        <v>1028.1230010986328</v>
      </c>
      <c r="N405" s="3">
        <v>1033.1698760986328</v>
      </c>
      <c r="O405" s="3">
        <v>1038.2166976928711</v>
      </c>
      <c r="P405" s="3">
        <v>1043.2635116577148</v>
      </c>
      <c r="Q405" s="3">
        <v>1048.3103790283203</v>
      </c>
      <c r="R405" s="3">
        <v>1053.3571853637695</v>
      </c>
      <c r="S405" s="3">
        <v>1058.4040145874023</v>
      </c>
      <c r="T405" s="3">
        <v>1063.4508285522461</v>
      </c>
      <c r="U405" s="3">
        <v>1068.497688293457</v>
      </c>
      <c r="V405" s="3">
        <v>1073.5445251464844</v>
      </c>
      <c r="W405" s="3">
        <v>1078.5913162231445</v>
      </c>
      <c r="X405" s="3">
        <v>1083.6381912231445</v>
      </c>
      <c r="Y405" s="3">
        <v>1088.6849975585938</v>
      </c>
      <c r="Z405" s="3">
        <v>1093.7318115234375</v>
      </c>
      <c r="AA405" s="3">
        <v>1098.7786636352539</v>
      </c>
      <c r="AB405" s="3">
        <v>1103.8255081176758</v>
      </c>
      <c r="AC405" s="3">
        <v>1108.8723220825195</v>
      </c>
      <c r="AD405" s="3">
        <v>1113.9191589355469</v>
      </c>
      <c r="AE405" s="3">
        <v>1118.9660034179688</v>
      </c>
      <c r="AF405" s="3">
        <v>1124.0127944946289</v>
      </c>
      <c r="AG405" s="3">
        <v>1124.0127944946289</v>
      </c>
      <c r="AH405" s="3">
        <v>1124.0127944946289</v>
      </c>
      <c r="AI405" s="3">
        <v>1124.0127944946289</v>
      </c>
      <c r="AJ405" s="3">
        <v>1124.0127944946289</v>
      </c>
      <c r="AK405" s="3">
        <v>1124.0127944946289</v>
      </c>
      <c r="AL405" s="3">
        <v>1124.0127944946289</v>
      </c>
      <c r="AM405" s="3">
        <v>1239.6593475341797</v>
      </c>
    </row>
    <row r="406" spans="1:39" x14ac:dyDescent="0.3">
      <c r="A406" s="3" t="s">
        <v>154</v>
      </c>
      <c r="B406" s="3" t="s">
        <v>226</v>
      </c>
      <c r="C406" s="3" t="s">
        <v>62</v>
      </c>
      <c r="D406" s="3" t="s">
        <v>62</v>
      </c>
      <c r="E406" s="3">
        <v>6090.9999618530273</v>
      </c>
      <c r="F406" s="3">
        <v>5975.9999618530273</v>
      </c>
      <c r="G406" s="3">
        <v>6360.9999618530273</v>
      </c>
      <c r="H406" s="3">
        <v>6365.9999618530273</v>
      </c>
      <c r="I406" s="3">
        <v>6452.9999618530273</v>
      </c>
      <c r="J406" s="3">
        <v>5926.3159523010254</v>
      </c>
      <c r="K406" s="3">
        <v>5926.3159523010254</v>
      </c>
      <c r="L406" s="3">
        <v>5926.3159523010254</v>
      </c>
      <c r="M406" s="3">
        <v>5926.3159523010254</v>
      </c>
      <c r="N406" s="3">
        <v>5926.3159523010254</v>
      </c>
      <c r="O406" s="3">
        <v>5926.3159523010254</v>
      </c>
      <c r="P406" s="3">
        <v>5926.3159523010254</v>
      </c>
      <c r="Q406" s="3">
        <v>5705.3159523010254</v>
      </c>
      <c r="R406" s="3">
        <v>5705.3159523010254</v>
      </c>
      <c r="S406" s="3">
        <v>5705.3159523010254</v>
      </c>
      <c r="T406" s="3">
        <v>5705.3159523010254</v>
      </c>
      <c r="U406" s="3">
        <v>5215.3159523010254</v>
      </c>
      <c r="V406" s="3">
        <v>5215.3159523010254</v>
      </c>
      <c r="W406" s="3">
        <v>5215.3159523010254</v>
      </c>
      <c r="X406" s="3">
        <v>5215.3159523010254</v>
      </c>
      <c r="Y406" s="3">
        <v>4618.3159523010254</v>
      </c>
      <c r="Z406" s="3">
        <v>4021.9999771118164</v>
      </c>
      <c r="AA406" s="3">
        <v>3433.9999771118164</v>
      </c>
      <c r="AB406" s="3">
        <v>3433.9999771118164</v>
      </c>
      <c r="AC406" s="3">
        <v>2865.9999771118164</v>
      </c>
      <c r="AD406" s="3">
        <v>2865.9999771118164</v>
      </c>
      <c r="AE406" s="3">
        <v>1653.9999771118164</v>
      </c>
      <c r="AF406" s="3">
        <v>1653.9999771118164</v>
      </c>
      <c r="AG406" s="3">
        <v>1653.9999771118164</v>
      </c>
      <c r="AH406" s="3">
        <v>1653.9999771118164</v>
      </c>
      <c r="AI406" s="3">
        <v>1653.9999771118164</v>
      </c>
      <c r="AJ406" s="3">
        <v>1653.9999771118164</v>
      </c>
      <c r="AK406" s="3">
        <v>1653.9999771118164</v>
      </c>
      <c r="AL406" s="3">
        <v>1653.9999771118164</v>
      </c>
      <c r="AM406" s="3">
        <v>1653.9999771118164</v>
      </c>
    </row>
    <row r="407" spans="1:39" x14ac:dyDescent="0.3">
      <c r="A407" s="3" t="s">
        <v>154</v>
      </c>
      <c r="B407" s="3" t="s">
        <v>232</v>
      </c>
      <c r="C407" s="3" t="s">
        <v>62</v>
      </c>
      <c r="D407" s="3" t="s">
        <v>62</v>
      </c>
      <c r="E407" s="3">
        <v>3713.3770446777344</v>
      </c>
      <c r="F407" s="3">
        <v>3713.3770446777344</v>
      </c>
      <c r="G407" s="3">
        <v>3190.2243041992188</v>
      </c>
      <c r="H407" s="3">
        <v>2964.2243041992188</v>
      </c>
      <c r="I407" s="3">
        <v>2964.2243041992188</v>
      </c>
      <c r="J407" s="3">
        <v>1468</v>
      </c>
      <c r="K407" s="3">
        <v>1682.8000030517578</v>
      </c>
      <c r="L407" s="3">
        <v>1682.8000030517578</v>
      </c>
      <c r="M407" s="3">
        <v>1682.8000030517578</v>
      </c>
      <c r="N407" s="3">
        <v>1682.8000030517578</v>
      </c>
      <c r="O407" s="3">
        <v>1682.8000030517578</v>
      </c>
      <c r="P407" s="3">
        <v>2250.800048828125</v>
      </c>
      <c r="Q407" s="3">
        <v>2250.800048828125</v>
      </c>
      <c r="R407" s="3">
        <v>1953.800048828125</v>
      </c>
      <c r="S407" s="3">
        <v>1953.800048828125</v>
      </c>
      <c r="T407" s="3">
        <v>1647.800048828125</v>
      </c>
      <c r="U407" s="3">
        <v>1647.800048828125</v>
      </c>
      <c r="V407" s="3">
        <v>1647.800048828125</v>
      </c>
      <c r="W407" s="3">
        <v>1647.800048828125</v>
      </c>
      <c r="X407" s="3">
        <v>1647.800048828125</v>
      </c>
      <c r="Y407" s="3">
        <v>2503.800048828125</v>
      </c>
      <c r="Z407" s="3">
        <v>2363.800048828125</v>
      </c>
      <c r="AA407" s="3">
        <v>2358.800048828125</v>
      </c>
      <c r="AB407" s="3">
        <v>2358.800048828125</v>
      </c>
      <c r="AC407" s="3">
        <v>3214.800048828125</v>
      </c>
      <c r="AD407" s="3">
        <v>3214.800048828125</v>
      </c>
      <c r="AE407" s="3">
        <v>4712.800048828125</v>
      </c>
      <c r="AF407" s="3">
        <v>4712.800048828125</v>
      </c>
      <c r="AG407" s="3">
        <v>4712.800048828125</v>
      </c>
      <c r="AH407" s="3">
        <v>4712.800048828125</v>
      </c>
      <c r="AI407" s="3">
        <v>4712.800048828125</v>
      </c>
      <c r="AJ407" s="3">
        <v>4712.800048828125</v>
      </c>
      <c r="AK407" s="3">
        <v>4712.800048828125</v>
      </c>
      <c r="AL407" s="3">
        <v>4712.800048828125</v>
      </c>
      <c r="AM407" s="3">
        <v>4712.800048828125</v>
      </c>
    </row>
    <row r="408" spans="1:39" x14ac:dyDescent="0.3">
      <c r="A408" s="3" t="s">
        <v>154</v>
      </c>
      <c r="B408" s="3" t="s">
        <v>223</v>
      </c>
      <c r="C408" s="3" t="s">
        <v>62</v>
      </c>
      <c r="D408" s="3" t="s">
        <v>62</v>
      </c>
      <c r="E408" s="3">
        <v>1035</v>
      </c>
      <c r="F408" s="3">
        <v>1035</v>
      </c>
      <c r="G408" s="3">
        <v>1035</v>
      </c>
      <c r="H408" s="3">
        <v>1035</v>
      </c>
      <c r="I408" s="3">
        <v>1035</v>
      </c>
      <c r="J408" s="3">
        <v>1013</v>
      </c>
      <c r="K408" s="3">
        <v>1013</v>
      </c>
      <c r="L408" s="3">
        <v>1013</v>
      </c>
      <c r="M408" s="3">
        <v>1013</v>
      </c>
      <c r="N408" s="3">
        <v>1013</v>
      </c>
      <c r="O408" s="3">
        <v>1013</v>
      </c>
      <c r="P408" s="3">
        <v>1013</v>
      </c>
      <c r="Q408" s="3">
        <v>1013</v>
      </c>
      <c r="R408" s="3">
        <v>1013</v>
      </c>
      <c r="S408" s="3">
        <v>1013</v>
      </c>
      <c r="T408" s="3">
        <v>1013</v>
      </c>
      <c r="U408" s="3">
        <v>1013</v>
      </c>
      <c r="V408" s="3">
        <v>1013</v>
      </c>
      <c r="W408" s="3">
        <v>1013</v>
      </c>
      <c r="X408" s="3">
        <v>0</v>
      </c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</row>
    <row r="409" spans="1:39" x14ac:dyDescent="0.3">
      <c r="A409" s="3" t="s">
        <v>154</v>
      </c>
      <c r="B409" s="3" t="s">
        <v>257</v>
      </c>
      <c r="C409" s="3" t="s">
        <v>62</v>
      </c>
      <c r="D409" s="3" t="s">
        <v>62</v>
      </c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>
        <v>1000</v>
      </c>
      <c r="U409" s="3">
        <v>1000</v>
      </c>
      <c r="V409" s="3">
        <v>2000</v>
      </c>
      <c r="W409" s="3">
        <v>2000</v>
      </c>
      <c r="X409" s="3">
        <v>3000</v>
      </c>
      <c r="Y409" s="3">
        <v>3000</v>
      </c>
      <c r="Z409" s="3">
        <v>4500</v>
      </c>
      <c r="AA409" s="3">
        <v>4500</v>
      </c>
      <c r="AB409" s="3">
        <v>6000</v>
      </c>
      <c r="AC409" s="3">
        <v>6000</v>
      </c>
      <c r="AD409" s="3">
        <v>7500</v>
      </c>
      <c r="AE409" s="3">
        <v>7500</v>
      </c>
      <c r="AF409" s="3">
        <v>9000</v>
      </c>
      <c r="AG409" s="3">
        <v>9000</v>
      </c>
      <c r="AH409" s="3">
        <v>9000</v>
      </c>
      <c r="AI409" s="3">
        <v>9000</v>
      </c>
      <c r="AJ409" s="3">
        <v>9000</v>
      </c>
      <c r="AK409" s="3">
        <v>9000</v>
      </c>
      <c r="AL409" s="3">
        <v>9000</v>
      </c>
      <c r="AM409" s="3">
        <v>9000</v>
      </c>
    </row>
    <row r="410" spans="1:39" x14ac:dyDescent="0.3">
      <c r="A410" s="3" t="s">
        <v>154</v>
      </c>
      <c r="B410" s="3" t="s">
        <v>228</v>
      </c>
      <c r="C410" s="3" t="s">
        <v>62</v>
      </c>
      <c r="D410" s="3" t="s">
        <v>62</v>
      </c>
      <c r="E410" s="3">
        <v>77.75</v>
      </c>
      <c r="F410" s="3">
        <v>77.75</v>
      </c>
      <c r="G410" s="3">
        <v>0</v>
      </c>
      <c r="H410" s="3">
        <v>0</v>
      </c>
      <c r="I410" s="3">
        <v>0</v>
      </c>
      <c r="J410" s="3">
        <v>0</v>
      </c>
      <c r="K410" s="3">
        <v>0</v>
      </c>
      <c r="L410" s="3">
        <v>0</v>
      </c>
      <c r="M410" s="3">
        <v>0</v>
      </c>
      <c r="N410" s="3">
        <v>0</v>
      </c>
      <c r="O410" s="3">
        <v>0</v>
      </c>
      <c r="P410" s="3">
        <v>0</v>
      </c>
      <c r="Q410" s="3">
        <v>0</v>
      </c>
      <c r="R410" s="3">
        <v>0</v>
      </c>
      <c r="S410" s="3">
        <v>0</v>
      </c>
      <c r="T410" s="3">
        <v>0</v>
      </c>
      <c r="U410" s="3">
        <v>0</v>
      </c>
      <c r="V410" s="3">
        <v>0</v>
      </c>
      <c r="W410" s="3">
        <v>0</v>
      </c>
      <c r="X410" s="3">
        <v>0</v>
      </c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</row>
    <row r="411" spans="1:39" x14ac:dyDescent="0.3">
      <c r="A411" s="3" t="s">
        <v>154</v>
      </c>
      <c r="B411" s="3" t="s">
        <v>297</v>
      </c>
      <c r="C411" s="3" t="s">
        <v>62</v>
      </c>
      <c r="D411" s="3" t="s">
        <v>62</v>
      </c>
      <c r="E411" s="3">
        <v>0</v>
      </c>
      <c r="F411" s="3">
        <v>0</v>
      </c>
      <c r="G411" s="3">
        <v>0</v>
      </c>
      <c r="H411" s="3">
        <v>0</v>
      </c>
      <c r="I411" s="3">
        <v>0</v>
      </c>
      <c r="J411" s="3">
        <v>1025.0303170084953</v>
      </c>
      <c r="K411" s="3">
        <v>1019.9055212289095</v>
      </c>
      <c r="L411" s="3">
        <v>1033.5309172719717</v>
      </c>
      <c r="M411" s="3">
        <v>1047.0881093889475</v>
      </c>
      <c r="N411" s="3">
        <v>1060.5779772102833</v>
      </c>
      <c r="O411" s="3">
        <v>1055.2749121785164</v>
      </c>
      <c r="P411" s="3">
        <v>1049.9983449876308</v>
      </c>
      <c r="Q411" s="3">
        <v>1044.74866078794</v>
      </c>
      <c r="R411" s="3">
        <v>1039.5246854126453</v>
      </c>
      <c r="S411" s="3">
        <v>1034.3268754929304</v>
      </c>
      <c r="T411" s="3">
        <v>1029.1555036902428</v>
      </c>
      <c r="U411" s="3">
        <v>1024.0095665156841</v>
      </c>
      <c r="V411" s="3">
        <v>1018.8897927850485</v>
      </c>
      <c r="W411" s="3">
        <v>1013.7951833158731</v>
      </c>
      <c r="X411" s="3">
        <v>1008.7260412424803</v>
      </c>
      <c r="Y411" s="3">
        <v>1003.6826739907265</v>
      </c>
      <c r="Z411" s="3">
        <v>998.66406807303429</v>
      </c>
      <c r="AA411" s="3">
        <v>993.67101429402828</v>
      </c>
      <c r="AB411" s="3">
        <v>985.25686624646187</v>
      </c>
      <c r="AC411" s="3">
        <v>980.33049169182777</v>
      </c>
      <c r="AD411" s="3">
        <v>972.02169531583786</v>
      </c>
      <c r="AE411" s="3">
        <v>973.1224549561739</v>
      </c>
      <c r="AF411" s="3">
        <v>988.30412673950195</v>
      </c>
      <c r="AG411" s="3">
        <v>995.2838306427002</v>
      </c>
      <c r="AH411" s="3">
        <v>1006.9025478363037</v>
      </c>
      <c r="AI411" s="3">
        <v>1037.6316947937012</v>
      </c>
      <c r="AJ411" s="3">
        <v>1050.325366973877</v>
      </c>
      <c r="AK411" s="3">
        <v>1018.8129653930664</v>
      </c>
      <c r="AL411" s="3">
        <v>884.8333625793457</v>
      </c>
      <c r="AM411" s="3">
        <v>848.18780899047852</v>
      </c>
    </row>
    <row r="412" spans="1:39" x14ac:dyDescent="0.3">
      <c r="A412" s="3" t="s">
        <v>154</v>
      </c>
      <c r="B412" s="3" t="s">
        <v>279</v>
      </c>
      <c r="C412" s="3" t="s">
        <v>62</v>
      </c>
      <c r="D412" s="3" t="s">
        <v>62</v>
      </c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>
        <v>13.500000953674316</v>
      </c>
      <c r="Z412" s="3">
        <v>27.000001907348633</v>
      </c>
      <c r="AA412" s="3">
        <v>40.5</v>
      </c>
      <c r="AB412" s="3">
        <v>54.000003814697266</v>
      </c>
      <c r="AC412" s="3">
        <v>67.5</v>
      </c>
      <c r="AD412" s="3">
        <v>81.000000953674316</v>
      </c>
      <c r="AE412" s="3">
        <v>94.500001907348633</v>
      </c>
      <c r="AF412" s="3">
        <v>94.500001907348633</v>
      </c>
      <c r="AG412" s="3">
        <v>94.500001907348633</v>
      </c>
      <c r="AH412" s="3">
        <v>94.500001907348633</v>
      </c>
      <c r="AI412" s="3">
        <v>94.500003814697266</v>
      </c>
      <c r="AJ412" s="3">
        <v>94.500003814697266</v>
      </c>
      <c r="AK412" s="3">
        <v>94.500001907348633</v>
      </c>
      <c r="AL412" s="3">
        <v>94.500000953674316</v>
      </c>
      <c r="AM412" s="3">
        <v>94.5</v>
      </c>
    </row>
    <row r="413" spans="1:39" x14ac:dyDescent="0.3">
      <c r="A413" s="3" t="s">
        <v>154</v>
      </c>
      <c r="B413" s="3" t="s">
        <v>236</v>
      </c>
      <c r="C413" s="3" t="s">
        <v>62</v>
      </c>
      <c r="D413" s="3" t="s">
        <v>62</v>
      </c>
      <c r="E413" s="3"/>
      <c r="F413" s="3"/>
      <c r="G413" s="3"/>
      <c r="H413" s="3"/>
      <c r="I413" s="3">
        <v>90</v>
      </c>
      <c r="J413" s="3">
        <v>90</v>
      </c>
      <c r="K413" s="3">
        <v>90</v>
      </c>
      <c r="L413" s="3">
        <v>90</v>
      </c>
      <c r="M413" s="3">
        <v>90</v>
      </c>
      <c r="N413" s="3">
        <v>270</v>
      </c>
      <c r="O413" s="3">
        <v>810</v>
      </c>
      <c r="P413" s="3">
        <v>1350</v>
      </c>
      <c r="Q413" s="3">
        <v>1800</v>
      </c>
      <c r="R413" s="3">
        <v>1800</v>
      </c>
      <c r="S413" s="3">
        <v>1800</v>
      </c>
      <c r="T413" s="3">
        <v>1800</v>
      </c>
      <c r="U413" s="3">
        <v>2025</v>
      </c>
      <c r="V413" s="3">
        <v>2025</v>
      </c>
      <c r="W413" s="3">
        <v>2025</v>
      </c>
      <c r="X413" s="3">
        <v>1935</v>
      </c>
      <c r="Y413" s="3">
        <v>1935</v>
      </c>
      <c r="Z413" s="3">
        <v>1935</v>
      </c>
      <c r="AA413" s="3">
        <v>2025</v>
      </c>
      <c r="AB413" s="3">
        <v>2025</v>
      </c>
      <c r="AC413" s="3">
        <v>1845</v>
      </c>
      <c r="AD413" s="3">
        <v>1305</v>
      </c>
      <c r="AE413" s="3">
        <v>765</v>
      </c>
      <c r="AF413" s="3">
        <v>315</v>
      </c>
      <c r="AG413" s="3">
        <v>315</v>
      </c>
      <c r="AH413" s="3">
        <v>315</v>
      </c>
      <c r="AI413" s="3">
        <v>315</v>
      </c>
      <c r="AJ413" s="3">
        <v>90</v>
      </c>
      <c r="AK413" s="3">
        <v>90</v>
      </c>
      <c r="AL413" s="3">
        <v>135</v>
      </c>
      <c r="AM413" s="3">
        <v>135</v>
      </c>
    </row>
  </sheetData>
  <pageMargins left="0.7" right="0.7" top="0.75" bottom="0.75" header="0.3" footer="0.3"/>
  <pageSetup paperSize="17" orientation="landscape" r:id="rId1"/>
  <headerFooter>
    <oddHeader xml:space="preserve">&amp;RDEF's Response to LULAC &amp; FL Rising POD 1(1-8)
Q2
Page &amp;P of &amp;N
</oddHead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BA8B79-4ED5-480E-9B63-F22CD7097019}">
  <sheetPr codeName="shCapacityFactor"/>
  <dimension ref="A1:AM410"/>
  <sheetViews>
    <sheetView zoomScaleNormal="100" workbookViewId="0">
      <pane xSplit="4" ySplit="5" topLeftCell="E6" activePane="bottomRight" state="frozen"/>
      <selection activeCell="D2" sqref="D2"/>
      <selection pane="topRight" activeCell="D2" sqref="D2"/>
      <selection pane="bottomLeft" activeCell="D2" sqref="D2"/>
      <selection pane="bottomRight" activeCell="D2" sqref="D2"/>
    </sheetView>
  </sheetViews>
  <sheetFormatPr defaultRowHeight="14.4" x14ac:dyDescent="0.3"/>
  <cols>
    <col min="1" max="1" width="32.6640625" customWidth="1"/>
    <col min="2" max="2" width="30.6640625" customWidth="1"/>
    <col min="3" max="3" width="11.6640625" customWidth="1"/>
    <col min="4" max="48" width="9.6640625" customWidth="1"/>
  </cols>
  <sheetData>
    <row r="1" spans="1:39" x14ac:dyDescent="0.3">
      <c r="A1" s="2" t="s">
        <v>334</v>
      </c>
    </row>
    <row r="4" spans="1:39" x14ac:dyDescent="0.3">
      <c r="A4" s="13" t="s">
        <v>4</v>
      </c>
    </row>
    <row r="5" spans="1:39" x14ac:dyDescent="0.3">
      <c r="A5" s="2" t="s">
        <v>31</v>
      </c>
      <c r="B5" s="2" t="s">
        <v>218</v>
      </c>
      <c r="C5" s="2" t="s">
        <v>219</v>
      </c>
      <c r="D5" s="8" t="s">
        <v>126</v>
      </c>
      <c r="E5" s="8">
        <v>2023</v>
      </c>
      <c r="F5" s="8">
        <v>2024</v>
      </c>
      <c r="G5" s="8">
        <v>2025</v>
      </c>
      <c r="H5" s="8">
        <v>2026</v>
      </c>
      <c r="I5" s="8">
        <v>2027</v>
      </c>
      <c r="J5" s="8">
        <v>2028</v>
      </c>
      <c r="K5" s="8">
        <v>2029</v>
      </c>
      <c r="L5" s="8">
        <v>2030</v>
      </c>
      <c r="M5" s="8">
        <v>2031</v>
      </c>
      <c r="N5" s="8">
        <v>2032</v>
      </c>
      <c r="O5" s="8">
        <v>2033</v>
      </c>
      <c r="P5" s="8">
        <v>2034</v>
      </c>
      <c r="Q5" s="8">
        <v>2035</v>
      </c>
      <c r="R5" s="8">
        <v>2036</v>
      </c>
      <c r="S5" s="8">
        <v>2037</v>
      </c>
      <c r="T5" s="8">
        <v>2038</v>
      </c>
      <c r="U5" s="8">
        <v>2039</v>
      </c>
      <c r="V5" s="8">
        <v>2040</v>
      </c>
      <c r="W5" s="8">
        <v>2041</v>
      </c>
      <c r="X5" s="8">
        <v>2042</v>
      </c>
      <c r="Y5" s="8">
        <v>2043</v>
      </c>
      <c r="Z5" s="8">
        <v>2044</v>
      </c>
      <c r="AA5" s="8">
        <v>2045</v>
      </c>
      <c r="AB5" s="8">
        <v>2046</v>
      </c>
      <c r="AC5" s="8">
        <v>2047</v>
      </c>
      <c r="AD5" s="8">
        <v>2048</v>
      </c>
      <c r="AE5" s="8">
        <v>2049</v>
      </c>
      <c r="AF5" s="8">
        <v>2050</v>
      </c>
      <c r="AG5" s="8">
        <v>2051</v>
      </c>
      <c r="AH5" s="8">
        <v>2052</v>
      </c>
      <c r="AI5" s="8">
        <v>2053</v>
      </c>
      <c r="AJ5" s="8">
        <v>2054</v>
      </c>
      <c r="AK5" s="8">
        <v>2055</v>
      </c>
      <c r="AL5" s="8">
        <v>2056</v>
      </c>
      <c r="AM5" s="8">
        <v>2057</v>
      </c>
    </row>
    <row r="6" spans="1:39" x14ac:dyDescent="0.3">
      <c r="A6" s="17" t="s">
        <v>220</v>
      </c>
      <c r="B6" s="17" t="s">
        <v>221</v>
      </c>
      <c r="C6" s="17" t="s">
        <v>62</v>
      </c>
      <c r="D6" s="17" t="s">
        <v>62</v>
      </c>
      <c r="E6" s="17"/>
      <c r="F6" s="17">
        <v>8.5056524330277264E-7</v>
      </c>
      <c r="G6" s="17">
        <v>5.6038837168690024E-5</v>
      </c>
      <c r="H6" s="17"/>
      <c r="I6" s="17">
        <v>3.2859982377853018E-6</v>
      </c>
      <c r="J6" s="17"/>
      <c r="K6" s="17">
        <v>1.3629523863177337E-4</v>
      </c>
      <c r="L6" s="17">
        <v>3.4821565249871131E-5</v>
      </c>
      <c r="M6" s="17"/>
      <c r="N6" s="17"/>
      <c r="O6" s="17">
        <v>8.0938629611543416E-7</v>
      </c>
      <c r="P6" s="17"/>
      <c r="Q6" s="17"/>
      <c r="R6" s="17">
        <v>1.8506893991213941E-3</v>
      </c>
      <c r="S6" s="17">
        <v>4.521281441977474E-3</v>
      </c>
      <c r="T6" s="17"/>
      <c r="U6" s="17">
        <v>2.176521695221503E-3</v>
      </c>
      <c r="V6" s="17">
        <v>7.9569798494731429E-7</v>
      </c>
      <c r="W6" s="17">
        <v>1.9334102374969143E-5</v>
      </c>
      <c r="X6" s="17">
        <v>7.9187166834115821E-7</v>
      </c>
      <c r="Y6" s="17"/>
      <c r="Z6" s="17"/>
      <c r="AA6" s="17">
        <v>4.6151756875516446E-2</v>
      </c>
      <c r="AB6" s="17"/>
      <c r="AC6" s="17">
        <v>1.8758235359576492E-2</v>
      </c>
      <c r="AD6" s="17"/>
      <c r="AE6" s="17"/>
      <c r="AF6" s="17">
        <v>7.0644938558900847E-2</v>
      </c>
      <c r="AG6" s="17">
        <v>1.0349185584742866E-2</v>
      </c>
      <c r="AH6" s="17">
        <v>1.6160814715350563E-2</v>
      </c>
      <c r="AI6" s="17">
        <v>3.1582761851381869E-2</v>
      </c>
      <c r="AJ6" s="17">
        <v>3.1169292214539002E-2</v>
      </c>
      <c r="AK6" s="17">
        <v>1.6189248030840351E-2</v>
      </c>
      <c r="AL6" s="17">
        <v>2.1935161766753054E-3</v>
      </c>
      <c r="AM6" s="17">
        <v>5.4066103686074719E-3</v>
      </c>
    </row>
    <row r="7" spans="1:39" x14ac:dyDescent="0.3">
      <c r="A7" s="17" t="s">
        <v>222</v>
      </c>
      <c r="B7" s="17" t="s">
        <v>223</v>
      </c>
      <c r="C7" s="17" t="s">
        <v>62</v>
      </c>
      <c r="D7" s="17" t="s">
        <v>62</v>
      </c>
      <c r="E7" s="17">
        <v>0.21424233168415152</v>
      </c>
      <c r="F7" s="17">
        <v>0.25624058673162847</v>
      </c>
      <c r="G7" s="17">
        <v>0.12613713324729489</v>
      </c>
      <c r="H7" s="17">
        <v>0.19781848845647335</v>
      </c>
      <c r="I7" s="17">
        <v>0.18376738854140101</v>
      </c>
      <c r="J7" s="17">
        <v>0.18673828829016068</v>
      </c>
      <c r="K7" s="17">
        <v>0.14332529291507382</v>
      </c>
      <c r="L7" s="17">
        <v>0.12461720702850551</v>
      </c>
      <c r="M7" s="17">
        <v>7.3485741428536963E-2</v>
      </c>
      <c r="N7" s="17">
        <v>5.5683098901751105E-2</v>
      </c>
      <c r="O7" s="17">
        <v>4.2348358756874108E-2</v>
      </c>
      <c r="P7" s="17">
        <v>0.14892349674969435</v>
      </c>
      <c r="Q7" s="17">
        <v>0.18060818333624515</v>
      </c>
      <c r="R7" s="17">
        <v>0.19286142661316819</v>
      </c>
      <c r="S7" s="17">
        <v>0.26686563640953787</v>
      </c>
      <c r="T7" s="17">
        <v>0.1304883217290535</v>
      </c>
      <c r="U7" s="17">
        <v>0.17814407626379186</v>
      </c>
      <c r="V7" s="17">
        <v>0.1256340667426285</v>
      </c>
      <c r="W7" s="17">
        <v>0.12188863672925923</v>
      </c>
      <c r="X7" s="17">
        <v>7.6253473737374233E-2</v>
      </c>
      <c r="Y7" s="17"/>
      <c r="Z7" s="17"/>
      <c r="AA7" s="17"/>
      <c r="AB7" s="17"/>
      <c r="AC7" s="17"/>
      <c r="AD7" s="17"/>
      <c r="AE7" s="17"/>
      <c r="AF7" s="17"/>
      <c r="AG7" s="17"/>
      <c r="AH7" s="17"/>
      <c r="AI7" s="17"/>
      <c r="AJ7" s="17"/>
      <c r="AK7" s="17"/>
      <c r="AL7" s="17"/>
      <c r="AM7" s="17"/>
    </row>
    <row r="8" spans="1:39" x14ac:dyDescent="0.3">
      <c r="A8" s="17" t="s">
        <v>224</v>
      </c>
      <c r="B8" s="17" t="s">
        <v>223</v>
      </c>
      <c r="C8" s="17" t="s">
        <v>62</v>
      </c>
      <c r="D8" s="17" t="s">
        <v>62</v>
      </c>
      <c r="E8" s="17">
        <v>0.13619575705767029</v>
      </c>
      <c r="F8" s="17">
        <v>0.14954995417199224</v>
      </c>
      <c r="G8" s="17">
        <v>8.1209219497282478E-2</v>
      </c>
      <c r="H8" s="17">
        <v>0.12117647425417083</v>
      </c>
      <c r="I8" s="17">
        <v>0.12106358697047698</v>
      </c>
      <c r="J8" s="17">
        <v>0.12526991085177935</v>
      </c>
      <c r="K8" s="17">
        <v>7.8948861361597011E-2</v>
      </c>
      <c r="L8" s="17">
        <v>6.2193648170521983E-2</v>
      </c>
      <c r="M8" s="17">
        <v>5.9950573567596956E-2</v>
      </c>
      <c r="N8" s="17">
        <v>4.8407147852073083E-2</v>
      </c>
      <c r="O8" s="17">
        <v>5.7519860719652434E-2</v>
      </c>
      <c r="P8" s="17">
        <v>8.802989111543584E-2</v>
      </c>
      <c r="Q8" s="17">
        <v>0.12637834803223685</v>
      </c>
      <c r="R8" s="17">
        <v>0.11066052306942988</v>
      </c>
      <c r="S8" s="17">
        <v>0.19526654994764148</v>
      </c>
      <c r="T8" s="17">
        <v>6.5671088380282724E-2</v>
      </c>
      <c r="U8" s="17">
        <v>0.1011243839436167</v>
      </c>
      <c r="V8" s="17">
        <v>9.7626649952636521E-2</v>
      </c>
      <c r="W8" s="17">
        <v>8.1175122762499843E-2</v>
      </c>
      <c r="X8" s="17">
        <v>4.853289105923473E-2</v>
      </c>
      <c r="Y8" s="17"/>
      <c r="Z8" s="17"/>
      <c r="AA8" s="17"/>
      <c r="AB8" s="17"/>
      <c r="AC8" s="17"/>
      <c r="AD8" s="17"/>
      <c r="AE8" s="17"/>
      <c r="AF8" s="17"/>
      <c r="AG8" s="17"/>
      <c r="AH8" s="17"/>
      <c r="AI8" s="17"/>
      <c r="AJ8" s="17"/>
      <c r="AK8" s="17"/>
      <c r="AL8" s="17"/>
      <c r="AM8" s="17"/>
    </row>
    <row r="9" spans="1:39" x14ac:dyDescent="0.3">
      <c r="A9" s="17" t="s">
        <v>225</v>
      </c>
      <c r="B9" s="17" t="s">
        <v>226</v>
      </c>
      <c r="C9" s="17" t="s">
        <v>62</v>
      </c>
      <c r="D9" s="17" t="s">
        <v>62</v>
      </c>
      <c r="E9" s="17">
        <v>0.19995823553571962</v>
      </c>
      <c r="F9" s="17">
        <v>0.19945354940529186</v>
      </c>
      <c r="G9" s="17">
        <v>0.20000000173846882</v>
      </c>
      <c r="H9" s="17">
        <v>0.19999999748585431</v>
      </c>
      <c r="I9" s="17">
        <v>0.20000000046268446</v>
      </c>
      <c r="J9" s="17">
        <v>0.19945355364628722</v>
      </c>
      <c r="K9" s="17">
        <v>0.19999999450902414</v>
      </c>
      <c r="L9" s="17">
        <v>0.19999099512622781</v>
      </c>
      <c r="M9" s="17">
        <v>0.2000000034395146</v>
      </c>
      <c r="N9" s="17">
        <v>0.19945355194988906</v>
      </c>
      <c r="O9" s="17">
        <v>0.19999999663533141</v>
      </c>
      <c r="P9" s="17">
        <v>0.20000000131320736</v>
      </c>
      <c r="Q9" s="17">
        <v>0.20000000088794589</v>
      </c>
      <c r="R9" s="17">
        <v>0.19945355407038673</v>
      </c>
      <c r="S9" s="17">
        <v>0.19999999706059285</v>
      </c>
      <c r="T9" s="17">
        <v>0.19999999918690012</v>
      </c>
      <c r="U9" s="17">
        <v>0.19999999918690012</v>
      </c>
      <c r="V9" s="17">
        <v>0.20218579071439899</v>
      </c>
      <c r="W9" s="17">
        <v>0.19999999876163865</v>
      </c>
      <c r="X9" s="17">
        <v>0.19999999961216156</v>
      </c>
      <c r="Y9" s="17">
        <v>0.19999999791111578</v>
      </c>
      <c r="Z9" s="17">
        <v>0.19945355364628722</v>
      </c>
      <c r="AA9" s="17">
        <v>0.19999999706059285</v>
      </c>
      <c r="AB9" s="17">
        <v>0.20000000173846882</v>
      </c>
      <c r="AC9" s="17">
        <v>0.19999999493428561</v>
      </c>
      <c r="AD9" s="17">
        <v>0.20218579113849852</v>
      </c>
      <c r="AE9" s="17">
        <v>0.19999999833637719</v>
      </c>
      <c r="AF9" s="17">
        <v>0.19999999748585431</v>
      </c>
      <c r="AG9" s="17">
        <v>0.19999999706059285</v>
      </c>
      <c r="AH9" s="17">
        <v>0.19945355194988906</v>
      </c>
      <c r="AI9" s="17">
        <v>0.19999999961216156</v>
      </c>
      <c r="AJ9" s="17">
        <v>0.19999999876163865</v>
      </c>
      <c r="AK9" s="17">
        <v>0.19999999791111578</v>
      </c>
      <c r="AL9" s="17">
        <v>0.20218579241079709</v>
      </c>
      <c r="AM9" s="17">
        <v>0.19999999918690012</v>
      </c>
    </row>
    <row r="10" spans="1:39" x14ac:dyDescent="0.3">
      <c r="A10" s="17" t="s">
        <v>227</v>
      </c>
      <c r="B10" s="17" t="s">
        <v>228</v>
      </c>
      <c r="C10" s="17" t="s">
        <v>62</v>
      </c>
      <c r="D10" s="17" t="s">
        <v>62</v>
      </c>
      <c r="E10" s="17">
        <v>0.39995822983603807</v>
      </c>
      <c r="F10" s="17">
        <v>0.3989070938327538</v>
      </c>
      <c r="G10" s="17">
        <v>0.39999999459025148</v>
      </c>
      <c r="H10" s="17">
        <v>0.39999997964931822</v>
      </c>
      <c r="I10" s="17">
        <v>0.39999997076552007</v>
      </c>
      <c r="J10" s="17">
        <v>0.39890708497322824</v>
      </c>
      <c r="K10" s="17">
        <v>0.40000000064738656</v>
      </c>
      <c r="L10" s="17">
        <v>0.39999099974461055</v>
      </c>
      <c r="M10" s="17">
        <v>0.39999999499406053</v>
      </c>
      <c r="N10" s="17">
        <v>0.40163932719549528</v>
      </c>
      <c r="O10" s="17">
        <v>0.39999999014835241</v>
      </c>
      <c r="P10" s="17">
        <v>0.40000001114642081</v>
      </c>
      <c r="Q10" s="17">
        <v>0.39999998934073439</v>
      </c>
      <c r="R10" s="17">
        <v>0.39890709584628226</v>
      </c>
      <c r="S10" s="17">
        <v>0.4000000010511956</v>
      </c>
      <c r="T10" s="17">
        <v>0.40000001195403884</v>
      </c>
      <c r="U10" s="17">
        <v>0.39999997197694703</v>
      </c>
      <c r="V10" s="17">
        <v>0.39890710329633783</v>
      </c>
      <c r="W10" s="17">
        <v>0.39999999156168392</v>
      </c>
      <c r="X10" s="17">
        <v>0.4000000063007127</v>
      </c>
      <c r="Y10" s="17"/>
      <c r="Z10" s="17"/>
      <c r="AA10" s="17"/>
      <c r="AB10" s="17"/>
      <c r="AC10" s="17"/>
      <c r="AD10" s="17"/>
      <c r="AE10" s="17"/>
      <c r="AF10" s="17"/>
      <c r="AG10" s="17"/>
      <c r="AH10" s="17"/>
      <c r="AI10" s="17"/>
      <c r="AJ10" s="17"/>
      <c r="AK10" s="17"/>
      <c r="AL10" s="17"/>
      <c r="AM10" s="17"/>
    </row>
    <row r="11" spans="1:39" x14ac:dyDescent="0.3">
      <c r="A11" s="17" t="s">
        <v>229</v>
      </c>
      <c r="B11" s="17" t="s">
        <v>226</v>
      </c>
      <c r="C11" s="17" t="s">
        <v>62</v>
      </c>
      <c r="D11" s="17" t="s">
        <v>62</v>
      </c>
      <c r="E11" s="17">
        <v>0.63923593251404465</v>
      </c>
      <c r="F11" s="17">
        <v>0.60429729203388871</v>
      </c>
      <c r="G11" s="17">
        <v>0.62159745038714109</v>
      </c>
      <c r="H11" s="17">
        <v>0.6080857734383085</v>
      </c>
      <c r="I11" s="17">
        <v>0.57944339194806338</v>
      </c>
      <c r="J11" s="17">
        <v>0.60053585751221061</v>
      </c>
      <c r="K11" s="17">
        <v>0.62658356451082187</v>
      </c>
      <c r="L11" s="17">
        <v>0.63431828258019296</v>
      </c>
      <c r="M11" s="17">
        <v>0.65096788298002095</v>
      </c>
      <c r="N11" s="17">
        <v>0.64771783793453697</v>
      </c>
      <c r="O11" s="17">
        <v>0.63841363975715404</v>
      </c>
      <c r="P11" s="17">
        <v>0.71994431672392367</v>
      </c>
      <c r="Q11" s="17">
        <v>0.75171330267438885</v>
      </c>
      <c r="R11" s="17">
        <v>0.77266048519072972</v>
      </c>
      <c r="S11" s="17">
        <v>0.69273267340275824</v>
      </c>
      <c r="T11" s="17">
        <v>0.74309247954324842</v>
      </c>
      <c r="U11" s="17">
        <v>0.76960687360475799</v>
      </c>
      <c r="V11" s="17">
        <v>0.76237472413931129</v>
      </c>
      <c r="W11" s="17">
        <v>0.71043614135386479</v>
      </c>
      <c r="X11" s="17">
        <v>0.72199804276283952</v>
      </c>
      <c r="Y11" s="17">
        <v>0.75485522224115731</v>
      </c>
      <c r="Z11" s="17">
        <v>0.73037344822589756</v>
      </c>
      <c r="AA11" s="17">
        <v>0.68128911365852018</v>
      </c>
      <c r="AB11" s="17">
        <v>0.65717668552876707</v>
      </c>
      <c r="AC11" s="17">
        <v>0.65887940843372816</v>
      </c>
      <c r="AD11" s="17">
        <v>0.55673275034112446</v>
      </c>
      <c r="AE11" s="17">
        <v>0.41830844925855742</v>
      </c>
      <c r="AF11" s="17"/>
      <c r="AG11" s="17"/>
      <c r="AH11" s="17"/>
      <c r="AI11" s="17"/>
      <c r="AJ11" s="17"/>
      <c r="AK11" s="17"/>
      <c r="AL11" s="17"/>
      <c r="AM11" s="17"/>
    </row>
    <row r="12" spans="1:39" x14ac:dyDescent="0.3">
      <c r="A12" s="17" t="s">
        <v>230</v>
      </c>
      <c r="B12" s="17" t="s">
        <v>226</v>
      </c>
      <c r="C12" s="17" t="s">
        <v>62</v>
      </c>
      <c r="D12" s="17" t="s">
        <v>62</v>
      </c>
      <c r="E12" s="17">
        <v>0.28666426747443996</v>
      </c>
      <c r="F12" s="17">
        <v>0.27594743750406375</v>
      </c>
      <c r="G12" s="17">
        <v>0.23281648569273533</v>
      </c>
      <c r="H12" s="17">
        <v>0.22793233491279424</v>
      </c>
      <c r="I12" s="17">
        <v>0.22579427667548685</v>
      </c>
      <c r="J12" s="17">
        <v>0.25133382812652322</v>
      </c>
      <c r="K12" s="17">
        <v>0.21922660353509194</v>
      </c>
      <c r="L12" s="17">
        <v>0.14981850302476221</v>
      </c>
      <c r="M12" s="17">
        <v>0.1088283442207225</v>
      </c>
      <c r="N12" s="17">
        <v>0.10485519648745351</v>
      </c>
      <c r="O12" s="17">
        <v>7.7540497715321802E-2</v>
      </c>
      <c r="P12" s="17">
        <v>0.1853531201615522</v>
      </c>
      <c r="Q12" s="17">
        <v>0.2304833096205606</v>
      </c>
      <c r="R12" s="17">
        <v>0.24514728574586381</v>
      </c>
      <c r="S12" s="17">
        <v>0.27441063323521991</v>
      </c>
      <c r="T12" s="17">
        <v>0.1870461917329666</v>
      </c>
      <c r="U12" s="17">
        <v>0.26375651650251369</v>
      </c>
      <c r="V12" s="17">
        <v>0.20719958721057094</v>
      </c>
      <c r="W12" s="17">
        <v>0.14889939951943426</v>
      </c>
      <c r="X12" s="17">
        <v>0.10962764110400709</v>
      </c>
      <c r="Y12" s="17">
        <v>0.18208640508037527</v>
      </c>
      <c r="Z12" s="17">
        <v>0.13378873453205153</v>
      </c>
      <c r="AA12" s="17">
        <v>0.26423554660536991</v>
      </c>
      <c r="AB12" s="17">
        <v>0.10423384214204816</v>
      </c>
      <c r="AC12" s="17">
        <v>0.18125883849469759</v>
      </c>
      <c r="AD12" s="17">
        <v>4.9900051376966383E-2</v>
      </c>
      <c r="AE12" s="17">
        <v>1.0949876140923041E-2</v>
      </c>
      <c r="AF12" s="17"/>
      <c r="AG12" s="17"/>
      <c r="AH12" s="17"/>
      <c r="AI12" s="17"/>
      <c r="AJ12" s="17"/>
      <c r="AK12" s="17"/>
      <c r="AL12" s="17"/>
      <c r="AM12" s="17"/>
    </row>
    <row r="13" spans="1:39" x14ac:dyDescent="0.3">
      <c r="A13" s="17" t="s">
        <v>231</v>
      </c>
      <c r="B13" s="17" t="s">
        <v>232</v>
      </c>
      <c r="C13" s="17" t="s">
        <v>62</v>
      </c>
      <c r="D13" s="17" t="s">
        <v>62</v>
      </c>
      <c r="E13" s="17"/>
      <c r="F13" s="17"/>
      <c r="G13" s="17"/>
      <c r="H13" s="17">
        <v>2.0087581407903624E-4</v>
      </c>
      <c r="I13" s="17"/>
      <c r="J13" s="17"/>
      <c r="K13" s="17"/>
      <c r="L13" s="17"/>
      <c r="M13" s="17"/>
      <c r="N13" s="17"/>
      <c r="O13" s="17"/>
      <c r="P13" s="17"/>
      <c r="Q13" s="17"/>
      <c r="R13" s="17"/>
      <c r="S13" s="17"/>
      <c r="T13" s="17"/>
      <c r="U13" s="17"/>
      <c r="V13" s="17"/>
      <c r="W13" s="17"/>
      <c r="X13" s="17"/>
      <c r="Y13" s="17"/>
      <c r="Z13" s="17"/>
      <c r="AA13" s="17"/>
      <c r="AB13" s="17"/>
      <c r="AC13" s="17"/>
      <c r="AD13" s="17"/>
      <c r="AE13" s="17"/>
      <c r="AF13" s="17"/>
      <c r="AG13" s="17"/>
      <c r="AH13" s="17"/>
      <c r="AI13" s="17"/>
      <c r="AJ13" s="17"/>
      <c r="AK13" s="17"/>
      <c r="AL13" s="17"/>
      <c r="AM13" s="17"/>
    </row>
    <row r="14" spans="1:39" x14ac:dyDescent="0.3">
      <c r="A14" s="17" t="s">
        <v>233</v>
      </c>
      <c r="B14" s="17" t="s">
        <v>232</v>
      </c>
      <c r="C14" s="17" t="s">
        <v>62</v>
      </c>
      <c r="D14" s="17" t="s">
        <v>62</v>
      </c>
      <c r="E14" s="17">
        <v>5.4949328953456816E-4</v>
      </c>
      <c r="F14" s="17">
        <v>4.5022784465183832E-3</v>
      </c>
      <c r="G14" s="17">
        <v>5.5596249515031636E-3</v>
      </c>
      <c r="H14" s="17">
        <v>3.3918859287150088E-3</v>
      </c>
      <c r="I14" s="17">
        <v>4.5266309759762983E-3</v>
      </c>
      <c r="J14" s="17">
        <v>6.701182893684883E-3</v>
      </c>
      <c r="K14" s="17">
        <v>3.9737725633337238E-3</v>
      </c>
      <c r="L14" s="17">
        <v>5.63602394491532E-3</v>
      </c>
      <c r="M14" s="17">
        <v>7.8208408922983644E-3</v>
      </c>
      <c r="N14" s="17">
        <v>2.6248423976793713E-3</v>
      </c>
      <c r="O14" s="17">
        <v>1.3761646241005859E-3</v>
      </c>
      <c r="P14" s="17">
        <v>3.2761105282671279E-4</v>
      </c>
      <c r="Q14" s="17"/>
      <c r="R14" s="17"/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17"/>
      <c r="AD14" s="17"/>
      <c r="AE14" s="17"/>
      <c r="AF14" s="17"/>
      <c r="AG14" s="17"/>
      <c r="AH14" s="17"/>
      <c r="AI14" s="17"/>
      <c r="AJ14" s="17"/>
      <c r="AK14" s="17"/>
      <c r="AL14" s="17"/>
      <c r="AM14" s="17"/>
    </row>
    <row r="15" spans="1:39" x14ac:dyDescent="0.3">
      <c r="A15" s="17" t="s">
        <v>234</v>
      </c>
      <c r="B15" s="17" t="s">
        <v>232</v>
      </c>
      <c r="C15" s="17" t="s">
        <v>62</v>
      </c>
      <c r="D15" s="17" t="s">
        <v>62</v>
      </c>
      <c r="E15" s="17"/>
      <c r="F15" s="17">
        <v>4.5564404383500697E-4</v>
      </c>
      <c r="G15" s="17"/>
      <c r="H15" s="17">
        <v>2.0367611094132266E-4</v>
      </c>
      <c r="I15" s="17"/>
      <c r="J15" s="17"/>
      <c r="K15" s="17"/>
      <c r="L15" s="17"/>
      <c r="M15" s="17"/>
      <c r="N15" s="17"/>
      <c r="O15" s="17"/>
      <c r="P15" s="17"/>
      <c r="Q15" s="17"/>
      <c r="R15" s="17"/>
      <c r="S15" s="17"/>
      <c r="T15" s="17"/>
      <c r="U15" s="17"/>
      <c r="V15" s="17"/>
      <c r="W15" s="17"/>
      <c r="X15" s="17"/>
      <c r="Y15" s="17"/>
      <c r="Z15" s="17"/>
      <c r="AA15" s="17"/>
      <c r="AB15" s="17"/>
      <c r="AC15" s="17"/>
      <c r="AD15" s="17"/>
      <c r="AE15" s="17"/>
      <c r="AF15" s="17"/>
      <c r="AG15" s="17"/>
      <c r="AH15" s="17"/>
      <c r="AI15" s="17"/>
      <c r="AJ15" s="17"/>
      <c r="AK15" s="17"/>
      <c r="AL15" s="17"/>
      <c r="AM15" s="17"/>
    </row>
    <row r="16" spans="1:39" x14ac:dyDescent="0.3">
      <c r="A16" s="17" t="s">
        <v>235</v>
      </c>
      <c r="B16" s="17" t="s">
        <v>232</v>
      </c>
      <c r="C16" s="17" t="s">
        <v>62</v>
      </c>
      <c r="D16" s="17" t="s">
        <v>62</v>
      </c>
      <c r="E16" s="17">
        <v>4.4714669900762054E-3</v>
      </c>
      <c r="F16" s="17">
        <v>7.9723223594237586E-3</v>
      </c>
      <c r="G16" s="17">
        <v>1.0668426166455297E-2</v>
      </c>
      <c r="H16" s="17">
        <v>5.9576010416883566E-3</v>
      </c>
      <c r="I16" s="17">
        <v>8.2565633611235197E-3</v>
      </c>
      <c r="J16" s="17">
        <v>6.1589223169538718E-3</v>
      </c>
      <c r="K16" s="17">
        <v>8.6886871825790843E-3</v>
      </c>
      <c r="L16" s="17">
        <v>8.6744639059815644E-3</v>
      </c>
      <c r="M16" s="17">
        <v>9.7541713914995817E-3</v>
      </c>
      <c r="N16" s="17">
        <v>3.5566225029022365E-3</v>
      </c>
      <c r="O16" s="17">
        <v>3.9647393434881113E-3</v>
      </c>
      <c r="P16" s="17">
        <v>3.8466286438086444E-3</v>
      </c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7"/>
      <c r="AI16" s="17"/>
      <c r="AJ16" s="17"/>
      <c r="AK16" s="17"/>
      <c r="AL16" s="17"/>
      <c r="AM16" s="17"/>
    </row>
    <row r="17" spans="1:39" x14ac:dyDescent="0.3">
      <c r="A17" s="17" t="s">
        <v>157</v>
      </c>
      <c r="B17" s="17" t="s">
        <v>236</v>
      </c>
      <c r="C17" s="17" t="s">
        <v>62</v>
      </c>
      <c r="D17" s="17" t="s">
        <v>62</v>
      </c>
      <c r="E17" s="17"/>
      <c r="F17" s="17"/>
      <c r="G17" s="17"/>
      <c r="H17" s="17"/>
      <c r="I17" s="17">
        <v>9.4160347224370528E-2</v>
      </c>
      <c r="J17" s="17">
        <v>9.9912171806794042E-2</v>
      </c>
      <c r="K17" s="17">
        <v>9.5386241124645221E-2</v>
      </c>
      <c r="L17" s="17">
        <v>0.10057288381062687</v>
      </c>
      <c r="M17" s="17">
        <v>8.6436837775522177E-2</v>
      </c>
      <c r="N17" s="17">
        <v>8.4543761225563147E-2</v>
      </c>
      <c r="O17" s="17">
        <v>7.7754544885191207E-2</v>
      </c>
      <c r="P17" s="17">
        <v>7.1274664031860488E-2</v>
      </c>
      <c r="Q17" s="17">
        <v>7.3786562980582185E-2</v>
      </c>
      <c r="R17" s="17">
        <v>7.0464054634879411E-2</v>
      </c>
      <c r="S17" s="17">
        <v>7.4138350682715848E-2</v>
      </c>
      <c r="T17" s="17">
        <v>6.6788246914676344E-2</v>
      </c>
      <c r="U17" s="17">
        <v>5.9654937759381993E-2</v>
      </c>
      <c r="V17" s="17">
        <v>5.5021031578164716E-2</v>
      </c>
      <c r="W17" s="17">
        <v>5.4612063381769882E-2</v>
      </c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</row>
    <row r="18" spans="1:39" x14ac:dyDescent="0.3">
      <c r="A18" s="17" t="s">
        <v>158</v>
      </c>
      <c r="B18" s="17" t="s">
        <v>236</v>
      </c>
      <c r="C18" s="17" t="s">
        <v>62</v>
      </c>
      <c r="D18" s="17" t="s">
        <v>62</v>
      </c>
      <c r="E18" s="17"/>
      <c r="F18" s="17"/>
      <c r="G18" s="17"/>
      <c r="H18" s="17"/>
      <c r="I18" s="17"/>
      <c r="J18" s="17"/>
      <c r="K18" s="17"/>
      <c r="L18" s="17"/>
      <c r="M18" s="17"/>
      <c r="N18" s="17">
        <v>0.15127177055255894</v>
      </c>
      <c r="O18" s="17">
        <v>0.14652493290738516</v>
      </c>
      <c r="P18" s="17">
        <v>0.14269065925277302</v>
      </c>
      <c r="Q18" s="17">
        <v>0.13999312908077138</v>
      </c>
      <c r="R18" s="17">
        <v>0.13921316966686506</v>
      </c>
      <c r="S18" s="17">
        <v>0.13968233511783876</v>
      </c>
      <c r="T18" s="17">
        <v>0.13377510079712679</v>
      </c>
      <c r="U18" s="17">
        <v>0.11899798892224353</v>
      </c>
      <c r="V18" s="17">
        <v>0.11359049974243497</v>
      </c>
      <c r="W18" s="17">
        <v>0.10850343602614497</v>
      </c>
      <c r="X18" s="17">
        <v>0.10504719184051003</v>
      </c>
      <c r="Y18" s="17">
        <v>0.100744321259318</v>
      </c>
      <c r="Z18" s="17">
        <v>8.3920882872979288E-2</v>
      </c>
      <c r="AA18" s="17">
        <v>8.6905468108991524E-2</v>
      </c>
      <c r="AB18" s="17">
        <v>6.8640677047102416E-2</v>
      </c>
      <c r="AC18" s="17">
        <v>9.0600751948339109E-2</v>
      </c>
      <c r="AD18" s="17">
        <v>9.3558850686841624E-2</v>
      </c>
      <c r="AE18" s="17">
        <v>0.12746361114505478</v>
      </c>
      <c r="AF18" s="17">
        <v>0.10276606193808621</v>
      </c>
      <c r="AG18" s="17">
        <v>0.11436770147384573</v>
      </c>
      <c r="AH18" s="17">
        <v>0.10354145237656891</v>
      </c>
      <c r="AI18" s="17">
        <v>9.0031826986025451E-2</v>
      </c>
      <c r="AJ18" s="17">
        <v>9.3162458534388579E-2</v>
      </c>
      <c r="AK18" s="17">
        <v>7.5452687860079554E-2</v>
      </c>
      <c r="AL18" s="17">
        <v>7.8481026468815482E-2</v>
      </c>
      <c r="AM18" s="17">
        <v>6.2332220600075913E-2</v>
      </c>
    </row>
    <row r="19" spans="1:39" x14ac:dyDescent="0.3">
      <c r="A19" s="17" t="s">
        <v>237</v>
      </c>
      <c r="B19" s="17" t="s">
        <v>232</v>
      </c>
      <c r="C19" s="17" t="s">
        <v>62</v>
      </c>
      <c r="D19" s="17" t="s">
        <v>62</v>
      </c>
      <c r="E19" s="17"/>
      <c r="F19" s="17">
        <v>8.9355923425955071E-4</v>
      </c>
      <c r="G19" s="17">
        <v>3.0162935412463812E-4</v>
      </c>
      <c r="H19" s="17"/>
      <c r="I19" s="17"/>
      <c r="J19" s="17"/>
      <c r="K19" s="17"/>
      <c r="L19" s="17"/>
      <c r="M19" s="17"/>
      <c r="N19" s="17"/>
      <c r="O19" s="17"/>
      <c r="P19" s="17"/>
      <c r="Q19" s="17"/>
      <c r="R19" s="17"/>
      <c r="S19" s="17"/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  <c r="AE19" s="17"/>
      <c r="AF19" s="17"/>
      <c r="AG19" s="17"/>
      <c r="AH19" s="17"/>
      <c r="AI19" s="17"/>
      <c r="AJ19" s="17"/>
      <c r="AK19" s="17"/>
      <c r="AL19" s="17"/>
      <c r="AM19" s="17"/>
    </row>
    <row r="20" spans="1:39" x14ac:dyDescent="0.3">
      <c r="A20" s="17" t="s">
        <v>238</v>
      </c>
      <c r="B20" s="17" t="s">
        <v>232</v>
      </c>
      <c r="C20" s="17" t="s">
        <v>62</v>
      </c>
      <c r="D20" s="17" t="s">
        <v>62</v>
      </c>
      <c r="E20" s="17"/>
      <c r="F20" s="17">
        <v>1.1810224089734866E-4</v>
      </c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</row>
    <row r="21" spans="1:39" x14ac:dyDescent="0.3">
      <c r="A21" s="17" t="s">
        <v>239</v>
      </c>
      <c r="B21" s="17" t="s">
        <v>232</v>
      </c>
      <c r="C21" s="17" t="s">
        <v>62</v>
      </c>
      <c r="D21" s="17" t="s">
        <v>62</v>
      </c>
      <c r="E21" s="17"/>
      <c r="F21" s="17">
        <v>3.3267709718619683E-4</v>
      </c>
      <c r="G21" s="17">
        <v>1.0927691702679924E-4</v>
      </c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</row>
    <row r="22" spans="1:39" x14ac:dyDescent="0.3">
      <c r="A22" s="17" t="s">
        <v>240</v>
      </c>
      <c r="B22" s="17" t="s">
        <v>232</v>
      </c>
      <c r="C22" s="17" t="s">
        <v>62</v>
      </c>
      <c r="D22" s="17" t="s">
        <v>62</v>
      </c>
      <c r="E22" s="17"/>
      <c r="F22" s="17">
        <v>2.3705626776589266E-4</v>
      </c>
      <c r="G22" s="17"/>
      <c r="H22" s="17"/>
      <c r="I22" s="17"/>
      <c r="J22" s="17"/>
      <c r="K22" s="17"/>
      <c r="L22" s="17"/>
      <c r="M22" s="17"/>
      <c r="N22" s="17"/>
      <c r="O22" s="17"/>
      <c r="P22" s="17"/>
      <c r="Q22" s="17"/>
      <c r="R22" s="17"/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7"/>
      <c r="AE22" s="17"/>
      <c r="AF22" s="17"/>
      <c r="AG22" s="17"/>
      <c r="AH22" s="17"/>
      <c r="AI22" s="17"/>
      <c r="AJ22" s="17"/>
      <c r="AK22" s="17"/>
      <c r="AL22" s="17"/>
      <c r="AM22" s="17"/>
    </row>
    <row r="23" spans="1:39" x14ac:dyDescent="0.3">
      <c r="A23" s="17" t="s">
        <v>241</v>
      </c>
      <c r="B23" s="17" t="s">
        <v>226</v>
      </c>
      <c r="C23" s="17" t="s">
        <v>62</v>
      </c>
      <c r="D23" s="17" t="s">
        <v>62</v>
      </c>
      <c r="E23" s="17">
        <v>0.85548156267664732</v>
      </c>
      <c r="F23" s="17">
        <v>0.8754608817753432</v>
      </c>
      <c r="G23" s="17">
        <v>0.81554589769526975</v>
      </c>
      <c r="H23" s="17">
        <v>0.87664464850921353</v>
      </c>
      <c r="I23" s="17">
        <v>0.87754567794199645</v>
      </c>
      <c r="J23" s="17">
        <v>0.77413303457225835</v>
      </c>
      <c r="K23" s="17">
        <v>0.85896953512309782</v>
      </c>
      <c r="L23" s="17">
        <v>0.8505474655130344</v>
      </c>
      <c r="M23" s="17">
        <v>0.78876104972392325</v>
      </c>
      <c r="N23" s="17">
        <v>0.84100625025957665</v>
      </c>
      <c r="O23" s="17">
        <v>0.85048022835447656</v>
      </c>
      <c r="P23" s="17">
        <v>0.85858239498705169</v>
      </c>
      <c r="Q23" s="17">
        <v>0.86351769261737599</v>
      </c>
      <c r="R23" s="17">
        <v>0.8640224599338403</v>
      </c>
      <c r="S23" s="17">
        <v>0.80472638006684349</v>
      </c>
      <c r="T23" s="17">
        <v>0.85486061991226658</v>
      </c>
      <c r="U23" s="17">
        <v>0.85427302367821012</v>
      </c>
      <c r="V23" s="17">
        <v>0.77284040544264965</v>
      </c>
      <c r="W23" s="17">
        <v>0.79110659332189315</v>
      </c>
      <c r="X23" s="17">
        <v>0.75492412269820175</v>
      </c>
      <c r="Y23" s="17">
        <v>0.71919442742454875</v>
      </c>
      <c r="Z23" s="17">
        <v>0.67172437099645765</v>
      </c>
      <c r="AA23" s="17">
        <v>0.5653893440263259</v>
      </c>
      <c r="AB23" s="17">
        <v>0.46565908273474138</v>
      </c>
      <c r="AC23" s="17">
        <v>0.48697917854108735</v>
      </c>
      <c r="AD23" s="17">
        <v>0.37651972427445179</v>
      </c>
      <c r="AE23" s="17">
        <v>0.42252591189166955</v>
      </c>
      <c r="AF23" s="17">
        <v>0.2408757515874338</v>
      </c>
      <c r="AG23" s="17">
        <v>0.23540366756407438</v>
      </c>
      <c r="AH23" s="17">
        <v>0.22697638628816372</v>
      </c>
      <c r="AI23" s="17">
        <v>0.23549062035198967</v>
      </c>
      <c r="AJ23" s="17">
        <v>0.22936866413528292</v>
      </c>
      <c r="AK23" s="17">
        <v>0.22712483639133965</v>
      </c>
      <c r="AL23" s="17">
        <v>0.22910389422710392</v>
      </c>
      <c r="AM23" s="17">
        <v>0.22201613787489222</v>
      </c>
    </row>
    <row r="24" spans="1:39" x14ac:dyDescent="0.3">
      <c r="A24" s="17" t="s">
        <v>242</v>
      </c>
      <c r="B24" s="17" t="s">
        <v>226</v>
      </c>
      <c r="C24" s="17" t="s">
        <v>62</v>
      </c>
      <c r="D24" s="17" t="s">
        <v>62</v>
      </c>
      <c r="E24" s="17">
        <v>0.31495037120460689</v>
      </c>
      <c r="F24" s="17">
        <v>0.31698223926192681</v>
      </c>
      <c r="G24" s="17">
        <v>0.2349418338666793</v>
      </c>
      <c r="H24" s="17">
        <v>0.28870029199151187</v>
      </c>
      <c r="I24" s="17">
        <v>0.25270469747629926</v>
      </c>
      <c r="J24" s="17">
        <v>0.2558811399279094</v>
      </c>
      <c r="K24" s="17">
        <v>0.23966825379831438</v>
      </c>
      <c r="L24" s="17">
        <v>0.18065268494591663</v>
      </c>
      <c r="M24" s="17">
        <v>0.13092216879698063</v>
      </c>
      <c r="N24" s="17">
        <v>0.1215537199091616</v>
      </c>
      <c r="O24" s="17">
        <v>0.11391482177031657</v>
      </c>
      <c r="P24" s="17">
        <v>0.24213814258837893</v>
      </c>
      <c r="Q24" s="17">
        <v>0.27355154163627277</v>
      </c>
      <c r="R24" s="17">
        <v>0.3068565798870474</v>
      </c>
      <c r="S24" s="17">
        <v>0.39111886353402026</v>
      </c>
      <c r="T24" s="17">
        <v>0.19025302198372118</v>
      </c>
      <c r="U24" s="17">
        <v>0.25741284373638468</v>
      </c>
      <c r="V24" s="17">
        <v>0.18005516834631707</v>
      </c>
      <c r="W24" s="17">
        <v>0.14490753996969058</v>
      </c>
      <c r="X24" s="17">
        <v>5.7495645419716454E-2</v>
      </c>
      <c r="Y24" s="17">
        <v>0.16071461613197249</v>
      </c>
      <c r="Z24" s="17">
        <v>9.8502003853865414E-2</v>
      </c>
      <c r="AA24" s="17">
        <v>0.23103191596222167</v>
      </c>
      <c r="AB24" s="17">
        <v>0.10158010808937522</v>
      </c>
      <c r="AC24" s="17">
        <v>0.17742616928056684</v>
      </c>
      <c r="AD24" s="17">
        <v>3.8749838126134591E-2</v>
      </c>
      <c r="AE24" s="17">
        <v>0.16035167382805532</v>
      </c>
      <c r="AF24" s="17">
        <v>0.23064288129762875</v>
      </c>
      <c r="AG24" s="17">
        <v>0.16874541342310137</v>
      </c>
      <c r="AH24" s="17">
        <v>0.1894107742459788</v>
      </c>
      <c r="AI24" s="17">
        <v>0.17875915228218658</v>
      </c>
      <c r="AJ24" s="17">
        <v>0.19752725242790839</v>
      </c>
      <c r="AK24" s="17">
        <v>0.19263993742087826</v>
      </c>
      <c r="AL24" s="17">
        <v>0.16874146038420362</v>
      </c>
      <c r="AM24" s="17">
        <v>0.18296958390221943</v>
      </c>
    </row>
    <row r="25" spans="1:39" x14ac:dyDescent="0.3">
      <c r="A25" s="17" t="s">
        <v>243</v>
      </c>
      <c r="B25" s="17" t="s">
        <v>226</v>
      </c>
      <c r="C25" s="17" t="s">
        <v>62</v>
      </c>
      <c r="D25" s="17" t="s">
        <v>62</v>
      </c>
      <c r="E25" s="17">
        <v>0.85223069394218409</v>
      </c>
      <c r="F25" s="17">
        <v>0.87809920484389115</v>
      </c>
      <c r="G25" s="17">
        <v>0.87005702980217536</v>
      </c>
      <c r="H25" s="17">
        <v>0.81988229745542507</v>
      </c>
      <c r="I25" s="17">
        <v>0.88750701180338387</v>
      </c>
      <c r="J25" s="17">
        <v>0.78135855443402069</v>
      </c>
      <c r="K25" s="17">
        <v>0.86228973907182904</v>
      </c>
      <c r="L25" s="17">
        <v>0.85958421685363218</v>
      </c>
      <c r="M25" s="17">
        <v>0.80107485914377274</v>
      </c>
      <c r="N25" s="17">
        <v>0.85742174569225726</v>
      </c>
      <c r="O25" s="17">
        <v>0.86197094761655035</v>
      </c>
      <c r="P25" s="17">
        <v>0.85985592504119268</v>
      </c>
      <c r="Q25" s="17">
        <v>0.85573819341150159</v>
      </c>
      <c r="R25" s="17">
        <v>0.85711673244230424</v>
      </c>
      <c r="S25" s="17">
        <v>0.79874887547347129</v>
      </c>
      <c r="T25" s="17">
        <v>0.85614728262023465</v>
      </c>
      <c r="U25" s="17">
        <v>0.85882873901963019</v>
      </c>
      <c r="V25" s="17">
        <v>0.777966020482316</v>
      </c>
      <c r="W25" s="17">
        <v>0.84020031608975088</v>
      </c>
      <c r="X25" s="17">
        <v>0.78900998719494031</v>
      </c>
      <c r="Y25" s="17">
        <v>0.72951178377206494</v>
      </c>
      <c r="Z25" s="17">
        <v>0.6545514878530827</v>
      </c>
      <c r="AA25" s="17">
        <v>0.68156848719881391</v>
      </c>
      <c r="AB25" s="17">
        <v>0.57031724234573788</v>
      </c>
      <c r="AC25" s="17">
        <v>0.39402909096957328</v>
      </c>
      <c r="AD25" s="17">
        <v>0.35310705738398013</v>
      </c>
      <c r="AE25" s="17">
        <v>0.37075928308052447</v>
      </c>
      <c r="AF25" s="17">
        <v>0.21754560271138121</v>
      </c>
      <c r="AG25" s="17">
        <v>0.19788277733024637</v>
      </c>
      <c r="AH25" s="17">
        <v>0.21482486889440061</v>
      </c>
      <c r="AI25" s="17">
        <v>0.21509508930509064</v>
      </c>
      <c r="AJ25" s="17">
        <v>0.21802557828413247</v>
      </c>
      <c r="AK25" s="17">
        <v>0.21800688552678557</v>
      </c>
      <c r="AL25" s="17">
        <v>0.19348047203433033</v>
      </c>
      <c r="AM25" s="17">
        <v>0.20455671632806524</v>
      </c>
    </row>
    <row r="26" spans="1:39" x14ac:dyDescent="0.3">
      <c r="A26" s="17" t="s">
        <v>244</v>
      </c>
      <c r="B26" s="17" t="s">
        <v>226</v>
      </c>
      <c r="C26" s="17" t="s">
        <v>62</v>
      </c>
      <c r="D26" s="17" t="s">
        <v>62</v>
      </c>
      <c r="E26" s="17">
        <v>0.30131968183548025</v>
      </c>
      <c r="F26" s="17">
        <v>0.33188131973374324</v>
      </c>
      <c r="G26" s="17">
        <v>0.24683345255496461</v>
      </c>
      <c r="H26" s="17">
        <v>0.2261837716167632</v>
      </c>
      <c r="I26" s="17">
        <v>0.23783916629536694</v>
      </c>
      <c r="J26" s="17">
        <v>0.24743260883334314</v>
      </c>
      <c r="K26" s="17">
        <v>0.23347179203570595</v>
      </c>
      <c r="L26" s="17">
        <v>0.15939458158205372</v>
      </c>
      <c r="M26" s="17">
        <v>0.10329416919404599</v>
      </c>
      <c r="N26" s="17">
        <v>9.9863218390503675E-2</v>
      </c>
      <c r="O26" s="17">
        <v>9.7077070353023862E-2</v>
      </c>
      <c r="P26" s="17">
        <v>0.21240135629791537</v>
      </c>
      <c r="Q26" s="17">
        <v>0.2607074428702631</v>
      </c>
      <c r="R26" s="17">
        <v>0.29783946098456182</v>
      </c>
      <c r="S26" s="17">
        <v>0.33135100882576923</v>
      </c>
      <c r="T26" s="17">
        <v>0.16738998545413256</v>
      </c>
      <c r="U26" s="17">
        <v>0.23651401236418373</v>
      </c>
      <c r="V26" s="17">
        <v>0.2243598654011115</v>
      </c>
      <c r="W26" s="17">
        <v>0.1256919833707521</v>
      </c>
      <c r="X26" s="17">
        <v>6.2661597669218971E-2</v>
      </c>
      <c r="Y26" s="17">
        <v>0.13554756704219403</v>
      </c>
      <c r="Z26" s="17">
        <v>9.3088004599123628E-2</v>
      </c>
      <c r="AA26" s="17">
        <v>0.21712983972813071</v>
      </c>
      <c r="AB26" s="17">
        <v>0.11349188419002411</v>
      </c>
      <c r="AC26" s="17">
        <v>0.14338432656188027</v>
      </c>
      <c r="AD26" s="17">
        <v>4.9562296934047255E-2</v>
      </c>
      <c r="AE26" s="17">
        <v>0.14018786850325887</v>
      </c>
      <c r="AF26" s="17">
        <v>0.20081196087899669</v>
      </c>
      <c r="AG26" s="17">
        <v>0.13486891127695089</v>
      </c>
      <c r="AH26" s="17">
        <v>0.18847861772238811</v>
      </c>
      <c r="AI26" s="17">
        <v>0.17138110332324502</v>
      </c>
      <c r="AJ26" s="17">
        <v>0.18205189519401457</v>
      </c>
      <c r="AK26" s="17">
        <v>0.175370977509162</v>
      </c>
      <c r="AL26" s="17">
        <v>0.13315958617845983</v>
      </c>
      <c r="AM26" s="17">
        <v>0.18829193400684105</v>
      </c>
    </row>
    <row r="27" spans="1:39" x14ac:dyDescent="0.3">
      <c r="A27" s="17" t="s">
        <v>245</v>
      </c>
      <c r="B27" s="17" t="s">
        <v>246</v>
      </c>
      <c r="C27" s="17" t="s">
        <v>62</v>
      </c>
      <c r="D27" s="17" t="s">
        <v>62</v>
      </c>
      <c r="E27" s="17">
        <v>0.11672791134153916</v>
      </c>
      <c r="F27" s="17">
        <v>0.109172326060203</v>
      </c>
      <c r="G27" s="17">
        <v>0.14089446009661633</v>
      </c>
      <c r="H27" s="17">
        <v>9.6389722939396738E-2</v>
      </c>
      <c r="I27" s="17">
        <v>0.12927674909801437</v>
      </c>
      <c r="J27" s="17">
        <v>0.17214056817241086</v>
      </c>
      <c r="K27" s="17">
        <v>0.19535304757214297</v>
      </c>
      <c r="L27" s="17">
        <v>0.24217146243775342</v>
      </c>
      <c r="M27" s="17">
        <v>0.43338515996295707</v>
      </c>
      <c r="N27" s="17">
        <v>0.29700166834916208</v>
      </c>
      <c r="O27" s="17">
        <v>0.40285107315417124</v>
      </c>
      <c r="P27" s="17">
        <v>0.41197498621860285</v>
      </c>
      <c r="Q27" s="17"/>
      <c r="R27" s="17"/>
      <c r="S27" s="17"/>
      <c r="T27" s="17"/>
      <c r="U27" s="17"/>
      <c r="V27" s="17"/>
      <c r="W27" s="17"/>
      <c r="X27" s="17"/>
      <c r="Y27" s="17"/>
      <c r="Z27" s="17"/>
      <c r="AA27" s="17"/>
      <c r="AB27" s="17"/>
      <c r="AC27" s="17"/>
      <c r="AD27" s="17"/>
      <c r="AE27" s="17"/>
      <c r="AF27" s="17"/>
      <c r="AG27" s="17"/>
      <c r="AH27" s="17"/>
      <c r="AI27" s="17"/>
      <c r="AJ27" s="17"/>
      <c r="AK27" s="17"/>
      <c r="AL27" s="17"/>
      <c r="AM27" s="17"/>
    </row>
    <row r="28" spans="1:39" x14ac:dyDescent="0.3">
      <c r="A28" s="17" t="s">
        <v>247</v>
      </c>
      <c r="B28" s="17" t="s">
        <v>246</v>
      </c>
      <c r="C28" s="17" t="s">
        <v>62</v>
      </c>
      <c r="D28" s="17" t="s">
        <v>62</v>
      </c>
      <c r="E28" s="17">
        <v>7.4221820931012428E-2</v>
      </c>
      <c r="F28" s="17">
        <v>0.11988938452219695</v>
      </c>
      <c r="G28" s="17">
        <v>0.1148283857963965</v>
      </c>
      <c r="H28" s="17">
        <v>0.1122788390285764</v>
      </c>
      <c r="I28" s="17">
        <v>0.10904625215415348</v>
      </c>
      <c r="J28" s="17">
        <v>0.15518830124394767</v>
      </c>
      <c r="K28" s="17">
        <v>0.17053008056662938</v>
      </c>
      <c r="L28" s="17">
        <v>0.22847695966392595</v>
      </c>
      <c r="M28" s="17">
        <v>0.29230950667945693</v>
      </c>
      <c r="N28" s="17">
        <v>0.35206743619822256</v>
      </c>
      <c r="O28" s="17">
        <v>0.28148106321159932</v>
      </c>
      <c r="P28" s="17">
        <v>0.17857861213042409</v>
      </c>
      <c r="Q28" s="17"/>
      <c r="R28" s="17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7"/>
      <c r="AE28" s="17"/>
      <c r="AF28" s="17"/>
      <c r="AG28" s="17"/>
      <c r="AH28" s="17"/>
      <c r="AI28" s="17"/>
      <c r="AJ28" s="17"/>
      <c r="AK28" s="17"/>
      <c r="AL28" s="17"/>
      <c r="AM28" s="17"/>
    </row>
    <row r="29" spans="1:39" x14ac:dyDescent="0.3">
      <c r="A29" s="17" t="s">
        <v>248</v>
      </c>
      <c r="B29" s="17" t="s">
        <v>232</v>
      </c>
      <c r="C29" s="17" t="s">
        <v>62</v>
      </c>
      <c r="D29" s="17" t="s">
        <v>62</v>
      </c>
      <c r="E29" s="17"/>
      <c r="F29" s="17">
        <v>6.0369966781479388E-4</v>
      </c>
      <c r="G29" s="17">
        <v>3.7722213888542055E-4</v>
      </c>
      <c r="H29" s="17">
        <v>1.7137372800388303E-4</v>
      </c>
      <c r="I29" s="17">
        <v>8.1886937447657004E-4</v>
      </c>
      <c r="J29" s="17">
        <v>9.4316678869527657E-4</v>
      </c>
      <c r="K29" s="17">
        <v>9.1399324794155454E-4</v>
      </c>
      <c r="L29" s="17">
        <v>8.0766584948910607E-4</v>
      </c>
      <c r="M29" s="17">
        <v>3.6845351467633446E-4</v>
      </c>
      <c r="N29" s="17">
        <v>2.9615455322172637E-4</v>
      </c>
      <c r="O29" s="17">
        <v>1.43539783244442E-4</v>
      </c>
      <c r="P29" s="17">
        <v>6.9404505932094639E-4</v>
      </c>
      <c r="Q29" s="17">
        <v>6.9913915801545119E-4</v>
      </c>
      <c r="R29" s="17"/>
      <c r="S29" s="17"/>
      <c r="T29" s="17"/>
      <c r="U29" s="17"/>
      <c r="V29" s="17"/>
      <c r="W29" s="17"/>
      <c r="X29" s="17"/>
      <c r="Y29" s="17"/>
      <c r="Z29" s="17"/>
      <c r="AA29" s="17"/>
      <c r="AB29" s="17"/>
      <c r="AC29" s="17"/>
      <c r="AD29" s="17"/>
      <c r="AE29" s="17"/>
      <c r="AF29" s="17"/>
      <c r="AG29" s="17"/>
      <c r="AH29" s="17"/>
      <c r="AI29" s="17"/>
      <c r="AJ29" s="17"/>
      <c r="AK29" s="17"/>
      <c r="AL29" s="17"/>
      <c r="AM29" s="17"/>
    </row>
    <row r="30" spans="1:39" x14ac:dyDescent="0.3">
      <c r="A30" s="17" t="s">
        <v>249</v>
      </c>
      <c r="B30" s="17" t="s">
        <v>232</v>
      </c>
      <c r="C30" s="17" t="s">
        <v>62</v>
      </c>
      <c r="D30" s="17" t="s">
        <v>62</v>
      </c>
      <c r="E30" s="17"/>
      <c r="F30" s="17">
        <v>1.2784769169386866E-3</v>
      </c>
      <c r="G30" s="17"/>
      <c r="H30" s="17">
        <v>3.0246815204158832E-4</v>
      </c>
      <c r="I30" s="17">
        <v>2.0238817600652867E-4</v>
      </c>
      <c r="J30" s="17"/>
      <c r="K30" s="17"/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  <c r="AD30" s="17"/>
      <c r="AE30" s="17"/>
      <c r="AF30" s="17"/>
      <c r="AG30" s="17"/>
      <c r="AH30" s="17"/>
      <c r="AI30" s="17"/>
      <c r="AJ30" s="17"/>
      <c r="AK30" s="17"/>
      <c r="AL30" s="17"/>
      <c r="AM30" s="17"/>
    </row>
    <row r="31" spans="1:39" x14ac:dyDescent="0.3">
      <c r="A31" s="17" t="s">
        <v>250</v>
      </c>
      <c r="B31" s="17" t="s">
        <v>232</v>
      </c>
      <c r="C31" s="17" t="s">
        <v>62</v>
      </c>
      <c r="D31" s="17" t="s">
        <v>62</v>
      </c>
      <c r="E31" s="17"/>
      <c r="F31" s="17">
        <v>1.244435072024588E-3</v>
      </c>
      <c r="G31" s="17"/>
      <c r="H31" s="17">
        <v>3.526887003992786E-4</v>
      </c>
      <c r="I31" s="17"/>
      <c r="J31" s="17"/>
      <c r="K31" s="17"/>
      <c r="L31" s="17"/>
      <c r="M31" s="17"/>
      <c r="N31" s="17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7"/>
      <c r="Z31" s="17"/>
      <c r="AA31" s="17"/>
      <c r="AB31" s="17"/>
      <c r="AC31" s="17"/>
      <c r="AD31" s="17"/>
      <c r="AE31" s="17"/>
      <c r="AF31" s="17"/>
      <c r="AG31" s="17"/>
      <c r="AH31" s="17"/>
      <c r="AI31" s="17"/>
      <c r="AJ31" s="17"/>
      <c r="AK31" s="17"/>
      <c r="AL31" s="17"/>
      <c r="AM31" s="17"/>
    </row>
    <row r="32" spans="1:39" x14ac:dyDescent="0.3">
      <c r="A32" s="17" t="s">
        <v>251</v>
      </c>
      <c r="B32" s="17" t="s">
        <v>232</v>
      </c>
      <c r="C32" s="17" t="s">
        <v>62</v>
      </c>
      <c r="D32" s="17" t="s">
        <v>62</v>
      </c>
      <c r="E32" s="17"/>
      <c r="F32" s="17">
        <v>2.900956407646187E-4</v>
      </c>
      <c r="G32" s="17">
        <v>1.8718765605211935E-4</v>
      </c>
      <c r="H32" s="17">
        <v>2.4377928280369977E-4</v>
      </c>
      <c r="I32" s="17">
        <v>9.797005815975567E-5</v>
      </c>
      <c r="J32" s="17"/>
      <c r="K32" s="17"/>
      <c r="L32" s="17"/>
      <c r="M32" s="17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7"/>
      <c r="Z32" s="17"/>
      <c r="AA32" s="17"/>
      <c r="AB32" s="17"/>
      <c r="AC32" s="17"/>
      <c r="AD32" s="17"/>
      <c r="AE32" s="17"/>
      <c r="AF32" s="17"/>
      <c r="AG32" s="17"/>
      <c r="AH32" s="17"/>
      <c r="AI32" s="17"/>
      <c r="AJ32" s="17"/>
      <c r="AK32" s="17"/>
      <c r="AL32" s="17"/>
      <c r="AM32" s="17"/>
    </row>
    <row r="33" spans="1:39" x14ac:dyDescent="0.3">
      <c r="A33" s="17" t="s">
        <v>252</v>
      </c>
      <c r="B33" s="17" t="s">
        <v>232</v>
      </c>
      <c r="C33" s="17" t="s">
        <v>62</v>
      </c>
      <c r="D33" s="17" t="s">
        <v>62</v>
      </c>
      <c r="E33" s="17"/>
      <c r="F33" s="17">
        <v>1.0839172766122071E-3</v>
      </c>
      <c r="G33" s="17"/>
      <c r="H33" s="17">
        <v>5.5694607614086944E-4</v>
      </c>
      <c r="I33" s="17"/>
      <c r="J33" s="17"/>
      <c r="K33" s="17"/>
      <c r="L33" s="17"/>
      <c r="M33" s="17"/>
      <c r="N33" s="17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7"/>
      <c r="Z33" s="17"/>
      <c r="AA33" s="17"/>
      <c r="AB33" s="17"/>
      <c r="AC33" s="17"/>
      <c r="AD33" s="17"/>
      <c r="AE33" s="17"/>
      <c r="AF33" s="17"/>
      <c r="AG33" s="17"/>
      <c r="AH33" s="17"/>
      <c r="AI33" s="17"/>
      <c r="AJ33" s="17"/>
      <c r="AK33" s="17"/>
      <c r="AL33" s="17"/>
      <c r="AM33" s="17"/>
    </row>
    <row r="34" spans="1:39" x14ac:dyDescent="0.3">
      <c r="A34" s="17" t="s">
        <v>253</v>
      </c>
      <c r="B34" s="17" t="s">
        <v>232</v>
      </c>
      <c r="C34" s="17" t="s">
        <v>62</v>
      </c>
      <c r="D34" s="17" t="s">
        <v>62</v>
      </c>
      <c r="E34" s="17"/>
      <c r="F34" s="17">
        <v>1.2845884274845384E-3</v>
      </c>
      <c r="G34" s="17">
        <v>4.4402654502926074E-4</v>
      </c>
      <c r="H34" s="17">
        <v>2.4377928280369977E-4</v>
      </c>
      <c r="I34" s="17"/>
      <c r="J34" s="17"/>
      <c r="K34" s="17"/>
      <c r="L34" s="17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7"/>
      <c r="Z34" s="17"/>
      <c r="AA34" s="17"/>
      <c r="AB34" s="17"/>
      <c r="AC34" s="17"/>
      <c r="AD34" s="17"/>
      <c r="AE34" s="17"/>
      <c r="AF34" s="17"/>
      <c r="AG34" s="17"/>
      <c r="AH34" s="17"/>
      <c r="AI34" s="17"/>
      <c r="AJ34" s="17"/>
      <c r="AK34" s="17"/>
      <c r="AL34" s="17"/>
      <c r="AM34" s="17"/>
    </row>
    <row r="35" spans="1:39" x14ac:dyDescent="0.3">
      <c r="A35" s="17" t="s">
        <v>254</v>
      </c>
      <c r="B35" s="17" t="s">
        <v>232</v>
      </c>
      <c r="C35" s="17" t="s">
        <v>62</v>
      </c>
      <c r="D35" s="17" t="s">
        <v>62</v>
      </c>
      <c r="E35" s="17">
        <v>1.9207415381656281E-2</v>
      </c>
      <c r="F35" s="17">
        <v>2.056251502020395E-2</v>
      </c>
      <c r="G35" s="17">
        <v>2.4194971891856695E-2</v>
      </c>
      <c r="H35" s="17">
        <v>2.2913837148172106E-2</v>
      </c>
      <c r="I35" s="17">
        <v>2.0973681618107993E-2</v>
      </c>
      <c r="J35" s="17">
        <v>2.3024044840675106E-2</v>
      </c>
      <c r="K35" s="17">
        <v>2.0192443296956495E-2</v>
      </c>
      <c r="L35" s="17">
        <v>1.940719461089534E-2</v>
      </c>
      <c r="M35" s="17">
        <v>2.0341045684448632E-2</v>
      </c>
      <c r="N35" s="17">
        <v>1.4554810026858605E-2</v>
      </c>
      <c r="O35" s="17">
        <v>1.0734389391705164E-2</v>
      </c>
      <c r="P35" s="17">
        <v>1.8461436735184342E-2</v>
      </c>
      <c r="Q35" s="17">
        <v>1.8728922474304962E-2</v>
      </c>
      <c r="R35" s="17">
        <v>1.1936837313186406E-2</v>
      </c>
      <c r="S35" s="17"/>
      <c r="T35" s="17"/>
      <c r="U35" s="17"/>
      <c r="V35" s="17"/>
      <c r="W35" s="17"/>
      <c r="X35" s="17"/>
      <c r="Y35" s="17"/>
      <c r="Z35" s="17"/>
      <c r="AA35" s="17"/>
      <c r="AB35" s="17"/>
      <c r="AC35" s="17"/>
      <c r="AD35" s="17"/>
      <c r="AE35" s="17"/>
      <c r="AF35" s="17"/>
      <c r="AG35" s="17"/>
      <c r="AH35" s="17"/>
      <c r="AI35" s="17"/>
      <c r="AJ35" s="17"/>
      <c r="AK35" s="17"/>
      <c r="AL35" s="17"/>
      <c r="AM35" s="17"/>
    </row>
    <row r="36" spans="1:39" x14ac:dyDescent="0.3">
      <c r="A36" s="17" t="s">
        <v>255</v>
      </c>
      <c r="B36" s="17" t="s">
        <v>232</v>
      </c>
      <c r="C36" s="17" t="s">
        <v>62</v>
      </c>
      <c r="D36" s="17" t="s">
        <v>62</v>
      </c>
      <c r="E36" s="17">
        <v>2.5676210849322419E-2</v>
      </c>
      <c r="F36" s="17">
        <v>2.3298850365387737E-2</v>
      </c>
      <c r="G36" s="17">
        <v>2.8393025385913328E-2</v>
      </c>
      <c r="H36" s="17">
        <v>2.4673574728435597E-2</v>
      </c>
      <c r="I36" s="17">
        <v>2.4410092064789661E-2</v>
      </c>
      <c r="J36" s="17">
        <v>2.6439522553712104E-2</v>
      </c>
      <c r="K36" s="17">
        <v>2.2168331872931768E-2</v>
      </c>
      <c r="L36" s="17">
        <v>2.0104753651547465E-2</v>
      </c>
      <c r="M36" s="17">
        <v>2.6629518367170691E-2</v>
      </c>
      <c r="N36" s="17">
        <v>1.4640589322886614E-2</v>
      </c>
      <c r="O36" s="17">
        <v>1.6652394001253498E-2</v>
      </c>
      <c r="P36" s="17">
        <v>1.7449284380487248E-2</v>
      </c>
      <c r="Q36" s="17">
        <v>2.2579215531292857E-2</v>
      </c>
      <c r="R36" s="17">
        <v>1.8152164757929048E-2</v>
      </c>
      <c r="S36" s="17"/>
      <c r="T36" s="17"/>
      <c r="U36" s="17"/>
      <c r="V36" s="17"/>
      <c r="W36" s="17"/>
      <c r="X36" s="17"/>
      <c r="Y36" s="17"/>
      <c r="Z36" s="17"/>
      <c r="AA36" s="17"/>
      <c r="AB36" s="17"/>
      <c r="AC36" s="17"/>
      <c r="AD36" s="17"/>
      <c r="AE36" s="17"/>
      <c r="AF36" s="17"/>
      <c r="AG36" s="17"/>
      <c r="AH36" s="17"/>
      <c r="AI36" s="17"/>
      <c r="AJ36" s="17"/>
      <c r="AK36" s="17"/>
      <c r="AL36" s="17"/>
      <c r="AM36" s="17"/>
    </row>
    <row r="37" spans="1:39" x14ac:dyDescent="0.3">
      <c r="A37" s="17" t="s">
        <v>256</v>
      </c>
      <c r="B37" s="17" t="s">
        <v>232</v>
      </c>
      <c r="C37" s="17" t="s">
        <v>62</v>
      </c>
      <c r="D37" s="17" t="s">
        <v>62</v>
      </c>
      <c r="E37" s="17">
        <v>2.5334649281027261E-2</v>
      </c>
      <c r="F37" s="17">
        <v>3.1613769357412703E-2</v>
      </c>
      <c r="G37" s="17">
        <v>3.0436842190228929E-2</v>
      </c>
      <c r="H37" s="17">
        <v>2.8815548313765954E-2</v>
      </c>
      <c r="I37" s="17">
        <v>2.4855164272014969E-2</v>
      </c>
      <c r="J37" s="17">
        <v>3.0545522954286669E-2</v>
      </c>
      <c r="K37" s="17">
        <v>2.7438567126376948E-2</v>
      </c>
      <c r="L37" s="17">
        <v>2.5860616934836073E-2</v>
      </c>
      <c r="M37" s="17">
        <v>2.7203238173913222E-2</v>
      </c>
      <c r="N37" s="17">
        <v>1.4099188128127549E-2</v>
      </c>
      <c r="O37" s="17">
        <v>1.6456641948876628E-2</v>
      </c>
      <c r="P37" s="17">
        <v>2.2651479810310939E-2</v>
      </c>
      <c r="Q37" s="17">
        <v>2.3117846614979086E-2</v>
      </c>
      <c r="R37" s="17">
        <v>2.0830298322414596E-2</v>
      </c>
      <c r="S37" s="17"/>
      <c r="T37" s="17"/>
      <c r="U37" s="17"/>
      <c r="V37" s="17"/>
      <c r="W37" s="17"/>
      <c r="X37" s="17"/>
      <c r="Y37" s="17"/>
      <c r="Z37" s="17"/>
      <c r="AA37" s="17"/>
      <c r="AB37" s="17"/>
      <c r="AC37" s="17"/>
      <c r="AD37" s="17"/>
      <c r="AE37" s="17"/>
      <c r="AF37" s="17"/>
      <c r="AG37" s="17"/>
      <c r="AH37" s="17"/>
      <c r="AI37" s="17"/>
      <c r="AJ37" s="17"/>
      <c r="AK37" s="17"/>
      <c r="AL37" s="17"/>
      <c r="AM37" s="17"/>
    </row>
    <row r="38" spans="1:39" x14ac:dyDescent="0.3">
      <c r="A38" s="17" t="s">
        <v>161</v>
      </c>
      <c r="B38" s="17" t="s">
        <v>257</v>
      </c>
      <c r="C38" s="17" t="s">
        <v>62</v>
      </c>
      <c r="D38" s="17" t="s">
        <v>62</v>
      </c>
      <c r="E38" s="17"/>
      <c r="F38" s="17"/>
      <c r="G38" s="17"/>
      <c r="H38" s="17"/>
      <c r="I38" s="17"/>
      <c r="J38" s="17"/>
      <c r="K38" s="17"/>
      <c r="L38" s="17"/>
      <c r="M38" s="17"/>
      <c r="N38" s="17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7"/>
      <c r="Z38" s="17"/>
      <c r="AA38" s="17"/>
      <c r="AB38" s="17"/>
      <c r="AC38" s="17"/>
      <c r="AD38" s="17">
        <v>0.85563052561198172</v>
      </c>
      <c r="AE38" s="17">
        <v>0.81720532544845226</v>
      </c>
      <c r="AF38" s="17">
        <v>0.7896508575584843</v>
      </c>
      <c r="AG38" s="17">
        <v>0.74688748926482451</v>
      </c>
      <c r="AH38" s="17">
        <v>0.76040213652370381</v>
      </c>
      <c r="AI38" s="17">
        <v>0.75729951414006835</v>
      </c>
      <c r="AJ38" s="17">
        <v>0.80047446198623395</v>
      </c>
      <c r="AK38" s="17">
        <v>0.81155470298868237</v>
      </c>
      <c r="AL38" s="17">
        <v>0.83809806116855567</v>
      </c>
      <c r="AM38" s="17">
        <v>0.85369739957840618</v>
      </c>
    </row>
    <row r="39" spans="1:39" x14ac:dyDescent="0.3">
      <c r="A39" s="17" t="s">
        <v>163</v>
      </c>
      <c r="B39" s="17" t="s">
        <v>236</v>
      </c>
      <c r="C39" s="17" t="s">
        <v>62</v>
      </c>
      <c r="D39" s="17" t="s">
        <v>62</v>
      </c>
      <c r="E39" s="17"/>
      <c r="F39" s="17"/>
      <c r="G39" s="17"/>
      <c r="H39" s="17"/>
      <c r="I39" s="17"/>
      <c r="J39" s="17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7"/>
      <c r="Z39" s="17"/>
      <c r="AA39" s="17"/>
      <c r="AB39" s="17"/>
      <c r="AC39" s="17"/>
      <c r="AD39" s="17">
        <v>0.23071743138362841</v>
      </c>
      <c r="AE39" s="17">
        <v>0.23823437203994327</v>
      </c>
      <c r="AF39" s="17">
        <v>0.22943611275371137</v>
      </c>
      <c r="AG39" s="17">
        <v>0.22254366852921439</v>
      </c>
      <c r="AH39" s="17">
        <v>0.2152355486509428</v>
      </c>
      <c r="AI39" s="17">
        <v>0.21997264484280588</v>
      </c>
      <c r="AJ39" s="17">
        <v>0.21972755754017886</v>
      </c>
      <c r="AK39" s="17">
        <v>0.22249911526443855</v>
      </c>
      <c r="AL39" s="17">
        <v>0.22162528020933966</v>
      </c>
      <c r="AM39" s="17">
        <v>0.22512853212909564</v>
      </c>
    </row>
    <row r="40" spans="1:39" x14ac:dyDescent="0.3">
      <c r="A40" s="17" t="s">
        <v>164</v>
      </c>
      <c r="B40" s="17" t="s">
        <v>236</v>
      </c>
      <c r="C40" s="17" t="s">
        <v>62</v>
      </c>
      <c r="D40" s="17" t="s">
        <v>62</v>
      </c>
      <c r="E40" s="17"/>
      <c r="F40" s="17"/>
      <c r="G40" s="17"/>
      <c r="H40" s="17"/>
      <c r="I40" s="17"/>
      <c r="J40" s="17"/>
      <c r="K40" s="17"/>
      <c r="L40" s="17"/>
      <c r="M40" s="17"/>
      <c r="N40" s="17"/>
      <c r="O40" s="17"/>
      <c r="P40" s="17"/>
      <c r="Q40" s="17"/>
      <c r="R40" s="17"/>
      <c r="S40" s="17"/>
      <c r="T40" s="17">
        <v>0.2759212920946304</v>
      </c>
      <c r="U40" s="17">
        <v>0.29623188665538636</v>
      </c>
      <c r="V40" s="17">
        <v>0.28111754234605335</v>
      </c>
      <c r="W40" s="17">
        <v>0.27703901333878433</v>
      </c>
      <c r="X40" s="17">
        <v>0.27487273856723204</v>
      </c>
      <c r="Y40" s="17">
        <v>0.27344624681407692</v>
      </c>
      <c r="Z40" s="17">
        <v>0.26872588594018326</v>
      </c>
      <c r="AA40" s="17">
        <v>0.26276588237035298</v>
      </c>
      <c r="AB40" s="17">
        <v>0.25687985838413174</v>
      </c>
      <c r="AC40" s="17">
        <v>0.25391894880073695</v>
      </c>
      <c r="AD40" s="17">
        <v>0.24738939865099696</v>
      </c>
      <c r="AE40" s="17">
        <v>0.2477278140440082</v>
      </c>
      <c r="AF40" s="17">
        <v>0.24567385890283183</v>
      </c>
      <c r="AG40" s="17">
        <v>0.24254518042579382</v>
      </c>
      <c r="AH40" s="17">
        <v>0.24162338844368214</v>
      </c>
      <c r="AI40" s="17">
        <v>0.24682787291494532</v>
      </c>
      <c r="AJ40" s="17">
        <v>0.23833538491653072</v>
      </c>
      <c r="AK40" s="17">
        <v>0.24235103433177943</v>
      </c>
      <c r="AL40" s="17">
        <v>0.24411479525724716</v>
      </c>
      <c r="AM40" s="17">
        <v>0.23622637183218939</v>
      </c>
    </row>
    <row r="41" spans="1:39" x14ac:dyDescent="0.3">
      <c r="A41" s="17" t="s">
        <v>162</v>
      </c>
      <c r="B41" s="17" t="s">
        <v>257</v>
      </c>
      <c r="C41" s="17" t="s">
        <v>62</v>
      </c>
      <c r="D41" s="17" t="s">
        <v>62</v>
      </c>
      <c r="E41" s="17"/>
      <c r="F41" s="17"/>
      <c r="G41" s="17"/>
      <c r="H41" s="17"/>
      <c r="I41" s="17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>
        <v>0.95921056179856279</v>
      </c>
      <c r="U41" s="17">
        <v>0.94185063812294234</v>
      </c>
      <c r="V41" s="17">
        <v>0.94462933747664735</v>
      </c>
      <c r="W41" s="17">
        <v>0.93947327718405926</v>
      </c>
      <c r="X41" s="17">
        <v>0.94637219544506523</v>
      </c>
      <c r="Y41" s="17">
        <v>0.94083207280447612</v>
      </c>
      <c r="Z41" s="17">
        <v>0.94731308764537814</v>
      </c>
      <c r="AA41" s="17">
        <v>0.94078630956443154</v>
      </c>
      <c r="AB41" s="17">
        <v>0.94277482283434066</v>
      </c>
      <c r="AC41" s="17">
        <v>0.93815637734540447</v>
      </c>
      <c r="AD41" s="17">
        <v>0.93938754972977179</v>
      </c>
      <c r="AE41" s="17">
        <v>0.93617687098245428</v>
      </c>
      <c r="AF41" s="17">
        <v>0.93834372052559545</v>
      </c>
      <c r="AG41" s="17">
        <v>0.93417844045026621</v>
      </c>
      <c r="AH41" s="17">
        <v>0.93259557185538666</v>
      </c>
      <c r="AI41" s="17">
        <v>0.936814463567474</v>
      </c>
      <c r="AJ41" s="17">
        <v>0.93002030435598426</v>
      </c>
      <c r="AK41" s="17">
        <v>0.94102151655153488</v>
      </c>
      <c r="AL41" s="17">
        <v>0.93024131662663678</v>
      </c>
      <c r="AM41" s="17">
        <v>0.93972599993123795</v>
      </c>
    </row>
    <row r="42" spans="1:39" x14ac:dyDescent="0.3">
      <c r="A42" s="17" t="s">
        <v>159</v>
      </c>
      <c r="B42" s="17" t="s">
        <v>232</v>
      </c>
      <c r="C42" s="17" t="s">
        <v>62</v>
      </c>
      <c r="D42" s="17" t="s">
        <v>62</v>
      </c>
      <c r="E42" s="17"/>
      <c r="F42" s="17"/>
      <c r="G42" s="17"/>
      <c r="H42" s="17"/>
      <c r="I42" s="17"/>
      <c r="J42" s="17">
        <v>9.284411917636454E-3</v>
      </c>
      <c r="K42" s="17"/>
      <c r="L42" s="17">
        <v>9.6004836210773162E-3</v>
      </c>
      <c r="M42" s="17">
        <v>1.1855512107703563E-2</v>
      </c>
      <c r="N42" s="17"/>
      <c r="O42" s="17"/>
      <c r="P42" s="17">
        <v>3.4900430104038503E-2</v>
      </c>
      <c r="Q42" s="17">
        <v>5.567241503538279E-2</v>
      </c>
      <c r="R42" s="17">
        <v>6.4412289028787845E-2</v>
      </c>
      <c r="S42" s="17">
        <v>7.1469199824868004E-2</v>
      </c>
      <c r="T42" s="17">
        <v>3.1525557784254699E-2</v>
      </c>
      <c r="U42" s="17">
        <v>5.4414570302567168E-2</v>
      </c>
      <c r="V42" s="17">
        <v>6.4753022234255476E-3</v>
      </c>
      <c r="W42" s="17">
        <v>1.1897889468260519E-2</v>
      </c>
      <c r="X42" s="17">
        <v>1.5159135635075456E-2</v>
      </c>
      <c r="Y42" s="17">
        <v>5.8954565594598433E-2</v>
      </c>
      <c r="Z42" s="17">
        <v>2.3339338721319963E-2</v>
      </c>
      <c r="AA42" s="17">
        <v>0.13742237598764062</v>
      </c>
      <c r="AB42" s="17">
        <v>5.1591665630046517E-2</v>
      </c>
      <c r="AC42" s="17">
        <v>9.842786113111851E-2</v>
      </c>
      <c r="AD42" s="17">
        <v>3.8591351150725525E-2</v>
      </c>
      <c r="AE42" s="17">
        <v>0.18254899528195154</v>
      </c>
      <c r="AF42" s="17">
        <v>7.4697581906532265E-2</v>
      </c>
      <c r="AG42" s="17">
        <v>5.7031234791756098E-2</v>
      </c>
      <c r="AH42" s="17">
        <v>6.1188841630716452E-2</v>
      </c>
      <c r="AI42" s="17">
        <v>5.1553122379690217E-2</v>
      </c>
      <c r="AJ42" s="17">
        <v>4.732439174951452E-2</v>
      </c>
      <c r="AK42" s="17">
        <v>5.0738163428545938E-2</v>
      </c>
      <c r="AL42" s="17">
        <v>5.4844960620149659E-2</v>
      </c>
      <c r="AM42" s="17">
        <v>6.4746591545613519E-2</v>
      </c>
    </row>
    <row r="43" spans="1:39" x14ac:dyDescent="0.3">
      <c r="A43" s="17" t="s">
        <v>160</v>
      </c>
      <c r="B43" s="17" t="s">
        <v>232</v>
      </c>
      <c r="C43" s="17" t="s">
        <v>62</v>
      </c>
      <c r="D43" s="17" t="s">
        <v>62</v>
      </c>
      <c r="E43" s="17"/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>
        <v>2.3382000978421531E-3</v>
      </c>
      <c r="Z43" s="17">
        <v>1.2460039351098028E-4</v>
      </c>
      <c r="AA43" s="17">
        <v>7.670873561637862E-3</v>
      </c>
      <c r="AB43" s="17">
        <v>2.3045238723701659E-3</v>
      </c>
      <c r="AC43" s="17">
        <v>5.8117645883765442E-3</v>
      </c>
      <c r="AD43" s="17">
        <v>3.6754078132843361E-4</v>
      </c>
      <c r="AE43" s="17">
        <v>6.8549335742711572E-3</v>
      </c>
      <c r="AF43" s="17">
        <v>5.3703315415253181E-2</v>
      </c>
      <c r="AG43" s="17">
        <v>2.4922382888379842E-2</v>
      </c>
      <c r="AH43" s="17">
        <v>3.3816236790987039E-2</v>
      </c>
      <c r="AI43" s="17">
        <v>3.2834780913792577E-2</v>
      </c>
      <c r="AJ43" s="17">
        <v>3.6570391327774628E-2</v>
      </c>
      <c r="AK43" s="17">
        <v>3.3829552432105447E-2</v>
      </c>
      <c r="AL43" s="17">
        <v>3.3276412306264908E-2</v>
      </c>
      <c r="AM43" s="17">
        <v>2.8082167420446402E-2</v>
      </c>
    </row>
    <row r="44" spans="1:39" x14ac:dyDescent="0.3">
      <c r="A44" s="17" t="s">
        <v>258</v>
      </c>
      <c r="B44" s="17" t="s">
        <v>221</v>
      </c>
      <c r="C44" s="17" t="s">
        <v>62</v>
      </c>
      <c r="D44" s="17" t="s">
        <v>62</v>
      </c>
      <c r="E44" s="17"/>
      <c r="F44" s="17">
        <v>1.4019216350286377E-6</v>
      </c>
      <c r="G44" s="17">
        <v>6.8914074081459833E-7</v>
      </c>
      <c r="H44" s="17">
        <v>2.0641410860954136E-6</v>
      </c>
      <c r="I44" s="17"/>
      <c r="J44" s="17">
        <v>6.8094862757110827E-7</v>
      </c>
      <c r="K44" s="17"/>
      <c r="L44" s="17">
        <v>3.1114817321678755E-5</v>
      </c>
      <c r="M44" s="17"/>
      <c r="N44" s="17">
        <v>2.1305587045709783E-5</v>
      </c>
      <c r="O44" s="17">
        <v>5.1891267549087833E-5</v>
      </c>
      <c r="P44" s="17"/>
      <c r="Q44" s="17">
        <v>6.7835825047564637E-7</v>
      </c>
      <c r="R44" s="17"/>
      <c r="S44" s="17"/>
      <c r="T44" s="17">
        <v>3.6595616249023325E-3</v>
      </c>
      <c r="U44" s="17"/>
      <c r="V44" s="17"/>
      <c r="W44" s="17"/>
      <c r="X44" s="17"/>
      <c r="Y44" s="17"/>
      <c r="Z44" s="17"/>
      <c r="AA44" s="17">
        <v>6.6790779102203438E-7</v>
      </c>
      <c r="AB44" s="17"/>
      <c r="AC44" s="17">
        <v>1.3317123074330312E-6</v>
      </c>
      <c r="AD44" s="17"/>
      <c r="AE44" s="17"/>
      <c r="AF44" s="17">
        <v>0.22592082315323186</v>
      </c>
      <c r="AG44" s="17">
        <v>8.8133710392974789E-3</v>
      </c>
      <c r="AH44" s="17">
        <v>2.7680019109558055E-3</v>
      </c>
      <c r="AI44" s="17">
        <v>6.4512678696200297E-3</v>
      </c>
      <c r="AJ44" s="17">
        <v>9.1329064332092841E-3</v>
      </c>
      <c r="AK44" s="17">
        <v>1.2448988652085982E-2</v>
      </c>
      <c r="AL44" s="17">
        <v>4.3999163528818715E-3</v>
      </c>
      <c r="AM44" s="17">
        <v>1.1435738510648361E-2</v>
      </c>
    </row>
    <row r="45" spans="1:39" x14ac:dyDescent="0.3">
      <c r="A45" s="17" t="s">
        <v>259</v>
      </c>
      <c r="B45" s="17" t="s">
        <v>226</v>
      </c>
      <c r="C45" s="17" t="s">
        <v>62</v>
      </c>
      <c r="D45" s="17" t="s">
        <v>62</v>
      </c>
      <c r="E45" s="17">
        <v>0.60921841991363201</v>
      </c>
      <c r="F45" s="17">
        <v>0.60647806248433878</v>
      </c>
      <c r="G45" s="17">
        <v>0.63616298209039213</v>
      </c>
      <c r="H45" s="17">
        <v>0.47608158935893419</v>
      </c>
      <c r="I45" s="17">
        <v>0.56151501823069583</v>
      </c>
      <c r="J45" s="17">
        <v>0.50426280893802444</v>
      </c>
      <c r="K45" s="17">
        <v>0.56572895092546716</v>
      </c>
      <c r="L45" s="17">
        <v>0.47560545360544859</v>
      </c>
      <c r="M45" s="17">
        <v>0.37392067863097944</v>
      </c>
      <c r="N45" s="17">
        <v>0.27667144310735908</v>
      </c>
      <c r="O45" s="17">
        <v>0.29749900678699992</v>
      </c>
      <c r="P45" s="17">
        <v>0.36697143599577403</v>
      </c>
      <c r="Q45" s="17">
        <v>0.55642590995387087</v>
      </c>
      <c r="R45" s="17">
        <v>0.57098493318601418</v>
      </c>
      <c r="S45" s="17">
        <v>0.69279630500887113</v>
      </c>
      <c r="T45" s="17">
        <v>0.51567453886064063</v>
      </c>
      <c r="U45" s="17">
        <v>0.2697700628446642</v>
      </c>
      <c r="V45" s="17"/>
      <c r="W45" s="17"/>
      <c r="X45" s="17"/>
      <c r="Y45" s="17"/>
      <c r="Z45" s="17"/>
      <c r="AA45" s="17"/>
      <c r="AB45" s="17"/>
      <c r="AC45" s="17"/>
      <c r="AD45" s="17"/>
      <c r="AE45" s="17"/>
      <c r="AF45" s="17"/>
      <c r="AG45" s="17"/>
      <c r="AH45" s="17"/>
      <c r="AI45" s="17"/>
      <c r="AJ45" s="17"/>
      <c r="AK45" s="17"/>
      <c r="AL45" s="17"/>
      <c r="AM45" s="17"/>
    </row>
    <row r="46" spans="1:39" x14ac:dyDescent="0.3">
      <c r="A46" s="17" t="s">
        <v>260</v>
      </c>
      <c r="B46" s="17" t="s">
        <v>226</v>
      </c>
      <c r="C46" s="17" t="s">
        <v>62</v>
      </c>
      <c r="D46" s="17" t="s">
        <v>62</v>
      </c>
      <c r="E46" s="17">
        <v>0.60081958632963595</v>
      </c>
      <c r="F46" s="17">
        <v>0.61140045511037899</v>
      </c>
      <c r="G46" s="17">
        <v>0.58769979409318884</v>
      </c>
      <c r="H46" s="17">
        <v>0.65119809062550704</v>
      </c>
      <c r="I46" s="17">
        <v>0.59148738949111124</v>
      </c>
      <c r="J46" s="17">
        <v>0.63698088516601403</v>
      </c>
      <c r="K46" s="17">
        <v>0.54964350794093542</v>
      </c>
      <c r="L46" s="17">
        <v>0.57698437192479279</v>
      </c>
      <c r="M46" s="17">
        <v>0.48678740752265043</v>
      </c>
      <c r="N46" s="17">
        <v>0.48137016178523756</v>
      </c>
      <c r="O46" s="17">
        <v>0.49323736831009479</v>
      </c>
      <c r="P46" s="17">
        <v>0.53380897706266883</v>
      </c>
      <c r="Q46" s="17">
        <v>0.59730508148436257</v>
      </c>
      <c r="R46" s="17">
        <v>0.58970154108208972</v>
      </c>
      <c r="S46" s="17">
        <v>0.67127508804862601</v>
      </c>
      <c r="T46" s="17">
        <v>0.59468578171027386</v>
      </c>
      <c r="U46" s="17">
        <v>0.52890523958909197</v>
      </c>
      <c r="V46" s="17">
        <v>0.51254800560450053</v>
      </c>
      <c r="W46" s="17">
        <v>0.43891085038498417</v>
      </c>
      <c r="X46" s="17">
        <v>0.29446428750899173</v>
      </c>
      <c r="Y46" s="17">
        <v>0.10604087023673131</v>
      </c>
      <c r="Z46" s="17"/>
      <c r="AA46" s="17"/>
      <c r="AB46" s="17"/>
      <c r="AC46" s="17"/>
      <c r="AD46" s="17"/>
      <c r="AE46" s="17"/>
      <c r="AF46" s="17"/>
      <c r="AG46" s="17"/>
      <c r="AH46" s="17"/>
      <c r="AI46" s="17"/>
      <c r="AJ46" s="17"/>
      <c r="AK46" s="17"/>
      <c r="AL46" s="17"/>
      <c r="AM46" s="17"/>
    </row>
    <row r="47" spans="1:39" x14ac:dyDescent="0.3">
      <c r="A47" s="17" t="s">
        <v>261</v>
      </c>
      <c r="B47" s="17" t="s">
        <v>226</v>
      </c>
      <c r="C47" s="17" t="s">
        <v>62</v>
      </c>
      <c r="D47" s="17" t="s">
        <v>62</v>
      </c>
      <c r="E47" s="17">
        <v>0.65750754405771417</v>
      </c>
      <c r="F47" s="17">
        <v>0.63773824953425862</v>
      </c>
      <c r="G47" s="17">
        <v>0.6253846450367575</v>
      </c>
      <c r="H47" s="17">
        <v>0.58624733186543976</v>
      </c>
      <c r="I47" s="17">
        <v>0.68471032355926353</v>
      </c>
      <c r="J47" s="17">
        <v>0.6610906615840545</v>
      </c>
      <c r="K47" s="17">
        <v>0.69158195173600701</v>
      </c>
      <c r="L47" s="17">
        <v>0.5805631521534762</v>
      </c>
      <c r="M47" s="17">
        <v>0.65588565450482261</v>
      </c>
      <c r="N47" s="17">
        <v>0.60394953307613941</v>
      </c>
      <c r="O47" s="17">
        <v>0.64435611456454678</v>
      </c>
      <c r="P47" s="17">
        <v>0.63610654096799135</v>
      </c>
      <c r="Q47" s="17">
        <v>0.76438820053663736</v>
      </c>
      <c r="R47" s="17">
        <v>0.74611687899823831</v>
      </c>
      <c r="S47" s="17">
        <v>0.82417708250499144</v>
      </c>
      <c r="T47" s="17">
        <v>0.67146114369926091</v>
      </c>
      <c r="U47" s="17">
        <v>0.67719539652683636</v>
      </c>
      <c r="V47" s="17">
        <v>0.6304354880346742</v>
      </c>
      <c r="W47" s="17">
        <v>0.59278958136948734</v>
      </c>
      <c r="X47" s="17">
        <v>0.45394887761738156</v>
      </c>
      <c r="Y47" s="17">
        <v>0.5023471471548826</v>
      </c>
      <c r="Z47" s="17">
        <v>0.39911426637322478</v>
      </c>
      <c r="AA47" s="17">
        <v>0.21021011877100435</v>
      </c>
      <c r="AB47" s="17"/>
      <c r="AC47" s="17"/>
      <c r="AD47" s="17"/>
      <c r="AE47" s="17"/>
      <c r="AF47" s="17"/>
      <c r="AG47" s="17"/>
      <c r="AH47" s="17"/>
      <c r="AI47" s="17"/>
      <c r="AJ47" s="17"/>
      <c r="AK47" s="17"/>
      <c r="AL47" s="17"/>
      <c r="AM47" s="17"/>
    </row>
    <row r="48" spans="1:39" x14ac:dyDescent="0.3">
      <c r="A48" s="17" t="s">
        <v>262</v>
      </c>
      <c r="B48" s="17" t="s">
        <v>226</v>
      </c>
      <c r="C48" s="17" t="s">
        <v>62</v>
      </c>
      <c r="D48" s="17" t="s">
        <v>62</v>
      </c>
      <c r="E48" s="17">
        <v>0.59261472890399658</v>
      </c>
      <c r="F48" s="17">
        <v>0.67450757245121107</v>
      </c>
      <c r="G48" s="17">
        <v>0.53592212991277399</v>
      </c>
      <c r="H48" s="17">
        <v>0.6233097148367619</v>
      </c>
      <c r="I48" s="17">
        <v>0.55080521955566075</v>
      </c>
      <c r="J48" s="17">
        <v>0.67885112866333364</v>
      </c>
      <c r="K48" s="17">
        <v>0.607387269885303</v>
      </c>
      <c r="L48" s="17">
        <v>0.64911667436151577</v>
      </c>
      <c r="M48" s="17">
        <v>0.53165354858826053</v>
      </c>
      <c r="N48" s="17">
        <v>0.63110636713138546</v>
      </c>
      <c r="O48" s="17">
        <v>0.63226234382200108</v>
      </c>
      <c r="P48" s="17">
        <v>0.72952844145688789</v>
      </c>
      <c r="Q48" s="17">
        <v>0.67670876607242247</v>
      </c>
      <c r="R48" s="17">
        <v>0.78545740417932108</v>
      </c>
      <c r="S48" s="17">
        <v>0.72627279774932574</v>
      </c>
      <c r="T48" s="17">
        <v>0.77259988160526138</v>
      </c>
      <c r="U48" s="17">
        <v>0.70421331595199854</v>
      </c>
      <c r="V48" s="17">
        <v>0.73958269220112005</v>
      </c>
      <c r="W48" s="17">
        <v>0.66991938426666409</v>
      </c>
      <c r="X48" s="17">
        <v>0.71949338578590227</v>
      </c>
      <c r="Y48" s="17">
        <v>0.65983904895743795</v>
      </c>
      <c r="Z48" s="17">
        <v>0.67172236717734313</v>
      </c>
      <c r="AA48" s="17">
        <v>0.59279227684695324</v>
      </c>
      <c r="AB48" s="17">
        <v>0.46981263962663461</v>
      </c>
      <c r="AC48" s="17">
        <v>0.2410910778184327</v>
      </c>
      <c r="AD48" s="17"/>
      <c r="AE48" s="17"/>
      <c r="AF48" s="17"/>
      <c r="AG48" s="17"/>
      <c r="AH48" s="17"/>
      <c r="AI48" s="17"/>
      <c r="AJ48" s="17"/>
      <c r="AK48" s="17"/>
      <c r="AL48" s="17"/>
      <c r="AM48" s="17"/>
    </row>
    <row r="49" spans="1:39" x14ac:dyDescent="0.3">
      <c r="A49" s="17" t="s">
        <v>263</v>
      </c>
      <c r="B49" s="17" t="s">
        <v>232</v>
      </c>
      <c r="C49" s="17" t="s">
        <v>62</v>
      </c>
      <c r="D49" s="17" t="s">
        <v>62</v>
      </c>
      <c r="E49" s="17">
        <v>2.4591981260493483E-4</v>
      </c>
      <c r="F49" s="17">
        <v>9.6739246440295413E-5</v>
      </c>
      <c r="G49" s="17"/>
      <c r="H49" s="17">
        <v>3.2563877875052208E-4</v>
      </c>
      <c r="I49" s="17">
        <v>4.8522335140670925E-4</v>
      </c>
      <c r="J49" s="17">
        <v>6.1483165141658521E-4</v>
      </c>
      <c r="K49" s="17">
        <v>2.630988763756768E-4</v>
      </c>
      <c r="L49" s="17">
        <v>1.1084657262367976E-3</v>
      </c>
      <c r="M49" s="17">
        <v>1.5144488035567197E-3</v>
      </c>
      <c r="N49" s="17">
        <v>4.6347987247736091E-4</v>
      </c>
      <c r="O49" s="17">
        <v>1.315494381878384E-4</v>
      </c>
      <c r="P49" s="17"/>
      <c r="Q49" s="17"/>
      <c r="R49" s="17"/>
      <c r="S49" s="17"/>
      <c r="T49" s="17"/>
      <c r="U49" s="17"/>
      <c r="V49" s="17"/>
      <c r="W49" s="17"/>
      <c r="X49" s="17"/>
      <c r="Y49" s="17"/>
      <c r="Z49" s="17"/>
      <c r="AA49" s="17"/>
      <c r="AB49" s="17"/>
      <c r="AC49" s="17"/>
      <c r="AD49" s="17"/>
      <c r="AE49" s="17"/>
      <c r="AF49" s="17"/>
      <c r="AG49" s="17"/>
      <c r="AH49" s="17"/>
      <c r="AI49" s="17"/>
      <c r="AJ49" s="17"/>
      <c r="AK49" s="17"/>
      <c r="AL49" s="17"/>
      <c r="AM49" s="17"/>
    </row>
    <row r="50" spans="1:39" x14ac:dyDescent="0.3">
      <c r="A50" s="17" t="s">
        <v>264</v>
      </c>
      <c r="B50" s="17" t="s">
        <v>232</v>
      </c>
      <c r="C50" s="17" t="s">
        <v>62</v>
      </c>
      <c r="D50" s="17" t="s">
        <v>62</v>
      </c>
      <c r="E50" s="17">
        <v>4.5596244129329994E-3</v>
      </c>
      <c r="F50" s="17">
        <v>1.7526196205149228E-2</v>
      </c>
      <c r="G50" s="17">
        <v>1.3927655087350025E-2</v>
      </c>
      <c r="H50" s="17">
        <v>7.6351204002240956E-3</v>
      </c>
      <c r="I50" s="17">
        <v>1.5263404505949416E-2</v>
      </c>
      <c r="J50" s="17">
        <v>1.4019862449018185E-2</v>
      </c>
      <c r="K50" s="17">
        <v>1.2039339536533709E-2</v>
      </c>
      <c r="L50" s="17">
        <v>1.1622989304067393E-2</v>
      </c>
      <c r="M50" s="17">
        <v>1.7324055498245686E-2</v>
      </c>
      <c r="N50" s="17">
        <v>6.6264678414093533E-3</v>
      </c>
      <c r="O50" s="17">
        <v>6.5108629704526645E-3</v>
      </c>
      <c r="P50" s="17">
        <v>1.732517751929279E-2</v>
      </c>
      <c r="Q50" s="17">
        <v>1.5909791414345759E-2</v>
      </c>
      <c r="R50" s="17">
        <v>2.4291051385469317E-2</v>
      </c>
      <c r="S50" s="17">
        <v>2.7165718902924293E-2</v>
      </c>
      <c r="T50" s="17">
        <v>1.3718001533056136E-2</v>
      </c>
      <c r="U50" s="17"/>
      <c r="V50" s="17"/>
      <c r="W50" s="17"/>
      <c r="X50" s="17"/>
      <c r="Y50" s="17"/>
      <c r="Z50" s="17"/>
      <c r="AA50" s="17"/>
      <c r="AB50" s="17"/>
      <c r="AC50" s="17"/>
      <c r="AD50" s="17"/>
      <c r="AE50" s="17"/>
      <c r="AF50" s="17"/>
      <c r="AG50" s="17"/>
      <c r="AH50" s="17"/>
      <c r="AI50" s="17"/>
      <c r="AJ50" s="17"/>
      <c r="AK50" s="17"/>
      <c r="AL50" s="17"/>
      <c r="AM50" s="17"/>
    </row>
    <row r="51" spans="1:39" x14ac:dyDescent="0.3">
      <c r="A51" s="17" t="s">
        <v>265</v>
      </c>
      <c r="B51" s="17" t="s">
        <v>232</v>
      </c>
      <c r="C51" s="17" t="s">
        <v>62</v>
      </c>
      <c r="D51" s="17" t="s">
        <v>62</v>
      </c>
      <c r="E51" s="17"/>
      <c r="F51" s="17">
        <v>1.5504227093806034E-3</v>
      </c>
      <c r="G51" s="17">
        <v>7.4576356751549248E-4</v>
      </c>
      <c r="H51" s="17">
        <v>4.0988703974457016E-4</v>
      </c>
      <c r="I51" s="17">
        <v>1.2113478849873109E-3</v>
      </c>
      <c r="J51" s="17">
        <v>8.8218054563958504E-4</v>
      </c>
      <c r="K51" s="17">
        <v>3.7813291680043238E-4</v>
      </c>
      <c r="L51" s="17">
        <v>1.1520592508092074E-3</v>
      </c>
      <c r="M51" s="17">
        <v>2.1823283815775043E-3</v>
      </c>
      <c r="N51" s="17">
        <v>5.7347018858535249E-4</v>
      </c>
      <c r="O51" s="17"/>
      <c r="P51" s="17">
        <v>3.6429208125471601E-4</v>
      </c>
      <c r="Q51" s="17">
        <v>1.3614141906347049E-3</v>
      </c>
      <c r="R51" s="17">
        <v>3.9070472754952571E-3</v>
      </c>
      <c r="S51" s="17">
        <v>5.5366559852233046E-3</v>
      </c>
      <c r="T51" s="17">
        <v>3.1509262738433079E-3</v>
      </c>
      <c r="U51" s="17">
        <v>4.9826945538264684E-3</v>
      </c>
      <c r="V51" s="17">
        <v>4.5403363030124794E-4</v>
      </c>
      <c r="W51" s="17">
        <v>3.1875556827059783E-4</v>
      </c>
      <c r="X51" s="17">
        <v>1.0840300505354811E-3</v>
      </c>
      <c r="Y51" s="17">
        <v>1.4849274070016982E-3</v>
      </c>
      <c r="Z51" s="17">
        <v>7.8435869162070957E-4</v>
      </c>
      <c r="AA51" s="17"/>
      <c r="AB51" s="17"/>
      <c r="AC51" s="17"/>
      <c r="AD51" s="17"/>
      <c r="AE51" s="17"/>
      <c r="AF51" s="17"/>
      <c r="AG51" s="17"/>
      <c r="AH51" s="17"/>
      <c r="AI51" s="17"/>
      <c r="AJ51" s="17"/>
      <c r="AK51" s="17"/>
      <c r="AL51" s="17"/>
      <c r="AM51" s="17"/>
    </row>
    <row r="52" spans="1:39" x14ac:dyDescent="0.3">
      <c r="A52" s="17" t="s">
        <v>266</v>
      </c>
      <c r="B52" s="17" t="s">
        <v>232</v>
      </c>
      <c r="C52" s="17" t="s">
        <v>62</v>
      </c>
      <c r="D52" s="17" t="s">
        <v>62</v>
      </c>
      <c r="E52" s="17">
        <v>3.2638254325773465E-3</v>
      </c>
      <c r="F52" s="17">
        <v>1.5960737982393315E-2</v>
      </c>
      <c r="G52" s="17">
        <v>1.073225894825286E-2</v>
      </c>
      <c r="H52" s="17">
        <v>5.6446972692706741E-3</v>
      </c>
      <c r="I52" s="17">
        <v>1.4403710073281546E-2</v>
      </c>
      <c r="J52" s="17">
        <v>1.605495543129359E-2</v>
      </c>
      <c r="K52" s="17">
        <v>9.1271452615728724E-3</v>
      </c>
      <c r="L52" s="17">
        <v>1.1948083308687272E-2</v>
      </c>
      <c r="M52" s="17">
        <v>1.7077959334547792E-2</v>
      </c>
      <c r="N52" s="17">
        <v>4.9822814892510189E-3</v>
      </c>
      <c r="O52" s="17">
        <v>2.0465905792013185E-3</v>
      </c>
      <c r="P52" s="17">
        <v>9.2315199317365877E-3</v>
      </c>
      <c r="Q52" s="17">
        <v>1.1115906554943494E-2</v>
      </c>
      <c r="R52" s="17">
        <v>1.6028237149717836E-2</v>
      </c>
      <c r="S52" s="17">
        <v>2.2284000970409518E-2</v>
      </c>
      <c r="T52" s="17">
        <v>2.2835494757072552E-2</v>
      </c>
      <c r="U52" s="17">
        <v>2.7745337499072709E-2</v>
      </c>
      <c r="V52" s="17">
        <v>1.4215603257904628E-2</v>
      </c>
      <c r="W52" s="17">
        <v>1.9227514259112226E-2</v>
      </c>
      <c r="X52" s="17">
        <v>2.5011847723417205E-2</v>
      </c>
      <c r="Y52" s="17">
        <v>5.67502235888886E-2</v>
      </c>
      <c r="Z52" s="17">
        <v>4.0212622951074556E-2</v>
      </c>
      <c r="AA52" s="17">
        <v>2.486543555432736E-2</v>
      </c>
      <c r="AB52" s="17"/>
      <c r="AC52" s="17"/>
      <c r="AD52" s="17"/>
      <c r="AE52" s="17"/>
      <c r="AF52" s="17"/>
      <c r="AG52" s="17"/>
      <c r="AH52" s="17"/>
      <c r="AI52" s="17"/>
      <c r="AJ52" s="17"/>
      <c r="AK52" s="17"/>
      <c r="AL52" s="17"/>
      <c r="AM52" s="17"/>
    </row>
    <row r="53" spans="1:39" x14ac:dyDescent="0.3">
      <c r="A53" s="17" t="s">
        <v>267</v>
      </c>
      <c r="B53" s="17" t="s">
        <v>232</v>
      </c>
      <c r="C53" s="17" t="s">
        <v>62</v>
      </c>
      <c r="D53" s="17" t="s">
        <v>62</v>
      </c>
      <c r="E53" s="17">
        <v>1.1972042949466322E-2</v>
      </c>
      <c r="F53" s="17">
        <v>2.6316374766540737E-2</v>
      </c>
      <c r="G53" s="17">
        <v>1.9706774466740098E-2</v>
      </c>
      <c r="H53" s="17">
        <v>1.2767671298613422E-2</v>
      </c>
      <c r="I53" s="17">
        <v>1.8724430999887257E-2</v>
      </c>
      <c r="J53" s="17">
        <v>2.0252661638140549E-2</v>
      </c>
      <c r="K53" s="17">
        <v>1.3681737667798616E-2</v>
      </c>
      <c r="L53" s="17">
        <v>1.6644093795291456E-2</v>
      </c>
      <c r="M53" s="17">
        <v>2.2521734400122111E-2</v>
      </c>
      <c r="N53" s="17">
        <v>9.9506014625371855E-3</v>
      </c>
      <c r="O53" s="17">
        <v>6.3232228892928189E-3</v>
      </c>
      <c r="P53" s="17">
        <v>1.3648295973199023E-2</v>
      </c>
      <c r="Q53" s="17">
        <v>1.6840562152298323E-2</v>
      </c>
      <c r="R53" s="17">
        <v>2.0291558240288055E-2</v>
      </c>
      <c r="S53" s="17">
        <v>3.8930040395731995E-2</v>
      </c>
      <c r="T53" s="17">
        <v>2.6029199094371243E-2</v>
      </c>
      <c r="U53" s="17">
        <v>3.0788438609502464E-2</v>
      </c>
      <c r="V53" s="17">
        <v>2.567180109476869E-2</v>
      </c>
      <c r="W53" s="17">
        <v>2.7918046311630845E-2</v>
      </c>
      <c r="X53" s="17">
        <v>2.8460076693715988E-2</v>
      </c>
      <c r="Y53" s="17">
        <v>6.1604744910258337E-2</v>
      </c>
      <c r="Z53" s="17">
        <v>5.6881723937353218E-2</v>
      </c>
      <c r="AA53" s="17">
        <v>4.5064350603720903E-2</v>
      </c>
      <c r="AB53" s="17"/>
      <c r="AC53" s="17"/>
      <c r="AD53" s="17"/>
      <c r="AE53" s="17"/>
      <c r="AF53" s="17"/>
      <c r="AG53" s="17"/>
      <c r="AH53" s="17"/>
      <c r="AI53" s="17"/>
      <c r="AJ53" s="17"/>
      <c r="AK53" s="17"/>
      <c r="AL53" s="17"/>
      <c r="AM53" s="17"/>
    </row>
    <row r="54" spans="1:39" x14ac:dyDescent="0.3">
      <c r="A54" s="17" t="s">
        <v>268</v>
      </c>
      <c r="B54" s="17" t="s">
        <v>232</v>
      </c>
      <c r="C54" s="17" t="s">
        <v>62</v>
      </c>
      <c r="D54" s="17" t="s">
        <v>62</v>
      </c>
      <c r="E54" s="17">
        <v>1.638236512668927E-2</v>
      </c>
      <c r="F54" s="17">
        <v>2.6669909566037049E-2</v>
      </c>
      <c r="G54" s="17">
        <v>2.3314660188233714E-2</v>
      </c>
      <c r="H54" s="17">
        <v>1.1118307502134502E-2</v>
      </c>
      <c r="I54" s="17">
        <v>2.1309972230020888E-2</v>
      </c>
      <c r="J54" s="17">
        <v>2.0497897616961417E-2</v>
      </c>
      <c r="K54" s="17">
        <v>1.7747796135743888E-2</v>
      </c>
      <c r="L54" s="17">
        <v>1.7910414482674834E-2</v>
      </c>
      <c r="M54" s="17">
        <v>2.1685676630537505E-2</v>
      </c>
      <c r="N54" s="17">
        <v>1.1976441345384815E-2</v>
      </c>
      <c r="O54" s="17">
        <v>8.5542697708547305E-3</v>
      </c>
      <c r="P54" s="17">
        <v>1.4087488706464377E-2</v>
      </c>
      <c r="Q54" s="17">
        <v>1.6825359113387582E-2</v>
      </c>
      <c r="R54" s="17">
        <v>2.0975893648847218E-2</v>
      </c>
      <c r="S54" s="17">
        <v>3.6230177647161084E-2</v>
      </c>
      <c r="T54" s="17">
        <v>3.8093619735947964E-2</v>
      </c>
      <c r="U54" s="17">
        <v>4.0016654604197843E-2</v>
      </c>
      <c r="V54" s="17">
        <v>2.3607663625979648E-2</v>
      </c>
      <c r="W54" s="17">
        <v>3.392128177543504E-2</v>
      </c>
      <c r="X54" s="17">
        <v>3.5440550215340608E-2</v>
      </c>
      <c r="Y54" s="17">
        <v>6.95093996276194E-2</v>
      </c>
      <c r="Z54" s="17">
        <v>5.382200688612878E-2</v>
      </c>
      <c r="AA54" s="17">
        <v>4.418969599997271E-2</v>
      </c>
      <c r="AB54" s="17"/>
      <c r="AC54" s="17"/>
      <c r="AD54" s="17"/>
      <c r="AE54" s="17"/>
      <c r="AF54" s="17"/>
      <c r="AG54" s="17"/>
      <c r="AH54" s="17"/>
      <c r="AI54" s="17"/>
      <c r="AJ54" s="17"/>
      <c r="AK54" s="17"/>
      <c r="AL54" s="17"/>
      <c r="AM54" s="17"/>
    </row>
    <row r="55" spans="1:39" x14ac:dyDescent="0.3">
      <c r="A55" s="17" t="s">
        <v>269</v>
      </c>
      <c r="B55" s="17" t="s">
        <v>232</v>
      </c>
      <c r="C55" s="17" t="s">
        <v>62</v>
      </c>
      <c r="D55" s="17" t="s">
        <v>62</v>
      </c>
      <c r="E55" s="17"/>
      <c r="F55" s="17"/>
      <c r="G55" s="17"/>
      <c r="H55" s="17">
        <v>1.3799766059441817E-4</v>
      </c>
      <c r="I55" s="17">
        <v>9.9185814033945198E-5</v>
      </c>
      <c r="J55" s="17">
        <v>9.5740471559006919E-5</v>
      </c>
      <c r="K55" s="17">
        <v>6.8998830297209085E-5</v>
      </c>
      <c r="L55" s="17">
        <v>2.6737045033257885E-4</v>
      </c>
      <c r="M55" s="17">
        <v>1.1384806316275245E-3</v>
      </c>
      <c r="N55" s="17">
        <v>6.8785255709000645E-5</v>
      </c>
      <c r="O55" s="17"/>
      <c r="P55" s="17"/>
      <c r="Q55" s="17"/>
      <c r="R55" s="17"/>
      <c r="S55" s="17"/>
      <c r="T55" s="17"/>
      <c r="U55" s="17"/>
      <c r="V55" s="17"/>
      <c r="W55" s="17"/>
      <c r="X55" s="17"/>
      <c r="Y55" s="17"/>
      <c r="Z55" s="17"/>
      <c r="AA55" s="17"/>
      <c r="AB55" s="17"/>
      <c r="AC55" s="17"/>
      <c r="AD55" s="17"/>
      <c r="AE55" s="17"/>
      <c r="AF55" s="17"/>
      <c r="AG55" s="17"/>
      <c r="AH55" s="17"/>
      <c r="AI55" s="17"/>
      <c r="AJ55" s="17"/>
      <c r="AK55" s="17"/>
      <c r="AL55" s="17"/>
      <c r="AM55" s="17"/>
    </row>
    <row r="56" spans="1:39" x14ac:dyDescent="0.3">
      <c r="A56" s="17" t="s">
        <v>270</v>
      </c>
      <c r="B56" s="17" t="s">
        <v>232</v>
      </c>
      <c r="C56" s="17" t="s">
        <v>62</v>
      </c>
      <c r="D56" s="17" t="s">
        <v>62</v>
      </c>
      <c r="E56" s="17"/>
      <c r="F56" s="17">
        <v>2.0443627670396633E-4</v>
      </c>
      <c r="G56" s="17">
        <v>6.835854379201581E-5</v>
      </c>
      <c r="H56" s="17">
        <v>1.3671708758403162E-4</v>
      </c>
      <c r="I56" s="17">
        <v>3.6315475046599021E-4</v>
      </c>
      <c r="J56" s="17">
        <v>4.6211115349778579E-4</v>
      </c>
      <c r="K56" s="17">
        <v>2.0507563137604743E-4</v>
      </c>
      <c r="L56" s="17">
        <v>6.8080405972304023E-4</v>
      </c>
      <c r="M56" s="17">
        <v>1.4996155061920841E-3</v>
      </c>
      <c r="N56" s="17">
        <v>4.0248391505061327E-4</v>
      </c>
      <c r="O56" s="17"/>
      <c r="P56" s="17"/>
      <c r="Q56" s="17"/>
      <c r="R56" s="17"/>
      <c r="S56" s="17"/>
      <c r="T56" s="17"/>
      <c r="U56" s="17"/>
      <c r="V56" s="17"/>
      <c r="W56" s="17"/>
      <c r="X56" s="17"/>
      <c r="Y56" s="17"/>
      <c r="Z56" s="17"/>
      <c r="AA56" s="17"/>
      <c r="AB56" s="17"/>
      <c r="AC56" s="17"/>
      <c r="AD56" s="17"/>
      <c r="AE56" s="17"/>
      <c r="AF56" s="17"/>
      <c r="AG56" s="17"/>
      <c r="AH56" s="17"/>
      <c r="AI56" s="17"/>
      <c r="AJ56" s="17"/>
      <c r="AK56" s="17"/>
      <c r="AL56" s="17"/>
      <c r="AM56" s="17"/>
    </row>
    <row r="57" spans="1:39" x14ac:dyDescent="0.3">
      <c r="A57" s="17" t="s">
        <v>271</v>
      </c>
      <c r="B57" s="17" t="s">
        <v>232</v>
      </c>
      <c r="C57" s="17" t="s">
        <v>62</v>
      </c>
      <c r="D57" s="17" t="s">
        <v>62</v>
      </c>
      <c r="E57" s="17">
        <v>1.9895695863947197E-4</v>
      </c>
      <c r="F57" s="17">
        <v>2.9960840897213706E-4</v>
      </c>
      <c r="G57" s="17">
        <v>1.3546006264993074E-4</v>
      </c>
      <c r="H57" s="17">
        <v>1.9895695863947197E-4</v>
      </c>
      <c r="I57" s="17">
        <v>7.1326917443404153E-4</v>
      </c>
      <c r="J57" s="17">
        <v>3.2914726220936046E-4</v>
      </c>
      <c r="K57" s="17">
        <v>3.1081310811262482E-4</v>
      </c>
      <c r="L57" s="17">
        <v>6.7335712614339691E-4</v>
      </c>
      <c r="M57" s="17">
        <v>3.6555801934674175E-4</v>
      </c>
      <c r="N57" s="17">
        <v>4.6365876456298929E-4</v>
      </c>
      <c r="O57" s="17"/>
      <c r="P57" s="17"/>
      <c r="Q57" s="17"/>
      <c r="R57" s="17"/>
      <c r="S57" s="17"/>
      <c r="T57" s="17"/>
      <c r="U57" s="17"/>
      <c r="V57" s="17"/>
      <c r="W57" s="17"/>
      <c r="X57" s="17"/>
      <c r="Y57" s="17"/>
      <c r="Z57" s="17"/>
      <c r="AA57" s="17"/>
      <c r="AB57" s="17"/>
      <c r="AC57" s="17"/>
      <c r="AD57" s="17"/>
      <c r="AE57" s="17"/>
      <c r="AF57" s="17"/>
      <c r="AG57" s="17"/>
      <c r="AH57" s="17"/>
      <c r="AI57" s="17"/>
      <c r="AJ57" s="17"/>
      <c r="AK57" s="17"/>
      <c r="AL57" s="17"/>
      <c r="AM57" s="17"/>
    </row>
    <row r="58" spans="1:39" x14ac:dyDescent="0.3">
      <c r="A58" s="17" t="s">
        <v>272</v>
      </c>
      <c r="B58" s="17" t="s">
        <v>232</v>
      </c>
      <c r="C58" s="17" t="s">
        <v>62</v>
      </c>
      <c r="D58" s="17" t="s">
        <v>62</v>
      </c>
      <c r="E58" s="17"/>
      <c r="F58" s="17"/>
      <c r="G58" s="17"/>
      <c r="H58" s="17">
        <v>2.7032017203233461E-4</v>
      </c>
      <c r="I58" s="17">
        <v>1.9779525022478042E-4</v>
      </c>
      <c r="J58" s="17">
        <v>3.6807236386932578E-4</v>
      </c>
      <c r="K58" s="17">
        <v>1.4065440125146563E-4</v>
      </c>
      <c r="L58" s="17">
        <v>2.8091978125132315E-4</v>
      </c>
      <c r="M58" s="17">
        <v>1.0724897706533996E-3</v>
      </c>
      <c r="N58" s="17">
        <v>1.9937252838877708E-4</v>
      </c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  <c r="AD58" s="17"/>
      <c r="AE58" s="17"/>
      <c r="AF58" s="17"/>
      <c r="AG58" s="17"/>
      <c r="AH58" s="17"/>
      <c r="AI58" s="17"/>
      <c r="AJ58" s="17"/>
      <c r="AK58" s="17"/>
      <c r="AL58" s="17"/>
      <c r="AM58" s="17"/>
    </row>
    <row r="59" spans="1:39" x14ac:dyDescent="0.3">
      <c r="A59" s="17" t="s">
        <v>273</v>
      </c>
      <c r="B59" s="17" t="s">
        <v>232</v>
      </c>
      <c r="C59" s="17" t="s">
        <v>62</v>
      </c>
      <c r="D59" s="17" t="s">
        <v>62</v>
      </c>
      <c r="E59" s="17">
        <v>7.2897442882405327E-5</v>
      </c>
      <c r="F59" s="17">
        <v>8.0281367918141899E-4</v>
      </c>
      <c r="G59" s="17">
        <v>6.8348031405744748E-5</v>
      </c>
      <c r="H59" s="17">
        <v>3.0899503576450801E-4</v>
      </c>
      <c r="I59" s="17">
        <v>1.0444433372649806E-3</v>
      </c>
      <c r="J59" s="17">
        <v>9.5768388663818385E-4</v>
      </c>
      <c r="K59" s="17">
        <v>2.1203052531081225E-4</v>
      </c>
      <c r="L59" s="17">
        <v>9.9133260823864168E-4</v>
      </c>
      <c r="M59" s="17">
        <v>2.0000875877412131E-3</v>
      </c>
      <c r="N59" s="17">
        <v>4.6845189964311932E-4</v>
      </c>
      <c r="O59" s="17">
        <v>2.050440942172342E-4</v>
      </c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  <c r="AE59" s="17"/>
      <c r="AF59" s="17"/>
      <c r="AG59" s="17"/>
      <c r="AH59" s="17"/>
      <c r="AI59" s="17"/>
      <c r="AJ59" s="17"/>
      <c r="AK59" s="17"/>
      <c r="AL59" s="17"/>
      <c r="AM59" s="17"/>
    </row>
    <row r="60" spans="1:39" x14ac:dyDescent="0.3">
      <c r="A60" s="17" t="s">
        <v>274</v>
      </c>
      <c r="B60" s="17" t="s">
        <v>232</v>
      </c>
      <c r="C60" s="17" t="s">
        <v>62</v>
      </c>
      <c r="D60" s="17" t="s">
        <v>62</v>
      </c>
      <c r="E60" s="17">
        <v>2.9418431710763641E-2</v>
      </c>
      <c r="F60" s="17">
        <v>4.2368338839602504E-2</v>
      </c>
      <c r="G60" s="17">
        <v>3.0855734112072718E-2</v>
      </c>
      <c r="H60" s="17">
        <v>2.8668188988855103E-2</v>
      </c>
      <c r="I60" s="17">
        <v>3.0669937092187839E-2</v>
      </c>
      <c r="J60" s="17">
        <v>3.7902767181556815E-2</v>
      </c>
      <c r="K60" s="17">
        <v>2.3057608500538326E-2</v>
      </c>
      <c r="L60" s="17">
        <v>2.3810432647296081E-2</v>
      </c>
      <c r="M60" s="17">
        <v>2.3667655747921273E-2</v>
      </c>
      <c r="N60" s="17">
        <v>1.4587928206400891E-2</v>
      </c>
      <c r="O60" s="17">
        <v>1.4518924448791931E-2</v>
      </c>
      <c r="P60" s="17">
        <v>3.3699493623678786E-2</v>
      </c>
      <c r="Q60" s="17">
        <v>3.2977466664898245E-2</v>
      </c>
      <c r="R60" s="17">
        <v>4.072637891628731E-2</v>
      </c>
      <c r="S60" s="17">
        <v>5.3171003509086011E-2</v>
      </c>
      <c r="T60" s="17">
        <v>2.7486685169875281E-2</v>
      </c>
      <c r="U60" s="17"/>
      <c r="V60" s="17"/>
      <c r="W60" s="17"/>
      <c r="X60" s="17"/>
      <c r="Y60" s="17"/>
      <c r="Z60" s="17"/>
      <c r="AA60" s="17"/>
      <c r="AB60" s="17"/>
      <c r="AC60" s="17"/>
      <c r="AD60" s="17"/>
      <c r="AE60" s="17"/>
      <c r="AF60" s="17"/>
      <c r="AG60" s="17"/>
      <c r="AH60" s="17"/>
      <c r="AI60" s="17"/>
      <c r="AJ60" s="17"/>
      <c r="AK60" s="17"/>
      <c r="AL60" s="17"/>
      <c r="AM60" s="17"/>
    </row>
    <row r="61" spans="1:39" x14ac:dyDescent="0.3">
      <c r="A61" s="17" t="s">
        <v>275</v>
      </c>
      <c r="B61" s="17" t="s">
        <v>232</v>
      </c>
      <c r="C61" s="17" t="s">
        <v>62</v>
      </c>
      <c r="D61" s="17" t="s">
        <v>62</v>
      </c>
      <c r="E61" s="17">
        <v>1.6605239391231839E-2</v>
      </c>
      <c r="F61" s="17">
        <v>3.3402343176365194E-2</v>
      </c>
      <c r="G61" s="17">
        <v>2.8161760373395871E-2</v>
      </c>
      <c r="H61" s="17">
        <v>1.9696201168095763E-2</v>
      </c>
      <c r="I61" s="17">
        <v>2.8232377004020291E-2</v>
      </c>
      <c r="J61" s="17">
        <v>2.7737431149172459E-2</v>
      </c>
      <c r="K61" s="17">
        <v>2.3455281885337177E-2</v>
      </c>
      <c r="L61" s="17">
        <v>2.142273634111028E-2</v>
      </c>
      <c r="M61" s="17">
        <v>1.8625859327610347E-2</v>
      </c>
      <c r="N61" s="17">
        <v>1.4581891818906597E-2</v>
      </c>
      <c r="O61" s="17">
        <v>1.2154938935660499E-2</v>
      </c>
      <c r="P61" s="17">
        <v>3.0025124593023769E-2</v>
      </c>
      <c r="Q61" s="17">
        <v>2.6594799475874085E-2</v>
      </c>
      <c r="R61" s="17">
        <v>3.2719672950546966E-2</v>
      </c>
      <c r="S61" s="17">
        <v>4.7041086409714293E-2</v>
      </c>
      <c r="T61" s="17">
        <v>1.5904584886644649E-2</v>
      </c>
      <c r="U61" s="17"/>
      <c r="V61" s="17"/>
      <c r="W61" s="17"/>
      <c r="X61" s="17"/>
      <c r="Y61" s="17"/>
      <c r="Z61" s="17"/>
      <c r="AA61" s="17"/>
      <c r="AB61" s="17"/>
      <c r="AC61" s="17"/>
      <c r="AD61" s="17"/>
      <c r="AE61" s="17"/>
      <c r="AF61" s="17"/>
      <c r="AG61" s="17"/>
      <c r="AH61" s="17"/>
      <c r="AI61" s="17"/>
      <c r="AJ61" s="17"/>
      <c r="AK61" s="17"/>
      <c r="AL61" s="17"/>
      <c r="AM61" s="17"/>
    </row>
    <row r="62" spans="1:39" x14ac:dyDescent="0.3">
      <c r="A62" s="17" t="s">
        <v>276</v>
      </c>
      <c r="B62" s="17" t="s">
        <v>232</v>
      </c>
      <c r="C62" s="17" t="s">
        <v>62</v>
      </c>
      <c r="D62" s="17" t="s">
        <v>62</v>
      </c>
      <c r="E62" s="17">
        <v>1.5997699039869227E-2</v>
      </c>
      <c r="F62" s="17">
        <v>3.3124852245909685E-2</v>
      </c>
      <c r="G62" s="17">
        <v>2.4820979299717244E-2</v>
      </c>
      <c r="H62" s="17">
        <v>2.2531154986531011E-2</v>
      </c>
      <c r="I62" s="17">
        <v>2.1429953348382068E-2</v>
      </c>
      <c r="J62" s="17">
        <v>2.9969211130984122E-2</v>
      </c>
      <c r="K62" s="17">
        <v>2.2520901278472002E-2</v>
      </c>
      <c r="L62" s="17">
        <v>2.1690277379595672E-2</v>
      </c>
      <c r="M62" s="17">
        <v>2.1982572775716355E-2</v>
      </c>
      <c r="N62" s="17">
        <v>1.2250799478042966E-2</v>
      </c>
      <c r="O62" s="17">
        <v>1.0230113604805285E-2</v>
      </c>
      <c r="P62" s="17">
        <v>3.147665755342987E-2</v>
      </c>
      <c r="Q62" s="17">
        <v>2.2138376725530942E-2</v>
      </c>
      <c r="R62" s="17">
        <v>3.3616686750136557E-2</v>
      </c>
      <c r="S62" s="17">
        <v>4.3641847639024289E-2</v>
      </c>
      <c r="T62" s="17">
        <v>2.3454596906626483E-2</v>
      </c>
      <c r="U62" s="17"/>
      <c r="V62" s="17"/>
      <c r="W62" s="17"/>
      <c r="X62" s="17"/>
      <c r="Y62" s="17"/>
      <c r="Z62" s="17"/>
      <c r="AA62" s="17"/>
      <c r="AB62" s="17"/>
      <c r="AC62" s="17"/>
      <c r="AD62" s="17"/>
      <c r="AE62" s="17"/>
      <c r="AF62" s="17"/>
      <c r="AG62" s="17"/>
      <c r="AH62" s="17"/>
      <c r="AI62" s="17"/>
      <c r="AJ62" s="17"/>
      <c r="AK62" s="17"/>
      <c r="AL62" s="17"/>
      <c r="AM62" s="17"/>
    </row>
    <row r="63" spans="1:39" x14ac:dyDescent="0.3">
      <c r="A63" s="17" t="s">
        <v>277</v>
      </c>
      <c r="B63" s="17" t="s">
        <v>221</v>
      </c>
      <c r="C63" s="17" t="s">
        <v>62</v>
      </c>
      <c r="D63" s="17" t="s">
        <v>62</v>
      </c>
      <c r="E63" s="17"/>
      <c r="F63" s="17"/>
      <c r="G63" s="17"/>
      <c r="H63" s="17">
        <v>1.5595535823670585E-5</v>
      </c>
      <c r="I63" s="17">
        <v>3.7787645043360064E-5</v>
      </c>
      <c r="J63" s="17">
        <v>6.372924367628387E-6</v>
      </c>
      <c r="K63" s="17"/>
      <c r="L63" s="17">
        <v>9.6490451473540254E-5</v>
      </c>
      <c r="M63" s="17"/>
      <c r="N63" s="17">
        <v>3.4344279165741056E-7</v>
      </c>
      <c r="O63" s="17"/>
      <c r="P63" s="17"/>
      <c r="Q63" s="17"/>
      <c r="R63" s="17">
        <v>3.6479805651423749E-5</v>
      </c>
      <c r="S63" s="17">
        <v>1.3096004786089257E-3</v>
      </c>
      <c r="T63" s="17">
        <v>8.5955754498640913E-4</v>
      </c>
      <c r="U63" s="17">
        <v>2.6582457830044394E-4</v>
      </c>
      <c r="V63" s="17"/>
      <c r="W63" s="17"/>
      <c r="X63" s="17"/>
      <c r="Y63" s="17"/>
      <c r="Z63" s="17"/>
      <c r="AA63" s="17">
        <v>4.0768223704929886E-3</v>
      </c>
      <c r="AB63" s="17"/>
      <c r="AC63" s="17">
        <v>4.274311894110451E-4</v>
      </c>
      <c r="AD63" s="17"/>
      <c r="AE63" s="17">
        <v>3.4437876257402139E-7</v>
      </c>
      <c r="AF63" s="17">
        <v>6.1076644256490634E-2</v>
      </c>
      <c r="AG63" s="17">
        <v>1.6199232594077095E-5</v>
      </c>
      <c r="AH63" s="17">
        <v>3.3114753064016092E-6</v>
      </c>
      <c r="AI63" s="17">
        <v>2.725034619706262E-5</v>
      </c>
      <c r="AJ63" s="17">
        <v>1.2874773056390136E-2</v>
      </c>
      <c r="AK63" s="17">
        <v>9.038220741021257E-6</v>
      </c>
      <c r="AL63" s="17">
        <v>8.7045575715494203E-6</v>
      </c>
      <c r="AM63" s="17">
        <v>6.1142807262721911E-5</v>
      </c>
    </row>
    <row r="64" spans="1:39" x14ac:dyDescent="0.3">
      <c r="A64" s="17" t="s">
        <v>278</v>
      </c>
      <c r="B64" s="17" t="s">
        <v>226</v>
      </c>
      <c r="C64" s="17" t="s">
        <v>62</v>
      </c>
      <c r="D64" s="17" t="s">
        <v>62</v>
      </c>
      <c r="E64" s="17">
        <v>0.51882945854606577</v>
      </c>
      <c r="F64" s="17">
        <v>0.49641393204714179</v>
      </c>
      <c r="G64" s="17"/>
      <c r="H64" s="17"/>
      <c r="I64" s="17"/>
      <c r="J64" s="17"/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  <c r="X64" s="17"/>
      <c r="Y64" s="17"/>
      <c r="Z64" s="17"/>
      <c r="AA64" s="17"/>
      <c r="AB64" s="17"/>
      <c r="AC64" s="17"/>
      <c r="AD64" s="17"/>
      <c r="AE64" s="17"/>
      <c r="AF64" s="17"/>
      <c r="AG64" s="17"/>
      <c r="AH64" s="17"/>
      <c r="AI64" s="17"/>
      <c r="AJ64" s="17"/>
      <c r="AK64" s="17"/>
      <c r="AL64" s="17"/>
      <c r="AM64" s="17"/>
    </row>
    <row r="65" spans="1:39" x14ac:dyDescent="0.3">
      <c r="A65" s="17" t="s">
        <v>155</v>
      </c>
      <c r="B65" s="17" t="s">
        <v>279</v>
      </c>
      <c r="C65" s="17" t="s">
        <v>62</v>
      </c>
      <c r="D65" s="17" t="s">
        <v>62</v>
      </c>
      <c r="E65" s="17"/>
      <c r="F65" s="17"/>
      <c r="G65" s="17"/>
      <c r="H65" s="17"/>
      <c r="I65" s="17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7"/>
      <c r="AD65" s="17">
        <v>9.3830447578232126E-2</v>
      </c>
      <c r="AE65" s="17">
        <v>0.10380582030733175</v>
      </c>
      <c r="AF65" s="17">
        <v>9.5677633445193949E-2</v>
      </c>
      <c r="AG65" s="17">
        <v>6.8156298210268876E-2</v>
      </c>
      <c r="AH65" s="17">
        <v>6.3347315622700587E-2</v>
      </c>
      <c r="AI65" s="17">
        <v>6.9623923529002624E-2</v>
      </c>
      <c r="AJ65" s="17">
        <v>7.4697948708294215E-2</v>
      </c>
      <c r="AK65" s="17">
        <v>6.9861266063248106E-2</v>
      </c>
      <c r="AL65" s="17">
        <v>7.1580677375660734E-2</v>
      </c>
      <c r="AM65" s="17">
        <v>7.3866312374665788E-2</v>
      </c>
    </row>
    <row r="66" spans="1:39" x14ac:dyDescent="0.3">
      <c r="A66" s="17" t="s">
        <v>156</v>
      </c>
      <c r="B66" s="17" t="s">
        <v>279</v>
      </c>
      <c r="C66" s="17" t="s">
        <v>62</v>
      </c>
      <c r="D66" s="17" t="s">
        <v>62</v>
      </c>
      <c r="E66" s="17"/>
      <c r="F66" s="17"/>
      <c r="G66" s="17"/>
      <c r="H66" s="17"/>
      <c r="I66" s="17"/>
      <c r="J66" s="17"/>
      <c r="K66" s="17"/>
      <c r="L66" s="17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7"/>
      <c r="X66" s="17"/>
      <c r="Y66" s="17">
        <v>0.148319740037928</v>
      </c>
      <c r="Z66" s="17">
        <v>0.16452909201041035</v>
      </c>
      <c r="AA66" s="17">
        <v>0.16751796905154787</v>
      </c>
      <c r="AB66" s="17">
        <v>0.17099689601506071</v>
      </c>
      <c r="AC66" s="17">
        <v>0.16821136104938725</v>
      </c>
      <c r="AD66" s="17">
        <v>0.1704837420381918</v>
      </c>
      <c r="AE66" s="17">
        <v>0.16651662655254115</v>
      </c>
      <c r="AF66" s="17">
        <v>0.15575801204873002</v>
      </c>
      <c r="AG66" s="17">
        <v>0.15823168239274163</v>
      </c>
      <c r="AH66" s="17">
        <v>0.16257303964027725</v>
      </c>
      <c r="AI66" s="17">
        <v>0.17230038840537712</v>
      </c>
      <c r="AJ66" s="17">
        <v>0.17389468549725332</v>
      </c>
      <c r="AK66" s="17">
        <v>0.17875947872887857</v>
      </c>
      <c r="AL66" s="17">
        <v>0.18494563136475117</v>
      </c>
      <c r="AM66" s="17">
        <v>0.20959836933172477</v>
      </c>
    </row>
    <row r="67" spans="1:39" x14ac:dyDescent="0.3">
      <c r="A67" s="17" t="s">
        <v>280</v>
      </c>
      <c r="B67" s="17" t="s">
        <v>232</v>
      </c>
      <c r="C67" s="17" t="s">
        <v>62</v>
      </c>
      <c r="D67" s="17" t="s">
        <v>62</v>
      </c>
      <c r="E67" s="17">
        <v>0.10592401062719822</v>
      </c>
      <c r="F67" s="17">
        <v>0.11447124517106878</v>
      </c>
      <c r="G67" s="17">
        <v>6.513025312098733E-2</v>
      </c>
      <c r="H67" s="17">
        <v>5.5948483217571642E-2</v>
      </c>
      <c r="I67" s="17">
        <v>2.5607738304623276E-2</v>
      </c>
      <c r="J67" s="17"/>
      <c r="K67" s="17"/>
      <c r="L67" s="17"/>
      <c r="M67" s="17"/>
      <c r="N67" s="17"/>
      <c r="O67" s="17"/>
      <c r="P67" s="17"/>
      <c r="Q67" s="17"/>
      <c r="R67" s="17"/>
      <c r="S67" s="17"/>
      <c r="T67" s="17"/>
      <c r="U67" s="17"/>
      <c r="V67" s="17"/>
      <c r="W67" s="17"/>
      <c r="X67" s="17"/>
      <c r="Y67" s="17"/>
      <c r="Z67" s="17"/>
      <c r="AA67" s="17"/>
      <c r="AB67" s="17"/>
      <c r="AC67" s="17"/>
      <c r="AD67" s="17"/>
      <c r="AE67" s="17"/>
      <c r="AF67" s="17"/>
      <c r="AG67" s="17"/>
      <c r="AH67" s="17"/>
      <c r="AI67" s="17"/>
      <c r="AJ67" s="17"/>
      <c r="AK67" s="17"/>
      <c r="AL67" s="17"/>
      <c r="AM67" s="17"/>
    </row>
    <row r="68" spans="1:39" x14ac:dyDescent="0.3">
      <c r="A68" s="17" t="s">
        <v>281</v>
      </c>
      <c r="B68" s="17" t="s">
        <v>232</v>
      </c>
      <c r="C68" s="17" t="s">
        <v>62</v>
      </c>
      <c r="D68" s="17" t="s">
        <v>62</v>
      </c>
      <c r="E68" s="17">
        <v>0.1071523475662166</v>
      </c>
      <c r="F68" s="17">
        <v>0.12366448992828895</v>
      </c>
      <c r="G68" s="17">
        <v>7.3805296958873473E-2</v>
      </c>
      <c r="H68" s="17">
        <v>6.4615456872865989E-2</v>
      </c>
      <c r="I68" s="17">
        <v>3.3585768841954161E-2</v>
      </c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7"/>
      <c r="Z68" s="17"/>
      <c r="AA68" s="17"/>
      <c r="AB68" s="17"/>
      <c r="AC68" s="17"/>
      <c r="AD68" s="17"/>
      <c r="AE68" s="17"/>
      <c r="AF68" s="17"/>
      <c r="AG68" s="17"/>
      <c r="AH68" s="17"/>
      <c r="AI68" s="17"/>
      <c r="AJ68" s="17"/>
      <c r="AK68" s="17"/>
      <c r="AL68" s="17"/>
      <c r="AM68" s="17"/>
    </row>
    <row r="69" spans="1:39" x14ac:dyDescent="0.3">
      <c r="A69" s="17" t="s">
        <v>282</v>
      </c>
      <c r="B69" s="17" t="s">
        <v>232</v>
      </c>
      <c r="C69" s="17" t="s">
        <v>62</v>
      </c>
      <c r="D69" s="17" t="s">
        <v>62</v>
      </c>
      <c r="E69" s="17">
        <v>0.13174588406752394</v>
      </c>
      <c r="F69" s="17">
        <v>0.13667199209337189</v>
      </c>
      <c r="G69" s="17">
        <v>8.3017668495657254E-2</v>
      </c>
      <c r="H69" s="17">
        <v>6.5117163540622941E-2</v>
      </c>
      <c r="I69" s="17">
        <v>3.0779295284658816E-2</v>
      </c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7"/>
      <c r="Z69" s="17"/>
      <c r="AA69" s="17"/>
      <c r="AB69" s="17"/>
      <c r="AC69" s="17"/>
      <c r="AD69" s="17"/>
      <c r="AE69" s="17"/>
      <c r="AF69" s="17"/>
      <c r="AG69" s="17"/>
      <c r="AH69" s="17"/>
      <c r="AI69" s="17"/>
      <c r="AJ69" s="17"/>
      <c r="AK69" s="17"/>
      <c r="AL69" s="17"/>
      <c r="AM69" s="17"/>
    </row>
    <row r="70" spans="1:39" x14ac:dyDescent="0.3">
      <c r="A70" s="17" t="s">
        <v>283</v>
      </c>
      <c r="B70" s="17" t="s">
        <v>232</v>
      </c>
      <c r="C70" s="17" t="s">
        <v>62</v>
      </c>
      <c r="D70" s="17" t="s">
        <v>62</v>
      </c>
      <c r="E70" s="17">
        <v>0.14382606958453151</v>
      </c>
      <c r="F70" s="17">
        <v>0.14439393125289801</v>
      </c>
      <c r="G70" s="17">
        <v>9.4199058160951241E-2</v>
      </c>
      <c r="H70" s="17">
        <v>9.882056551530384E-2</v>
      </c>
      <c r="I70" s="17">
        <v>3.4447522849237695E-2</v>
      </c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7"/>
      <c r="AE70" s="17"/>
      <c r="AF70" s="17"/>
      <c r="AG70" s="17"/>
      <c r="AH70" s="17"/>
      <c r="AI70" s="17"/>
      <c r="AJ70" s="17"/>
      <c r="AK70" s="17"/>
      <c r="AL70" s="17"/>
      <c r="AM70" s="17"/>
    </row>
    <row r="71" spans="1:39" x14ac:dyDescent="0.3">
      <c r="A71" s="17" t="s">
        <v>284</v>
      </c>
      <c r="B71" s="17" t="s">
        <v>226</v>
      </c>
      <c r="C71" s="17" t="s">
        <v>62</v>
      </c>
      <c r="D71" s="17" t="s">
        <v>62</v>
      </c>
      <c r="E71" s="17">
        <v>0.54977170031741496</v>
      </c>
      <c r="F71" s="17">
        <v>0.54986340017132984</v>
      </c>
      <c r="G71" s="17">
        <v>0.54977170241100981</v>
      </c>
      <c r="H71" s="17"/>
      <c r="I71" s="17"/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7"/>
      <c r="Z71" s="17"/>
      <c r="AA71" s="17"/>
      <c r="AB71" s="17"/>
      <c r="AC71" s="17"/>
      <c r="AD71" s="17"/>
      <c r="AE71" s="17"/>
      <c r="AF71" s="17"/>
      <c r="AG71" s="17"/>
      <c r="AH71" s="17"/>
      <c r="AI71" s="17"/>
      <c r="AJ71" s="17"/>
      <c r="AK71" s="17"/>
      <c r="AL71" s="17"/>
      <c r="AM71" s="17"/>
    </row>
    <row r="72" spans="1:39" x14ac:dyDescent="0.3">
      <c r="A72" s="17" t="s">
        <v>285</v>
      </c>
      <c r="B72" s="17" t="s">
        <v>226</v>
      </c>
      <c r="C72" s="17" t="s">
        <v>62</v>
      </c>
      <c r="D72" s="17" t="s">
        <v>62</v>
      </c>
      <c r="E72" s="17">
        <v>0.90389511474948658</v>
      </c>
      <c r="F72" s="17"/>
      <c r="G72" s="17"/>
      <c r="H72" s="17"/>
      <c r="I72" s="17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7"/>
      <c r="Z72" s="17"/>
      <c r="AA72" s="17"/>
      <c r="AB72" s="17"/>
      <c r="AC72" s="17"/>
      <c r="AD72" s="17"/>
      <c r="AE72" s="17"/>
      <c r="AF72" s="17"/>
      <c r="AG72" s="17"/>
      <c r="AH72" s="17"/>
      <c r="AI72" s="17"/>
      <c r="AJ72" s="17"/>
      <c r="AK72" s="17"/>
      <c r="AL72" s="17"/>
      <c r="AM72" s="17"/>
    </row>
    <row r="73" spans="1:39" x14ac:dyDescent="0.3">
      <c r="A73" s="17" t="s">
        <v>286</v>
      </c>
      <c r="B73" s="17" t="s">
        <v>226</v>
      </c>
      <c r="C73" s="17" t="s">
        <v>62</v>
      </c>
      <c r="D73" s="17" t="s">
        <v>62</v>
      </c>
      <c r="E73" s="17">
        <v>0.70433809221562926</v>
      </c>
      <c r="F73" s="17">
        <v>0.8050551062990513</v>
      </c>
      <c r="G73" s="17"/>
      <c r="H73" s="17"/>
      <c r="I73" s="17"/>
      <c r="J73" s="17"/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7"/>
      <c r="Z73" s="17"/>
      <c r="AA73" s="17"/>
      <c r="AB73" s="17"/>
      <c r="AC73" s="17"/>
      <c r="AD73" s="17"/>
      <c r="AE73" s="17"/>
      <c r="AF73" s="17"/>
      <c r="AG73" s="17"/>
      <c r="AH73" s="17"/>
      <c r="AI73" s="17"/>
      <c r="AJ73" s="17"/>
      <c r="AK73" s="17"/>
      <c r="AL73" s="17"/>
      <c r="AM73" s="17"/>
    </row>
    <row r="74" spans="1:39" x14ac:dyDescent="0.3">
      <c r="A74" s="17" t="s">
        <v>287</v>
      </c>
      <c r="B74" s="17" t="s">
        <v>226</v>
      </c>
      <c r="C74" s="17" t="s">
        <v>62</v>
      </c>
      <c r="D74" s="17" t="s">
        <v>62</v>
      </c>
      <c r="E74" s="17">
        <v>0.4200015204668423</v>
      </c>
      <c r="F74" s="17">
        <v>0.55938821111749604</v>
      </c>
      <c r="G74" s="17"/>
      <c r="H74" s="17"/>
      <c r="I74" s="17"/>
      <c r="J74" s="17"/>
      <c r="K74" s="17"/>
      <c r="L74" s="17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7"/>
      <c r="X74" s="17"/>
      <c r="Y74" s="17"/>
      <c r="Z74" s="17"/>
      <c r="AA74" s="17"/>
      <c r="AB74" s="17"/>
      <c r="AC74" s="17"/>
      <c r="AD74" s="17"/>
      <c r="AE74" s="17"/>
      <c r="AF74" s="17"/>
      <c r="AG74" s="17"/>
      <c r="AH74" s="17"/>
      <c r="AI74" s="17"/>
      <c r="AJ74" s="17"/>
      <c r="AK74" s="17"/>
      <c r="AL74" s="17"/>
      <c r="AM74" s="17"/>
    </row>
    <row r="75" spans="1:39" x14ac:dyDescent="0.3">
      <c r="A75" s="17" t="s">
        <v>288</v>
      </c>
      <c r="B75" s="17" t="s">
        <v>226</v>
      </c>
      <c r="C75" s="17" t="s">
        <v>62</v>
      </c>
      <c r="D75" s="17" t="s">
        <v>62</v>
      </c>
      <c r="E75" s="17">
        <v>0.17120365094469417</v>
      </c>
      <c r="F75" s="17">
        <v>0.2800893134539516</v>
      </c>
      <c r="G75" s="17"/>
      <c r="H75" s="17"/>
      <c r="I75" s="17"/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X75" s="17"/>
      <c r="Y75" s="17"/>
      <c r="Z75" s="17"/>
      <c r="AA75" s="17"/>
      <c r="AB75" s="17"/>
      <c r="AC75" s="17"/>
      <c r="AD75" s="17"/>
      <c r="AE75" s="17"/>
      <c r="AF75" s="17"/>
      <c r="AG75" s="17"/>
      <c r="AH75" s="17"/>
      <c r="AI75" s="17"/>
      <c r="AJ75" s="17"/>
      <c r="AK75" s="17"/>
      <c r="AL75" s="17"/>
      <c r="AM75" s="17"/>
    </row>
    <row r="76" spans="1:39" x14ac:dyDescent="0.3">
      <c r="A76" s="17" t="s">
        <v>289</v>
      </c>
      <c r="B76" s="17" t="s">
        <v>226</v>
      </c>
      <c r="C76" s="17" t="s">
        <v>62</v>
      </c>
      <c r="D76" s="17" t="s">
        <v>62</v>
      </c>
      <c r="E76" s="17"/>
      <c r="F76" s="17">
        <v>0.81127266151579069</v>
      </c>
      <c r="G76" s="17">
        <v>0.79095527532876886</v>
      </c>
      <c r="H76" s="17">
        <v>0.79687046313900523</v>
      </c>
      <c r="I76" s="17">
        <v>0.77178187945694954</v>
      </c>
      <c r="J76" s="17">
        <v>0.81994819040107458</v>
      </c>
      <c r="K76" s="17">
        <v>0.7529193468787484</v>
      </c>
      <c r="L76" s="17">
        <v>0.7739062109295608</v>
      </c>
      <c r="M76" s="17">
        <v>0.74123063942522593</v>
      </c>
      <c r="N76" s="17">
        <v>0.74831031008779236</v>
      </c>
      <c r="O76" s="17">
        <v>0.78620024725705617</v>
      </c>
      <c r="P76" s="17">
        <v>0.78649572080837826</v>
      </c>
      <c r="Q76" s="17">
        <v>0.79865079965373398</v>
      </c>
      <c r="R76" s="17">
        <v>0.7866727177679167</v>
      </c>
      <c r="S76" s="17">
        <v>0.86677523152555025</v>
      </c>
      <c r="T76" s="17">
        <v>0.81068898652572652</v>
      </c>
      <c r="U76" s="17">
        <v>0.75716546688690567</v>
      </c>
      <c r="V76" s="17">
        <v>0.76499761010089673</v>
      </c>
      <c r="W76" s="17">
        <v>0.65905672669525206</v>
      </c>
      <c r="X76" s="17">
        <v>0.62288267500929229</v>
      </c>
      <c r="Y76" s="17">
        <v>0.61773926859827921</v>
      </c>
      <c r="Z76" s="17">
        <v>0.4835997544035523</v>
      </c>
      <c r="AA76" s="17"/>
      <c r="AB76" s="17"/>
      <c r="AC76" s="17"/>
      <c r="AD76" s="17"/>
      <c r="AE76" s="17"/>
      <c r="AF76" s="17"/>
      <c r="AG76" s="17"/>
      <c r="AH76" s="17"/>
      <c r="AI76" s="17"/>
      <c r="AJ76" s="17"/>
      <c r="AK76" s="17"/>
      <c r="AL76" s="17"/>
      <c r="AM76" s="17"/>
    </row>
    <row r="77" spans="1:39" x14ac:dyDescent="0.3">
      <c r="A77" s="17" t="s">
        <v>290</v>
      </c>
      <c r="B77" s="17" t="s">
        <v>226</v>
      </c>
      <c r="C77" s="17" t="s">
        <v>62</v>
      </c>
      <c r="D77" s="17" t="s">
        <v>62</v>
      </c>
      <c r="E77" s="17"/>
      <c r="F77" s="17">
        <v>6.8497114187854008E-2</v>
      </c>
      <c r="G77" s="17">
        <v>0.23406507864387754</v>
      </c>
      <c r="H77" s="17">
        <v>0.26414038511976434</v>
      </c>
      <c r="I77" s="17">
        <v>0.2356699226594072</v>
      </c>
      <c r="J77" s="17">
        <v>0.236442958371889</v>
      </c>
      <c r="K77" s="17">
        <v>0.23287469154773979</v>
      </c>
      <c r="L77" s="17">
        <v>0.23801745740175878</v>
      </c>
      <c r="M77" s="17">
        <v>0.13951376527130999</v>
      </c>
      <c r="N77" s="17">
        <v>0.13190731099651964</v>
      </c>
      <c r="O77" s="17">
        <v>0.14595184468358935</v>
      </c>
      <c r="P77" s="17">
        <v>0.28449585457904081</v>
      </c>
      <c r="Q77" s="17">
        <v>0.35541152750824567</v>
      </c>
      <c r="R77" s="17">
        <v>0.39670139358455309</v>
      </c>
      <c r="S77" s="17">
        <v>0.36838857811174391</v>
      </c>
      <c r="T77" s="17">
        <v>0.31438690593211122</v>
      </c>
      <c r="U77" s="17">
        <v>0.37411546406099822</v>
      </c>
      <c r="V77" s="17">
        <v>0.29596860254608648</v>
      </c>
      <c r="W77" s="17">
        <v>0.30107668776736696</v>
      </c>
      <c r="X77" s="17">
        <v>0.20219032858638347</v>
      </c>
      <c r="Y77" s="17">
        <v>0.31101089350791722</v>
      </c>
      <c r="Z77" s="17">
        <v>5.7190061467598967E-2</v>
      </c>
      <c r="AA77" s="17"/>
      <c r="AB77" s="17"/>
      <c r="AC77" s="17"/>
      <c r="AD77" s="17"/>
      <c r="AE77" s="17"/>
      <c r="AF77" s="17"/>
      <c r="AG77" s="17"/>
      <c r="AH77" s="17"/>
      <c r="AI77" s="17"/>
      <c r="AJ77" s="17"/>
      <c r="AK77" s="17"/>
      <c r="AL77" s="17"/>
      <c r="AM77" s="17"/>
    </row>
    <row r="78" spans="1:39" x14ac:dyDescent="0.3">
      <c r="A78" s="17" t="s">
        <v>291</v>
      </c>
      <c r="B78" s="17" t="s">
        <v>228</v>
      </c>
      <c r="C78" s="17" t="s">
        <v>62</v>
      </c>
      <c r="D78" s="17" t="s">
        <v>62</v>
      </c>
      <c r="E78" s="17">
        <v>0.83831438877195841</v>
      </c>
      <c r="F78" s="17">
        <v>0.83879779230965812</v>
      </c>
      <c r="G78" s="17">
        <v>0.83287669442252366</v>
      </c>
      <c r="H78" s="17">
        <v>0.40000000240453915</v>
      </c>
      <c r="I78" s="17">
        <v>0.39999999767119432</v>
      </c>
      <c r="J78" s="17">
        <v>0.4016393392161744</v>
      </c>
      <c r="K78" s="17">
        <v>0.39999999944619868</v>
      </c>
      <c r="L78" s="17">
        <v>0.39999099721599957</v>
      </c>
      <c r="M78" s="17">
        <v>0.3999999953045219</v>
      </c>
      <c r="N78" s="17">
        <v>0.3989071003225908</v>
      </c>
      <c r="O78" s="17">
        <v>0.39999999826286242</v>
      </c>
      <c r="P78" s="17">
        <v>0.39999999885453058</v>
      </c>
      <c r="Q78" s="17">
        <v>0.40000000122120299</v>
      </c>
      <c r="R78" s="17">
        <v>0.40163933862612289</v>
      </c>
      <c r="S78" s="17">
        <v>0.39999999500868788</v>
      </c>
      <c r="T78" s="17">
        <v>0.39999999855869656</v>
      </c>
      <c r="U78" s="17">
        <v>0.39999999707952627</v>
      </c>
      <c r="V78" s="17">
        <v>0.40163934305150939</v>
      </c>
      <c r="W78" s="17">
        <v>0.39999999944619868</v>
      </c>
      <c r="X78" s="17">
        <v>0.39999999707952627</v>
      </c>
      <c r="Y78" s="17"/>
      <c r="Z78" s="17"/>
      <c r="AA78" s="17"/>
      <c r="AB78" s="17"/>
      <c r="AC78" s="17"/>
      <c r="AD78" s="17"/>
      <c r="AE78" s="17"/>
      <c r="AF78" s="17"/>
      <c r="AG78" s="17"/>
      <c r="AH78" s="17"/>
      <c r="AI78" s="17"/>
      <c r="AJ78" s="17"/>
      <c r="AK78" s="17"/>
      <c r="AL78" s="17"/>
      <c r="AM78" s="17"/>
    </row>
    <row r="79" spans="1:39" x14ac:dyDescent="0.3">
      <c r="A79" s="17" t="s">
        <v>292</v>
      </c>
      <c r="B79" s="17" t="s">
        <v>228</v>
      </c>
      <c r="C79" s="17" t="s">
        <v>62</v>
      </c>
      <c r="D79" s="17" t="s">
        <v>62</v>
      </c>
      <c r="E79" s="17">
        <v>0.73694453143299976</v>
      </c>
      <c r="F79" s="17">
        <v>0.75136611307976409</v>
      </c>
      <c r="G79" s="17">
        <v>0.74794520573397205</v>
      </c>
      <c r="H79" s="17">
        <v>0.40000000543042169</v>
      </c>
      <c r="I79" s="17">
        <v>0.40000000269632069</v>
      </c>
      <c r="J79" s="17">
        <v>0.40163935118694583</v>
      </c>
      <c r="K79" s="17">
        <v>0.39999999673100944</v>
      </c>
      <c r="L79" s="17">
        <v>0.3999909930878312</v>
      </c>
      <c r="M79" s="17">
        <v>0.39999999896800115</v>
      </c>
      <c r="N79" s="17">
        <v>0.40163934523793315</v>
      </c>
      <c r="O79" s="17">
        <v>0.40000000219921139</v>
      </c>
      <c r="P79" s="17">
        <v>0.40000000468475783</v>
      </c>
      <c r="Q79" s="17">
        <v>0.39999999921655577</v>
      </c>
      <c r="R79" s="17">
        <v>0.39890710849709449</v>
      </c>
      <c r="S79" s="17">
        <v>0.40000000567897637</v>
      </c>
      <c r="T79" s="17">
        <v>0.40000000393909391</v>
      </c>
      <c r="U79" s="17">
        <v>0.40000000045932899</v>
      </c>
      <c r="V79" s="17">
        <v>0.39890710750559244</v>
      </c>
      <c r="W79" s="17">
        <v>0.39999999971366507</v>
      </c>
      <c r="X79" s="17">
        <v>0.40000000418764858</v>
      </c>
      <c r="Y79" s="17"/>
      <c r="Z79" s="17"/>
      <c r="AA79" s="17"/>
      <c r="AB79" s="17"/>
      <c r="AC79" s="17"/>
      <c r="AD79" s="17"/>
      <c r="AE79" s="17"/>
      <c r="AF79" s="17"/>
      <c r="AG79" s="17"/>
      <c r="AH79" s="17"/>
      <c r="AI79" s="17"/>
      <c r="AJ79" s="17"/>
      <c r="AK79" s="17"/>
      <c r="AL79" s="17"/>
      <c r="AM79" s="17"/>
    </row>
    <row r="80" spans="1:39" x14ac:dyDescent="0.3">
      <c r="A80" s="17" t="s">
        <v>293</v>
      </c>
      <c r="B80" s="17" t="s">
        <v>232</v>
      </c>
      <c r="C80" s="17" t="s">
        <v>62</v>
      </c>
      <c r="D80" s="17" t="s">
        <v>62</v>
      </c>
      <c r="E80" s="17">
        <v>3.4991097901378915E-2</v>
      </c>
      <c r="F80" s="17">
        <v>6.9383934033763874E-4</v>
      </c>
      <c r="G80" s="17"/>
      <c r="H80" s="17"/>
      <c r="I80" s="17"/>
      <c r="J80" s="17"/>
      <c r="K80" s="17"/>
      <c r="L80" s="17"/>
      <c r="M80" s="17"/>
      <c r="N80" s="17"/>
      <c r="O80" s="17"/>
      <c r="P80" s="17"/>
      <c r="Q80" s="17"/>
      <c r="R80" s="17"/>
      <c r="S80" s="17"/>
      <c r="T80" s="17"/>
      <c r="U80" s="17"/>
      <c r="V80" s="17"/>
      <c r="W80" s="17"/>
      <c r="X80" s="17"/>
      <c r="Y80" s="17"/>
      <c r="Z80" s="17"/>
      <c r="AA80" s="17"/>
      <c r="AB80" s="17"/>
      <c r="AC80" s="17"/>
      <c r="AD80" s="17"/>
      <c r="AE80" s="17"/>
      <c r="AF80" s="17"/>
      <c r="AG80" s="17"/>
      <c r="AH80" s="17"/>
      <c r="AI80" s="17"/>
      <c r="AJ80" s="17"/>
      <c r="AK80" s="17"/>
      <c r="AL80" s="17"/>
      <c r="AM80" s="17"/>
    </row>
    <row r="81" spans="1:39" x14ac:dyDescent="0.3">
      <c r="A81" s="17" t="s">
        <v>294</v>
      </c>
      <c r="B81" s="17" t="s">
        <v>232</v>
      </c>
      <c r="C81" s="17" t="s">
        <v>62</v>
      </c>
      <c r="D81" s="17" t="s">
        <v>62</v>
      </c>
      <c r="E81" s="17">
        <v>2.339825296742136E-2</v>
      </c>
      <c r="F81" s="17">
        <v>2.0815180210129163E-3</v>
      </c>
      <c r="G81" s="17"/>
      <c r="H81" s="17"/>
      <c r="I81" s="17"/>
      <c r="J81" s="17"/>
      <c r="K81" s="17"/>
      <c r="L81" s="17"/>
      <c r="M81" s="17"/>
      <c r="N81" s="17"/>
      <c r="O81" s="17"/>
      <c r="P81" s="17"/>
      <c r="Q81" s="17"/>
      <c r="R81" s="17"/>
      <c r="S81" s="17"/>
      <c r="T81" s="17"/>
      <c r="U81" s="17"/>
      <c r="V81" s="17"/>
      <c r="W81" s="17"/>
      <c r="X81" s="17"/>
      <c r="Y81" s="17"/>
      <c r="Z81" s="17"/>
      <c r="AA81" s="17"/>
      <c r="AB81" s="17"/>
      <c r="AC81" s="17"/>
      <c r="AD81" s="17"/>
      <c r="AE81" s="17"/>
      <c r="AF81" s="17"/>
      <c r="AG81" s="17"/>
      <c r="AH81" s="17"/>
      <c r="AI81" s="17"/>
      <c r="AJ81" s="17"/>
      <c r="AK81" s="17"/>
      <c r="AL81" s="17"/>
      <c r="AM81" s="17"/>
    </row>
    <row r="82" spans="1:39" x14ac:dyDescent="0.3">
      <c r="A82" s="17" t="s">
        <v>295</v>
      </c>
      <c r="B82" s="17" t="s">
        <v>232</v>
      </c>
      <c r="C82" s="17" t="s">
        <v>62</v>
      </c>
      <c r="D82" s="17" t="s">
        <v>62</v>
      </c>
      <c r="E82" s="17">
        <v>3.1990966957672951E-2</v>
      </c>
      <c r="F82" s="17">
        <v>2.4284376911817354E-3</v>
      </c>
      <c r="G82" s="17"/>
      <c r="H82" s="17"/>
      <c r="I82" s="17"/>
      <c r="J82" s="17"/>
      <c r="K82" s="17"/>
      <c r="L82" s="17"/>
      <c r="M82" s="17"/>
      <c r="N82" s="17"/>
      <c r="O82" s="17"/>
      <c r="P82" s="17"/>
      <c r="Q82" s="17"/>
      <c r="R82" s="17"/>
      <c r="S82" s="17"/>
      <c r="T82" s="17"/>
      <c r="U82" s="17"/>
      <c r="V82" s="17"/>
      <c r="W82" s="17"/>
      <c r="X82" s="17"/>
      <c r="Y82" s="17"/>
      <c r="Z82" s="17"/>
      <c r="AA82" s="17"/>
      <c r="AB82" s="17"/>
      <c r="AC82" s="17"/>
      <c r="AD82" s="17"/>
      <c r="AE82" s="17"/>
      <c r="AF82" s="17"/>
      <c r="AG82" s="17"/>
      <c r="AH82" s="17"/>
      <c r="AI82" s="17"/>
      <c r="AJ82" s="17"/>
      <c r="AK82" s="17"/>
      <c r="AL82" s="17"/>
      <c r="AM82" s="17"/>
    </row>
    <row r="83" spans="1:39" x14ac:dyDescent="0.3">
      <c r="A83" s="17" t="s">
        <v>296</v>
      </c>
      <c r="B83" s="17" t="s">
        <v>297</v>
      </c>
      <c r="C83" s="17" t="s">
        <v>62</v>
      </c>
      <c r="D83" s="17" t="s">
        <v>62</v>
      </c>
      <c r="E83" s="17"/>
      <c r="F83" s="17">
        <v>0.22723882740531756</v>
      </c>
      <c r="G83" s="17">
        <v>0.23559939301884408</v>
      </c>
      <c r="H83" s="17">
        <v>0.23204718365170479</v>
      </c>
      <c r="I83" s="17">
        <v>0.23559935021251086</v>
      </c>
      <c r="J83" s="17">
        <v>0.23349594013246494</v>
      </c>
      <c r="K83" s="17">
        <v>0.23559934816412223</v>
      </c>
      <c r="L83" s="17">
        <v>0.2341311551820463</v>
      </c>
      <c r="M83" s="17">
        <v>0.23559934890407927</v>
      </c>
      <c r="N83" s="17">
        <v>0.23555378345772129</v>
      </c>
      <c r="O83" s="17">
        <v>0.2355993448564761</v>
      </c>
      <c r="P83" s="17">
        <v>0.23559931527206118</v>
      </c>
      <c r="Q83" s="17">
        <v>0.23559925430402945</v>
      </c>
      <c r="R83" s="17">
        <v>0.23555373140976882</v>
      </c>
      <c r="S83" s="17">
        <v>0.23559938746408859</v>
      </c>
      <c r="T83" s="17">
        <v>0.23559939972480484</v>
      </c>
      <c r="U83" s="17">
        <v>0.23559941429776893</v>
      </c>
      <c r="V83" s="17">
        <v>0.23555382213097262</v>
      </c>
      <c r="W83" s="17">
        <v>0.2355992911305054</v>
      </c>
      <c r="X83" s="17">
        <v>0.23559932786449164</v>
      </c>
      <c r="Y83" s="17">
        <v>0.23559941945371093</v>
      </c>
      <c r="Z83" s="17">
        <v>0.23555389980033647</v>
      </c>
      <c r="AA83" s="17">
        <v>0.23559943561935218</v>
      </c>
      <c r="AB83" s="17">
        <v>0.23559935554288891</v>
      </c>
      <c r="AC83" s="17">
        <v>0.23559928929526885</v>
      </c>
      <c r="AD83" s="17">
        <v>0.2355537738828539</v>
      </c>
      <c r="AE83" s="17">
        <v>0.23559934590742856</v>
      </c>
      <c r="AF83" s="17">
        <v>0.23559933452586407</v>
      </c>
      <c r="AG83" s="17">
        <v>0.23559928986513359</v>
      </c>
      <c r="AH83" s="17">
        <v>0.23567955694004702</v>
      </c>
      <c r="AI83" s="17">
        <v>0.2355993285390644</v>
      </c>
      <c r="AJ83" s="17">
        <v>0.23559929193958692</v>
      </c>
      <c r="AK83" s="17">
        <v>0.23559929056176532</v>
      </c>
      <c r="AL83" s="17">
        <v>0.27499692917506896</v>
      </c>
      <c r="AM83" s="17">
        <v>0.23559940287502773</v>
      </c>
    </row>
    <row r="84" spans="1:39" x14ac:dyDescent="0.3">
      <c r="A84" s="17" t="s">
        <v>298</v>
      </c>
      <c r="B84" s="17" t="s">
        <v>297</v>
      </c>
      <c r="C84" s="17" t="s">
        <v>62</v>
      </c>
      <c r="D84" s="17" t="s">
        <v>62</v>
      </c>
      <c r="E84" s="17"/>
      <c r="F84" s="17"/>
      <c r="G84" s="17"/>
      <c r="H84" s="17"/>
      <c r="I84" s="17"/>
      <c r="J84" s="17"/>
      <c r="K84" s="17"/>
      <c r="L84" s="17"/>
      <c r="M84" s="17"/>
      <c r="N84" s="17">
        <v>0.22723882988110755</v>
      </c>
      <c r="O84" s="17">
        <v>0.23559934711783279</v>
      </c>
      <c r="P84" s="17">
        <v>0.23249382928657211</v>
      </c>
      <c r="Q84" s="17">
        <v>0.23559933792086171</v>
      </c>
      <c r="R84" s="17">
        <v>0.23365389859666455</v>
      </c>
      <c r="S84" s="17">
        <v>0.23559936913595159</v>
      </c>
      <c r="T84" s="17">
        <v>0.23421192357697315</v>
      </c>
      <c r="U84" s="17">
        <v>0.23559938669723568</v>
      </c>
      <c r="V84" s="17">
        <v>0.2355538819972938</v>
      </c>
      <c r="W84" s="17">
        <v>0.23559943790810636</v>
      </c>
      <c r="X84" s="17">
        <v>0.23559942712078943</v>
      </c>
      <c r="Y84" s="17">
        <v>0.23559936860522762</v>
      </c>
      <c r="Z84" s="17">
        <v>0.23555377822972978</v>
      </c>
      <c r="AA84" s="17">
        <v>0.23559933327672178</v>
      </c>
      <c r="AB84" s="17">
        <v>0.23559938011067796</v>
      </c>
      <c r="AC84" s="17">
        <v>0.23559941664444214</v>
      </c>
      <c r="AD84" s="17">
        <v>0.23555389777162614</v>
      </c>
      <c r="AE84" s="17">
        <v>0.23559938131985486</v>
      </c>
      <c r="AF84" s="17">
        <v>0.2355993616065313</v>
      </c>
      <c r="AG84" s="17">
        <v>0.23559931604501105</v>
      </c>
      <c r="AH84" s="17">
        <v>0.23567955543115229</v>
      </c>
      <c r="AI84" s="17">
        <v>0.23559937668790848</v>
      </c>
      <c r="AJ84" s="17">
        <v>0.23559938744212222</v>
      </c>
      <c r="AK84" s="17">
        <v>0.23559935908057189</v>
      </c>
      <c r="AL84" s="17">
        <v>0.27499699350846901</v>
      </c>
      <c r="AM84" s="17">
        <v>0.235599399437768</v>
      </c>
    </row>
    <row r="85" spans="1:39" x14ac:dyDescent="0.3">
      <c r="A85" s="17" t="s">
        <v>299</v>
      </c>
      <c r="B85" s="17" t="s">
        <v>297</v>
      </c>
      <c r="C85" s="17" t="s">
        <v>62</v>
      </c>
      <c r="D85" s="17" t="s">
        <v>62</v>
      </c>
      <c r="E85" s="17"/>
      <c r="F85" s="17"/>
      <c r="G85" s="17"/>
      <c r="H85" s="17"/>
      <c r="I85" s="17"/>
      <c r="J85" s="17"/>
      <c r="K85" s="17"/>
      <c r="L85" s="17"/>
      <c r="M85" s="17"/>
      <c r="N85" s="17"/>
      <c r="O85" s="17"/>
      <c r="P85" s="17"/>
      <c r="Q85" s="17"/>
      <c r="R85" s="17"/>
      <c r="S85" s="17"/>
      <c r="T85" s="17"/>
      <c r="U85" s="17"/>
      <c r="V85" s="17">
        <v>0.22723883483268761</v>
      </c>
      <c r="W85" s="17">
        <v>0.23559935585279387</v>
      </c>
      <c r="X85" s="17">
        <v>0.23249382928657211</v>
      </c>
      <c r="Y85" s="17">
        <v>0.23559934084710446</v>
      </c>
      <c r="Z85" s="17">
        <v>0.23365389293976682</v>
      </c>
      <c r="AA85" s="17">
        <v>0.23559938187982671</v>
      </c>
      <c r="AB85" s="17">
        <v>0.23421193015076661</v>
      </c>
      <c r="AC85" s="17">
        <v>0.23559937783047874</v>
      </c>
      <c r="AD85" s="17">
        <v>0.23555388051614479</v>
      </c>
      <c r="AE85" s="17">
        <v>0.23559943790810636</v>
      </c>
      <c r="AF85" s="17">
        <v>0.23559942862097305</v>
      </c>
      <c r="AG85" s="17">
        <v>0.23559936558978453</v>
      </c>
      <c r="AH85" s="17">
        <v>0.23567954169907218</v>
      </c>
      <c r="AI85" s="17">
        <v>0.23559933479963288</v>
      </c>
      <c r="AJ85" s="17">
        <v>0.23559938929406879</v>
      </c>
      <c r="AK85" s="17">
        <v>0.23559941818269745</v>
      </c>
      <c r="AL85" s="17">
        <v>0.27499703802878428</v>
      </c>
      <c r="AM85" s="17">
        <v>0.23559938442736186</v>
      </c>
    </row>
    <row r="86" spans="1:39" x14ac:dyDescent="0.3">
      <c r="A86" s="17" t="s">
        <v>300</v>
      </c>
      <c r="B86" s="17" t="s">
        <v>297</v>
      </c>
      <c r="C86" s="17" t="s">
        <v>62</v>
      </c>
      <c r="D86" s="17" t="s">
        <v>62</v>
      </c>
      <c r="E86" s="17"/>
      <c r="F86" s="17"/>
      <c r="G86" s="17"/>
      <c r="H86" s="17"/>
      <c r="I86" s="17"/>
      <c r="J86" s="17"/>
      <c r="K86" s="17"/>
      <c r="L86" s="17"/>
      <c r="M86" s="17"/>
      <c r="N86" s="17"/>
      <c r="O86" s="17"/>
      <c r="P86" s="17"/>
      <c r="Q86" s="17"/>
      <c r="R86" s="17"/>
      <c r="S86" s="17"/>
      <c r="T86" s="17"/>
      <c r="U86" s="17"/>
      <c r="V86" s="17"/>
      <c r="W86" s="17"/>
      <c r="X86" s="17"/>
      <c r="Y86" s="17"/>
      <c r="Z86" s="17"/>
      <c r="AA86" s="17"/>
      <c r="AB86" s="17"/>
      <c r="AC86" s="17"/>
      <c r="AD86" s="17">
        <v>0.22723883978426765</v>
      </c>
      <c r="AE86" s="17">
        <v>0.23559935002948648</v>
      </c>
      <c r="AF86" s="17">
        <v>0.23249382009009062</v>
      </c>
      <c r="AG86" s="17">
        <v>0.23559932767901207</v>
      </c>
      <c r="AH86" s="17">
        <v>0.23567959523802176</v>
      </c>
      <c r="AI86" s="17">
        <v>0.23559940812190466</v>
      </c>
      <c r="AJ86" s="17">
        <v>0.23559932398639172</v>
      </c>
      <c r="AK86" s="17">
        <v>0.23559927076733975</v>
      </c>
      <c r="AL86" s="17">
        <v>0.27499682722152263</v>
      </c>
      <c r="AM86" s="17">
        <v>0.23559936484200913</v>
      </c>
    </row>
    <row r="87" spans="1:39" x14ac:dyDescent="0.3">
      <c r="A87" s="17" t="s">
        <v>301</v>
      </c>
      <c r="B87" s="17" t="s">
        <v>297</v>
      </c>
      <c r="C87" s="17" t="s">
        <v>62</v>
      </c>
      <c r="D87" s="17" t="s">
        <v>62</v>
      </c>
      <c r="E87" s="17">
        <v>0.28852793618633482</v>
      </c>
      <c r="F87" s="17">
        <v>0.286541671311139</v>
      </c>
      <c r="G87" s="17">
        <v>0.28663861408491126</v>
      </c>
      <c r="H87" s="17">
        <v>0.28663853224359487</v>
      </c>
      <c r="I87" s="17">
        <v>0.28663854143342699</v>
      </c>
      <c r="J87" s="17">
        <v>0.2865417303228765</v>
      </c>
      <c r="K87" s="17">
        <v>0.28663846015156375</v>
      </c>
      <c r="L87" s="17">
        <v>0.28663855182393932</v>
      </c>
      <c r="M87" s="17">
        <v>0.2866384460732076</v>
      </c>
      <c r="N87" s="17">
        <v>0.28654159086460801</v>
      </c>
      <c r="O87" s="17">
        <v>0.28663839282823322</v>
      </c>
      <c r="P87" s="17">
        <v>0.28663854369500608</v>
      </c>
      <c r="Q87" s="17">
        <v>0.28663838634457567</v>
      </c>
      <c r="R87" s="17">
        <v>0.28654163141539879</v>
      </c>
      <c r="S87" s="17">
        <v>0.28663843605470174</v>
      </c>
      <c r="T87" s="17">
        <v>0.28663846582096847</v>
      </c>
      <c r="U87" s="17">
        <v>0.28663850842201533</v>
      </c>
      <c r="V87" s="17">
        <v>0.28654166537250952</v>
      </c>
      <c r="W87" s="17">
        <v>0.28663854443747167</v>
      </c>
      <c r="X87" s="17">
        <v>0.28663855617170947</v>
      </c>
      <c r="Y87" s="17">
        <v>0.28640429519748095</v>
      </c>
      <c r="Z87" s="17">
        <v>0.28654174722201542</v>
      </c>
      <c r="AA87" s="17">
        <v>0.28551382188059388</v>
      </c>
      <c r="AB87" s="17">
        <v>0.28423350949081</v>
      </c>
      <c r="AC87" s="17">
        <v>0.27531162766267508</v>
      </c>
      <c r="AD87" s="17">
        <v>0.27054502353831028</v>
      </c>
      <c r="AE87" s="17">
        <v>0.26769635573087508</v>
      </c>
      <c r="AF87" s="17">
        <v>0.25283878393080544</v>
      </c>
      <c r="AG87" s="17">
        <v>0.24962802000562026</v>
      </c>
      <c r="AH87" s="17">
        <v>0.24583990583164975</v>
      </c>
      <c r="AI87" s="17">
        <v>0.26649470978599293</v>
      </c>
      <c r="AJ87" s="17">
        <v>0.26801037867343941</v>
      </c>
      <c r="AK87" s="17">
        <v>0.27995977856697685</v>
      </c>
      <c r="AL87" s="17">
        <v>0.28187788904671246</v>
      </c>
      <c r="AM87" s="17">
        <v>0.28619998826521015</v>
      </c>
    </row>
    <row r="88" spans="1:39" x14ac:dyDescent="0.3">
      <c r="A88" s="17" t="s">
        <v>302</v>
      </c>
      <c r="B88" s="17" t="s">
        <v>297</v>
      </c>
      <c r="C88" s="17" t="s">
        <v>62</v>
      </c>
      <c r="D88" s="17" t="s">
        <v>62</v>
      </c>
      <c r="E88" s="17">
        <v>0.2867022648899526</v>
      </c>
      <c r="F88" s="17">
        <v>0.2866057134731016</v>
      </c>
      <c r="G88" s="17">
        <v>0.28670253002360907</v>
      </c>
      <c r="H88" s="17">
        <v>0.28670240749557974</v>
      </c>
      <c r="I88" s="17">
        <v>0.28670251237247651</v>
      </c>
      <c r="J88" s="17">
        <v>0.28660565414119205</v>
      </c>
      <c r="K88" s="17">
        <v>0.28670239040293832</v>
      </c>
      <c r="L88" s="17">
        <v>0.28670246321508464</v>
      </c>
      <c r="M88" s="17">
        <v>0.28670239491503463</v>
      </c>
      <c r="N88" s="17">
        <v>0.28660549841709154</v>
      </c>
      <c r="O88" s="17">
        <v>0.28670245828183799</v>
      </c>
      <c r="P88" s="17">
        <v>0.28670241910079319</v>
      </c>
      <c r="Q88" s="17">
        <v>0.28670231323168038</v>
      </c>
      <c r="R88" s="17">
        <v>0.28660564265390065</v>
      </c>
      <c r="S88" s="17">
        <v>0.28670233032575865</v>
      </c>
      <c r="T88" s="17">
        <v>0.28670241616742598</v>
      </c>
      <c r="U88" s="17">
        <v>0.28670243149781305</v>
      </c>
      <c r="V88" s="17">
        <v>0.28660569862320512</v>
      </c>
      <c r="W88" s="17">
        <v>0.28670250135703534</v>
      </c>
      <c r="X88" s="17">
        <v>0.28670239439253137</v>
      </c>
      <c r="Y88" s="17">
        <v>0.28646881305638816</v>
      </c>
      <c r="Z88" s="17">
        <v>0.2866058526835446</v>
      </c>
      <c r="AA88" s="17">
        <v>0.28540454873250515</v>
      </c>
      <c r="AB88" s="17">
        <v>0.28404668040286224</v>
      </c>
      <c r="AC88" s="17">
        <v>0.27461065975152077</v>
      </c>
      <c r="AD88" s="17">
        <v>0.27024181786461016</v>
      </c>
      <c r="AE88" s="17">
        <v>0.26571729656798221</v>
      </c>
      <c r="AF88" s="17">
        <v>0.25087680138971463</v>
      </c>
      <c r="AG88" s="17">
        <v>0.24564060593477785</v>
      </c>
      <c r="AH88" s="17">
        <v>0.25039360247105624</v>
      </c>
      <c r="AI88" s="17">
        <v>0.26973282022192158</v>
      </c>
      <c r="AJ88" s="17">
        <v>0.27105624305377707</v>
      </c>
      <c r="AK88" s="17">
        <v>0.28232952079828438</v>
      </c>
      <c r="AL88" s="17">
        <v>0.28407114844251491</v>
      </c>
      <c r="AM88" s="17">
        <v>0.28635712570191901</v>
      </c>
    </row>
    <row r="89" spans="1:39" x14ac:dyDescent="0.3">
      <c r="A89" s="17" t="s">
        <v>303</v>
      </c>
      <c r="B89" s="17" t="s">
        <v>297</v>
      </c>
      <c r="C89" s="17" t="s">
        <v>62</v>
      </c>
      <c r="D89" s="17" t="s">
        <v>62</v>
      </c>
      <c r="E89" s="17">
        <v>0.27243713407166947</v>
      </c>
      <c r="F89" s="17">
        <v>0.27233967104017909</v>
      </c>
      <c r="G89" s="17">
        <v>0.27243729860512228</v>
      </c>
      <c r="H89" s="17">
        <v>0.27243720049494746</v>
      </c>
      <c r="I89" s="17">
        <v>0.27243727672063572</v>
      </c>
      <c r="J89" s="17">
        <v>0.2723396538943903</v>
      </c>
      <c r="K89" s="17">
        <v>0.27243719204924605</v>
      </c>
      <c r="L89" s="17">
        <v>0.27243720327812587</v>
      </c>
      <c r="M89" s="17">
        <v>0.27243719821015761</v>
      </c>
      <c r="N89" s="17">
        <v>0.27233949937911339</v>
      </c>
      <c r="O89" s="17">
        <v>0.27243715541717956</v>
      </c>
      <c r="P89" s="17">
        <v>0.27243715146175906</v>
      </c>
      <c r="Q89" s="17">
        <v>0.27243715443302968</v>
      </c>
      <c r="R89" s="17">
        <v>0.27233963441990455</v>
      </c>
      <c r="S89" s="17">
        <v>0.27243719533466115</v>
      </c>
      <c r="T89" s="17">
        <v>0.27243715704303101</v>
      </c>
      <c r="U89" s="17">
        <v>0.27243721678981703</v>
      </c>
      <c r="V89" s="17">
        <v>0.27233968309114348</v>
      </c>
      <c r="W89" s="17">
        <v>0.27243724062389429</v>
      </c>
      <c r="X89" s="17">
        <v>0.27243716561768638</v>
      </c>
      <c r="Y89" s="17">
        <v>0.27234024738927681</v>
      </c>
      <c r="Z89" s="17">
        <v>0.27233975607393451</v>
      </c>
      <c r="AA89" s="17">
        <v>0.27159726315133143</v>
      </c>
      <c r="AB89" s="17">
        <v>0.26998877725920312</v>
      </c>
      <c r="AC89" s="17">
        <v>0.26171662552240282</v>
      </c>
      <c r="AD89" s="17">
        <v>0.25531913917785526</v>
      </c>
      <c r="AE89" s="17">
        <v>0.25061821997954992</v>
      </c>
      <c r="AF89" s="17">
        <v>0.23756162150693022</v>
      </c>
      <c r="AG89" s="17">
        <v>0.23182302279814798</v>
      </c>
      <c r="AH89" s="17">
        <v>0.23779102653355447</v>
      </c>
      <c r="AI89" s="17">
        <v>0.25645668016323581</v>
      </c>
      <c r="AJ89" s="17">
        <v>0.25752739478916797</v>
      </c>
      <c r="AK89" s="17">
        <v>0.26891839340559537</v>
      </c>
      <c r="AL89" s="17">
        <v>0.27003066972362783</v>
      </c>
      <c r="AM89" s="17">
        <v>0.27224696811505866</v>
      </c>
    </row>
    <row r="90" spans="1:39" x14ac:dyDescent="0.3">
      <c r="A90" s="17" t="s">
        <v>304</v>
      </c>
      <c r="B90" s="17" t="s">
        <v>297</v>
      </c>
      <c r="C90" s="17" t="s">
        <v>62</v>
      </c>
      <c r="D90" s="17" t="s">
        <v>62</v>
      </c>
      <c r="E90" s="17">
        <v>0.27232426592109749</v>
      </c>
      <c r="F90" s="17">
        <v>0.27222689133747047</v>
      </c>
      <c r="G90" s="17">
        <v>0.27232444547757162</v>
      </c>
      <c r="H90" s="17">
        <v>0.27232443850765992</v>
      </c>
      <c r="I90" s="17">
        <v>0.27232439994004165</v>
      </c>
      <c r="J90" s="17">
        <v>0.27222680876587491</v>
      </c>
      <c r="K90" s="17">
        <v>0.27232425509429437</v>
      </c>
      <c r="L90" s="17">
        <v>0.27232432868767847</v>
      </c>
      <c r="M90" s="17">
        <v>0.27232434700435371</v>
      </c>
      <c r="N90" s="17">
        <v>0.27222675071757724</v>
      </c>
      <c r="O90" s="17">
        <v>0.2723244425321833</v>
      </c>
      <c r="P90" s="17">
        <v>0.27232433982902898</v>
      </c>
      <c r="Q90" s="17">
        <v>0.27232435283179446</v>
      </c>
      <c r="R90" s="17">
        <v>0.27222682971029988</v>
      </c>
      <c r="S90" s="17">
        <v>0.27232444282909785</v>
      </c>
      <c r="T90" s="17">
        <v>0.27232445125842442</v>
      </c>
      <c r="U90" s="17">
        <v>0.27232437224055933</v>
      </c>
      <c r="V90" s="17">
        <v>0.27222678155966468</v>
      </c>
      <c r="W90" s="17">
        <v>0.27232449874897519</v>
      </c>
      <c r="X90" s="17">
        <v>0.27232452812273072</v>
      </c>
      <c r="Y90" s="17">
        <v>0.27222710728298144</v>
      </c>
      <c r="Z90" s="17">
        <v>0.27222675706438298</v>
      </c>
      <c r="AA90" s="17">
        <v>0.27148218004740587</v>
      </c>
      <c r="AB90" s="17">
        <v>0.26959141764017125</v>
      </c>
      <c r="AC90" s="17">
        <v>0.26255381460906863</v>
      </c>
      <c r="AD90" s="17">
        <v>0.25755540747156069</v>
      </c>
      <c r="AE90" s="17">
        <v>0.2518661562833841</v>
      </c>
      <c r="AF90" s="17">
        <v>0.24084409719482289</v>
      </c>
      <c r="AG90" s="17">
        <v>0.23621571693724458</v>
      </c>
      <c r="AH90" s="17">
        <v>0.22850260849645834</v>
      </c>
      <c r="AI90" s="17">
        <v>0.24728686421657856</v>
      </c>
      <c r="AJ90" s="17">
        <v>0.25157148828555015</v>
      </c>
      <c r="AK90" s="17">
        <v>0.2641480618240834</v>
      </c>
      <c r="AL90" s="17">
        <v>0.2663727978199677</v>
      </c>
      <c r="AM90" s="17">
        <v>0.2720332853449961</v>
      </c>
    </row>
    <row r="91" spans="1:39" x14ac:dyDescent="0.3">
      <c r="A91" s="17" t="s">
        <v>305</v>
      </c>
      <c r="B91" s="17" t="s">
        <v>297</v>
      </c>
      <c r="C91" s="17" t="s">
        <v>62</v>
      </c>
      <c r="D91" s="17" t="s">
        <v>62</v>
      </c>
      <c r="E91" s="17"/>
      <c r="F91" s="17"/>
      <c r="G91" s="17">
        <v>0.29300947758927082</v>
      </c>
      <c r="H91" s="17">
        <v>0.28661564560696606</v>
      </c>
      <c r="I91" s="17">
        <v>0.28661570749456083</v>
      </c>
      <c r="J91" s="17">
        <v>0.28651914963824016</v>
      </c>
      <c r="K91" s="17">
        <v>0.2866156432946651</v>
      </c>
      <c r="L91" s="17">
        <v>0.28661562282066955</v>
      </c>
      <c r="M91" s="17">
        <v>0.28661554553158863</v>
      </c>
      <c r="N91" s="17">
        <v>0.28651921352584164</v>
      </c>
      <c r="O91" s="17">
        <v>0.28661555645511894</v>
      </c>
      <c r="P91" s="17">
        <v>0.28661549289745081</v>
      </c>
      <c r="Q91" s="17">
        <v>0.2866155959928281</v>
      </c>
      <c r="R91" s="17">
        <v>0.28651916372473735</v>
      </c>
      <c r="S91" s="17">
        <v>0.28661548193178293</v>
      </c>
      <c r="T91" s="17">
        <v>0.28661559637066519</v>
      </c>
      <c r="U91" s="17">
        <v>0.28661550287088822</v>
      </c>
      <c r="V91" s="17">
        <v>0.2865191296077132</v>
      </c>
      <c r="W91" s="17">
        <v>0.28661560551578091</v>
      </c>
      <c r="X91" s="17">
        <v>0.28661560393543029</v>
      </c>
      <c r="Y91" s="17">
        <v>0.28655181458767653</v>
      </c>
      <c r="Z91" s="17">
        <v>0.2865191846908825</v>
      </c>
      <c r="AA91" s="17">
        <v>0.28522643339393566</v>
      </c>
      <c r="AB91" s="17">
        <v>0.28418877357952854</v>
      </c>
      <c r="AC91" s="17">
        <v>0.27540111956003943</v>
      </c>
      <c r="AD91" s="17">
        <v>0.271355608768864</v>
      </c>
      <c r="AE91" s="17">
        <v>0.26812063125744579</v>
      </c>
      <c r="AF91" s="17">
        <v>0.25188101062674739</v>
      </c>
      <c r="AG91" s="17">
        <v>0.2489034995388181</v>
      </c>
      <c r="AH91" s="17">
        <v>0.24332098360417354</v>
      </c>
      <c r="AI91" s="17">
        <v>0.26207866274758557</v>
      </c>
      <c r="AJ91" s="17">
        <v>0.26611104085793136</v>
      </c>
      <c r="AK91" s="17">
        <v>0.27965926424594434</v>
      </c>
      <c r="AL91" s="17">
        <v>0.28049337880671077</v>
      </c>
      <c r="AM91" s="17">
        <v>0.28610088828507346</v>
      </c>
    </row>
    <row r="92" spans="1:39" x14ac:dyDescent="0.3">
      <c r="A92" s="17" t="s">
        <v>306</v>
      </c>
      <c r="B92" s="17" t="s">
        <v>297</v>
      </c>
      <c r="C92" s="17" t="s">
        <v>62</v>
      </c>
      <c r="D92" s="17" t="s">
        <v>62</v>
      </c>
      <c r="E92" s="17">
        <v>0.23558038360172126</v>
      </c>
      <c r="F92" s="17">
        <v>0.23553499077383555</v>
      </c>
      <c r="G92" s="17">
        <v>0.23558043703460066</v>
      </c>
      <c r="H92" s="17">
        <v>0.23558054034059592</v>
      </c>
      <c r="I92" s="17">
        <v>0.23558054090612196</v>
      </c>
      <c r="J92" s="17">
        <v>0.23553495806925906</v>
      </c>
      <c r="K92" s="17">
        <v>0.23558046804107538</v>
      </c>
      <c r="L92" s="17">
        <v>0.2355805201313492</v>
      </c>
      <c r="M92" s="17">
        <v>0.23558045526417398</v>
      </c>
      <c r="N92" s="17">
        <v>0.23553500598027294</v>
      </c>
      <c r="O92" s="17">
        <v>0.2355804364794285</v>
      </c>
      <c r="P92" s="17">
        <v>0.23558053154166431</v>
      </c>
      <c r="Q92" s="17">
        <v>0.2355804612260598</v>
      </c>
      <c r="R92" s="17">
        <v>0.23553492911124682</v>
      </c>
      <c r="S92" s="17">
        <v>0.23558044631940178</v>
      </c>
      <c r="T92" s="17">
        <v>0.2355805000422711</v>
      </c>
      <c r="U92" s="17">
        <v>0.2355804371134449</v>
      </c>
      <c r="V92" s="17">
        <v>0.23553483675746814</v>
      </c>
      <c r="W92" s="17">
        <v>0.23558036938849233</v>
      </c>
      <c r="X92" s="17">
        <v>0.23558049927867108</v>
      </c>
      <c r="Y92" s="17">
        <v>0.2354867448627406</v>
      </c>
      <c r="Z92" s="17">
        <v>0.23553498671749359</v>
      </c>
      <c r="AA92" s="17">
        <v>0.23478378896694868</v>
      </c>
      <c r="AB92" s="17">
        <v>0.23335121822781388</v>
      </c>
      <c r="AC92" s="17">
        <v>0.22470684219126533</v>
      </c>
      <c r="AD92" s="17">
        <v>0.2189413082068237</v>
      </c>
      <c r="AE92" s="17">
        <v>0.21420411168264666</v>
      </c>
      <c r="AF92" s="17">
        <v>0.20201290598036867</v>
      </c>
      <c r="AG92" s="17">
        <v>0.1996250551498531</v>
      </c>
      <c r="AH92" s="17">
        <v>0.19639248670972279</v>
      </c>
      <c r="AI92" s="17">
        <v>0.21279527267763229</v>
      </c>
      <c r="AJ92" s="17">
        <v>0.21671918181632144</v>
      </c>
      <c r="AK92" s="17">
        <v>0.22775757231679708</v>
      </c>
      <c r="AL92" s="17">
        <v>0.26951539774296274</v>
      </c>
      <c r="AM92" s="17">
        <v>0.23529008349924369</v>
      </c>
    </row>
    <row r="93" spans="1:39" x14ac:dyDescent="0.3">
      <c r="A93" s="17" t="s">
        <v>307</v>
      </c>
      <c r="B93" s="17" t="s">
        <v>297</v>
      </c>
      <c r="C93" s="17" t="s">
        <v>62</v>
      </c>
      <c r="D93" s="17" t="s">
        <v>62</v>
      </c>
      <c r="E93" s="17">
        <v>0.27243685456270128</v>
      </c>
      <c r="F93" s="17">
        <v>0.27233939167191451</v>
      </c>
      <c r="G93" s="17">
        <v>0.27243686530275912</v>
      </c>
      <c r="H93" s="17">
        <v>0.27243689609949029</v>
      </c>
      <c r="I93" s="17">
        <v>0.27243692827081561</v>
      </c>
      <c r="J93" s="17">
        <v>0.27233933706572555</v>
      </c>
      <c r="K93" s="17">
        <v>0.27243692801168878</v>
      </c>
      <c r="L93" s="17">
        <v>0.27243683827174453</v>
      </c>
      <c r="M93" s="17">
        <v>0.27243695283545333</v>
      </c>
      <c r="N93" s="17">
        <v>0.27233932727467702</v>
      </c>
      <c r="O93" s="17">
        <v>0.27243684749354102</v>
      </c>
      <c r="P93" s="17">
        <v>0.2724369362571864</v>
      </c>
      <c r="Q93" s="17">
        <v>0.27243677575822572</v>
      </c>
      <c r="R93" s="17">
        <v>0.2723392574112492</v>
      </c>
      <c r="S93" s="17">
        <v>0.27243681542294951</v>
      </c>
      <c r="T93" s="17">
        <v>0.27243684845461569</v>
      </c>
      <c r="U93" s="17">
        <v>0.27243688289840301</v>
      </c>
      <c r="V93" s="17">
        <v>0.27233920642917725</v>
      </c>
      <c r="W93" s="17">
        <v>0.27243673771107452</v>
      </c>
      <c r="X93" s="17">
        <v>0.2724367930791699</v>
      </c>
      <c r="Y93" s="17">
        <v>0.27233996841025404</v>
      </c>
      <c r="Z93" s="17">
        <v>0.27233932300644137</v>
      </c>
      <c r="AA93" s="17">
        <v>0.27159104369267428</v>
      </c>
      <c r="AB93" s="17">
        <v>0.26999120209241395</v>
      </c>
      <c r="AC93" s="17">
        <v>0.26155619673407143</v>
      </c>
      <c r="AD93" s="17">
        <v>0.25565180034534057</v>
      </c>
      <c r="AE93" s="17">
        <v>0.25043143984177524</v>
      </c>
      <c r="AF93" s="17">
        <v>0.23799223779166212</v>
      </c>
      <c r="AG93" s="17">
        <v>0.23099978175760433</v>
      </c>
      <c r="AH93" s="17">
        <v>0.23858937649494075</v>
      </c>
      <c r="AI93" s="17">
        <v>0.25679776102729229</v>
      </c>
      <c r="AJ93" s="17">
        <v>0.25787042138638117</v>
      </c>
      <c r="AK93" s="17">
        <v>0.26903066558012328</v>
      </c>
      <c r="AL93" s="17">
        <v>0.27010356382237855</v>
      </c>
      <c r="AM93" s="17">
        <v>0.27225576955667458</v>
      </c>
    </row>
    <row r="94" spans="1:39" x14ac:dyDescent="0.3">
      <c r="A94" s="17" t="s">
        <v>308</v>
      </c>
      <c r="B94" s="17" t="s">
        <v>297</v>
      </c>
      <c r="C94" s="17" t="s">
        <v>62</v>
      </c>
      <c r="D94" s="17" t="s">
        <v>62</v>
      </c>
      <c r="E94" s="17"/>
      <c r="F94" s="17">
        <v>0.29682496602145603</v>
      </c>
      <c r="G94" s="17">
        <v>0.28660203464218481</v>
      </c>
      <c r="H94" s="17">
        <v>0.28660209829604066</v>
      </c>
      <c r="I94" s="17">
        <v>0.28660197696153256</v>
      </c>
      <c r="J94" s="17">
        <v>0.28650522224863589</v>
      </c>
      <c r="K94" s="17">
        <v>0.2866020262202143</v>
      </c>
      <c r="L94" s="17">
        <v>0.28660195966524343</v>
      </c>
      <c r="M94" s="17">
        <v>0.28660203678847035</v>
      </c>
      <c r="N94" s="17">
        <v>0.28650511503557846</v>
      </c>
      <c r="O94" s="17">
        <v>0.28660189757914067</v>
      </c>
      <c r="P94" s="17">
        <v>0.28660196834531537</v>
      </c>
      <c r="Q94" s="17">
        <v>0.28660198354019806</v>
      </c>
      <c r="R94" s="17">
        <v>0.28650505647738717</v>
      </c>
      <c r="S94" s="17">
        <v>0.28660199239241296</v>
      </c>
      <c r="T94" s="17">
        <v>0.28660190946066449</v>
      </c>
      <c r="U94" s="17">
        <v>0.28660195993688886</v>
      </c>
      <c r="V94" s="17">
        <v>0.28650516789365477</v>
      </c>
      <c r="W94" s="17">
        <v>0.28660199236530137</v>
      </c>
      <c r="X94" s="17">
        <v>0.28660205412940681</v>
      </c>
      <c r="Y94" s="17">
        <v>0.28653820215549242</v>
      </c>
      <c r="Z94" s="17">
        <v>0.28650509377074201</v>
      </c>
      <c r="AA94" s="17">
        <v>0.28533415032391202</v>
      </c>
      <c r="AB94" s="17">
        <v>0.2842119715428954</v>
      </c>
      <c r="AC94" s="17">
        <v>0.27515765551995702</v>
      </c>
      <c r="AD94" s="17">
        <v>0.27140960082785348</v>
      </c>
      <c r="AE94" s="17">
        <v>0.26773533980063646</v>
      </c>
      <c r="AF94" s="17">
        <v>0.25185188110127732</v>
      </c>
      <c r="AG94" s="17">
        <v>0.24834579267128892</v>
      </c>
      <c r="AH94" s="17">
        <v>0.24357905953708464</v>
      </c>
      <c r="AI94" s="17">
        <v>0.26256339929735345</v>
      </c>
      <c r="AJ94" s="17">
        <v>0.2685305301344183</v>
      </c>
      <c r="AK94" s="17">
        <v>0.27860663882640568</v>
      </c>
      <c r="AL94" s="17">
        <v>0.28081851961654553</v>
      </c>
      <c r="AM94" s="17">
        <v>0.28608737384249155</v>
      </c>
    </row>
    <row r="95" spans="1:39" x14ac:dyDescent="0.3">
      <c r="A95" s="17" t="s">
        <v>309</v>
      </c>
      <c r="B95" s="17" t="s">
        <v>297</v>
      </c>
      <c r="C95" s="17" t="s">
        <v>62</v>
      </c>
      <c r="D95" s="17" t="s">
        <v>62</v>
      </c>
      <c r="E95" s="17">
        <v>0.28668799642865134</v>
      </c>
      <c r="F95" s="17">
        <v>0.28659136114546174</v>
      </c>
      <c r="G95" s="17">
        <v>0.28668820082832125</v>
      </c>
      <c r="H95" s="17">
        <v>0.28668816744524728</v>
      </c>
      <c r="I95" s="17">
        <v>0.28668820073214712</v>
      </c>
      <c r="J95" s="17">
        <v>0.2865911925036117</v>
      </c>
      <c r="K95" s="17">
        <v>0.28668818875455016</v>
      </c>
      <c r="L95" s="17">
        <v>0.28668810328716865</v>
      </c>
      <c r="M95" s="17">
        <v>0.28668806511611117</v>
      </c>
      <c r="N95" s="17">
        <v>0.28659114610391107</v>
      </c>
      <c r="O95" s="17">
        <v>0.2866881647937452</v>
      </c>
      <c r="P95" s="17">
        <v>0.28668806257572965</v>
      </c>
      <c r="Q95" s="17">
        <v>0.28668810607515316</v>
      </c>
      <c r="R95" s="17">
        <v>0.28659121325408754</v>
      </c>
      <c r="S95" s="17">
        <v>0.2866880765367017</v>
      </c>
      <c r="T95" s="17">
        <v>0.28668814306823504</v>
      </c>
      <c r="U95" s="17">
        <v>0.2866881403341105</v>
      </c>
      <c r="V95" s="17">
        <v>0.28659130272937811</v>
      </c>
      <c r="W95" s="17">
        <v>0.28668819302369658</v>
      </c>
      <c r="X95" s="17">
        <v>0.2866881154403933</v>
      </c>
      <c r="Y95" s="17">
        <v>0.28645421097301876</v>
      </c>
      <c r="Z95" s="17">
        <v>0.28659141949071559</v>
      </c>
      <c r="AA95" s="17">
        <v>0.28541220430263281</v>
      </c>
      <c r="AB95" s="17">
        <v>0.2842096813763923</v>
      </c>
      <c r="AC95" s="17">
        <v>0.27500097462123285</v>
      </c>
      <c r="AD95" s="17">
        <v>0.26986967529215794</v>
      </c>
      <c r="AE95" s="17">
        <v>0.26505163402436371</v>
      </c>
      <c r="AF95" s="17">
        <v>0.24994346053289176</v>
      </c>
      <c r="AG95" s="17">
        <v>0.2455309662326382</v>
      </c>
      <c r="AH95" s="17">
        <v>0.25148316099130191</v>
      </c>
      <c r="AI95" s="17">
        <v>0.26888049029571454</v>
      </c>
      <c r="AJ95" s="17">
        <v>0.27073354671990757</v>
      </c>
      <c r="AK95" s="17">
        <v>0.28187451139893727</v>
      </c>
      <c r="AL95" s="17">
        <v>0.2834069983267597</v>
      </c>
      <c r="AM95" s="17">
        <v>0.28634222916970375</v>
      </c>
    </row>
    <row r="96" spans="1:39" x14ac:dyDescent="0.3">
      <c r="A96" s="17" t="s">
        <v>310</v>
      </c>
      <c r="B96" s="17" t="s">
        <v>297</v>
      </c>
      <c r="C96" s="17" t="s">
        <v>62</v>
      </c>
      <c r="D96" s="17" t="s">
        <v>62</v>
      </c>
      <c r="E96" s="17">
        <v>0.27238656873688266</v>
      </c>
      <c r="F96" s="17">
        <v>0.27228879395152383</v>
      </c>
      <c r="G96" s="17">
        <v>0.27238430086196286</v>
      </c>
      <c r="H96" s="17">
        <v>0.27238817260769144</v>
      </c>
      <c r="I96" s="17">
        <v>0.2723916387844918</v>
      </c>
      <c r="J96" s="17">
        <v>0.27229279139892876</v>
      </c>
      <c r="K96" s="17">
        <v>0.27238801389750206</v>
      </c>
      <c r="L96" s="17">
        <v>0.2723878433796309</v>
      </c>
      <c r="M96" s="17">
        <v>0.27238419786948165</v>
      </c>
      <c r="N96" s="17">
        <v>0.27229227026162645</v>
      </c>
      <c r="O96" s="17">
        <v>0.27238454527023681</v>
      </c>
      <c r="P96" s="17">
        <v>0.27238741959061324</v>
      </c>
      <c r="Q96" s="17">
        <v>0.27238730080381129</v>
      </c>
      <c r="R96" s="17">
        <v>0.27229026692017166</v>
      </c>
      <c r="S96" s="17">
        <v>0.2723883393549103</v>
      </c>
      <c r="T96" s="17">
        <v>0.27238938118622008</v>
      </c>
      <c r="U96" s="17">
        <v>0.27238616962237983</v>
      </c>
      <c r="V96" s="17">
        <v>0.27228853340095766</v>
      </c>
      <c r="W96" s="17">
        <v>0.27238760345168656</v>
      </c>
      <c r="X96" s="17">
        <v>0.27238532726150366</v>
      </c>
      <c r="Y96" s="17">
        <v>0.27229240643157065</v>
      </c>
      <c r="Z96" s="17">
        <v>0.27228900829671121</v>
      </c>
      <c r="AA96" s="17">
        <v>0.27155060508932466</v>
      </c>
      <c r="AB96" s="17">
        <v>0.27007421383754893</v>
      </c>
      <c r="AC96" s="17">
        <v>0.26203355007309087</v>
      </c>
      <c r="AD96" s="17">
        <v>0.25512105763369214</v>
      </c>
      <c r="AE96" s="17">
        <v>0.25001509404858457</v>
      </c>
      <c r="AF96" s="17">
        <v>0.24029713188441373</v>
      </c>
      <c r="AG96" s="17">
        <v>0.23456745250441111</v>
      </c>
      <c r="AH96" s="17">
        <v>0.22936268820318031</v>
      </c>
      <c r="AI96" s="17">
        <v>0.2483791577869226</v>
      </c>
      <c r="AJ96" s="17">
        <v>0.25220891905317883</v>
      </c>
      <c r="AK96" s="17">
        <v>0.26458723880733581</v>
      </c>
      <c r="AL96" s="17">
        <v>0.26673981367203931</v>
      </c>
      <c r="AM96" s="17">
        <v>0.27209939510652725</v>
      </c>
    </row>
    <row r="97" spans="1:39" x14ac:dyDescent="0.3">
      <c r="A97" s="17" t="s">
        <v>311</v>
      </c>
      <c r="B97" s="17" t="s">
        <v>297</v>
      </c>
      <c r="C97" s="17" t="s">
        <v>62</v>
      </c>
      <c r="D97" s="17" t="s">
        <v>62</v>
      </c>
      <c r="E97" s="17">
        <v>0.28852793618633482</v>
      </c>
      <c r="F97" s="17">
        <v>0.286541671311139</v>
      </c>
      <c r="G97" s="17">
        <v>0.28663861408491126</v>
      </c>
      <c r="H97" s="17">
        <v>0.28663853224359487</v>
      </c>
      <c r="I97" s="17">
        <v>0.28663854143342699</v>
      </c>
      <c r="J97" s="17">
        <v>0.2865417303228765</v>
      </c>
      <c r="K97" s="17">
        <v>0.28663846015156375</v>
      </c>
      <c r="L97" s="17">
        <v>0.28663855182393932</v>
      </c>
      <c r="M97" s="17">
        <v>0.2866384460732076</v>
      </c>
      <c r="N97" s="17">
        <v>0.28654159086460801</v>
      </c>
      <c r="O97" s="17">
        <v>0.28663839282823322</v>
      </c>
      <c r="P97" s="17">
        <v>0.28663854369500608</v>
      </c>
      <c r="Q97" s="17">
        <v>0.28663838634457567</v>
      </c>
      <c r="R97" s="17">
        <v>0.28654163141539879</v>
      </c>
      <c r="S97" s="17">
        <v>0.28663843605470174</v>
      </c>
      <c r="T97" s="17">
        <v>0.28663846582096847</v>
      </c>
      <c r="U97" s="17">
        <v>0.28663850842201533</v>
      </c>
      <c r="V97" s="17">
        <v>0.28654166537250952</v>
      </c>
      <c r="W97" s="17">
        <v>0.28663854443747167</v>
      </c>
      <c r="X97" s="17">
        <v>0.28663855617170947</v>
      </c>
      <c r="Y97" s="17">
        <v>0.28640429519748095</v>
      </c>
      <c r="Z97" s="17">
        <v>0.28654174722201542</v>
      </c>
      <c r="AA97" s="17">
        <v>0.28539924717673049</v>
      </c>
      <c r="AB97" s="17">
        <v>0.28414563347893418</v>
      </c>
      <c r="AC97" s="17">
        <v>0.27530004215822457</v>
      </c>
      <c r="AD97" s="17">
        <v>0.27005193035738606</v>
      </c>
      <c r="AE97" s="17">
        <v>0.26685304664035286</v>
      </c>
      <c r="AF97" s="17">
        <v>0.25155276391344478</v>
      </c>
      <c r="AG97" s="17">
        <v>0.24895163844897547</v>
      </c>
      <c r="AH97" s="17">
        <v>0.24699661210528345</v>
      </c>
      <c r="AI97" s="17">
        <v>0.26696893141183742</v>
      </c>
      <c r="AJ97" s="17">
        <v>0.26814598795510175</v>
      </c>
      <c r="AK97" s="17">
        <v>0.28033910117557581</v>
      </c>
      <c r="AL97" s="17">
        <v>0.28269981659214083</v>
      </c>
      <c r="AM97" s="17">
        <v>0.28619998826521015</v>
      </c>
    </row>
    <row r="98" spans="1:39" x14ac:dyDescent="0.3">
      <c r="A98" s="17" t="s">
        <v>312</v>
      </c>
      <c r="B98" s="17" t="s">
        <v>297</v>
      </c>
      <c r="C98" s="17" t="s">
        <v>62</v>
      </c>
      <c r="D98" s="17" t="s">
        <v>62</v>
      </c>
      <c r="E98" s="17">
        <v>0.26951023559588699</v>
      </c>
      <c r="F98" s="17">
        <v>0.28659120122757009</v>
      </c>
      <c r="G98" s="17">
        <v>0.28668826084079346</v>
      </c>
      <c r="H98" s="17">
        <v>0.28668819641276622</v>
      </c>
      <c r="I98" s="17">
        <v>0.28668816596599944</v>
      </c>
      <c r="J98" s="17">
        <v>0.28659130825091145</v>
      </c>
      <c r="K98" s="17">
        <v>0.28668810778697451</v>
      </c>
      <c r="L98" s="17">
        <v>0.28668818725288986</v>
      </c>
      <c r="M98" s="17">
        <v>0.2866881108332</v>
      </c>
      <c r="N98" s="17">
        <v>0.28659114990476647</v>
      </c>
      <c r="O98" s="17">
        <v>0.286688046104626</v>
      </c>
      <c r="P98" s="17">
        <v>0.28668816938996255</v>
      </c>
      <c r="Q98" s="17">
        <v>0.28668804563824657</v>
      </c>
      <c r="R98" s="17">
        <v>0.28659119893801804</v>
      </c>
      <c r="S98" s="17">
        <v>0.28668810893593</v>
      </c>
      <c r="T98" s="17">
        <v>0.28668808278910385</v>
      </c>
      <c r="U98" s="17">
        <v>0.28668813992632408</v>
      </c>
      <c r="V98" s="17">
        <v>0.2865912399069705</v>
      </c>
      <c r="W98" s="17">
        <v>0.2866881931084348</v>
      </c>
      <c r="X98" s="17">
        <v>0.28668819142893892</v>
      </c>
      <c r="Y98" s="17">
        <v>0.2865380223413152</v>
      </c>
      <c r="Z98" s="17">
        <v>0.28659127701324855</v>
      </c>
      <c r="AA98" s="17">
        <v>0.28535638820742609</v>
      </c>
      <c r="AB98" s="17">
        <v>0.28421549060269929</v>
      </c>
      <c r="AC98" s="17">
        <v>0.27532335876285868</v>
      </c>
      <c r="AD98" s="17">
        <v>0.27030277802797803</v>
      </c>
      <c r="AE98" s="17">
        <v>0.26812761634441085</v>
      </c>
      <c r="AF98" s="17">
        <v>0.25141330619951113</v>
      </c>
      <c r="AG98" s="17">
        <v>0.24908233124474677</v>
      </c>
      <c r="AH98" s="17">
        <v>0.25139622669372619</v>
      </c>
      <c r="AI98" s="17">
        <v>0.2695184293414864</v>
      </c>
      <c r="AJ98" s="17">
        <v>0.27153748738673711</v>
      </c>
      <c r="AK98" s="17">
        <v>0.2821273241340283</v>
      </c>
      <c r="AL98" s="17">
        <v>0.28340205730638901</v>
      </c>
      <c r="AM98" s="17">
        <v>0.28636001849733694</v>
      </c>
    </row>
    <row r="99" spans="1:39" x14ac:dyDescent="0.3">
      <c r="A99" s="17" t="s">
        <v>313</v>
      </c>
      <c r="B99" s="17" t="s">
        <v>297</v>
      </c>
      <c r="C99" s="17" t="s">
        <v>62</v>
      </c>
      <c r="D99" s="17" t="s">
        <v>62</v>
      </c>
      <c r="E99" s="17">
        <v>0.28852793618633482</v>
      </c>
      <c r="F99" s="17">
        <v>0.286541671311139</v>
      </c>
      <c r="G99" s="17">
        <v>0.28663861408491126</v>
      </c>
      <c r="H99" s="17">
        <v>0.28663853224359487</v>
      </c>
      <c r="I99" s="17">
        <v>0.28663854143342699</v>
      </c>
      <c r="J99" s="17">
        <v>0.2865417303228765</v>
      </c>
      <c r="K99" s="17">
        <v>0.28663846015156375</v>
      </c>
      <c r="L99" s="17">
        <v>0.28663855182393932</v>
      </c>
      <c r="M99" s="17">
        <v>0.2866384460732076</v>
      </c>
      <c r="N99" s="17">
        <v>0.28654159086460801</v>
      </c>
      <c r="O99" s="17">
        <v>0.28663839282823322</v>
      </c>
      <c r="P99" s="17">
        <v>0.28663854369500608</v>
      </c>
      <c r="Q99" s="17">
        <v>0.28663838634457567</v>
      </c>
      <c r="R99" s="17">
        <v>0.28654163141539879</v>
      </c>
      <c r="S99" s="17">
        <v>0.28663843605470174</v>
      </c>
      <c r="T99" s="17">
        <v>0.28663846582096847</v>
      </c>
      <c r="U99" s="17">
        <v>0.28663850842201533</v>
      </c>
      <c r="V99" s="17">
        <v>0.28654166537250952</v>
      </c>
      <c r="W99" s="17">
        <v>0.28663854443747167</v>
      </c>
      <c r="X99" s="17">
        <v>0.28663855617170947</v>
      </c>
      <c r="Y99" s="17">
        <v>0.28644086099418575</v>
      </c>
      <c r="Z99" s="17">
        <v>0.28654174722201542</v>
      </c>
      <c r="AA99" s="17">
        <v>0.28551382188059388</v>
      </c>
      <c r="AB99" s="17">
        <v>0.28413109332420072</v>
      </c>
      <c r="AC99" s="17">
        <v>0.27512017797901656</v>
      </c>
      <c r="AD99" s="17">
        <v>0.27050531802919309</v>
      </c>
      <c r="AE99" s="17">
        <v>0.26781077944086823</v>
      </c>
      <c r="AF99" s="17">
        <v>0.25196837034943487</v>
      </c>
      <c r="AG99" s="17">
        <v>0.24816413014763986</v>
      </c>
      <c r="AH99" s="17">
        <v>0.24525911183898461</v>
      </c>
      <c r="AI99" s="17">
        <v>0.2657564433514103</v>
      </c>
      <c r="AJ99" s="17">
        <v>0.26721184213024607</v>
      </c>
      <c r="AK99" s="17">
        <v>0.27921936105020917</v>
      </c>
      <c r="AL99" s="17">
        <v>0.28132012411393686</v>
      </c>
      <c r="AM99" s="17">
        <v>0.28619998826521015</v>
      </c>
    </row>
    <row r="100" spans="1:39" x14ac:dyDescent="0.3">
      <c r="A100" s="17" t="s">
        <v>314</v>
      </c>
      <c r="B100" s="17" t="s">
        <v>297</v>
      </c>
      <c r="C100" s="17" t="s">
        <v>62</v>
      </c>
      <c r="D100" s="17" t="s">
        <v>62</v>
      </c>
      <c r="E100" s="17">
        <v>0.27047056957115151</v>
      </c>
      <c r="F100" s="17">
        <v>0.27027684911234462</v>
      </c>
      <c r="G100" s="17">
        <v>0.27056195370671998</v>
      </c>
      <c r="H100" s="17">
        <v>0.27045419045681363</v>
      </c>
      <c r="I100" s="17">
        <v>0.27047182351678323</v>
      </c>
      <c r="J100" s="17">
        <v>0.27034529321282447</v>
      </c>
      <c r="K100" s="17">
        <v>0.27044660715402818</v>
      </c>
      <c r="L100" s="17">
        <v>0.27035547700060247</v>
      </c>
      <c r="M100" s="17">
        <v>0.27052308607607528</v>
      </c>
      <c r="N100" s="17">
        <v>0.27033643816965697</v>
      </c>
      <c r="O100" s="17">
        <v>0.27043123061998214</v>
      </c>
      <c r="P100" s="17">
        <v>0.27043215470634269</v>
      </c>
      <c r="Q100" s="17">
        <v>0.27042411897619351</v>
      </c>
      <c r="R100" s="17">
        <v>0.27034844426284665</v>
      </c>
      <c r="S100" s="17">
        <v>0.2704195839632404</v>
      </c>
      <c r="T100" s="17">
        <v>0.27041549855549507</v>
      </c>
      <c r="U100" s="17">
        <v>0.27040811631684053</v>
      </c>
      <c r="V100" s="17">
        <v>0.27030463735552973</v>
      </c>
      <c r="W100" s="17">
        <v>0.27032469235158618</v>
      </c>
      <c r="X100" s="17">
        <v>0.27048456026235645</v>
      </c>
      <c r="Y100" s="17">
        <v>0.27038720301598679</v>
      </c>
      <c r="Z100" s="17">
        <v>0.27031721487177296</v>
      </c>
      <c r="AA100" s="17">
        <v>0.26977788635417993</v>
      </c>
      <c r="AB100" s="17">
        <v>0.2684415385518078</v>
      </c>
      <c r="AC100" s="17">
        <v>0.26117410447331757</v>
      </c>
      <c r="AD100" s="17">
        <v>0.25653722114902716</v>
      </c>
      <c r="AE100" s="17">
        <v>0.24748513539637781</v>
      </c>
      <c r="AF100" s="17">
        <v>0.23789272244710274</v>
      </c>
      <c r="AG100" s="17">
        <v>0.23241200845355559</v>
      </c>
      <c r="AH100" s="17">
        <v>0.2312098824127595</v>
      </c>
      <c r="AI100" s="17">
        <v>0.24879935346025064</v>
      </c>
      <c r="AJ100" s="17">
        <v>0.25248012832330985</v>
      </c>
      <c r="AK100" s="17">
        <v>0.26389569906211502</v>
      </c>
      <c r="AL100" s="17">
        <v>0.26567076214229585</v>
      </c>
      <c r="AM100" s="17">
        <v>0.27016885979583627</v>
      </c>
    </row>
    <row r="101" spans="1:39" x14ac:dyDescent="0.3">
      <c r="A101" s="17" t="s">
        <v>315</v>
      </c>
      <c r="B101" s="17" t="s">
        <v>297</v>
      </c>
      <c r="C101" s="17" t="s">
        <v>62</v>
      </c>
      <c r="D101" s="17" t="s">
        <v>62</v>
      </c>
      <c r="E101" s="17"/>
      <c r="F101" s="17">
        <v>0.29288500696412656</v>
      </c>
      <c r="G101" s="17">
        <v>0.28661563830607617</v>
      </c>
      <c r="H101" s="17">
        <v>0.28661570162449779</v>
      </c>
      <c r="I101" s="17">
        <v>0.28661558536442322</v>
      </c>
      <c r="J101" s="17">
        <v>0.28651922033793353</v>
      </c>
      <c r="K101" s="17">
        <v>0.28661562728991996</v>
      </c>
      <c r="L101" s="17">
        <v>0.28661554403435241</v>
      </c>
      <c r="M101" s="17">
        <v>0.2866156309093208</v>
      </c>
      <c r="N101" s="17">
        <v>0.28651912852221778</v>
      </c>
      <c r="O101" s="17">
        <v>0.28661547921816394</v>
      </c>
      <c r="P101" s="17">
        <v>0.28661559141015192</v>
      </c>
      <c r="Q101" s="17">
        <v>0.28661556990268156</v>
      </c>
      <c r="R101" s="17">
        <v>0.28651906248528819</v>
      </c>
      <c r="S101" s="17">
        <v>0.28661559792136865</v>
      </c>
      <c r="T101" s="17">
        <v>0.28661549975389716</v>
      </c>
      <c r="U101" s="17">
        <v>0.28661555680465695</v>
      </c>
      <c r="V101" s="17">
        <v>0.28651917063087456</v>
      </c>
      <c r="W101" s="17">
        <v>0.28661560551753973</v>
      </c>
      <c r="X101" s="17">
        <v>0.28661566660884608</v>
      </c>
      <c r="Y101" s="17">
        <v>0.28638117132393975</v>
      </c>
      <c r="Z101" s="17">
        <v>0.28651910662838881</v>
      </c>
      <c r="AA101" s="17">
        <v>0.28534728861316372</v>
      </c>
      <c r="AB101" s="17">
        <v>0.2841638530774383</v>
      </c>
      <c r="AC101" s="17">
        <v>0.27543605211645839</v>
      </c>
      <c r="AD101" s="17">
        <v>0.27060752128670168</v>
      </c>
      <c r="AE101" s="17">
        <v>0.2679749598997227</v>
      </c>
      <c r="AF101" s="17">
        <v>0.25351861933242342</v>
      </c>
      <c r="AG101" s="17">
        <v>0.24934308838800301</v>
      </c>
      <c r="AH101" s="17">
        <v>0.24619662994049926</v>
      </c>
      <c r="AI101" s="17">
        <v>0.26502245557893195</v>
      </c>
      <c r="AJ101" s="17">
        <v>0.26990679996560812</v>
      </c>
      <c r="AK101" s="17">
        <v>0.28003911500215911</v>
      </c>
      <c r="AL101" s="17">
        <v>0.28187560820624286</v>
      </c>
      <c r="AM101" s="17">
        <v>0.28617649005444717</v>
      </c>
    </row>
    <row r="102" spans="1:39" x14ac:dyDescent="0.3">
      <c r="A102" s="17" t="s">
        <v>316</v>
      </c>
      <c r="B102" s="17" t="s">
        <v>297</v>
      </c>
      <c r="C102" s="17" t="s">
        <v>62</v>
      </c>
      <c r="D102" s="17" t="s">
        <v>62</v>
      </c>
      <c r="E102" s="17">
        <v>0.23559624071058097</v>
      </c>
      <c r="F102" s="17">
        <v>0.2355505962808512</v>
      </c>
      <c r="G102" s="17">
        <v>0.23559619653287181</v>
      </c>
      <c r="H102" s="17">
        <v>0.23559605278984119</v>
      </c>
      <c r="I102" s="17">
        <v>0.23559654822878265</v>
      </c>
      <c r="J102" s="17">
        <v>0.23555082887203685</v>
      </c>
      <c r="K102" s="17">
        <v>0.23559659170473687</v>
      </c>
      <c r="L102" s="17">
        <v>0.23559604093674053</v>
      </c>
      <c r="M102" s="17">
        <v>0.23559615168324519</v>
      </c>
      <c r="N102" s="17">
        <v>0.23555076480429579</v>
      </c>
      <c r="O102" s="17">
        <v>0.23559655805456611</v>
      </c>
      <c r="P102" s="17">
        <v>0.23559648121021901</v>
      </c>
      <c r="Q102" s="17">
        <v>0.23559595010660911</v>
      </c>
      <c r="R102" s="17">
        <v>0.23555062283109707</v>
      </c>
      <c r="S102" s="17">
        <v>0.23559616528728081</v>
      </c>
      <c r="T102" s="17">
        <v>0.23559634064158833</v>
      </c>
      <c r="U102" s="17">
        <v>0.23559610864596639</v>
      </c>
      <c r="V102" s="17">
        <v>0.23555070832531555</v>
      </c>
      <c r="W102" s="17">
        <v>0.23559645919266858</v>
      </c>
      <c r="X102" s="17">
        <v>0.23559653437587522</v>
      </c>
      <c r="Y102" s="17">
        <v>0.23558657583871606</v>
      </c>
      <c r="Z102" s="17">
        <v>0.23555086049295315</v>
      </c>
      <c r="AA102" s="17">
        <v>0.23469045983758552</v>
      </c>
      <c r="AB102" s="17">
        <v>0.23565843801481148</v>
      </c>
      <c r="AC102" s="17">
        <v>0.23537204704662607</v>
      </c>
      <c r="AD102" s="17"/>
      <c r="AE102" s="17"/>
      <c r="AF102" s="17"/>
      <c r="AG102" s="17"/>
      <c r="AH102" s="17"/>
      <c r="AI102" s="17"/>
      <c r="AJ102" s="17"/>
      <c r="AK102" s="17"/>
      <c r="AL102" s="17"/>
      <c r="AM102" s="17"/>
    </row>
    <row r="103" spans="1:39" x14ac:dyDescent="0.3">
      <c r="A103" s="17" t="s">
        <v>317</v>
      </c>
      <c r="B103" s="17" t="s">
        <v>297</v>
      </c>
      <c r="C103" s="17" t="s">
        <v>62</v>
      </c>
      <c r="D103" s="17" t="s">
        <v>62</v>
      </c>
      <c r="E103" s="17">
        <v>0.27239912945749567</v>
      </c>
      <c r="F103" s="17">
        <v>0.27230162711467282</v>
      </c>
      <c r="G103" s="17">
        <v>0.27239921819214802</v>
      </c>
      <c r="H103" s="17">
        <v>0.27239918628099175</v>
      </c>
      <c r="I103" s="17">
        <v>0.27239922314785009</v>
      </c>
      <c r="J103" s="17">
        <v>0.2723016095503375</v>
      </c>
      <c r="K103" s="17">
        <v>0.27239918081535491</v>
      </c>
      <c r="L103" s="17">
        <v>0.27239913594622861</v>
      </c>
      <c r="M103" s="17">
        <v>0.27239912233163155</v>
      </c>
      <c r="N103" s="17">
        <v>0.27230145852694848</v>
      </c>
      <c r="O103" s="17">
        <v>0.27239913218798661</v>
      </c>
      <c r="P103" s="17">
        <v>0.27239909853025857</v>
      </c>
      <c r="Q103" s="17">
        <v>0.2723991579770349</v>
      </c>
      <c r="R103" s="17">
        <v>0.27230149148899202</v>
      </c>
      <c r="S103" s="17">
        <v>0.27239919672570667</v>
      </c>
      <c r="T103" s="17">
        <v>0.27239912926644216</v>
      </c>
      <c r="U103" s="17">
        <v>0.27239923119357978</v>
      </c>
      <c r="V103" s="17">
        <v>0.27230160105608453</v>
      </c>
      <c r="W103" s="17">
        <v>0.27239919312398614</v>
      </c>
      <c r="X103" s="17">
        <v>0.27239911446755277</v>
      </c>
      <c r="Y103" s="17">
        <v>0.27230214100444566</v>
      </c>
      <c r="Z103" s="17">
        <v>0.27230164024123438</v>
      </c>
      <c r="AA103" s="17">
        <v>0.2715581475224616</v>
      </c>
      <c r="AB103" s="17">
        <v>0.26978147149585802</v>
      </c>
      <c r="AC103" s="17">
        <v>0.26142809054304</v>
      </c>
      <c r="AD103" s="17">
        <v>0.25538558373349124</v>
      </c>
      <c r="AE103" s="17">
        <v>0.25032169182034997</v>
      </c>
      <c r="AF103" s="17">
        <v>0.23735568961881889</v>
      </c>
      <c r="AG103" s="17">
        <v>0.23195667437326878</v>
      </c>
      <c r="AH103" s="17">
        <v>0.2384661374783815</v>
      </c>
      <c r="AI103" s="17">
        <v>0.25516641420833092</v>
      </c>
      <c r="AJ103" s="17">
        <v>0.25690739019125286</v>
      </c>
      <c r="AK103" s="17">
        <v>0.2683282156130562</v>
      </c>
      <c r="AL103" s="17">
        <v>0.26947512700590115</v>
      </c>
      <c r="AM103" s="17">
        <v>0.27219776321399225</v>
      </c>
    </row>
    <row r="104" spans="1:39" x14ac:dyDescent="0.3">
      <c r="A104" s="17" t="s">
        <v>318</v>
      </c>
      <c r="B104" s="17" t="s">
        <v>297</v>
      </c>
      <c r="C104" s="17" t="s">
        <v>62</v>
      </c>
      <c r="D104" s="17" t="s">
        <v>62</v>
      </c>
      <c r="E104" s="17">
        <v>0.27232437620307776</v>
      </c>
      <c r="F104" s="17">
        <v>0.27222683367356726</v>
      </c>
      <c r="G104" s="17">
        <v>0.27232443857077654</v>
      </c>
      <c r="H104" s="17">
        <v>0.27232444398839528</v>
      </c>
      <c r="I104" s="17">
        <v>0.27232444150097895</v>
      </c>
      <c r="J104" s="17">
        <v>0.27222684135347186</v>
      </c>
      <c r="K104" s="17">
        <v>0.27232437306239271</v>
      </c>
      <c r="L104" s="17">
        <v>0.27232426421030648</v>
      </c>
      <c r="M104" s="17">
        <v>0.27232432257979722</v>
      </c>
      <c r="N104" s="17">
        <v>0.27222680189035187</v>
      </c>
      <c r="O104" s="17">
        <v>0.27232429367332694</v>
      </c>
      <c r="P104" s="17">
        <v>0.2723244409820772</v>
      </c>
      <c r="Q104" s="17">
        <v>0.27232434294481955</v>
      </c>
      <c r="R104" s="17">
        <v>0.27222679768827313</v>
      </c>
      <c r="S104" s="17">
        <v>0.27232438774456591</v>
      </c>
      <c r="T104" s="17">
        <v>0.27232442543259777</v>
      </c>
      <c r="U104" s="17">
        <v>0.27232445602676575</v>
      </c>
      <c r="V104" s="17">
        <v>0.27222682682202626</v>
      </c>
      <c r="W104" s="17">
        <v>0.27232432076223001</v>
      </c>
      <c r="X104" s="17">
        <v>0.27232450197603386</v>
      </c>
      <c r="Y104" s="17">
        <v>0.27222731096347652</v>
      </c>
      <c r="Z104" s="17">
        <v>0.27222678331916678</v>
      </c>
      <c r="AA104" s="17">
        <v>0.27148621452145383</v>
      </c>
      <c r="AB104" s="17">
        <v>0.26978958374169781</v>
      </c>
      <c r="AC104" s="17">
        <v>0.2611184819703008</v>
      </c>
      <c r="AD104" s="17">
        <v>0.25498980056020321</v>
      </c>
      <c r="AE104" s="17">
        <v>0.24927071083060134</v>
      </c>
      <c r="AF104" s="17">
        <v>0.23751183630464684</v>
      </c>
      <c r="AG104" s="17">
        <v>0.2341338776109701</v>
      </c>
      <c r="AH104" s="17">
        <v>0.23370188387878194</v>
      </c>
      <c r="AI104" s="17">
        <v>0.25246834306981003</v>
      </c>
      <c r="AJ104" s="17">
        <v>0.25515843399778743</v>
      </c>
      <c r="AK104" s="17">
        <v>0.26683304281295583</v>
      </c>
      <c r="AL104" s="17">
        <v>0.26841027329387607</v>
      </c>
      <c r="AM104" s="17">
        <v>0.2720740204305509</v>
      </c>
    </row>
    <row r="105" spans="1:39" x14ac:dyDescent="0.3">
      <c r="A105" s="17" t="s">
        <v>319</v>
      </c>
      <c r="B105" s="17" t="s">
        <v>297</v>
      </c>
      <c r="C105" s="17" t="s">
        <v>62</v>
      </c>
      <c r="D105" s="17" t="s">
        <v>62</v>
      </c>
      <c r="E105" s="17">
        <v>0.23557150948444319</v>
      </c>
      <c r="F105" s="17">
        <v>0.23553769409489589</v>
      </c>
      <c r="G105" s="17">
        <v>0.2355613166264672</v>
      </c>
      <c r="H105" s="17">
        <v>0.23557058048713761</v>
      </c>
      <c r="I105" s="17">
        <v>0.23556154607930363</v>
      </c>
      <c r="J105" s="17">
        <v>0.23553073399975472</v>
      </c>
      <c r="K105" s="17">
        <v>0.23559685668886876</v>
      </c>
      <c r="L105" s="17">
        <v>0.23558880472137084</v>
      </c>
      <c r="M105" s="17">
        <v>0.23557617317596574</v>
      </c>
      <c r="N105" s="17">
        <v>0.23554898656074932</v>
      </c>
      <c r="O105" s="17">
        <v>0.23559501756754905</v>
      </c>
      <c r="P105" s="17">
        <v>0.23557900012792321</v>
      </c>
      <c r="Q105" s="17">
        <v>0.23558192111732634</v>
      </c>
      <c r="R105" s="17">
        <v>0.23551174582212708</v>
      </c>
      <c r="S105" s="17">
        <v>0.23557452852818195</v>
      </c>
      <c r="T105" s="17">
        <v>0.23557919140722391</v>
      </c>
      <c r="U105" s="17">
        <v>0.23555698144026863</v>
      </c>
      <c r="V105" s="17">
        <v>0.23552372961175444</v>
      </c>
      <c r="W105" s="17">
        <v>0.23557751034793972</v>
      </c>
      <c r="X105" s="17">
        <v>0.23555305370254243</v>
      </c>
      <c r="Y105" s="17">
        <v>0.23546476317024997</v>
      </c>
      <c r="Z105" s="17">
        <v>0.23552469009205651</v>
      </c>
      <c r="AA105" s="17">
        <v>0.23472547356422102</v>
      </c>
      <c r="AB105" s="17">
        <v>0.233541799252803</v>
      </c>
      <c r="AC105" s="17">
        <v>0.2259719882828983</v>
      </c>
      <c r="AD105" s="17">
        <v>0.2216960903783258</v>
      </c>
      <c r="AE105" s="17">
        <v>0.2244886948370815</v>
      </c>
      <c r="AF105" s="17"/>
      <c r="AG105" s="17"/>
      <c r="AH105" s="17"/>
      <c r="AI105" s="17"/>
      <c r="AJ105" s="17"/>
      <c r="AK105" s="17"/>
      <c r="AL105" s="17"/>
      <c r="AM105" s="17"/>
    </row>
    <row r="106" spans="1:39" x14ac:dyDescent="0.3">
      <c r="A106" s="17" t="s">
        <v>320</v>
      </c>
      <c r="B106" s="17" t="s">
        <v>297</v>
      </c>
      <c r="C106" s="17" t="s">
        <v>62</v>
      </c>
      <c r="D106" s="17" t="s">
        <v>62</v>
      </c>
      <c r="E106" s="17">
        <v>0.27240567093007562</v>
      </c>
      <c r="F106" s="17">
        <v>0.27230845659812841</v>
      </c>
      <c r="G106" s="17">
        <v>0.27240584140890645</v>
      </c>
      <c r="H106" s="17">
        <v>0.27240580833756545</v>
      </c>
      <c r="I106" s="17">
        <v>0.27240577820530515</v>
      </c>
      <c r="J106" s="17">
        <v>0.27230837476312808</v>
      </c>
      <c r="K106" s="17">
        <v>0.2724056736889694</v>
      </c>
      <c r="L106" s="17">
        <v>0.27240571914235029</v>
      </c>
      <c r="M106" s="17">
        <v>0.27240575470183759</v>
      </c>
      <c r="N106" s="17">
        <v>0.27230829340494028</v>
      </c>
      <c r="O106" s="17">
        <v>0.2724058731429117</v>
      </c>
      <c r="P106" s="17">
        <v>0.27240573738858875</v>
      </c>
      <c r="Q106" s="17">
        <v>0.27240572339805647</v>
      </c>
      <c r="R106" s="17">
        <v>0.27230838613405689</v>
      </c>
      <c r="S106" s="17">
        <v>0.27240587971258057</v>
      </c>
      <c r="T106" s="17">
        <v>0.27240584669817924</v>
      </c>
      <c r="U106" s="17">
        <v>0.27240573921514427</v>
      </c>
      <c r="V106" s="17">
        <v>0.27230833609473054</v>
      </c>
      <c r="W106" s="17">
        <v>0.27240595758004132</v>
      </c>
      <c r="X106" s="17">
        <v>0.27240587782335085</v>
      </c>
      <c r="Y106" s="17">
        <v>0.27230885746245531</v>
      </c>
      <c r="Z106" s="17">
        <v>0.27230830318689708</v>
      </c>
      <c r="AA106" s="17">
        <v>0.27152496507021512</v>
      </c>
      <c r="AB106" s="17">
        <v>0.26946563699178372</v>
      </c>
      <c r="AC106" s="17">
        <v>0.26162746056209518</v>
      </c>
      <c r="AD106" s="17">
        <v>0.25616313071248492</v>
      </c>
      <c r="AE106" s="17">
        <v>0.24717718395573496</v>
      </c>
      <c r="AF106" s="17">
        <v>0.23737772037586546</v>
      </c>
      <c r="AG106" s="17">
        <v>0.23075906147012085</v>
      </c>
      <c r="AH106" s="17">
        <v>0.2319608053825945</v>
      </c>
      <c r="AI106" s="17">
        <v>0.25076480510996285</v>
      </c>
      <c r="AJ106" s="17">
        <v>0.25375804128442192</v>
      </c>
      <c r="AK106" s="17">
        <v>0.26582845374124819</v>
      </c>
      <c r="AL106" s="17">
        <v>0.26766329604072814</v>
      </c>
      <c r="AM106" s="17">
        <v>0.27215629031141708</v>
      </c>
    </row>
    <row r="107" spans="1:39" x14ac:dyDescent="0.3">
      <c r="A107" s="17" t="s">
        <v>321</v>
      </c>
      <c r="B107" s="17" t="s">
        <v>297</v>
      </c>
      <c r="C107" s="17" t="s">
        <v>62</v>
      </c>
      <c r="D107" s="17" t="s">
        <v>62</v>
      </c>
      <c r="E107" s="17">
        <v>0.27232437620307776</v>
      </c>
      <c r="F107" s="17">
        <v>0.27222683367356726</v>
      </c>
      <c r="G107" s="17">
        <v>0.27232443857077654</v>
      </c>
      <c r="H107" s="17">
        <v>0.27232444398839528</v>
      </c>
      <c r="I107" s="17">
        <v>0.27232444150097895</v>
      </c>
      <c r="J107" s="17">
        <v>0.27222684135347186</v>
      </c>
      <c r="K107" s="17">
        <v>0.27232437306239271</v>
      </c>
      <c r="L107" s="17">
        <v>0.27232426421030648</v>
      </c>
      <c r="M107" s="17">
        <v>0.27232432257979722</v>
      </c>
      <c r="N107" s="17">
        <v>0.27222680189035187</v>
      </c>
      <c r="O107" s="17">
        <v>0.27232429367332694</v>
      </c>
      <c r="P107" s="17">
        <v>0.2723244409820772</v>
      </c>
      <c r="Q107" s="17">
        <v>0.27232434294481955</v>
      </c>
      <c r="R107" s="17">
        <v>0.27222679768827313</v>
      </c>
      <c r="S107" s="17">
        <v>0.27232438774456591</v>
      </c>
      <c r="T107" s="17">
        <v>0.27232442543259777</v>
      </c>
      <c r="U107" s="17">
        <v>0.27232445602676575</v>
      </c>
      <c r="V107" s="17">
        <v>0.27222682682202626</v>
      </c>
      <c r="W107" s="17">
        <v>0.27232432076223001</v>
      </c>
      <c r="X107" s="17">
        <v>0.27232450197603386</v>
      </c>
      <c r="Y107" s="17">
        <v>0.27222731096347652</v>
      </c>
      <c r="Z107" s="17">
        <v>0.27222678331916678</v>
      </c>
      <c r="AA107" s="17">
        <v>0.2714977098311408</v>
      </c>
      <c r="AB107" s="17">
        <v>0.26973866329106838</v>
      </c>
      <c r="AC107" s="17">
        <v>0.261581491251619</v>
      </c>
      <c r="AD107" s="17">
        <v>0.2556398030334559</v>
      </c>
      <c r="AE107" s="17">
        <v>0.2496102741679084</v>
      </c>
      <c r="AF107" s="17">
        <v>0.23811568975813427</v>
      </c>
      <c r="AG107" s="17">
        <v>0.23417955596512299</v>
      </c>
      <c r="AH107" s="17">
        <v>0.23639368056035834</v>
      </c>
      <c r="AI107" s="17">
        <v>0.25479341779833375</v>
      </c>
      <c r="AJ107" s="17">
        <v>0.25659750533482883</v>
      </c>
      <c r="AK107" s="17">
        <v>0.2678357387848041</v>
      </c>
      <c r="AL107" s="17">
        <v>0.26919617425503356</v>
      </c>
      <c r="AM107" s="17">
        <v>0.27212273370451867</v>
      </c>
    </row>
    <row r="108" spans="1:39" x14ac:dyDescent="0.3">
      <c r="A108" s="17" t="s">
        <v>322</v>
      </c>
      <c r="B108" s="17" t="s">
        <v>297</v>
      </c>
      <c r="C108" s="17" t="s">
        <v>62</v>
      </c>
      <c r="D108" s="17" t="s">
        <v>62</v>
      </c>
      <c r="E108" s="17"/>
      <c r="F108" s="17">
        <v>0.29288500696412656</v>
      </c>
      <c r="G108" s="17">
        <v>0.28661563830607617</v>
      </c>
      <c r="H108" s="17">
        <v>0.28661570162449779</v>
      </c>
      <c r="I108" s="17">
        <v>0.28661558536442322</v>
      </c>
      <c r="J108" s="17">
        <v>0.28651922033793353</v>
      </c>
      <c r="K108" s="17">
        <v>0.28661562728991996</v>
      </c>
      <c r="L108" s="17">
        <v>0.28661554403435241</v>
      </c>
      <c r="M108" s="17">
        <v>0.2866156309093208</v>
      </c>
      <c r="N108" s="17">
        <v>0.28651912852221778</v>
      </c>
      <c r="O108" s="17">
        <v>0.28661547921816394</v>
      </c>
      <c r="P108" s="17">
        <v>0.28661559141015192</v>
      </c>
      <c r="Q108" s="17">
        <v>0.28661556990268156</v>
      </c>
      <c r="R108" s="17">
        <v>0.28651906248528819</v>
      </c>
      <c r="S108" s="17">
        <v>0.28661559792136865</v>
      </c>
      <c r="T108" s="17">
        <v>0.28661549975389716</v>
      </c>
      <c r="U108" s="17">
        <v>0.28661555680465695</v>
      </c>
      <c r="V108" s="17">
        <v>0.28651917063087456</v>
      </c>
      <c r="W108" s="17">
        <v>0.28661560551753973</v>
      </c>
      <c r="X108" s="17">
        <v>0.28661566660884608</v>
      </c>
      <c r="Y108" s="17">
        <v>0.28652735289725423</v>
      </c>
      <c r="Z108" s="17">
        <v>0.28651910662838881</v>
      </c>
      <c r="AA108" s="17">
        <v>0.28526485714126415</v>
      </c>
      <c r="AB108" s="17">
        <v>0.28393729929735712</v>
      </c>
      <c r="AC108" s="17">
        <v>0.27511179386711748</v>
      </c>
      <c r="AD108" s="17">
        <v>0.27106467928012262</v>
      </c>
      <c r="AE108" s="17">
        <v>0.26801554793168342</v>
      </c>
      <c r="AF108" s="17">
        <v>0.25160041031557578</v>
      </c>
      <c r="AG108" s="17">
        <v>0.24895526543966148</v>
      </c>
      <c r="AH108" s="17">
        <v>0.24421438897968922</v>
      </c>
      <c r="AI108" s="17">
        <v>0.26316891984457702</v>
      </c>
      <c r="AJ108" s="17">
        <v>0.26843625810898802</v>
      </c>
      <c r="AK108" s="17">
        <v>0.27888634829992859</v>
      </c>
      <c r="AL108" s="17">
        <v>0.28092293482632202</v>
      </c>
      <c r="AM108" s="17">
        <v>0.28616391367003741</v>
      </c>
    </row>
    <row r="109" spans="1:39" x14ac:dyDescent="0.3">
      <c r="A109" s="17" t="s">
        <v>165</v>
      </c>
      <c r="B109" s="17" t="s">
        <v>297</v>
      </c>
      <c r="C109" s="17" t="s">
        <v>62</v>
      </c>
      <c r="D109" s="17" t="s">
        <v>62</v>
      </c>
      <c r="E109" s="17"/>
      <c r="F109" s="17"/>
      <c r="G109" s="17"/>
      <c r="H109" s="17"/>
      <c r="I109" s="17"/>
      <c r="J109" s="17"/>
      <c r="K109" s="17"/>
      <c r="L109" s="17"/>
      <c r="M109" s="17"/>
      <c r="N109" s="17"/>
      <c r="O109" s="17"/>
      <c r="P109" s="17"/>
      <c r="Q109" s="17"/>
      <c r="R109" s="17"/>
      <c r="S109" s="17"/>
      <c r="T109" s="17"/>
      <c r="U109" s="17">
        <v>0.22583396808480646</v>
      </c>
      <c r="V109" s="17">
        <v>0.33083566965911149</v>
      </c>
      <c r="W109" s="17">
        <v>0.33527336268975177</v>
      </c>
      <c r="X109" s="17">
        <v>0.33993591527994943</v>
      </c>
      <c r="Y109" s="17">
        <v>0.33981699352680617</v>
      </c>
      <c r="Z109" s="17">
        <v>0.33975476037473279</v>
      </c>
      <c r="AA109" s="17">
        <v>0.33861768211991722</v>
      </c>
      <c r="AB109" s="17">
        <v>0.33763946525138949</v>
      </c>
      <c r="AC109" s="17">
        <v>0.32781292420269281</v>
      </c>
      <c r="AD109" s="17">
        <v>0.32332943450449969</v>
      </c>
      <c r="AE109" s="17">
        <v>0.31864479470977669</v>
      </c>
      <c r="AF109" s="17">
        <v>0.30194536635913427</v>
      </c>
      <c r="AG109" s="17">
        <v>0.29878994798365527</v>
      </c>
      <c r="AH109" s="17">
        <v>0.29911915328879629</v>
      </c>
      <c r="AI109" s="17">
        <v>0.3195437731151658</v>
      </c>
      <c r="AJ109" s="17">
        <v>0.32208718665647346</v>
      </c>
      <c r="AK109" s="17">
        <v>0.33399047702240148</v>
      </c>
      <c r="AL109" s="17">
        <v>0.33582310196909609</v>
      </c>
      <c r="AM109" s="17">
        <v>0.33952766020318698</v>
      </c>
    </row>
    <row r="110" spans="1:39" x14ac:dyDescent="0.3">
      <c r="A110" s="17" t="s">
        <v>166</v>
      </c>
      <c r="B110" s="17" t="s">
        <v>297</v>
      </c>
      <c r="C110" s="17" t="s">
        <v>62</v>
      </c>
      <c r="D110" s="17" t="s">
        <v>62</v>
      </c>
      <c r="E110" s="17"/>
      <c r="F110" s="17"/>
      <c r="G110" s="17"/>
      <c r="H110" s="17"/>
      <c r="I110" s="17"/>
      <c r="J110" s="17"/>
      <c r="K110" s="17">
        <v>0.22591987549405468</v>
      </c>
      <c r="L110" s="17">
        <v>0.33090685061004976</v>
      </c>
      <c r="M110" s="17">
        <v>0.3352515425674511</v>
      </c>
      <c r="N110" s="17">
        <v>0.3396920485288305</v>
      </c>
      <c r="O110" s="17">
        <v>0.33987285418886204</v>
      </c>
      <c r="P110" s="17">
        <v>0.3398662935000108</v>
      </c>
      <c r="Q110" s="17">
        <v>0.33985731347693166</v>
      </c>
      <c r="R110" s="17">
        <v>0.33965937852966815</v>
      </c>
      <c r="S110" s="17">
        <v>0.33985393525441787</v>
      </c>
      <c r="T110" s="17">
        <v>0.33985468147814324</v>
      </c>
      <c r="U110" s="17">
        <v>0.34312119536878277</v>
      </c>
      <c r="V110" s="17">
        <v>0.34463796553087023</v>
      </c>
      <c r="W110" s="17">
        <v>0.35035709349549576</v>
      </c>
      <c r="X110" s="17"/>
      <c r="Y110" s="17"/>
      <c r="Z110" s="17"/>
      <c r="AA110" s="17"/>
      <c r="AB110" s="17"/>
      <c r="AC110" s="17"/>
      <c r="AD110" s="17"/>
      <c r="AE110" s="17"/>
      <c r="AF110" s="17"/>
      <c r="AG110" s="17"/>
      <c r="AH110" s="17"/>
      <c r="AI110" s="17"/>
      <c r="AJ110" s="17"/>
      <c r="AK110" s="17"/>
      <c r="AL110" s="17"/>
      <c r="AM110" s="17"/>
    </row>
    <row r="111" spans="1:39" x14ac:dyDescent="0.3">
      <c r="A111" s="17" t="s">
        <v>323</v>
      </c>
      <c r="B111" s="17" t="s">
        <v>221</v>
      </c>
      <c r="C111" s="17" t="s">
        <v>62</v>
      </c>
      <c r="D111" s="17" t="s">
        <v>62</v>
      </c>
      <c r="E111" s="17"/>
      <c r="F111" s="17">
        <v>1.262628751304848E-6</v>
      </c>
      <c r="G111" s="17">
        <v>4.8903030395163243E-6</v>
      </c>
      <c r="H111" s="17">
        <v>1.1819950941773709E-6</v>
      </c>
      <c r="I111" s="17"/>
      <c r="J111" s="17">
        <v>7.8761162362655151E-6</v>
      </c>
      <c r="K111" s="17">
        <v>1.0749535341251858E-6</v>
      </c>
      <c r="L111" s="17">
        <v>2.8250500906139688E-4</v>
      </c>
      <c r="M111" s="17">
        <v>9.2021329011295885E-4</v>
      </c>
      <c r="N111" s="17">
        <v>9.8261145769553912E-5</v>
      </c>
      <c r="O111" s="17">
        <v>1.7018028715553097E-5</v>
      </c>
      <c r="P111" s="17">
        <v>1.8018327228349913E-4</v>
      </c>
      <c r="Q111" s="17">
        <v>7.9507520563314913E-6</v>
      </c>
      <c r="R111" s="17">
        <v>1.9751083378488706E-3</v>
      </c>
      <c r="S111" s="17">
        <v>3.2863160294098882E-3</v>
      </c>
      <c r="T111" s="17">
        <v>1.4132072277103585E-3</v>
      </c>
      <c r="U111" s="17">
        <v>2.2915311325295141E-3</v>
      </c>
      <c r="V111" s="17"/>
      <c r="W111" s="17"/>
      <c r="X111" s="17">
        <v>4.1857833853816798E-6</v>
      </c>
      <c r="Y111" s="17">
        <v>7.5561862459721077E-7</v>
      </c>
      <c r="Z111" s="17">
        <v>4.4273267475068842E-5</v>
      </c>
      <c r="AA111" s="17">
        <v>2.370538776071375E-2</v>
      </c>
      <c r="AB111" s="17">
        <v>2.131189866133956E-6</v>
      </c>
      <c r="AC111" s="17">
        <v>1.1269733081200167E-2</v>
      </c>
      <c r="AD111" s="17">
        <v>8.2578140727478669E-5</v>
      </c>
      <c r="AE111" s="17">
        <v>2.1856305630286307E-3</v>
      </c>
      <c r="AF111" s="17">
        <v>0.16266412846939285</v>
      </c>
      <c r="AG111" s="17">
        <v>2.6480308214499142E-2</v>
      </c>
      <c r="AH111" s="17">
        <v>2.9945496463850713E-2</v>
      </c>
      <c r="AI111" s="17">
        <v>4.351706772623911E-2</v>
      </c>
      <c r="AJ111" s="17">
        <v>4.7095448829169058E-2</v>
      </c>
      <c r="AK111" s="17">
        <v>2.8097560760994768E-2</v>
      </c>
      <c r="AL111" s="17">
        <v>2.1026973623951908E-2</v>
      </c>
      <c r="AM111" s="17">
        <v>2.415168295872332E-2</v>
      </c>
    </row>
    <row r="112" spans="1:39" x14ac:dyDescent="0.3">
      <c r="A112" s="17" t="s">
        <v>324</v>
      </c>
      <c r="B112" s="17" t="s">
        <v>232</v>
      </c>
      <c r="C112" s="17" t="s">
        <v>62</v>
      </c>
      <c r="D112" s="17" t="s">
        <v>62</v>
      </c>
      <c r="E112" s="17">
        <v>1.7661206806827489E-2</v>
      </c>
      <c r="F112" s="17">
        <v>2.0224324860888175E-2</v>
      </c>
      <c r="G112" s="17">
        <v>2.1760966371659203E-2</v>
      </c>
      <c r="H112" s="17">
        <v>2.276214768003517E-2</v>
      </c>
      <c r="I112" s="17">
        <v>1.928243793994374E-2</v>
      </c>
      <c r="J112" s="17">
        <v>2.2173270705634324E-2</v>
      </c>
      <c r="K112" s="17">
        <v>2.054518616193127E-2</v>
      </c>
      <c r="L112" s="17">
        <v>2.1006912475335197E-2</v>
      </c>
      <c r="M112" s="17">
        <v>2.2793424871565892E-2</v>
      </c>
      <c r="N112" s="17">
        <v>1.4408358553014542E-2</v>
      </c>
      <c r="O112" s="17">
        <v>9.0079298833603758E-3</v>
      </c>
      <c r="P112" s="17">
        <v>5.7646065780333055E-3</v>
      </c>
      <c r="Q112" s="17"/>
      <c r="R112" s="17"/>
      <c r="S112" s="17"/>
      <c r="T112" s="17"/>
      <c r="U112" s="17"/>
      <c r="V112" s="17"/>
      <c r="W112" s="17"/>
      <c r="X112" s="17"/>
      <c r="Y112" s="17"/>
      <c r="Z112" s="17"/>
      <c r="AA112" s="17"/>
      <c r="AB112" s="17"/>
      <c r="AC112" s="17"/>
      <c r="AD112" s="17"/>
      <c r="AE112" s="17"/>
      <c r="AF112" s="17"/>
      <c r="AG112" s="17"/>
      <c r="AH112" s="17"/>
      <c r="AI112" s="17"/>
      <c r="AJ112" s="17"/>
      <c r="AK112" s="17"/>
      <c r="AL112" s="17"/>
      <c r="AM112" s="17"/>
    </row>
    <row r="113" spans="1:39" x14ac:dyDescent="0.3">
      <c r="A113" s="17" t="s">
        <v>325</v>
      </c>
      <c r="B113" s="17" t="s">
        <v>232</v>
      </c>
      <c r="C113" s="17" t="s">
        <v>62</v>
      </c>
      <c r="D113" s="17" t="s">
        <v>62</v>
      </c>
      <c r="E113" s="17">
        <v>1.7254255472267846E-2</v>
      </c>
      <c r="F113" s="17">
        <v>1.9794364349460618E-2</v>
      </c>
      <c r="G113" s="17">
        <v>1.8657752190587133E-2</v>
      </c>
      <c r="H113" s="17">
        <v>1.8336492614448849E-2</v>
      </c>
      <c r="I113" s="17">
        <v>1.4588231623611659E-2</v>
      </c>
      <c r="J113" s="17">
        <v>2.054036479724649E-2</v>
      </c>
      <c r="K113" s="17">
        <v>2.0539815555391843E-2</v>
      </c>
      <c r="L113" s="17">
        <v>1.9804495661699503E-2</v>
      </c>
      <c r="M113" s="17">
        <v>2.0201110924314807E-2</v>
      </c>
      <c r="N113" s="17">
        <v>1.3486922125593992E-2</v>
      </c>
      <c r="O113" s="17">
        <v>7.4097807824469583E-3</v>
      </c>
      <c r="P113" s="17">
        <v>5.3174085205354759E-3</v>
      </c>
      <c r="Q113" s="17"/>
      <c r="R113" s="17"/>
      <c r="S113" s="17"/>
      <c r="T113" s="17"/>
      <c r="U113" s="17"/>
      <c r="V113" s="17"/>
      <c r="W113" s="17"/>
      <c r="X113" s="17"/>
      <c r="Y113" s="17"/>
      <c r="Z113" s="17"/>
      <c r="AA113" s="17"/>
      <c r="AB113" s="17"/>
      <c r="AC113" s="17"/>
      <c r="AD113" s="17"/>
      <c r="AE113" s="17"/>
      <c r="AF113" s="17"/>
      <c r="AG113" s="17"/>
      <c r="AH113" s="17"/>
      <c r="AI113" s="17"/>
      <c r="AJ113" s="17"/>
      <c r="AK113" s="17"/>
      <c r="AL113" s="17"/>
      <c r="AM113" s="17"/>
    </row>
    <row r="114" spans="1:39" x14ac:dyDescent="0.3">
      <c r="A114" s="17" t="s">
        <v>326</v>
      </c>
      <c r="B114" s="17" t="s">
        <v>232</v>
      </c>
      <c r="C114" s="17" t="s">
        <v>62</v>
      </c>
      <c r="D114" s="17" t="s">
        <v>62</v>
      </c>
      <c r="E114" s="17">
        <v>2.6244676904950789E-2</v>
      </c>
      <c r="F114" s="17">
        <v>3.1705143015868999E-2</v>
      </c>
      <c r="G114" s="17">
        <v>3.2036151009341138E-2</v>
      </c>
      <c r="H114" s="17">
        <v>3.3020098754573873E-2</v>
      </c>
      <c r="I114" s="17">
        <v>2.6778174949989145E-2</v>
      </c>
      <c r="J114" s="17">
        <v>2.9681146208247751E-2</v>
      </c>
      <c r="K114" s="17">
        <v>2.8132908201010377E-2</v>
      </c>
      <c r="L114" s="17">
        <v>2.6113362498407521E-2</v>
      </c>
      <c r="M114" s="17">
        <v>2.8203575361922858E-2</v>
      </c>
      <c r="N114" s="17">
        <v>1.9815308035169146E-2</v>
      </c>
      <c r="O114" s="17">
        <v>1.0731625889277811E-2</v>
      </c>
      <c r="P114" s="17">
        <v>7.7232669964451377E-3</v>
      </c>
      <c r="Q114" s="17"/>
      <c r="R114" s="17"/>
      <c r="S114" s="17"/>
      <c r="T114" s="17"/>
      <c r="U114" s="17"/>
      <c r="V114" s="17"/>
      <c r="W114" s="17"/>
      <c r="X114" s="17"/>
      <c r="Y114" s="17"/>
      <c r="Z114" s="17"/>
      <c r="AA114" s="17"/>
      <c r="AB114" s="17"/>
      <c r="AC114" s="17"/>
      <c r="AD114" s="17"/>
      <c r="AE114" s="17"/>
      <c r="AF114" s="17"/>
      <c r="AG114" s="17"/>
      <c r="AH114" s="17"/>
      <c r="AI114" s="17"/>
      <c r="AJ114" s="17"/>
      <c r="AK114" s="17"/>
      <c r="AL114" s="17"/>
      <c r="AM114" s="17"/>
    </row>
    <row r="115" spans="1:39" x14ac:dyDescent="0.3">
      <c r="A115" s="17" t="s">
        <v>327</v>
      </c>
      <c r="B115" s="17" t="s">
        <v>226</v>
      </c>
      <c r="C115" s="17" t="s">
        <v>62</v>
      </c>
      <c r="D115" s="17" t="s">
        <v>62</v>
      </c>
      <c r="E115" s="17">
        <v>0.60303126768562931</v>
      </c>
      <c r="F115" s="17">
        <v>0.59195839986768417</v>
      </c>
      <c r="G115" s="17">
        <v>0.54762549373495295</v>
      </c>
      <c r="H115" s="17">
        <v>0.60643614796645817</v>
      </c>
      <c r="I115" s="17">
        <v>0.52377770293292658</v>
      </c>
      <c r="J115" s="17">
        <v>0.57459945186120287</v>
      </c>
      <c r="K115" s="17">
        <v>0.48885541368481816</v>
      </c>
      <c r="L115" s="17">
        <v>0.46241104622157808</v>
      </c>
      <c r="M115" s="17">
        <v>0.37233633791445869</v>
      </c>
      <c r="N115" s="17">
        <v>0.37909062263322535</v>
      </c>
      <c r="O115" s="17">
        <v>0.32343496829660501</v>
      </c>
      <c r="P115" s="17">
        <v>0.42781808168612079</v>
      </c>
      <c r="Q115" s="17">
        <v>0.3730790525390652</v>
      </c>
      <c r="R115" s="17"/>
      <c r="S115" s="17"/>
      <c r="T115" s="17"/>
      <c r="U115" s="17"/>
      <c r="V115" s="17"/>
      <c r="W115" s="17"/>
      <c r="X115" s="17"/>
      <c r="Y115" s="17"/>
      <c r="Z115" s="17"/>
      <c r="AA115" s="17"/>
      <c r="AB115" s="17"/>
      <c r="AC115" s="17"/>
      <c r="AD115" s="17"/>
      <c r="AE115" s="17"/>
      <c r="AF115" s="17"/>
      <c r="AG115" s="17"/>
      <c r="AH115" s="17"/>
      <c r="AI115" s="17"/>
      <c r="AJ115" s="17"/>
      <c r="AK115" s="17"/>
      <c r="AL115" s="17"/>
      <c r="AM115" s="17"/>
    </row>
    <row r="116" spans="1:39" x14ac:dyDescent="0.3">
      <c r="A116" s="17" t="s">
        <v>328</v>
      </c>
      <c r="B116" s="17" t="s">
        <v>232</v>
      </c>
      <c r="C116" s="17" t="s">
        <v>62</v>
      </c>
      <c r="D116" s="17" t="s">
        <v>62</v>
      </c>
      <c r="E116" s="17">
        <v>0.78106760362234806</v>
      </c>
      <c r="F116" s="17">
        <v>0.77951258075711449</v>
      </c>
      <c r="G116" s="17">
        <v>0.77365463891209751</v>
      </c>
      <c r="H116" s="17">
        <v>0.77413161975737932</v>
      </c>
      <c r="I116" s="17">
        <v>0.7892210139409187</v>
      </c>
      <c r="J116" s="17"/>
      <c r="K116" s="17"/>
      <c r="L116" s="17"/>
      <c r="M116" s="17"/>
      <c r="N116" s="17"/>
      <c r="O116" s="17"/>
      <c r="P116" s="17"/>
      <c r="Q116" s="17"/>
      <c r="R116" s="17"/>
      <c r="S116" s="17"/>
      <c r="T116" s="17"/>
      <c r="U116" s="17"/>
      <c r="V116" s="17"/>
      <c r="W116" s="17"/>
      <c r="X116" s="17"/>
      <c r="Y116" s="17"/>
      <c r="Z116" s="17"/>
      <c r="AA116" s="17"/>
      <c r="AB116" s="17"/>
      <c r="AC116" s="17"/>
      <c r="AD116" s="17"/>
      <c r="AE116" s="17"/>
      <c r="AF116" s="17"/>
      <c r="AG116" s="17"/>
      <c r="AH116" s="17"/>
      <c r="AI116" s="17"/>
      <c r="AJ116" s="17"/>
      <c r="AK116" s="17"/>
      <c r="AL116" s="17"/>
      <c r="AM116" s="17"/>
    </row>
    <row r="117" spans="1:39" x14ac:dyDescent="0.3">
      <c r="A117" s="17" t="s">
        <v>329</v>
      </c>
      <c r="B117" s="17" t="s">
        <v>221</v>
      </c>
      <c r="C117" s="17" t="s">
        <v>62</v>
      </c>
      <c r="D117" s="17" t="s">
        <v>62</v>
      </c>
      <c r="E117" s="17">
        <v>3.0590439567908095E-6</v>
      </c>
      <c r="F117" s="17">
        <v>4.9107282538489969E-5</v>
      </c>
      <c r="G117" s="17">
        <v>6.6756496868058886E-5</v>
      </c>
      <c r="H117" s="17">
        <v>1.6329311309493442E-4</v>
      </c>
      <c r="I117" s="17">
        <v>2.258825108556896E-5</v>
      </c>
      <c r="J117" s="17">
        <v>3.7062519859823207E-4</v>
      </c>
      <c r="K117" s="17"/>
      <c r="L117" s="17">
        <v>7.3787951780698316E-6</v>
      </c>
      <c r="M117" s="17"/>
      <c r="N117" s="17">
        <v>5.1708871843425151E-4</v>
      </c>
      <c r="O117" s="17">
        <v>7.8134750855011204E-5</v>
      </c>
      <c r="P117" s="17">
        <v>6.5026696913737884E-5</v>
      </c>
      <c r="Q117" s="17">
        <v>4.3077957976596999E-4</v>
      </c>
      <c r="R117" s="17"/>
      <c r="S117" s="17"/>
      <c r="T117" s="17">
        <v>5.5930934611562923E-3</v>
      </c>
      <c r="U117" s="17"/>
      <c r="V117" s="17">
        <v>2.0440249170422875E-5</v>
      </c>
      <c r="W117" s="17"/>
      <c r="X117" s="17"/>
      <c r="Y117" s="17"/>
      <c r="Z117" s="17">
        <v>2.3893493503298526E-6</v>
      </c>
      <c r="AA117" s="17"/>
      <c r="AB117" s="17"/>
      <c r="AC117" s="17">
        <v>1.6354631001084294E-2</v>
      </c>
      <c r="AD117" s="17"/>
      <c r="AE117" s="17">
        <v>6.9341061174320708E-4</v>
      </c>
      <c r="AF117" s="17">
        <v>0.2510543615175676</v>
      </c>
      <c r="AG117" s="17">
        <v>4.7125364526731224E-2</v>
      </c>
      <c r="AH117" s="17">
        <v>1.746305057950194E-2</v>
      </c>
      <c r="AI117" s="17">
        <v>6.7512231526376795E-2</v>
      </c>
      <c r="AJ117" s="17">
        <v>9.5806642292761979E-2</v>
      </c>
      <c r="AK117" s="17">
        <v>4.6752561272932237E-2</v>
      </c>
      <c r="AL117" s="17">
        <v>5.2696632489837129E-2</v>
      </c>
      <c r="AM117" s="17">
        <v>5.2098268598988744E-2</v>
      </c>
    </row>
    <row r="118" spans="1:39" x14ac:dyDescent="0.3">
      <c r="A118" s="17" t="s">
        <v>330</v>
      </c>
      <c r="B118" s="17" t="s">
        <v>221</v>
      </c>
      <c r="C118" s="17" t="s">
        <v>62</v>
      </c>
      <c r="D118" s="17" t="s">
        <v>62</v>
      </c>
      <c r="E118" s="17">
        <v>1.7067759404792995E-3</v>
      </c>
      <c r="F118" s="17">
        <v>1.8036481391568208E-3</v>
      </c>
      <c r="G118" s="17">
        <v>1.672273992526908E-3</v>
      </c>
      <c r="H118" s="17">
        <v>1.3766319585178449E-3</v>
      </c>
      <c r="I118" s="17">
        <v>1.1476898861335328E-3</v>
      </c>
      <c r="J118" s="17">
        <v>1.0680590789442538E-3</v>
      </c>
      <c r="K118" s="17">
        <v>1.0605105998207529E-3</v>
      </c>
      <c r="L118" s="17">
        <v>1.1465862870363649E-3</v>
      </c>
      <c r="M118" s="17">
        <v>1.0746516755924349E-3</v>
      </c>
      <c r="N118" s="17">
        <v>1.0664034002965247E-3</v>
      </c>
      <c r="O118" s="17">
        <v>4.8425725552855256E-4</v>
      </c>
      <c r="P118" s="17">
        <v>1.0725612891520971E-3</v>
      </c>
      <c r="Q118" s="17">
        <v>2.2678627261876045E-4</v>
      </c>
      <c r="R118" s="17">
        <v>2.6267175249894653E-3</v>
      </c>
      <c r="S118" s="17">
        <v>3.3816562995142418E-3</v>
      </c>
      <c r="T118" s="17">
        <v>3.4388321374190507E-3</v>
      </c>
      <c r="U118" s="17">
        <v>3.8508395791783719E-3</v>
      </c>
      <c r="V118" s="17">
        <v>2.8787004532132197E-4</v>
      </c>
      <c r="W118" s="17">
        <v>2.212763033587977E-4</v>
      </c>
      <c r="X118" s="17">
        <v>6.1662126597003178E-5</v>
      </c>
      <c r="Y118" s="17">
        <v>1.2460048157523449E-4</v>
      </c>
      <c r="Z118" s="17">
        <v>2.7885874520588891E-4</v>
      </c>
      <c r="AA118" s="17">
        <v>2.4096710315457556E-2</v>
      </c>
      <c r="AB118" s="17">
        <v>4.5856317736140779E-5</v>
      </c>
      <c r="AC118" s="17">
        <v>1.6649745425263332E-2</v>
      </c>
      <c r="AD118" s="17">
        <v>2.9905147293233597E-4</v>
      </c>
      <c r="AE118" s="17">
        <v>1.1876087196600904E-3</v>
      </c>
      <c r="AF118" s="17">
        <v>0.21084410528015723</v>
      </c>
      <c r="AG118" s="17">
        <v>4.9380341645809372E-2</v>
      </c>
      <c r="AH118" s="17">
        <v>3.3884592458584738E-2</v>
      </c>
      <c r="AI118" s="17">
        <v>6.0062248577841093E-2</v>
      </c>
      <c r="AJ118" s="17">
        <v>5.9684556626234404E-2</v>
      </c>
      <c r="AK118" s="17">
        <v>4.8362477899880282E-2</v>
      </c>
      <c r="AL118" s="17">
        <v>4.703696608472023E-2</v>
      </c>
      <c r="AM118" s="17">
        <v>3.8738629535778266E-2</v>
      </c>
    </row>
    <row r="121" spans="1:39" x14ac:dyDescent="0.3">
      <c r="A121" s="2" t="s">
        <v>331</v>
      </c>
    </row>
    <row r="122" spans="1:39" x14ac:dyDescent="0.3">
      <c r="A122" s="2" t="s">
        <v>31</v>
      </c>
      <c r="B122" s="2" t="s">
        <v>218</v>
      </c>
      <c r="C122" s="2" t="s">
        <v>219</v>
      </c>
      <c r="D122" s="8" t="s">
        <v>126</v>
      </c>
      <c r="E122" s="8">
        <v>2023</v>
      </c>
      <c r="F122" s="8">
        <v>2024</v>
      </c>
      <c r="G122" s="8">
        <v>2025</v>
      </c>
      <c r="H122" s="8">
        <v>2026</v>
      </c>
      <c r="I122" s="8">
        <v>2027</v>
      </c>
      <c r="J122" s="8">
        <v>2028</v>
      </c>
      <c r="K122" s="8">
        <v>2029</v>
      </c>
      <c r="L122" s="8">
        <v>2030</v>
      </c>
      <c r="M122" s="8">
        <v>2031</v>
      </c>
      <c r="N122" s="8">
        <v>2032</v>
      </c>
      <c r="O122" s="8">
        <v>2033</v>
      </c>
      <c r="P122" s="8">
        <v>2034</v>
      </c>
      <c r="Q122" s="8">
        <v>2035</v>
      </c>
      <c r="R122" s="8">
        <v>2036</v>
      </c>
      <c r="S122" s="8">
        <v>2037</v>
      </c>
      <c r="T122" s="8">
        <v>2038</v>
      </c>
      <c r="U122" s="8">
        <v>2039</v>
      </c>
      <c r="V122" s="8">
        <v>2040</v>
      </c>
      <c r="W122" s="8">
        <v>2041</v>
      </c>
      <c r="X122" s="8">
        <v>2042</v>
      </c>
      <c r="Y122" s="8">
        <v>2043</v>
      </c>
      <c r="Z122" s="8">
        <v>2044</v>
      </c>
      <c r="AA122" s="8">
        <v>2045</v>
      </c>
      <c r="AB122" s="8">
        <v>2046</v>
      </c>
      <c r="AC122" s="8">
        <v>2047</v>
      </c>
      <c r="AD122" s="8">
        <v>2048</v>
      </c>
      <c r="AE122" s="8">
        <v>2049</v>
      </c>
      <c r="AF122" s="8">
        <v>2050</v>
      </c>
      <c r="AG122" s="8">
        <v>2051</v>
      </c>
      <c r="AH122" s="8">
        <v>2052</v>
      </c>
      <c r="AI122" s="8">
        <v>2053</v>
      </c>
      <c r="AJ122" s="8">
        <v>2054</v>
      </c>
      <c r="AK122" s="8">
        <v>2055</v>
      </c>
      <c r="AL122" s="8">
        <v>2056</v>
      </c>
      <c r="AM122" s="8">
        <v>2057</v>
      </c>
    </row>
    <row r="123" spans="1:39" x14ac:dyDescent="0.3">
      <c r="A123" s="17" t="s">
        <v>154</v>
      </c>
      <c r="B123" s="17" t="s">
        <v>246</v>
      </c>
      <c r="C123" s="17" t="s">
        <v>62</v>
      </c>
      <c r="D123" s="17" t="s">
        <v>62</v>
      </c>
      <c r="E123" s="17">
        <v>9.5580061036857913E-2</v>
      </c>
      <c r="F123" s="17">
        <v>0.11450440470535489</v>
      </c>
      <c r="G123" s="17">
        <v>0.12792593288205525</v>
      </c>
      <c r="H123" s="17">
        <v>0.10429495733557187</v>
      </c>
      <c r="I123" s="17">
        <v>0.11921156756854502</v>
      </c>
      <c r="J123" s="17">
        <v>0.1637062710646785</v>
      </c>
      <c r="K123" s="17">
        <v>0.18300299856952865</v>
      </c>
      <c r="L123" s="17">
        <v>0.23535810613794125</v>
      </c>
      <c r="M123" s="17">
        <v>0.36319646551507945</v>
      </c>
      <c r="N123" s="17">
        <v>0.32439865494268533</v>
      </c>
      <c r="O123" s="17">
        <v>0.34246644117079411</v>
      </c>
      <c r="P123" s="17">
        <v>0.29551046181531743</v>
      </c>
      <c r="Q123" s="17"/>
      <c r="R123" s="17"/>
      <c r="S123" s="17"/>
      <c r="T123" s="17"/>
      <c r="U123" s="17"/>
      <c r="V123" s="17"/>
      <c r="W123" s="17"/>
      <c r="X123" s="17"/>
      <c r="Y123" s="17"/>
      <c r="Z123" s="17"/>
      <c r="AA123" s="17"/>
      <c r="AB123" s="17"/>
      <c r="AC123" s="17"/>
      <c r="AD123" s="17"/>
      <c r="AE123" s="17"/>
      <c r="AF123" s="17"/>
      <c r="AG123" s="17"/>
      <c r="AH123" s="17"/>
      <c r="AI123" s="17"/>
      <c r="AJ123" s="17"/>
      <c r="AK123" s="17"/>
      <c r="AL123" s="17"/>
      <c r="AM123" s="17"/>
    </row>
    <row r="124" spans="1:39" x14ac:dyDescent="0.3">
      <c r="A124" s="17" t="s">
        <v>154</v>
      </c>
      <c r="B124" s="17" t="s">
        <v>221</v>
      </c>
      <c r="C124" s="17" t="s">
        <v>62</v>
      </c>
      <c r="D124" s="17" t="s">
        <v>62</v>
      </c>
      <c r="E124" s="17">
        <v>1.5496616098824E-4</v>
      </c>
      <c r="F124" s="17">
        <v>1.6796078601924525E-4</v>
      </c>
      <c r="G124" s="17">
        <v>1.6757034890313411E-4</v>
      </c>
      <c r="H124" s="17">
        <v>1.4095592283596366E-4</v>
      </c>
      <c r="I124" s="17">
        <v>1.2185253330221353E-4</v>
      </c>
      <c r="J124" s="17">
        <v>1.1813404363074194E-4</v>
      </c>
      <c r="K124" s="17">
        <v>1.1926665189191624E-4</v>
      </c>
      <c r="L124" s="17">
        <v>1.8922997702681634E-4</v>
      </c>
      <c r="M124" s="17">
        <v>2.1689115606213534E-4</v>
      </c>
      <c r="N124" s="17">
        <v>1.3740163475392932E-4</v>
      </c>
      <c r="O124" s="17">
        <v>5.9660423501912299E-5</v>
      </c>
      <c r="P124" s="17">
        <v>1.2456857638229812E-4</v>
      </c>
      <c r="Q124" s="17">
        <v>4.1552561573911841E-5</v>
      </c>
      <c r="R124" s="17">
        <v>8.2737849019077245E-4</v>
      </c>
      <c r="S124" s="17">
        <v>1.9873979469286081E-3</v>
      </c>
      <c r="T124" s="17">
        <v>1.7856281811945535E-3</v>
      </c>
      <c r="U124" s="17">
        <v>1.1326532713720023E-3</v>
      </c>
      <c r="V124" s="17">
        <v>2.6587411700849144E-5</v>
      </c>
      <c r="W124" s="17">
        <v>2.2544443083244201E-5</v>
      </c>
      <c r="X124" s="17">
        <v>6.2136949122430202E-6</v>
      </c>
      <c r="Y124" s="17">
        <v>1.1028625678042732E-5</v>
      </c>
      <c r="Z124" s="17">
        <v>3.1808678847694723E-5</v>
      </c>
      <c r="AA124" s="17">
        <v>1.4700912644512431E-2</v>
      </c>
      <c r="AB124" s="17">
        <v>4.3363498236759606E-6</v>
      </c>
      <c r="AC124" s="17">
        <v>7.3176494016744045E-3</v>
      </c>
      <c r="AD124" s="17">
        <v>4.0253797532107171E-5</v>
      </c>
      <c r="AE124" s="17">
        <v>5.301943428486001E-4</v>
      </c>
      <c r="AF124" s="17">
        <v>0.1341578329142456</v>
      </c>
      <c r="AG124" s="17">
        <v>1.4883075573945359E-2</v>
      </c>
      <c r="AH124" s="17">
        <v>1.2263237251313196E-2</v>
      </c>
      <c r="AI124" s="17">
        <v>2.2872546379586609E-2</v>
      </c>
      <c r="AJ124" s="17">
        <v>2.9969010635760004E-2</v>
      </c>
      <c r="AK124" s="17">
        <v>1.6606889388841788E-2</v>
      </c>
      <c r="AL124" s="17">
        <v>1.1993805859411111E-2</v>
      </c>
      <c r="AM124" s="17">
        <v>1.6313527510179258E-2</v>
      </c>
    </row>
    <row r="125" spans="1:39" x14ac:dyDescent="0.3">
      <c r="A125" s="17" t="s">
        <v>154</v>
      </c>
      <c r="B125" s="17" t="s">
        <v>226</v>
      </c>
      <c r="C125" s="17" t="s">
        <v>62</v>
      </c>
      <c r="D125" s="17" t="s">
        <v>62</v>
      </c>
      <c r="E125" s="17">
        <v>0.6677026070581813</v>
      </c>
      <c r="F125" s="17">
        <v>0.6820710258757835</v>
      </c>
      <c r="G125" s="17">
        <v>0.66671871247605707</v>
      </c>
      <c r="H125" s="17">
        <v>0.66813932732248515</v>
      </c>
      <c r="I125" s="17">
        <v>0.66985472110327005</v>
      </c>
      <c r="J125" s="17">
        <v>0.66177995810819734</v>
      </c>
      <c r="K125" s="17">
        <v>0.67123640691058883</v>
      </c>
      <c r="L125" s="17">
        <v>0.65861317700321143</v>
      </c>
      <c r="M125" s="17">
        <v>0.61648861008802802</v>
      </c>
      <c r="N125" s="17">
        <v>0.62670947171689895</v>
      </c>
      <c r="O125" s="17">
        <v>0.63475462347568889</v>
      </c>
      <c r="P125" s="17">
        <v>0.6781715180065615</v>
      </c>
      <c r="Q125" s="17">
        <v>0.72204029024206928</v>
      </c>
      <c r="R125" s="17">
        <v>0.74176711109579574</v>
      </c>
      <c r="S125" s="17">
        <v>0.73925648644194852</v>
      </c>
      <c r="T125" s="17">
        <v>0.71972677533682006</v>
      </c>
      <c r="U125" s="17">
        <v>0.71110570555942265</v>
      </c>
      <c r="V125" s="17">
        <v>0.69752463416915844</v>
      </c>
      <c r="W125" s="17">
        <v>0.66476134127176478</v>
      </c>
      <c r="X125" s="17">
        <v>0.62125465893084164</v>
      </c>
      <c r="Y125" s="17">
        <v>0.62959975280965796</v>
      </c>
      <c r="Z125" s="17">
        <v>0.60985020542821256</v>
      </c>
      <c r="AA125" s="17">
        <v>0.59016986182662545</v>
      </c>
      <c r="AB125" s="17">
        <v>0.53419156176598892</v>
      </c>
      <c r="AC125" s="17">
        <v>0.48969407730766595</v>
      </c>
      <c r="AD125" s="17">
        <v>0.42036399336669655</v>
      </c>
      <c r="AE125" s="17">
        <v>0.38288553769586897</v>
      </c>
      <c r="AF125" s="17">
        <v>0.22818715242564558</v>
      </c>
      <c r="AG125" s="17">
        <v>0.21179980401121562</v>
      </c>
      <c r="AH125" s="17">
        <v>0.21850940115881365</v>
      </c>
      <c r="AI125" s="17">
        <v>0.22153673810109203</v>
      </c>
      <c r="AJ125" s="17">
        <v>0.22115401000881821</v>
      </c>
      <c r="AK125" s="17">
        <v>0.2196752901846897</v>
      </c>
      <c r="AL125" s="17">
        <v>0.20678902526771886</v>
      </c>
      <c r="AM125" s="17">
        <v>0.21122267541922132</v>
      </c>
    </row>
    <row r="126" spans="1:39" x14ac:dyDescent="0.3">
      <c r="A126" s="17" t="s">
        <v>154</v>
      </c>
      <c r="B126" s="17" t="s">
        <v>232</v>
      </c>
      <c r="C126" s="17" t="s">
        <v>62</v>
      </c>
      <c r="D126" s="17" t="s">
        <v>62</v>
      </c>
      <c r="E126" s="17">
        <v>4.4703342281895105E-2</v>
      </c>
      <c r="F126" s="17">
        <v>4.960737640440982E-2</v>
      </c>
      <c r="G126" s="17">
        <v>3.9597630330590501E-2</v>
      </c>
      <c r="H126" s="17">
        <v>3.8641084665799963E-2</v>
      </c>
      <c r="I126" s="17">
        <v>2.9256434823184994E-2</v>
      </c>
      <c r="J126" s="17">
        <v>1.5079266088505856E-2</v>
      </c>
      <c r="K126" s="17">
        <v>1.1042187492465961E-2</v>
      </c>
      <c r="L126" s="17">
        <v>1.2083448241550642E-2</v>
      </c>
      <c r="M126" s="17">
        <v>1.3838029485114277E-2</v>
      </c>
      <c r="N126" s="17">
        <v>6.229321020771973E-3</v>
      </c>
      <c r="O126" s="17">
        <v>5.0177542869977556E-3</v>
      </c>
      <c r="P126" s="17">
        <v>2.2598754848720946E-2</v>
      </c>
      <c r="Q126" s="17">
        <v>3.8449988384997913E-2</v>
      </c>
      <c r="R126" s="17">
        <v>4.7240342415853821E-2</v>
      </c>
      <c r="S126" s="17">
        <v>5.7554646584907332E-2</v>
      </c>
      <c r="T126" s="17">
        <v>2.8081653399711807E-2</v>
      </c>
      <c r="U126" s="17">
        <v>4.7124862634636354E-2</v>
      </c>
      <c r="V126" s="17">
        <v>8.0185760566989176E-3</v>
      </c>
      <c r="W126" s="17">
        <v>1.3021267975869754E-2</v>
      </c>
      <c r="X126" s="17">
        <v>1.5974982673699956E-2</v>
      </c>
      <c r="Y126" s="17">
        <v>4.2607330586085193E-2</v>
      </c>
      <c r="Z126" s="17">
        <v>1.7208766482011459E-2</v>
      </c>
      <c r="AA126" s="17">
        <v>7.9537110016813795E-2</v>
      </c>
      <c r="AB126" s="17">
        <v>2.9237429558190434E-2</v>
      </c>
      <c r="AC126" s="17">
        <v>4.7679549265664214E-2</v>
      </c>
      <c r="AD126" s="17">
        <v>1.5693887050053732E-2</v>
      </c>
      <c r="AE126" s="17">
        <v>6.2407025941375843E-2</v>
      </c>
      <c r="AF126" s="17">
        <v>5.9445742514061629E-2</v>
      </c>
      <c r="AG126" s="17">
        <v>3.3704912441981143E-2</v>
      </c>
      <c r="AH126" s="17">
        <v>4.1303295337856899E-2</v>
      </c>
      <c r="AI126" s="17">
        <v>3.7954689377028367E-2</v>
      </c>
      <c r="AJ126" s="17">
        <v>3.9511865382079368E-2</v>
      </c>
      <c r="AK126" s="17">
        <v>3.8454456951498427E-2</v>
      </c>
      <c r="AL126" s="17">
        <v>3.9175923081429719E-2</v>
      </c>
      <c r="AM126" s="17">
        <v>3.8110754293009114E-2</v>
      </c>
    </row>
    <row r="127" spans="1:39" x14ac:dyDescent="0.3">
      <c r="A127" s="17" t="s">
        <v>154</v>
      </c>
      <c r="B127" s="17" t="s">
        <v>223</v>
      </c>
      <c r="C127" s="17" t="s">
        <v>62</v>
      </c>
      <c r="D127" s="17" t="s">
        <v>62</v>
      </c>
      <c r="E127" s="17">
        <v>0.17540897585875567</v>
      </c>
      <c r="F127" s="17">
        <v>0.20315519132973844</v>
      </c>
      <c r="G127" s="17">
        <v>0.1037825118488911</v>
      </c>
      <c r="H127" s="17">
        <v>0.15968399864655303</v>
      </c>
      <c r="I127" s="17">
        <v>0.1525680806228755</v>
      </c>
      <c r="J127" s="17">
        <v>0.15615384697116133</v>
      </c>
      <c r="K127" s="17">
        <v>0.11129374024271277</v>
      </c>
      <c r="L127" s="17">
        <v>9.3557338044005151E-2</v>
      </c>
      <c r="M127" s="17">
        <v>6.6751096715479546E-2</v>
      </c>
      <c r="N127" s="17">
        <v>5.206285009663348E-2</v>
      </c>
      <c r="O127" s="17">
        <v>4.9897188453381133E-2</v>
      </c>
      <c r="P127" s="17">
        <v>0.11862488513153063</v>
      </c>
      <c r="Q127" s="17">
        <v>0.15362524156274826</v>
      </c>
      <c r="R127" s="17">
        <v>0.15196123384480489</v>
      </c>
      <c r="S127" s="17">
        <v>0.23124033930412285</v>
      </c>
      <c r="T127" s="17">
        <v>9.8237445091731088E-2</v>
      </c>
      <c r="U127" s="17">
        <v>0.13982166778625124</v>
      </c>
      <c r="V127" s="17">
        <v>0.11169859048233585</v>
      </c>
      <c r="W127" s="17">
        <v>0.10163095865673054</v>
      </c>
      <c r="X127" s="17">
        <v>6.2476287055206428E-2</v>
      </c>
      <c r="Y127" s="17"/>
      <c r="Z127" s="17"/>
      <c r="AA127" s="17"/>
      <c r="AB127" s="17"/>
      <c r="AC127" s="17"/>
      <c r="AD127" s="17"/>
      <c r="AE127" s="17"/>
      <c r="AF127" s="17"/>
      <c r="AG127" s="17"/>
      <c r="AH127" s="17"/>
      <c r="AI127" s="17"/>
      <c r="AJ127" s="17"/>
      <c r="AK127" s="17"/>
      <c r="AL127" s="17"/>
      <c r="AM127" s="17"/>
    </row>
    <row r="128" spans="1:39" x14ac:dyDescent="0.3">
      <c r="A128" s="17" t="s">
        <v>154</v>
      </c>
      <c r="B128" s="17" t="s">
        <v>257</v>
      </c>
      <c r="C128" s="17" t="s">
        <v>62</v>
      </c>
      <c r="D128" s="17" t="s">
        <v>62</v>
      </c>
      <c r="E128" s="17"/>
      <c r="F128" s="17"/>
      <c r="G128" s="17"/>
      <c r="H128" s="17"/>
      <c r="I128" s="17"/>
      <c r="J128" s="17"/>
      <c r="K128" s="17"/>
      <c r="L128" s="17"/>
      <c r="M128" s="17"/>
      <c r="N128" s="17"/>
      <c r="O128" s="17"/>
      <c r="P128" s="17"/>
      <c r="Q128" s="17"/>
      <c r="R128" s="17"/>
      <c r="S128" s="17"/>
      <c r="T128" s="17">
        <v>0.95921056179856279</v>
      </c>
      <c r="U128" s="17">
        <v>0.94185063812294234</v>
      </c>
      <c r="V128" s="17">
        <v>0.94462933747664735</v>
      </c>
      <c r="W128" s="17">
        <v>0.93947327718405926</v>
      </c>
      <c r="X128" s="17">
        <v>0.94637219544506523</v>
      </c>
      <c r="Y128" s="17">
        <v>0.94083207280447612</v>
      </c>
      <c r="Z128" s="17">
        <v>0.94731308764537814</v>
      </c>
      <c r="AA128" s="17">
        <v>0.94078630956443154</v>
      </c>
      <c r="AB128" s="17">
        <v>0.94277482283434066</v>
      </c>
      <c r="AC128" s="17">
        <v>0.93815637734540447</v>
      </c>
      <c r="AD128" s="17">
        <v>0.93226638052442068</v>
      </c>
      <c r="AE128" s="17">
        <v>0.92031399824458726</v>
      </c>
      <c r="AF128" s="17">
        <v>0.9101949120243763</v>
      </c>
      <c r="AG128" s="17">
        <v>0.89255822739275659</v>
      </c>
      <c r="AH128" s="17">
        <v>0.88314354485968849</v>
      </c>
      <c r="AI128" s="17">
        <v>0.87697614260376</v>
      </c>
      <c r="AJ128" s="17">
        <v>0.87417953605989296</v>
      </c>
      <c r="AK128" s="17">
        <v>0.87628810977010863</v>
      </c>
      <c r="AL128" s="17">
        <v>0.87519033256947376</v>
      </c>
      <c r="AM128" s="17">
        <v>0.88237361091579714</v>
      </c>
    </row>
    <row r="129" spans="1:39" x14ac:dyDescent="0.3">
      <c r="A129" s="17" t="s">
        <v>154</v>
      </c>
      <c r="B129" s="17" t="s">
        <v>228</v>
      </c>
      <c r="C129" s="17" t="s">
        <v>62</v>
      </c>
      <c r="D129" s="17" t="s">
        <v>62</v>
      </c>
      <c r="E129" s="17">
        <v>0.65596713063912948</v>
      </c>
      <c r="F129" s="17">
        <v>0.66283366750553174</v>
      </c>
      <c r="G129" s="17">
        <v>0.66026168025803134</v>
      </c>
      <c r="H129" s="17">
        <v>0.39999999027396865</v>
      </c>
      <c r="I129" s="17">
        <v>0.39999999320443769</v>
      </c>
      <c r="J129" s="17">
        <v>0.40081317185746146</v>
      </c>
      <c r="K129" s="17">
        <v>0.4000000029726678</v>
      </c>
      <c r="L129" s="17">
        <v>0.39999100447909158</v>
      </c>
      <c r="M129" s="17">
        <v>0.40000000101902172</v>
      </c>
      <c r="N129" s="17">
        <v>0.40107549012279053</v>
      </c>
      <c r="O129" s="17">
        <v>0.39999999613490672</v>
      </c>
      <c r="P129" s="17">
        <v>0.39999999906537576</v>
      </c>
      <c r="Q129" s="17">
        <v>0.40000000199584479</v>
      </c>
      <c r="R129" s="17">
        <v>0.39947095702280982</v>
      </c>
      <c r="S129" s="17">
        <v>0.40000000492631377</v>
      </c>
      <c r="T129" s="17">
        <v>0.40000000492631377</v>
      </c>
      <c r="U129" s="17">
        <v>0.39999999515808371</v>
      </c>
      <c r="V129" s="17">
        <v>0.39947095604865573</v>
      </c>
      <c r="W129" s="17">
        <v>0.39999999515808371</v>
      </c>
      <c r="X129" s="17">
        <v>0.39999999808855269</v>
      </c>
      <c r="Y129" s="17"/>
      <c r="Z129" s="17"/>
      <c r="AA129" s="17"/>
      <c r="AB129" s="17"/>
      <c r="AC129" s="17"/>
      <c r="AD129" s="17"/>
      <c r="AE129" s="17"/>
      <c r="AF129" s="17"/>
      <c r="AG129" s="17"/>
      <c r="AH129" s="17"/>
      <c r="AI129" s="17"/>
      <c r="AJ129" s="17"/>
      <c r="AK129" s="17"/>
      <c r="AL129" s="17"/>
      <c r="AM129" s="17"/>
    </row>
    <row r="130" spans="1:39" x14ac:dyDescent="0.3">
      <c r="A130" s="17" t="s">
        <v>154</v>
      </c>
      <c r="B130" s="17" t="s">
        <v>297</v>
      </c>
      <c r="C130" s="17" t="s">
        <v>62</v>
      </c>
      <c r="D130" s="17" t="s">
        <v>62</v>
      </c>
      <c r="E130" s="17">
        <v>0.27334894559493755</v>
      </c>
      <c r="F130" s="17">
        <v>0.27637452115926653</v>
      </c>
      <c r="G130" s="17">
        <v>0.27591087875125991</v>
      </c>
      <c r="H130" s="17">
        <v>0.27430124548137985</v>
      </c>
      <c r="I130" s="17">
        <v>0.27377482480777687</v>
      </c>
      <c r="J130" s="17">
        <v>0.27242702432857913</v>
      </c>
      <c r="K130" s="17">
        <v>0.27168234875118086</v>
      </c>
      <c r="L130" s="17">
        <v>0.27615857187716664</v>
      </c>
      <c r="M130" s="17">
        <v>0.28046478716539441</v>
      </c>
      <c r="N130" s="17">
        <v>0.28367532418927954</v>
      </c>
      <c r="O130" s="17">
        <v>0.28326352489649415</v>
      </c>
      <c r="P130" s="17">
        <v>0.28216111346146128</v>
      </c>
      <c r="Q130" s="17">
        <v>0.28168111722028844</v>
      </c>
      <c r="R130" s="17">
        <v>0.28053558234706277</v>
      </c>
      <c r="S130" s="17">
        <v>0.28018819890372088</v>
      </c>
      <c r="T130" s="17">
        <v>0.27919397833794241</v>
      </c>
      <c r="U130" s="17">
        <v>0.27877174494571105</v>
      </c>
      <c r="V130" s="17">
        <v>0.27773444549918724</v>
      </c>
      <c r="W130" s="17">
        <v>0.27744381600386014</v>
      </c>
      <c r="X130" s="17">
        <v>0.27654951918677406</v>
      </c>
      <c r="Y130" s="17">
        <v>0.27608871767860521</v>
      </c>
      <c r="Z130" s="17">
        <v>0.27522708772692323</v>
      </c>
      <c r="AA130" s="17">
        <v>0.27419965409455133</v>
      </c>
      <c r="AB130" s="17">
        <v>0.27255520640104619</v>
      </c>
      <c r="AC130" s="17">
        <v>0.2663793334881015</v>
      </c>
      <c r="AD130" s="17">
        <v>0.26245119458929272</v>
      </c>
      <c r="AE130" s="17">
        <v>0.25925001510613316</v>
      </c>
      <c r="AF130" s="17">
        <v>0.24930034728872119</v>
      </c>
      <c r="AG130" s="17">
        <v>0.24655864480570014</v>
      </c>
      <c r="AH130" s="17">
        <v>0.24635352920024428</v>
      </c>
      <c r="AI130" s="17">
        <v>0.25876153578716976</v>
      </c>
      <c r="AJ130" s="17">
        <v>0.26066421798816891</v>
      </c>
      <c r="AK130" s="17">
        <v>0.26833570892205616</v>
      </c>
      <c r="AL130" s="17">
        <v>0.2838985153147664</v>
      </c>
      <c r="AM130" s="17">
        <v>0.27209010522255966</v>
      </c>
    </row>
    <row r="131" spans="1:39" x14ac:dyDescent="0.3">
      <c r="A131" s="17" t="s">
        <v>154</v>
      </c>
      <c r="B131" s="17" t="s">
        <v>279</v>
      </c>
      <c r="C131" s="17" t="s">
        <v>62</v>
      </c>
      <c r="D131" s="17" t="s">
        <v>62</v>
      </c>
      <c r="E131" s="17"/>
      <c r="F131" s="17"/>
      <c r="G131" s="17"/>
      <c r="H131" s="17"/>
      <c r="I131" s="17"/>
      <c r="J131" s="17"/>
      <c r="K131" s="17"/>
      <c r="L131" s="17"/>
      <c r="M131" s="17"/>
      <c r="N131" s="17"/>
      <c r="O131" s="17"/>
      <c r="P131" s="17"/>
      <c r="Q131" s="17"/>
      <c r="R131" s="17"/>
      <c r="S131" s="17"/>
      <c r="T131" s="17"/>
      <c r="U131" s="17"/>
      <c r="V131" s="17"/>
      <c r="W131" s="17"/>
      <c r="X131" s="17"/>
      <c r="Y131" s="17">
        <v>0.148319740037928</v>
      </c>
      <c r="Z131" s="17">
        <v>0.16452909201041035</v>
      </c>
      <c r="AA131" s="17">
        <v>0.16751796905154787</v>
      </c>
      <c r="AB131" s="17">
        <v>0.17099689601506071</v>
      </c>
      <c r="AC131" s="17">
        <v>0.16821136104938725</v>
      </c>
      <c r="AD131" s="17">
        <v>0.16245839958166033</v>
      </c>
      <c r="AE131" s="17">
        <v>0.1514128171751869</v>
      </c>
      <c r="AF131" s="17">
        <v>0.1385921902126736</v>
      </c>
      <c r="AG131" s="17">
        <v>0.13249585607254549</v>
      </c>
      <c r="AH131" s="17">
        <v>0.1342228307036599</v>
      </c>
      <c r="AI131" s="17">
        <v>0.13436434771294542</v>
      </c>
      <c r="AJ131" s="17">
        <v>0.12307334314301936</v>
      </c>
      <c r="AK131" s="17">
        <v>0.10741090494592596</v>
      </c>
      <c r="AL131" s="17">
        <v>9.4501458716543474E-2</v>
      </c>
      <c r="AM131" s="17">
        <v>8.1888050378781607E-2</v>
      </c>
    </row>
    <row r="132" spans="1:39" x14ac:dyDescent="0.3">
      <c r="A132" s="17" t="s">
        <v>154</v>
      </c>
      <c r="B132" s="17" t="s">
        <v>236</v>
      </c>
      <c r="C132" s="17" t="s">
        <v>62</v>
      </c>
      <c r="D132" s="17" t="s">
        <v>62</v>
      </c>
      <c r="E132" s="17"/>
      <c r="F132" s="17"/>
      <c r="G132" s="17"/>
      <c r="H132" s="17"/>
      <c r="I132" s="17">
        <v>9.4160347224370528E-2</v>
      </c>
      <c r="J132" s="17">
        <v>9.9912171806794042E-2</v>
      </c>
      <c r="K132" s="17">
        <v>9.5386241124645221E-2</v>
      </c>
      <c r="L132" s="17">
        <v>0.10057288381062687</v>
      </c>
      <c r="M132" s="17">
        <v>8.6436837775522177E-2</v>
      </c>
      <c r="N132" s="17">
        <v>0.13289520726755266</v>
      </c>
      <c r="O132" s="17">
        <v>0.13889887005873913</v>
      </c>
      <c r="P132" s="17">
        <v>0.1379352393163813</v>
      </c>
      <c r="Q132" s="17">
        <v>0.13675271440370212</v>
      </c>
      <c r="R132" s="17">
        <v>0.13615765520445949</v>
      </c>
      <c r="S132" s="17">
        <v>0.13676926812685303</v>
      </c>
      <c r="T132" s="17">
        <v>0.14164467760307964</v>
      </c>
      <c r="U132" s="17">
        <v>0.1371050799677728</v>
      </c>
      <c r="V132" s="17">
        <v>0.13914559329126627</v>
      </c>
      <c r="W132" s="17">
        <v>0.14026719169138802</v>
      </c>
      <c r="X132" s="17">
        <v>0.1475733327099597</v>
      </c>
      <c r="Y132" s="17">
        <v>0.14814187640863394</v>
      </c>
      <c r="Z132" s="17">
        <v>0.14392122807662633</v>
      </c>
      <c r="AA132" s="17">
        <v>0.14989013822136521</v>
      </c>
      <c r="AB132" s="17">
        <v>0.14396246125965367</v>
      </c>
      <c r="AC132" s="17">
        <v>0.16476082407936235</v>
      </c>
      <c r="AD132" s="17">
        <v>0.17837263185230445</v>
      </c>
      <c r="AE132" s="17">
        <v>0.2062612032922721</v>
      </c>
      <c r="AF132" s="17">
        <v>0.21268855486970112</v>
      </c>
      <c r="AG132" s="17">
        <v>0.21929603766518788</v>
      </c>
      <c r="AH132" s="17">
        <v>0.21421171759404878</v>
      </c>
      <c r="AI132" s="17">
        <v>0.21540738977357943</v>
      </c>
      <c r="AJ132" s="17">
        <v>0.21489406514819931</v>
      </c>
      <c r="AK132" s="17">
        <v>0.21951616168509194</v>
      </c>
      <c r="AL132" s="17">
        <v>0.21816220314136323</v>
      </c>
      <c r="AM132" s="17">
        <v>0.21513573798500726</v>
      </c>
    </row>
    <row r="135" spans="1:39" x14ac:dyDescent="0.3">
      <c r="A135" s="13" t="s">
        <v>27</v>
      </c>
    </row>
    <row r="136" spans="1:39" x14ac:dyDescent="0.3">
      <c r="A136" s="2" t="s">
        <v>31</v>
      </c>
      <c r="B136" s="2" t="s">
        <v>218</v>
      </c>
      <c r="C136" s="2" t="s">
        <v>219</v>
      </c>
      <c r="D136" s="8" t="s">
        <v>126</v>
      </c>
      <c r="E136" s="8">
        <v>2023</v>
      </c>
      <c r="F136" s="8">
        <v>2024</v>
      </c>
      <c r="G136" s="8">
        <v>2025</v>
      </c>
      <c r="H136" s="8">
        <v>2026</v>
      </c>
      <c r="I136" s="8">
        <v>2027</v>
      </c>
      <c r="J136" s="8">
        <v>2028</v>
      </c>
      <c r="K136" s="8">
        <v>2029</v>
      </c>
      <c r="L136" s="8">
        <v>2030</v>
      </c>
      <c r="M136" s="8">
        <v>2031</v>
      </c>
      <c r="N136" s="8">
        <v>2032</v>
      </c>
      <c r="O136" s="8">
        <v>2033</v>
      </c>
      <c r="P136" s="8">
        <v>2034</v>
      </c>
      <c r="Q136" s="8">
        <v>2035</v>
      </c>
      <c r="R136" s="8">
        <v>2036</v>
      </c>
      <c r="S136" s="8">
        <v>2037</v>
      </c>
      <c r="T136" s="8">
        <v>2038</v>
      </c>
      <c r="U136" s="8">
        <v>2039</v>
      </c>
      <c r="V136" s="8">
        <v>2040</v>
      </c>
      <c r="W136" s="8">
        <v>2041</v>
      </c>
      <c r="X136" s="8">
        <v>2042</v>
      </c>
      <c r="Y136" s="8">
        <v>2043</v>
      </c>
      <c r="Z136" s="8">
        <v>2044</v>
      </c>
      <c r="AA136" s="8">
        <v>2045</v>
      </c>
      <c r="AB136" s="8">
        <v>2046</v>
      </c>
      <c r="AC136" s="8">
        <v>2047</v>
      </c>
      <c r="AD136" s="8">
        <v>2048</v>
      </c>
      <c r="AE136" s="8">
        <v>2049</v>
      </c>
      <c r="AF136" s="8">
        <v>2050</v>
      </c>
      <c r="AG136" s="8">
        <v>2051</v>
      </c>
      <c r="AH136" s="8">
        <v>2052</v>
      </c>
      <c r="AI136" s="8">
        <v>2053</v>
      </c>
      <c r="AJ136" s="8">
        <v>2054</v>
      </c>
      <c r="AK136" s="8">
        <v>2055</v>
      </c>
      <c r="AL136" s="8">
        <v>2056</v>
      </c>
      <c r="AM136" s="8">
        <v>2057</v>
      </c>
    </row>
    <row r="137" spans="1:39" x14ac:dyDescent="0.3">
      <c r="A137" s="17" t="s">
        <v>220</v>
      </c>
      <c r="B137" s="17" t="s">
        <v>221</v>
      </c>
      <c r="C137" s="17" t="s">
        <v>62</v>
      </c>
      <c r="D137" s="17" t="s">
        <v>62</v>
      </c>
      <c r="E137" s="17"/>
      <c r="F137" s="17">
        <v>2.1084660755245756E-5</v>
      </c>
      <c r="G137" s="17"/>
      <c r="H137" s="17"/>
      <c r="I137" s="17">
        <v>8.2149955944632546E-7</v>
      </c>
      <c r="J137" s="17">
        <v>2.9171795140420218E-5</v>
      </c>
      <c r="K137" s="17"/>
      <c r="L137" s="17">
        <v>1.6307956593951533E-6</v>
      </c>
      <c r="M137" s="17"/>
      <c r="N137" s="17"/>
      <c r="O137" s="17"/>
      <c r="P137" s="17">
        <v>8.0740203237888742E-7</v>
      </c>
      <c r="Q137" s="17"/>
      <c r="R137" s="17">
        <v>1.4122742955130906E-3</v>
      </c>
      <c r="S137" s="17">
        <v>3.7164218321331681E-3</v>
      </c>
      <c r="T137" s="17"/>
      <c r="U137" s="17">
        <v>2.0039889476013346E-3</v>
      </c>
      <c r="V137" s="17"/>
      <c r="W137" s="17"/>
      <c r="X137" s="17">
        <v>9.4311118244519074E-5</v>
      </c>
      <c r="Y137" s="17"/>
      <c r="Z137" s="17"/>
      <c r="AA137" s="17">
        <v>4.7853884767322122E-2</v>
      </c>
      <c r="AB137" s="17"/>
      <c r="AC137" s="17">
        <v>1.5235075797218276E-2</v>
      </c>
      <c r="AD137" s="17"/>
      <c r="AE137" s="17"/>
      <c r="AF137" s="17">
        <v>5.033543833095009E-2</v>
      </c>
      <c r="AG137" s="17">
        <v>4.91028249903249E-3</v>
      </c>
      <c r="AH137" s="17">
        <v>3.514784165995876E-2</v>
      </c>
      <c r="AI137" s="17">
        <v>3.0835718972604688E-3</v>
      </c>
      <c r="AJ137" s="17">
        <v>1.3657191633886401E-2</v>
      </c>
      <c r="AK137" s="17">
        <v>1.9237350038731841E-2</v>
      </c>
      <c r="AL137" s="17">
        <v>1.6638722883107102E-3</v>
      </c>
      <c r="AM137" s="17">
        <v>1.4020161472587331E-3</v>
      </c>
    </row>
    <row r="138" spans="1:39" x14ac:dyDescent="0.3">
      <c r="A138" s="17" t="s">
        <v>222</v>
      </c>
      <c r="B138" s="17" t="s">
        <v>223</v>
      </c>
      <c r="C138" s="17" t="s">
        <v>62</v>
      </c>
      <c r="D138" s="17" t="s">
        <v>62</v>
      </c>
      <c r="E138" s="17">
        <v>0.21377434826291847</v>
      </c>
      <c r="F138" s="17">
        <v>0.25624976713127656</v>
      </c>
      <c r="G138" s="17">
        <v>0.12022154945822276</v>
      </c>
      <c r="H138" s="17">
        <v>0.18118800280013603</v>
      </c>
      <c r="I138" s="17">
        <v>0.17416094129736004</v>
      </c>
      <c r="J138" s="17">
        <v>0.17364677818703769</v>
      </c>
      <c r="K138" s="17">
        <v>0.14145758812857687</v>
      </c>
      <c r="L138" s="17">
        <v>0.1153648977829078</v>
      </c>
      <c r="M138" s="17">
        <v>6.7055526824303407E-2</v>
      </c>
      <c r="N138" s="17">
        <v>6.0975153595162167E-2</v>
      </c>
      <c r="O138" s="17">
        <v>4.6474432225702814E-2</v>
      </c>
      <c r="P138" s="17">
        <v>0.14114480539631416</v>
      </c>
      <c r="Q138" s="17">
        <v>0.15155050230297878</v>
      </c>
      <c r="R138" s="17">
        <v>0.17136872823681182</v>
      </c>
      <c r="S138" s="17">
        <v>0.21868614429186775</v>
      </c>
      <c r="T138" s="17">
        <v>0.11518445421965645</v>
      </c>
      <c r="U138" s="17">
        <v>0.1569495138530719</v>
      </c>
      <c r="V138" s="17">
        <v>0.11247409321084824</v>
      </c>
      <c r="W138" s="17">
        <v>0.10079294104803806</v>
      </c>
      <c r="X138" s="17">
        <v>6.4997316143975373E-2</v>
      </c>
      <c r="Y138" s="17"/>
      <c r="Z138" s="17"/>
      <c r="AA138" s="17"/>
      <c r="AB138" s="17"/>
      <c r="AC138" s="17"/>
      <c r="AD138" s="17"/>
      <c r="AE138" s="17"/>
      <c r="AF138" s="17"/>
      <c r="AG138" s="17"/>
      <c r="AH138" s="17"/>
      <c r="AI138" s="17"/>
      <c r="AJ138" s="17"/>
      <c r="AK138" s="17"/>
      <c r="AL138" s="17"/>
      <c r="AM138" s="17"/>
    </row>
    <row r="139" spans="1:39" x14ac:dyDescent="0.3">
      <c r="A139" s="17" t="s">
        <v>224</v>
      </c>
      <c r="B139" s="17" t="s">
        <v>223</v>
      </c>
      <c r="C139" s="17" t="s">
        <v>62</v>
      </c>
      <c r="D139" s="17" t="s">
        <v>62</v>
      </c>
      <c r="E139" s="17">
        <v>0.13432701828330773</v>
      </c>
      <c r="F139" s="17">
        <v>0.14982845184659824</v>
      </c>
      <c r="G139" s="17">
        <v>7.9433032025225211E-2</v>
      </c>
      <c r="H139" s="17">
        <v>0.11123809000860012</v>
      </c>
      <c r="I139" s="17">
        <v>0.1107474245710996</v>
      </c>
      <c r="J139" s="17">
        <v>0.11384990495554284</v>
      </c>
      <c r="K139" s="17">
        <v>7.070783894066085E-2</v>
      </c>
      <c r="L139" s="17">
        <v>5.5187514735594946E-2</v>
      </c>
      <c r="M139" s="17">
        <v>5.8247390144650364E-2</v>
      </c>
      <c r="N139" s="17">
        <v>4.7536531332328463E-2</v>
      </c>
      <c r="O139" s="17">
        <v>4.8567550616414421E-2</v>
      </c>
      <c r="P139" s="17">
        <v>8.3153022501876728E-2</v>
      </c>
      <c r="Q139" s="17">
        <v>0.12579808886289118</v>
      </c>
      <c r="R139" s="17">
        <v>0.10091630735920441</v>
      </c>
      <c r="S139" s="17">
        <v>0.1814707262491379</v>
      </c>
      <c r="T139" s="17">
        <v>5.3844825399470678E-2</v>
      </c>
      <c r="U139" s="17">
        <v>7.4527988869559469E-2</v>
      </c>
      <c r="V139" s="17">
        <v>8.0622604192967573E-2</v>
      </c>
      <c r="W139" s="17">
        <v>6.2652715331664069E-2</v>
      </c>
      <c r="X139" s="17">
        <v>5.6959108012428705E-2</v>
      </c>
      <c r="Y139" s="17"/>
      <c r="Z139" s="17"/>
      <c r="AA139" s="17"/>
      <c r="AB139" s="17"/>
      <c r="AC139" s="17"/>
      <c r="AD139" s="17"/>
      <c r="AE139" s="17"/>
      <c r="AF139" s="17"/>
      <c r="AG139" s="17"/>
      <c r="AH139" s="17"/>
      <c r="AI139" s="17"/>
      <c r="AJ139" s="17"/>
      <c r="AK139" s="17"/>
      <c r="AL139" s="17"/>
      <c r="AM139" s="17"/>
    </row>
    <row r="140" spans="1:39" x14ac:dyDescent="0.3">
      <c r="A140" s="17" t="s">
        <v>225</v>
      </c>
      <c r="B140" s="17" t="s">
        <v>226</v>
      </c>
      <c r="C140" s="17" t="s">
        <v>62</v>
      </c>
      <c r="D140" s="17" t="s">
        <v>62</v>
      </c>
      <c r="E140" s="17">
        <v>0.19995823553571962</v>
      </c>
      <c r="F140" s="17">
        <v>0.19945354940529186</v>
      </c>
      <c r="G140" s="17">
        <v>0.20000000173846882</v>
      </c>
      <c r="H140" s="17">
        <v>0.19999999748585431</v>
      </c>
      <c r="I140" s="17">
        <v>0.20000000301425316</v>
      </c>
      <c r="J140" s="17">
        <v>0.20218579325899619</v>
      </c>
      <c r="K140" s="17">
        <v>0.19999999450902414</v>
      </c>
      <c r="L140" s="17">
        <v>0.19999099682727361</v>
      </c>
      <c r="M140" s="17">
        <v>0.2000000025889917</v>
      </c>
      <c r="N140" s="17">
        <v>0.19945355194988906</v>
      </c>
      <c r="O140" s="17">
        <v>0.19999999663533141</v>
      </c>
      <c r="P140" s="17">
        <v>0.20000000131320736</v>
      </c>
      <c r="Q140" s="17">
        <v>0.20000000088794589</v>
      </c>
      <c r="R140" s="17">
        <v>0.19945355407038673</v>
      </c>
      <c r="S140" s="17">
        <v>0.19999999706059285</v>
      </c>
      <c r="T140" s="17">
        <v>0.19999999918690012</v>
      </c>
      <c r="U140" s="17">
        <v>0.19999999918690012</v>
      </c>
      <c r="V140" s="17">
        <v>0.20218579071439899</v>
      </c>
      <c r="W140" s="17">
        <v>0.19999999876163865</v>
      </c>
      <c r="X140" s="17">
        <v>0.19999999961216156</v>
      </c>
      <c r="Y140" s="17">
        <v>0.19999999791111578</v>
      </c>
      <c r="Z140" s="17">
        <v>0.19945355364628722</v>
      </c>
      <c r="AA140" s="17">
        <v>0.19999999706059285</v>
      </c>
      <c r="AB140" s="17">
        <v>0.20000000173846882</v>
      </c>
      <c r="AC140" s="17">
        <v>0.19999999493428561</v>
      </c>
      <c r="AD140" s="17">
        <v>0.20218579113849852</v>
      </c>
      <c r="AE140" s="17">
        <v>0.19999999833637719</v>
      </c>
      <c r="AF140" s="17">
        <v>0.19999999748585431</v>
      </c>
      <c r="AG140" s="17">
        <v>0.19999999706059285</v>
      </c>
      <c r="AH140" s="17">
        <v>0.19945355194988906</v>
      </c>
      <c r="AI140" s="17">
        <v>0.19999999961216156</v>
      </c>
      <c r="AJ140" s="17">
        <v>0.19999999876163865</v>
      </c>
      <c r="AK140" s="17">
        <v>0.19999999791111578</v>
      </c>
      <c r="AL140" s="17">
        <v>0.20218579241079709</v>
      </c>
      <c r="AM140" s="17">
        <v>0.19999999918690012</v>
      </c>
    </row>
    <row r="141" spans="1:39" x14ac:dyDescent="0.3">
      <c r="A141" s="17" t="s">
        <v>227</v>
      </c>
      <c r="B141" s="17" t="s">
        <v>228</v>
      </c>
      <c r="C141" s="17" t="s">
        <v>62</v>
      </c>
      <c r="D141" s="17" t="s">
        <v>62</v>
      </c>
      <c r="E141" s="17">
        <v>0.39995822983603807</v>
      </c>
      <c r="F141" s="17">
        <v>0.3989070938327538</v>
      </c>
      <c r="G141" s="17">
        <v>0.39999999459025148</v>
      </c>
      <c r="H141" s="17">
        <v>0.39999997964931822</v>
      </c>
      <c r="I141" s="17">
        <v>0.39999998913882989</v>
      </c>
      <c r="J141" s="17">
        <v>0.39890708497322824</v>
      </c>
      <c r="K141" s="17">
        <v>0.40000000064738656</v>
      </c>
      <c r="L141" s="17">
        <v>0.39999099974461055</v>
      </c>
      <c r="M141" s="17">
        <v>0.3999999731883741</v>
      </c>
      <c r="N141" s="17">
        <v>0.40163932719549528</v>
      </c>
      <c r="O141" s="17">
        <v>0.39999999014835241</v>
      </c>
      <c r="P141" s="17">
        <v>0.40000001114642081</v>
      </c>
      <c r="Q141" s="17">
        <v>0.39999998934073439</v>
      </c>
      <c r="R141" s="17">
        <v>0.39890709584628226</v>
      </c>
      <c r="S141" s="17">
        <v>0.4000000010511956</v>
      </c>
      <c r="T141" s="17">
        <v>0.40000001195403884</v>
      </c>
      <c r="U141" s="17">
        <v>0.39999997197694703</v>
      </c>
      <c r="V141" s="17">
        <v>0.39890710329633783</v>
      </c>
      <c r="W141" s="17">
        <v>0.39999999156168392</v>
      </c>
      <c r="X141" s="17">
        <v>0.4000000063007127</v>
      </c>
      <c r="Y141" s="17"/>
      <c r="Z141" s="17"/>
      <c r="AA141" s="17"/>
      <c r="AB141" s="17"/>
      <c r="AC141" s="17"/>
      <c r="AD141" s="17"/>
      <c r="AE141" s="17"/>
      <c r="AF141" s="17"/>
      <c r="AG141" s="17"/>
      <c r="AH141" s="17"/>
      <c r="AI141" s="17"/>
      <c r="AJ141" s="17"/>
      <c r="AK141" s="17"/>
      <c r="AL141" s="17"/>
      <c r="AM141" s="17"/>
    </row>
    <row r="142" spans="1:39" x14ac:dyDescent="0.3">
      <c r="A142" s="17" t="s">
        <v>229</v>
      </c>
      <c r="B142" s="17" t="s">
        <v>226</v>
      </c>
      <c r="C142" s="17" t="s">
        <v>62</v>
      </c>
      <c r="D142" s="17" t="s">
        <v>62</v>
      </c>
      <c r="E142" s="17">
        <v>0.63880869650491379</v>
      </c>
      <c r="F142" s="17">
        <v>0.6038050777231152</v>
      </c>
      <c r="G142" s="17">
        <v>0.61774601860558587</v>
      </c>
      <c r="H142" s="17">
        <v>0.59615750516036414</v>
      </c>
      <c r="I142" s="17">
        <v>0.57126259065012597</v>
      </c>
      <c r="J142" s="17">
        <v>0.59040334919816606</v>
      </c>
      <c r="K142" s="17">
        <v>0.61646303946316672</v>
      </c>
      <c r="L142" s="17">
        <v>0.62385776731606712</v>
      </c>
      <c r="M142" s="17">
        <v>0.64339672246802859</v>
      </c>
      <c r="N142" s="17">
        <v>0.63758688977137856</v>
      </c>
      <c r="O142" s="17">
        <v>0.62182403115263396</v>
      </c>
      <c r="P142" s="17">
        <v>0.70605380399513096</v>
      </c>
      <c r="Q142" s="17">
        <v>0.73478482659888211</v>
      </c>
      <c r="R142" s="17">
        <v>0.74859470712376153</v>
      </c>
      <c r="S142" s="17">
        <v>0.67959060426718343</v>
      </c>
      <c r="T142" s="17">
        <v>0.71960541349671114</v>
      </c>
      <c r="U142" s="17">
        <v>0.76363013754163622</v>
      </c>
      <c r="V142" s="17">
        <v>0.74368170926935717</v>
      </c>
      <c r="W142" s="17">
        <v>0.69184930011662449</v>
      </c>
      <c r="X142" s="17">
        <v>0.68950313964128296</v>
      </c>
      <c r="Y142" s="17">
        <v>0.73967156702038139</v>
      </c>
      <c r="Z142" s="17">
        <v>0.71162629583497183</v>
      </c>
      <c r="AA142" s="17">
        <v>0.65942115815900626</v>
      </c>
      <c r="AB142" s="17">
        <v>0.65025051297709668</v>
      </c>
      <c r="AC142" s="17">
        <v>0.63955588311074463</v>
      </c>
      <c r="AD142" s="17">
        <v>0.53013301912855104</v>
      </c>
      <c r="AE142" s="17">
        <v>0.41522797615452234</v>
      </c>
      <c r="AF142" s="17"/>
      <c r="AG142" s="17"/>
      <c r="AH142" s="17"/>
      <c r="AI142" s="17"/>
      <c r="AJ142" s="17"/>
      <c r="AK142" s="17"/>
      <c r="AL142" s="17"/>
      <c r="AM142" s="17"/>
    </row>
    <row r="143" spans="1:39" x14ac:dyDescent="0.3">
      <c r="A143" s="17" t="s">
        <v>230</v>
      </c>
      <c r="B143" s="17" t="s">
        <v>226</v>
      </c>
      <c r="C143" s="17" t="s">
        <v>62</v>
      </c>
      <c r="D143" s="17" t="s">
        <v>62</v>
      </c>
      <c r="E143" s="17">
        <v>0.28705036599717659</v>
      </c>
      <c r="F143" s="17">
        <v>0.27611639327666454</v>
      </c>
      <c r="G143" s="17">
        <v>0.22471895066233963</v>
      </c>
      <c r="H143" s="17">
        <v>0.20956931494585249</v>
      </c>
      <c r="I143" s="17">
        <v>0.21665771831507097</v>
      </c>
      <c r="J143" s="17">
        <v>0.23594740283547877</v>
      </c>
      <c r="K143" s="17">
        <v>0.20887126530522684</v>
      </c>
      <c r="L143" s="17">
        <v>0.13713929517133686</v>
      </c>
      <c r="M143" s="17">
        <v>0.1056296200990927</v>
      </c>
      <c r="N143" s="17">
        <v>0.10487312099781264</v>
      </c>
      <c r="O143" s="17">
        <v>7.0811114902626815E-2</v>
      </c>
      <c r="P143" s="17">
        <v>0.17813551389870358</v>
      </c>
      <c r="Q143" s="17">
        <v>0.21543103006597178</v>
      </c>
      <c r="R143" s="17">
        <v>0.22034175349093893</v>
      </c>
      <c r="S143" s="17">
        <v>0.24594537154900142</v>
      </c>
      <c r="T143" s="17">
        <v>0.17399869646716176</v>
      </c>
      <c r="U143" s="17">
        <v>0.2462366950776908</v>
      </c>
      <c r="V143" s="17">
        <v>0.18152765991003769</v>
      </c>
      <c r="W143" s="17">
        <v>0.13057714113535271</v>
      </c>
      <c r="X143" s="17">
        <v>9.0774819601378259E-2</v>
      </c>
      <c r="Y143" s="17">
        <v>0.17697899443415399</v>
      </c>
      <c r="Z143" s="17">
        <v>0.11766639257745724</v>
      </c>
      <c r="AA143" s="17">
        <v>0.21614145713502075</v>
      </c>
      <c r="AB143" s="17">
        <v>7.3293808792134388E-2</v>
      </c>
      <c r="AC143" s="17">
        <v>0.15676861200852776</v>
      </c>
      <c r="AD143" s="17">
        <v>4.4480480968242198E-2</v>
      </c>
      <c r="AE143" s="17">
        <v>2.106943679630683E-2</v>
      </c>
      <c r="AF143" s="17"/>
      <c r="AG143" s="17"/>
      <c r="AH143" s="17"/>
      <c r="AI143" s="17"/>
      <c r="AJ143" s="17"/>
      <c r="AK143" s="17"/>
      <c r="AL143" s="17"/>
      <c r="AM143" s="17"/>
    </row>
    <row r="144" spans="1:39" x14ac:dyDescent="0.3">
      <c r="A144" s="17" t="s">
        <v>231</v>
      </c>
      <c r="B144" s="17" t="s">
        <v>232</v>
      </c>
      <c r="C144" s="17" t="s">
        <v>62</v>
      </c>
      <c r="D144" s="17" t="s">
        <v>62</v>
      </c>
      <c r="E144" s="17"/>
      <c r="F144" s="17">
        <v>2.5284387646367572E-4</v>
      </c>
      <c r="G144" s="17"/>
      <c r="H144" s="17"/>
      <c r="I144" s="17"/>
      <c r="J144" s="17"/>
      <c r="K144" s="17"/>
      <c r="L144" s="17"/>
      <c r="M144" s="17"/>
      <c r="N144" s="17"/>
      <c r="O144" s="17"/>
      <c r="P144" s="17"/>
      <c r="Q144" s="17"/>
      <c r="R144" s="17"/>
      <c r="S144" s="17"/>
      <c r="T144" s="17"/>
      <c r="U144" s="17"/>
      <c r="V144" s="17"/>
      <c r="W144" s="17"/>
      <c r="X144" s="17"/>
      <c r="Y144" s="17"/>
      <c r="Z144" s="17"/>
      <c r="AA144" s="17"/>
      <c r="AB144" s="17"/>
      <c r="AC144" s="17"/>
      <c r="AD144" s="17"/>
      <c r="AE144" s="17"/>
      <c r="AF144" s="17"/>
      <c r="AG144" s="17"/>
      <c r="AH144" s="17"/>
      <c r="AI144" s="17"/>
      <c r="AJ144" s="17"/>
      <c r="AK144" s="17"/>
      <c r="AL144" s="17"/>
      <c r="AM144" s="17"/>
    </row>
    <row r="145" spans="1:39" x14ac:dyDescent="0.3">
      <c r="A145" s="17" t="s">
        <v>233</v>
      </c>
      <c r="B145" s="17" t="s">
        <v>232</v>
      </c>
      <c r="C145" s="17" t="s">
        <v>62</v>
      </c>
      <c r="D145" s="17" t="s">
        <v>62</v>
      </c>
      <c r="E145" s="17">
        <v>7.926319120200912E-4</v>
      </c>
      <c r="F145" s="17">
        <v>4.4479178593779152E-3</v>
      </c>
      <c r="G145" s="17">
        <v>4.2758771959435799E-3</v>
      </c>
      <c r="H145" s="17">
        <v>2.6293716257673673E-3</v>
      </c>
      <c r="I145" s="17">
        <v>5.1951138715530133E-3</v>
      </c>
      <c r="J145" s="17">
        <v>4.4526419962980452E-3</v>
      </c>
      <c r="K145" s="17">
        <v>2.5612344405469118E-3</v>
      </c>
      <c r="L145" s="17">
        <v>5.2760936293307324E-3</v>
      </c>
      <c r="M145" s="17">
        <v>8.8269387551849227E-3</v>
      </c>
      <c r="N145" s="17">
        <v>2.4326158561417824E-3</v>
      </c>
      <c r="O145" s="17">
        <v>1.803004192458118E-3</v>
      </c>
      <c r="P145" s="17">
        <v>5.7877953276275749E-4</v>
      </c>
      <c r="Q145" s="17"/>
      <c r="R145" s="17"/>
      <c r="S145" s="17"/>
      <c r="T145" s="17"/>
      <c r="U145" s="17"/>
      <c r="V145" s="17"/>
      <c r="W145" s="17"/>
      <c r="X145" s="17"/>
      <c r="Y145" s="17"/>
      <c r="Z145" s="17"/>
      <c r="AA145" s="17"/>
      <c r="AB145" s="17"/>
      <c r="AC145" s="17"/>
      <c r="AD145" s="17"/>
      <c r="AE145" s="17"/>
      <c r="AF145" s="17"/>
      <c r="AG145" s="17"/>
      <c r="AH145" s="17"/>
      <c r="AI145" s="17"/>
      <c r="AJ145" s="17"/>
      <c r="AK145" s="17"/>
      <c r="AL145" s="17"/>
      <c r="AM145" s="17"/>
    </row>
    <row r="146" spans="1:39" x14ac:dyDescent="0.3">
      <c r="A146" s="17" t="s">
        <v>234</v>
      </c>
      <c r="B146" s="17" t="s">
        <v>232</v>
      </c>
      <c r="C146" s="17" t="s">
        <v>62</v>
      </c>
      <c r="D146" s="17" t="s">
        <v>62</v>
      </c>
      <c r="E146" s="17"/>
      <c r="F146" s="17"/>
      <c r="G146" s="17"/>
      <c r="H146" s="17"/>
      <c r="I146" s="17"/>
      <c r="J146" s="17"/>
      <c r="K146" s="17"/>
      <c r="L146" s="17"/>
      <c r="M146" s="17"/>
      <c r="N146" s="17"/>
      <c r="O146" s="17"/>
      <c r="P146" s="17"/>
      <c r="Q146" s="17"/>
      <c r="R146" s="17"/>
      <c r="S146" s="17"/>
      <c r="T146" s="17"/>
      <c r="U146" s="17"/>
      <c r="V146" s="17"/>
      <c r="W146" s="17"/>
      <c r="X146" s="17"/>
      <c r="Y146" s="17"/>
      <c r="Z146" s="17"/>
      <c r="AA146" s="17"/>
      <c r="AB146" s="17"/>
      <c r="AC146" s="17"/>
      <c r="AD146" s="17"/>
      <c r="AE146" s="17"/>
      <c r="AF146" s="17"/>
      <c r="AG146" s="17"/>
      <c r="AH146" s="17"/>
      <c r="AI146" s="17"/>
      <c r="AJ146" s="17"/>
      <c r="AK146" s="17"/>
      <c r="AL146" s="17"/>
      <c r="AM146" s="17"/>
    </row>
    <row r="147" spans="1:39" x14ac:dyDescent="0.3">
      <c r="A147" s="17" t="s">
        <v>235</v>
      </c>
      <c r="B147" s="17" t="s">
        <v>232</v>
      </c>
      <c r="C147" s="17" t="s">
        <v>62</v>
      </c>
      <c r="D147" s="17" t="s">
        <v>62</v>
      </c>
      <c r="E147" s="17">
        <v>4.5532005148898359E-3</v>
      </c>
      <c r="F147" s="17">
        <v>9.2484073727529762E-3</v>
      </c>
      <c r="G147" s="17">
        <v>6.9449598940221138E-3</v>
      </c>
      <c r="H147" s="17">
        <v>6.560837986133483E-3</v>
      </c>
      <c r="I147" s="17">
        <v>8.038107461696465E-3</v>
      </c>
      <c r="J147" s="17">
        <v>8.3749203947924202E-3</v>
      </c>
      <c r="K147" s="17">
        <v>5.6618804498069575E-3</v>
      </c>
      <c r="L147" s="17">
        <v>8.6652975188605333E-3</v>
      </c>
      <c r="M147" s="17">
        <v>7.6340709165837453E-3</v>
      </c>
      <c r="N147" s="17">
        <v>4.1915613426411237E-3</v>
      </c>
      <c r="O147" s="17">
        <v>3.2720315020258834E-3</v>
      </c>
      <c r="P147" s="17">
        <v>2.0982843630332421E-3</v>
      </c>
      <c r="Q147" s="17"/>
      <c r="R147" s="17"/>
      <c r="S147" s="17"/>
      <c r="T147" s="17"/>
      <c r="U147" s="17"/>
      <c r="V147" s="17"/>
      <c r="W147" s="17"/>
      <c r="X147" s="17"/>
      <c r="Y147" s="17"/>
      <c r="Z147" s="17"/>
      <c r="AA147" s="17"/>
      <c r="AB147" s="17"/>
      <c r="AC147" s="17"/>
      <c r="AD147" s="17"/>
      <c r="AE147" s="17"/>
      <c r="AF147" s="17"/>
      <c r="AG147" s="17"/>
      <c r="AH147" s="17"/>
      <c r="AI147" s="17"/>
      <c r="AJ147" s="17"/>
      <c r="AK147" s="17"/>
      <c r="AL147" s="17"/>
      <c r="AM147" s="17"/>
    </row>
    <row r="148" spans="1:39" x14ac:dyDescent="0.3">
      <c r="A148" s="17" t="s">
        <v>157</v>
      </c>
      <c r="B148" s="17" t="s">
        <v>236</v>
      </c>
      <c r="C148" s="17" t="s">
        <v>62</v>
      </c>
      <c r="D148" s="17" t="s">
        <v>62</v>
      </c>
      <c r="E148" s="17"/>
      <c r="F148" s="17"/>
      <c r="G148" s="17"/>
      <c r="H148" s="17"/>
      <c r="I148" s="17">
        <v>9.8581958579146159E-2</v>
      </c>
      <c r="J148" s="17">
        <v>0.10125824499651383</v>
      </c>
      <c r="K148" s="17">
        <v>9.8156152794894563E-2</v>
      </c>
      <c r="L148" s="17">
        <v>0.10204974102647338</v>
      </c>
      <c r="M148" s="17">
        <v>8.8229873409009951E-2</v>
      </c>
      <c r="N148" s="17">
        <v>8.6164453859103401E-2</v>
      </c>
      <c r="O148" s="17">
        <v>7.7111292647444485E-2</v>
      </c>
      <c r="P148" s="17">
        <v>7.7468832333882645E-2</v>
      </c>
      <c r="Q148" s="17">
        <v>7.7258900420306476E-2</v>
      </c>
      <c r="R148" s="17">
        <v>7.5882532937496305E-2</v>
      </c>
      <c r="S148" s="17">
        <v>7.7199435125202887E-2</v>
      </c>
      <c r="T148" s="17">
        <v>7.0007958368623641E-2</v>
      </c>
      <c r="U148" s="17">
        <v>6.3337753624676571E-2</v>
      </c>
      <c r="V148" s="17">
        <v>5.8938069421736919E-2</v>
      </c>
      <c r="W148" s="17">
        <v>5.8342339785676024E-2</v>
      </c>
      <c r="X148" s="17"/>
      <c r="Y148" s="17"/>
      <c r="Z148" s="17"/>
      <c r="AA148" s="17"/>
      <c r="AB148" s="17"/>
      <c r="AC148" s="17"/>
      <c r="AD148" s="17"/>
      <c r="AE148" s="17"/>
      <c r="AF148" s="17"/>
      <c r="AG148" s="17"/>
      <c r="AH148" s="17"/>
      <c r="AI148" s="17"/>
      <c r="AJ148" s="17"/>
      <c r="AK148" s="17"/>
      <c r="AL148" s="17"/>
      <c r="AM148" s="17"/>
    </row>
    <row r="149" spans="1:39" x14ac:dyDescent="0.3">
      <c r="A149" s="17" t="s">
        <v>158</v>
      </c>
      <c r="B149" s="17" t="s">
        <v>236</v>
      </c>
      <c r="C149" s="17" t="s">
        <v>62</v>
      </c>
      <c r="D149" s="17" t="s">
        <v>62</v>
      </c>
      <c r="E149" s="17"/>
      <c r="F149" s="17"/>
      <c r="G149" s="17"/>
      <c r="H149" s="17"/>
      <c r="I149" s="17"/>
      <c r="J149" s="17"/>
      <c r="K149" s="17"/>
      <c r="L149" s="17"/>
      <c r="M149" s="17">
        <v>0.15542330214539049</v>
      </c>
      <c r="N149" s="17">
        <v>0.15305113063349743</v>
      </c>
      <c r="O149" s="17">
        <v>0.14381145047653252</v>
      </c>
      <c r="P149" s="17">
        <v>0.15118726556197165</v>
      </c>
      <c r="Q149" s="17">
        <v>0.14695438463921501</v>
      </c>
      <c r="R149" s="17">
        <v>0.14510149936471808</v>
      </c>
      <c r="S149" s="17">
        <v>0.14716714080902313</v>
      </c>
      <c r="T149" s="17">
        <v>0.13977569263992284</v>
      </c>
      <c r="U149" s="17">
        <v>0.12775488705660348</v>
      </c>
      <c r="V149" s="17">
        <v>0.12104938099538572</v>
      </c>
      <c r="W149" s="17">
        <v>0.11496309981309211</v>
      </c>
      <c r="X149" s="17">
        <v>0.10762880812662566</v>
      </c>
      <c r="Y149" s="17">
        <v>0.10892808288247049</v>
      </c>
      <c r="Z149" s="17">
        <v>9.4162199005733582E-2</v>
      </c>
      <c r="AA149" s="17">
        <v>9.624988810460651E-2</v>
      </c>
      <c r="AB149" s="17">
        <v>7.9155529323876844E-2</v>
      </c>
      <c r="AC149" s="17">
        <v>0.1008390987415199</v>
      </c>
      <c r="AD149" s="17">
        <v>0.1025233887452674</v>
      </c>
      <c r="AE149" s="17">
        <v>0.13533067577965674</v>
      </c>
      <c r="AF149" s="17">
        <v>0.11987053746813485</v>
      </c>
      <c r="AG149" s="17">
        <v>0.12957295668490634</v>
      </c>
      <c r="AH149" s="17">
        <v>0.10984862064775502</v>
      </c>
      <c r="AI149" s="17">
        <v>0.10183576190697159</v>
      </c>
      <c r="AJ149" s="17">
        <v>0.11257996864190406</v>
      </c>
      <c r="AK149" s="17">
        <v>7.7070908063212359E-2</v>
      </c>
      <c r="AL149" s="17">
        <v>8.4125662479943381E-2</v>
      </c>
      <c r="AM149" s="17">
        <v>6.4646417419660041E-2</v>
      </c>
    </row>
    <row r="150" spans="1:39" x14ac:dyDescent="0.3">
      <c r="A150" s="17" t="s">
        <v>237</v>
      </c>
      <c r="B150" s="17" t="s">
        <v>232</v>
      </c>
      <c r="C150" s="17" t="s">
        <v>62</v>
      </c>
      <c r="D150" s="17" t="s">
        <v>62</v>
      </c>
      <c r="E150" s="17"/>
      <c r="F150" s="17">
        <v>1.0588676930344684E-3</v>
      </c>
      <c r="G150" s="17">
        <v>2.9272842455696442E-4</v>
      </c>
      <c r="H150" s="17"/>
      <c r="I150" s="17"/>
      <c r="J150" s="17"/>
      <c r="K150" s="17"/>
      <c r="L150" s="17"/>
      <c r="M150" s="17"/>
      <c r="N150" s="17"/>
      <c r="O150" s="17"/>
      <c r="P150" s="17"/>
      <c r="Q150" s="17"/>
      <c r="R150" s="17"/>
      <c r="S150" s="17"/>
      <c r="T150" s="17"/>
      <c r="U150" s="17"/>
      <c r="V150" s="17"/>
      <c r="W150" s="17"/>
      <c r="X150" s="17"/>
      <c r="Y150" s="17"/>
      <c r="Z150" s="17"/>
      <c r="AA150" s="17"/>
      <c r="AB150" s="17"/>
      <c r="AC150" s="17"/>
      <c r="AD150" s="17"/>
      <c r="AE150" s="17"/>
      <c r="AF150" s="17"/>
      <c r="AG150" s="17"/>
      <c r="AH150" s="17"/>
      <c r="AI150" s="17"/>
      <c r="AJ150" s="17"/>
      <c r="AK150" s="17"/>
      <c r="AL150" s="17"/>
      <c r="AM150" s="17"/>
    </row>
    <row r="151" spans="1:39" x14ac:dyDescent="0.3">
      <c r="A151" s="17" t="s">
        <v>238</v>
      </c>
      <c r="B151" s="17" t="s">
        <v>232</v>
      </c>
      <c r="C151" s="17" t="s">
        <v>62</v>
      </c>
      <c r="D151" s="17" t="s">
        <v>62</v>
      </c>
      <c r="E151" s="17"/>
      <c r="F151" s="17">
        <v>1.1810224089734866E-4</v>
      </c>
      <c r="G151" s="17">
        <v>5.803891741798233E-5</v>
      </c>
      <c r="H151" s="17"/>
      <c r="I151" s="17"/>
      <c r="J151" s="17"/>
      <c r="K151" s="17"/>
      <c r="L151" s="17"/>
      <c r="M151" s="17"/>
      <c r="N151" s="17"/>
      <c r="O151" s="17"/>
      <c r="P151" s="17"/>
      <c r="Q151" s="17"/>
      <c r="R151" s="17"/>
      <c r="S151" s="17"/>
      <c r="T151" s="17"/>
      <c r="U151" s="17"/>
      <c r="V151" s="17"/>
      <c r="W151" s="17"/>
      <c r="X151" s="17"/>
      <c r="Y151" s="17"/>
      <c r="Z151" s="17"/>
      <c r="AA151" s="17"/>
      <c r="AB151" s="17"/>
      <c r="AC151" s="17"/>
      <c r="AD151" s="17"/>
      <c r="AE151" s="17"/>
      <c r="AF151" s="17"/>
      <c r="AG151" s="17"/>
      <c r="AH151" s="17"/>
      <c r="AI151" s="17"/>
      <c r="AJ151" s="17"/>
      <c r="AK151" s="17"/>
      <c r="AL151" s="17"/>
      <c r="AM151" s="17"/>
    </row>
    <row r="152" spans="1:39" x14ac:dyDescent="0.3">
      <c r="A152" s="17" t="s">
        <v>239</v>
      </c>
      <c r="B152" s="17" t="s">
        <v>232</v>
      </c>
      <c r="C152" s="17" t="s">
        <v>62</v>
      </c>
      <c r="D152" s="17" t="s">
        <v>62</v>
      </c>
      <c r="E152" s="17"/>
      <c r="F152" s="17">
        <v>4.3065734040576779E-4</v>
      </c>
      <c r="G152" s="17">
        <v>7.5932448794819752E-5</v>
      </c>
      <c r="H152" s="17"/>
      <c r="I152" s="17"/>
      <c r="J152" s="17"/>
      <c r="K152" s="17"/>
      <c r="L152" s="17"/>
      <c r="M152" s="17"/>
      <c r="N152" s="17"/>
      <c r="O152" s="17"/>
      <c r="P152" s="17"/>
      <c r="Q152" s="17"/>
      <c r="R152" s="17"/>
      <c r="S152" s="17"/>
      <c r="T152" s="17"/>
      <c r="U152" s="17"/>
      <c r="V152" s="17"/>
      <c r="W152" s="17"/>
      <c r="X152" s="17"/>
      <c r="Y152" s="17"/>
      <c r="Z152" s="17"/>
      <c r="AA152" s="17"/>
      <c r="AB152" s="17"/>
      <c r="AC152" s="17"/>
      <c r="AD152" s="17"/>
      <c r="AE152" s="17"/>
      <c r="AF152" s="17"/>
      <c r="AG152" s="17"/>
      <c r="AH152" s="17"/>
      <c r="AI152" s="17"/>
      <c r="AJ152" s="17"/>
      <c r="AK152" s="17"/>
      <c r="AL152" s="17"/>
      <c r="AM152" s="17"/>
    </row>
    <row r="153" spans="1:39" x14ac:dyDescent="0.3">
      <c r="A153" s="17" t="s">
        <v>240</v>
      </c>
      <c r="B153" s="17" t="s">
        <v>232</v>
      </c>
      <c r="C153" s="17" t="s">
        <v>62</v>
      </c>
      <c r="D153" s="17" t="s">
        <v>62</v>
      </c>
      <c r="E153" s="17"/>
      <c r="F153" s="17">
        <v>2.3705626776589266E-4</v>
      </c>
      <c r="G153" s="17">
        <v>7.6630699611348864E-5</v>
      </c>
      <c r="H153" s="17"/>
      <c r="I153" s="17"/>
      <c r="J153" s="17"/>
      <c r="K153" s="17"/>
      <c r="L153" s="17"/>
      <c r="M153" s="17"/>
      <c r="N153" s="17"/>
      <c r="O153" s="17"/>
      <c r="P153" s="17"/>
      <c r="Q153" s="17"/>
      <c r="R153" s="17"/>
      <c r="S153" s="17"/>
      <c r="T153" s="17"/>
      <c r="U153" s="17"/>
      <c r="V153" s="17"/>
      <c r="W153" s="17"/>
      <c r="X153" s="17"/>
      <c r="Y153" s="17"/>
      <c r="Z153" s="17"/>
      <c r="AA153" s="17"/>
      <c r="AB153" s="17"/>
      <c r="AC153" s="17"/>
      <c r="AD153" s="17"/>
      <c r="AE153" s="17"/>
      <c r="AF153" s="17"/>
      <c r="AG153" s="17"/>
      <c r="AH153" s="17"/>
      <c r="AI153" s="17"/>
      <c r="AJ153" s="17"/>
      <c r="AK153" s="17"/>
      <c r="AL153" s="17"/>
      <c r="AM153" s="17"/>
    </row>
    <row r="154" spans="1:39" x14ac:dyDescent="0.3">
      <c r="A154" s="17" t="s">
        <v>241</v>
      </c>
      <c r="B154" s="17" t="s">
        <v>226</v>
      </c>
      <c r="C154" s="17" t="s">
        <v>62</v>
      </c>
      <c r="D154" s="17" t="s">
        <v>62</v>
      </c>
      <c r="E154" s="17">
        <v>0.85584158989623726</v>
      </c>
      <c r="F154" s="17">
        <v>0.87555115329153932</v>
      </c>
      <c r="G154" s="17">
        <v>0.81551846691731977</v>
      </c>
      <c r="H154" s="17">
        <v>0.87595343301072182</v>
      </c>
      <c r="I154" s="17">
        <v>0.87530094397892677</v>
      </c>
      <c r="J154" s="17">
        <v>0.77247171324035857</v>
      </c>
      <c r="K154" s="17">
        <v>0.85422622548818661</v>
      </c>
      <c r="L154" s="17">
        <v>0.84219867731548537</v>
      </c>
      <c r="M154" s="17">
        <v>0.78306056045903205</v>
      </c>
      <c r="N154" s="17">
        <v>0.83423374037003528</v>
      </c>
      <c r="O154" s="17">
        <v>0.84081592147827078</v>
      </c>
      <c r="P154" s="17">
        <v>0.85390797585738842</v>
      </c>
      <c r="Q154" s="17">
        <v>0.86157475165643371</v>
      </c>
      <c r="R154" s="17">
        <v>0.86303807889017248</v>
      </c>
      <c r="S154" s="17">
        <v>0.80439799997813821</v>
      </c>
      <c r="T154" s="17">
        <v>0.84640508778401413</v>
      </c>
      <c r="U154" s="17">
        <v>0.84693029270207854</v>
      </c>
      <c r="V154" s="17">
        <v>0.76826853083403679</v>
      </c>
      <c r="W154" s="17">
        <v>0.77548376010479914</v>
      </c>
      <c r="X154" s="17">
        <v>0.74236683058786157</v>
      </c>
      <c r="Y154" s="17">
        <v>0.68665275975142648</v>
      </c>
      <c r="Z154" s="17">
        <v>0.64299704298293381</v>
      </c>
      <c r="AA154" s="17">
        <v>0.53832442859696739</v>
      </c>
      <c r="AB154" s="17">
        <v>0.46932508968379189</v>
      </c>
      <c r="AC154" s="17">
        <v>0.45534008037729196</v>
      </c>
      <c r="AD154" s="17">
        <v>0.36629050974872984</v>
      </c>
      <c r="AE154" s="17">
        <v>0.40033364073179123</v>
      </c>
      <c r="AF154" s="17">
        <v>0.23057374889295662</v>
      </c>
      <c r="AG154" s="17">
        <v>0.22128848426472875</v>
      </c>
      <c r="AH154" s="17">
        <v>0.21152266111984125</v>
      </c>
      <c r="AI154" s="17">
        <v>0.22356963183072523</v>
      </c>
      <c r="AJ154" s="17">
        <v>0.22052717156961726</v>
      </c>
      <c r="AK154" s="17">
        <v>0.23105484512456226</v>
      </c>
      <c r="AL154" s="17">
        <v>0.2253204289092772</v>
      </c>
      <c r="AM154" s="17">
        <v>0.22002115146786153</v>
      </c>
    </row>
    <row r="155" spans="1:39" x14ac:dyDescent="0.3">
      <c r="A155" s="17" t="s">
        <v>242</v>
      </c>
      <c r="B155" s="17" t="s">
        <v>226</v>
      </c>
      <c r="C155" s="17" t="s">
        <v>62</v>
      </c>
      <c r="D155" s="17" t="s">
        <v>62</v>
      </c>
      <c r="E155" s="17">
        <v>0.31468189245977385</v>
      </c>
      <c r="F155" s="17">
        <v>0.31644444513534287</v>
      </c>
      <c r="G155" s="17">
        <v>0.2280147093818129</v>
      </c>
      <c r="H155" s="17">
        <v>0.26671269930806857</v>
      </c>
      <c r="I155" s="17">
        <v>0.23944623207681526</v>
      </c>
      <c r="J155" s="17">
        <v>0.23921971798965877</v>
      </c>
      <c r="K155" s="17">
        <v>0.22746342080654114</v>
      </c>
      <c r="L155" s="17">
        <v>0.16329478585183582</v>
      </c>
      <c r="M155" s="17">
        <v>0.12625081097665489</v>
      </c>
      <c r="N155" s="17">
        <v>0.12207717062120053</v>
      </c>
      <c r="O155" s="17">
        <v>0.10069717080869287</v>
      </c>
      <c r="P155" s="17">
        <v>0.22849154555208145</v>
      </c>
      <c r="Q155" s="17">
        <v>0.27061123628933531</v>
      </c>
      <c r="R155" s="17">
        <v>0.27129049346109885</v>
      </c>
      <c r="S155" s="17">
        <v>0.35583265918644907</v>
      </c>
      <c r="T155" s="17">
        <v>0.16699633920764353</v>
      </c>
      <c r="U155" s="17">
        <v>0.23125656104584805</v>
      </c>
      <c r="V155" s="17">
        <v>0.15741276651652528</v>
      </c>
      <c r="W155" s="17">
        <v>0.12944830301568921</v>
      </c>
      <c r="X155" s="17">
        <v>4.4989904341034247E-2</v>
      </c>
      <c r="Y155" s="17">
        <v>0.16172981421770349</v>
      </c>
      <c r="Z155" s="17">
        <v>0.10362306136053917</v>
      </c>
      <c r="AA155" s="17">
        <v>0.19285939626577622</v>
      </c>
      <c r="AB155" s="17">
        <v>7.9639459728397338E-2</v>
      </c>
      <c r="AC155" s="17">
        <v>0.15546268087509355</v>
      </c>
      <c r="AD155" s="17">
        <v>3.1268271864825177E-2</v>
      </c>
      <c r="AE155" s="17">
        <v>0.16228064712947735</v>
      </c>
      <c r="AF155" s="17">
        <v>0.22373649283826735</v>
      </c>
      <c r="AG155" s="17">
        <v>0.15880397864627702</v>
      </c>
      <c r="AH155" s="17">
        <v>0.17033288590691906</v>
      </c>
      <c r="AI155" s="17">
        <v>0.15477426864585603</v>
      </c>
      <c r="AJ155" s="17">
        <v>0.17779562967452264</v>
      </c>
      <c r="AK155" s="17">
        <v>0.17466907278544264</v>
      </c>
      <c r="AL155" s="17">
        <v>0.15910993864912026</v>
      </c>
      <c r="AM155" s="17">
        <v>0.17741497679619392</v>
      </c>
    </row>
    <row r="156" spans="1:39" x14ac:dyDescent="0.3">
      <c r="A156" s="17" t="s">
        <v>243</v>
      </c>
      <c r="B156" s="17" t="s">
        <v>226</v>
      </c>
      <c r="C156" s="17" t="s">
        <v>62</v>
      </c>
      <c r="D156" s="17" t="s">
        <v>62</v>
      </c>
      <c r="E156" s="17">
        <v>0.85248348864975965</v>
      </c>
      <c r="F156" s="17">
        <v>0.8779998536781356</v>
      </c>
      <c r="G156" s="17">
        <v>0.86986416387807897</v>
      </c>
      <c r="H156" s="17">
        <v>0.81846087193061634</v>
      </c>
      <c r="I156" s="17">
        <v>0.88733381006302747</v>
      </c>
      <c r="J156" s="17">
        <v>0.78096668714191719</v>
      </c>
      <c r="K156" s="17">
        <v>0.86214187435181378</v>
      </c>
      <c r="L156" s="17">
        <v>0.85867051793314664</v>
      </c>
      <c r="M156" s="17">
        <v>0.79492663241340222</v>
      </c>
      <c r="N156" s="17">
        <v>0.8494143607609449</v>
      </c>
      <c r="O156" s="17">
        <v>0.85791164244694884</v>
      </c>
      <c r="P156" s="17">
        <v>0.85979360221043999</v>
      </c>
      <c r="Q156" s="17">
        <v>0.85560849265472427</v>
      </c>
      <c r="R156" s="17">
        <v>0.85681065488755692</v>
      </c>
      <c r="S156" s="17">
        <v>0.79946872783126377</v>
      </c>
      <c r="T156" s="17">
        <v>0.85466130531971662</v>
      </c>
      <c r="U156" s="17">
        <v>0.85584277785738705</v>
      </c>
      <c r="V156" s="17">
        <v>0.77285296483138255</v>
      </c>
      <c r="W156" s="17">
        <v>0.83314002453770242</v>
      </c>
      <c r="X156" s="17">
        <v>0.76481350415533</v>
      </c>
      <c r="Y156" s="17">
        <v>0.71111525591006663</v>
      </c>
      <c r="Z156" s="17">
        <v>0.64240691796425675</v>
      </c>
      <c r="AA156" s="17">
        <v>0.64916458161091684</v>
      </c>
      <c r="AB156" s="17">
        <v>0.52969392374427815</v>
      </c>
      <c r="AC156" s="17">
        <v>0.39562947853088426</v>
      </c>
      <c r="AD156" s="17">
        <v>0.3287143896320579</v>
      </c>
      <c r="AE156" s="17">
        <v>0.33661018649380736</v>
      </c>
      <c r="AF156" s="17">
        <v>0.20853607984540484</v>
      </c>
      <c r="AG156" s="17">
        <v>0.18715149729786379</v>
      </c>
      <c r="AH156" s="17">
        <v>0.20154793411480415</v>
      </c>
      <c r="AI156" s="17">
        <v>0.20459707014610415</v>
      </c>
      <c r="AJ156" s="17">
        <v>0.201039432978807</v>
      </c>
      <c r="AK156" s="17">
        <v>0.20639404884649198</v>
      </c>
      <c r="AL156" s="17">
        <v>0.19497175520277321</v>
      </c>
      <c r="AM156" s="17">
        <v>0.20482368562908401</v>
      </c>
    </row>
    <row r="157" spans="1:39" x14ac:dyDescent="0.3">
      <c r="A157" s="17" t="s">
        <v>244</v>
      </c>
      <c r="B157" s="17" t="s">
        <v>226</v>
      </c>
      <c r="C157" s="17" t="s">
        <v>62</v>
      </c>
      <c r="D157" s="17" t="s">
        <v>62</v>
      </c>
      <c r="E157" s="17">
        <v>0.30148525153856637</v>
      </c>
      <c r="F157" s="17">
        <v>0.33157842547790112</v>
      </c>
      <c r="G157" s="17">
        <v>0.23754743118173877</v>
      </c>
      <c r="H157" s="17">
        <v>0.206500402895333</v>
      </c>
      <c r="I157" s="17">
        <v>0.22551911487915161</v>
      </c>
      <c r="J157" s="17">
        <v>0.22903791073499144</v>
      </c>
      <c r="K157" s="17">
        <v>0.22224262255795663</v>
      </c>
      <c r="L157" s="17">
        <v>0.14387020527517019</v>
      </c>
      <c r="M157" s="17">
        <v>0.10163079098511034</v>
      </c>
      <c r="N157" s="17">
        <v>0.10335033905852553</v>
      </c>
      <c r="O157" s="17">
        <v>8.6207763018616171E-2</v>
      </c>
      <c r="P157" s="17">
        <v>0.2011325511109138</v>
      </c>
      <c r="Q157" s="17">
        <v>0.24257209354355944</v>
      </c>
      <c r="R157" s="17">
        <v>0.25938580216953339</v>
      </c>
      <c r="S157" s="17">
        <v>0.28784512522805672</v>
      </c>
      <c r="T157" s="17">
        <v>0.15135291975923001</v>
      </c>
      <c r="U157" s="17">
        <v>0.20520196324776049</v>
      </c>
      <c r="V157" s="17">
        <v>0.18770465632905556</v>
      </c>
      <c r="W157" s="17">
        <v>0.12066394484328027</v>
      </c>
      <c r="X157" s="17">
        <v>4.8587778235567161E-2</v>
      </c>
      <c r="Y157" s="17">
        <v>0.13426686754682826</v>
      </c>
      <c r="Z157" s="17">
        <v>9.8781807876873878E-2</v>
      </c>
      <c r="AA157" s="17">
        <v>0.18942149574084344</v>
      </c>
      <c r="AB157" s="17">
        <v>8.1772806039242751E-2</v>
      </c>
      <c r="AC157" s="17">
        <v>0.12991654528732127</v>
      </c>
      <c r="AD157" s="17">
        <v>4.4194478493748732E-2</v>
      </c>
      <c r="AE157" s="17">
        <v>0.13464105756797479</v>
      </c>
      <c r="AF157" s="17">
        <v>0.19471818122286744</v>
      </c>
      <c r="AG157" s="17">
        <v>0.12143693394673956</v>
      </c>
      <c r="AH157" s="17">
        <v>0.16804617279297954</v>
      </c>
      <c r="AI157" s="17">
        <v>0.14025226298217947</v>
      </c>
      <c r="AJ157" s="17">
        <v>0.15368217222351024</v>
      </c>
      <c r="AK157" s="17">
        <v>0.144178427930269</v>
      </c>
      <c r="AL157" s="17">
        <v>0.12849155387648145</v>
      </c>
      <c r="AM157" s="17">
        <v>0.18479906291917331</v>
      </c>
    </row>
    <row r="158" spans="1:39" x14ac:dyDescent="0.3">
      <c r="A158" s="17" t="s">
        <v>245</v>
      </c>
      <c r="B158" s="17" t="s">
        <v>246</v>
      </c>
      <c r="C158" s="17" t="s">
        <v>62</v>
      </c>
      <c r="D158" s="17" t="s">
        <v>62</v>
      </c>
      <c r="E158" s="17">
        <v>0.11695645131310745</v>
      </c>
      <c r="F158" s="17">
        <v>0.10762757375145193</v>
      </c>
      <c r="G158" s="17">
        <v>0.13894343852767685</v>
      </c>
      <c r="H158" s="17">
        <v>9.4149359801840318E-2</v>
      </c>
      <c r="I158" s="17">
        <v>0.12051961986028176</v>
      </c>
      <c r="J158" s="17">
        <v>0.16610255227028742</v>
      </c>
      <c r="K158" s="17">
        <v>0.18816529268337903</v>
      </c>
      <c r="L158" s="17">
        <v>0.23513679648735372</v>
      </c>
      <c r="M158" s="17">
        <v>0.4137316651091435</v>
      </c>
      <c r="N158" s="17">
        <v>0.27910609224782762</v>
      </c>
      <c r="O158" s="17">
        <v>0.42390528010424783</v>
      </c>
      <c r="P158" s="17">
        <v>0.40524010925008191</v>
      </c>
      <c r="Q158" s="17"/>
      <c r="R158" s="17"/>
      <c r="S158" s="17"/>
      <c r="T158" s="17"/>
      <c r="U158" s="17"/>
      <c r="V158" s="17"/>
      <c r="W158" s="17"/>
      <c r="X158" s="17"/>
      <c r="Y158" s="17"/>
      <c r="Z158" s="17"/>
      <c r="AA158" s="17"/>
      <c r="AB158" s="17"/>
      <c r="AC158" s="17"/>
      <c r="AD158" s="17"/>
      <c r="AE158" s="17"/>
      <c r="AF158" s="17"/>
      <c r="AG158" s="17"/>
      <c r="AH158" s="17"/>
      <c r="AI158" s="17"/>
      <c r="AJ158" s="17"/>
      <c r="AK158" s="17"/>
      <c r="AL158" s="17"/>
      <c r="AM158" s="17"/>
    </row>
    <row r="159" spans="1:39" x14ac:dyDescent="0.3">
      <c r="A159" s="17" t="s">
        <v>247</v>
      </c>
      <c r="B159" s="17" t="s">
        <v>246</v>
      </c>
      <c r="C159" s="17" t="s">
        <v>62</v>
      </c>
      <c r="D159" s="17" t="s">
        <v>62</v>
      </c>
      <c r="E159" s="17">
        <v>7.4774174386274789E-2</v>
      </c>
      <c r="F159" s="17">
        <v>0.1206771518523358</v>
      </c>
      <c r="G159" s="17">
        <v>0.11409070094357414</v>
      </c>
      <c r="H159" s="17">
        <v>0.10986205126575076</v>
      </c>
      <c r="I159" s="17">
        <v>0.10652869197469013</v>
      </c>
      <c r="J159" s="17">
        <v>0.1551253842862956</v>
      </c>
      <c r="K159" s="17">
        <v>0.1607322466238105</v>
      </c>
      <c r="L159" s="17">
        <v>0.2323213174912242</v>
      </c>
      <c r="M159" s="17">
        <v>0.28640294396085841</v>
      </c>
      <c r="N159" s="17">
        <v>0.34937413222069624</v>
      </c>
      <c r="O159" s="17">
        <v>0.28901939050642572</v>
      </c>
      <c r="P159" s="17">
        <v>0.17439619913495452</v>
      </c>
      <c r="Q159" s="17"/>
      <c r="R159" s="17"/>
      <c r="S159" s="17"/>
      <c r="T159" s="17"/>
      <c r="U159" s="17"/>
      <c r="V159" s="17"/>
      <c r="W159" s="17"/>
      <c r="X159" s="17"/>
      <c r="Y159" s="17"/>
      <c r="Z159" s="17"/>
      <c r="AA159" s="17"/>
      <c r="AB159" s="17"/>
      <c r="AC159" s="17"/>
      <c r="AD159" s="17"/>
      <c r="AE159" s="17"/>
      <c r="AF159" s="17"/>
      <c r="AG159" s="17"/>
      <c r="AH159" s="17"/>
      <c r="AI159" s="17"/>
      <c r="AJ159" s="17"/>
      <c r="AK159" s="17"/>
      <c r="AL159" s="17"/>
      <c r="AM159" s="17"/>
    </row>
    <row r="160" spans="1:39" x14ac:dyDescent="0.3">
      <c r="A160" s="17" t="s">
        <v>248</v>
      </c>
      <c r="B160" s="17" t="s">
        <v>232</v>
      </c>
      <c r="C160" s="17" t="s">
        <v>62</v>
      </c>
      <c r="D160" s="17" t="s">
        <v>62</v>
      </c>
      <c r="E160" s="17"/>
      <c r="F160" s="17">
        <v>5.4671125955294453E-4</v>
      </c>
      <c r="G160" s="17">
        <v>1.5994882131584949E-4</v>
      </c>
      <c r="H160" s="17">
        <v>1.1424915200258868E-4</v>
      </c>
      <c r="I160" s="17">
        <v>3.0161776639416933E-4</v>
      </c>
      <c r="J160" s="17">
        <v>9.0626709917480442E-4</v>
      </c>
      <c r="K160" s="17">
        <v>1.1424915200258868E-4</v>
      </c>
      <c r="L160" s="17">
        <v>5.4132390470088985E-4</v>
      </c>
      <c r="M160" s="17">
        <v>8.4036248809714266E-4</v>
      </c>
      <c r="N160" s="17">
        <v>1.8224896072488634E-4</v>
      </c>
      <c r="O160" s="17"/>
      <c r="P160" s="17">
        <v>8.2259391995531455E-4</v>
      </c>
      <c r="Q160" s="17">
        <v>1.6235562111031868E-3</v>
      </c>
      <c r="R160" s="17">
        <v>3.5986347667734081E-4</v>
      </c>
      <c r="S160" s="17"/>
      <c r="T160" s="17"/>
      <c r="U160" s="17"/>
      <c r="V160" s="17"/>
      <c r="W160" s="17"/>
      <c r="X160" s="17"/>
      <c r="Y160" s="17"/>
      <c r="Z160" s="17"/>
      <c r="AA160" s="17"/>
      <c r="AB160" s="17"/>
      <c r="AC160" s="17"/>
      <c r="AD160" s="17"/>
      <c r="AE160" s="17"/>
      <c r="AF160" s="17"/>
      <c r="AG160" s="17"/>
      <c r="AH160" s="17"/>
      <c r="AI160" s="17"/>
      <c r="AJ160" s="17"/>
      <c r="AK160" s="17"/>
      <c r="AL160" s="17"/>
      <c r="AM160" s="17"/>
    </row>
    <row r="161" spans="1:39" x14ac:dyDescent="0.3">
      <c r="A161" s="17" t="s">
        <v>249</v>
      </c>
      <c r="B161" s="17" t="s">
        <v>232</v>
      </c>
      <c r="C161" s="17" t="s">
        <v>62</v>
      </c>
      <c r="D161" s="17" t="s">
        <v>62</v>
      </c>
      <c r="E161" s="17"/>
      <c r="F161" s="17">
        <v>1.2597833979724538E-3</v>
      </c>
      <c r="G161" s="17"/>
      <c r="H161" s="17">
        <v>2.0164543469439221E-4</v>
      </c>
      <c r="I161" s="17"/>
      <c r="J161" s="17"/>
      <c r="K161" s="17"/>
      <c r="L161" s="17"/>
      <c r="M161" s="17"/>
      <c r="N161" s="17"/>
      <c r="O161" s="17"/>
      <c r="P161" s="17"/>
      <c r="Q161" s="17"/>
      <c r="R161" s="17"/>
      <c r="S161" s="17"/>
      <c r="T161" s="17"/>
      <c r="U161" s="17"/>
      <c r="V161" s="17"/>
      <c r="W161" s="17"/>
      <c r="X161" s="17"/>
      <c r="Y161" s="17"/>
      <c r="Z161" s="17"/>
      <c r="AA161" s="17"/>
      <c r="AB161" s="17"/>
      <c r="AC161" s="17"/>
      <c r="AD161" s="17"/>
      <c r="AE161" s="17"/>
      <c r="AF161" s="17"/>
      <c r="AG161" s="17"/>
      <c r="AH161" s="17"/>
      <c r="AI161" s="17"/>
      <c r="AJ161" s="17"/>
      <c r="AK161" s="17"/>
      <c r="AL161" s="17"/>
      <c r="AM161" s="17"/>
    </row>
    <row r="162" spans="1:39" x14ac:dyDescent="0.3">
      <c r="A162" s="17" t="s">
        <v>250</v>
      </c>
      <c r="B162" s="17" t="s">
        <v>232</v>
      </c>
      <c r="C162" s="17" t="s">
        <v>62</v>
      </c>
      <c r="D162" s="17" t="s">
        <v>62</v>
      </c>
      <c r="E162" s="17"/>
      <c r="F162" s="17">
        <v>1.2882532327338197E-3</v>
      </c>
      <c r="G162" s="17">
        <v>4.3954497320896771E-5</v>
      </c>
      <c r="H162" s="17">
        <v>1.9779525022478042E-4</v>
      </c>
      <c r="I162" s="17"/>
      <c r="J162" s="17"/>
      <c r="K162" s="17"/>
      <c r="L162" s="17"/>
      <c r="M162" s="17"/>
      <c r="N162" s="17"/>
      <c r="O162" s="17"/>
      <c r="P162" s="17"/>
      <c r="Q162" s="17"/>
      <c r="R162" s="17"/>
      <c r="S162" s="17"/>
      <c r="T162" s="17"/>
      <c r="U162" s="17"/>
      <c r="V162" s="17"/>
      <c r="W162" s="17"/>
      <c r="X162" s="17"/>
      <c r="Y162" s="17"/>
      <c r="Z162" s="17"/>
      <c r="AA162" s="17"/>
      <c r="AB162" s="17"/>
      <c r="AC162" s="17"/>
      <c r="AD162" s="17"/>
      <c r="AE162" s="17"/>
      <c r="AF162" s="17"/>
      <c r="AG162" s="17"/>
      <c r="AH162" s="17"/>
      <c r="AI162" s="17"/>
      <c r="AJ162" s="17"/>
      <c r="AK162" s="17"/>
      <c r="AL162" s="17"/>
      <c r="AM162" s="17"/>
    </row>
    <row r="163" spans="1:39" x14ac:dyDescent="0.3">
      <c r="A163" s="17" t="s">
        <v>251</v>
      </c>
      <c r="B163" s="17" t="s">
        <v>232</v>
      </c>
      <c r="C163" s="17" t="s">
        <v>62</v>
      </c>
      <c r="D163" s="17" t="s">
        <v>62</v>
      </c>
      <c r="E163" s="17"/>
      <c r="F163" s="17">
        <v>4.3330989658793231E-4</v>
      </c>
      <c r="G163" s="17"/>
      <c r="H163" s="17">
        <v>2.0024726222556098E-4</v>
      </c>
      <c r="I163" s="17"/>
      <c r="J163" s="17"/>
      <c r="K163" s="17"/>
      <c r="L163" s="17"/>
      <c r="M163" s="17"/>
      <c r="N163" s="17"/>
      <c r="O163" s="17"/>
      <c r="P163" s="17"/>
      <c r="Q163" s="17"/>
      <c r="R163" s="17"/>
      <c r="S163" s="17"/>
      <c r="T163" s="17"/>
      <c r="U163" s="17"/>
      <c r="V163" s="17"/>
      <c r="W163" s="17"/>
      <c r="X163" s="17"/>
      <c r="Y163" s="17"/>
      <c r="Z163" s="17"/>
      <c r="AA163" s="17"/>
      <c r="AB163" s="17"/>
      <c r="AC163" s="17"/>
      <c r="AD163" s="17"/>
      <c r="AE163" s="17"/>
      <c r="AF163" s="17"/>
      <c r="AG163" s="17"/>
      <c r="AH163" s="17"/>
      <c r="AI163" s="17"/>
      <c r="AJ163" s="17"/>
      <c r="AK163" s="17"/>
      <c r="AL163" s="17"/>
      <c r="AM163" s="17"/>
    </row>
    <row r="164" spans="1:39" x14ac:dyDescent="0.3">
      <c r="A164" s="17" t="s">
        <v>252</v>
      </c>
      <c r="B164" s="17" t="s">
        <v>232</v>
      </c>
      <c r="C164" s="17" t="s">
        <v>62</v>
      </c>
      <c r="D164" s="17" t="s">
        <v>62</v>
      </c>
      <c r="E164" s="17"/>
      <c r="F164" s="17">
        <v>1.2830041724443014E-3</v>
      </c>
      <c r="G164" s="17"/>
      <c r="H164" s="17">
        <v>4.5709518283456387E-4</v>
      </c>
      <c r="I164" s="17"/>
      <c r="J164" s="17"/>
      <c r="K164" s="17"/>
      <c r="L164" s="17"/>
      <c r="M164" s="17"/>
      <c r="N164" s="17"/>
      <c r="O164" s="17"/>
      <c r="P164" s="17"/>
      <c r="Q164" s="17"/>
      <c r="R164" s="17"/>
      <c r="S164" s="17"/>
      <c r="T164" s="17"/>
      <c r="U164" s="17"/>
      <c r="V164" s="17"/>
      <c r="W164" s="17"/>
      <c r="X164" s="17"/>
      <c r="Y164" s="17"/>
      <c r="Z164" s="17"/>
      <c r="AA164" s="17"/>
      <c r="AB164" s="17"/>
      <c r="AC164" s="17"/>
      <c r="AD164" s="17"/>
      <c r="AE164" s="17"/>
      <c r="AF164" s="17"/>
      <c r="AG164" s="17"/>
      <c r="AH164" s="17"/>
      <c r="AI164" s="17"/>
      <c r="AJ164" s="17"/>
      <c r="AK164" s="17"/>
      <c r="AL164" s="17"/>
      <c r="AM164" s="17"/>
    </row>
    <row r="165" spans="1:39" x14ac:dyDescent="0.3">
      <c r="A165" s="17" t="s">
        <v>253</v>
      </c>
      <c r="B165" s="17" t="s">
        <v>232</v>
      </c>
      <c r="C165" s="17" t="s">
        <v>62</v>
      </c>
      <c r="D165" s="17" t="s">
        <v>62</v>
      </c>
      <c r="E165" s="17"/>
      <c r="F165" s="17">
        <v>1.4410347762515271E-3</v>
      </c>
      <c r="G165" s="17">
        <v>3.0037088522987215E-4</v>
      </c>
      <c r="H165" s="17">
        <v>2.6684036971168131E-4</v>
      </c>
      <c r="I165" s="17">
        <v>9.797005815975567E-5</v>
      </c>
      <c r="J165" s="17"/>
      <c r="K165" s="17"/>
      <c r="L165" s="17"/>
      <c r="M165" s="17"/>
      <c r="N165" s="17"/>
      <c r="O165" s="17"/>
      <c r="P165" s="17"/>
      <c r="Q165" s="17"/>
      <c r="R165" s="17"/>
      <c r="S165" s="17"/>
      <c r="T165" s="17"/>
      <c r="U165" s="17"/>
      <c r="V165" s="17"/>
      <c r="W165" s="17"/>
      <c r="X165" s="17"/>
      <c r="Y165" s="17"/>
      <c r="Z165" s="17"/>
      <c r="AA165" s="17"/>
      <c r="AB165" s="17"/>
      <c r="AC165" s="17"/>
      <c r="AD165" s="17"/>
      <c r="AE165" s="17"/>
      <c r="AF165" s="17"/>
      <c r="AG165" s="17"/>
      <c r="AH165" s="17"/>
      <c r="AI165" s="17"/>
      <c r="AJ165" s="17"/>
      <c r="AK165" s="17"/>
      <c r="AL165" s="17"/>
      <c r="AM165" s="17"/>
    </row>
    <row r="166" spans="1:39" x14ac:dyDescent="0.3">
      <c r="A166" s="17" t="s">
        <v>254</v>
      </c>
      <c r="B166" s="17" t="s">
        <v>232</v>
      </c>
      <c r="C166" s="17" t="s">
        <v>62</v>
      </c>
      <c r="D166" s="17" t="s">
        <v>62</v>
      </c>
      <c r="E166" s="17">
        <v>1.8578044699791525E-2</v>
      </c>
      <c r="F166" s="17">
        <v>2.1459382948932047E-2</v>
      </c>
      <c r="G166" s="17">
        <v>2.1726437701650895E-2</v>
      </c>
      <c r="H166" s="17">
        <v>2.2858577553913528E-2</v>
      </c>
      <c r="I166" s="17">
        <v>2.10917960604717E-2</v>
      </c>
      <c r="J166" s="17">
        <v>2.1109798529528892E-2</v>
      </c>
      <c r="K166" s="17">
        <v>1.4590540773607791E-2</v>
      </c>
      <c r="L166" s="17">
        <v>1.7651816805386456E-2</v>
      </c>
      <c r="M166" s="17">
        <v>1.7209032814250874E-2</v>
      </c>
      <c r="N166" s="17">
        <v>1.2848005781870961E-2</v>
      </c>
      <c r="O166" s="17">
        <v>1.1928540460451099E-2</v>
      </c>
      <c r="P166" s="17">
        <v>1.8276410415291152E-2</v>
      </c>
      <c r="Q166" s="17">
        <v>1.5424699478561564E-2</v>
      </c>
      <c r="R166" s="17">
        <v>1.2222878303658303E-2</v>
      </c>
      <c r="S166" s="17"/>
      <c r="T166" s="17"/>
      <c r="U166" s="17"/>
      <c r="V166" s="17"/>
      <c r="W166" s="17"/>
      <c r="X166" s="17"/>
      <c r="Y166" s="17"/>
      <c r="Z166" s="17"/>
      <c r="AA166" s="17"/>
      <c r="AB166" s="17"/>
      <c r="AC166" s="17"/>
      <c r="AD166" s="17"/>
      <c r="AE166" s="17"/>
      <c r="AF166" s="17"/>
      <c r="AG166" s="17"/>
      <c r="AH166" s="17"/>
      <c r="AI166" s="17"/>
      <c r="AJ166" s="17"/>
      <c r="AK166" s="17"/>
      <c r="AL166" s="17"/>
      <c r="AM166" s="17"/>
    </row>
    <row r="167" spans="1:39" x14ac:dyDescent="0.3">
      <c r="A167" s="17" t="s">
        <v>255</v>
      </c>
      <c r="B167" s="17" t="s">
        <v>232</v>
      </c>
      <c r="C167" s="17" t="s">
        <v>62</v>
      </c>
      <c r="D167" s="17" t="s">
        <v>62</v>
      </c>
      <c r="E167" s="17">
        <v>2.6014124524593094E-2</v>
      </c>
      <c r="F167" s="17">
        <v>2.2686723627573999E-2</v>
      </c>
      <c r="G167" s="17">
        <v>2.7626714368157029E-2</v>
      </c>
      <c r="H167" s="17">
        <v>2.4223801234830492E-2</v>
      </c>
      <c r="I167" s="17">
        <v>2.3605262564097819E-2</v>
      </c>
      <c r="J167" s="17">
        <v>2.4696164474994977E-2</v>
      </c>
      <c r="K167" s="17">
        <v>1.4797834177080763E-2</v>
      </c>
      <c r="L167" s="17">
        <v>1.6836825087568185E-2</v>
      </c>
      <c r="M167" s="17">
        <v>2.5044501764975337E-2</v>
      </c>
      <c r="N167" s="17">
        <v>1.1654527198047115E-2</v>
      </c>
      <c r="O167" s="17">
        <v>1.5032652915665336E-2</v>
      </c>
      <c r="P167" s="17">
        <v>1.740754073398405E-2</v>
      </c>
      <c r="Q167" s="17">
        <v>2.0120325503622482E-2</v>
      </c>
      <c r="R167" s="17">
        <v>1.7817602017315838E-2</v>
      </c>
      <c r="S167" s="17"/>
      <c r="T167" s="17"/>
      <c r="U167" s="17"/>
      <c r="V167" s="17"/>
      <c r="W167" s="17"/>
      <c r="X167" s="17"/>
      <c r="Y167" s="17"/>
      <c r="Z167" s="17"/>
      <c r="AA167" s="17"/>
      <c r="AB167" s="17"/>
      <c r="AC167" s="17"/>
      <c r="AD167" s="17"/>
      <c r="AE167" s="17"/>
      <c r="AF167" s="17"/>
      <c r="AG167" s="17"/>
      <c r="AH167" s="17"/>
      <c r="AI167" s="17"/>
      <c r="AJ167" s="17"/>
      <c r="AK167" s="17"/>
      <c r="AL167" s="17"/>
      <c r="AM167" s="17"/>
    </row>
    <row r="168" spans="1:39" x14ac:dyDescent="0.3">
      <c r="A168" s="17" t="s">
        <v>256</v>
      </c>
      <c r="B168" s="17" t="s">
        <v>232</v>
      </c>
      <c r="C168" s="17" t="s">
        <v>62</v>
      </c>
      <c r="D168" s="17" t="s">
        <v>62</v>
      </c>
      <c r="E168" s="17">
        <v>2.4374577797846603E-2</v>
      </c>
      <c r="F168" s="17">
        <v>3.2161449175371948E-2</v>
      </c>
      <c r="G168" s="17">
        <v>2.6052163751484985E-2</v>
      </c>
      <c r="H168" s="17">
        <v>2.5432988027668767E-2</v>
      </c>
      <c r="I168" s="17">
        <v>2.4822979612981366E-2</v>
      </c>
      <c r="J168" s="17">
        <v>2.6951193168258999E-2</v>
      </c>
      <c r="K168" s="17">
        <v>1.9891197142880315E-2</v>
      </c>
      <c r="L168" s="17">
        <v>2.2472072284781892E-2</v>
      </c>
      <c r="M168" s="17">
        <v>2.6740422150479913E-2</v>
      </c>
      <c r="N168" s="17">
        <v>1.3254328244940265E-2</v>
      </c>
      <c r="O168" s="17">
        <v>1.7019523342172285E-2</v>
      </c>
      <c r="P168" s="17">
        <v>2.4710428848198299E-2</v>
      </c>
      <c r="Q168" s="17">
        <v>2.1194247377686142E-2</v>
      </c>
      <c r="R168" s="17">
        <v>2.4514445823846324E-2</v>
      </c>
      <c r="S168" s="17"/>
      <c r="T168" s="17"/>
      <c r="U168" s="17"/>
      <c r="V168" s="17"/>
      <c r="W168" s="17"/>
      <c r="X168" s="17"/>
      <c r="Y168" s="17"/>
      <c r="Z168" s="17"/>
      <c r="AA168" s="17"/>
      <c r="AB168" s="17"/>
      <c r="AC168" s="17"/>
      <c r="AD168" s="17"/>
      <c r="AE168" s="17"/>
      <c r="AF168" s="17"/>
      <c r="AG168" s="17"/>
      <c r="AH168" s="17"/>
      <c r="AI168" s="17"/>
      <c r="AJ168" s="17"/>
      <c r="AK168" s="17"/>
      <c r="AL168" s="17"/>
      <c r="AM168" s="17"/>
    </row>
    <row r="169" spans="1:39" x14ac:dyDescent="0.3">
      <c r="A169" s="17" t="s">
        <v>161</v>
      </c>
      <c r="B169" s="17" t="s">
        <v>257</v>
      </c>
      <c r="C169" s="17" t="s">
        <v>62</v>
      </c>
      <c r="D169" s="17" t="s">
        <v>62</v>
      </c>
      <c r="E169" s="17"/>
      <c r="F169" s="17"/>
      <c r="G169" s="17"/>
      <c r="H169" s="17"/>
      <c r="I169" s="17"/>
      <c r="J169" s="17"/>
      <c r="K169" s="17"/>
      <c r="L169" s="17"/>
      <c r="M169" s="17"/>
      <c r="N169" s="17"/>
      <c r="O169" s="17"/>
      <c r="P169" s="17"/>
      <c r="Q169" s="17"/>
      <c r="R169" s="17"/>
      <c r="S169" s="17"/>
      <c r="T169" s="17"/>
      <c r="U169" s="17"/>
      <c r="V169" s="17"/>
      <c r="W169" s="17"/>
      <c r="X169" s="17"/>
      <c r="Y169" s="17"/>
      <c r="Z169" s="17"/>
      <c r="AA169" s="17"/>
      <c r="AB169" s="17"/>
      <c r="AC169" s="17"/>
      <c r="AD169" s="17">
        <v>0.83887031414292568</v>
      </c>
      <c r="AE169" s="17">
        <v>0.80844848604538655</v>
      </c>
      <c r="AF169" s="17">
        <v>0.78142301136722891</v>
      </c>
      <c r="AG169" s="17">
        <v>0.7293375921662768</v>
      </c>
      <c r="AH169" s="17">
        <v>0.75694405779681884</v>
      </c>
      <c r="AI169" s="17">
        <v>0.74984259007218113</v>
      </c>
      <c r="AJ169" s="17">
        <v>0.78908487218589596</v>
      </c>
      <c r="AK169" s="17">
        <v>0.80217383118396091</v>
      </c>
      <c r="AL169" s="17">
        <v>0.83951137271990628</v>
      </c>
      <c r="AM169" s="17">
        <v>0.85288485298849281</v>
      </c>
    </row>
    <row r="170" spans="1:39" x14ac:dyDescent="0.3">
      <c r="A170" s="17" t="s">
        <v>163</v>
      </c>
      <c r="B170" s="17" t="s">
        <v>236</v>
      </c>
      <c r="C170" s="17" t="s">
        <v>62</v>
      </c>
      <c r="D170" s="17" t="s">
        <v>62</v>
      </c>
      <c r="E170" s="17"/>
      <c r="F170" s="17"/>
      <c r="G170" s="17"/>
      <c r="H170" s="17"/>
      <c r="I170" s="17"/>
      <c r="J170" s="17"/>
      <c r="K170" s="17"/>
      <c r="L170" s="17"/>
      <c r="M170" s="17"/>
      <c r="N170" s="17"/>
      <c r="O170" s="17"/>
      <c r="P170" s="17"/>
      <c r="Q170" s="17"/>
      <c r="R170" s="17"/>
      <c r="S170" s="17"/>
      <c r="T170" s="17"/>
      <c r="U170" s="17"/>
      <c r="V170" s="17"/>
      <c r="W170" s="17"/>
      <c r="X170" s="17"/>
      <c r="Y170" s="17"/>
      <c r="Z170" s="17"/>
      <c r="AA170" s="17"/>
      <c r="AB170" s="17"/>
      <c r="AC170" s="17"/>
      <c r="AD170" s="17">
        <v>0.23687314704463369</v>
      </c>
      <c r="AE170" s="17">
        <v>0.23800342664888599</v>
      </c>
      <c r="AF170" s="17">
        <v>0.23027095546372092</v>
      </c>
      <c r="AG170" s="17">
        <v>0.22676620098501157</v>
      </c>
      <c r="AH170" s="17">
        <v>0.2222567603621112</v>
      </c>
      <c r="AI170" s="17">
        <v>0.22437633421317218</v>
      </c>
      <c r="AJ170" s="17">
        <v>0.22092069399674763</v>
      </c>
      <c r="AK170" s="17">
        <v>0.2242984878800508</v>
      </c>
      <c r="AL170" s="17">
        <v>0.2245730876047218</v>
      </c>
      <c r="AM170" s="17">
        <v>0.22485861424968526</v>
      </c>
    </row>
    <row r="171" spans="1:39" x14ac:dyDescent="0.3">
      <c r="A171" s="17" t="s">
        <v>164</v>
      </c>
      <c r="B171" s="17" t="s">
        <v>236</v>
      </c>
      <c r="C171" s="17" t="s">
        <v>62</v>
      </c>
      <c r="D171" s="17" t="s">
        <v>62</v>
      </c>
      <c r="E171" s="17"/>
      <c r="F171" s="17"/>
      <c r="G171" s="17"/>
      <c r="H171" s="17"/>
      <c r="I171" s="17"/>
      <c r="J171" s="17"/>
      <c r="K171" s="17"/>
      <c r="L171" s="17"/>
      <c r="M171" s="17"/>
      <c r="N171" s="17"/>
      <c r="O171" s="17"/>
      <c r="P171" s="17"/>
      <c r="Q171" s="17"/>
      <c r="R171" s="17"/>
      <c r="S171" s="17"/>
      <c r="T171" s="17">
        <v>0.28101738080728261</v>
      </c>
      <c r="U171" s="17">
        <v>0.29965121294089875</v>
      </c>
      <c r="V171" s="17">
        <v>0.28393656578955051</v>
      </c>
      <c r="W171" s="17">
        <v>0.28061195859011429</v>
      </c>
      <c r="X171" s="17">
        <v>0.27695545216868522</v>
      </c>
      <c r="Y171" s="17">
        <v>0.27423633323149121</v>
      </c>
      <c r="Z171" s="17">
        <v>0.27006632708980688</v>
      </c>
      <c r="AA171" s="17">
        <v>0.26534468290160068</v>
      </c>
      <c r="AB171" s="17">
        <v>0.25991321282128899</v>
      </c>
      <c r="AC171" s="17">
        <v>0.25352167861945218</v>
      </c>
      <c r="AD171" s="17">
        <v>0.24668169402089454</v>
      </c>
      <c r="AE171" s="17">
        <v>0.25049999941632195</v>
      </c>
      <c r="AF171" s="17">
        <v>0.2478897840515937</v>
      </c>
      <c r="AG171" s="17">
        <v>0.24472511981348999</v>
      </c>
      <c r="AH171" s="17">
        <v>0.24498548565514283</v>
      </c>
      <c r="AI171" s="17">
        <v>0.24981246381104008</v>
      </c>
      <c r="AJ171" s="17">
        <v>0.24435334380185444</v>
      </c>
      <c r="AK171" s="17">
        <v>0.24222762496383102</v>
      </c>
      <c r="AL171" s="17">
        <v>0.24318438317623031</v>
      </c>
      <c r="AM171" s="17">
        <v>0.23463961922051879</v>
      </c>
    </row>
    <row r="172" spans="1:39" x14ac:dyDescent="0.3">
      <c r="A172" s="17" t="s">
        <v>162</v>
      </c>
      <c r="B172" s="17" t="s">
        <v>257</v>
      </c>
      <c r="C172" s="17" t="s">
        <v>62</v>
      </c>
      <c r="D172" s="17" t="s">
        <v>62</v>
      </c>
      <c r="E172" s="17"/>
      <c r="F172" s="17"/>
      <c r="G172" s="17"/>
      <c r="H172" s="17"/>
      <c r="I172" s="17"/>
      <c r="J172" s="17"/>
      <c r="K172" s="17"/>
      <c r="L172" s="17"/>
      <c r="M172" s="17"/>
      <c r="N172" s="17"/>
      <c r="O172" s="17"/>
      <c r="P172" s="17"/>
      <c r="Q172" s="17"/>
      <c r="R172" s="17"/>
      <c r="S172" s="17"/>
      <c r="T172" s="17">
        <v>0.95921056179856279</v>
      </c>
      <c r="U172" s="17">
        <v>0.94086163916962395</v>
      </c>
      <c r="V172" s="17">
        <v>0.94463643244499162</v>
      </c>
      <c r="W172" s="17">
        <v>0.94071725069447032</v>
      </c>
      <c r="X172" s="17">
        <v>0.94615808919695621</v>
      </c>
      <c r="Y172" s="17">
        <v>0.9396874330583026</v>
      </c>
      <c r="Z172" s="17">
        <v>0.94564553144917385</v>
      </c>
      <c r="AA172" s="17">
        <v>0.9399690607645782</v>
      </c>
      <c r="AB172" s="17">
        <v>0.94263724972775531</v>
      </c>
      <c r="AC172" s="17">
        <v>0.93835702740906524</v>
      </c>
      <c r="AD172" s="17">
        <v>0.93930351645914878</v>
      </c>
      <c r="AE172" s="17">
        <v>0.93681956968950597</v>
      </c>
      <c r="AF172" s="17">
        <v>0.93757597160468864</v>
      </c>
      <c r="AG172" s="17">
        <v>0.93455133786394373</v>
      </c>
      <c r="AH172" s="17">
        <v>0.93396936392499408</v>
      </c>
      <c r="AI172" s="17">
        <v>0.93673815784139203</v>
      </c>
      <c r="AJ172" s="17">
        <v>0.9307307507160999</v>
      </c>
      <c r="AK172" s="17">
        <v>0.94069667698326365</v>
      </c>
      <c r="AL172" s="17">
        <v>0.93111787341381613</v>
      </c>
      <c r="AM172" s="17">
        <v>0.93977630045045135</v>
      </c>
    </row>
    <row r="173" spans="1:39" x14ac:dyDescent="0.3">
      <c r="A173" s="17" t="s">
        <v>159</v>
      </c>
      <c r="B173" s="17" t="s">
        <v>232</v>
      </c>
      <c r="C173" s="17" t="s">
        <v>62</v>
      </c>
      <c r="D173" s="17" t="s">
        <v>62</v>
      </c>
      <c r="E173" s="17"/>
      <c r="F173" s="17"/>
      <c r="G173" s="17"/>
      <c r="H173" s="17"/>
      <c r="I173" s="17"/>
      <c r="J173" s="17"/>
      <c r="K173" s="17"/>
      <c r="L173" s="17">
        <v>9.6535446168366148E-3</v>
      </c>
      <c r="M173" s="17">
        <v>1.2011830002287656E-2</v>
      </c>
      <c r="N173" s="17"/>
      <c r="O173" s="17">
        <v>4.8623411178649453E-3</v>
      </c>
      <c r="P173" s="17">
        <v>3.209275642327674E-2</v>
      </c>
      <c r="Q173" s="17">
        <v>5.0920761818615885E-2</v>
      </c>
      <c r="R173" s="17">
        <v>5.8281056997790681E-2</v>
      </c>
      <c r="S173" s="17">
        <v>6.8679403669926462E-2</v>
      </c>
      <c r="T173" s="17">
        <v>2.7824182714483642E-2</v>
      </c>
      <c r="U173" s="17">
        <v>5.0777156789998452E-2</v>
      </c>
      <c r="V173" s="17">
        <v>6.6080546401119386E-3</v>
      </c>
      <c r="W173" s="17">
        <v>1.4682722882552677E-2</v>
      </c>
      <c r="X173" s="17">
        <v>2.0662962570850742E-2</v>
      </c>
      <c r="Y173" s="17">
        <v>5.5878111454379688E-2</v>
      </c>
      <c r="Z173" s="17">
        <v>2.1720271786522565E-2</v>
      </c>
      <c r="AA173" s="17">
        <v>0.1337795929688724</v>
      </c>
      <c r="AB173" s="17">
        <v>4.0749512298359242E-2</v>
      </c>
      <c r="AC173" s="17">
        <v>7.9843043871549349E-2</v>
      </c>
      <c r="AD173" s="17">
        <v>3.6477578723231902E-2</v>
      </c>
      <c r="AE173" s="17">
        <v>0.16236149706681105</v>
      </c>
      <c r="AF173" s="17">
        <v>6.9220565787665514E-2</v>
      </c>
      <c r="AG173" s="17">
        <v>5.5175594792833967E-2</v>
      </c>
      <c r="AH173" s="17">
        <v>6.1952445763222251E-2</v>
      </c>
      <c r="AI173" s="17">
        <v>4.1686387985394008E-2</v>
      </c>
      <c r="AJ173" s="17">
        <v>4.3695941462772225E-2</v>
      </c>
      <c r="AK173" s="17">
        <v>5.0764958533924626E-2</v>
      </c>
      <c r="AL173" s="17">
        <v>5.676627941849538E-2</v>
      </c>
      <c r="AM173" s="17">
        <v>6.8841312681295203E-2</v>
      </c>
    </row>
    <row r="174" spans="1:39" x14ac:dyDescent="0.3">
      <c r="A174" s="17" t="s">
        <v>160</v>
      </c>
      <c r="B174" s="17" t="s">
        <v>232</v>
      </c>
      <c r="C174" s="17" t="s">
        <v>62</v>
      </c>
      <c r="D174" s="17" t="s">
        <v>62</v>
      </c>
      <c r="E174" s="17"/>
      <c r="F174" s="17"/>
      <c r="G174" s="17"/>
      <c r="H174" s="17"/>
      <c r="I174" s="17"/>
      <c r="J174" s="17"/>
      <c r="K174" s="17"/>
      <c r="L174" s="17"/>
      <c r="M174" s="17"/>
      <c r="N174" s="17"/>
      <c r="O174" s="17"/>
      <c r="P174" s="17"/>
      <c r="Q174" s="17"/>
      <c r="R174" s="17"/>
      <c r="S174" s="17"/>
      <c r="T174" s="17"/>
      <c r="U174" s="17"/>
      <c r="V174" s="17"/>
      <c r="W174" s="17"/>
      <c r="X174" s="17"/>
      <c r="Y174" s="17">
        <v>2.3928651790107499E-3</v>
      </c>
      <c r="Z174" s="17">
        <v>2.2605358218767306E-4</v>
      </c>
      <c r="AA174" s="17">
        <v>8.0419192706356543E-3</v>
      </c>
      <c r="AB174" s="17">
        <v>1.7371968110899169E-3</v>
      </c>
      <c r="AC174" s="17">
        <v>5.5529155524490113E-3</v>
      </c>
      <c r="AD174" s="17">
        <v>3.3384286118808953E-4</v>
      </c>
      <c r="AE174" s="17">
        <v>7.4232208694679034E-3</v>
      </c>
      <c r="AF174" s="17">
        <v>5.0194780007775719E-2</v>
      </c>
      <c r="AG174" s="17">
        <v>2.2735912834085013E-2</v>
      </c>
      <c r="AH174" s="17">
        <v>2.2339930315240265E-2</v>
      </c>
      <c r="AI174" s="17">
        <v>3.1240828789803908E-2</v>
      </c>
      <c r="AJ174" s="17">
        <v>3.5448677248228082E-2</v>
      </c>
      <c r="AK174" s="17">
        <v>3.2925084330039572E-2</v>
      </c>
      <c r="AL174" s="17">
        <v>2.9416591763055059E-2</v>
      </c>
      <c r="AM174" s="17">
        <v>2.9115549528288768E-2</v>
      </c>
    </row>
    <row r="175" spans="1:39" x14ac:dyDescent="0.3">
      <c r="A175" s="17" t="s">
        <v>258</v>
      </c>
      <c r="B175" s="17" t="s">
        <v>221</v>
      </c>
      <c r="C175" s="17" t="s">
        <v>62</v>
      </c>
      <c r="D175" s="17" t="s">
        <v>62</v>
      </c>
      <c r="E175" s="17">
        <v>1.4436872239108901E-6</v>
      </c>
      <c r="F175" s="17"/>
      <c r="G175" s="17">
        <v>8.2083549799587002E-6</v>
      </c>
      <c r="H175" s="17"/>
      <c r="I175" s="17">
        <v>6.8695682691046844E-7</v>
      </c>
      <c r="J175" s="17">
        <v>2.7237945102844331E-6</v>
      </c>
      <c r="K175" s="17">
        <v>1.3695052237914503E-5</v>
      </c>
      <c r="L175" s="17">
        <v>3.893368942072222E-5</v>
      </c>
      <c r="M175" s="17">
        <v>5.9634593484648882E-6</v>
      </c>
      <c r="N175" s="17">
        <v>1.106353183237069E-5</v>
      </c>
      <c r="O175" s="17">
        <v>6.8048773924322316E-7</v>
      </c>
      <c r="P175" s="17">
        <v>8.1530559801089504E-6</v>
      </c>
      <c r="Q175" s="17"/>
      <c r="R175" s="17"/>
      <c r="S175" s="17"/>
      <c r="T175" s="17">
        <v>3.5584864352359732E-3</v>
      </c>
      <c r="U175" s="17"/>
      <c r="V175" s="17">
        <v>6.6826808271243334E-7</v>
      </c>
      <c r="W175" s="17"/>
      <c r="X175" s="17"/>
      <c r="Y175" s="17"/>
      <c r="Z175" s="17">
        <v>1.0763144010908719E-5</v>
      </c>
      <c r="AA175" s="17"/>
      <c r="AB175" s="17"/>
      <c r="AC175" s="17">
        <v>6.6585615371651558E-7</v>
      </c>
      <c r="AD175" s="17">
        <v>6.6007360980517101E-7</v>
      </c>
      <c r="AE175" s="17"/>
      <c r="AF175" s="17">
        <v>0.21803369837280168</v>
      </c>
      <c r="AG175" s="17">
        <v>3.2018345202196622E-3</v>
      </c>
      <c r="AH175" s="17">
        <v>2.0967121110283571E-4</v>
      </c>
      <c r="AI175" s="17">
        <v>1.9044111219717447E-3</v>
      </c>
      <c r="AJ175" s="17">
        <v>1.405852037593348E-2</v>
      </c>
      <c r="AK175" s="17">
        <v>3.2637245833192219E-3</v>
      </c>
      <c r="AL175" s="17">
        <v>1.5890342182835665E-2</v>
      </c>
      <c r="AM175" s="17">
        <v>1.171332728571072E-2</v>
      </c>
    </row>
    <row r="176" spans="1:39" x14ac:dyDescent="0.3">
      <c r="A176" s="17" t="s">
        <v>259</v>
      </c>
      <c r="B176" s="17" t="s">
        <v>226</v>
      </c>
      <c r="C176" s="17" t="s">
        <v>62</v>
      </c>
      <c r="D176" s="17" t="s">
        <v>62</v>
      </c>
      <c r="E176" s="17">
        <v>0.6148592631366806</v>
      </c>
      <c r="F176" s="17">
        <v>0.61113094661669332</v>
      </c>
      <c r="G176" s="17">
        <v>0.62236648227225111</v>
      </c>
      <c r="H176" s="17">
        <v>0.45914163055806784</v>
      </c>
      <c r="I176" s="17">
        <v>0.53562046753277992</v>
      </c>
      <c r="J176" s="17">
        <v>0.47323775796767592</v>
      </c>
      <c r="K176" s="17">
        <v>0.5421952406156052</v>
      </c>
      <c r="L176" s="17">
        <v>0.46345192109551453</v>
      </c>
      <c r="M176" s="17">
        <v>0.37088202536789522</v>
      </c>
      <c r="N176" s="17">
        <v>0.2601399257248696</v>
      </c>
      <c r="O176" s="17">
        <v>0.24573761217002385</v>
      </c>
      <c r="P176" s="17">
        <v>0.33712914861852172</v>
      </c>
      <c r="Q176" s="17">
        <v>0.5163336714495893</v>
      </c>
      <c r="R176" s="17">
        <v>0.55997031058428848</v>
      </c>
      <c r="S176" s="17">
        <v>0.7284900810603232</v>
      </c>
      <c r="T176" s="17">
        <v>0.51438051135177976</v>
      </c>
      <c r="U176" s="17">
        <v>0.22769811883302224</v>
      </c>
      <c r="V176" s="17"/>
      <c r="W176" s="17"/>
      <c r="X176" s="17"/>
      <c r="Y176" s="17"/>
      <c r="Z176" s="17"/>
      <c r="AA176" s="17"/>
      <c r="AB176" s="17"/>
      <c r="AC176" s="17"/>
      <c r="AD176" s="17"/>
      <c r="AE176" s="17"/>
      <c r="AF176" s="17"/>
      <c r="AG176" s="17"/>
      <c r="AH176" s="17"/>
      <c r="AI176" s="17"/>
      <c r="AJ176" s="17"/>
      <c r="AK176" s="17"/>
      <c r="AL176" s="17"/>
      <c r="AM176" s="17"/>
    </row>
    <row r="177" spans="1:39" x14ac:dyDescent="0.3">
      <c r="A177" s="17" t="s">
        <v>260</v>
      </c>
      <c r="B177" s="17" t="s">
        <v>226</v>
      </c>
      <c r="C177" s="17" t="s">
        <v>62</v>
      </c>
      <c r="D177" s="17" t="s">
        <v>62</v>
      </c>
      <c r="E177" s="17">
        <v>0.59984890844645744</v>
      </c>
      <c r="F177" s="17">
        <v>0.61515894611744437</v>
      </c>
      <c r="G177" s="17">
        <v>0.58202367336916683</v>
      </c>
      <c r="H177" s="17">
        <v>0.62021809382838466</v>
      </c>
      <c r="I177" s="17">
        <v>0.55917135229676729</v>
      </c>
      <c r="J177" s="17">
        <v>0.61268005603376741</v>
      </c>
      <c r="K177" s="17">
        <v>0.52210723196880482</v>
      </c>
      <c r="L177" s="17">
        <v>0.55824184760960238</v>
      </c>
      <c r="M177" s="17">
        <v>0.47585387082224534</v>
      </c>
      <c r="N177" s="17">
        <v>0.4653178484338556</v>
      </c>
      <c r="O177" s="17">
        <v>0.46318248865324052</v>
      </c>
      <c r="P177" s="17">
        <v>0.51577677645050923</v>
      </c>
      <c r="Q177" s="17">
        <v>0.5944977939368572</v>
      </c>
      <c r="R177" s="17">
        <v>0.57348477977925594</v>
      </c>
      <c r="S177" s="17">
        <v>0.6153017791998836</v>
      </c>
      <c r="T177" s="17">
        <v>0.56786660604331951</v>
      </c>
      <c r="U177" s="17">
        <v>0.50678983175319348</v>
      </c>
      <c r="V177" s="17">
        <v>0.48908881713845703</v>
      </c>
      <c r="W177" s="17">
        <v>0.40459545841867206</v>
      </c>
      <c r="X177" s="17">
        <v>0.26888153154842748</v>
      </c>
      <c r="Y177" s="17">
        <v>0.10299680677500404</v>
      </c>
      <c r="Z177" s="17"/>
      <c r="AA177" s="17"/>
      <c r="AB177" s="17"/>
      <c r="AC177" s="17"/>
      <c r="AD177" s="17"/>
      <c r="AE177" s="17"/>
      <c r="AF177" s="17"/>
      <c r="AG177" s="17"/>
      <c r="AH177" s="17"/>
      <c r="AI177" s="17"/>
      <c r="AJ177" s="17"/>
      <c r="AK177" s="17"/>
      <c r="AL177" s="17"/>
      <c r="AM177" s="17"/>
    </row>
    <row r="178" spans="1:39" x14ac:dyDescent="0.3">
      <c r="A178" s="17" t="s">
        <v>261</v>
      </c>
      <c r="B178" s="17" t="s">
        <v>226</v>
      </c>
      <c r="C178" s="17" t="s">
        <v>62</v>
      </c>
      <c r="D178" s="17" t="s">
        <v>62</v>
      </c>
      <c r="E178" s="17">
        <v>0.66264189800352757</v>
      </c>
      <c r="F178" s="17">
        <v>0.63603714627277708</v>
      </c>
      <c r="G178" s="17">
        <v>0.62327756592748096</v>
      </c>
      <c r="H178" s="17">
        <v>0.58630530266137426</v>
      </c>
      <c r="I178" s="17">
        <v>0.6661968726069466</v>
      </c>
      <c r="J178" s="17">
        <v>0.64292889829207578</v>
      </c>
      <c r="K178" s="17">
        <v>0.67374668033994622</v>
      </c>
      <c r="L178" s="17">
        <v>0.57808163688014502</v>
      </c>
      <c r="M178" s="17">
        <v>0.64372126771376414</v>
      </c>
      <c r="N178" s="17">
        <v>0.58181275689977419</v>
      </c>
      <c r="O178" s="17">
        <v>0.63834078074278966</v>
      </c>
      <c r="P178" s="17">
        <v>0.61993117973081591</v>
      </c>
      <c r="Q178" s="17">
        <v>0.74902857441519644</v>
      </c>
      <c r="R178" s="17">
        <v>0.73249228566980984</v>
      </c>
      <c r="S178" s="17">
        <v>0.80811920633538659</v>
      </c>
      <c r="T178" s="17">
        <v>0.65284542785047872</v>
      </c>
      <c r="U178" s="17">
        <v>0.66338840345331418</v>
      </c>
      <c r="V178" s="17">
        <v>0.62671664920713777</v>
      </c>
      <c r="W178" s="17">
        <v>0.58468246918022748</v>
      </c>
      <c r="X178" s="17">
        <v>0.4341001945000022</v>
      </c>
      <c r="Y178" s="17">
        <v>0.48297466948577139</v>
      </c>
      <c r="Z178" s="17">
        <v>0.36425581137977842</v>
      </c>
      <c r="AA178" s="17">
        <v>0.22303374180054733</v>
      </c>
      <c r="AB178" s="17"/>
      <c r="AC178" s="17"/>
      <c r="AD178" s="17"/>
      <c r="AE178" s="17"/>
      <c r="AF178" s="17"/>
      <c r="AG178" s="17"/>
      <c r="AH178" s="17"/>
      <c r="AI178" s="17"/>
      <c r="AJ178" s="17"/>
      <c r="AK178" s="17"/>
      <c r="AL178" s="17"/>
      <c r="AM178" s="17"/>
    </row>
    <row r="179" spans="1:39" x14ac:dyDescent="0.3">
      <c r="A179" s="17" t="s">
        <v>262</v>
      </c>
      <c r="B179" s="17" t="s">
        <v>226</v>
      </c>
      <c r="C179" s="17" t="s">
        <v>62</v>
      </c>
      <c r="D179" s="17" t="s">
        <v>62</v>
      </c>
      <c r="E179" s="17">
        <v>0.59706758573805818</v>
      </c>
      <c r="F179" s="17">
        <v>0.6746051859974973</v>
      </c>
      <c r="G179" s="17">
        <v>0.53182043079282704</v>
      </c>
      <c r="H179" s="17">
        <v>0.60535933491201721</v>
      </c>
      <c r="I179" s="17">
        <v>0.54183736302418795</v>
      </c>
      <c r="J179" s="17">
        <v>0.6592159382047903</v>
      </c>
      <c r="K179" s="17">
        <v>0.59435012551721911</v>
      </c>
      <c r="L179" s="17">
        <v>0.63140580699211379</v>
      </c>
      <c r="M179" s="17">
        <v>0.51526743730277458</v>
      </c>
      <c r="N179" s="17">
        <v>0.60816493496041513</v>
      </c>
      <c r="O179" s="17">
        <v>0.61592851808070226</v>
      </c>
      <c r="P179" s="17">
        <v>0.70634840685624478</v>
      </c>
      <c r="Q179" s="17">
        <v>0.66208456099190882</v>
      </c>
      <c r="R179" s="17">
        <v>0.76903243605127458</v>
      </c>
      <c r="S179" s="17">
        <v>0.72113788890268071</v>
      </c>
      <c r="T179" s="17">
        <v>0.76265690890081816</v>
      </c>
      <c r="U179" s="17">
        <v>0.69009210969823254</v>
      </c>
      <c r="V179" s="17">
        <v>0.72055983351452757</v>
      </c>
      <c r="W179" s="17">
        <v>0.6627012453575486</v>
      </c>
      <c r="X179" s="17">
        <v>0.72177559809571568</v>
      </c>
      <c r="Y179" s="17">
        <v>0.66211712126066091</v>
      </c>
      <c r="Z179" s="17">
        <v>0.66780384220117128</v>
      </c>
      <c r="AA179" s="17">
        <v>0.587920363191201</v>
      </c>
      <c r="AB179" s="17">
        <v>0.42106161914362789</v>
      </c>
      <c r="AC179" s="17">
        <v>0.21227172470868882</v>
      </c>
      <c r="AD179" s="17"/>
      <c r="AE179" s="17"/>
      <c r="AF179" s="17"/>
      <c r="AG179" s="17"/>
      <c r="AH179" s="17"/>
      <c r="AI179" s="17"/>
      <c r="AJ179" s="17"/>
      <c r="AK179" s="17"/>
      <c r="AL179" s="17"/>
      <c r="AM179" s="17"/>
    </row>
    <row r="180" spans="1:39" x14ac:dyDescent="0.3">
      <c r="A180" s="17" t="s">
        <v>263</v>
      </c>
      <c r="B180" s="17" t="s">
        <v>232</v>
      </c>
      <c r="C180" s="17" t="s">
        <v>62</v>
      </c>
      <c r="D180" s="17" t="s">
        <v>62</v>
      </c>
      <c r="E180" s="17">
        <v>2.4591981260493483E-4</v>
      </c>
      <c r="F180" s="17">
        <v>9.6739246440295413E-5</v>
      </c>
      <c r="G180" s="17">
        <v>6.900954384676095E-5</v>
      </c>
      <c r="H180" s="17">
        <v>3.0334439002860646E-4</v>
      </c>
      <c r="I180" s="17">
        <v>3.8817868112536741E-4</v>
      </c>
      <c r="J180" s="17">
        <v>8.0831014429717611E-4</v>
      </c>
      <c r="K180" s="17"/>
      <c r="L180" s="17">
        <v>1.0114210800567592E-3</v>
      </c>
      <c r="M180" s="17">
        <v>2.158217294630714E-3</v>
      </c>
      <c r="N180" s="17">
        <v>3.5901008487051171E-4</v>
      </c>
      <c r="O180" s="17">
        <v>6.900954384676095E-5</v>
      </c>
      <c r="P180" s="17"/>
      <c r="Q180" s="17"/>
      <c r="R180" s="17"/>
      <c r="S180" s="17"/>
      <c r="T180" s="17"/>
      <c r="U180" s="17"/>
      <c r="V180" s="17"/>
      <c r="W180" s="17"/>
      <c r="X180" s="17"/>
      <c r="Y180" s="17"/>
      <c r="Z180" s="17"/>
      <c r="AA180" s="17"/>
      <c r="AB180" s="17"/>
      <c r="AC180" s="17"/>
      <c r="AD180" s="17"/>
      <c r="AE180" s="17"/>
      <c r="AF180" s="17"/>
      <c r="AG180" s="17"/>
      <c r="AH180" s="17"/>
      <c r="AI180" s="17"/>
      <c r="AJ180" s="17"/>
      <c r="AK180" s="17"/>
      <c r="AL180" s="17"/>
      <c r="AM180" s="17"/>
    </row>
    <row r="181" spans="1:39" x14ac:dyDescent="0.3">
      <c r="A181" s="17" t="s">
        <v>264</v>
      </c>
      <c r="B181" s="17" t="s">
        <v>232</v>
      </c>
      <c r="C181" s="17" t="s">
        <v>62</v>
      </c>
      <c r="D181" s="17" t="s">
        <v>62</v>
      </c>
      <c r="E181" s="17">
        <v>4.6925816304628186E-3</v>
      </c>
      <c r="F181" s="17">
        <v>1.8253550671669276E-2</v>
      </c>
      <c r="G181" s="17">
        <v>1.4282454393196935E-2</v>
      </c>
      <c r="H181" s="17">
        <v>7.356132683828751E-3</v>
      </c>
      <c r="I181" s="17">
        <v>1.4415278634552142E-2</v>
      </c>
      <c r="J181" s="17">
        <v>9.6123182875347823E-3</v>
      </c>
      <c r="K181" s="17">
        <v>6.0745366315121839E-3</v>
      </c>
      <c r="L181" s="17">
        <v>9.746507420048945E-3</v>
      </c>
      <c r="M181" s="17">
        <v>1.5726219805253801E-2</v>
      </c>
      <c r="N181" s="17">
        <v>5.6639931291412385E-3</v>
      </c>
      <c r="O181" s="17">
        <v>8.0878338718763983E-3</v>
      </c>
      <c r="P181" s="17">
        <v>1.6549045204145397E-2</v>
      </c>
      <c r="Q181" s="17">
        <v>1.6596989136254667E-2</v>
      </c>
      <c r="R181" s="17">
        <v>2.5927388246264643E-2</v>
      </c>
      <c r="S181" s="17">
        <v>3.5434610091659241E-2</v>
      </c>
      <c r="T181" s="17">
        <v>1.6846361166295173E-2</v>
      </c>
      <c r="U181" s="17"/>
      <c r="V181" s="17"/>
      <c r="W181" s="17"/>
      <c r="X181" s="17"/>
      <c r="Y181" s="17"/>
      <c r="Z181" s="17"/>
      <c r="AA181" s="17"/>
      <c r="AB181" s="17"/>
      <c r="AC181" s="17"/>
      <c r="AD181" s="17"/>
      <c r="AE181" s="17"/>
      <c r="AF181" s="17"/>
      <c r="AG181" s="17"/>
      <c r="AH181" s="17"/>
      <c r="AI181" s="17"/>
      <c r="AJ181" s="17"/>
      <c r="AK181" s="17"/>
      <c r="AL181" s="17"/>
      <c r="AM181" s="17"/>
    </row>
    <row r="182" spans="1:39" x14ac:dyDescent="0.3">
      <c r="A182" s="17" t="s">
        <v>265</v>
      </c>
      <c r="B182" s="17" t="s">
        <v>232</v>
      </c>
      <c r="C182" s="17" t="s">
        <v>62</v>
      </c>
      <c r="D182" s="17" t="s">
        <v>62</v>
      </c>
      <c r="E182" s="17"/>
      <c r="F182" s="17">
        <v>1.2502088596046395E-3</v>
      </c>
      <c r="G182" s="17">
        <v>6.7141080779801966E-4</v>
      </c>
      <c r="H182" s="17">
        <v>3.0941907967512046E-4</v>
      </c>
      <c r="I182" s="17">
        <v>7.1554706010417616E-4</v>
      </c>
      <c r="J182" s="17">
        <v>1.0541427251367253E-3</v>
      </c>
      <c r="K182" s="17"/>
      <c r="L182" s="17">
        <v>1.1117026064803148E-3</v>
      </c>
      <c r="M182" s="17">
        <v>2.8608988429919802E-3</v>
      </c>
      <c r="N182" s="17">
        <v>5.6866199180842666E-4</v>
      </c>
      <c r="O182" s="17">
        <v>5.5894703207653334E-4</v>
      </c>
      <c r="P182" s="17">
        <v>6.0715348006697492E-4</v>
      </c>
      <c r="Q182" s="17">
        <v>2.3183586280834455E-3</v>
      </c>
      <c r="R182" s="17">
        <v>3.1264241735963184E-3</v>
      </c>
      <c r="S182" s="17">
        <v>4.3415748144342145E-3</v>
      </c>
      <c r="T182" s="17">
        <v>3.240142840748157E-3</v>
      </c>
      <c r="U182" s="17">
        <v>4.8369794357863991E-3</v>
      </c>
      <c r="V182" s="17">
        <v>4.2527816486879978E-4</v>
      </c>
      <c r="W182" s="17">
        <v>5.7732780435703799E-4</v>
      </c>
      <c r="X182" s="17">
        <v>2.2236662951869105E-3</v>
      </c>
      <c r="Y182" s="17">
        <v>1.7909418324036325E-3</v>
      </c>
      <c r="Z182" s="17">
        <v>2.1422064926729621E-3</v>
      </c>
      <c r="AA182" s="17"/>
      <c r="AB182" s="17"/>
      <c r="AC182" s="17"/>
      <c r="AD182" s="17"/>
      <c r="AE182" s="17"/>
      <c r="AF182" s="17"/>
      <c r="AG182" s="17"/>
      <c r="AH182" s="17"/>
      <c r="AI182" s="17"/>
      <c r="AJ182" s="17"/>
      <c r="AK182" s="17"/>
      <c r="AL182" s="17"/>
      <c r="AM182" s="17"/>
    </row>
    <row r="183" spans="1:39" x14ac:dyDescent="0.3">
      <c r="A183" s="17" t="s">
        <v>266</v>
      </c>
      <c r="B183" s="17" t="s">
        <v>232</v>
      </c>
      <c r="C183" s="17" t="s">
        <v>62</v>
      </c>
      <c r="D183" s="17" t="s">
        <v>62</v>
      </c>
      <c r="E183" s="17">
        <v>3.0127618924949695E-3</v>
      </c>
      <c r="F183" s="17">
        <v>1.7009787651239679E-2</v>
      </c>
      <c r="G183" s="17">
        <v>9.6320932015150976E-3</v>
      </c>
      <c r="H183" s="17">
        <v>4.4542612563446896E-3</v>
      </c>
      <c r="I183" s="17">
        <v>1.2949516651274562E-2</v>
      </c>
      <c r="J183" s="17">
        <v>9.7536280229880475E-3</v>
      </c>
      <c r="K183" s="17">
        <v>4.1481894583501018E-3</v>
      </c>
      <c r="L183" s="17">
        <v>1.0644810130335662E-2</v>
      </c>
      <c r="M183" s="17">
        <v>1.6917166207777026E-2</v>
      </c>
      <c r="N183" s="17">
        <v>4.0682304065076504E-3</v>
      </c>
      <c r="O183" s="17">
        <v>1.2553174902356155E-3</v>
      </c>
      <c r="P183" s="17">
        <v>1.1217460533470754E-2</v>
      </c>
      <c r="Q183" s="17">
        <v>1.0355663932376072E-2</v>
      </c>
      <c r="R183" s="17">
        <v>1.5970581713114645E-2</v>
      </c>
      <c r="S183" s="17">
        <v>2.6079572784044221E-2</v>
      </c>
      <c r="T183" s="17">
        <v>2.2449025323793611E-2</v>
      </c>
      <c r="U183" s="17">
        <v>2.5663484218013691E-2</v>
      </c>
      <c r="V183" s="17">
        <v>1.6426201249713879E-2</v>
      </c>
      <c r="W183" s="17">
        <v>1.8077981679770417E-2</v>
      </c>
      <c r="X183" s="17">
        <v>2.1144342009800043E-2</v>
      </c>
      <c r="Y183" s="17">
        <v>6.0913926746151079E-2</v>
      </c>
      <c r="Z183" s="17">
        <v>3.5501743025305788E-2</v>
      </c>
      <c r="AA183" s="17">
        <v>2.0055886125941585E-2</v>
      </c>
      <c r="AB183" s="17"/>
      <c r="AC183" s="17"/>
      <c r="AD183" s="17"/>
      <c r="AE183" s="17"/>
      <c r="AF183" s="17"/>
      <c r="AG183" s="17"/>
      <c r="AH183" s="17"/>
      <c r="AI183" s="17"/>
      <c r="AJ183" s="17"/>
      <c r="AK183" s="17"/>
      <c r="AL183" s="17"/>
      <c r="AM183" s="17"/>
    </row>
    <row r="184" spans="1:39" x14ac:dyDescent="0.3">
      <c r="A184" s="17" t="s">
        <v>267</v>
      </c>
      <c r="B184" s="17" t="s">
        <v>232</v>
      </c>
      <c r="C184" s="17" t="s">
        <v>62</v>
      </c>
      <c r="D184" s="17" t="s">
        <v>62</v>
      </c>
      <c r="E184" s="17">
        <v>1.2332459771531756E-2</v>
      </c>
      <c r="F184" s="17">
        <v>2.4924429498230503E-2</v>
      </c>
      <c r="G184" s="17">
        <v>1.8206088387915261E-2</v>
      </c>
      <c r="H184" s="17">
        <v>1.2334325551922909E-2</v>
      </c>
      <c r="I184" s="17">
        <v>1.635984130140853E-2</v>
      </c>
      <c r="J184" s="17">
        <v>1.3317941383273553E-2</v>
      </c>
      <c r="K184" s="17">
        <v>1.0637171427539081E-2</v>
      </c>
      <c r="L184" s="17">
        <v>1.4353353370665695E-2</v>
      </c>
      <c r="M184" s="17">
        <v>1.8594845575289363E-2</v>
      </c>
      <c r="N184" s="17">
        <v>5.4441444255016336E-3</v>
      </c>
      <c r="O184" s="17">
        <v>5.7196239136715621E-3</v>
      </c>
      <c r="P184" s="17">
        <v>1.3318061813663785E-2</v>
      </c>
      <c r="Q184" s="17">
        <v>1.3790422593877933E-2</v>
      </c>
      <c r="R184" s="17">
        <v>2.0698584376558752E-2</v>
      </c>
      <c r="S184" s="17">
        <v>3.4825101701258299E-2</v>
      </c>
      <c r="T184" s="17">
        <v>3.1376250956863756E-2</v>
      </c>
      <c r="U184" s="17">
        <v>2.7016519581287302E-2</v>
      </c>
      <c r="V184" s="17">
        <v>1.7613244692015556E-2</v>
      </c>
      <c r="W184" s="17">
        <v>3.5325091728234302E-2</v>
      </c>
      <c r="X184" s="17">
        <v>2.8685805931364942E-2</v>
      </c>
      <c r="Y184" s="17">
        <v>6.7836003035586318E-2</v>
      </c>
      <c r="Z184" s="17">
        <v>5.535663715313139E-2</v>
      </c>
      <c r="AA184" s="17">
        <v>2.731528876252734E-2</v>
      </c>
      <c r="AB184" s="17"/>
      <c r="AC184" s="17"/>
      <c r="AD184" s="17"/>
      <c r="AE184" s="17"/>
      <c r="AF184" s="17"/>
      <c r="AG184" s="17"/>
      <c r="AH184" s="17"/>
      <c r="AI184" s="17"/>
      <c r="AJ184" s="17"/>
      <c r="AK184" s="17"/>
      <c r="AL184" s="17"/>
      <c r="AM184" s="17"/>
    </row>
    <row r="185" spans="1:39" x14ac:dyDescent="0.3">
      <c r="A185" s="17" t="s">
        <v>268</v>
      </c>
      <c r="B185" s="17" t="s">
        <v>232</v>
      </c>
      <c r="C185" s="17" t="s">
        <v>62</v>
      </c>
      <c r="D185" s="17" t="s">
        <v>62</v>
      </c>
      <c r="E185" s="17">
        <v>1.4742166133129942E-2</v>
      </c>
      <c r="F185" s="17">
        <v>2.6567881363993642E-2</v>
      </c>
      <c r="G185" s="17">
        <v>2.2598299890615559E-2</v>
      </c>
      <c r="H185" s="17">
        <v>1.3603839981583479E-2</v>
      </c>
      <c r="I185" s="17">
        <v>1.8789393064555029E-2</v>
      </c>
      <c r="J185" s="17">
        <v>1.6998188482920115E-2</v>
      </c>
      <c r="K185" s="17">
        <v>1.1851490681982081E-2</v>
      </c>
      <c r="L185" s="17">
        <v>1.370477535311366E-2</v>
      </c>
      <c r="M185" s="17">
        <v>1.1841677253937985E-2</v>
      </c>
      <c r="N185" s="17">
        <v>8.1217294485823096E-3</v>
      </c>
      <c r="O185" s="17">
        <v>6.0505124640262099E-3</v>
      </c>
      <c r="P185" s="17">
        <v>1.5144505799438357E-2</v>
      </c>
      <c r="Q185" s="17">
        <v>1.8643597161171185E-2</v>
      </c>
      <c r="R185" s="17">
        <v>2.3400811629696497E-2</v>
      </c>
      <c r="S185" s="17">
        <v>4.5325573303736766E-2</v>
      </c>
      <c r="T185" s="17">
        <v>3.797172082239763E-2</v>
      </c>
      <c r="U185" s="17">
        <v>3.8857300110985024E-2</v>
      </c>
      <c r="V185" s="17">
        <v>2.9537881675344057E-2</v>
      </c>
      <c r="W185" s="17">
        <v>4.0733014818257453E-2</v>
      </c>
      <c r="X185" s="17">
        <v>3.0612845135989688E-2</v>
      </c>
      <c r="Y185" s="17">
        <v>7.7232353149784383E-2</v>
      </c>
      <c r="Z185" s="17">
        <v>5.1760477653220033E-2</v>
      </c>
      <c r="AA185" s="17">
        <v>3.4161371935195375E-2</v>
      </c>
      <c r="AB185" s="17"/>
      <c r="AC185" s="17"/>
      <c r="AD185" s="17"/>
      <c r="AE185" s="17"/>
      <c r="AF185" s="17"/>
      <c r="AG185" s="17"/>
      <c r="AH185" s="17"/>
      <c r="AI185" s="17"/>
      <c r="AJ185" s="17"/>
      <c r="AK185" s="17"/>
      <c r="AL185" s="17"/>
      <c r="AM185" s="17"/>
    </row>
    <row r="186" spans="1:39" x14ac:dyDescent="0.3">
      <c r="A186" s="17" t="s">
        <v>269</v>
      </c>
      <c r="B186" s="17" t="s">
        <v>232</v>
      </c>
      <c r="C186" s="17" t="s">
        <v>62</v>
      </c>
      <c r="D186" s="17" t="s">
        <v>62</v>
      </c>
      <c r="E186" s="17"/>
      <c r="F186" s="17"/>
      <c r="G186" s="17"/>
      <c r="H186" s="17"/>
      <c r="I186" s="17">
        <v>9.9185814033945198E-5</v>
      </c>
      <c r="J186" s="17">
        <v>6.8785255709000645E-5</v>
      </c>
      <c r="K186" s="17"/>
      <c r="L186" s="17">
        <v>3.6655626436652404E-4</v>
      </c>
      <c r="M186" s="17">
        <v>1.6947837094333259E-3</v>
      </c>
      <c r="N186" s="17">
        <v>6.8785255709000645E-5</v>
      </c>
      <c r="O186" s="17"/>
      <c r="P186" s="17"/>
      <c r="Q186" s="17"/>
      <c r="R186" s="17"/>
      <c r="S186" s="17"/>
      <c r="T186" s="17"/>
      <c r="U186" s="17"/>
      <c r="V186" s="17"/>
      <c r="W186" s="17"/>
      <c r="X186" s="17"/>
      <c r="Y186" s="17"/>
      <c r="Z186" s="17"/>
      <c r="AA186" s="17"/>
      <c r="AB186" s="17"/>
      <c r="AC186" s="17"/>
      <c r="AD186" s="17"/>
      <c r="AE186" s="17"/>
      <c r="AF186" s="17"/>
      <c r="AG186" s="17"/>
      <c r="AH186" s="17"/>
      <c r="AI186" s="17"/>
      <c r="AJ186" s="17"/>
      <c r="AK186" s="17"/>
      <c r="AL186" s="17"/>
      <c r="AM186" s="17"/>
    </row>
    <row r="187" spans="1:39" x14ac:dyDescent="0.3">
      <c r="A187" s="17" t="s">
        <v>270</v>
      </c>
      <c r="B187" s="17" t="s">
        <v>232</v>
      </c>
      <c r="C187" s="17" t="s">
        <v>62</v>
      </c>
      <c r="D187" s="17" t="s">
        <v>62</v>
      </c>
      <c r="E187" s="17"/>
      <c r="F187" s="17">
        <v>2.0443627670396633E-4</v>
      </c>
      <c r="G187" s="17">
        <v>1.3671708758403162E-4</v>
      </c>
      <c r="H187" s="17">
        <v>2.0507563137604743E-4</v>
      </c>
      <c r="I187" s="17">
        <v>2.6488934028335057E-4</v>
      </c>
      <c r="J187" s="17">
        <v>6.5802924308093578E-4</v>
      </c>
      <c r="K187" s="17"/>
      <c r="L187" s="17">
        <v>5.9813724823266153E-4</v>
      </c>
      <c r="M187" s="17">
        <v>2.3097539306104588E-3</v>
      </c>
      <c r="N187" s="17">
        <v>3.6415210870621072E-4</v>
      </c>
      <c r="O187" s="17"/>
      <c r="P187" s="17"/>
      <c r="Q187" s="17"/>
      <c r="R187" s="17"/>
      <c r="S187" s="17"/>
      <c r="T187" s="17"/>
      <c r="U187" s="17"/>
      <c r="V187" s="17"/>
      <c r="W187" s="17"/>
      <c r="X187" s="17"/>
      <c r="Y187" s="17"/>
      <c r="Z187" s="17"/>
      <c r="AA187" s="17"/>
      <c r="AB187" s="17"/>
      <c r="AC187" s="17"/>
      <c r="AD187" s="17"/>
      <c r="AE187" s="17"/>
      <c r="AF187" s="17"/>
      <c r="AG187" s="17"/>
      <c r="AH187" s="17"/>
      <c r="AI187" s="17"/>
      <c r="AJ187" s="17"/>
      <c r="AK187" s="17"/>
      <c r="AL187" s="17"/>
      <c r="AM187" s="17"/>
    </row>
    <row r="188" spans="1:39" x14ac:dyDescent="0.3">
      <c r="A188" s="17" t="s">
        <v>271</v>
      </c>
      <c r="B188" s="17" t="s">
        <v>232</v>
      </c>
      <c r="C188" s="17" t="s">
        <v>62</v>
      </c>
      <c r="D188" s="17" t="s">
        <v>62</v>
      </c>
      <c r="E188" s="17">
        <v>1.9895695863947197E-4</v>
      </c>
      <c r="F188" s="17">
        <v>4.9794071489353596E-4</v>
      </c>
      <c r="G188" s="17">
        <v>6.7730031324965371E-5</v>
      </c>
      <c r="H188" s="17">
        <v>1.3122692731450659E-4</v>
      </c>
      <c r="I188" s="17">
        <v>4.5717769370268705E-4</v>
      </c>
      <c r="J188" s="17">
        <v>4.2620350438031231E-4</v>
      </c>
      <c r="K188" s="17"/>
      <c r="L188" s="17">
        <v>3.6577389764240367E-4</v>
      </c>
      <c r="M188" s="17">
        <v>3.9791392516375692E-4</v>
      </c>
      <c r="N188" s="17">
        <v>4.2620349652025416E-4</v>
      </c>
      <c r="O188" s="17"/>
      <c r="P188" s="17"/>
      <c r="Q188" s="17"/>
      <c r="R188" s="17"/>
      <c r="S188" s="17"/>
      <c r="T188" s="17"/>
      <c r="U188" s="17"/>
      <c r="V188" s="17"/>
      <c r="W188" s="17"/>
      <c r="X188" s="17"/>
      <c r="Y188" s="17"/>
      <c r="Z188" s="17"/>
      <c r="AA188" s="17"/>
      <c r="AB188" s="17"/>
      <c r="AC188" s="17"/>
      <c r="AD188" s="17"/>
      <c r="AE188" s="17"/>
      <c r="AF188" s="17"/>
      <c r="AG188" s="17"/>
      <c r="AH188" s="17"/>
      <c r="AI188" s="17"/>
      <c r="AJ188" s="17"/>
      <c r="AK188" s="17"/>
      <c r="AL188" s="17"/>
      <c r="AM188" s="17"/>
    </row>
    <row r="189" spans="1:39" x14ac:dyDescent="0.3">
      <c r="A189" s="17" t="s">
        <v>272</v>
      </c>
      <c r="B189" s="17" t="s">
        <v>232</v>
      </c>
      <c r="C189" s="17" t="s">
        <v>62</v>
      </c>
      <c r="D189" s="17" t="s">
        <v>62</v>
      </c>
      <c r="E189" s="17"/>
      <c r="F189" s="17"/>
      <c r="G189" s="17"/>
      <c r="H189" s="17">
        <v>1.2966577078086895E-4</v>
      </c>
      <c r="I189" s="17">
        <v>9.8897625112390208E-5</v>
      </c>
      <c r="J189" s="17">
        <v>5.4295054864870052E-4</v>
      </c>
      <c r="K189" s="17"/>
      <c r="L189" s="17">
        <v>2.9669287533717062E-4</v>
      </c>
      <c r="M189" s="17">
        <v>1.6944459703758883E-3</v>
      </c>
      <c r="N189" s="17">
        <v>2.2709844902622155E-4</v>
      </c>
      <c r="O189" s="17"/>
      <c r="P189" s="17"/>
      <c r="Q189" s="17"/>
      <c r="R189" s="17"/>
      <c r="S189" s="17"/>
      <c r="T189" s="17"/>
      <c r="U189" s="17"/>
      <c r="V189" s="17"/>
      <c r="W189" s="17"/>
      <c r="X189" s="17"/>
      <c r="Y189" s="17"/>
      <c r="Z189" s="17"/>
      <c r="AA189" s="17"/>
      <c r="AB189" s="17"/>
      <c r="AC189" s="17"/>
      <c r="AD189" s="17"/>
      <c r="AE189" s="17"/>
      <c r="AF189" s="17"/>
      <c r="AG189" s="17"/>
      <c r="AH189" s="17"/>
      <c r="AI189" s="17"/>
      <c r="AJ189" s="17"/>
      <c r="AK189" s="17"/>
      <c r="AL189" s="17"/>
      <c r="AM189" s="17"/>
    </row>
    <row r="190" spans="1:39" x14ac:dyDescent="0.3">
      <c r="A190" s="17" t="s">
        <v>273</v>
      </c>
      <c r="B190" s="17" t="s">
        <v>232</v>
      </c>
      <c r="C190" s="17" t="s">
        <v>62</v>
      </c>
      <c r="D190" s="17" t="s">
        <v>62</v>
      </c>
      <c r="E190" s="17">
        <v>7.2897442882405327E-5</v>
      </c>
      <c r="F190" s="17">
        <v>8.7946943246268808E-4</v>
      </c>
      <c r="G190" s="17">
        <v>2.370822257332707E-4</v>
      </c>
      <c r="H190" s="17">
        <v>2.9827294671719225E-4</v>
      </c>
      <c r="I190" s="17">
        <v>6.7066501689318973E-4</v>
      </c>
      <c r="J190" s="17">
        <v>1.1370605188169339E-3</v>
      </c>
      <c r="K190" s="17"/>
      <c r="L190" s="17">
        <v>9.1774103372849138E-4</v>
      </c>
      <c r="M190" s="17">
        <v>2.6271272617204525E-3</v>
      </c>
      <c r="N190" s="17">
        <v>5.0784231993095867E-4</v>
      </c>
      <c r="O190" s="17">
        <v>6.8348031405744748E-5</v>
      </c>
      <c r="P190" s="17"/>
      <c r="Q190" s="17"/>
      <c r="R190" s="17"/>
      <c r="S190" s="17"/>
      <c r="T190" s="17"/>
      <c r="U190" s="17"/>
      <c r="V190" s="17"/>
      <c r="W190" s="17"/>
      <c r="X190" s="17"/>
      <c r="Y190" s="17"/>
      <c r="Z190" s="17"/>
      <c r="AA190" s="17"/>
      <c r="AB190" s="17"/>
      <c r="AC190" s="17"/>
      <c r="AD190" s="17"/>
      <c r="AE190" s="17"/>
      <c r="AF190" s="17"/>
      <c r="AG190" s="17"/>
      <c r="AH190" s="17"/>
      <c r="AI190" s="17"/>
      <c r="AJ190" s="17"/>
      <c r="AK190" s="17"/>
      <c r="AL190" s="17"/>
      <c r="AM190" s="17"/>
    </row>
    <row r="191" spans="1:39" x14ac:dyDescent="0.3">
      <c r="A191" s="17" t="s">
        <v>274</v>
      </c>
      <c r="B191" s="17" t="s">
        <v>232</v>
      </c>
      <c r="C191" s="17" t="s">
        <v>62</v>
      </c>
      <c r="D191" s="17" t="s">
        <v>62</v>
      </c>
      <c r="E191" s="17">
        <v>2.8995633368211319E-2</v>
      </c>
      <c r="F191" s="17">
        <v>4.1125687359250741E-2</v>
      </c>
      <c r="G191" s="17">
        <v>2.9625673535712389E-2</v>
      </c>
      <c r="H191" s="17">
        <v>3.073920497611482E-2</v>
      </c>
      <c r="I191" s="17">
        <v>2.5591822166219615E-2</v>
      </c>
      <c r="J191" s="17">
        <v>3.3758614383435227E-2</v>
      </c>
      <c r="K191" s="17">
        <v>1.9706796701631418E-2</v>
      </c>
      <c r="L191" s="17">
        <v>2.1224717226198685E-2</v>
      </c>
      <c r="M191" s="17">
        <v>2.3635469063054079E-2</v>
      </c>
      <c r="N191" s="17">
        <v>1.3564109569991238E-2</v>
      </c>
      <c r="O191" s="17">
        <v>1.8228047345598478E-2</v>
      </c>
      <c r="P191" s="17">
        <v>3.3242824726626777E-2</v>
      </c>
      <c r="Q191" s="17">
        <v>3.3174570329472575E-2</v>
      </c>
      <c r="R191" s="17">
        <v>4.1636642788016535E-2</v>
      </c>
      <c r="S191" s="17">
        <v>6.1984355484741883E-2</v>
      </c>
      <c r="T191" s="17">
        <v>3.0936006368869021E-2</v>
      </c>
      <c r="U191" s="17"/>
      <c r="V191" s="17"/>
      <c r="W191" s="17"/>
      <c r="X191" s="17"/>
      <c r="Y191" s="17"/>
      <c r="Z191" s="17"/>
      <c r="AA191" s="17"/>
      <c r="AB191" s="17"/>
      <c r="AC191" s="17"/>
      <c r="AD191" s="17"/>
      <c r="AE191" s="17"/>
      <c r="AF191" s="17"/>
      <c r="AG191" s="17"/>
      <c r="AH191" s="17"/>
      <c r="AI191" s="17"/>
      <c r="AJ191" s="17"/>
      <c r="AK191" s="17"/>
      <c r="AL191" s="17"/>
      <c r="AM191" s="17"/>
    </row>
    <row r="192" spans="1:39" x14ac:dyDescent="0.3">
      <c r="A192" s="17" t="s">
        <v>275</v>
      </c>
      <c r="B192" s="17" t="s">
        <v>232</v>
      </c>
      <c r="C192" s="17" t="s">
        <v>62</v>
      </c>
      <c r="D192" s="17" t="s">
        <v>62</v>
      </c>
      <c r="E192" s="17">
        <v>1.7166784570880673E-2</v>
      </c>
      <c r="F192" s="17">
        <v>3.3244912882282575E-2</v>
      </c>
      <c r="G192" s="17">
        <v>2.586778209828753E-2</v>
      </c>
      <c r="H192" s="17">
        <v>1.8148935791425208E-2</v>
      </c>
      <c r="I192" s="17">
        <v>2.5209747761522291E-2</v>
      </c>
      <c r="J192" s="17">
        <v>2.3356735609568559E-2</v>
      </c>
      <c r="K192" s="17">
        <v>1.8088355572637084E-2</v>
      </c>
      <c r="L192" s="17">
        <v>1.9469459831778006E-2</v>
      </c>
      <c r="M192" s="17">
        <v>1.9797190273553266E-2</v>
      </c>
      <c r="N192" s="17">
        <v>1.1617504313278113E-2</v>
      </c>
      <c r="O192" s="17">
        <v>1.6360259283153794E-2</v>
      </c>
      <c r="P192" s="17">
        <v>2.9683874532330835E-2</v>
      </c>
      <c r="Q192" s="17">
        <v>2.6689082229466709E-2</v>
      </c>
      <c r="R192" s="17">
        <v>2.9058752066242432E-2</v>
      </c>
      <c r="S192" s="17">
        <v>5.4775701494778214E-2</v>
      </c>
      <c r="T192" s="17">
        <v>2.3422758771260873E-2</v>
      </c>
      <c r="U192" s="17"/>
      <c r="V192" s="17"/>
      <c r="W192" s="17"/>
      <c r="X192" s="17"/>
      <c r="Y192" s="17"/>
      <c r="Z192" s="17"/>
      <c r="AA192" s="17"/>
      <c r="AB192" s="17"/>
      <c r="AC192" s="17"/>
      <c r="AD192" s="17"/>
      <c r="AE192" s="17"/>
      <c r="AF192" s="17"/>
      <c r="AG192" s="17"/>
      <c r="AH192" s="17"/>
      <c r="AI192" s="17"/>
      <c r="AJ192" s="17"/>
      <c r="AK192" s="17"/>
      <c r="AL192" s="17"/>
      <c r="AM192" s="17"/>
    </row>
    <row r="193" spans="1:39" x14ac:dyDescent="0.3">
      <c r="A193" s="17" t="s">
        <v>276</v>
      </c>
      <c r="B193" s="17" t="s">
        <v>232</v>
      </c>
      <c r="C193" s="17" t="s">
        <v>62</v>
      </c>
      <c r="D193" s="17" t="s">
        <v>62</v>
      </c>
      <c r="E193" s="17">
        <v>1.6308194608943335E-2</v>
      </c>
      <c r="F193" s="17">
        <v>3.1828185335579712E-2</v>
      </c>
      <c r="G193" s="17">
        <v>2.3757921947368001E-2</v>
      </c>
      <c r="H193" s="17">
        <v>1.9853258145345602E-2</v>
      </c>
      <c r="I193" s="17">
        <v>1.7309877836633486E-2</v>
      </c>
      <c r="J193" s="17">
        <v>2.6258514432643175E-2</v>
      </c>
      <c r="K193" s="17">
        <v>1.5150616514847545E-2</v>
      </c>
      <c r="L193" s="17">
        <v>1.8270845759654063E-2</v>
      </c>
      <c r="M193" s="17">
        <v>2.1284421900593917E-2</v>
      </c>
      <c r="N193" s="17">
        <v>1.118699762480152E-2</v>
      </c>
      <c r="O193" s="17">
        <v>1.0959360388411436E-2</v>
      </c>
      <c r="P193" s="17">
        <v>3.0587149039472003E-2</v>
      </c>
      <c r="Q193" s="17">
        <v>2.4704166540148863E-2</v>
      </c>
      <c r="R193" s="17">
        <v>3.4538870696276251E-2</v>
      </c>
      <c r="S193" s="17">
        <v>4.8916552634356868E-2</v>
      </c>
      <c r="T193" s="17">
        <v>2.2558678065382219E-2</v>
      </c>
      <c r="U193" s="17"/>
      <c r="V193" s="17"/>
      <c r="W193" s="17"/>
      <c r="X193" s="17"/>
      <c r="Y193" s="17"/>
      <c r="Z193" s="17"/>
      <c r="AA193" s="17"/>
      <c r="AB193" s="17"/>
      <c r="AC193" s="17"/>
      <c r="AD193" s="17"/>
      <c r="AE193" s="17"/>
      <c r="AF193" s="17"/>
      <c r="AG193" s="17"/>
      <c r="AH193" s="17"/>
      <c r="AI193" s="17"/>
      <c r="AJ193" s="17"/>
      <c r="AK193" s="17"/>
      <c r="AL193" s="17"/>
      <c r="AM193" s="17"/>
    </row>
    <row r="194" spans="1:39" x14ac:dyDescent="0.3">
      <c r="A194" s="17" t="s">
        <v>277</v>
      </c>
      <c r="B194" s="17" t="s">
        <v>221</v>
      </c>
      <c r="C194" s="17" t="s">
        <v>62</v>
      </c>
      <c r="D194" s="17" t="s">
        <v>62</v>
      </c>
      <c r="E194" s="17"/>
      <c r="F194" s="17">
        <v>3.4344279165741056E-7</v>
      </c>
      <c r="G194" s="17"/>
      <c r="H194" s="17"/>
      <c r="I194" s="17">
        <v>1.8132575324378126E-5</v>
      </c>
      <c r="J194" s="17">
        <v>8.3490939513329407E-6</v>
      </c>
      <c r="K194" s="17"/>
      <c r="L194" s="17">
        <v>1.1128116090286634E-4</v>
      </c>
      <c r="M194" s="17"/>
      <c r="N194" s="17"/>
      <c r="O194" s="17">
        <v>3.4437876257402139E-7</v>
      </c>
      <c r="P194" s="17">
        <v>3.4437876257402139E-7</v>
      </c>
      <c r="Q194" s="17"/>
      <c r="R194" s="17"/>
      <c r="S194" s="17">
        <v>1.3273166762520488E-3</v>
      </c>
      <c r="T194" s="17">
        <v>8.8259657033804419E-4</v>
      </c>
      <c r="U194" s="17">
        <v>1.4631896361619095E-4</v>
      </c>
      <c r="V194" s="17"/>
      <c r="W194" s="17"/>
      <c r="X194" s="17"/>
      <c r="Y194" s="17"/>
      <c r="Z194" s="17"/>
      <c r="AA194" s="17">
        <v>2.9745871191714538E-3</v>
      </c>
      <c r="AB194" s="17"/>
      <c r="AC194" s="17">
        <v>4.8350157577110078E-4</v>
      </c>
      <c r="AD194" s="17"/>
      <c r="AE194" s="17"/>
      <c r="AF194" s="17">
        <v>4.1709816033658177E-2</v>
      </c>
      <c r="AG194" s="17">
        <v>3.1544058741398486E-5</v>
      </c>
      <c r="AH194" s="17">
        <v>1.0086570947766748E-5</v>
      </c>
      <c r="AI194" s="17">
        <v>1.4666401747048372E-5</v>
      </c>
      <c r="AJ194" s="17">
        <v>3.8050408268061099E-5</v>
      </c>
      <c r="AK194" s="17">
        <v>2.4503924708590474E-5</v>
      </c>
      <c r="AL194" s="17">
        <v>7.7188759378625262E-6</v>
      </c>
      <c r="AM194" s="17"/>
    </row>
    <row r="195" spans="1:39" x14ac:dyDescent="0.3">
      <c r="A195" s="17" t="s">
        <v>278</v>
      </c>
      <c r="B195" s="17" t="s">
        <v>226</v>
      </c>
      <c r="C195" s="17" t="s">
        <v>62</v>
      </c>
      <c r="D195" s="17" t="s">
        <v>62</v>
      </c>
      <c r="E195" s="17">
        <v>0.51882945854606577</v>
      </c>
      <c r="F195" s="17">
        <v>0.49641393204714179</v>
      </c>
      <c r="G195" s="17"/>
      <c r="H195" s="17"/>
      <c r="I195" s="17"/>
      <c r="J195" s="17"/>
      <c r="K195" s="17"/>
      <c r="L195" s="17"/>
      <c r="M195" s="17"/>
      <c r="N195" s="17"/>
      <c r="O195" s="17"/>
      <c r="P195" s="17"/>
      <c r="Q195" s="17"/>
      <c r="R195" s="17"/>
      <c r="S195" s="17"/>
      <c r="T195" s="17"/>
      <c r="U195" s="17"/>
      <c r="V195" s="17"/>
      <c r="W195" s="17"/>
      <c r="X195" s="17"/>
      <c r="Y195" s="17"/>
      <c r="Z195" s="17"/>
      <c r="AA195" s="17"/>
      <c r="AB195" s="17"/>
      <c r="AC195" s="17"/>
      <c r="AD195" s="17"/>
      <c r="AE195" s="17"/>
      <c r="AF195" s="17"/>
      <c r="AG195" s="17"/>
      <c r="AH195" s="17"/>
      <c r="AI195" s="17"/>
      <c r="AJ195" s="17"/>
      <c r="AK195" s="17"/>
      <c r="AL195" s="17"/>
      <c r="AM195" s="17"/>
    </row>
    <row r="196" spans="1:39" x14ac:dyDescent="0.3">
      <c r="A196" s="17" t="s">
        <v>155</v>
      </c>
      <c r="B196" s="17" t="s">
        <v>279</v>
      </c>
      <c r="C196" s="17" t="s">
        <v>62</v>
      </c>
      <c r="D196" s="17" t="s">
        <v>62</v>
      </c>
      <c r="E196" s="17"/>
      <c r="F196" s="17"/>
      <c r="G196" s="17"/>
      <c r="H196" s="17"/>
      <c r="I196" s="17"/>
      <c r="J196" s="17"/>
      <c r="K196" s="17"/>
      <c r="L196" s="17"/>
      <c r="M196" s="17"/>
      <c r="N196" s="17"/>
      <c r="O196" s="17"/>
      <c r="P196" s="17"/>
      <c r="Q196" s="17"/>
      <c r="R196" s="17"/>
      <c r="S196" s="17"/>
      <c r="T196" s="17"/>
      <c r="U196" s="17"/>
      <c r="V196" s="17"/>
      <c r="W196" s="17"/>
      <c r="X196" s="17"/>
      <c r="Y196" s="17"/>
      <c r="Z196" s="17"/>
      <c r="AA196" s="17"/>
      <c r="AB196" s="17"/>
      <c r="AC196" s="17"/>
      <c r="AD196" s="17">
        <v>8.2724576550975898E-2</v>
      </c>
      <c r="AE196" s="17">
        <v>0.10125224957697636</v>
      </c>
      <c r="AF196" s="17">
        <v>9.2946601512769594E-2</v>
      </c>
      <c r="AG196" s="17">
        <v>6.0800854337814195E-2</v>
      </c>
      <c r="AH196" s="17">
        <v>6.1333346444690448E-2</v>
      </c>
      <c r="AI196" s="17">
        <v>6.6091068608163661E-2</v>
      </c>
      <c r="AJ196" s="17">
        <v>6.8658316477421086E-2</v>
      </c>
      <c r="AK196" s="17">
        <v>6.4066502023436361E-2</v>
      </c>
      <c r="AL196" s="17">
        <v>7.3145807346693195E-2</v>
      </c>
      <c r="AM196" s="17">
        <v>7.5349906143672277E-2</v>
      </c>
    </row>
    <row r="197" spans="1:39" x14ac:dyDescent="0.3">
      <c r="A197" s="17" t="s">
        <v>156</v>
      </c>
      <c r="B197" s="17" t="s">
        <v>279</v>
      </c>
      <c r="C197" s="17" t="s">
        <v>62</v>
      </c>
      <c r="D197" s="17" t="s">
        <v>62</v>
      </c>
      <c r="E197" s="17"/>
      <c r="F197" s="17"/>
      <c r="G197" s="17"/>
      <c r="H197" s="17"/>
      <c r="I197" s="17"/>
      <c r="J197" s="17"/>
      <c r="K197" s="17"/>
      <c r="L197" s="17"/>
      <c r="M197" s="17"/>
      <c r="N197" s="17"/>
      <c r="O197" s="17"/>
      <c r="P197" s="17"/>
      <c r="Q197" s="17"/>
      <c r="R197" s="17"/>
      <c r="S197" s="17"/>
      <c r="T197" s="17"/>
      <c r="U197" s="17"/>
      <c r="V197" s="17"/>
      <c r="W197" s="17"/>
      <c r="X197" s="17"/>
      <c r="Y197" s="17">
        <v>0.14484445130218473</v>
      </c>
      <c r="Z197" s="17">
        <v>0.16275334951978077</v>
      </c>
      <c r="AA197" s="17">
        <v>0.16702167900268641</v>
      </c>
      <c r="AB197" s="17">
        <v>0.17069028255824331</v>
      </c>
      <c r="AC197" s="17">
        <v>0.16809572439878628</v>
      </c>
      <c r="AD197" s="17">
        <v>0.17004654808484504</v>
      </c>
      <c r="AE197" s="17">
        <v>0.16791382300436408</v>
      </c>
      <c r="AF197" s="17">
        <v>0.15602441494504793</v>
      </c>
      <c r="AG197" s="17">
        <v>0.15455812718407386</v>
      </c>
      <c r="AH197" s="17">
        <v>0.16225743887275368</v>
      </c>
      <c r="AI197" s="17">
        <v>0.17238175624797689</v>
      </c>
      <c r="AJ197" s="17">
        <v>0.17422264690001169</v>
      </c>
      <c r="AK197" s="17">
        <v>0.18057313297958266</v>
      </c>
      <c r="AL197" s="17">
        <v>0.18154005260745734</v>
      </c>
      <c r="AM197" s="17">
        <v>0.20572088675256861</v>
      </c>
    </row>
    <row r="198" spans="1:39" x14ac:dyDescent="0.3">
      <c r="A198" s="17" t="s">
        <v>280</v>
      </c>
      <c r="B198" s="17" t="s">
        <v>232</v>
      </c>
      <c r="C198" s="17" t="s">
        <v>62</v>
      </c>
      <c r="D198" s="17" t="s">
        <v>62</v>
      </c>
      <c r="E198" s="17">
        <v>0.1024445538687941</v>
      </c>
      <c r="F198" s="17">
        <v>0.11679162312045319</v>
      </c>
      <c r="G198" s="17">
        <v>5.6281469477062335E-2</v>
      </c>
      <c r="H198" s="17">
        <v>4.9029440502086581E-2</v>
      </c>
      <c r="I198" s="17">
        <v>2.3121757941196707E-2</v>
      </c>
      <c r="J198" s="17"/>
      <c r="K198" s="17"/>
      <c r="L198" s="17"/>
      <c r="M198" s="17"/>
      <c r="N198" s="17"/>
      <c r="O198" s="17"/>
      <c r="P198" s="17"/>
      <c r="Q198" s="17"/>
      <c r="R198" s="17"/>
      <c r="S198" s="17"/>
      <c r="T198" s="17"/>
      <c r="U198" s="17"/>
      <c r="V198" s="17"/>
      <c r="W198" s="17"/>
      <c r="X198" s="17"/>
      <c r="Y198" s="17"/>
      <c r="Z198" s="17"/>
      <c r="AA198" s="17"/>
      <c r="AB198" s="17"/>
      <c r="AC198" s="17"/>
      <c r="AD198" s="17"/>
      <c r="AE198" s="17"/>
      <c r="AF198" s="17"/>
      <c r="AG198" s="17"/>
      <c r="AH198" s="17"/>
      <c r="AI198" s="17"/>
      <c r="AJ198" s="17"/>
      <c r="AK198" s="17"/>
      <c r="AL198" s="17"/>
      <c r="AM198" s="17"/>
    </row>
    <row r="199" spans="1:39" x14ac:dyDescent="0.3">
      <c r="A199" s="17" t="s">
        <v>281</v>
      </c>
      <c r="B199" s="17" t="s">
        <v>232</v>
      </c>
      <c r="C199" s="17" t="s">
        <v>62</v>
      </c>
      <c r="D199" s="17" t="s">
        <v>62</v>
      </c>
      <c r="E199" s="17">
        <v>0.10386057417273496</v>
      </c>
      <c r="F199" s="17">
        <v>0.11690545526075079</v>
      </c>
      <c r="G199" s="17">
        <v>6.8424262908781619E-2</v>
      </c>
      <c r="H199" s="17">
        <v>4.5273161389969382E-2</v>
      </c>
      <c r="I199" s="17">
        <v>2.5054885860190917E-2</v>
      </c>
      <c r="J199" s="17"/>
      <c r="K199" s="17"/>
      <c r="L199" s="17"/>
      <c r="M199" s="17"/>
      <c r="N199" s="17"/>
      <c r="O199" s="17"/>
      <c r="P199" s="17"/>
      <c r="Q199" s="17"/>
      <c r="R199" s="17"/>
      <c r="S199" s="17"/>
      <c r="T199" s="17"/>
      <c r="U199" s="17"/>
      <c r="V199" s="17"/>
      <c r="W199" s="17"/>
      <c r="X199" s="17"/>
      <c r="Y199" s="17"/>
      <c r="Z199" s="17"/>
      <c r="AA199" s="17"/>
      <c r="AB199" s="17"/>
      <c r="AC199" s="17"/>
      <c r="AD199" s="17"/>
      <c r="AE199" s="17"/>
      <c r="AF199" s="17"/>
      <c r="AG199" s="17"/>
      <c r="AH199" s="17"/>
      <c r="AI199" s="17"/>
      <c r="AJ199" s="17"/>
      <c r="AK199" s="17"/>
      <c r="AL199" s="17"/>
      <c r="AM199" s="17"/>
    </row>
    <row r="200" spans="1:39" x14ac:dyDescent="0.3">
      <c r="A200" s="17" t="s">
        <v>282</v>
      </c>
      <c r="B200" s="17" t="s">
        <v>232</v>
      </c>
      <c r="C200" s="17" t="s">
        <v>62</v>
      </c>
      <c r="D200" s="17" t="s">
        <v>62</v>
      </c>
      <c r="E200" s="17">
        <v>0.13803948387038939</v>
      </c>
      <c r="F200" s="17">
        <v>0.14073996553970769</v>
      </c>
      <c r="G200" s="17">
        <v>7.94629023002386E-2</v>
      </c>
      <c r="H200" s="17">
        <v>5.8398984709404272E-2</v>
      </c>
      <c r="I200" s="17">
        <v>3.0571708261706056E-2</v>
      </c>
      <c r="J200" s="17"/>
      <c r="K200" s="17"/>
      <c r="L200" s="17"/>
      <c r="M200" s="17"/>
      <c r="N200" s="17"/>
      <c r="O200" s="17"/>
      <c r="P200" s="17"/>
      <c r="Q200" s="17"/>
      <c r="R200" s="17"/>
      <c r="S200" s="17"/>
      <c r="T200" s="17"/>
      <c r="U200" s="17"/>
      <c r="V200" s="17"/>
      <c r="W200" s="17"/>
      <c r="X200" s="17"/>
      <c r="Y200" s="17"/>
      <c r="Z200" s="17"/>
      <c r="AA200" s="17"/>
      <c r="AB200" s="17"/>
      <c r="AC200" s="17"/>
      <c r="AD200" s="17"/>
      <c r="AE200" s="17"/>
      <c r="AF200" s="17"/>
      <c r="AG200" s="17"/>
      <c r="AH200" s="17"/>
      <c r="AI200" s="17"/>
      <c r="AJ200" s="17"/>
      <c r="AK200" s="17"/>
      <c r="AL200" s="17"/>
      <c r="AM200" s="17"/>
    </row>
    <row r="201" spans="1:39" x14ac:dyDescent="0.3">
      <c r="A201" s="17" t="s">
        <v>283</v>
      </c>
      <c r="B201" s="17" t="s">
        <v>232</v>
      </c>
      <c r="C201" s="17" t="s">
        <v>62</v>
      </c>
      <c r="D201" s="17" t="s">
        <v>62</v>
      </c>
      <c r="E201" s="17">
        <v>0.14749658442174085</v>
      </c>
      <c r="F201" s="17">
        <v>0.14561606903902929</v>
      </c>
      <c r="G201" s="17">
        <v>9.355810367374566E-2</v>
      </c>
      <c r="H201" s="17">
        <v>7.7991038158309406E-2</v>
      </c>
      <c r="I201" s="17">
        <v>2.3513183148230862E-2</v>
      </c>
      <c r="J201" s="17"/>
      <c r="K201" s="17"/>
      <c r="L201" s="17"/>
      <c r="M201" s="17"/>
      <c r="N201" s="17"/>
      <c r="O201" s="17"/>
      <c r="P201" s="17"/>
      <c r="Q201" s="17"/>
      <c r="R201" s="17"/>
      <c r="S201" s="17"/>
      <c r="T201" s="17"/>
      <c r="U201" s="17"/>
      <c r="V201" s="17"/>
      <c r="W201" s="17"/>
      <c r="X201" s="17"/>
      <c r="Y201" s="17"/>
      <c r="Z201" s="17"/>
      <c r="AA201" s="17"/>
      <c r="AB201" s="17"/>
      <c r="AC201" s="17"/>
      <c r="AD201" s="17"/>
      <c r="AE201" s="17"/>
      <c r="AF201" s="17"/>
      <c r="AG201" s="17"/>
      <c r="AH201" s="17"/>
      <c r="AI201" s="17"/>
      <c r="AJ201" s="17"/>
      <c r="AK201" s="17"/>
      <c r="AL201" s="17"/>
      <c r="AM201" s="17"/>
    </row>
    <row r="202" spans="1:39" x14ac:dyDescent="0.3">
      <c r="A202" s="17" t="s">
        <v>284</v>
      </c>
      <c r="B202" s="17" t="s">
        <v>226</v>
      </c>
      <c r="C202" s="17" t="s">
        <v>62</v>
      </c>
      <c r="D202" s="17" t="s">
        <v>62</v>
      </c>
      <c r="E202" s="17">
        <v>0.54977170031741496</v>
      </c>
      <c r="F202" s="17">
        <v>0.54986340017132984</v>
      </c>
      <c r="G202" s="17">
        <v>0.54977170241100981</v>
      </c>
      <c r="H202" s="17"/>
      <c r="I202" s="17"/>
      <c r="J202" s="17"/>
      <c r="K202" s="17"/>
      <c r="L202" s="17"/>
      <c r="M202" s="17"/>
      <c r="N202" s="17"/>
      <c r="O202" s="17"/>
      <c r="P202" s="17"/>
      <c r="Q202" s="17"/>
      <c r="R202" s="17"/>
      <c r="S202" s="17"/>
      <c r="T202" s="17"/>
      <c r="U202" s="17"/>
      <c r="V202" s="17"/>
      <c r="W202" s="17"/>
      <c r="X202" s="17"/>
      <c r="Y202" s="17"/>
      <c r="Z202" s="17"/>
      <c r="AA202" s="17"/>
      <c r="AB202" s="17"/>
      <c r="AC202" s="17"/>
      <c r="AD202" s="17"/>
      <c r="AE202" s="17"/>
      <c r="AF202" s="17"/>
      <c r="AG202" s="17"/>
      <c r="AH202" s="17"/>
      <c r="AI202" s="17"/>
      <c r="AJ202" s="17"/>
      <c r="AK202" s="17"/>
      <c r="AL202" s="17"/>
      <c r="AM202" s="17"/>
    </row>
    <row r="203" spans="1:39" x14ac:dyDescent="0.3">
      <c r="A203" s="17" t="s">
        <v>285</v>
      </c>
      <c r="B203" s="17" t="s">
        <v>226</v>
      </c>
      <c r="C203" s="17" t="s">
        <v>62</v>
      </c>
      <c r="D203" s="17" t="s">
        <v>62</v>
      </c>
      <c r="E203" s="17">
        <v>0.90389511474948658</v>
      </c>
      <c r="F203" s="17"/>
      <c r="G203" s="17"/>
      <c r="H203" s="17"/>
      <c r="I203" s="17"/>
      <c r="J203" s="17"/>
      <c r="K203" s="17"/>
      <c r="L203" s="17"/>
      <c r="M203" s="17"/>
      <c r="N203" s="17"/>
      <c r="O203" s="17"/>
      <c r="P203" s="17"/>
      <c r="Q203" s="17"/>
      <c r="R203" s="17"/>
      <c r="S203" s="17"/>
      <c r="T203" s="17"/>
      <c r="U203" s="17"/>
      <c r="V203" s="17"/>
      <c r="W203" s="17"/>
      <c r="X203" s="17"/>
      <c r="Y203" s="17"/>
      <c r="Z203" s="17"/>
      <c r="AA203" s="17"/>
      <c r="AB203" s="17"/>
      <c r="AC203" s="17"/>
      <c r="AD203" s="17"/>
      <c r="AE203" s="17"/>
      <c r="AF203" s="17"/>
      <c r="AG203" s="17"/>
      <c r="AH203" s="17"/>
      <c r="AI203" s="17"/>
      <c r="AJ203" s="17"/>
      <c r="AK203" s="17"/>
      <c r="AL203" s="17"/>
      <c r="AM203" s="17"/>
    </row>
    <row r="204" spans="1:39" x14ac:dyDescent="0.3">
      <c r="A204" s="17" t="s">
        <v>286</v>
      </c>
      <c r="B204" s="17" t="s">
        <v>226</v>
      </c>
      <c r="C204" s="17" t="s">
        <v>62</v>
      </c>
      <c r="D204" s="17" t="s">
        <v>62</v>
      </c>
      <c r="E204" s="17">
        <v>0.68456487146409017</v>
      </c>
      <c r="F204" s="17">
        <v>0.80696766626692618</v>
      </c>
      <c r="G204" s="17"/>
      <c r="H204" s="17"/>
      <c r="I204" s="17"/>
      <c r="J204" s="17"/>
      <c r="K204" s="17"/>
      <c r="L204" s="17"/>
      <c r="M204" s="17"/>
      <c r="N204" s="17"/>
      <c r="O204" s="17"/>
      <c r="P204" s="17"/>
      <c r="Q204" s="17"/>
      <c r="R204" s="17"/>
      <c r="S204" s="17"/>
      <c r="T204" s="17"/>
      <c r="U204" s="17"/>
      <c r="V204" s="17"/>
      <c r="W204" s="17"/>
      <c r="X204" s="17"/>
      <c r="Y204" s="17"/>
      <c r="Z204" s="17"/>
      <c r="AA204" s="17"/>
      <c r="AB204" s="17"/>
      <c r="AC204" s="17"/>
      <c r="AD204" s="17"/>
      <c r="AE204" s="17"/>
      <c r="AF204" s="17"/>
      <c r="AG204" s="17"/>
      <c r="AH204" s="17"/>
      <c r="AI204" s="17"/>
      <c r="AJ204" s="17"/>
      <c r="AK204" s="17"/>
      <c r="AL204" s="17"/>
      <c r="AM204" s="17"/>
    </row>
    <row r="205" spans="1:39" x14ac:dyDescent="0.3">
      <c r="A205" s="17" t="s">
        <v>287</v>
      </c>
      <c r="B205" s="17" t="s">
        <v>226</v>
      </c>
      <c r="C205" s="17" t="s">
        <v>62</v>
      </c>
      <c r="D205" s="17" t="s">
        <v>62</v>
      </c>
      <c r="E205" s="17">
        <v>0.4093367155326238</v>
      </c>
      <c r="F205" s="17">
        <v>0.54665110437223419</v>
      </c>
      <c r="G205" s="17"/>
      <c r="H205" s="17"/>
      <c r="I205" s="17"/>
      <c r="J205" s="17"/>
      <c r="K205" s="17"/>
      <c r="L205" s="17"/>
      <c r="M205" s="17"/>
      <c r="N205" s="17"/>
      <c r="O205" s="17"/>
      <c r="P205" s="17"/>
      <c r="Q205" s="17"/>
      <c r="R205" s="17"/>
      <c r="S205" s="17"/>
      <c r="T205" s="17"/>
      <c r="U205" s="17"/>
      <c r="V205" s="17"/>
      <c r="W205" s="17"/>
      <c r="X205" s="17"/>
      <c r="Y205" s="17"/>
      <c r="Z205" s="17"/>
      <c r="AA205" s="17"/>
      <c r="AB205" s="17"/>
      <c r="AC205" s="17"/>
      <c r="AD205" s="17"/>
      <c r="AE205" s="17"/>
      <c r="AF205" s="17"/>
      <c r="AG205" s="17"/>
      <c r="AH205" s="17"/>
      <c r="AI205" s="17"/>
      <c r="AJ205" s="17"/>
      <c r="AK205" s="17"/>
      <c r="AL205" s="17"/>
      <c r="AM205" s="17"/>
    </row>
    <row r="206" spans="1:39" x14ac:dyDescent="0.3">
      <c r="A206" s="17" t="s">
        <v>288</v>
      </c>
      <c r="B206" s="17" t="s">
        <v>226</v>
      </c>
      <c r="C206" s="17" t="s">
        <v>62</v>
      </c>
      <c r="D206" s="17" t="s">
        <v>62</v>
      </c>
      <c r="E206" s="17">
        <v>0.17030818333641853</v>
      </c>
      <c r="F206" s="17">
        <v>0.2799393804621173</v>
      </c>
      <c r="G206" s="17"/>
      <c r="H206" s="17"/>
      <c r="I206" s="17"/>
      <c r="J206" s="17"/>
      <c r="K206" s="17"/>
      <c r="L206" s="17"/>
      <c r="M206" s="17"/>
      <c r="N206" s="17"/>
      <c r="O206" s="17"/>
      <c r="P206" s="17"/>
      <c r="Q206" s="17"/>
      <c r="R206" s="17"/>
      <c r="S206" s="17"/>
      <c r="T206" s="17"/>
      <c r="U206" s="17"/>
      <c r="V206" s="17"/>
      <c r="W206" s="17"/>
      <c r="X206" s="17"/>
      <c r="Y206" s="17"/>
      <c r="Z206" s="17"/>
      <c r="AA206" s="17"/>
      <c r="AB206" s="17"/>
      <c r="AC206" s="17"/>
      <c r="AD206" s="17"/>
      <c r="AE206" s="17"/>
      <c r="AF206" s="17"/>
      <c r="AG206" s="17"/>
      <c r="AH206" s="17"/>
      <c r="AI206" s="17"/>
      <c r="AJ206" s="17"/>
      <c r="AK206" s="17"/>
      <c r="AL206" s="17"/>
      <c r="AM206" s="17"/>
    </row>
    <row r="207" spans="1:39" x14ac:dyDescent="0.3">
      <c r="A207" s="17" t="s">
        <v>289</v>
      </c>
      <c r="B207" s="17" t="s">
        <v>226</v>
      </c>
      <c r="C207" s="17" t="s">
        <v>62</v>
      </c>
      <c r="D207" s="17" t="s">
        <v>62</v>
      </c>
      <c r="E207" s="17"/>
      <c r="F207" s="17">
        <v>0.7989289826185525</v>
      </c>
      <c r="G207" s="17">
        <v>0.78721882641373564</v>
      </c>
      <c r="H207" s="17">
        <v>0.78782571252120592</v>
      </c>
      <c r="I207" s="17">
        <v>0.7513060752427666</v>
      </c>
      <c r="J207" s="17">
        <v>0.80622938962520929</v>
      </c>
      <c r="K207" s="17">
        <v>0.73794318887664856</v>
      </c>
      <c r="L207" s="17">
        <v>0.74037783660708756</v>
      </c>
      <c r="M207" s="17">
        <v>0.70973765093108232</v>
      </c>
      <c r="N207" s="17">
        <v>0.73259901792486415</v>
      </c>
      <c r="O207" s="17">
        <v>0.73979613938234867</v>
      </c>
      <c r="P207" s="17">
        <v>0.76662084617220072</v>
      </c>
      <c r="Q207" s="17">
        <v>0.7840532037788257</v>
      </c>
      <c r="R207" s="17">
        <v>0.78666618742601047</v>
      </c>
      <c r="S207" s="17">
        <v>0.84739030351969324</v>
      </c>
      <c r="T207" s="17">
        <v>0.80856709333340104</v>
      </c>
      <c r="U207" s="17">
        <v>0.75409603941942793</v>
      </c>
      <c r="V207" s="17">
        <v>0.7429630168808129</v>
      </c>
      <c r="W207" s="17">
        <v>0.65347531830208494</v>
      </c>
      <c r="X207" s="17">
        <v>0.62389952547349536</v>
      </c>
      <c r="Y207" s="17">
        <v>0.59496089796271734</v>
      </c>
      <c r="Z207" s="17">
        <v>0.47023378179738407</v>
      </c>
      <c r="AA207" s="17"/>
      <c r="AB207" s="17"/>
      <c r="AC207" s="17"/>
      <c r="AD207" s="17"/>
      <c r="AE207" s="17"/>
      <c r="AF207" s="17"/>
      <c r="AG207" s="17"/>
      <c r="AH207" s="17"/>
      <c r="AI207" s="17"/>
      <c r="AJ207" s="17"/>
      <c r="AK207" s="17"/>
      <c r="AL207" s="17"/>
      <c r="AM207" s="17"/>
    </row>
    <row r="208" spans="1:39" x14ac:dyDescent="0.3">
      <c r="A208" s="17" t="s">
        <v>290</v>
      </c>
      <c r="B208" s="17" t="s">
        <v>226</v>
      </c>
      <c r="C208" s="17" t="s">
        <v>62</v>
      </c>
      <c r="D208" s="17" t="s">
        <v>62</v>
      </c>
      <c r="E208" s="17"/>
      <c r="F208" s="17">
        <v>6.7792586488134271E-2</v>
      </c>
      <c r="G208" s="17">
        <v>0.22659122192903569</v>
      </c>
      <c r="H208" s="17">
        <v>0.24604407488771465</v>
      </c>
      <c r="I208" s="17">
        <v>0.22030138189748188</v>
      </c>
      <c r="J208" s="17">
        <v>0.22193357053560997</v>
      </c>
      <c r="K208" s="17">
        <v>0.2205883149821995</v>
      </c>
      <c r="L208" s="17">
        <v>0.22153103603059862</v>
      </c>
      <c r="M208" s="17">
        <v>0.13234364118659736</v>
      </c>
      <c r="N208" s="17">
        <v>0.12924602609384508</v>
      </c>
      <c r="O208" s="17">
        <v>0.12790296358216269</v>
      </c>
      <c r="P208" s="17">
        <v>0.25870463260382143</v>
      </c>
      <c r="Q208" s="17">
        <v>0.3277485105681574</v>
      </c>
      <c r="R208" s="17">
        <v>0.36298299952294166</v>
      </c>
      <c r="S208" s="17">
        <v>0.37030057996281562</v>
      </c>
      <c r="T208" s="17">
        <v>0.2810928663150396</v>
      </c>
      <c r="U208" s="17">
        <v>0.35313367600719764</v>
      </c>
      <c r="V208" s="17">
        <v>0.26907420012703798</v>
      </c>
      <c r="W208" s="17">
        <v>0.26036713762448271</v>
      </c>
      <c r="X208" s="17">
        <v>0.17388589161388757</v>
      </c>
      <c r="Y208" s="17">
        <v>0.27800705567425898</v>
      </c>
      <c r="Z208" s="17">
        <v>5.6024915852505484E-2</v>
      </c>
      <c r="AA208" s="17"/>
      <c r="AB208" s="17"/>
      <c r="AC208" s="17"/>
      <c r="AD208" s="17"/>
      <c r="AE208" s="17"/>
      <c r="AF208" s="17"/>
      <c r="AG208" s="17"/>
      <c r="AH208" s="17"/>
      <c r="AI208" s="17"/>
      <c r="AJ208" s="17"/>
      <c r="AK208" s="17"/>
      <c r="AL208" s="17"/>
      <c r="AM208" s="17"/>
    </row>
    <row r="209" spans="1:39" x14ac:dyDescent="0.3">
      <c r="A209" s="17" t="s">
        <v>291</v>
      </c>
      <c r="B209" s="17" t="s">
        <v>228</v>
      </c>
      <c r="C209" s="17" t="s">
        <v>62</v>
      </c>
      <c r="D209" s="17" t="s">
        <v>62</v>
      </c>
      <c r="E209" s="17">
        <v>0.83831438877195841</v>
      </c>
      <c r="F209" s="17">
        <v>0.83879779230965812</v>
      </c>
      <c r="G209" s="17">
        <v>0.83287669442252366</v>
      </c>
      <c r="H209" s="17">
        <v>0.40000000240453915</v>
      </c>
      <c r="I209" s="17">
        <v>0.3999999953045219</v>
      </c>
      <c r="J209" s="17">
        <v>0.4016393392161744</v>
      </c>
      <c r="K209" s="17">
        <v>0.39999999944619868</v>
      </c>
      <c r="L209" s="17">
        <v>0.39999099721599957</v>
      </c>
      <c r="M209" s="17">
        <v>0.39999999885453058</v>
      </c>
      <c r="N209" s="17">
        <v>0.3989071003225908</v>
      </c>
      <c r="O209" s="17">
        <v>0.39999999826286242</v>
      </c>
      <c r="P209" s="17">
        <v>0.39999999885453058</v>
      </c>
      <c r="Q209" s="17">
        <v>0.40000000122120299</v>
      </c>
      <c r="R209" s="17">
        <v>0.40163933862612289</v>
      </c>
      <c r="S209" s="17">
        <v>0.39999999500868788</v>
      </c>
      <c r="T209" s="17">
        <v>0.39999999855869656</v>
      </c>
      <c r="U209" s="17">
        <v>0.39999999707952627</v>
      </c>
      <c r="V209" s="17">
        <v>0.40163934305150939</v>
      </c>
      <c r="W209" s="17">
        <v>0.39999999944619868</v>
      </c>
      <c r="X209" s="17">
        <v>0.39999999707952627</v>
      </c>
      <c r="Y209" s="17"/>
      <c r="Z209" s="17"/>
      <c r="AA209" s="17"/>
      <c r="AB209" s="17"/>
      <c r="AC209" s="17"/>
      <c r="AD209" s="17"/>
      <c r="AE209" s="17"/>
      <c r="AF209" s="17"/>
      <c r="AG209" s="17"/>
      <c r="AH209" s="17"/>
      <c r="AI209" s="17"/>
      <c r="AJ209" s="17"/>
      <c r="AK209" s="17"/>
      <c r="AL209" s="17"/>
      <c r="AM209" s="17"/>
    </row>
    <row r="210" spans="1:39" x14ac:dyDescent="0.3">
      <c r="A210" s="17" t="s">
        <v>292</v>
      </c>
      <c r="B210" s="17" t="s">
        <v>228</v>
      </c>
      <c r="C210" s="17" t="s">
        <v>62</v>
      </c>
      <c r="D210" s="17" t="s">
        <v>62</v>
      </c>
      <c r="E210" s="17">
        <v>0.73694453143299976</v>
      </c>
      <c r="F210" s="17">
        <v>0.75136611307976409</v>
      </c>
      <c r="G210" s="17">
        <v>0.74794520573397205</v>
      </c>
      <c r="H210" s="17">
        <v>0.40000000543042169</v>
      </c>
      <c r="I210" s="17">
        <v>0.40000000170210215</v>
      </c>
      <c r="J210" s="17">
        <v>0.40163935118694583</v>
      </c>
      <c r="K210" s="17">
        <v>0.39999999673100944</v>
      </c>
      <c r="L210" s="17">
        <v>0.3999909930878312</v>
      </c>
      <c r="M210" s="17">
        <v>0.39999999797378261</v>
      </c>
      <c r="N210" s="17">
        <v>0.40163934523793315</v>
      </c>
      <c r="O210" s="17">
        <v>0.40000000219921139</v>
      </c>
      <c r="P210" s="17">
        <v>0.40000000468475783</v>
      </c>
      <c r="Q210" s="17">
        <v>0.39999999921655577</v>
      </c>
      <c r="R210" s="17">
        <v>0.39890710849709449</v>
      </c>
      <c r="S210" s="17">
        <v>0.40000000567897637</v>
      </c>
      <c r="T210" s="17">
        <v>0.40000000393909391</v>
      </c>
      <c r="U210" s="17">
        <v>0.40000000045932899</v>
      </c>
      <c r="V210" s="17">
        <v>0.39890710750559244</v>
      </c>
      <c r="W210" s="17">
        <v>0.39999999971366507</v>
      </c>
      <c r="X210" s="17">
        <v>0.40000000418764858</v>
      </c>
      <c r="Y210" s="17"/>
      <c r="Z210" s="17"/>
      <c r="AA210" s="17"/>
      <c r="AB210" s="17"/>
      <c r="AC210" s="17"/>
      <c r="AD210" s="17"/>
      <c r="AE210" s="17"/>
      <c r="AF210" s="17"/>
      <c r="AG210" s="17"/>
      <c r="AH210" s="17"/>
      <c r="AI210" s="17"/>
      <c r="AJ210" s="17"/>
      <c r="AK210" s="17"/>
      <c r="AL210" s="17"/>
      <c r="AM210" s="17"/>
    </row>
    <row r="211" spans="1:39" x14ac:dyDescent="0.3">
      <c r="A211" s="17" t="s">
        <v>293</v>
      </c>
      <c r="B211" s="17" t="s">
        <v>232</v>
      </c>
      <c r="C211" s="17" t="s">
        <v>62</v>
      </c>
      <c r="D211" s="17" t="s">
        <v>62</v>
      </c>
      <c r="E211" s="17">
        <v>4.00674587539806E-2</v>
      </c>
      <c r="F211" s="17">
        <v>4.4064071728499446E-3</v>
      </c>
      <c r="G211" s="17"/>
      <c r="H211" s="17"/>
      <c r="I211" s="17"/>
      <c r="J211" s="17"/>
      <c r="K211" s="17"/>
      <c r="L211" s="17"/>
      <c r="M211" s="17"/>
      <c r="N211" s="17"/>
      <c r="O211" s="17"/>
      <c r="P211" s="17"/>
      <c r="Q211" s="17"/>
      <c r="R211" s="17"/>
      <c r="S211" s="17"/>
      <c r="T211" s="17"/>
      <c r="U211" s="17"/>
      <c r="V211" s="17"/>
      <c r="W211" s="17"/>
      <c r="X211" s="17"/>
      <c r="Y211" s="17"/>
      <c r="Z211" s="17"/>
      <c r="AA211" s="17"/>
      <c r="AB211" s="17"/>
      <c r="AC211" s="17"/>
      <c r="AD211" s="17"/>
      <c r="AE211" s="17"/>
      <c r="AF211" s="17"/>
      <c r="AG211" s="17"/>
      <c r="AH211" s="17"/>
      <c r="AI211" s="17"/>
      <c r="AJ211" s="17"/>
      <c r="AK211" s="17"/>
      <c r="AL211" s="17"/>
      <c r="AM211" s="17"/>
    </row>
    <row r="212" spans="1:39" x14ac:dyDescent="0.3">
      <c r="A212" s="17" t="s">
        <v>294</v>
      </c>
      <c r="B212" s="17" t="s">
        <v>232</v>
      </c>
      <c r="C212" s="17" t="s">
        <v>62</v>
      </c>
      <c r="D212" s="17" t="s">
        <v>62</v>
      </c>
      <c r="E212" s="17">
        <v>3.069065506407016E-2</v>
      </c>
      <c r="F212" s="17">
        <v>1.7345983508440968E-3</v>
      </c>
      <c r="G212" s="17"/>
      <c r="H212" s="17"/>
      <c r="I212" s="17"/>
      <c r="J212" s="17"/>
      <c r="K212" s="17"/>
      <c r="L212" s="17"/>
      <c r="M212" s="17"/>
      <c r="N212" s="17"/>
      <c r="O212" s="17"/>
      <c r="P212" s="17"/>
      <c r="Q212" s="17"/>
      <c r="R212" s="17"/>
      <c r="S212" s="17"/>
      <c r="T212" s="17"/>
      <c r="U212" s="17"/>
      <c r="V212" s="17"/>
      <c r="W212" s="17"/>
      <c r="X212" s="17"/>
      <c r="Y212" s="17"/>
      <c r="Z212" s="17"/>
      <c r="AA212" s="17"/>
      <c r="AB212" s="17"/>
      <c r="AC212" s="17"/>
      <c r="AD212" s="17"/>
      <c r="AE212" s="17"/>
      <c r="AF212" s="17"/>
      <c r="AG212" s="17"/>
      <c r="AH212" s="17"/>
      <c r="AI212" s="17"/>
      <c r="AJ212" s="17"/>
      <c r="AK212" s="17"/>
      <c r="AL212" s="17"/>
      <c r="AM212" s="17"/>
    </row>
    <row r="213" spans="1:39" x14ac:dyDescent="0.3">
      <c r="A213" s="17" t="s">
        <v>295</v>
      </c>
      <c r="B213" s="17" t="s">
        <v>232</v>
      </c>
      <c r="C213" s="17" t="s">
        <v>62</v>
      </c>
      <c r="D213" s="17" t="s">
        <v>62</v>
      </c>
      <c r="E213" s="17">
        <v>2.3163673219123482E-2</v>
      </c>
      <c r="F213" s="17">
        <v>2.4284376911817354E-3</v>
      </c>
      <c r="G213" s="17"/>
      <c r="H213" s="17"/>
      <c r="I213" s="17"/>
      <c r="J213" s="17"/>
      <c r="K213" s="17"/>
      <c r="L213" s="17"/>
      <c r="M213" s="17"/>
      <c r="N213" s="17"/>
      <c r="O213" s="17"/>
      <c r="P213" s="17"/>
      <c r="Q213" s="17"/>
      <c r="R213" s="17"/>
      <c r="S213" s="17"/>
      <c r="T213" s="17"/>
      <c r="U213" s="17"/>
      <c r="V213" s="17"/>
      <c r="W213" s="17"/>
      <c r="X213" s="17"/>
      <c r="Y213" s="17"/>
      <c r="Z213" s="17"/>
      <c r="AA213" s="17"/>
      <c r="AB213" s="17"/>
      <c r="AC213" s="17"/>
      <c r="AD213" s="17"/>
      <c r="AE213" s="17"/>
      <c r="AF213" s="17"/>
      <c r="AG213" s="17"/>
      <c r="AH213" s="17"/>
      <c r="AI213" s="17"/>
      <c r="AJ213" s="17"/>
      <c r="AK213" s="17"/>
      <c r="AL213" s="17"/>
      <c r="AM213" s="17"/>
    </row>
    <row r="214" spans="1:39" x14ac:dyDescent="0.3">
      <c r="A214" s="17" t="s">
        <v>296</v>
      </c>
      <c r="B214" s="17" t="s">
        <v>297</v>
      </c>
      <c r="C214" s="17" t="s">
        <v>62</v>
      </c>
      <c r="D214" s="17" t="s">
        <v>62</v>
      </c>
      <c r="E214" s="17"/>
      <c r="F214" s="17">
        <v>0.22723882740531756</v>
      </c>
      <c r="G214" s="17">
        <v>0.23559939301884408</v>
      </c>
      <c r="H214" s="17">
        <v>0.23204718365170479</v>
      </c>
      <c r="I214" s="17">
        <v>0.23559935021251086</v>
      </c>
      <c r="J214" s="17">
        <v>0.23349594013246494</v>
      </c>
      <c r="K214" s="17">
        <v>0.23559934816412223</v>
      </c>
      <c r="L214" s="17">
        <v>0.2341311551820463</v>
      </c>
      <c r="M214" s="17">
        <v>0.23559934890407927</v>
      </c>
      <c r="N214" s="17">
        <v>0.23555378345772129</v>
      </c>
      <c r="O214" s="17">
        <v>0.2355993448564761</v>
      </c>
      <c r="P214" s="17">
        <v>0.23559931527206118</v>
      </c>
      <c r="Q214" s="17">
        <v>0.23559925430402945</v>
      </c>
      <c r="R214" s="17">
        <v>0.23555373140976882</v>
      </c>
      <c r="S214" s="17">
        <v>0.23559938746408859</v>
      </c>
      <c r="T214" s="17">
        <v>0.23559939972480484</v>
      </c>
      <c r="U214" s="17">
        <v>0.23559941429776893</v>
      </c>
      <c r="V214" s="17">
        <v>0.23555382213097262</v>
      </c>
      <c r="W214" s="17">
        <v>0.2355992911305054</v>
      </c>
      <c r="X214" s="17">
        <v>0.23559932786449164</v>
      </c>
      <c r="Y214" s="17">
        <v>0.23559941945371093</v>
      </c>
      <c r="Z214" s="17">
        <v>0.23555389980033647</v>
      </c>
      <c r="AA214" s="17">
        <v>0.23559943561935218</v>
      </c>
      <c r="AB214" s="17">
        <v>0.23559935554288891</v>
      </c>
      <c r="AC214" s="17">
        <v>0.23559928929526885</v>
      </c>
      <c r="AD214" s="17">
        <v>0.2355537738828539</v>
      </c>
      <c r="AE214" s="17">
        <v>0.23559934590742856</v>
      </c>
      <c r="AF214" s="17">
        <v>0.23559933452586407</v>
      </c>
      <c r="AG214" s="17">
        <v>0.23559928986513359</v>
      </c>
      <c r="AH214" s="17">
        <v>0.23567955694004702</v>
      </c>
      <c r="AI214" s="17">
        <v>0.2355993285390644</v>
      </c>
      <c r="AJ214" s="17">
        <v>0.23559929193958692</v>
      </c>
      <c r="AK214" s="17">
        <v>0.23559929056176532</v>
      </c>
      <c r="AL214" s="17">
        <v>0.27499692917506896</v>
      </c>
      <c r="AM214" s="17">
        <v>0.23559940287502773</v>
      </c>
    </row>
    <row r="215" spans="1:39" x14ac:dyDescent="0.3">
      <c r="A215" s="17" t="s">
        <v>298</v>
      </c>
      <c r="B215" s="17" t="s">
        <v>297</v>
      </c>
      <c r="C215" s="17" t="s">
        <v>62</v>
      </c>
      <c r="D215" s="17" t="s">
        <v>62</v>
      </c>
      <c r="E215" s="17"/>
      <c r="F215" s="17"/>
      <c r="G215" s="17"/>
      <c r="H215" s="17"/>
      <c r="I215" s="17"/>
      <c r="J215" s="17"/>
      <c r="K215" s="17"/>
      <c r="L215" s="17"/>
      <c r="M215" s="17"/>
      <c r="N215" s="17">
        <v>0.22723882988110755</v>
      </c>
      <c r="O215" s="17">
        <v>0.23559934711783279</v>
      </c>
      <c r="P215" s="17">
        <v>0.23249382928657211</v>
      </c>
      <c r="Q215" s="17">
        <v>0.23559933792086171</v>
      </c>
      <c r="R215" s="17">
        <v>0.23365389859666455</v>
      </c>
      <c r="S215" s="17">
        <v>0.23559936913595159</v>
      </c>
      <c r="T215" s="17">
        <v>0.23421192357697315</v>
      </c>
      <c r="U215" s="17">
        <v>0.23559938669723568</v>
      </c>
      <c r="V215" s="17">
        <v>0.2355538819972938</v>
      </c>
      <c r="W215" s="17">
        <v>0.23559943790810636</v>
      </c>
      <c r="X215" s="17">
        <v>0.23559942712078943</v>
      </c>
      <c r="Y215" s="17">
        <v>0.23559936860522762</v>
      </c>
      <c r="Z215" s="17">
        <v>0.23555377822972978</v>
      </c>
      <c r="AA215" s="17">
        <v>0.23559933327672178</v>
      </c>
      <c r="AB215" s="17">
        <v>0.23559938011067796</v>
      </c>
      <c r="AC215" s="17">
        <v>0.23559941664444214</v>
      </c>
      <c r="AD215" s="17">
        <v>0.23555389777162614</v>
      </c>
      <c r="AE215" s="17">
        <v>0.23559938131985486</v>
      </c>
      <c r="AF215" s="17">
        <v>0.2355993616065313</v>
      </c>
      <c r="AG215" s="17">
        <v>0.23559931604501105</v>
      </c>
      <c r="AH215" s="17">
        <v>0.23567955543115229</v>
      </c>
      <c r="AI215" s="17">
        <v>0.23559937668790848</v>
      </c>
      <c r="AJ215" s="17">
        <v>0.23559938744212222</v>
      </c>
      <c r="AK215" s="17">
        <v>0.23559935908057189</v>
      </c>
      <c r="AL215" s="17">
        <v>0.27499699350846901</v>
      </c>
      <c r="AM215" s="17">
        <v>0.235599399437768</v>
      </c>
    </row>
    <row r="216" spans="1:39" x14ac:dyDescent="0.3">
      <c r="A216" s="17" t="s">
        <v>299</v>
      </c>
      <c r="B216" s="17" t="s">
        <v>297</v>
      </c>
      <c r="C216" s="17" t="s">
        <v>62</v>
      </c>
      <c r="D216" s="17" t="s">
        <v>62</v>
      </c>
      <c r="E216" s="17"/>
      <c r="F216" s="17"/>
      <c r="G216" s="17"/>
      <c r="H216" s="17"/>
      <c r="I216" s="17"/>
      <c r="J216" s="17"/>
      <c r="K216" s="17"/>
      <c r="L216" s="17"/>
      <c r="M216" s="17"/>
      <c r="N216" s="17"/>
      <c r="O216" s="17"/>
      <c r="P216" s="17"/>
      <c r="Q216" s="17"/>
      <c r="R216" s="17"/>
      <c r="S216" s="17"/>
      <c r="T216" s="17"/>
      <c r="U216" s="17"/>
      <c r="V216" s="17">
        <v>0.22723883483268761</v>
      </c>
      <c r="W216" s="17">
        <v>0.23559935585279387</v>
      </c>
      <c r="X216" s="17">
        <v>0.23249382928657211</v>
      </c>
      <c r="Y216" s="17">
        <v>0.23559934084710446</v>
      </c>
      <c r="Z216" s="17">
        <v>0.23365389293976682</v>
      </c>
      <c r="AA216" s="17">
        <v>0.23559938187982671</v>
      </c>
      <c r="AB216" s="17">
        <v>0.23421193015076661</v>
      </c>
      <c r="AC216" s="17">
        <v>0.23559937783047874</v>
      </c>
      <c r="AD216" s="17">
        <v>0.23555388051614479</v>
      </c>
      <c r="AE216" s="17">
        <v>0.23559943790810636</v>
      </c>
      <c r="AF216" s="17">
        <v>0.23559942862097305</v>
      </c>
      <c r="AG216" s="17">
        <v>0.23559936558978453</v>
      </c>
      <c r="AH216" s="17">
        <v>0.23567954169907218</v>
      </c>
      <c r="AI216" s="17">
        <v>0.23559933479963288</v>
      </c>
      <c r="AJ216" s="17">
        <v>0.23559938929406879</v>
      </c>
      <c r="AK216" s="17">
        <v>0.23559941818269745</v>
      </c>
      <c r="AL216" s="17">
        <v>0.27499703802878428</v>
      </c>
      <c r="AM216" s="17">
        <v>0.23559938442736186</v>
      </c>
    </row>
    <row r="217" spans="1:39" x14ac:dyDescent="0.3">
      <c r="A217" s="17" t="s">
        <v>300</v>
      </c>
      <c r="B217" s="17" t="s">
        <v>297</v>
      </c>
      <c r="C217" s="17" t="s">
        <v>62</v>
      </c>
      <c r="D217" s="17" t="s">
        <v>62</v>
      </c>
      <c r="E217" s="17"/>
      <c r="F217" s="17"/>
      <c r="G217" s="17"/>
      <c r="H217" s="17"/>
      <c r="I217" s="17"/>
      <c r="J217" s="17"/>
      <c r="K217" s="17"/>
      <c r="L217" s="17"/>
      <c r="M217" s="17"/>
      <c r="N217" s="17"/>
      <c r="O217" s="17"/>
      <c r="P217" s="17"/>
      <c r="Q217" s="17"/>
      <c r="R217" s="17"/>
      <c r="S217" s="17"/>
      <c r="T217" s="17"/>
      <c r="U217" s="17"/>
      <c r="V217" s="17"/>
      <c r="W217" s="17"/>
      <c r="X217" s="17"/>
      <c r="Y217" s="17"/>
      <c r="Z217" s="17"/>
      <c r="AA217" s="17"/>
      <c r="AB217" s="17"/>
      <c r="AC217" s="17"/>
      <c r="AD217" s="17">
        <v>0.22723883978426765</v>
      </c>
      <c r="AE217" s="17">
        <v>0.23559935002948648</v>
      </c>
      <c r="AF217" s="17">
        <v>0.23249382009009062</v>
      </c>
      <c r="AG217" s="17">
        <v>0.23559932767901207</v>
      </c>
      <c r="AH217" s="17">
        <v>0.23567959523802176</v>
      </c>
      <c r="AI217" s="17">
        <v>0.23559940812190466</v>
      </c>
      <c r="AJ217" s="17">
        <v>0.23559932398639172</v>
      </c>
      <c r="AK217" s="17">
        <v>0.23559927076733975</v>
      </c>
      <c r="AL217" s="17">
        <v>0.27499682722152263</v>
      </c>
      <c r="AM217" s="17">
        <v>0.23559936484200913</v>
      </c>
    </row>
    <row r="218" spans="1:39" x14ac:dyDescent="0.3">
      <c r="A218" s="17" t="s">
        <v>301</v>
      </c>
      <c r="B218" s="17" t="s">
        <v>297</v>
      </c>
      <c r="C218" s="17" t="s">
        <v>62</v>
      </c>
      <c r="D218" s="17" t="s">
        <v>62</v>
      </c>
      <c r="E218" s="17">
        <v>0.28852793618633482</v>
      </c>
      <c r="F218" s="17">
        <v>0.286541671311139</v>
      </c>
      <c r="G218" s="17">
        <v>0.28663861408491126</v>
      </c>
      <c r="H218" s="17">
        <v>0.28663853224359487</v>
      </c>
      <c r="I218" s="17">
        <v>0.28663854143342699</v>
      </c>
      <c r="J218" s="17">
        <v>0.2865417303228765</v>
      </c>
      <c r="K218" s="17">
        <v>0.28663846015156375</v>
      </c>
      <c r="L218" s="17">
        <v>0.28663855182393932</v>
      </c>
      <c r="M218" s="17">
        <v>0.2866384460732076</v>
      </c>
      <c r="N218" s="17">
        <v>0.28654159086460801</v>
      </c>
      <c r="O218" s="17">
        <v>0.28663839282823322</v>
      </c>
      <c r="P218" s="17">
        <v>0.28663854369500608</v>
      </c>
      <c r="Q218" s="17">
        <v>0.28663838634457567</v>
      </c>
      <c r="R218" s="17">
        <v>0.28654163141539879</v>
      </c>
      <c r="S218" s="17">
        <v>0.28663843605470174</v>
      </c>
      <c r="T218" s="17">
        <v>0.28663846582096847</v>
      </c>
      <c r="U218" s="17">
        <v>0.28663850842201533</v>
      </c>
      <c r="V218" s="17">
        <v>0.28654166537250952</v>
      </c>
      <c r="W218" s="17">
        <v>0.28663854443747167</v>
      </c>
      <c r="X218" s="17">
        <v>0.28663855617170947</v>
      </c>
      <c r="Y218" s="17">
        <v>0.28650616290329117</v>
      </c>
      <c r="Z218" s="17">
        <v>0.28654174722201542</v>
      </c>
      <c r="AA218" s="17">
        <v>0.28561153759397889</v>
      </c>
      <c r="AB218" s="17">
        <v>0.28439923370933717</v>
      </c>
      <c r="AC218" s="17">
        <v>0.27478836350164415</v>
      </c>
      <c r="AD218" s="17">
        <v>0.2667691216430404</v>
      </c>
      <c r="AE218" s="17">
        <v>0.2646425595270061</v>
      </c>
      <c r="AF218" s="17">
        <v>0.24833426771316858</v>
      </c>
      <c r="AG218" s="17">
        <v>0.24280010030534244</v>
      </c>
      <c r="AH218" s="17">
        <v>0.23892622055110194</v>
      </c>
      <c r="AI218" s="17">
        <v>0.26150130630297569</v>
      </c>
      <c r="AJ218" s="17">
        <v>0.26363474344304888</v>
      </c>
      <c r="AK218" s="17">
        <v>0.27675725397488249</v>
      </c>
      <c r="AL218" s="17">
        <v>0.27987481370092421</v>
      </c>
      <c r="AM218" s="17">
        <v>0.28622226665126965</v>
      </c>
    </row>
    <row r="219" spans="1:39" x14ac:dyDescent="0.3">
      <c r="A219" s="17" t="s">
        <v>302</v>
      </c>
      <c r="B219" s="17" t="s">
        <v>297</v>
      </c>
      <c r="C219" s="17" t="s">
        <v>62</v>
      </c>
      <c r="D219" s="17" t="s">
        <v>62</v>
      </c>
      <c r="E219" s="17">
        <v>0.2867022648899526</v>
      </c>
      <c r="F219" s="17">
        <v>0.2866057134731016</v>
      </c>
      <c r="G219" s="17">
        <v>0.28670253002360907</v>
      </c>
      <c r="H219" s="17">
        <v>0.28670240749557974</v>
      </c>
      <c r="I219" s="17">
        <v>0.28670251237247651</v>
      </c>
      <c r="J219" s="17">
        <v>0.28660565414119205</v>
      </c>
      <c r="K219" s="17">
        <v>0.28670239040293832</v>
      </c>
      <c r="L219" s="17">
        <v>0.28670246321508464</v>
      </c>
      <c r="M219" s="17">
        <v>0.28670239491503463</v>
      </c>
      <c r="N219" s="17">
        <v>0.28660549841709154</v>
      </c>
      <c r="O219" s="17">
        <v>0.28670245828183799</v>
      </c>
      <c r="P219" s="17">
        <v>0.28670241910079319</v>
      </c>
      <c r="Q219" s="17">
        <v>0.28670231323168038</v>
      </c>
      <c r="R219" s="17">
        <v>0.28660564265390065</v>
      </c>
      <c r="S219" s="17">
        <v>0.28670233032575865</v>
      </c>
      <c r="T219" s="17">
        <v>0.28670241616742598</v>
      </c>
      <c r="U219" s="17">
        <v>0.28670243149781305</v>
      </c>
      <c r="V219" s="17">
        <v>0.28660569862320512</v>
      </c>
      <c r="W219" s="17">
        <v>0.28670250135703534</v>
      </c>
      <c r="X219" s="17">
        <v>0.28670239439253137</v>
      </c>
      <c r="Y219" s="17">
        <v>0.28649444791785639</v>
      </c>
      <c r="Z219" s="17">
        <v>0.2866058526835446</v>
      </c>
      <c r="AA219" s="17">
        <v>0.28579735114892751</v>
      </c>
      <c r="AB219" s="17">
        <v>0.28421083702006716</v>
      </c>
      <c r="AC219" s="17">
        <v>0.27483478520246901</v>
      </c>
      <c r="AD219" s="17">
        <v>0.26374108747736696</v>
      </c>
      <c r="AE219" s="17">
        <v>0.26014765294253128</v>
      </c>
      <c r="AF219" s="17">
        <v>0.24525428123155524</v>
      </c>
      <c r="AG219" s="17">
        <v>0.23873166525764419</v>
      </c>
      <c r="AH219" s="17">
        <v>0.24364199013196669</v>
      </c>
      <c r="AI219" s="17">
        <v>0.26522196457476654</v>
      </c>
      <c r="AJ219" s="17">
        <v>0.26840035636179138</v>
      </c>
      <c r="AK219" s="17">
        <v>0.27974546641935466</v>
      </c>
      <c r="AL219" s="17">
        <v>0.28293591642169286</v>
      </c>
      <c r="AM219" s="17">
        <v>0.28641953968677142</v>
      </c>
    </row>
    <row r="220" spans="1:39" x14ac:dyDescent="0.3">
      <c r="A220" s="17" t="s">
        <v>303</v>
      </c>
      <c r="B220" s="17" t="s">
        <v>297</v>
      </c>
      <c r="C220" s="17" t="s">
        <v>62</v>
      </c>
      <c r="D220" s="17" t="s">
        <v>62</v>
      </c>
      <c r="E220" s="17">
        <v>0.27243713407166947</v>
      </c>
      <c r="F220" s="17">
        <v>0.27233967104017909</v>
      </c>
      <c r="G220" s="17">
        <v>0.27243729860512228</v>
      </c>
      <c r="H220" s="17">
        <v>0.27243720049494746</v>
      </c>
      <c r="I220" s="17">
        <v>0.27243727672063572</v>
      </c>
      <c r="J220" s="17">
        <v>0.2723396538943903</v>
      </c>
      <c r="K220" s="17">
        <v>0.27243719204924605</v>
      </c>
      <c r="L220" s="17">
        <v>0.27243720327812587</v>
      </c>
      <c r="M220" s="17">
        <v>0.27243719821015761</v>
      </c>
      <c r="N220" s="17">
        <v>0.27233949937911339</v>
      </c>
      <c r="O220" s="17">
        <v>0.27243715541717956</v>
      </c>
      <c r="P220" s="17">
        <v>0.27243715146175906</v>
      </c>
      <c r="Q220" s="17">
        <v>0.27243715443302968</v>
      </c>
      <c r="R220" s="17">
        <v>0.27233963441990455</v>
      </c>
      <c r="S220" s="17">
        <v>0.27243719533466115</v>
      </c>
      <c r="T220" s="17">
        <v>0.27243715704303101</v>
      </c>
      <c r="U220" s="17">
        <v>0.27243721678981703</v>
      </c>
      <c r="V220" s="17">
        <v>0.27233968309114348</v>
      </c>
      <c r="W220" s="17">
        <v>0.27243724062389429</v>
      </c>
      <c r="X220" s="17">
        <v>0.27243716561768638</v>
      </c>
      <c r="Y220" s="17">
        <v>0.27233599842819628</v>
      </c>
      <c r="Z220" s="17">
        <v>0.27233975607393451</v>
      </c>
      <c r="AA220" s="17">
        <v>0.27179504392172704</v>
      </c>
      <c r="AB220" s="17">
        <v>0.2701073303010465</v>
      </c>
      <c r="AC220" s="17">
        <v>0.26145080637887558</v>
      </c>
      <c r="AD220" s="17">
        <v>0.24937167922913533</v>
      </c>
      <c r="AE220" s="17">
        <v>0.24481587177045711</v>
      </c>
      <c r="AF220" s="17">
        <v>0.23137815169869438</v>
      </c>
      <c r="AG220" s="17">
        <v>0.22437296379850596</v>
      </c>
      <c r="AH220" s="17">
        <v>0.23124144388147055</v>
      </c>
      <c r="AI220" s="17">
        <v>0.25199266197321651</v>
      </c>
      <c r="AJ220" s="17">
        <v>0.25543592582653168</v>
      </c>
      <c r="AK220" s="17">
        <v>0.26597901769525384</v>
      </c>
      <c r="AL220" s="17">
        <v>0.26899371302608011</v>
      </c>
      <c r="AM220" s="17">
        <v>0.27227168693290948</v>
      </c>
    </row>
    <row r="221" spans="1:39" x14ac:dyDescent="0.3">
      <c r="A221" s="17" t="s">
        <v>304</v>
      </c>
      <c r="B221" s="17" t="s">
        <v>297</v>
      </c>
      <c r="C221" s="17" t="s">
        <v>62</v>
      </c>
      <c r="D221" s="17" t="s">
        <v>62</v>
      </c>
      <c r="E221" s="17">
        <v>0.27232426592109749</v>
      </c>
      <c r="F221" s="17">
        <v>0.27222689133747047</v>
      </c>
      <c r="G221" s="17">
        <v>0.27232444547757162</v>
      </c>
      <c r="H221" s="17">
        <v>0.27232443850765992</v>
      </c>
      <c r="I221" s="17">
        <v>0.27232439994004165</v>
      </c>
      <c r="J221" s="17">
        <v>0.27222680876587491</v>
      </c>
      <c r="K221" s="17">
        <v>0.27232425509429437</v>
      </c>
      <c r="L221" s="17">
        <v>0.27232432868767847</v>
      </c>
      <c r="M221" s="17">
        <v>0.27232434700435371</v>
      </c>
      <c r="N221" s="17">
        <v>0.27222675071757724</v>
      </c>
      <c r="O221" s="17">
        <v>0.2723244425321833</v>
      </c>
      <c r="P221" s="17">
        <v>0.27232433982902898</v>
      </c>
      <c r="Q221" s="17">
        <v>0.27232435283179446</v>
      </c>
      <c r="R221" s="17">
        <v>0.27222682971029988</v>
      </c>
      <c r="S221" s="17">
        <v>0.27232444282909785</v>
      </c>
      <c r="T221" s="17">
        <v>0.27232445125842442</v>
      </c>
      <c r="U221" s="17">
        <v>0.27232437224055933</v>
      </c>
      <c r="V221" s="17">
        <v>0.27222678155966468</v>
      </c>
      <c r="W221" s="17">
        <v>0.27232449874897519</v>
      </c>
      <c r="X221" s="17">
        <v>0.27232452812273072</v>
      </c>
      <c r="Y221" s="17">
        <v>0.27222285028330845</v>
      </c>
      <c r="Z221" s="17">
        <v>0.27222675706438298</v>
      </c>
      <c r="AA221" s="17">
        <v>0.27154873616466135</v>
      </c>
      <c r="AB221" s="17">
        <v>0.2694298941559134</v>
      </c>
      <c r="AC221" s="17">
        <v>0.26224302277570399</v>
      </c>
      <c r="AD221" s="17">
        <v>0.25279837336934147</v>
      </c>
      <c r="AE221" s="17">
        <v>0.24768808296306508</v>
      </c>
      <c r="AF221" s="17">
        <v>0.2376453879447121</v>
      </c>
      <c r="AG221" s="17">
        <v>0.22937888875649623</v>
      </c>
      <c r="AH221" s="17">
        <v>0.22127816247297305</v>
      </c>
      <c r="AI221" s="17">
        <v>0.24224066966399113</v>
      </c>
      <c r="AJ221" s="17">
        <v>0.24640285049066729</v>
      </c>
      <c r="AK221" s="17">
        <v>0.26000664906934695</v>
      </c>
      <c r="AL221" s="17">
        <v>0.26384644867016327</v>
      </c>
      <c r="AM221" s="17">
        <v>0.27174250467803718</v>
      </c>
    </row>
    <row r="222" spans="1:39" x14ac:dyDescent="0.3">
      <c r="A222" s="17" t="s">
        <v>305</v>
      </c>
      <c r="B222" s="17" t="s">
        <v>297</v>
      </c>
      <c r="C222" s="17" t="s">
        <v>62</v>
      </c>
      <c r="D222" s="17" t="s">
        <v>62</v>
      </c>
      <c r="E222" s="17"/>
      <c r="F222" s="17"/>
      <c r="G222" s="17">
        <v>0.29300947758927082</v>
      </c>
      <c r="H222" s="17">
        <v>0.28661564560696606</v>
      </c>
      <c r="I222" s="17">
        <v>0.28661570749456083</v>
      </c>
      <c r="J222" s="17">
        <v>0.28651914963824016</v>
      </c>
      <c r="K222" s="17">
        <v>0.2866156432946651</v>
      </c>
      <c r="L222" s="17">
        <v>0.28661562282066955</v>
      </c>
      <c r="M222" s="17">
        <v>0.28661554553158863</v>
      </c>
      <c r="N222" s="17">
        <v>0.28651921352584164</v>
      </c>
      <c r="O222" s="17">
        <v>0.28661555645511894</v>
      </c>
      <c r="P222" s="17">
        <v>0.28661549289745081</v>
      </c>
      <c r="Q222" s="17">
        <v>0.2866155959928281</v>
      </c>
      <c r="R222" s="17">
        <v>0.28651916372473735</v>
      </c>
      <c r="S222" s="17">
        <v>0.28661548193178293</v>
      </c>
      <c r="T222" s="17">
        <v>0.28661559637066519</v>
      </c>
      <c r="U222" s="17">
        <v>0.28661550287088822</v>
      </c>
      <c r="V222" s="17">
        <v>0.2865191296077132</v>
      </c>
      <c r="W222" s="17">
        <v>0.28661560551578091</v>
      </c>
      <c r="X222" s="17">
        <v>0.28661560393543029</v>
      </c>
      <c r="Y222" s="17">
        <v>0.28661439933138833</v>
      </c>
      <c r="Z222" s="17">
        <v>0.2865191846908825</v>
      </c>
      <c r="AA222" s="17">
        <v>0.28555593021164166</v>
      </c>
      <c r="AB222" s="17">
        <v>0.28420382553917967</v>
      </c>
      <c r="AC222" s="17">
        <v>0.27499573084187168</v>
      </c>
      <c r="AD222" s="17">
        <v>0.2675971170558003</v>
      </c>
      <c r="AE222" s="17">
        <v>0.26462141779628756</v>
      </c>
      <c r="AF222" s="17">
        <v>0.24679980682871386</v>
      </c>
      <c r="AG222" s="17">
        <v>0.24108448439725685</v>
      </c>
      <c r="AH222" s="17">
        <v>0.2365345713226597</v>
      </c>
      <c r="AI222" s="17">
        <v>0.25736474398400205</v>
      </c>
      <c r="AJ222" s="17">
        <v>0.26162707947324154</v>
      </c>
      <c r="AK222" s="17">
        <v>0.27639358180610385</v>
      </c>
      <c r="AL222" s="17">
        <v>0.27866886578755212</v>
      </c>
      <c r="AM222" s="17">
        <v>0.28619890219625743</v>
      </c>
    </row>
    <row r="223" spans="1:39" x14ac:dyDescent="0.3">
      <c r="A223" s="17" t="s">
        <v>306</v>
      </c>
      <c r="B223" s="17" t="s">
        <v>297</v>
      </c>
      <c r="C223" s="17" t="s">
        <v>62</v>
      </c>
      <c r="D223" s="17" t="s">
        <v>62</v>
      </c>
      <c r="E223" s="17">
        <v>0.23558038360172126</v>
      </c>
      <c r="F223" s="17">
        <v>0.23553499077383555</v>
      </c>
      <c r="G223" s="17">
        <v>0.23558043703460066</v>
      </c>
      <c r="H223" s="17">
        <v>0.23558054034059592</v>
      </c>
      <c r="I223" s="17">
        <v>0.23558054090612196</v>
      </c>
      <c r="J223" s="17">
        <v>0.23553495806925906</v>
      </c>
      <c r="K223" s="17">
        <v>0.23558046804107538</v>
      </c>
      <c r="L223" s="17">
        <v>0.2355805201313492</v>
      </c>
      <c r="M223" s="17">
        <v>0.23558045526417398</v>
      </c>
      <c r="N223" s="17">
        <v>0.23553500598027294</v>
      </c>
      <c r="O223" s="17">
        <v>0.2355804364794285</v>
      </c>
      <c r="P223" s="17">
        <v>0.23558053154166431</v>
      </c>
      <c r="Q223" s="17">
        <v>0.2355804612260598</v>
      </c>
      <c r="R223" s="17">
        <v>0.23553492911124682</v>
      </c>
      <c r="S223" s="17">
        <v>0.23558044631940178</v>
      </c>
      <c r="T223" s="17">
        <v>0.2355805000422711</v>
      </c>
      <c r="U223" s="17">
        <v>0.2355804371134449</v>
      </c>
      <c r="V223" s="17">
        <v>0.23553483675746814</v>
      </c>
      <c r="W223" s="17">
        <v>0.23558036938849233</v>
      </c>
      <c r="X223" s="17">
        <v>0.23558049927867108</v>
      </c>
      <c r="Y223" s="17">
        <v>0.23548031408843059</v>
      </c>
      <c r="Z223" s="17">
        <v>0.23553498671749359</v>
      </c>
      <c r="AA223" s="17">
        <v>0.23493322340633419</v>
      </c>
      <c r="AB223" s="17">
        <v>0.23313076824942106</v>
      </c>
      <c r="AC223" s="17">
        <v>0.22421551701198758</v>
      </c>
      <c r="AD223" s="17">
        <v>0.21187479823888161</v>
      </c>
      <c r="AE223" s="17">
        <v>0.20993003000218935</v>
      </c>
      <c r="AF223" s="17">
        <v>0.19723678617069462</v>
      </c>
      <c r="AG223" s="17">
        <v>0.1927843333136243</v>
      </c>
      <c r="AH223" s="17">
        <v>0.19071692094075282</v>
      </c>
      <c r="AI223" s="17">
        <v>0.20814333781862027</v>
      </c>
      <c r="AJ223" s="17">
        <v>0.21291753410899406</v>
      </c>
      <c r="AK223" s="17">
        <v>0.22420540236159162</v>
      </c>
      <c r="AL223" s="17">
        <v>0.2675776905231721</v>
      </c>
      <c r="AM223" s="17">
        <v>0.23517983267913092</v>
      </c>
    </row>
    <row r="224" spans="1:39" x14ac:dyDescent="0.3">
      <c r="A224" s="17" t="s">
        <v>307</v>
      </c>
      <c r="B224" s="17" t="s">
        <v>297</v>
      </c>
      <c r="C224" s="17" t="s">
        <v>62</v>
      </c>
      <c r="D224" s="17" t="s">
        <v>62</v>
      </c>
      <c r="E224" s="17">
        <v>0.27243685456270128</v>
      </c>
      <c r="F224" s="17">
        <v>0.27233939167191451</v>
      </c>
      <c r="G224" s="17">
        <v>0.27243686530275912</v>
      </c>
      <c r="H224" s="17">
        <v>0.27243689609949029</v>
      </c>
      <c r="I224" s="17">
        <v>0.27243692827081561</v>
      </c>
      <c r="J224" s="17">
        <v>0.27233933706572555</v>
      </c>
      <c r="K224" s="17">
        <v>0.27243692801168878</v>
      </c>
      <c r="L224" s="17">
        <v>0.27243683827174453</v>
      </c>
      <c r="M224" s="17">
        <v>0.27243695283545333</v>
      </c>
      <c r="N224" s="17">
        <v>0.27233932727467702</v>
      </c>
      <c r="O224" s="17">
        <v>0.27243684749354102</v>
      </c>
      <c r="P224" s="17">
        <v>0.2724369362571864</v>
      </c>
      <c r="Q224" s="17">
        <v>0.27243677575822572</v>
      </c>
      <c r="R224" s="17">
        <v>0.2723392574112492</v>
      </c>
      <c r="S224" s="17">
        <v>0.27243681542294951</v>
      </c>
      <c r="T224" s="17">
        <v>0.27243684845461569</v>
      </c>
      <c r="U224" s="17">
        <v>0.27243688289840301</v>
      </c>
      <c r="V224" s="17">
        <v>0.27233920642917725</v>
      </c>
      <c r="W224" s="17">
        <v>0.27243673771107452</v>
      </c>
      <c r="X224" s="17">
        <v>0.2724367930791699</v>
      </c>
      <c r="Y224" s="17">
        <v>0.2723357257020424</v>
      </c>
      <c r="Z224" s="17">
        <v>0.27233932300644137</v>
      </c>
      <c r="AA224" s="17">
        <v>0.27167365115404263</v>
      </c>
      <c r="AB224" s="17">
        <v>0.26985863425185141</v>
      </c>
      <c r="AC224" s="17">
        <v>0.26132955471424607</v>
      </c>
      <c r="AD224" s="17">
        <v>0.24959642105389571</v>
      </c>
      <c r="AE224" s="17">
        <v>0.24471309055399182</v>
      </c>
      <c r="AF224" s="17">
        <v>0.23203882202382142</v>
      </c>
      <c r="AG224" s="17">
        <v>0.2233430710161142</v>
      </c>
      <c r="AH224" s="17">
        <v>0.2322645592217811</v>
      </c>
      <c r="AI224" s="17">
        <v>0.25252502608638083</v>
      </c>
      <c r="AJ224" s="17">
        <v>0.25585197249926234</v>
      </c>
      <c r="AK224" s="17">
        <v>0.26639553667349064</v>
      </c>
      <c r="AL224" s="17">
        <v>0.26897916084499263</v>
      </c>
      <c r="AM224" s="17">
        <v>0.27227141296795693</v>
      </c>
    </row>
    <row r="225" spans="1:39" x14ac:dyDescent="0.3">
      <c r="A225" s="17" t="s">
        <v>308</v>
      </c>
      <c r="B225" s="17" t="s">
        <v>297</v>
      </c>
      <c r="C225" s="17" t="s">
        <v>62</v>
      </c>
      <c r="D225" s="17" t="s">
        <v>62</v>
      </c>
      <c r="E225" s="17"/>
      <c r="F225" s="17">
        <v>0.29682496602145603</v>
      </c>
      <c r="G225" s="17">
        <v>0.28660203464218481</v>
      </c>
      <c r="H225" s="17">
        <v>0.28660209829604066</v>
      </c>
      <c r="I225" s="17">
        <v>0.28660197696153256</v>
      </c>
      <c r="J225" s="17">
        <v>0.28650522224863589</v>
      </c>
      <c r="K225" s="17">
        <v>0.2866020262202143</v>
      </c>
      <c r="L225" s="17">
        <v>0.28660195966524343</v>
      </c>
      <c r="M225" s="17">
        <v>0.28660203678847035</v>
      </c>
      <c r="N225" s="17">
        <v>0.28650511503557846</v>
      </c>
      <c r="O225" s="17">
        <v>0.28660189757914067</v>
      </c>
      <c r="P225" s="17">
        <v>0.28660196834531537</v>
      </c>
      <c r="Q225" s="17">
        <v>0.28660198354019806</v>
      </c>
      <c r="R225" s="17">
        <v>0.28650505647738717</v>
      </c>
      <c r="S225" s="17">
        <v>0.28660199239241296</v>
      </c>
      <c r="T225" s="17">
        <v>0.28660190946066449</v>
      </c>
      <c r="U225" s="17">
        <v>0.28660195993688886</v>
      </c>
      <c r="V225" s="17">
        <v>0.28650516789365477</v>
      </c>
      <c r="W225" s="17">
        <v>0.28660199236530137</v>
      </c>
      <c r="X225" s="17">
        <v>0.28660205412940681</v>
      </c>
      <c r="Y225" s="17">
        <v>0.28660076405874169</v>
      </c>
      <c r="Z225" s="17">
        <v>0.28650509377074201</v>
      </c>
      <c r="AA225" s="17">
        <v>0.28554296683829045</v>
      </c>
      <c r="AB225" s="17">
        <v>0.2842169321315553</v>
      </c>
      <c r="AC225" s="17">
        <v>0.27488722765998835</v>
      </c>
      <c r="AD225" s="17">
        <v>0.26821167702446902</v>
      </c>
      <c r="AE225" s="17">
        <v>0.26421301491913335</v>
      </c>
      <c r="AF225" s="17">
        <v>0.24733483470787818</v>
      </c>
      <c r="AG225" s="17">
        <v>0.24225013437778911</v>
      </c>
      <c r="AH225" s="17">
        <v>0.23688104147484063</v>
      </c>
      <c r="AI225" s="17">
        <v>0.25783531292571171</v>
      </c>
      <c r="AJ225" s="17">
        <v>0.26427735255279322</v>
      </c>
      <c r="AK225" s="17">
        <v>0.27530423242378005</v>
      </c>
      <c r="AL225" s="17">
        <v>0.27892144449315259</v>
      </c>
      <c r="AM225" s="17">
        <v>0.28618535136073847</v>
      </c>
    </row>
    <row r="226" spans="1:39" x14ac:dyDescent="0.3">
      <c r="A226" s="17" t="s">
        <v>309</v>
      </c>
      <c r="B226" s="17" t="s">
        <v>297</v>
      </c>
      <c r="C226" s="17" t="s">
        <v>62</v>
      </c>
      <c r="D226" s="17" t="s">
        <v>62</v>
      </c>
      <c r="E226" s="17">
        <v>0.28668799642865134</v>
      </c>
      <c r="F226" s="17">
        <v>0.28659136114546174</v>
      </c>
      <c r="G226" s="17">
        <v>0.28668820082832125</v>
      </c>
      <c r="H226" s="17">
        <v>0.28668816744524728</v>
      </c>
      <c r="I226" s="17">
        <v>0.28668820073214712</v>
      </c>
      <c r="J226" s="17">
        <v>0.2865911925036117</v>
      </c>
      <c r="K226" s="17">
        <v>0.28668818875455016</v>
      </c>
      <c r="L226" s="17">
        <v>0.28668810328716865</v>
      </c>
      <c r="M226" s="17">
        <v>0.28668806511611117</v>
      </c>
      <c r="N226" s="17">
        <v>0.28659114610391107</v>
      </c>
      <c r="O226" s="17">
        <v>0.2866881647937452</v>
      </c>
      <c r="P226" s="17">
        <v>0.28668806257572965</v>
      </c>
      <c r="Q226" s="17">
        <v>0.28668810607515316</v>
      </c>
      <c r="R226" s="17">
        <v>0.28659121325408754</v>
      </c>
      <c r="S226" s="17">
        <v>0.2866880765367017</v>
      </c>
      <c r="T226" s="17">
        <v>0.28668814306823504</v>
      </c>
      <c r="U226" s="17">
        <v>0.2866881403341105</v>
      </c>
      <c r="V226" s="17">
        <v>0.28659130272937811</v>
      </c>
      <c r="W226" s="17">
        <v>0.28668819302369658</v>
      </c>
      <c r="X226" s="17">
        <v>0.2866881154403933</v>
      </c>
      <c r="Y226" s="17">
        <v>0.2864798891431114</v>
      </c>
      <c r="Z226" s="17">
        <v>0.28659141949071559</v>
      </c>
      <c r="AA226" s="17">
        <v>0.28582392572497717</v>
      </c>
      <c r="AB226" s="17">
        <v>0.28409925260348129</v>
      </c>
      <c r="AC226" s="17">
        <v>0.27464140051205754</v>
      </c>
      <c r="AD226" s="17">
        <v>0.26329660444239533</v>
      </c>
      <c r="AE226" s="17">
        <v>0.26029527432413979</v>
      </c>
      <c r="AF226" s="17">
        <v>0.24438108250304616</v>
      </c>
      <c r="AG226" s="17">
        <v>0.23956590600646646</v>
      </c>
      <c r="AH226" s="17">
        <v>0.24906365944885064</v>
      </c>
      <c r="AI226" s="17">
        <v>0.267508234758702</v>
      </c>
      <c r="AJ226" s="17">
        <v>0.27056452523413244</v>
      </c>
      <c r="AK226" s="17">
        <v>0.28066188960066307</v>
      </c>
      <c r="AL226" s="17">
        <v>0.28244762673424062</v>
      </c>
      <c r="AM226" s="17">
        <v>0.28639803770070132</v>
      </c>
    </row>
    <row r="227" spans="1:39" x14ac:dyDescent="0.3">
      <c r="A227" s="17" t="s">
        <v>310</v>
      </c>
      <c r="B227" s="17" t="s">
        <v>297</v>
      </c>
      <c r="C227" s="17" t="s">
        <v>62</v>
      </c>
      <c r="D227" s="17" t="s">
        <v>62</v>
      </c>
      <c r="E227" s="17">
        <v>0.27238656873688266</v>
      </c>
      <c r="F227" s="17">
        <v>0.27228879395152383</v>
      </c>
      <c r="G227" s="17">
        <v>0.27238430086196286</v>
      </c>
      <c r="H227" s="17">
        <v>0.27238817260769144</v>
      </c>
      <c r="I227" s="17">
        <v>0.2723916387844918</v>
      </c>
      <c r="J227" s="17">
        <v>0.27229279139892876</v>
      </c>
      <c r="K227" s="17">
        <v>0.27238801389750206</v>
      </c>
      <c r="L227" s="17">
        <v>0.2723878433796309</v>
      </c>
      <c r="M227" s="17">
        <v>0.27238419786948165</v>
      </c>
      <c r="N227" s="17">
        <v>0.27229227026162645</v>
      </c>
      <c r="O227" s="17">
        <v>0.27238454527023681</v>
      </c>
      <c r="P227" s="17">
        <v>0.27238741959061324</v>
      </c>
      <c r="Q227" s="17">
        <v>0.27238730080381129</v>
      </c>
      <c r="R227" s="17">
        <v>0.27229026692017166</v>
      </c>
      <c r="S227" s="17">
        <v>0.2723883393549103</v>
      </c>
      <c r="T227" s="17">
        <v>0.27238938118622008</v>
      </c>
      <c r="U227" s="17">
        <v>0.27238616962237983</v>
      </c>
      <c r="V227" s="17">
        <v>0.27228853340095766</v>
      </c>
      <c r="W227" s="17">
        <v>0.27238760345168656</v>
      </c>
      <c r="X227" s="17">
        <v>0.27238532726150366</v>
      </c>
      <c r="Y227" s="17">
        <v>0.27228816625787727</v>
      </c>
      <c r="Z227" s="17">
        <v>0.27228900829671121</v>
      </c>
      <c r="AA227" s="17">
        <v>0.2717468548578148</v>
      </c>
      <c r="AB227" s="17">
        <v>0.26964847579894613</v>
      </c>
      <c r="AC227" s="17">
        <v>0.26227634340175848</v>
      </c>
      <c r="AD227" s="17">
        <v>0.24874397922533639</v>
      </c>
      <c r="AE227" s="17">
        <v>0.24471463646797215</v>
      </c>
      <c r="AF227" s="17">
        <v>0.23453938922517728</v>
      </c>
      <c r="AG227" s="17">
        <v>0.22843405466670691</v>
      </c>
      <c r="AH227" s="17">
        <v>0.22293839849492833</v>
      </c>
      <c r="AI227" s="17">
        <v>0.24348310728686928</v>
      </c>
      <c r="AJ227" s="17">
        <v>0.24796984282594539</v>
      </c>
      <c r="AK227" s="17">
        <v>0.26088332892258359</v>
      </c>
      <c r="AL227" s="17">
        <v>0.26456834412981034</v>
      </c>
      <c r="AM227" s="17">
        <v>0.27208864766015589</v>
      </c>
    </row>
    <row r="228" spans="1:39" x14ac:dyDescent="0.3">
      <c r="A228" s="17" t="s">
        <v>311</v>
      </c>
      <c r="B228" s="17" t="s">
        <v>297</v>
      </c>
      <c r="C228" s="17" t="s">
        <v>62</v>
      </c>
      <c r="D228" s="17" t="s">
        <v>62</v>
      </c>
      <c r="E228" s="17">
        <v>0.28852793618633482</v>
      </c>
      <c r="F228" s="17">
        <v>0.286541671311139</v>
      </c>
      <c r="G228" s="17">
        <v>0.28663861408491126</v>
      </c>
      <c r="H228" s="17">
        <v>0.28663853224359487</v>
      </c>
      <c r="I228" s="17">
        <v>0.28663854143342699</v>
      </c>
      <c r="J228" s="17">
        <v>0.2865417303228765</v>
      </c>
      <c r="K228" s="17">
        <v>0.28663846015156375</v>
      </c>
      <c r="L228" s="17">
        <v>0.28663855182393932</v>
      </c>
      <c r="M228" s="17">
        <v>0.2866384460732076</v>
      </c>
      <c r="N228" s="17">
        <v>0.28654159086460801</v>
      </c>
      <c r="O228" s="17">
        <v>0.28663839282823322</v>
      </c>
      <c r="P228" s="17">
        <v>0.28663854369500608</v>
      </c>
      <c r="Q228" s="17">
        <v>0.28663838634457567</v>
      </c>
      <c r="R228" s="17">
        <v>0.28654163141539879</v>
      </c>
      <c r="S228" s="17">
        <v>0.28663843605470174</v>
      </c>
      <c r="T228" s="17">
        <v>0.28663846582096847</v>
      </c>
      <c r="U228" s="17">
        <v>0.28663850842201533</v>
      </c>
      <c r="V228" s="17">
        <v>0.28654166537250952</v>
      </c>
      <c r="W228" s="17">
        <v>0.28663854443747167</v>
      </c>
      <c r="X228" s="17">
        <v>0.28663855617170947</v>
      </c>
      <c r="Y228" s="17">
        <v>0.28650616290329117</v>
      </c>
      <c r="Z228" s="17">
        <v>0.28654174722201542</v>
      </c>
      <c r="AA228" s="17">
        <v>0.28572680577673948</v>
      </c>
      <c r="AB228" s="17">
        <v>0.28433453173061318</v>
      </c>
      <c r="AC228" s="17">
        <v>0.2744007826347537</v>
      </c>
      <c r="AD228" s="17">
        <v>0.26617338399634255</v>
      </c>
      <c r="AE228" s="17">
        <v>0.26404497757710277</v>
      </c>
      <c r="AF228" s="17">
        <v>0.2482323508529507</v>
      </c>
      <c r="AG228" s="17">
        <v>0.24302726869822963</v>
      </c>
      <c r="AH228" s="17">
        <v>0.24069637824696793</v>
      </c>
      <c r="AI228" s="17">
        <v>0.26237795015786924</v>
      </c>
      <c r="AJ228" s="17">
        <v>0.26492616533801239</v>
      </c>
      <c r="AK228" s="17">
        <v>0.27745257420258318</v>
      </c>
      <c r="AL228" s="17">
        <v>0.28064529814873845</v>
      </c>
      <c r="AM228" s="17">
        <v>0.28622226665126965</v>
      </c>
    </row>
    <row r="229" spans="1:39" x14ac:dyDescent="0.3">
      <c r="A229" s="17" t="s">
        <v>312</v>
      </c>
      <c r="B229" s="17" t="s">
        <v>297</v>
      </c>
      <c r="C229" s="17" t="s">
        <v>62</v>
      </c>
      <c r="D229" s="17" t="s">
        <v>62</v>
      </c>
      <c r="E229" s="17">
        <v>0.26951023559588699</v>
      </c>
      <c r="F229" s="17">
        <v>0.28659120122757009</v>
      </c>
      <c r="G229" s="17">
        <v>0.28668826084079346</v>
      </c>
      <c r="H229" s="17">
        <v>0.28668819641276622</v>
      </c>
      <c r="I229" s="17">
        <v>0.28668816596599944</v>
      </c>
      <c r="J229" s="17">
        <v>0.28659130825091145</v>
      </c>
      <c r="K229" s="17">
        <v>0.28668810778697451</v>
      </c>
      <c r="L229" s="17">
        <v>0.28668818725288986</v>
      </c>
      <c r="M229" s="17">
        <v>0.2866881108332</v>
      </c>
      <c r="N229" s="17">
        <v>0.28659114990476647</v>
      </c>
      <c r="O229" s="17">
        <v>0.286688046104626</v>
      </c>
      <c r="P229" s="17">
        <v>0.28668816938996255</v>
      </c>
      <c r="Q229" s="17">
        <v>0.28668804563824657</v>
      </c>
      <c r="R229" s="17">
        <v>0.28659119893801804</v>
      </c>
      <c r="S229" s="17">
        <v>0.28668810893593</v>
      </c>
      <c r="T229" s="17">
        <v>0.28668808278910385</v>
      </c>
      <c r="U229" s="17">
        <v>0.28668813992632408</v>
      </c>
      <c r="V229" s="17">
        <v>0.2865912399069705</v>
      </c>
      <c r="W229" s="17">
        <v>0.2866881931084348</v>
      </c>
      <c r="X229" s="17">
        <v>0.28668819142893892</v>
      </c>
      <c r="Y229" s="17">
        <v>0.28664230984614952</v>
      </c>
      <c r="Z229" s="17">
        <v>0.28659127701324855</v>
      </c>
      <c r="AA229" s="17">
        <v>0.28563091665457735</v>
      </c>
      <c r="AB229" s="17">
        <v>0.28433320641511828</v>
      </c>
      <c r="AC229" s="17">
        <v>0.27481254290458468</v>
      </c>
      <c r="AD229" s="17">
        <v>0.26687535995354772</v>
      </c>
      <c r="AE229" s="17">
        <v>0.26338970421656493</v>
      </c>
      <c r="AF229" s="17">
        <v>0.24667906609522874</v>
      </c>
      <c r="AG229" s="17">
        <v>0.24189335778221632</v>
      </c>
      <c r="AH229" s="17">
        <v>0.24696510747311148</v>
      </c>
      <c r="AI229" s="17">
        <v>0.26717162438325659</v>
      </c>
      <c r="AJ229" s="17">
        <v>0.27032770046811294</v>
      </c>
      <c r="AK229" s="17">
        <v>0.28046895613260725</v>
      </c>
      <c r="AL229" s="17">
        <v>0.2820286253873745</v>
      </c>
      <c r="AM229" s="17">
        <v>0.28642253594943212</v>
      </c>
    </row>
    <row r="230" spans="1:39" x14ac:dyDescent="0.3">
      <c r="A230" s="17" t="s">
        <v>313</v>
      </c>
      <c r="B230" s="17" t="s">
        <v>297</v>
      </c>
      <c r="C230" s="17" t="s">
        <v>62</v>
      </c>
      <c r="D230" s="17" t="s">
        <v>62</v>
      </c>
      <c r="E230" s="17">
        <v>0.28852793618633482</v>
      </c>
      <c r="F230" s="17">
        <v>0.286541671311139</v>
      </c>
      <c r="G230" s="17">
        <v>0.28663861408491126</v>
      </c>
      <c r="H230" s="17">
        <v>0.28663853224359487</v>
      </c>
      <c r="I230" s="17">
        <v>0.28663854143342699</v>
      </c>
      <c r="J230" s="17">
        <v>0.2865417303228765</v>
      </c>
      <c r="K230" s="17">
        <v>0.28663846015156375</v>
      </c>
      <c r="L230" s="17">
        <v>0.28663855182393932</v>
      </c>
      <c r="M230" s="17">
        <v>0.2866384460732076</v>
      </c>
      <c r="N230" s="17">
        <v>0.28654159086460801</v>
      </c>
      <c r="O230" s="17">
        <v>0.28663839282823322</v>
      </c>
      <c r="P230" s="17">
        <v>0.28663854369500608</v>
      </c>
      <c r="Q230" s="17">
        <v>0.28663838634457567</v>
      </c>
      <c r="R230" s="17">
        <v>0.28654163141539879</v>
      </c>
      <c r="S230" s="17">
        <v>0.28663843605470174</v>
      </c>
      <c r="T230" s="17">
        <v>0.28663846582096847</v>
      </c>
      <c r="U230" s="17">
        <v>0.28663850842201533</v>
      </c>
      <c r="V230" s="17">
        <v>0.28654166537250952</v>
      </c>
      <c r="W230" s="17">
        <v>0.28663854443747167</v>
      </c>
      <c r="X230" s="17">
        <v>0.28663855617170947</v>
      </c>
      <c r="Y230" s="17">
        <v>0.28652747998477446</v>
      </c>
      <c r="Z230" s="17">
        <v>0.28654174722201542</v>
      </c>
      <c r="AA230" s="17">
        <v>0.28566302840209162</v>
      </c>
      <c r="AB230" s="17">
        <v>0.28449964366353397</v>
      </c>
      <c r="AC230" s="17">
        <v>0.27493648660639741</v>
      </c>
      <c r="AD230" s="17">
        <v>0.26685137286986094</v>
      </c>
      <c r="AE230" s="17">
        <v>0.2640233642280273</v>
      </c>
      <c r="AF230" s="17">
        <v>0.24693485887549929</v>
      </c>
      <c r="AG230" s="17">
        <v>0.24245417024461891</v>
      </c>
      <c r="AH230" s="17">
        <v>0.23812380237008784</v>
      </c>
      <c r="AI230" s="17">
        <v>0.26091716811452398</v>
      </c>
      <c r="AJ230" s="17">
        <v>0.26304544235742794</v>
      </c>
      <c r="AK230" s="17">
        <v>0.27604792585613869</v>
      </c>
      <c r="AL230" s="17">
        <v>0.27954082433300859</v>
      </c>
      <c r="AM230" s="17">
        <v>0.28622226665126965</v>
      </c>
    </row>
    <row r="231" spans="1:39" x14ac:dyDescent="0.3">
      <c r="A231" s="17" t="s">
        <v>314</v>
      </c>
      <c r="B231" s="17" t="s">
        <v>297</v>
      </c>
      <c r="C231" s="17" t="s">
        <v>62</v>
      </c>
      <c r="D231" s="17" t="s">
        <v>62</v>
      </c>
      <c r="E231" s="17">
        <v>0.27047056957115151</v>
      </c>
      <c r="F231" s="17">
        <v>0.27027684911234462</v>
      </c>
      <c r="G231" s="17">
        <v>0.27056195370671998</v>
      </c>
      <c r="H231" s="17">
        <v>0.27045419045681363</v>
      </c>
      <c r="I231" s="17">
        <v>0.27047182351678323</v>
      </c>
      <c r="J231" s="17">
        <v>0.27034529321282447</v>
      </c>
      <c r="K231" s="17">
        <v>0.27044660715402818</v>
      </c>
      <c r="L231" s="17">
        <v>0.27035547700060247</v>
      </c>
      <c r="M231" s="17">
        <v>0.27052308607607528</v>
      </c>
      <c r="N231" s="17">
        <v>0.27033643816965697</v>
      </c>
      <c r="O231" s="17">
        <v>0.27043123061998214</v>
      </c>
      <c r="P231" s="17">
        <v>0.27043215470634269</v>
      </c>
      <c r="Q231" s="17">
        <v>0.27042411897619351</v>
      </c>
      <c r="R231" s="17">
        <v>0.27034844426284665</v>
      </c>
      <c r="S231" s="17">
        <v>0.2704195839632404</v>
      </c>
      <c r="T231" s="17">
        <v>0.27041549855549507</v>
      </c>
      <c r="U231" s="17">
        <v>0.27040811631684053</v>
      </c>
      <c r="V231" s="17">
        <v>0.27030463735552973</v>
      </c>
      <c r="W231" s="17">
        <v>0.27032469235158618</v>
      </c>
      <c r="X231" s="17">
        <v>0.27048456026235645</v>
      </c>
      <c r="Y231" s="17">
        <v>0.27034820875022103</v>
      </c>
      <c r="Z231" s="17">
        <v>0.27031721759400545</v>
      </c>
      <c r="AA231" s="17">
        <v>0.26984061856642422</v>
      </c>
      <c r="AB231" s="17">
        <v>0.26815049712403882</v>
      </c>
      <c r="AC231" s="17">
        <v>0.2613180626986446</v>
      </c>
      <c r="AD231" s="17">
        <v>0.24997989506763074</v>
      </c>
      <c r="AE231" s="17">
        <v>0.24376093615531272</v>
      </c>
      <c r="AF231" s="17">
        <v>0.23126644764333576</v>
      </c>
      <c r="AG231" s="17">
        <v>0.22470393217034265</v>
      </c>
      <c r="AH231" s="17">
        <v>0.22557454354378642</v>
      </c>
      <c r="AI231" s="17">
        <v>0.24451978970922567</v>
      </c>
      <c r="AJ231" s="17">
        <v>0.24844836726367955</v>
      </c>
      <c r="AK231" s="17">
        <v>0.26078867181083071</v>
      </c>
      <c r="AL231" s="17">
        <v>0.26391529937007152</v>
      </c>
      <c r="AM231" s="17">
        <v>0.27021596236283257</v>
      </c>
    </row>
    <row r="232" spans="1:39" x14ac:dyDescent="0.3">
      <c r="A232" s="17" t="s">
        <v>315</v>
      </c>
      <c r="B232" s="17" t="s">
        <v>297</v>
      </c>
      <c r="C232" s="17" t="s">
        <v>62</v>
      </c>
      <c r="D232" s="17" t="s">
        <v>62</v>
      </c>
      <c r="E232" s="17"/>
      <c r="F232" s="17">
        <v>0.29288500696412656</v>
      </c>
      <c r="G232" s="17">
        <v>0.28661563830607617</v>
      </c>
      <c r="H232" s="17">
        <v>0.28661570162449779</v>
      </c>
      <c r="I232" s="17">
        <v>0.28661558536442322</v>
      </c>
      <c r="J232" s="17">
        <v>0.28651922033793353</v>
      </c>
      <c r="K232" s="17">
        <v>0.28661562728991996</v>
      </c>
      <c r="L232" s="17">
        <v>0.28661554403435241</v>
      </c>
      <c r="M232" s="17">
        <v>0.2866156309093208</v>
      </c>
      <c r="N232" s="17">
        <v>0.28651912852221778</v>
      </c>
      <c r="O232" s="17">
        <v>0.28661547921816394</v>
      </c>
      <c r="P232" s="17">
        <v>0.28661559141015192</v>
      </c>
      <c r="Q232" s="17">
        <v>0.28661556990268156</v>
      </c>
      <c r="R232" s="17">
        <v>0.28651906248528819</v>
      </c>
      <c r="S232" s="17">
        <v>0.28661559792136865</v>
      </c>
      <c r="T232" s="17">
        <v>0.28661549975389716</v>
      </c>
      <c r="U232" s="17">
        <v>0.28661555680465695</v>
      </c>
      <c r="V232" s="17">
        <v>0.28651917063087456</v>
      </c>
      <c r="W232" s="17">
        <v>0.28661560551753973</v>
      </c>
      <c r="X232" s="17">
        <v>0.28661566660884608</v>
      </c>
      <c r="Y232" s="17">
        <v>0.28648316523194983</v>
      </c>
      <c r="Z232" s="17">
        <v>0.28651910662838881</v>
      </c>
      <c r="AA232" s="17">
        <v>0.2856544373683611</v>
      </c>
      <c r="AB232" s="17">
        <v>0.28412718832993117</v>
      </c>
      <c r="AC232" s="17">
        <v>0.27473708573563921</v>
      </c>
      <c r="AD232" s="17">
        <v>0.26682229833392596</v>
      </c>
      <c r="AE232" s="17">
        <v>0.26423265145924468</v>
      </c>
      <c r="AF232" s="17">
        <v>0.24861376475035291</v>
      </c>
      <c r="AG232" s="17">
        <v>0.24328217003940705</v>
      </c>
      <c r="AH232" s="17">
        <v>0.23942578400292602</v>
      </c>
      <c r="AI232" s="17">
        <v>0.26028098593717058</v>
      </c>
      <c r="AJ232" s="17">
        <v>0.26557900588972261</v>
      </c>
      <c r="AK232" s="17">
        <v>0.27684174869876416</v>
      </c>
      <c r="AL232" s="17">
        <v>0.28020435831246593</v>
      </c>
      <c r="AM232" s="17">
        <v>0.28619879628615974</v>
      </c>
    </row>
    <row r="233" spans="1:39" x14ac:dyDescent="0.3">
      <c r="A233" s="17" t="s">
        <v>167</v>
      </c>
      <c r="B233" s="17" t="s">
        <v>297</v>
      </c>
      <c r="C233" s="17" t="s">
        <v>62</v>
      </c>
      <c r="D233" s="17" t="s">
        <v>62</v>
      </c>
      <c r="E233" s="17"/>
      <c r="F233" s="17"/>
      <c r="G233" s="17"/>
      <c r="H233" s="17"/>
      <c r="I233" s="17"/>
      <c r="J233" s="17"/>
      <c r="K233" s="17"/>
      <c r="L233" s="17"/>
      <c r="M233" s="17"/>
      <c r="N233" s="17"/>
      <c r="O233" s="17"/>
      <c r="P233" s="17"/>
      <c r="Q233" s="17">
        <v>0.28092642592214928</v>
      </c>
      <c r="R233" s="17">
        <v>0.2704069482959458</v>
      </c>
      <c r="S233" s="17">
        <v>0.27050195708085545</v>
      </c>
      <c r="T233" s="17">
        <v>0.2705019644066573</v>
      </c>
      <c r="U233" s="17">
        <v>0.27050214009041296</v>
      </c>
      <c r="V233" s="17">
        <v>0.27040706670811859</v>
      </c>
      <c r="W233" s="17">
        <v>0.27050202090940656</v>
      </c>
      <c r="X233" s="17">
        <v>0.27050203680763296</v>
      </c>
      <c r="Y233" s="17">
        <v>0.27034936947039984</v>
      </c>
      <c r="Z233" s="17">
        <v>0.27040693610090033</v>
      </c>
      <c r="AA233" s="17">
        <v>0.26963921951629305</v>
      </c>
      <c r="AB233" s="17">
        <v>0.26796014444710292</v>
      </c>
      <c r="AC233" s="17">
        <v>0.25894510459173858</v>
      </c>
      <c r="AD233" s="17">
        <v>0.24838039486570765</v>
      </c>
      <c r="AE233" s="17">
        <v>0.24436346793178074</v>
      </c>
      <c r="AF233" s="17">
        <v>0.23034232699536036</v>
      </c>
      <c r="AG233" s="17">
        <v>0.22433293741662555</v>
      </c>
      <c r="AH233" s="17">
        <v>0.23304366169052176</v>
      </c>
      <c r="AI233" s="17">
        <v>0.25214509899130139</v>
      </c>
      <c r="AJ233" s="17">
        <v>0.25522904995796208</v>
      </c>
      <c r="AK233" s="17">
        <v>0.20111959315494102</v>
      </c>
      <c r="AL233" s="17"/>
      <c r="AM233" s="17"/>
    </row>
    <row r="234" spans="1:39" x14ac:dyDescent="0.3">
      <c r="A234" s="17" t="s">
        <v>168</v>
      </c>
      <c r="B234" s="17" t="s">
        <v>297</v>
      </c>
      <c r="C234" s="17" t="s">
        <v>62</v>
      </c>
      <c r="D234" s="17" t="s">
        <v>62</v>
      </c>
      <c r="E234" s="17"/>
      <c r="F234" s="17"/>
      <c r="G234" s="17">
        <v>0.28092636267405191</v>
      </c>
      <c r="H234" s="17">
        <v>0.27050210463845142</v>
      </c>
      <c r="I234" s="17">
        <v>0.2705020686846708</v>
      </c>
      <c r="J234" s="17">
        <v>0.27040693127608018</v>
      </c>
      <c r="K234" s="17">
        <v>0.27050205005812605</v>
      </c>
      <c r="L234" s="17">
        <v>0.27050201551030367</v>
      </c>
      <c r="M234" s="17">
        <v>0.27050209898651262</v>
      </c>
      <c r="N234" s="17">
        <v>0.2704069576266715</v>
      </c>
      <c r="O234" s="17">
        <v>0.27050203940871592</v>
      </c>
      <c r="P234" s="17">
        <v>0.27050197283586097</v>
      </c>
      <c r="Q234" s="17">
        <v>0.21670680346582694</v>
      </c>
      <c r="R234" s="17"/>
      <c r="S234" s="17"/>
      <c r="T234" s="17"/>
      <c r="U234" s="17"/>
      <c r="V234" s="17"/>
      <c r="W234" s="17"/>
      <c r="X234" s="17"/>
      <c r="Y234" s="17"/>
      <c r="Z234" s="17"/>
      <c r="AA234" s="17"/>
      <c r="AB234" s="17"/>
      <c r="AC234" s="17"/>
      <c r="AD234" s="17"/>
      <c r="AE234" s="17"/>
      <c r="AF234" s="17"/>
      <c r="AG234" s="17"/>
      <c r="AH234" s="17"/>
      <c r="AI234" s="17"/>
      <c r="AJ234" s="17"/>
      <c r="AK234" s="17"/>
      <c r="AL234" s="17"/>
      <c r="AM234" s="17"/>
    </row>
    <row r="235" spans="1:39" x14ac:dyDescent="0.3">
      <c r="A235" s="17" t="s">
        <v>169</v>
      </c>
      <c r="B235" s="17" t="s">
        <v>297</v>
      </c>
      <c r="C235" s="17" t="s">
        <v>62</v>
      </c>
      <c r="D235" s="17" t="s">
        <v>62</v>
      </c>
      <c r="E235" s="17"/>
      <c r="F235" s="17"/>
      <c r="G235" s="17"/>
      <c r="H235" s="17"/>
      <c r="I235" s="17"/>
      <c r="J235" s="17"/>
      <c r="K235" s="17"/>
      <c r="L235" s="17"/>
      <c r="M235" s="17"/>
      <c r="N235" s="17"/>
      <c r="O235" s="17"/>
      <c r="P235" s="17"/>
      <c r="Q235" s="17">
        <v>0.17990053097789868</v>
      </c>
      <c r="R235" s="17">
        <v>0.27048929129561627</v>
      </c>
      <c r="S235" s="17">
        <v>0.27058422447817204</v>
      </c>
      <c r="T235" s="17">
        <v>0.2705841289404407</v>
      </c>
      <c r="U235" s="17">
        <v>0.27058420547174789</v>
      </c>
      <c r="V235" s="17">
        <v>0.27048940551318529</v>
      </c>
      <c r="W235" s="17">
        <v>0.27058436136830877</v>
      </c>
      <c r="X235" s="17">
        <v>0.27058420143881878</v>
      </c>
      <c r="Y235" s="17">
        <v>0.27043219717277567</v>
      </c>
      <c r="Z235" s="17">
        <v>0.270489279641069</v>
      </c>
      <c r="AA235" s="17">
        <v>0.26982356285882386</v>
      </c>
      <c r="AB235" s="17">
        <v>0.26784518017414394</v>
      </c>
      <c r="AC235" s="17">
        <v>0.25913739880301229</v>
      </c>
      <c r="AD235" s="17">
        <v>0.24799059724673955</v>
      </c>
      <c r="AE235" s="17">
        <v>0.2447843164488345</v>
      </c>
      <c r="AF235" s="17">
        <v>0.23213144550344977</v>
      </c>
      <c r="AG235" s="17">
        <v>0.22515386162872314</v>
      </c>
      <c r="AH235" s="17">
        <v>0.23197073780678154</v>
      </c>
      <c r="AI235" s="17">
        <v>0.25099274866385507</v>
      </c>
      <c r="AJ235" s="17">
        <v>0.25437949815630218</v>
      </c>
      <c r="AK235" s="17">
        <v>0.27253668646694873</v>
      </c>
      <c r="AL235" s="17"/>
      <c r="AM235" s="17"/>
    </row>
    <row r="236" spans="1:39" x14ac:dyDescent="0.3">
      <c r="A236" s="17" t="s">
        <v>170</v>
      </c>
      <c r="B236" s="17" t="s">
        <v>297</v>
      </c>
      <c r="C236" s="17" t="s">
        <v>62</v>
      </c>
      <c r="D236" s="17" t="s">
        <v>62</v>
      </c>
      <c r="E236" s="17"/>
      <c r="F236" s="17"/>
      <c r="G236" s="17">
        <v>0.17990044111187739</v>
      </c>
      <c r="H236" s="17">
        <v>0.27058419826137176</v>
      </c>
      <c r="I236" s="17">
        <v>0.27058433201942111</v>
      </c>
      <c r="J236" s="17">
        <v>0.2704893244062177</v>
      </c>
      <c r="K236" s="17">
        <v>0.27058420077025386</v>
      </c>
      <c r="L236" s="17">
        <v>0.27058425824626675</v>
      </c>
      <c r="M236" s="17">
        <v>0.27058422227606216</v>
      </c>
      <c r="N236" s="17">
        <v>0.27048935651503353</v>
      </c>
      <c r="O236" s="17">
        <v>0.27058425905732919</v>
      </c>
      <c r="P236" s="17">
        <v>0.27058423067928022</v>
      </c>
      <c r="Q236" s="17">
        <v>0.27895883001347266</v>
      </c>
      <c r="R236" s="17"/>
      <c r="S236" s="17"/>
      <c r="T236" s="17"/>
      <c r="U236" s="17"/>
      <c r="V236" s="17"/>
      <c r="W236" s="17"/>
      <c r="X236" s="17"/>
      <c r="Y236" s="17"/>
      <c r="Z236" s="17"/>
      <c r="AA236" s="17"/>
      <c r="AB236" s="17"/>
      <c r="AC236" s="17"/>
      <c r="AD236" s="17"/>
      <c r="AE236" s="17"/>
      <c r="AF236" s="17"/>
      <c r="AG236" s="17"/>
      <c r="AH236" s="17"/>
      <c r="AI236" s="17"/>
      <c r="AJ236" s="17"/>
      <c r="AK236" s="17"/>
      <c r="AL236" s="17"/>
      <c r="AM236" s="17"/>
    </row>
    <row r="237" spans="1:39" x14ac:dyDescent="0.3">
      <c r="A237" s="17" t="s">
        <v>171</v>
      </c>
      <c r="B237" s="17" t="s">
        <v>297</v>
      </c>
      <c r="C237" s="17" t="s">
        <v>62</v>
      </c>
      <c r="D237" s="17" t="s">
        <v>62</v>
      </c>
      <c r="E237" s="17"/>
      <c r="F237" s="17"/>
      <c r="G237" s="17"/>
      <c r="H237" s="17"/>
      <c r="I237" s="17"/>
      <c r="J237" s="17"/>
      <c r="K237" s="17"/>
      <c r="L237" s="17"/>
      <c r="M237" s="17"/>
      <c r="N237" s="17"/>
      <c r="O237" s="17"/>
      <c r="P237" s="17"/>
      <c r="Q237" s="17"/>
      <c r="R237" s="17">
        <v>0.26002873132445908</v>
      </c>
      <c r="S237" s="17">
        <v>0.27057661850700188</v>
      </c>
      <c r="T237" s="17">
        <v>0.27057663035821128</v>
      </c>
      <c r="U237" s="17">
        <v>0.27057659784657345</v>
      </c>
      <c r="V237" s="17">
        <v>0.27048157008514961</v>
      </c>
      <c r="W237" s="17">
        <v>0.27057678166643451</v>
      </c>
      <c r="X237" s="17">
        <v>0.27057668798956358</v>
      </c>
      <c r="Y237" s="17">
        <v>0.27057535223196139</v>
      </c>
      <c r="Z237" s="17">
        <v>0.27048147726967281</v>
      </c>
      <c r="AA237" s="17">
        <v>0.26991537872509253</v>
      </c>
      <c r="AB237" s="17">
        <v>0.26883116451457995</v>
      </c>
      <c r="AC237" s="17">
        <v>0.26161920259465749</v>
      </c>
      <c r="AD237" s="17">
        <v>0.25687328760605838</v>
      </c>
      <c r="AE237" s="17">
        <v>0.25363791808793196</v>
      </c>
      <c r="AF237" s="17">
        <v>0.23951408593264886</v>
      </c>
      <c r="AG237" s="17">
        <v>0.23366891102500109</v>
      </c>
      <c r="AH237" s="17">
        <v>0.22089701250106866</v>
      </c>
      <c r="AI237" s="17">
        <v>0.24138469617274397</v>
      </c>
      <c r="AJ237" s="17">
        <v>0.24570736193246115</v>
      </c>
      <c r="AK237" s="17">
        <v>0.25867659473586618</v>
      </c>
      <c r="AL237" s="17">
        <v>0.26553851911195203</v>
      </c>
      <c r="AM237" s="17"/>
    </row>
    <row r="238" spans="1:39" x14ac:dyDescent="0.3">
      <c r="A238" s="17" t="s">
        <v>172</v>
      </c>
      <c r="B238" s="17" t="s">
        <v>297</v>
      </c>
      <c r="C238" s="17" t="s">
        <v>62</v>
      </c>
      <c r="D238" s="17" t="s">
        <v>62</v>
      </c>
      <c r="E238" s="17"/>
      <c r="F238" s="17"/>
      <c r="G238" s="17"/>
      <c r="H238" s="17">
        <v>0.26002868180992439</v>
      </c>
      <c r="I238" s="17">
        <v>0.27057674863229492</v>
      </c>
      <c r="J238" s="17">
        <v>0.27048149649903058</v>
      </c>
      <c r="K238" s="17">
        <v>0.27057666676345593</v>
      </c>
      <c r="L238" s="17">
        <v>0.27057667774137772</v>
      </c>
      <c r="M238" s="17">
        <v>0.27057666294749411</v>
      </c>
      <c r="N238" s="17">
        <v>0.27048147212541745</v>
      </c>
      <c r="O238" s="17">
        <v>0.27057671290153429</v>
      </c>
      <c r="P238" s="17">
        <v>0.27057665470784537</v>
      </c>
      <c r="Q238" s="17">
        <v>0.27057656055257656</v>
      </c>
      <c r="R238" s="17">
        <v>0.28512412282687605</v>
      </c>
      <c r="S238" s="17"/>
      <c r="T238" s="17"/>
      <c r="U238" s="17"/>
      <c r="V238" s="17"/>
      <c r="W238" s="17"/>
      <c r="X238" s="17"/>
      <c r="Y238" s="17"/>
      <c r="Z238" s="17"/>
      <c r="AA238" s="17"/>
      <c r="AB238" s="17"/>
      <c r="AC238" s="17"/>
      <c r="AD238" s="17"/>
      <c r="AE238" s="17"/>
      <c r="AF238" s="17"/>
      <c r="AG238" s="17"/>
      <c r="AH238" s="17"/>
      <c r="AI238" s="17"/>
      <c r="AJ238" s="17"/>
      <c r="AK238" s="17"/>
      <c r="AL238" s="17"/>
      <c r="AM238" s="17"/>
    </row>
    <row r="239" spans="1:39" x14ac:dyDescent="0.3">
      <c r="A239" s="17" t="s">
        <v>316</v>
      </c>
      <c r="B239" s="17" t="s">
        <v>297</v>
      </c>
      <c r="C239" s="17" t="s">
        <v>62</v>
      </c>
      <c r="D239" s="17" t="s">
        <v>62</v>
      </c>
      <c r="E239" s="17">
        <v>0.23559624071058097</v>
      </c>
      <c r="F239" s="17">
        <v>0.2355505962808512</v>
      </c>
      <c r="G239" s="17">
        <v>0.23559619653287181</v>
      </c>
      <c r="H239" s="17">
        <v>0.23559605278984119</v>
      </c>
      <c r="I239" s="17">
        <v>0.23559654822878265</v>
      </c>
      <c r="J239" s="17">
        <v>0.23555082887203685</v>
      </c>
      <c r="K239" s="17">
        <v>0.23559659170473687</v>
      </c>
      <c r="L239" s="17">
        <v>0.23559604093674053</v>
      </c>
      <c r="M239" s="17">
        <v>0.23559615168324519</v>
      </c>
      <c r="N239" s="17">
        <v>0.23555076480429579</v>
      </c>
      <c r="O239" s="17">
        <v>0.23559655805456611</v>
      </c>
      <c r="P239" s="17">
        <v>0.23559648121021901</v>
      </c>
      <c r="Q239" s="17">
        <v>0.23559595010660911</v>
      </c>
      <c r="R239" s="17">
        <v>0.23555062283109707</v>
      </c>
      <c r="S239" s="17">
        <v>0.23559616528728081</v>
      </c>
      <c r="T239" s="17">
        <v>0.23559634064158833</v>
      </c>
      <c r="U239" s="17">
        <v>0.23559610864596639</v>
      </c>
      <c r="V239" s="17">
        <v>0.23555070832531555</v>
      </c>
      <c r="W239" s="17">
        <v>0.23559645919266858</v>
      </c>
      <c r="X239" s="17">
        <v>0.23559653437587522</v>
      </c>
      <c r="Y239" s="17">
        <v>0.23559484351351265</v>
      </c>
      <c r="Z239" s="17">
        <v>0.23555086049295315</v>
      </c>
      <c r="AA239" s="17">
        <v>0.23485325168843221</v>
      </c>
      <c r="AB239" s="17">
        <v>0.23582506989690039</v>
      </c>
      <c r="AC239" s="17">
        <v>0.23528816178583775</v>
      </c>
      <c r="AD239" s="17"/>
      <c r="AE239" s="17"/>
      <c r="AF239" s="17"/>
      <c r="AG239" s="17"/>
      <c r="AH239" s="17"/>
      <c r="AI239" s="17"/>
      <c r="AJ239" s="17"/>
      <c r="AK239" s="17"/>
      <c r="AL239" s="17"/>
      <c r="AM239" s="17"/>
    </row>
    <row r="240" spans="1:39" x14ac:dyDescent="0.3">
      <c r="A240" s="17" t="s">
        <v>317</v>
      </c>
      <c r="B240" s="17" t="s">
        <v>297</v>
      </c>
      <c r="C240" s="17" t="s">
        <v>62</v>
      </c>
      <c r="D240" s="17" t="s">
        <v>62</v>
      </c>
      <c r="E240" s="17">
        <v>0.27239912945749567</v>
      </c>
      <c r="F240" s="17">
        <v>0.27230162711467282</v>
      </c>
      <c r="G240" s="17">
        <v>0.27239921819214802</v>
      </c>
      <c r="H240" s="17">
        <v>0.27239918628099175</v>
      </c>
      <c r="I240" s="17">
        <v>0.27239922314785009</v>
      </c>
      <c r="J240" s="17">
        <v>0.2723016095503375</v>
      </c>
      <c r="K240" s="17">
        <v>0.27239918081535491</v>
      </c>
      <c r="L240" s="17">
        <v>0.27239913594622861</v>
      </c>
      <c r="M240" s="17">
        <v>0.27239912233163155</v>
      </c>
      <c r="N240" s="17">
        <v>0.27230145852694848</v>
      </c>
      <c r="O240" s="17">
        <v>0.27239913218798661</v>
      </c>
      <c r="P240" s="17">
        <v>0.27239909853025857</v>
      </c>
      <c r="Q240" s="17">
        <v>0.2723991579770349</v>
      </c>
      <c r="R240" s="17">
        <v>0.27230149148899202</v>
      </c>
      <c r="S240" s="17">
        <v>0.27239919672570667</v>
      </c>
      <c r="T240" s="17">
        <v>0.27239912926644216</v>
      </c>
      <c r="U240" s="17">
        <v>0.27239923119357978</v>
      </c>
      <c r="V240" s="17">
        <v>0.27230160105608453</v>
      </c>
      <c r="W240" s="17">
        <v>0.27239919312398614</v>
      </c>
      <c r="X240" s="17">
        <v>0.27239911446755277</v>
      </c>
      <c r="Y240" s="17">
        <v>0.2722978866719622</v>
      </c>
      <c r="Z240" s="17">
        <v>0.27230164024123438</v>
      </c>
      <c r="AA240" s="17">
        <v>0.27175617825696696</v>
      </c>
      <c r="AB240" s="17">
        <v>0.26975527575208547</v>
      </c>
      <c r="AC240" s="17">
        <v>0.26116999573266902</v>
      </c>
      <c r="AD240" s="17">
        <v>0.24915023154173954</v>
      </c>
      <c r="AE240" s="17">
        <v>0.24395644768095615</v>
      </c>
      <c r="AF240" s="17">
        <v>0.23094980378117089</v>
      </c>
      <c r="AG240" s="17">
        <v>0.22367175164692032</v>
      </c>
      <c r="AH240" s="17">
        <v>0.23322995187079279</v>
      </c>
      <c r="AI240" s="17">
        <v>0.25171195794264706</v>
      </c>
      <c r="AJ240" s="17">
        <v>0.25521068493587884</v>
      </c>
      <c r="AK240" s="17">
        <v>0.26576189605977396</v>
      </c>
      <c r="AL240" s="17">
        <v>0.26825146397472377</v>
      </c>
      <c r="AM240" s="17">
        <v>0.27218478062386831</v>
      </c>
    </row>
    <row r="241" spans="1:39" x14ac:dyDescent="0.3">
      <c r="A241" s="17" t="s">
        <v>318</v>
      </c>
      <c r="B241" s="17" t="s">
        <v>297</v>
      </c>
      <c r="C241" s="17" t="s">
        <v>62</v>
      </c>
      <c r="D241" s="17" t="s">
        <v>62</v>
      </c>
      <c r="E241" s="17">
        <v>0.27232437620307776</v>
      </c>
      <c r="F241" s="17">
        <v>0.27222683367356726</v>
      </c>
      <c r="G241" s="17">
        <v>0.27232443857077654</v>
      </c>
      <c r="H241" s="17">
        <v>0.27232444398839528</v>
      </c>
      <c r="I241" s="17">
        <v>0.27232444150097895</v>
      </c>
      <c r="J241" s="17">
        <v>0.27222684135347186</v>
      </c>
      <c r="K241" s="17">
        <v>0.27232437306239271</v>
      </c>
      <c r="L241" s="17">
        <v>0.27232426421030648</v>
      </c>
      <c r="M241" s="17">
        <v>0.27232432257979722</v>
      </c>
      <c r="N241" s="17">
        <v>0.27222680189035187</v>
      </c>
      <c r="O241" s="17">
        <v>0.27232429367332694</v>
      </c>
      <c r="P241" s="17">
        <v>0.2723244409820772</v>
      </c>
      <c r="Q241" s="17">
        <v>0.27232434294481955</v>
      </c>
      <c r="R241" s="17">
        <v>0.27222679768827313</v>
      </c>
      <c r="S241" s="17">
        <v>0.27232438774456591</v>
      </c>
      <c r="T241" s="17">
        <v>0.27232442543259777</v>
      </c>
      <c r="U241" s="17">
        <v>0.27232445602676575</v>
      </c>
      <c r="V241" s="17">
        <v>0.27222682682202626</v>
      </c>
      <c r="W241" s="17">
        <v>0.27232432076223001</v>
      </c>
      <c r="X241" s="17">
        <v>0.27232450197603386</v>
      </c>
      <c r="Y241" s="17">
        <v>0.27222305416542747</v>
      </c>
      <c r="Z241" s="17">
        <v>0.27222678331916678</v>
      </c>
      <c r="AA241" s="17">
        <v>0.27168048492756913</v>
      </c>
      <c r="AB241" s="17">
        <v>0.26963666764642541</v>
      </c>
      <c r="AC241" s="17">
        <v>0.26098380489094014</v>
      </c>
      <c r="AD241" s="17">
        <v>0.24758291670257784</v>
      </c>
      <c r="AE241" s="17">
        <v>0.24389213595840192</v>
      </c>
      <c r="AF241" s="17">
        <v>0.2307860919729682</v>
      </c>
      <c r="AG241" s="17">
        <v>0.22677724004993846</v>
      </c>
      <c r="AH241" s="17">
        <v>0.22808864628555539</v>
      </c>
      <c r="AI241" s="17">
        <v>0.24762652406134358</v>
      </c>
      <c r="AJ241" s="17">
        <v>0.25096100198465793</v>
      </c>
      <c r="AK241" s="17">
        <v>0.26357162934758127</v>
      </c>
      <c r="AL241" s="17">
        <v>0.26701004238737303</v>
      </c>
      <c r="AM241" s="17">
        <v>0.27207270037685666</v>
      </c>
    </row>
    <row r="242" spans="1:39" x14ac:dyDescent="0.3">
      <c r="A242" s="17" t="s">
        <v>319</v>
      </c>
      <c r="B242" s="17" t="s">
        <v>297</v>
      </c>
      <c r="C242" s="17" t="s">
        <v>62</v>
      </c>
      <c r="D242" s="17" t="s">
        <v>62</v>
      </c>
      <c r="E242" s="17">
        <v>0.23557150948444319</v>
      </c>
      <c r="F242" s="17">
        <v>0.23553769409489589</v>
      </c>
      <c r="G242" s="17">
        <v>0.2355613166264672</v>
      </c>
      <c r="H242" s="17">
        <v>0.23557058048713761</v>
      </c>
      <c r="I242" s="17">
        <v>0.23556154607930363</v>
      </c>
      <c r="J242" s="17">
        <v>0.23553073399975472</v>
      </c>
      <c r="K242" s="17">
        <v>0.23559685668886876</v>
      </c>
      <c r="L242" s="17">
        <v>0.23558880472137084</v>
      </c>
      <c r="M242" s="17">
        <v>0.23557617317596574</v>
      </c>
      <c r="N242" s="17">
        <v>0.23554898656074932</v>
      </c>
      <c r="O242" s="17">
        <v>0.23559501756754905</v>
      </c>
      <c r="P242" s="17">
        <v>0.23557900012792321</v>
      </c>
      <c r="Q242" s="17">
        <v>0.23558192111732634</v>
      </c>
      <c r="R242" s="17">
        <v>0.23551174582212708</v>
      </c>
      <c r="S242" s="17">
        <v>0.23557452852818195</v>
      </c>
      <c r="T242" s="17">
        <v>0.23557919140722391</v>
      </c>
      <c r="U242" s="17">
        <v>0.23555698144026863</v>
      </c>
      <c r="V242" s="17">
        <v>0.23552372961175444</v>
      </c>
      <c r="W242" s="17">
        <v>0.23557751034793972</v>
      </c>
      <c r="X242" s="17">
        <v>0.23555305370254243</v>
      </c>
      <c r="Y242" s="17">
        <v>0.23550612874103455</v>
      </c>
      <c r="Z242" s="17">
        <v>0.23552469009205651</v>
      </c>
      <c r="AA242" s="17">
        <v>0.2348929204487995</v>
      </c>
      <c r="AB242" s="17">
        <v>0.23366640483455353</v>
      </c>
      <c r="AC242" s="17">
        <v>0.22565508766801137</v>
      </c>
      <c r="AD242" s="17">
        <v>0.21804871799506523</v>
      </c>
      <c r="AE242" s="17">
        <v>0.22147986344788342</v>
      </c>
      <c r="AF242" s="17"/>
      <c r="AG242" s="17"/>
      <c r="AH242" s="17"/>
      <c r="AI242" s="17"/>
      <c r="AJ242" s="17"/>
      <c r="AK242" s="17"/>
      <c r="AL242" s="17"/>
      <c r="AM242" s="17"/>
    </row>
    <row r="243" spans="1:39" x14ac:dyDescent="0.3">
      <c r="A243" s="17" t="s">
        <v>320</v>
      </c>
      <c r="B243" s="17" t="s">
        <v>297</v>
      </c>
      <c r="C243" s="17" t="s">
        <v>62</v>
      </c>
      <c r="D243" s="17" t="s">
        <v>62</v>
      </c>
      <c r="E243" s="17">
        <v>0.27240567093007562</v>
      </c>
      <c r="F243" s="17">
        <v>0.27230845659812841</v>
      </c>
      <c r="G243" s="17">
        <v>0.27240584140890645</v>
      </c>
      <c r="H243" s="17">
        <v>0.27240580833756545</v>
      </c>
      <c r="I243" s="17">
        <v>0.27240577820530515</v>
      </c>
      <c r="J243" s="17">
        <v>0.27230837476312808</v>
      </c>
      <c r="K243" s="17">
        <v>0.2724056736889694</v>
      </c>
      <c r="L243" s="17">
        <v>0.27240571914235029</v>
      </c>
      <c r="M243" s="17">
        <v>0.27240575470183759</v>
      </c>
      <c r="N243" s="17">
        <v>0.27230829340494028</v>
      </c>
      <c r="O243" s="17">
        <v>0.2724058731429117</v>
      </c>
      <c r="P243" s="17">
        <v>0.27240573738858875</v>
      </c>
      <c r="Q243" s="17">
        <v>0.27240572339805647</v>
      </c>
      <c r="R243" s="17">
        <v>0.27230838613405689</v>
      </c>
      <c r="S243" s="17">
        <v>0.27240587971258057</v>
      </c>
      <c r="T243" s="17">
        <v>0.27240584669817924</v>
      </c>
      <c r="U243" s="17">
        <v>0.27240573921514427</v>
      </c>
      <c r="V243" s="17">
        <v>0.27230833609473054</v>
      </c>
      <c r="W243" s="17">
        <v>0.27240595758004132</v>
      </c>
      <c r="X243" s="17">
        <v>0.27240587782335085</v>
      </c>
      <c r="Y243" s="17">
        <v>0.27230461477691031</v>
      </c>
      <c r="Z243" s="17">
        <v>0.27230830318689708</v>
      </c>
      <c r="AA243" s="17">
        <v>0.27158208329658146</v>
      </c>
      <c r="AB243" s="17">
        <v>0.2694351618731774</v>
      </c>
      <c r="AC243" s="17">
        <v>0.26156133934671655</v>
      </c>
      <c r="AD243" s="17">
        <v>0.24987627233685383</v>
      </c>
      <c r="AE243" s="17">
        <v>0.24357605509595701</v>
      </c>
      <c r="AF243" s="17">
        <v>0.23159150663258898</v>
      </c>
      <c r="AG243" s="17">
        <v>0.2249161516957626</v>
      </c>
      <c r="AH243" s="17">
        <v>0.22598071089062313</v>
      </c>
      <c r="AI243" s="17">
        <v>0.24598594478978053</v>
      </c>
      <c r="AJ243" s="17">
        <v>0.24976057311760205</v>
      </c>
      <c r="AK243" s="17">
        <v>0.26258986933139661</v>
      </c>
      <c r="AL243" s="17">
        <v>0.26595793475744839</v>
      </c>
      <c r="AM243" s="17">
        <v>0.27215497854889681</v>
      </c>
    </row>
    <row r="244" spans="1:39" x14ac:dyDescent="0.3">
      <c r="A244" s="17" t="s">
        <v>321</v>
      </c>
      <c r="B244" s="17" t="s">
        <v>297</v>
      </c>
      <c r="C244" s="17" t="s">
        <v>62</v>
      </c>
      <c r="D244" s="17" t="s">
        <v>62</v>
      </c>
      <c r="E244" s="17">
        <v>0.27232437620307776</v>
      </c>
      <c r="F244" s="17">
        <v>0.27222683367356726</v>
      </c>
      <c r="G244" s="17">
        <v>0.27232443857077654</v>
      </c>
      <c r="H244" s="17">
        <v>0.27232444398839528</v>
      </c>
      <c r="I244" s="17">
        <v>0.27232444150097895</v>
      </c>
      <c r="J244" s="17">
        <v>0.27222684135347186</v>
      </c>
      <c r="K244" s="17">
        <v>0.27232437306239271</v>
      </c>
      <c r="L244" s="17">
        <v>0.27232426421030648</v>
      </c>
      <c r="M244" s="17">
        <v>0.27232432257979722</v>
      </c>
      <c r="N244" s="17">
        <v>0.27222680189035187</v>
      </c>
      <c r="O244" s="17">
        <v>0.27232429367332694</v>
      </c>
      <c r="P244" s="17">
        <v>0.2723244409820772</v>
      </c>
      <c r="Q244" s="17">
        <v>0.27232434294481955</v>
      </c>
      <c r="R244" s="17">
        <v>0.27222679768827313</v>
      </c>
      <c r="S244" s="17">
        <v>0.27232438774456591</v>
      </c>
      <c r="T244" s="17">
        <v>0.27232442543259777</v>
      </c>
      <c r="U244" s="17">
        <v>0.27232445602676575</v>
      </c>
      <c r="V244" s="17">
        <v>0.27222682682202626</v>
      </c>
      <c r="W244" s="17">
        <v>0.27232432076223001</v>
      </c>
      <c r="X244" s="17">
        <v>0.27232450197603386</v>
      </c>
      <c r="Y244" s="17">
        <v>0.27222305416542747</v>
      </c>
      <c r="Z244" s="17">
        <v>0.27222678331916678</v>
      </c>
      <c r="AA244" s="17">
        <v>0.27171166869870356</v>
      </c>
      <c r="AB244" s="17">
        <v>0.26980239781087212</v>
      </c>
      <c r="AC244" s="17">
        <v>0.26142494940389066</v>
      </c>
      <c r="AD244" s="17">
        <v>0.24838080352504663</v>
      </c>
      <c r="AE244" s="17">
        <v>0.24442104970512699</v>
      </c>
      <c r="AF244" s="17">
        <v>0.23059468406529551</v>
      </c>
      <c r="AG244" s="17">
        <v>0.22672517897822814</v>
      </c>
      <c r="AH244" s="17">
        <v>0.23019882048063853</v>
      </c>
      <c r="AI244" s="17">
        <v>0.25093504827037927</v>
      </c>
      <c r="AJ244" s="17">
        <v>0.25403599681994643</v>
      </c>
      <c r="AK244" s="17">
        <v>0.26522440201202147</v>
      </c>
      <c r="AL244" s="17">
        <v>0.26801684461416903</v>
      </c>
      <c r="AM244" s="17">
        <v>0.27210973371995179</v>
      </c>
    </row>
    <row r="245" spans="1:39" x14ac:dyDescent="0.3">
      <c r="A245" s="17" t="s">
        <v>322</v>
      </c>
      <c r="B245" s="17" t="s">
        <v>297</v>
      </c>
      <c r="C245" s="17" t="s">
        <v>62</v>
      </c>
      <c r="D245" s="17" t="s">
        <v>62</v>
      </c>
      <c r="E245" s="17"/>
      <c r="F245" s="17">
        <v>0.29288500696412656</v>
      </c>
      <c r="G245" s="17">
        <v>0.28661563830607617</v>
      </c>
      <c r="H245" s="17">
        <v>0.28661570162449779</v>
      </c>
      <c r="I245" s="17">
        <v>0.28661558536442322</v>
      </c>
      <c r="J245" s="17">
        <v>0.28651922033793353</v>
      </c>
      <c r="K245" s="17">
        <v>0.28661562728991996</v>
      </c>
      <c r="L245" s="17">
        <v>0.28661554403435241</v>
      </c>
      <c r="M245" s="17">
        <v>0.2866156309093208</v>
      </c>
      <c r="N245" s="17">
        <v>0.28651912852221778</v>
      </c>
      <c r="O245" s="17">
        <v>0.28661547921816394</v>
      </c>
      <c r="P245" s="17">
        <v>0.28661559141015192</v>
      </c>
      <c r="Q245" s="17">
        <v>0.28661556990268156</v>
      </c>
      <c r="R245" s="17">
        <v>0.28651906248528819</v>
      </c>
      <c r="S245" s="17">
        <v>0.28661559792136865</v>
      </c>
      <c r="T245" s="17">
        <v>0.28661549975389716</v>
      </c>
      <c r="U245" s="17">
        <v>0.28661555680465695</v>
      </c>
      <c r="V245" s="17">
        <v>0.28651917063087456</v>
      </c>
      <c r="W245" s="17">
        <v>0.28661560551753973</v>
      </c>
      <c r="X245" s="17">
        <v>0.28661566660884608</v>
      </c>
      <c r="Y245" s="17">
        <v>0.28659910212139933</v>
      </c>
      <c r="Z245" s="17">
        <v>0.28651910662838881</v>
      </c>
      <c r="AA245" s="17">
        <v>0.28555618560085388</v>
      </c>
      <c r="AB245" s="17">
        <v>0.28427719242457283</v>
      </c>
      <c r="AC245" s="17">
        <v>0.27488873211729181</v>
      </c>
      <c r="AD245" s="17">
        <v>0.26822801553239389</v>
      </c>
      <c r="AE245" s="17">
        <v>0.26432225769989282</v>
      </c>
      <c r="AF245" s="17">
        <v>0.24615768916846181</v>
      </c>
      <c r="AG245" s="17">
        <v>0.24101764605083553</v>
      </c>
      <c r="AH245" s="17">
        <v>0.23724914348254789</v>
      </c>
      <c r="AI245" s="17">
        <v>0.25850240198989588</v>
      </c>
      <c r="AJ245" s="17">
        <v>0.26429776237794173</v>
      </c>
      <c r="AK245" s="17">
        <v>0.27560218463744374</v>
      </c>
      <c r="AL245" s="17">
        <v>0.27906232603878967</v>
      </c>
      <c r="AM245" s="17">
        <v>0.28619879628615974</v>
      </c>
    </row>
    <row r="246" spans="1:39" x14ac:dyDescent="0.3">
      <c r="A246" s="17" t="s">
        <v>165</v>
      </c>
      <c r="B246" s="17" t="s">
        <v>297</v>
      </c>
      <c r="C246" s="17" t="s">
        <v>62</v>
      </c>
      <c r="D246" s="17" t="s">
        <v>62</v>
      </c>
      <c r="E246" s="17"/>
      <c r="F246" s="17"/>
      <c r="G246" s="17"/>
      <c r="H246" s="17"/>
      <c r="I246" s="17"/>
      <c r="J246" s="17"/>
      <c r="K246" s="17"/>
      <c r="L246" s="17"/>
      <c r="M246" s="17"/>
      <c r="N246" s="17"/>
      <c r="O246" s="17"/>
      <c r="P246" s="17"/>
      <c r="Q246" s="17"/>
      <c r="R246" s="17"/>
      <c r="S246" s="17"/>
      <c r="T246" s="17"/>
      <c r="U246" s="17">
        <v>0.22583396808480646</v>
      </c>
      <c r="V246" s="17">
        <v>0.33083566965911149</v>
      </c>
      <c r="W246" s="17">
        <v>0.33527336268975177</v>
      </c>
      <c r="X246" s="17">
        <v>0.33993591314051891</v>
      </c>
      <c r="Y246" s="17">
        <v>0.33977177640482364</v>
      </c>
      <c r="Z246" s="17">
        <v>0.33975465320784726</v>
      </c>
      <c r="AA246" s="17">
        <v>0.33913116517981351</v>
      </c>
      <c r="AB246" s="17">
        <v>0.33798224089589335</v>
      </c>
      <c r="AC246" s="17">
        <v>0.32812820387332708</v>
      </c>
      <c r="AD246" s="17">
        <v>0.3183917247921999</v>
      </c>
      <c r="AE246" s="17">
        <v>0.31565010370449897</v>
      </c>
      <c r="AF246" s="17">
        <v>0.29775284026631083</v>
      </c>
      <c r="AG246" s="17">
        <v>0.29102158186866894</v>
      </c>
      <c r="AH246" s="17">
        <v>0.29155054072121034</v>
      </c>
      <c r="AI246" s="17">
        <v>0.31528263262802569</v>
      </c>
      <c r="AJ246" s="17">
        <v>0.31822999573731808</v>
      </c>
      <c r="AK246" s="17">
        <v>0.33141053287008487</v>
      </c>
      <c r="AL246" s="17">
        <v>0.33475636477281079</v>
      </c>
      <c r="AM246" s="17">
        <v>0.33952711384900885</v>
      </c>
    </row>
    <row r="247" spans="1:39" x14ac:dyDescent="0.3">
      <c r="A247" s="17" t="s">
        <v>166</v>
      </c>
      <c r="B247" s="17" t="s">
        <v>297</v>
      </c>
      <c r="C247" s="17" t="s">
        <v>62</v>
      </c>
      <c r="D247" s="17" t="s">
        <v>62</v>
      </c>
      <c r="E247" s="17"/>
      <c r="F247" s="17"/>
      <c r="G247" s="17"/>
      <c r="H247" s="17"/>
      <c r="I247" s="17"/>
      <c r="J247" s="17"/>
      <c r="K247" s="17">
        <v>0.22591987549405468</v>
      </c>
      <c r="L247" s="17">
        <v>0.33090685061004976</v>
      </c>
      <c r="M247" s="17">
        <v>0.3352515425674511</v>
      </c>
      <c r="N247" s="17">
        <v>0.3396920485288305</v>
      </c>
      <c r="O247" s="17">
        <v>0.33987285418886204</v>
      </c>
      <c r="P247" s="17">
        <v>0.3398662935000108</v>
      </c>
      <c r="Q247" s="17">
        <v>0.33985731347693166</v>
      </c>
      <c r="R247" s="17">
        <v>0.33965937852966815</v>
      </c>
      <c r="S247" s="17">
        <v>0.33985393525441787</v>
      </c>
      <c r="T247" s="17">
        <v>0.33985468147814324</v>
      </c>
      <c r="U247" s="17">
        <v>0.34312119536878277</v>
      </c>
      <c r="V247" s="17">
        <v>0.34463796553087023</v>
      </c>
      <c r="W247" s="17">
        <v>0.35035709349549576</v>
      </c>
      <c r="X247" s="17"/>
      <c r="Y247" s="17"/>
      <c r="Z247" s="17"/>
      <c r="AA247" s="17"/>
      <c r="AB247" s="17"/>
      <c r="AC247" s="17"/>
      <c r="AD247" s="17"/>
      <c r="AE247" s="17"/>
      <c r="AF247" s="17"/>
      <c r="AG247" s="17"/>
      <c r="AH247" s="17"/>
      <c r="AI247" s="17"/>
      <c r="AJ247" s="17"/>
      <c r="AK247" s="17"/>
      <c r="AL247" s="17"/>
      <c r="AM247" s="17"/>
    </row>
    <row r="248" spans="1:39" x14ac:dyDescent="0.3">
      <c r="A248" s="17" t="s">
        <v>323</v>
      </c>
      <c r="B248" s="17" t="s">
        <v>221</v>
      </c>
      <c r="C248" s="17" t="s">
        <v>62</v>
      </c>
      <c r="D248" s="17" t="s">
        <v>62</v>
      </c>
      <c r="E248" s="17"/>
      <c r="F248" s="17">
        <v>1.262628751304848E-6</v>
      </c>
      <c r="G248" s="17"/>
      <c r="H248" s="17">
        <v>2.3639901883547418E-6</v>
      </c>
      <c r="I248" s="17">
        <v>2.2880441441572627E-6</v>
      </c>
      <c r="J248" s="17">
        <v>2.210839712997935E-6</v>
      </c>
      <c r="K248" s="17">
        <v>1.0749535341251858E-6</v>
      </c>
      <c r="L248" s="17">
        <v>2.2913228291104309E-4</v>
      </c>
      <c r="M248" s="17">
        <v>1.049284987017675E-3</v>
      </c>
      <c r="N248" s="17">
        <v>1.475224592503267E-5</v>
      </c>
      <c r="O248" s="17">
        <v>3.1450214001418366E-6</v>
      </c>
      <c r="P248" s="17">
        <v>1.004313065513665E-5</v>
      </c>
      <c r="Q248" s="17">
        <v>2.4413797110141607E-5</v>
      </c>
      <c r="R248" s="17">
        <v>1.0844088592055869E-3</v>
      </c>
      <c r="S248" s="17">
        <v>2.661012391563986E-3</v>
      </c>
      <c r="T248" s="17">
        <v>1.5860901585325535E-3</v>
      </c>
      <c r="U248" s="17">
        <v>1.589294434807014E-3</v>
      </c>
      <c r="V248" s="17">
        <v>8.0480354695060756E-7</v>
      </c>
      <c r="W248" s="17">
        <v>2.7621111641056095E-5</v>
      </c>
      <c r="X248" s="17"/>
      <c r="Y248" s="17">
        <v>1.9758671210952141E-5</v>
      </c>
      <c r="Z248" s="17">
        <v>8.8866787575296191E-6</v>
      </c>
      <c r="AA248" s="17">
        <v>2.3671174660769446E-2</v>
      </c>
      <c r="AB248" s="17"/>
      <c r="AC248" s="17">
        <v>7.8948212289307283E-3</v>
      </c>
      <c r="AD248" s="17">
        <v>7.3610356697119292E-5</v>
      </c>
      <c r="AE248" s="17">
        <v>2.6263560379278222E-3</v>
      </c>
      <c r="AF248" s="17">
        <v>0.14311783703994435</v>
      </c>
      <c r="AG248" s="17">
        <v>2.7069484352108968E-2</v>
      </c>
      <c r="AH248" s="17">
        <v>2.5167599926306287E-2</v>
      </c>
      <c r="AI248" s="17">
        <v>4.7843012970431188E-3</v>
      </c>
      <c r="AJ248" s="17">
        <v>2.851330323762678E-2</v>
      </c>
      <c r="AK248" s="17">
        <v>2.7385341451778483E-2</v>
      </c>
      <c r="AL248" s="17">
        <v>1.4624553565141222E-2</v>
      </c>
      <c r="AM248" s="17">
        <v>2.0808946626771182E-2</v>
      </c>
    </row>
    <row r="249" spans="1:39" x14ac:dyDescent="0.3">
      <c r="A249" s="17" t="s">
        <v>324</v>
      </c>
      <c r="B249" s="17" t="s">
        <v>232</v>
      </c>
      <c r="C249" s="17" t="s">
        <v>62</v>
      </c>
      <c r="D249" s="17" t="s">
        <v>62</v>
      </c>
      <c r="E249" s="17">
        <v>1.9156770479752224E-2</v>
      </c>
      <c r="F249" s="17">
        <v>2.1144488151904145E-2</v>
      </c>
      <c r="G249" s="17">
        <v>2.0957629171431558E-2</v>
      </c>
      <c r="H249" s="17">
        <v>2.3584463838954798E-2</v>
      </c>
      <c r="I249" s="17">
        <v>1.7837891017691693E-2</v>
      </c>
      <c r="J249" s="17">
        <v>2.1641479520663802E-2</v>
      </c>
      <c r="K249" s="17">
        <v>1.7763952161555539E-2</v>
      </c>
      <c r="L249" s="17">
        <v>1.9775080195837777E-2</v>
      </c>
      <c r="M249" s="17">
        <v>2.1759578197462839E-2</v>
      </c>
      <c r="N249" s="17">
        <v>1.1767719645452566E-2</v>
      </c>
      <c r="O249" s="17">
        <v>1.0662853503297265E-2</v>
      </c>
      <c r="P249" s="17">
        <v>8.5315234989073296E-3</v>
      </c>
      <c r="Q249" s="17"/>
      <c r="R249" s="17"/>
      <c r="S249" s="17"/>
      <c r="T249" s="17"/>
      <c r="U249" s="17"/>
      <c r="V249" s="17"/>
      <c r="W249" s="17"/>
      <c r="X249" s="17"/>
      <c r="Y249" s="17"/>
      <c r="Z249" s="17"/>
      <c r="AA249" s="17"/>
      <c r="AB249" s="17"/>
      <c r="AC249" s="17"/>
      <c r="AD249" s="17"/>
      <c r="AE249" s="17"/>
      <c r="AF249" s="17"/>
      <c r="AG249" s="17"/>
      <c r="AH249" s="17"/>
      <c r="AI249" s="17"/>
      <c r="AJ249" s="17"/>
      <c r="AK249" s="17"/>
      <c r="AL249" s="17"/>
      <c r="AM249" s="17"/>
    </row>
    <row r="250" spans="1:39" x14ac:dyDescent="0.3">
      <c r="A250" s="17" t="s">
        <v>325</v>
      </c>
      <c r="B250" s="17" t="s">
        <v>232</v>
      </c>
      <c r="C250" s="17" t="s">
        <v>62</v>
      </c>
      <c r="D250" s="17" t="s">
        <v>62</v>
      </c>
      <c r="E250" s="17">
        <v>1.7538072681614045E-2</v>
      </c>
      <c r="F250" s="17">
        <v>1.9660087021596457E-2</v>
      </c>
      <c r="G250" s="17">
        <v>1.7646263677591815E-2</v>
      </c>
      <c r="H250" s="17">
        <v>1.9287251986080514E-2</v>
      </c>
      <c r="I250" s="17">
        <v>1.4335162018118242E-2</v>
      </c>
      <c r="J250" s="17">
        <v>1.9397367153336138E-2</v>
      </c>
      <c r="K250" s="17">
        <v>1.7083170186327296E-2</v>
      </c>
      <c r="L250" s="17">
        <v>1.8571255424000562E-2</v>
      </c>
      <c r="M250" s="17">
        <v>1.9357280820061218E-2</v>
      </c>
      <c r="N250" s="17">
        <v>1.3521283017325914E-2</v>
      </c>
      <c r="O250" s="17">
        <v>8.3221387560102247E-3</v>
      </c>
      <c r="P250" s="17">
        <v>8.7880673577197428E-3</v>
      </c>
      <c r="Q250" s="17"/>
      <c r="R250" s="17"/>
      <c r="S250" s="17"/>
      <c r="T250" s="17"/>
      <c r="U250" s="17"/>
      <c r="V250" s="17"/>
      <c r="W250" s="17"/>
      <c r="X250" s="17"/>
      <c r="Y250" s="17"/>
      <c r="Z250" s="17"/>
      <c r="AA250" s="17"/>
      <c r="AB250" s="17"/>
      <c r="AC250" s="17"/>
      <c r="AD250" s="17"/>
      <c r="AE250" s="17"/>
      <c r="AF250" s="17"/>
      <c r="AG250" s="17"/>
      <c r="AH250" s="17"/>
      <c r="AI250" s="17"/>
      <c r="AJ250" s="17"/>
      <c r="AK250" s="17"/>
      <c r="AL250" s="17"/>
      <c r="AM250" s="17"/>
    </row>
    <row r="251" spans="1:39" x14ac:dyDescent="0.3">
      <c r="A251" s="17" t="s">
        <v>326</v>
      </c>
      <c r="B251" s="17" t="s">
        <v>232</v>
      </c>
      <c r="C251" s="17" t="s">
        <v>62</v>
      </c>
      <c r="D251" s="17" t="s">
        <v>62</v>
      </c>
      <c r="E251" s="17">
        <v>2.5646423355798746E-2</v>
      </c>
      <c r="F251" s="17">
        <v>3.0408857614321393E-2</v>
      </c>
      <c r="G251" s="17">
        <v>3.0238868412715957E-2</v>
      </c>
      <c r="H251" s="17">
        <v>3.2117114511002832E-2</v>
      </c>
      <c r="I251" s="17">
        <v>2.6020952317329319E-2</v>
      </c>
      <c r="J251" s="17">
        <v>2.9929081379705832E-2</v>
      </c>
      <c r="K251" s="17">
        <v>2.5507345134265849E-2</v>
      </c>
      <c r="L251" s="17">
        <v>2.6615692705540796E-2</v>
      </c>
      <c r="M251" s="17">
        <v>2.3783696880354803E-2</v>
      </c>
      <c r="N251" s="17">
        <v>1.7585791695088976E-2</v>
      </c>
      <c r="O251" s="17">
        <v>1.3090118094426638E-2</v>
      </c>
      <c r="P251" s="17">
        <v>1.1706106679465214E-2</v>
      </c>
      <c r="Q251" s="17"/>
      <c r="R251" s="17"/>
      <c r="S251" s="17"/>
      <c r="T251" s="17"/>
      <c r="U251" s="17"/>
      <c r="V251" s="17"/>
      <c r="W251" s="17"/>
      <c r="X251" s="17"/>
      <c r="Y251" s="17"/>
      <c r="Z251" s="17"/>
      <c r="AA251" s="17"/>
      <c r="AB251" s="17"/>
      <c r="AC251" s="17"/>
      <c r="AD251" s="17"/>
      <c r="AE251" s="17"/>
      <c r="AF251" s="17"/>
      <c r="AG251" s="17"/>
      <c r="AH251" s="17"/>
      <c r="AI251" s="17"/>
      <c r="AJ251" s="17"/>
      <c r="AK251" s="17"/>
      <c r="AL251" s="17"/>
      <c r="AM251" s="17"/>
    </row>
    <row r="252" spans="1:39" x14ac:dyDescent="0.3">
      <c r="A252" s="17" t="s">
        <v>327</v>
      </c>
      <c r="B252" s="17" t="s">
        <v>226</v>
      </c>
      <c r="C252" s="17" t="s">
        <v>62</v>
      </c>
      <c r="D252" s="17" t="s">
        <v>62</v>
      </c>
      <c r="E252" s="17">
        <v>0.60002110032437495</v>
      </c>
      <c r="F252" s="17">
        <v>0.59348464213167484</v>
      </c>
      <c r="G252" s="17">
        <v>0.52971839296642365</v>
      </c>
      <c r="H252" s="17">
        <v>0.59653298366656937</v>
      </c>
      <c r="I252" s="17">
        <v>0.51045379281709069</v>
      </c>
      <c r="J252" s="17">
        <v>0.57575986141989222</v>
      </c>
      <c r="K252" s="17">
        <v>0.48099425620539127</v>
      </c>
      <c r="L252" s="17">
        <v>0.41263406682873344</v>
      </c>
      <c r="M252" s="17">
        <v>0.33947458746318782</v>
      </c>
      <c r="N252" s="17">
        <v>0.35546776880849984</v>
      </c>
      <c r="O252" s="17">
        <v>0.31974940291365855</v>
      </c>
      <c r="P252" s="17">
        <v>0.43850622516548193</v>
      </c>
      <c r="Q252" s="17">
        <v>0.36986971392583579</v>
      </c>
      <c r="R252" s="17"/>
      <c r="S252" s="17"/>
      <c r="T252" s="17"/>
      <c r="U252" s="17"/>
      <c r="V252" s="17"/>
      <c r="W252" s="17"/>
      <c r="X252" s="17"/>
      <c r="Y252" s="17"/>
      <c r="Z252" s="17"/>
      <c r="AA252" s="17"/>
      <c r="AB252" s="17"/>
      <c r="AC252" s="17"/>
      <c r="AD252" s="17"/>
      <c r="AE252" s="17"/>
      <c r="AF252" s="17"/>
      <c r="AG252" s="17"/>
      <c r="AH252" s="17"/>
      <c r="AI252" s="17"/>
      <c r="AJ252" s="17"/>
      <c r="AK252" s="17"/>
      <c r="AL252" s="17"/>
      <c r="AM252" s="17"/>
    </row>
    <row r="253" spans="1:39" x14ac:dyDescent="0.3">
      <c r="A253" s="17" t="s">
        <v>328</v>
      </c>
      <c r="B253" s="17" t="s">
        <v>232</v>
      </c>
      <c r="C253" s="17" t="s">
        <v>62</v>
      </c>
      <c r="D253" s="17" t="s">
        <v>62</v>
      </c>
      <c r="E253" s="17">
        <v>0.78111099016750307</v>
      </c>
      <c r="F253" s="17">
        <v>0.77968326300403401</v>
      </c>
      <c r="G253" s="17">
        <v>0.77272293944859227</v>
      </c>
      <c r="H253" s="17">
        <v>0.77258163942946423</v>
      </c>
      <c r="I253" s="17">
        <v>0.78938143399011618</v>
      </c>
      <c r="J253" s="17"/>
      <c r="K253" s="17"/>
      <c r="L253" s="17"/>
      <c r="M253" s="17"/>
      <c r="N253" s="17"/>
      <c r="O253" s="17"/>
      <c r="P253" s="17"/>
      <c r="Q253" s="17"/>
      <c r="R253" s="17"/>
      <c r="S253" s="17"/>
      <c r="T253" s="17"/>
      <c r="U253" s="17"/>
      <c r="V253" s="17"/>
      <c r="W253" s="17"/>
      <c r="X253" s="17"/>
      <c r="Y253" s="17"/>
      <c r="Z253" s="17"/>
      <c r="AA253" s="17"/>
      <c r="AB253" s="17"/>
      <c r="AC253" s="17"/>
      <c r="AD253" s="17"/>
      <c r="AE253" s="17"/>
      <c r="AF253" s="17"/>
      <c r="AG253" s="17"/>
      <c r="AH253" s="17"/>
      <c r="AI253" s="17"/>
      <c r="AJ253" s="17"/>
      <c r="AK253" s="17"/>
      <c r="AL253" s="17"/>
      <c r="AM253" s="17"/>
    </row>
    <row r="254" spans="1:39" x14ac:dyDescent="0.3">
      <c r="A254" s="17" t="s">
        <v>329</v>
      </c>
      <c r="B254" s="17" t="s">
        <v>221</v>
      </c>
      <c r="C254" s="17" t="s">
        <v>62</v>
      </c>
      <c r="D254" s="17" t="s">
        <v>62</v>
      </c>
      <c r="E254" s="17">
        <v>3.0590439567908095E-6</v>
      </c>
      <c r="F254" s="17">
        <v>1.442222115168842E-4</v>
      </c>
      <c r="G254" s="17"/>
      <c r="H254" s="17">
        <v>2.4840823516441803E-5</v>
      </c>
      <c r="I254" s="17">
        <v>1.8017609462365453E-5</v>
      </c>
      <c r="J254" s="17">
        <v>2.1273058352028293E-4</v>
      </c>
      <c r="K254" s="17">
        <v>1.3674803070293215E-4</v>
      </c>
      <c r="L254" s="17">
        <v>2.9526990910536984E-6</v>
      </c>
      <c r="M254" s="17">
        <v>3.5196831405919526E-5</v>
      </c>
      <c r="N254" s="17">
        <v>3.8550460562775379E-4</v>
      </c>
      <c r="O254" s="17">
        <v>2.8696470635743436E-6</v>
      </c>
      <c r="P254" s="17">
        <v>1.1777104833284537E-4</v>
      </c>
      <c r="Q254" s="17">
        <v>6.1295221610547785E-4</v>
      </c>
      <c r="R254" s="17">
        <v>3.0615045075589756E-5</v>
      </c>
      <c r="S254" s="17">
        <v>2.2391699957601689E-5</v>
      </c>
      <c r="T254" s="17">
        <v>5.4794876027917695E-3</v>
      </c>
      <c r="U254" s="17">
        <v>2.6450605336988756E-6</v>
      </c>
      <c r="V254" s="17"/>
      <c r="W254" s="17"/>
      <c r="X254" s="17"/>
      <c r="Y254" s="17"/>
      <c r="Z254" s="17">
        <v>3.3417438091649412E-5</v>
      </c>
      <c r="AA254" s="17"/>
      <c r="AB254" s="17"/>
      <c r="AC254" s="17">
        <v>1.3458241345067687E-2</v>
      </c>
      <c r="AD254" s="17"/>
      <c r="AE254" s="17">
        <v>1.0123105501900042E-3</v>
      </c>
      <c r="AF254" s="17">
        <v>0.24456717357758018</v>
      </c>
      <c r="AG254" s="17">
        <v>2.8863764754482043E-2</v>
      </c>
      <c r="AH254" s="17">
        <v>7.513443892878318E-3</v>
      </c>
      <c r="AI254" s="17">
        <v>3.2700385897620504E-2</v>
      </c>
      <c r="AJ254" s="17">
        <v>5.1728630097553338E-2</v>
      </c>
      <c r="AK254" s="17">
        <v>2.8538349704530456E-2</v>
      </c>
      <c r="AL254" s="17">
        <v>6.5694157390642507E-2</v>
      </c>
      <c r="AM254" s="17">
        <v>2.8115152782798133E-2</v>
      </c>
    </row>
    <row r="255" spans="1:39" x14ac:dyDescent="0.3">
      <c r="A255" s="17" t="s">
        <v>330</v>
      </c>
      <c r="B255" s="17" t="s">
        <v>221</v>
      </c>
      <c r="C255" s="17" t="s">
        <v>62</v>
      </c>
      <c r="D255" s="17" t="s">
        <v>62</v>
      </c>
      <c r="E255" s="17">
        <v>1.7756186510959225E-3</v>
      </c>
      <c r="F255" s="17">
        <v>1.7431292940470497E-3</v>
      </c>
      <c r="G255" s="17">
        <v>1.5931543376906459E-3</v>
      </c>
      <c r="H255" s="17">
        <v>1.2386110176376283E-3</v>
      </c>
      <c r="I255" s="17">
        <v>1.0542905709501266E-3</v>
      </c>
      <c r="J255" s="17">
        <v>9.9205755254830742E-4</v>
      </c>
      <c r="K255" s="17">
        <v>9.9437103802554102E-4</v>
      </c>
      <c r="L255" s="17">
        <v>9.4265143371230584E-4</v>
      </c>
      <c r="M255" s="17">
        <v>1.1105722650065688E-3</v>
      </c>
      <c r="N255" s="17">
        <v>9.6033664006694986E-4</v>
      </c>
      <c r="O255" s="17">
        <v>4.2708559799491965E-4</v>
      </c>
      <c r="P255" s="17">
        <v>9.8729248397396905E-4</v>
      </c>
      <c r="Q255" s="17">
        <v>3.4521294562166432E-4</v>
      </c>
      <c r="R255" s="17">
        <v>2.6279512661488073E-3</v>
      </c>
      <c r="S255" s="17">
        <v>3.2263299362906409E-3</v>
      </c>
      <c r="T255" s="17">
        <v>3.4582980483830296E-3</v>
      </c>
      <c r="U255" s="17">
        <v>3.3136735839641085E-3</v>
      </c>
      <c r="V255" s="17">
        <v>1.0814966847943367E-4</v>
      </c>
      <c r="W255" s="17">
        <v>3.1751476229766924E-4</v>
      </c>
      <c r="X255" s="17">
        <v>7.3827023830901563E-5</v>
      </c>
      <c r="Y255" s="17">
        <v>2.3112396213540652E-4</v>
      </c>
      <c r="Z255" s="17">
        <v>2.973775475678296E-4</v>
      </c>
      <c r="AA255" s="17">
        <v>2.3613439784764621E-2</v>
      </c>
      <c r="AB255" s="17">
        <v>4.4780733190883342E-4</v>
      </c>
      <c r="AC255" s="17">
        <v>1.3299053126589648E-2</v>
      </c>
      <c r="AD255" s="17">
        <v>6.7901452212512241E-5</v>
      </c>
      <c r="AE255" s="17">
        <v>1.114225013092821E-3</v>
      </c>
      <c r="AF255" s="17">
        <v>0.18326050287433784</v>
      </c>
      <c r="AG255" s="17">
        <v>2.4264634934531279E-2</v>
      </c>
      <c r="AH255" s="17">
        <v>2.974428219504088E-2</v>
      </c>
      <c r="AI255" s="17">
        <v>1.6569329066085693E-2</v>
      </c>
      <c r="AJ255" s="17">
        <v>4.1432580957008282E-2</v>
      </c>
      <c r="AK255" s="17">
        <v>3.7944623875481566E-2</v>
      </c>
      <c r="AL255" s="17">
        <v>4.0316699328555694E-2</v>
      </c>
      <c r="AM255" s="17">
        <v>2.4469046393054979E-2</v>
      </c>
    </row>
    <row r="258" spans="1:39" x14ac:dyDescent="0.3">
      <c r="A258" s="2" t="s">
        <v>331</v>
      </c>
    </row>
    <row r="259" spans="1:39" x14ac:dyDescent="0.3">
      <c r="A259" s="2" t="s">
        <v>31</v>
      </c>
      <c r="B259" s="2" t="s">
        <v>218</v>
      </c>
      <c r="C259" s="2" t="s">
        <v>219</v>
      </c>
      <c r="D259" s="8" t="s">
        <v>126</v>
      </c>
      <c r="E259" s="8">
        <v>2023</v>
      </c>
      <c r="F259" s="8">
        <v>2024</v>
      </c>
      <c r="G259" s="8">
        <v>2025</v>
      </c>
      <c r="H259" s="8">
        <v>2026</v>
      </c>
      <c r="I259" s="8">
        <v>2027</v>
      </c>
      <c r="J259" s="8">
        <v>2028</v>
      </c>
      <c r="K259" s="8">
        <v>2029</v>
      </c>
      <c r="L259" s="8">
        <v>2030</v>
      </c>
      <c r="M259" s="8">
        <v>2031</v>
      </c>
      <c r="N259" s="8">
        <v>2032</v>
      </c>
      <c r="O259" s="8">
        <v>2033</v>
      </c>
      <c r="P259" s="8">
        <v>2034</v>
      </c>
      <c r="Q259" s="8">
        <v>2035</v>
      </c>
      <c r="R259" s="8">
        <v>2036</v>
      </c>
      <c r="S259" s="8">
        <v>2037</v>
      </c>
      <c r="T259" s="8">
        <v>2038</v>
      </c>
      <c r="U259" s="8">
        <v>2039</v>
      </c>
      <c r="V259" s="8">
        <v>2040</v>
      </c>
      <c r="W259" s="8">
        <v>2041</v>
      </c>
      <c r="X259" s="8">
        <v>2042</v>
      </c>
      <c r="Y259" s="8">
        <v>2043</v>
      </c>
      <c r="Z259" s="8">
        <v>2044</v>
      </c>
      <c r="AA259" s="8">
        <v>2045</v>
      </c>
      <c r="AB259" s="8">
        <v>2046</v>
      </c>
      <c r="AC259" s="8">
        <v>2047</v>
      </c>
      <c r="AD259" s="8">
        <v>2048</v>
      </c>
      <c r="AE259" s="8">
        <v>2049</v>
      </c>
      <c r="AF259" s="8">
        <v>2050</v>
      </c>
      <c r="AG259" s="8">
        <v>2051</v>
      </c>
      <c r="AH259" s="8">
        <v>2052</v>
      </c>
      <c r="AI259" s="8">
        <v>2053</v>
      </c>
      <c r="AJ259" s="8">
        <v>2054</v>
      </c>
      <c r="AK259" s="8">
        <v>2055</v>
      </c>
      <c r="AL259" s="8">
        <v>2056</v>
      </c>
      <c r="AM259" s="8">
        <v>2057</v>
      </c>
    </row>
    <row r="260" spans="1:39" x14ac:dyDescent="0.3">
      <c r="A260" s="17" t="s">
        <v>154</v>
      </c>
      <c r="B260" s="17" t="s">
        <v>246</v>
      </c>
      <c r="C260" s="17" t="s">
        <v>62</v>
      </c>
      <c r="D260" s="17" t="s">
        <v>62</v>
      </c>
      <c r="E260" s="17">
        <v>9.5969706828463647E-2</v>
      </c>
      <c r="F260" s="17">
        <v>0.11412015542967124</v>
      </c>
      <c r="G260" s="17">
        <v>0.12657857592744165</v>
      </c>
      <c r="H260" s="17">
        <v>0.1019668215012693</v>
      </c>
      <c r="I260" s="17">
        <v>0.11355878208363526</v>
      </c>
      <c r="J260" s="17">
        <v>0.16064106223722788</v>
      </c>
      <c r="K260" s="17">
        <v>0.1745166619484966</v>
      </c>
      <c r="L260" s="17">
        <v>0.23373602295912366</v>
      </c>
      <c r="M260" s="17">
        <v>0.35038242715882945</v>
      </c>
      <c r="N260" s="17">
        <v>0.31406669831987577</v>
      </c>
      <c r="O260" s="17">
        <v>0.3567961510892978</v>
      </c>
      <c r="P260" s="17">
        <v>0.29004926069201714</v>
      </c>
      <c r="Q260" s="17"/>
      <c r="R260" s="17"/>
      <c r="S260" s="17"/>
      <c r="T260" s="17"/>
      <c r="U260" s="17"/>
      <c r="V260" s="17"/>
      <c r="W260" s="17"/>
      <c r="X260" s="17"/>
      <c r="Y260" s="17"/>
      <c r="Z260" s="17"/>
      <c r="AA260" s="17"/>
      <c r="AB260" s="17"/>
      <c r="AC260" s="17"/>
      <c r="AD260" s="17"/>
      <c r="AE260" s="17"/>
      <c r="AF260" s="17"/>
      <c r="AG260" s="17"/>
      <c r="AH260" s="17"/>
      <c r="AI260" s="17"/>
      <c r="AJ260" s="17"/>
      <c r="AK260" s="17"/>
      <c r="AL260" s="17"/>
      <c r="AM260" s="17"/>
    </row>
    <row r="261" spans="1:39" x14ac:dyDescent="0.3">
      <c r="A261" s="17" t="s">
        <v>154</v>
      </c>
      <c r="B261" s="17" t="s">
        <v>221</v>
      </c>
      <c r="C261" s="17" t="s">
        <v>62</v>
      </c>
      <c r="D261" s="17" t="s">
        <v>62</v>
      </c>
      <c r="E261" s="17">
        <v>1.6148993949331711E-4</v>
      </c>
      <c r="F261" s="17">
        <v>1.699169246123033E-4</v>
      </c>
      <c r="G261" s="17">
        <v>1.4901267066019799E-4</v>
      </c>
      <c r="H261" s="17">
        <v>1.1568467420862E-4</v>
      </c>
      <c r="I261" s="17">
        <v>1.054136585590463E-4</v>
      </c>
      <c r="J261" s="17">
        <v>1.0933172417001664E-4</v>
      </c>
      <c r="K261" s="17">
        <v>9.9856881150501198E-5</v>
      </c>
      <c r="L261" s="17">
        <v>1.654860385641251E-4</v>
      </c>
      <c r="M261" s="17">
        <v>2.3959282469101958E-4</v>
      </c>
      <c r="N261" s="17">
        <v>1.0866621361240743E-4</v>
      </c>
      <c r="O261" s="17">
        <v>3.9425190174638572E-5</v>
      </c>
      <c r="P261" s="17">
        <v>9.754713830809907E-5</v>
      </c>
      <c r="Q261" s="17">
        <v>6.2815437594263912E-5</v>
      </c>
      <c r="R261" s="17">
        <v>6.1740952583642711E-4</v>
      </c>
      <c r="S261" s="17">
        <v>1.7613425053634357E-3</v>
      </c>
      <c r="T261" s="17">
        <v>1.7973873184450484E-3</v>
      </c>
      <c r="U261" s="17">
        <v>9.0692704118629707E-4</v>
      </c>
      <c r="V261" s="17">
        <v>9.8208757779696799E-6</v>
      </c>
      <c r="W261" s="17">
        <v>3.2356127173955177E-5</v>
      </c>
      <c r="X261" s="17">
        <v>2.126417552015137E-5</v>
      </c>
      <c r="Y261" s="17">
        <v>2.3454909628196621E-5</v>
      </c>
      <c r="Z261" s="17">
        <v>3.1129906077078709E-5</v>
      </c>
      <c r="AA261" s="17">
        <v>1.4526563853365036E-2</v>
      </c>
      <c r="AB261" s="17">
        <v>3.8789159616635404E-5</v>
      </c>
      <c r="AC261" s="17">
        <v>5.7629643779978472E-3</v>
      </c>
      <c r="AD261" s="17">
        <v>1.8899690405278246E-5</v>
      </c>
      <c r="AE261" s="17">
        <v>6.2019992036125649E-4</v>
      </c>
      <c r="AF261" s="17">
        <v>0.11671519175122101</v>
      </c>
      <c r="AG261" s="17">
        <v>9.9588380134274079E-3</v>
      </c>
      <c r="AH261" s="17">
        <v>1.290350109703285E-2</v>
      </c>
      <c r="AI261" s="17">
        <v>4.9876929737795389E-3</v>
      </c>
      <c r="AJ261" s="17">
        <v>1.6290398163799027E-2</v>
      </c>
      <c r="AK261" s="17">
        <v>1.3360968403070841E-2</v>
      </c>
      <c r="AL261" s="17">
        <v>1.3005115666994391E-2</v>
      </c>
      <c r="AM261" s="17">
        <v>1.0948552549586189E-2</v>
      </c>
    </row>
    <row r="262" spans="1:39" x14ac:dyDescent="0.3">
      <c r="A262" s="17" t="s">
        <v>154</v>
      </c>
      <c r="B262" s="17" t="s">
        <v>226</v>
      </c>
      <c r="C262" s="17" t="s">
        <v>62</v>
      </c>
      <c r="D262" s="17" t="s">
        <v>62</v>
      </c>
      <c r="E262" s="17">
        <v>0.66763525504249355</v>
      </c>
      <c r="F262" s="17">
        <v>0.68209707071095849</v>
      </c>
      <c r="G262" s="17">
        <v>0.66236752741693328</v>
      </c>
      <c r="H262" s="17">
        <v>0.65747864739052486</v>
      </c>
      <c r="I262" s="17">
        <v>0.65710895468514352</v>
      </c>
      <c r="J262" s="17">
        <v>0.64915567493156279</v>
      </c>
      <c r="K262" s="17">
        <v>0.65891480258479818</v>
      </c>
      <c r="L262" s="17">
        <v>0.6449822303312216</v>
      </c>
      <c r="M262" s="17">
        <v>0.60505652316704495</v>
      </c>
      <c r="N262" s="17">
        <v>0.61323624153981593</v>
      </c>
      <c r="O262" s="17">
        <v>0.61549225288186027</v>
      </c>
      <c r="P262" s="17">
        <v>0.66491346371665538</v>
      </c>
      <c r="Q262" s="17">
        <v>0.70978064497877069</v>
      </c>
      <c r="R262" s="17">
        <v>0.7297948060481011</v>
      </c>
      <c r="S262" s="17">
        <v>0.72880612951547052</v>
      </c>
      <c r="T262" s="17">
        <v>0.70687283399200507</v>
      </c>
      <c r="U262" s="17">
        <v>0.70014669405479169</v>
      </c>
      <c r="V262" s="17">
        <v>0.68328730562501261</v>
      </c>
      <c r="W262" s="17">
        <v>0.65036862163682907</v>
      </c>
      <c r="X262" s="17">
        <v>0.60308460668559061</v>
      </c>
      <c r="Y262" s="17">
        <v>0.6126933463332217</v>
      </c>
      <c r="Z262" s="17">
        <v>0.59137216159954553</v>
      </c>
      <c r="AA262" s="17">
        <v>0.5689634785758082</v>
      </c>
      <c r="AB262" s="17">
        <v>0.51421646665519349</v>
      </c>
      <c r="AC262" s="17">
        <v>0.47176986493735634</v>
      </c>
      <c r="AD262" s="17">
        <v>0.40009660266085001</v>
      </c>
      <c r="AE262" s="17">
        <v>0.36231437436336117</v>
      </c>
      <c r="AF262" s="17">
        <v>0.21877203767259498</v>
      </c>
      <c r="AG262" s="17">
        <v>0.19943662315684157</v>
      </c>
      <c r="AH262" s="17">
        <v>0.20374941806236294</v>
      </c>
      <c r="AI262" s="17">
        <v>0.2091120971916256</v>
      </c>
      <c r="AJ262" s="17">
        <v>0.20741683400928287</v>
      </c>
      <c r="AK262" s="17">
        <v>0.21429003296134841</v>
      </c>
      <c r="AL262" s="17">
        <v>0.20519591554294134</v>
      </c>
      <c r="AM262" s="17">
        <v>0.21008613108159593</v>
      </c>
    </row>
    <row r="263" spans="1:39" x14ac:dyDescent="0.3">
      <c r="A263" s="17" t="s">
        <v>154</v>
      </c>
      <c r="B263" s="17" t="s">
        <v>232</v>
      </c>
      <c r="C263" s="17" t="s">
        <v>62</v>
      </c>
      <c r="D263" s="17" t="s">
        <v>62</v>
      </c>
      <c r="E263" s="17">
        <v>4.5007408173662278E-2</v>
      </c>
      <c r="F263" s="17">
        <v>4.9685658432028823E-2</v>
      </c>
      <c r="G263" s="17">
        <v>3.7895502956974726E-2</v>
      </c>
      <c r="H263" s="17">
        <v>3.5059083801765839E-2</v>
      </c>
      <c r="I263" s="17">
        <v>2.7591242077381679E-2</v>
      </c>
      <c r="J263" s="17">
        <v>1.349566881824338E-2</v>
      </c>
      <c r="K263" s="17">
        <v>8.4883251961802905E-3</v>
      </c>
      <c r="L263" s="17">
        <v>1.10114446887143E-2</v>
      </c>
      <c r="M263" s="17">
        <v>1.314898028581492E-2</v>
      </c>
      <c r="N263" s="17">
        <v>5.9156841171464844E-3</v>
      </c>
      <c r="O263" s="17">
        <v>6.668372543515916E-3</v>
      </c>
      <c r="P263" s="17">
        <v>2.1149574032106665E-2</v>
      </c>
      <c r="Q263" s="17">
        <v>3.5660742753655952E-2</v>
      </c>
      <c r="R263" s="17">
        <v>4.3623356746719001E-2</v>
      </c>
      <c r="S263" s="17">
        <v>5.7190417036551235E-2</v>
      </c>
      <c r="T263" s="17">
        <v>2.5900178065048265E-2</v>
      </c>
      <c r="U263" s="17">
        <v>4.3970608367035091E-2</v>
      </c>
      <c r="V263" s="17">
        <v>8.1196858241638619E-3</v>
      </c>
      <c r="W263" s="17">
        <v>1.5810797660287253E-2</v>
      </c>
      <c r="X263" s="17">
        <v>1.9935775243337991E-2</v>
      </c>
      <c r="Y263" s="17">
        <v>4.1457498347502383E-2</v>
      </c>
      <c r="Z263" s="17">
        <v>1.6159752672514224E-2</v>
      </c>
      <c r="AA263" s="17">
        <v>7.7237471352646414E-2</v>
      </c>
      <c r="AB263" s="17">
        <v>2.3055434297289443E-2</v>
      </c>
      <c r="AC263" s="17">
        <v>3.9136313790190266E-2</v>
      </c>
      <c r="AD263" s="17">
        <v>1.4826155267624326E-2</v>
      </c>
      <c r="AE263" s="17">
        <v>5.6412615754468751E-2</v>
      </c>
      <c r="AF263" s="17">
        <v>5.5398782697190979E-2</v>
      </c>
      <c r="AG263" s="17">
        <v>3.1608932029892137E-2</v>
      </c>
      <c r="AH263" s="17">
        <v>3.3174894392282342E-2</v>
      </c>
      <c r="AI263" s="17">
        <v>3.4097936297526735E-2</v>
      </c>
      <c r="AJ263" s="17">
        <v>3.7704499298074866E-2</v>
      </c>
      <c r="AK263" s="17">
        <v>3.7804711408244956E-2</v>
      </c>
      <c r="AL263" s="17">
        <v>3.6897381327920357E-2</v>
      </c>
      <c r="AM263" s="17">
        <v>3.9981484107563331E-2</v>
      </c>
    </row>
    <row r="264" spans="1:39" x14ac:dyDescent="0.3">
      <c r="A264" s="17" t="s">
        <v>154</v>
      </c>
      <c r="B264" s="17" t="s">
        <v>223</v>
      </c>
      <c r="C264" s="17" t="s">
        <v>62</v>
      </c>
      <c r="D264" s="17" t="s">
        <v>62</v>
      </c>
      <c r="E264" s="17">
        <v>0.17424402724662866</v>
      </c>
      <c r="F264" s="17">
        <v>0.20329837149585078</v>
      </c>
      <c r="G264" s="17">
        <v>9.9926552818552089E-2</v>
      </c>
      <c r="H264" s="17">
        <v>0.14638327740860663</v>
      </c>
      <c r="I264" s="17">
        <v>0.14260850795738192</v>
      </c>
      <c r="J264" s="17">
        <v>0.14389402351141409</v>
      </c>
      <c r="K264" s="17">
        <v>0.10625489285047506</v>
      </c>
      <c r="L264" s="17">
        <v>8.542265254896883E-2</v>
      </c>
      <c r="M264" s="17">
        <v>6.2672894875045432E-2</v>
      </c>
      <c r="N264" s="17">
        <v>5.4288580376565088E-2</v>
      </c>
      <c r="O264" s="17">
        <v>4.751589836376989E-2</v>
      </c>
      <c r="P264" s="17">
        <v>0.11229004413857967</v>
      </c>
      <c r="Q264" s="17">
        <v>0.13873697235116514</v>
      </c>
      <c r="R264" s="17">
        <v>0.1363141564815131</v>
      </c>
      <c r="S264" s="17">
        <v>0.20016900314793326</v>
      </c>
      <c r="T264" s="17">
        <v>8.4663916448135035E-2</v>
      </c>
      <c r="U264" s="17">
        <v>0.11593933310701036</v>
      </c>
      <c r="V264" s="17">
        <v>9.6625947723328151E-2</v>
      </c>
      <c r="W264" s="17">
        <v>8.1815646461570163E-2</v>
      </c>
      <c r="X264" s="17">
        <v>6.1002308441803633E-2</v>
      </c>
      <c r="Y264" s="17"/>
      <c r="Z264" s="17"/>
      <c r="AA264" s="17"/>
      <c r="AB264" s="17"/>
      <c r="AC264" s="17"/>
      <c r="AD264" s="17"/>
      <c r="AE264" s="17"/>
      <c r="AF264" s="17"/>
      <c r="AG264" s="17"/>
      <c r="AH264" s="17"/>
      <c r="AI264" s="17"/>
      <c r="AJ264" s="17"/>
      <c r="AK264" s="17"/>
      <c r="AL264" s="17"/>
      <c r="AM264" s="17"/>
    </row>
    <row r="265" spans="1:39" x14ac:dyDescent="0.3">
      <c r="A265" s="17" t="s">
        <v>154</v>
      </c>
      <c r="B265" s="17" t="s">
        <v>257</v>
      </c>
      <c r="C265" s="17" t="s">
        <v>62</v>
      </c>
      <c r="D265" s="17" t="s">
        <v>62</v>
      </c>
      <c r="E265" s="17"/>
      <c r="F265" s="17"/>
      <c r="G265" s="17"/>
      <c r="H265" s="17"/>
      <c r="I265" s="17"/>
      <c r="J265" s="17"/>
      <c r="K265" s="17"/>
      <c r="L265" s="17"/>
      <c r="M265" s="17"/>
      <c r="N265" s="17"/>
      <c r="O265" s="17"/>
      <c r="P265" s="17"/>
      <c r="Q265" s="17"/>
      <c r="R265" s="17"/>
      <c r="S265" s="17"/>
      <c r="T265" s="17">
        <v>0.95921056179856279</v>
      </c>
      <c r="U265" s="17">
        <v>0.94086163916962395</v>
      </c>
      <c r="V265" s="17">
        <v>0.94463643244499162</v>
      </c>
      <c r="W265" s="17">
        <v>0.94071725069447032</v>
      </c>
      <c r="X265" s="17">
        <v>0.94615808919695621</v>
      </c>
      <c r="Y265" s="17">
        <v>0.9396874330583026</v>
      </c>
      <c r="Z265" s="17">
        <v>0.94564553144917385</v>
      </c>
      <c r="AA265" s="17">
        <v>0.9399690607645782</v>
      </c>
      <c r="AB265" s="17">
        <v>0.94263724972775531</v>
      </c>
      <c r="AC265" s="17">
        <v>0.93835702740906524</v>
      </c>
      <c r="AD265" s="17">
        <v>0.93076450185162996</v>
      </c>
      <c r="AE265" s="17">
        <v>0.91970343934054666</v>
      </c>
      <c r="AF265" s="17">
        <v>0.90801488290847343</v>
      </c>
      <c r="AG265" s="17">
        <v>0.8889482675567697</v>
      </c>
      <c r="AH265" s="17">
        <v>0.88312967482008942</v>
      </c>
      <c r="AI265" s="17">
        <v>0.87443962851978696</v>
      </c>
      <c r="AJ265" s="17">
        <v>0.86967427814410625</v>
      </c>
      <c r="AK265" s="17">
        <v>0.87143524061987587</v>
      </c>
      <c r="AL265" s="17">
        <v>0.87638758239292258</v>
      </c>
      <c r="AM265" s="17">
        <v>0.88184866432123354</v>
      </c>
    </row>
    <row r="266" spans="1:39" x14ac:dyDescent="0.3">
      <c r="A266" s="17" t="s">
        <v>154</v>
      </c>
      <c r="B266" s="17" t="s">
        <v>228</v>
      </c>
      <c r="C266" s="17" t="s">
        <v>62</v>
      </c>
      <c r="D266" s="17" t="s">
        <v>62</v>
      </c>
      <c r="E266" s="17">
        <v>0.65596713063912948</v>
      </c>
      <c r="F266" s="17">
        <v>0.66283366750553174</v>
      </c>
      <c r="G266" s="17">
        <v>0.66026168025803134</v>
      </c>
      <c r="H266" s="17">
        <v>0.39999999027396865</v>
      </c>
      <c r="I266" s="17">
        <v>0.40000000687995985</v>
      </c>
      <c r="J266" s="17">
        <v>0.40081317185746146</v>
      </c>
      <c r="K266" s="17">
        <v>0.4000000029726678</v>
      </c>
      <c r="L266" s="17">
        <v>0.39999100447909158</v>
      </c>
      <c r="M266" s="17">
        <v>0.39999999515808371</v>
      </c>
      <c r="N266" s="17">
        <v>0.40107549012279053</v>
      </c>
      <c r="O266" s="17">
        <v>0.39999999613490672</v>
      </c>
      <c r="P266" s="17">
        <v>0.39999999906537576</v>
      </c>
      <c r="Q266" s="17">
        <v>0.40000000199584479</v>
      </c>
      <c r="R266" s="17">
        <v>0.39947095702280982</v>
      </c>
      <c r="S266" s="17">
        <v>0.40000000492631377</v>
      </c>
      <c r="T266" s="17">
        <v>0.40000000492631377</v>
      </c>
      <c r="U266" s="17">
        <v>0.39999999515808371</v>
      </c>
      <c r="V266" s="17">
        <v>0.39947095604865573</v>
      </c>
      <c r="W266" s="17">
        <v>0.39999999515808371</v>
      </c>
      <c r="X266" s="17">
        <v>0.39999999808855269</v>
      </c>
      <c r="Y266" s="17"/>
      <c r="Z266" s="17"/>
      <c r="AA266" s="17"/>
      <c r="AB266" s="17"/>
      <c r="AC266" s="17"/>
      <c r="AD266" s="17"/>
      <c r="AE266" s="17"/>
      <c r="AF266" s="17"/>
      <c r="AG266" s="17"/>
      <c r="AH266" s="17"/>
      <c r="AI266" s="17"/>
      <c r="AJ266" s="17"/>
      <c r="AK266" s="17"/>
      <c r="AL266" s="17"/>
      <c r="AM266" s="17"/>
    </row>
    <row r="267" spans="1:39" x14ac:dyDescent="0.3">
      <c r="A267" s="17" t="s">
        <v>154</v>
      </c>
      <c r="B267" s="17" t="s">
        <v>297</v>
      </c>
      <c r="C267" s="17" t="s">
        <v>62</v>
      </c>
      <c r="D267" s="17" t="s">
        <v>62</v>
      </c>
      <c r="E267" s="17">
        <v>0.27334894559493755</v>
      </c>
      <c r="F267" s="17">
        <v>0.27637452115926653</v>
      </c>
      <c r="G267" s="17">
        <v>0.27555373305710285</v>
      </c>
      <c r="H267" s="17">
        <v>0.27338200838217913</v>
      </c>
      <c r="I267" s="17">
        <v>0.27316145614358206</v>
      </c>
      <c r="J267" s="17">
        <v>0.2720601958289498</v>
      </c>
      <c r="K267" s="17">
        <v>0.27147626921603651</v>
      </c>
      <c r="L267" s="17">
        <v>0.27522750156241843</v>
      </c>
      <c r="M267" s="17">
        <v>0.27894401959364834</v>
      </c>
      <c r="N267" s="17">
        <v>0.28179158766501905</v>
      </c>
      <c r="O267" s="17">
        <v>0.28147400408661999</v>
      </c>
      <c r="P267" s="17">
        <v>0.2805544424254629</v>
      </c>
      <c r="Q267" s="17">
        <v>0.28015913327620012</v>
      </c>
      <c r="R267" s="17">
        <v>0.27918009284772699</v>
      </c>
      <c r="S267" s="17">
        <v>0.27890735001450578</v>
      </c>
      <c r="T267" s="17">
        <v>0.27806399916147867</v>
      </c>
      <c r="U267" s="17">
        <v>0.27770926543716823</v>
      </c>
      <c r="V267" s="17">
        <v>0.27680878305510431</v>
      </c>
      <c r="W267" s="17">
        <v>0.27657710049206413</v>
      </c>
      <c r="X267" s="17">
        <v>0.2758071381923875</v>
      </c>
      <c r="Y267" s="17">
        <v>0.27540575946204932</v>
      </c>
      <c r="Z267" s="17">
        <v>0.27465210909750565</v>
      </c>
      <c r="AA267" s="17">
        <v>0.27384609391490811</v>
      </c>
      <c r="AB267" s="17">
        <v>0.27208289643029043</v>
      </c>
      <c r="AC267" s="17">
        <v>0.26550533064501114</v>
      </c>
      <c r="AD267" s="17">
        <v>0.25799639876111974</v>
      </c>
      <c r="AE267" s="17">
        <v>0.25541532510973891</v>
      </c>
      <c r="AF267" s="17">
        <v>0.24456621597417472</v>
      </c>
      <c r="AG267" s="17">
        <v>0.24032404715511771</v>
      </c>
      <c r="AH267" s="17">
        <v>0.24090103152760187</v>
      </c>
      <c r="AI267" s="17">
        <v>0.2552815774934325</v>
      </c>
      <c r="AJ267" s="17">
        <v>0.25783817256225877</v>
      </c>
      <c r="AK267" s="17">
        <v>0.2660470712597911</v>
      </c>
      <c r="AL267" s="17">
        <v>0.28273712621865493</v>
      </c>
      <c r="AM267" s="17">
        <v>0.2720936624852216</v>
      </c>
    </row>
    <row r="268" spans="1:39" x14ac:dyDescent="0.3">
      <c r="A268" s="17" t="s">
        <v>154</v>
      </c>
      <c r="B268" s="17" t="s">
        <v>279</v>
      </c>
      <c r="C268" s="17" t="s">
        <v>62</v>
      </c>
      <c r="D268" s="17" t="s">
        <v>62</v>
      </c>
      <c r="E268" s="17"/>
      <c r="F268" s="17"/>
      <c r="G268" s="17"/>
      <c r="H268" s="17"/>
      <c r="I268" s="17"/>
      <c r="J268" s="17"/>
      <c r="K268" s="17"/>
      <c r="L268" s="17"/>
      <c r="M268" s="17"/>
      <c r="N268" s="17"/>
      <c r="O268" s="17"/>
      <c r="P268" s="17"/>
      <c r="Q268" s="17"/>
      <c r="R268" s="17"/>
      <c r="S268" s="17"/>
      <c r="T268" s="17"/>
      <c r="U268" s="17"/>
      <c r="V268" s="17"/>
      <c r="W268" s="17"/>
      <c r="X268" s="17"/>
      <c r="Y268" s="17">
        <v>0.14484445130218473</v>
      </c>
      <c r="Z268" s="17">
        <v>0.16275334951978077</v>
      </c>
      <c r="AA268" s="17">
        <v>0.16702167900268641</v>
      </c>
      <c r="AB268" s="17">
        <v>0.17069028255824331</v>
      </c>
      <c r="AC268" s="17">
        <v>0.16809572439878628</v>
      </c>
      <c r="AD268" s="17">
        <v>0.16090422771526022</v>
      </c>
      <c r="AE268" s="17">
        <v>0.15185847699388733</v>
      </c>
      <c r="AF268" s="17">
        <v>0.13800218121386995</v>
      </c>
      <c r="AG268" s="17">
        <v>0.12777033285566922</v>
      </c>
      <c r="AH268" s="17">
        <v>0.13342198333753469</v>
      </c>
      <c r="AI268" s="17">
        <v>0.1331103611676738</v>
      </c>
      <c r="AJ268" s="17">
        <v>0.12013900318879825</v>
      </c>
      <c r="AK268" s="17">
        <v>0.10423962990598437</v>
      </c>
      <c r="AL268" s="17">
        <v>9.5061585003385241E-2</v>
      </c>
      <c r="AM268" s="17">
        <v>8.3054805273697616E-2</v>
      </c>
    </row>
    <row r="269" spans="1:39" x14ac:dyDescent="0.3">
      <c r="A269" s="17" t="s">
        <v>154</v>
      </c>
      <c r="B269" s="17" t="s">
        <v>236</v>
      </c>
      <c r="C269" s="17" t="s">
        <v>62</v>
      </c>
      <c r="D269" s="17" t="s">
        <v>62</v>
      </c>
      <c r="E269" s="17"/>
      <c r="F269" s="17"/>
      <c r="G269" s="17"/>
      <c r="H269" s="17"/>
      <c r="I269" s="17">
        <v>9.8581958579146159E-2</v>
      </c>
      <c r="J269" s="17">
        <v>0.10125824499651383</v>
      </c>
      <c r="K269" s="17">
        <v>9.8156152794894563E-2</v>
      </c>
      <c r="L269" s="17">
        <v>0.10204974102647338</v>
      </c>
      <c r="M269" s="17">
        <v>0.10346228246298214</v>
      </c>
      <c r="N269" s="17">
        <v>0.13419094181207736</v>
      </c>
      <c r="O269" s="17">
        <v>0.13570167317857432</v>
      </c>
      <c r="P269" s="17">
        <v>0.14592835357893663</v>
      </c>
      <c r="Q269" s="17">
        <v>0.14336765841946955</v>
      </c>
      <c r="R269" s="17">
        <v>0.14188201231428685</v>
      </c>
      <c r="S269" s="17">
        <v>0.14391282587860552</v>
      </c>
      <c r="T269" s="17">
        <v>0.14779299827111067</v>
      </c>
      <c r="U269" s="17">
        <v>0.14572718459049075</v>
      </c>
      <c r="V269" s="17">
        <v>0.14657748997463046</v>
      </c>
      <c r="W269" s="17">
        <v>0.14709561883875116</v>
      </c>
      <c r="X269" s="17">
        <v>0.15139702224639348</v>
      </c>
      <c r="Y269" s="17">
        <v>0.15652457278134477</v>
      </c>
      <c r="Z269" s="17">
        <v>0.15453441831299661</v>
      </c>
      <c r="AA269" s="17">
        <v>0.15958696738056755</v>
      </c>
      <c r="AB269" s="17">
        <v>0.15473555521469154</v>
      </c>
      <c r="AC269" s="17">
        <v>0.17264803710345544</v>
      </c>
      <c r="AD269" s="17">
        <v>0.18378047949628884</v>
      </c>
      <c r="AE269" s="17">
        <v>0.21288896817877082</v>
      </c>
      <c r="AF269" s="17">
        <v>0.22254438295946127</v>
      </c>
      <c r="AG269" s="17">
        <v>0.22834365663216957</v>
      </c>
      <c r="AH269" s="17">
        <v>0.22412259912877544</v>
      </c>
      <c r="AI269" s="17">
        <v>0.22578461751351789</v>
      </c>
      <c r="AJ269" s="17">
        <v>0.22598415567713576</v>
      </c>
      <c r="AK269" s="17">
        <v>0.22634430836193997</v>
      </c>
      <c r="AL269" s="17">
        <v>0.22313485343106518</v>
      </c>
      <c r="AM269" s="17">
        <v>0.21718432930561143</v>
      </c>
    </row>
    <row r="272" spans="1:39" x14ac:dyDescent="0.3">
      <c r="A272" s="13" t="s">
        <v>28</v>
      </c>
    </row>
    <row r="273" spans="1:39" x14ac:dyDescent="0.3">
      <c r="A273" s="2" t="s">
        <v>31</v>
      </c>
      <c r="B273" s="2" t="s">
        <v>218</v>
      </c>
      <c r="C273" s="2" t="s">
        <v>219</v>
      </c>
      <c r="D273" s="8" t="s">
        <v>126</v>
      </c>
      <c r="E273" s="8">
        <v>2023</v>
      </c>
      <c r="F273" s="8">
        <v>2024</v>
      </c>
      <c r="G273" s="8">
        <v>2025</v>
      </c>
      <c r="H273" s="8">
        <v>2026</v>
      </c>
      <c r="I273" s="8">
        <v>2027</v>
      </c>
      <c r="J273" s="8">
        <v>2028</v>
      </c>
      <c r="K273" s="8">
        <v>2029</v>
      </c>
      <c r="L273" s="8">
        <v>2030</v>
      </c>
      <c r="M273" s="8">
        <v>2031</v>
      </c>
      <c r="N273" s="8">
        <v>2032</v>
      </c>
      <c r="O273" s="8">
        <v>2033</v>
      </c>
      <c r="P273" s="8">
        <v>2034</v>
      </c>
      <c r="Q273" s="8">
        <v>2035</v>
      </c>
      <c r="R273" s="8">
        <v>2036</v>
      </c>
      <c r="S273" s="8">
        <v>2037</v>
      </c>
      <c r="T273" s="8">
        <v>2038</v>
      </c>
      <c r="U273" s="8">
        <v>2039</v>
      </c>
      <c r="V273" s="8">
        <v>2040</v>
      </c>
      <c r="W273" s="8">
        <v>2041</v>
      </c>
      <c r="X273" s="8">
        <v>2042</v>
      </c>
      <c r="Y273" s="8">
        <v>2043</v>
      </c>
      <c r="Z273" s="8">
        <v>2044</v>
      </c>
      <c r="AA273" s="8">
        <v>2045</v>
      </c>
      <c r="AB273" s="8">
        <v>2046</v>
      </c>
      <c r="AC273" s="8">
        <v>2047</v>
      </c>
      <c r="AD273" s="8">
        <v>2048</v>
      </c>
      <c r="AE273" s="8">
        <v>2049</v>
      </c>
      <c r="AF273" s="8">
        <v>2050</v>
      </c>
      <c r="AG273" s="8">
        <v>2051</v>
      </c>
      <c r="AH273" s="8">
        <v>2052</v>
      </c>
      <c r="AI273" s="8">
        <v>2053</v>
      </c>
      <c r="AJ273" s="8">
        <v>2054</v>
      </c>
      <c r="AK273" s="8">
        <v>2055</v>
      </c>
      <c r="AL273" s="8">
        <v>2056</v>
      </c>
      <c r="AM273" s="8">
        <v>2057</v>
      </c>
    </row>
    <row r="274" spans="1:39" x14ac:dyDescent="0.3">
      <c r="A274" s="17" t="s">
        <v>220</v>
      </c>
      <c r="B274" s="17" t="s">
        <v>221</v>
      </c>
      <c r="C274" s="17" t="s">
        <v>62</v>
      </c>
      <c r="D274" s="17" t="s">
        <v>62</v>
      </c>
      <c r="E274" s="17"/>
      <c r="F274" s="17">
        <v>2.1084660755245756E-5</v>
      </c>
      <c r="G274" s="17"/>
      <c r="H274" s="17"/>
      <c r="I274" s="17">
        <v>8.6249231511472059E-6</v>
      </c>
      <c r="J274" s="17"/>
      <c r="K274" s="17">
        <v>8.1742160676300487E-7</v>
      </c>
      <c r="L274" s="17">
        <v>8.1539782969757665E-7</v>
      </c>
      <c r="M274" s="17">
        <v>1.6267682992613723E-6</v>
      </c>
      <c r="N274" s="17">
        <v>5.7267214993014691E-6</v>
      </c>
      <c r="O274" s="17">
        <v>8.0938629611543416E-7</v>
      </c>
      <c r="P274" s="17">
        <v>4.1489160844280964E-5</v>
      </c>
      <c r="Q274" s="17"/>
      <c r="R274" s="17">
        <v>5.1770789353516357E-4</v>
      </c>
      <c r="S274" s="17">
        <v>3.6147752107905241E-3</v>
      </c>
      <c r="T274" s="17"/>
      <c r="U274" s="17">
        <v>1.6865054321537542E-3</v>
      </c>
      <c r="V274" s="17">
        <v>1.3945720572021544E-4</v>
      </c>
      <c r="W274" s="17"/>
      <c r="X274" s="17"/>
      <c r="Y274" s="17"/>
      <c r="Z274" s="17">
        <v>1.479860078129649E-5</v>
      </c>
      <c r="AA274" s="17">
        <v>2.2283355962264675E-2</v>
      </c>
      <c r="AB274" s="17"/>
      <c r="AC274" s="17"/>
      <c r="AD274" s="17"/>
      <c r="AE274" s="17"/>
      <c r="AF274" s="17">
        <v>1.2004601388491378E-2</v>
      </c>
      <c r="AG274" s="17">
        <v>2.9392710544811872E-3</v>
      </c>
      <c r="AH274" s="17">
        <v>2.2273911694993608E-2</v>
      </c>
      <c r="AI274" s="17">
        <v>1.831041602575253E-3</v>
      </c>
      <c r="AJ274" s="17">
        <v>1.2377999832551088E-3</v>
      </c>
      <c r="AK274" s="17">
        <v>2.0438550576118721E-3</v>
      </c>
      <c r="AL274" s="17">
        <v>1.8476847321735317E-3</v>
      </c>
      <c r="AM274" s="17">
        <v>1.9309056337286312E-2</v>
      </c>
    </row>
    <row r="275" spans="1:39" x14ac:dyDescent="0.3">
      <c r="A275" s="17" t="s">
        <v>222</v>
      </c>
      <c r="B275" s="17" t="s">
        <v>223</v>
      </c>
      <c r="C275" s="17" t="s">
        <v>62</v>
      </c>
      <c r="D275" s="17" t="s">
        <v>62</v>
      </c>
      <c r="E275" s="17">
        <v>0.21263281370146384</v>
      </c>
      <c r="F275" s="17">
        <v>0.25624976713127656</v>
      </c>
      <c r="G275" s="17">
        <v>0.11996338254664728</v>
      </c>
      <c r="H275" s="17">
        <v>0.17555674696106011</v>
      </c>
      <c r="I275" s="17">
        <v>0.1531361051386303</v>
      </c>
      <c r="J275" s="17">
        <v>0.16828980163700963</v>
      </c>
      <c r="K275" s="17">
        <v>0.13103797842962986</v>
      </c>
      <c r="L275" s="17">
        <v>0.11125931543102563</v>
      </c>
      <c r="M275" s="17">
        <v>6.4180949857225431E-2</v>
      </c>
      <c r="N275" s="17">
        <v>7.569876157160467E-2</v>
      </c>
      <c r="O275" s="17">
        <v>5.2914272885526581E-2</v>
      </c>
      <c r="P275" s="17">
        <v>0.12768023550553681</v>
      </c>
      <c r="Q275" s="17">
        <v>0.14617995704196293</v>
      </c>
      <c r="R275" s="17">
        <v>0.13780832762521367</v>
      </c>
      <c r="S275" s="17">
        <v>0.20341318374546324</v>
      </c>
      <c r="T275" s="17">
        <v>0.10217544050032261</v>
      </c>
      <c r="U275" s="17">
        <v>0.12508014163151995</v>
      </c>
      <c r="V275" s="17">
        <v>9.9447161401043385E-2</v>
      </c>
      <c r="W275" s="17">
        <v>9.6145661534319055E-2</v>
      </c>
      <c r="X275" s="17">
        <v>5.866393805610242E-2</v>
      </c>
      <c r="Y275" s="17"/>
      <c r="Z275" s="17"/>
      <c r="AA275" s="17"/>
      <c r="AB275" s="17"/>
      <c r="AC275" s="17"/>
      <c r="AD275" s="17"/>
      <c r="AE275" s="17"/>
      <c r="AF275" s="17"/>
      <c r="AG275" s="17"/>
      <c r="AH275" s="17"/>
      <c r="AI275" s="17"/>
      <c r="AJ275" s="17"/>
      <c r="AK275" s="17"/>
      <c r="AL275" s="17"/>
      <c r="AM275" s="17"/>
    </row>
    <row r="276" spans="1:39" x14ac:dyDescent="0.3">
      <c r="A276" s="17" t="s">
        <v>224</v>
      </c>
      <c r="B276" s="17" t="s">
        <v>223</v>
      </c>
      <c r="C276" s="17" t="s">
        <v>62</v>
      </c>
      <c r="D276" s="17" t="s">
        <v>62</v>
      </c>
      <c r="E276" s="17">
        <v>0.13464081115620358</v>
      </c>
      <c r="F276" s="17">
        <v>0.14982845184659824</v>
      </c>
      <c r="G276" s="17">
        <v>7.8873726293273633E-2</v>
      </c>
      <c r="H276" s="17">
        <v>0.10361873461323516</v>
      </c>
      <c r="I276" s="17">
        <v>9.8695533186564072E-2</v>
      </c>
      <c r="J276" s="17">
        <v>8.6516193674908579E-2</v>
      </c>
      <c r="K276" s="17">
        <v>6.4433213456523392E-2</v>
      </c>
      <c r="L276" s="17">
        <v>5.1170661583108019E-2</v>
      </c>
      <c r="M276" s="17">
        <v>5.747679329682269E-2</v>
      </c>
      <c r="N276" s="17">
        <v>4.4068195097171171E-2</v>
      </c>
      <c r="O276" s="17">
        <v>5.0722000676528066E-2</v>
      </c>
      <c r="P276" s="17">
        <v>7.7926348660510555E-2</v>
      </c>
      <c r="Q276" s="17">
        <v>0.1070388365697743</v>
      </c>
      <c r="R276" s="17">
        <v>9.7838823283417031E-2</v>
      </c>
      <c r="S276" s="17">
        <v>0.16565332680053924</v>
      </c>
      <c r="T276" s="17">
        <v>4.1117958547430229E-2</v>
      </c>
      <c r="U276" s="17">
        <v>5.9930014066920695E-2</v>
      </c>
      <c r="V276" s="17">
        <v>6.232103724649167E-2</v>
      </c>
      <c r="W276" s="17">
        <v>4.7398611199243754E-2</v>
      </c>
      <c r="X276" s="17">
        <v>4.7987675487485178E-2</v>
      </c>
      <c r="Y276" s="17"/>
      <c r="Z276" s="17"/>
      <c r="AA276" s="17"/>
      <c r="AB276" s="17"/>
      <c r="AC276" s="17"/>
      <c r="AD276" s="17"/>
      <c r="AE276" s="17"/>
      <c r="AF276" s="17"/>
      <c r="AG276" s="17"/>
      <c r="AH276" s="17"/>
      <c r="AI276" s="17"/>
      <c r="AJ276" s="17"/>
      <c r="AK276" s="17"/>
      <c r="AL276" s="17"/>
      <c r="AM276" s="17"/>
    </row>
    <row r="277" spans="1:39" x14ac:dyDescent="0.3">
      <c r="A277" s="17" t="s">
        <v>225</v>
      </c>
      <c r="B277" s="17" t="s">
        <v>226</v>
      </c>
      <c r="C277" s="17" t="s">
        <v>62</v>
      </c>
      <c r="D277" s="17" t="s">
        <v>62</v>
      </c>
      <c r="E277" s="17">
        <v>0.19995823553571962</v>
      </c>
      <c r="F277" s="17">
        <v>0.19945354940529186</v>
      </c>
      <c r="G277" s="17">
        <v>0.20000000173846882</v>
      </c>
      <c r="H277" s="17">
        <v>0.19999999748585431</v>
      </c>
      <c r="I277" s="17">
        <v>0.20000000301425316</v>
      </c>
      <c r="J277" s="17">
        <v>0.20218579325899619</v>
      </c>
      <c r="K277" s="17">
        <v>0.19999999450902414</v>
      </c>
      <c r="L277" s="17">
        <v>0.19999099682727361</v>
      </c>
      <c r="M277" s="17">
        <v>0.2000000025889917</v>
      </c>
      <c r="N277" s="17">
        <v>0.20218579283489663</v>
      </c>
      <c r="O277" s="17">
        <v>0.19999999663533141</v>
      </c>
      <c r="P277" s="17">
        <v>0.20000000131320736</v>
      </c>
      <c r="Q277" s="17">
        <v>0.20000000088794589</v>
      </c>
      <c r="R277" s="17">
        <v>0.19945355407038673</v>
      </c>
      <c r="S277" s="17">
        <v>0.19999999706059285</v>
      </c>
      <c r="T277" s="17">
        <v>0.19999999918690012</v>
      </c>
      <c r="U277" s="17">
        <v>0.19999999918690012</v>
      </c>
      <c r="V277" s="17">
        <v>0.20218579071439899</v>
      </c>
      <c r="W277" s="17">
        <v>0.19999999876163865</v>
      </c>
      <c r="X277" s="17">
        <v>0.19999999961216156</v>
      </c>
      <c r="Y277" s="17">
        <v>0.19999999791111578</v>
      </c>
      <c r="Z277" s="17">
        <v>0.19945355364628722</v>
      </c>
      <c r="AA277" s="17">
        <v>0.19999999706059285</v>
      </c>
      <c r="AB277" s="17">
        <v>0.20000000173846882</v>
      </c>
      <c r="AC277" s="17">
        <v>0.19999999493428561</v>
      </c>
      <c r="AD277" s="17">
        <v>0.20218579113849852</v>
      </c>
      <c r="AE277" s="17">
        <v>0.19999999833637719</v>
      </c>
      <c r="AF277" s="17">
        <v>0.19999999748585431</v>
      </c>
      <c r="AG277" s="17">
        <v>0.19999999706059285</v>
      </c>
      <c r="AH277" s="17">
        <v>0.19945355194988906</v>
      </c>
      <c r="AI277" s="17">
        <v>0.19999999961216156</v>
      </c>
      <c r="AJ277" s="17">
        <v>0.19999999876163865</v>
      </c>
      <c r="AK277" s="17">
        <v>0.19999999791111578</v>
      </c>
      <c r="AL277" s="17">
        <v>0.20218579241079709</v>
      </c>
      <c r="AM277" s="17">
        <v>0.19999999918690012</v>
      </c>
    </row>
    <row r="278" spans="1:39" x14ac:dyDescent="0.3">
      <c r="A278" s="17" t="s">
        <v>227</v>
      </c>
      <c r="B278" s="17" t="s">
        <v>228</v>
      </c>
      <c r="C278" s="17" t="s">
        <v>62</v>
      </c>
      <c r="D278" s="17" t="s">
        <v>62</v>
      </c>
      <c r="E278" s="17">
        <v>0.39995822983603807</v>
      </c>
      <c r="F278" s="17">
        <v>0.3989070938327538</v>
      </c>
      <c r="G278" s="17">
        <v>0.39999999459025148</v>
      </c>
      <c r="H278" s="17">
        <v>0.39999997964931822</v>
      </c>
      <c r="I278" s="17">
        <v>0.39999998913882989</v>
      </c>
      <c r="J278" s="17">
        <v>0.39890708497322824</v>
      </c>
      <c r="K278" s="17">
        <v>0.40000000064738656</v>
      </c>
      <c r="L278" s="17">
        <v>0.39999099974461055</v>
      </c>
      <c r="M278" s="17">
        <v>0.39999999499406053</v>
      </c>
      <c r="N278" s="17">
        <v>0.40163932719549528</v>
      </c>
      <c r="O278" s="17">
        <v>0.39999999014835241</v>
      </c>
      <c r="P278" s="17">
        <v>0.40000001114642081</v>
      </c>
      <c r="Q278" s="17">
        <v>0.39999998934073439</v>
      </c>
      <c r="R278" s="17">
        <v>0.39890709584628226</v>
      </c>
      <c r="S278" s="17">
        <v>0.4000000010511956</v>
      </c>
      <c r="T278" s="17">
        <v>0.40000001195403884</v>
      </c>
      <c r="U278" s="17">
        <v>0.39999997197694703</v>
      </c>
      <c r="V278" s="17">
        <v>0.39890710329633783</v>
      </c>
      <c r="W278" s="17">
        <v>0.39999999156168392</v>
      </c>
      <c r="X278" s="17">
        <v>0.4000000063007127</v>
      </c>
      <c r="Y278" s="17"/>
      <c r="Z278" s="17"/>
      <c r="AA278" s="17"/>
      <c r="AB278" s="17"/>
      <c r="AC278" s="17"/>
      <c r="AD278" s="17"/>
      <c r="AE278" s="17"/>
      <c r="AF278" s="17"/>
      <c r="AG278" s="17"/>
      <c r="AH278" s="17"/>
      <c r="AI278" s="17"/>
      <c r="AJ278" s="17"/>
      <c r="AK278" s="17"/>
      <c r="AL278" s="17"/>
      <c r="AM278" s="17"/>
    </row>
    <row r="279" spans="1:39" x14ac:dyDescent="0.3">
      <c r="A279" s="17" t="s">
        <v>229</v>
      </c>
      <c r="B279" s="17" t="s">
        <v>226</v>
      </c>
      <c r="C279" s="17" t="s">
        <v>62</v>
      </c>
      <c r="D279" s="17" t="s">
        <v>62</v>
      </c>
      <c r="E279" s="17">
        <v>0.63764132393705042</v>
      </c>
      <c r="F279" s="17">
        <v>0.6038050777231152</v>
      </c>
      <c r="G279" s="17">
        <v>0.61809216461385541</v>
      </c>
      <c r="H279" s="17">
        <v>0.58863450113300697</v>
      </c>
      <c r="I279" s="17">
        <v>0.55774560175641852</v>
      </c>
      <c r="J279" s="17">
        <v>0.57994694129569979</v>
      </c>
      <c r="K279" s="17">
        <v>0.60475545574911416</v>
      </c>
      <c r="L279" s="17">
        <v>0.61542808552498052</v>
      </c>
      <c r="M279" s="17">
        <v>0.6313403467850125</v>
      </c>
      <c r="N279" s="17">
        <v>0.61931624511008665</v>
      </c>
      <c r="O279" s="17">
        <v>0.60747648091800066</v>
      </c>
      <c r="P279" s="17">
        <v>0.67721281240442921</v>
      </c>
      <c r="Q279" s="17">
        <v>0.70181966904025506</v>
      </c>
      <c r="R279" s="17">
        <v>0.71606148535863778</v>
      </c>
      <c r="S279" s="17">
        <v>0.65576157712102057</v>
      </c>
      <c r="T279" s="17">
        <v>0.68281318987890027</v>
      </c>
      <c r="U279" s="17">
        <v>0.73497258683024347</v>
      </c>
      <c r="V279" s="17">
        <v>0.71500604756239639</v>
      </c>
      <c r="W279" s="17">
        <v>0.65858349277117856</v>
      </c>
      <c r="X279" s="17">
        <v>0.65968179529913196</v>
      </c>
      <c r="Y279" s="17">
        <v>0.70495302141537008</v>
      </c>
      <c r="Z279" s="17">
        <v>0.68201905862159828</v>
      </c>
      <c r="AA279" s="17">
        <v>0.63472899575039798</v>
      </c>
      <c r="AB279" s="17">
        <v>0.61115151794206313</v>
      </c>
      <c r="AC279" s="17">
        <v>0.59737198395603197</v>
      </c>
      <c r="AD279" s="17">
        <v>0.49954225366947308</v>
      </c>
      <c r="AE279" s="17">
        <v>0.37495662665492929</v>
      </c>
      <c r="AF279" s="17"/>
      <c r="AG279" s="17"/>
      <c r="AH279" s="17"/>
      <c r="AI279" s="17"/>
      <c r="AJ279" s="17"/>
      <c r="AK279" s="17"/>
      <c r="AL279" s="17"/>
      <c r="AM279" s="17"/>
    </row>
    <row r="280" spans="1:39" x14ac:dyDescent="0.3">
      <c r="A280" s="17" t="s">
        <v>230</v>
      </c>
      <c r="B280" s="17" t="s">
        <v>226</v>
      </c>
      <c r="C280" s="17" t="s">
        <v>62</v>
      </c>
      <c r="D280" s="17" t="s">
        <v>62</v>
      </c>
      <c r="E280" s="17">
        <v>0.28547388434518939</v>
      </c>
      <c r="F280" s="17">
        <v>0.27611639327666454</v>
      </c>
      <c r="G280" s="17">
        <v>0.22539862864116547</v>
      </c>
      <c r="H280" s="17">
        <v>0.19671308374228816</v>
      </c>
      <c r="I280" s="17">
        <v>0.1944376516749583</v>
      </c>
      <c r="J280" s="17">
        <v>0.21750498710385954</v>
      </c>
      <c r="K280" s="17">
        <v>0.19851665768569354</v>
      </c>
      <c r="L280" s="17">
        <v>0.13743497142628261</v>
      </c>
      <c r="M280" s="17">
        <v>0.10958954474815627</v>
      </c>
      <c r="N280" s="17">
        <v>0.11065748786689075</v>
      </c>
      <c r="O280" s="17">
        <v>8.9346731356675285E-2</v>
      </c>
      <c r="P280" s="17">
        <v>0.16959131421110135</v>
      </c>
      <c r="Q280" s="17">
        <v>0.20693278186948277</v>
      </c>
      <c r="R280" s="17">
        <v>0.19492888018886234</v>
      </c>
      <c r="S280" s="17">
        <v>0.21902846223648506</v>
      </c>
      <c r="T280" s="17">
        <v>0.1493585878821225</v>
      </c>
      <c r="U280" s="17">
        <v>0.20780053581184676</v>
      </c>
      <c r="V280" s="17">
        <v>0.14885323963628841</v>
      </c>
      <c r="W280" s="17">
        <v>0.11250384562399411</v>
      </c>
      <c r="X280" s="17">
        <v>8.2104586061338122E-2</v>
      </c>
      <c r="Y280" s="17">
        <v>0.14063938284956343</v>
      </c>
      <c r="Z280" s="17">
        <v>0.10676585893656063</v>
      </c>
      <c r="AA280" s="17">
        <v>0.17984845317342679</v>
      </c>
      <c r="AB280" s="17">
        <v>4.9126769620362679E-2</v>
      </c>
      <c r="AC280" s="17">
        <v>0.12364221947526292</v>
      </c>
      <c r="AD280" s="17">
        <v>4.6469156363541445E-2</v>
      </c>
      <c r="AE280" s="17">
        <v>1.3827748889533774E-2</v>
      </c>
      <c r="AF280" s="17"/>
      <c r="AG280" s="17"/>
      <c r="AH280" s="17"/>
      <c r="AI280" s="17"/>
      <c r="AJ280" s="17"/>
      <c r="AK280" s="17"/>
      <c r="AL280" s="17"/>
      <c r="AM280" s="17"/>
    </row>
    <row r="281" spans="1:39" x14ac:dyDescent="0.3">
      <c r="A281" s="17" t="s">
        <v>231</v>
      </c>
      <c r="B281" s="17" t="s">
        <v>232</v>
      </c>
      <c r="C281" s="17" t="s">
        <v>62</v>
      </c>
      <c r="D281" s="17" t="s">
        <v>62</v>
      </c>
      <c r="E281" s="17"/>
      <c r="F281" s="17">
        <v>2.5284387646367572E-4</v>
      </c>
      <c r="G281" s="17"/>
      <c r="H281" s="17"/>
      <c r="I281" s="17"/>
      <c r="J281" s="17"/>
      <c r="K281" s="17"/>
      <c r="L281" s="17"/>
      <c r="M281" s="17"/>
      <c r="N281" s="17"/>
      <c r="O281" s="17"/>
      <c r="P281" s="17"/>
      <c r="Q281" s="17"/>
      <c r="R281" s="17"/>
      <c r="S281" s="17"/>
      <c r="T281" s="17"/>
      <c r="U281" s="17"/>
      <c r="V281" s="17"/>
      <c r="W281" s="17"/>
      <c r="X281" s="17"/>
      <c r="Y281" s="17"/>
      <c r="Z281" s="17"/>
      <c r="AA281" s="17"/>
      <c r="AB281" s="17"/>
      <c r="AC281" s="17"/>
      <c r="AD281" s="17"/>
      <c r="AE281" s="17"/>
      <c r="AF281" s="17"/>
      <c r="AG281" s="17"/>
      <c r="AH281" s="17"/>
      <c r="AI281" s="17"/>
      <c r="AJ281" s="17"/>
      <c r="AK281" s="17"/>
      <c r="AL281" s="17"/>
      <c r="AM281" s="17"/>
    </row>
    <row r="282" spans="1:39" x14ac:dyDescent="0.3">
      <c r="A282" s="17" t="s">
        <v>233</v>
      </c>
      <c r="B282" s="17" t="s">
        <v>232</v>
      </c>
      <c r="C282" s="17" t="s">
        <v>62</v>
      </c>
      <c r="D282" s="17" t="s">
        <v>62</v>
      </c>
      <c r="E282" s="17">
        <v>7.44004205638226E-4</v>
      </c>
      <c r="F282" s="17">
        <v>4.4479178593779152E-3</v>
      </c>
      <c r="G282" s="17">
        <v>3.3893014003318952E-3</v>
      </c>
      <c r="H282" s="17">
        <v>2.6893806117445763E-3</v>
      </c>
      <c r="I282" s="17">
        <v>3.5402223856797264E-3</v>
      </c>
      <c r="J282" s="17">
        <v>2.9474839427997279E-3</v>
      </c>
      <c r="K282" s="17">
        <v>1.5830391277155947E-3</v>
      </c>
      <c r="L282" s="17">
        <v>4.2712989224234412E-3</v>
      </c>
      <c r="M282" s="17">
        <v>7.1704208468846434E-3</v>
      </c>
      <c r="N282" s="17">
        <v>5.3686543375207445E-3</v>
      </c>
      <c r="O282" s="17">
        <v>1.9291761376892492E-3</v>
      </c>
      <c r="P282" s="17">
        <v>2.3727339975516668E-3</v>
      </c>
      <c r="Q282" s="17"/>
      <c r="R282" s="17"/>
      <c r="S282" s="17"/>
      <c r="T282" s="17"/>
      <c r="U282" s="17"/>
      <c r="V282" s="17"/>
      <c r="W282" s="17"/>
      <c r="X282" s="17"/>
      <c r="Y282" s="17"/>
      <c r="Z282" s="17"/>
      <c r="AA282" s="17"/>
      <c r="AB282" s="17"/>
      <c r="AC282" s="17"/>
      <c r="AD282" s="17"/>
      <c r="AE282" s="17"/>
      <c r="AF282" s="17"/>
      <c r="AG282" s="17"/>
      <c r="AH282" s="17"/>
      <c r="AI282" s="17"/>
      <c r="AJ282" s="17"/>
      <c r="AK282" s="17"/>
      <c r="AL282" s="17"/>
      <c r="AM282" s="17"/>
    </row>
    <row r="283" spans="1:39" x14ac:dyDescent="0.3">
      <c r="A283" s="17" t="s">
        <v>234</v>
      </c>
      <c r="B283" s="17" t="s">
        <v>232</v>
      </c>
      <c r="C283" s="17" t="s">
        <v>62</v>
      </c>
      <c r="D283" s="17" t="s">
        <v>62</v>
      </c>
      <c r="E283" s="17"/>
      <c r="F283" s="17"/>
      <c r="G283" s="17"/>
      <c r="H283" s="17"/>
      <c r="I283" s="17"/>
      <c r="J283" s="17"/>
      <c r="K283" s="17"/>
      <c r="L283" s="17"/>
      <c r="M283" s="17"/>
      <c r="N283" s="17"/>
      <c r="O283" s="17"/>
      <c r="P283" s="17"/>
      <c r="Q283" s="17"/>
      <c r="R283" s="17"/>
      <c r="S283" s="17"/>
      <c r="T283" s="17"/>
      <c r="U283" s="17"/>
      <c r="V283" s="17"/>
      <c r="W283" s="17"/>
      <c r="X283" s="17"/>
      <c r="Y283" s="17"/>
      <c r="Z283" s="17"/>
      <c r="AA283" s="17"/>
      <c r="AB283" s="17"/>
      <c r="AC283" s="17"/>
      <c r="AD283" s="17"/>
      <c r="AE283" s="17"/>
      <c r="AF283" s="17"/>
      <c r="AG283" s="17"/>
      <c r="AH283" s="17"/>
      <c r="AI283" s="17"/>
      <c r="AJ283" s="17"/>
      <c r="AK283" s="17"/>
      <c r="AL283" s="17"/>
      <c r="AM283" s="17"/>
    </row>
    <row r="284" spans="1:39" x14ac:dyDescent="0.3">
      <c r="A284" s="17" t="s">
        <v>235</v>
      </c>
      <c r="B284" s="17" t="s">
        <v>232</v>
      </c>
      <c r="C284" s="17" t="s">
        <v>62</v>
      </c>
      <c r="D284" s="17" t="s">
        <v>62</v>
      </c>
      <c r="E284" s="17">
        <v>6.4824794269295405E-3</v>
      </c>
      <c r="F284" s="17">
        <v>9.2484073727529762E-3</v>
      </c>
      <c r="G284" s="17">
        <v>8.0015842550905571E-3</v>
      </c>
      <c r="H284" s="17">
        <v>7.2762230049117664E-3</v>
      </c>
      <c r="I284" s="17">
        <v>6.1343726593748836E-3</v>
      </c>
      <c r="J284" s="17">
        <v>7.439212192045349E-3</v>
      </c>
      <c r="K284" s="17">
        <v>4.3950500666712165E-3</v>
      </c>
      <c r="L284" s="17">
        <v>6.7671144300290188E-3</v>
      </c>
      <c r="M284" s="17">
        <v>7.5304812840686483E-3</v>
      </c>
      <c r="N284" s="17">
        <v>7.5571624787739659E-3</v>
      </c>
      <c r="O284" s="17">
        <v>5.9733020948027175E-3</v>
      </c>
      <c r="P284" s="17">
        <v>4.1292638846935209E-3</v>
      </c>
      <c r="Q284" s="17"/>
      <c r="R284" s="17"/>
      <c r="S284" s="17"/>
      <c r="T284" s="17"/>
      <c r="U284" s="17"/>
      <c r="V284" s="17"/>
      <c r="W284" s="17"/>
      <c r="X284" s="17"/>
      <c r="Y284" s="17"/>
      <c r="Z284" s="17"/>
      <c r="AA284" s="17"/>
      <c r="AB284" s="17"/>
      <c r="AC284" s="17"/>
      <c r="AD284" s="17"/>
      <c r="AE284" s="17"/>
      <c r="AF284" s="17"/>
      <c r="AG284" s="17"/>
      <c r="AH284" s="17"/>
      <c r="AI284" s="17"/>
      <c r="AJ284" s="17"/>
      <c r="AK284" s="17"/>
      <c r="AL284" s="17"/>
      <c r="AM284" s="17"/>
    </row>
    <row r="285" spans="1:39" x14ac:dyDescent="0.3">
      <c r="A285" s="17" t="s">
        <v>157</v>
      </c>
      <c r="B285" s="17" t="s">
        <v>236</v>
      </c>
      <c r="C285" s="17" t="s">
        <v>62</v>
      </c>
      <c r="D285" s="17" t="s">
        <v>62</v>
      </c>
      <c r="E285" s="17"/>
      <c r="F285" s="17"/>
      <c r="G285" s="17"/>
      <c r="H285" s="17"/>
      <c r="I285" s="17">
        <v>9.6126572182189382E-2</v>
      </c>
      <c r="J285" s="17">
        <v>0.10298308778981694</v>
      </c>
      <c r="K285" s="17">
        <v>0.10006437181882118</v>
      </c>
      <c r="L285" s="17">
        <v>0.10553976335481967</v>
      </c>
      <c r="M285" s="17">
        <v>9.2489994824204821E-2</v>
      </c>
      <c r="N285" s="17">
        <v>8.9853681718934E-2</v>
      </c>
      <c r="O285" s="17">
        <v>8.7725213673561134E-2</v>
      </c>
      <c r="P285" s="17">
        <v>8.1949273200884243E-2</v>
      </c>
      <c r="Q285" s="17">
        <v>8.3089511144106787E-2</v>
      </c>
      <c r="R285" s="17">
        <v>7.9228023036581566E-2</v>
      </c>
      <c r="S285" s="17">
        <v>8.2688699574231014E-2</v>
      </c>
      <c r="T285" s="17">
        <v>7.6970077540776505E-2</v>
      </c>
      <c r="U285" s="17">
        <v>6.9391558703766565E-2</v>
      </c>
      <c r="V285" s="17">
        <v>6.7087899357460457E-2</v>
      </c>
      <c r="W285" s="17">
        <v>6.1332491434872419E-2</v>
      </c>
      <c r="X285" s="17"/>
      <c r="Y285" s="17"/>
      <c r="Z285" s="17"/>
      <c r="AA285" s="17"/>
      <c r="AB285" s="17"/>
      <c r="AC285" s="17"/>
      <c r="AD285" s="17"/>
      <c r="AE285" s="17"/>
      <c r="AF285" s="17"/>
      <c r="AG285" s="17"/>
      <c r="AH285" s="17"/>
      <c r="AI285" s="17"/>
      <c r="AJ285" s="17"/>
      <c r="AK285" s="17"/>
      <c r="AL285" s="17"/>
      <c r="AM285" s="17"/>
    </row>
    <row r="286" spans="1:39" x14ac:dyDescent="0.3">
      <c r="A286" s="17" t="s">
        <v>158</v>
      </c>
      <c r="B286" s="17" t="s">
        <v>236</v>
      </c>
      <c r="C286" s="17" t="s">
        <v>62</v>
      </c>
      <c r="D286" s="17" t="s">
        <v>62</v>
      </c>
      <c r="E286" s="17"/>
      <c r="F286" s="17"/>
      <c r="G286" s="17"/>
      <c r="H286" s="17"/>
      <c r="I286" s="17"/>
      <c r="J286" s="17"/>
      <c r="K286" s="17"/>
      <c r="L286" s="17"/>
      <c r="M286" s="17"/>
      <c r="N286" s="17">
        <v>0.15576517656213398</v>
      </c>
      <c r="O286" s="17">
        <v>0.15616218446304134</v>
      </c>
      <c r="P286" s="17">
        <v>0.15665425068606961</v>
      </c>
      <c r="Q286" s="17">
        <v>0.15669936372495649</v>
      </c>
      <c r="R286" s="17">
        <v>0.15603742324292244</v>
      </c>
      <c r="S286" s="17">
        <v>0.15684478382054673</v>
      </c>
      <c r="T286" s="17">
        <v>0.14849683912406028</v>
      </c>
      <c r="U286" s="17">
        <v>0.1390605298390829</v>
      </c>
      <c r="V286" s="17">
        <v>0.13366094219107416</v>
      </c>
      <c r="W286" s="17">
        <v>0.12431617996881782</v>
      </c>
      <c r="X286" s="17">
        <v>0.11592246626065746</v>
      </c>
      <c r="Y286" s="17">
        <v>0.11702711946508289</v>
      </c>
      <c r="Z286" s="17">
        <v>0.10505834912266054</v>
      </c>
      <c r="AA286" s="17">
        <v>0.11029617474243716</v>
      </c>
      <c r="AB286" s="17">
        <v>9.2616508092933467E-2</v>
      </c>
      <c r="AC286" s="17">
        <v>0.11453459762941424</v>
      </c>
      <c r="AD286" s="17">
        <v>0.11633991064184214</v>
      </c>
      <c r="AE286" s="17">
        <v>0.15188905048913598</v>
      </c>
      <c r="AF286" s="17">
        <v>0.14361868983851733</v>
      </c>
      <c r="AG286" s="17">
        <v>0.14578868793803573</v>
      </c>
      <c r="AH286" s="17">
        <v>0.13181977305535131</v>
      </c>
      <c r="AI286" s="17">
        <v>0.1255506234315199</v>
      </c>
      <c r="AJ286" s="17">
        <v>0.13340950319930225</v>
      </c>
      <c r="AK286" s="17">
        <v>9.3744586455767553E-2</v>
      </c>
      <c r="AL286" s="17">
        <v>9.0141644185491643E-2</v>
      </c>
      <c r="AM286" s="17">
        <v>6.2235396746631082E-2</v>
      </c>
    </row>
    <row r="287" spans="1:39" x14ac:dyDescent="0.3">
      <c r="A287" s="17" t="s">
        <v>237</v>
      </c>
      <c r="B287" s="17" t="s">
        <v>232</v>
      </c>
      <c r="C287" s="17" t="s">
        <v>62</v>
      </c>
      <c r="D287" s="17" t="s">
        <v>62</v>
      </c>
      <c r="E287" s="17"/>
      <c r="F287" s="17">
        <v>1.0588676930344684E-3</v>
      </c>
      <c r="G287" s="17">
        <v>2.9272842455696442E-4</v>
      </c>
      <c r="H287" s="17"/>
      <c r="I287" s="17"/>
      <c r="J287" s="17"/>
      <c r="K287" s="17"/>
      <c r="L287" s="17"/>
      <c r="M287" s="17"/>
      <c r="N287" s="17"/>
      <c r="O287" s="17"/>
      <c r="P287" s="17"/>
      <c r="Q287" s="17"/>
      <c r="R287" s="17"/>
      <c r="S287" s="17"/>
      <c r="T287" s="17"/>
      <c r="U287" s="17"/>
      <c r="V287" s="17"/>
      <c r="W287" s="17"/>
      <c r="X287" s="17"/>
      <c r="Y287" s="17"/>
      <c r="Z287" s="17"/>
      <c r="AA287" s="17"/>
      <c r="AB287" s="17"/>
      <c r="AC287" s="17"/>
      <c r="AD287" s="17"/>
      <c r="AE287" s="17"/>
      <c r="AF287" s="17"/>
      <c r="AG287" s="17"/>
      <c r="AH287" s="17"/>
      <c r="AI287" s="17"/>
      <c r="AJ287" s="17"/>
      <c r="AK287" s="17"/>
      <c r="AL287" s="17"/>
      <c r="AM287" s="17"/>
    </row>
    <row r="288" spans="1:39" x14ac:dyDescent="0.3">
      <c r="A288" s="17" t="s">
        <v>238</v>
      </c>
      <c r="B288" s="17" t="s">
        <v>232</v>
      </c>
      <c r="C288" s="17" t="s">
        <v>62</v>
      </c>
      <c r="D288" s="17" t="s">
        <v>62</v>
      </c>
      <c r="E288" s="17"/>
      <c r="F288" s="17">
        <v>1.1810224089734866E-4</v>
      </c>
      <c r="G288" s="17">
        <v>5.803891741798233E-5</v>
      </c>
      <c r="H288" s="17"/>
      <c r="I288" s="17"/>
      <c r="J288" s="17"/>
      <c r="K288" s="17"/>
      <c r="L288" s="17"/>
      <c r="M288" s="17"/>
      <c r="N288" s="17"/>
      <c r="O288" s="17"/>
      <c r="P288" s="17"/>
      <c r="Q288" s="17"/>
      <c r="R288" s="17"/>
      <c r="S288" s="17"/>
      <c r="T288" s="17"/>
      <c r="U288" s="17"/>
      <c r="V288" s="17"/>
      <c r="W288" s="17"/>
      <c r="X288" s="17"/>
      <c r="Y288" s="17"/>
      <c r="Z288" s="17"/>
      <c r="AA288" s="17"/>
      <c r="AB288" s="17"/>
      <c r="AC288" s="17"/>
      <c r="AD288" s="17"/>
      <c r="AE288" s="17"/>
      <c r="AF288" s="17"/>
      <c r="AG288" s="17"/>
      <c r="AH288" s="17"/>
      <c r="AI288" s="17"/>
      <c r="AJ288" s="17"/>
      <c r="AK288" s="17"/>
      <c r="AL288" s="17"/>
      <c r="AM288" s="17"/>
    </row>
    <row r="289" spans="1:39" x14ac:dyDescent="0.3">
      <c r="A289" s="17" t="s">
        <v>239</v>
      </c>
      <c r="B289" s="17" t="s">
        <v>232</v>
      </c>
      <c r="C289" s="17" t="s">
        <v>62</v>
      </c>
      <c r="D289" s="17" t="s">
        <v>62</v>
      </c>
      <c r="E289" s="17"/>
      <c r="F289" s="17">
        <v>4.3065734040576779E-4</v>
      </c>
      <c r="G289" s="17">
        <v>1.8476896486292052E-4</v>
      </c>
      <c r="H289" s="17"/>
      <c r="I289" s="17"/>
      <c r="J289" s="17"/>
      <c r="K289" s="17"/>
      <c r="L289" s="17"/>
      <c r="M289" s="17"/>
      <c r="N289" s="17"/>
      <c r="O289" s="17"/>
      <c r="P289" s="17"/>
      <c r="Q289" s="17"/>
      <c r="R289" s="17"/>
      <c r="S289" s="17"/>
      <c r="T289" s="17"/>
      <c r="U289" s="17"/>
      <c r="V289" s="17"/>
      <c r="W289" s="17"/>
      <c r="X289" s="17"/>
      <c r="Y289" s="17"/>
      <c r="Z289" s="17"/>
      <c r="AA289" s="17"/>
      <c r="AB289" s="17"/>
      <c r="AC289" s="17"/>
      <c r="AD289" s="17"/>
      <c r="AE289" s="17"/>
      <c r="AF289" s="17"/>
      <c r="AG289" s="17"/>
      <c r="AH289" s="17"/>
      <c r="AI289" s="17"/>
      <c r="AJ289" s="17"/>
      <c r="AK289" s="17"/>
      <c r="AL289" s="17"/>
      <c r="AM289" s="17"/>
    </row>
    <row r="290" spans="1:39" x14ac:dyDescent="0.3">
      <c r="A290" s="17" t="s">
        <v>240</v>
      </c>
      <c r="B290" s="17" t="s">
        <v>232</v>
      </c>
      <c r="C290" s="17" t="s">
        <v>62</v>
      </c>
      <c r="D290" s="17" t="s">
        <v>62</v>
      </c>
      <c r="E290" s="17"/>
      <c r="F290" s="17">
        <v>2.3705626776589266E-4</v>
      </c>
      <c r="G290" s="17">
        <v>7.6630699611348864E-5</v>
      </c>
      <c r="H290" s="17"/>
      <c r="I290" s="17"/>
      <c r="J290" s="17"/>
      <c r="K290" s="17"/>
      <c r="L290" s="17"/>
      <c r="M290" s="17"/>
      <c r="N290" s="17"/>
      <c r="O290" s="17"/>
      <c r="P290" s="17"/>
      <c r="Q290" s="17"/>
      <c r="R290" s="17"/>
      <c r="S290" s="17"/>
      <c r="T290" s="17"/>
      <c r="U290" s="17"/>
      <c r="V290" s="17"/>
      <c r="W290" s="17"/>
      <c r="X290" s="17"/>
      <c r="Y290" s="17"/>
      <c r="Z290" s="17"/>
      <c r="AA290" s="17"/>
      <c r="AB290" s="17"/>
      <c r="AC290" s="17"/>
      <c r="AD290" s="17"/>
      <c r="AE290" s="17"/>
      <c r="AF290" s="17"/>
      <c r="AG290" s="17"/>
      <c r="AH290" s="17"/>
      <c r="AI290" s="17"/>
      <c r="AJ290" s="17"/>
      <c r="AK290" s="17"/>
      <c r="AL290" s="17"/>
      <c r="AM290" s="17"/>
    </row>
    <row r="291" spans="1:39" x14ac:dyDescent="0.3">
      <c r="A291" s="17" t="s">
        <v>241</v>
      </c>
      <c r="B291" s="17" t="s">
        <v>226</v>
      </c>
      <c r="C291" s="17" t="s">
        <v>62</v>
      </c>
      <c r="D291" s="17" t="s">
        <v>62</v>
      </c>
      <c r="E291" s="17">
        <v>0.85539655597755182</v>
      </c>
      <c r="F291" s="17">
        <v>0.87555115329153932</v>
      </c>
      <c r="G291" s="17">
        <v>0.81551096604236062</v>
      </c>
      <c r="H291" s="17">
        <v>0.87383555525194301</v>
      </c>
      <c r="I291" s="17">
        <v>0.86622243426241463</v>
      </c>
      <c r="J291" s="17">
        <v>0.76294012202579808</v>
      </c>
      <c r="K291" s="17">
        <v>0.83354252984861976</v>
      </c>
      <c r="L291" s="17">
        <v>0.81934508708666687</v>
      </c>
      <c r="M291" s="17">
        <v>0.76971686565388309</v>
      </c>
      <c r="N291" s="17">
        <v>0.81522576048509421</v>
      </c>
      <c r="O291" s="17">
        <v>0.82133592316957094</v>
      </c>
      <c r="P291" s="17">
        <v>0.83647181823072869</v>
      </c>
      <c r="Q291" s="17">
        <v>0.85172582053661028</v>
      </c>
      <c r="R291" s="17">
        <v>0.85580947825176568</v>
      </c>
      <c r="S291" s="17">
        <v>0.80053746089346367</v>
      </c>
      <c r="T291" s="17">
        <v>0.83130803709648848</v>
      </c>
      <c r="U291" s="17">
        <v>0.82672931070568767</v>
      </c>
      <c r="V291" s="17">
        <v>0.76084189751764919</v>
      </c>
      <c r="W291" s="17">
        <v>0.76015816682740978</v>
      </c>
      <c r="X291" s="17">
        <v>0.70673460540076294</v>
      </c>
      <c r="Y291" s="17">
        <v>0.67345666217282485</v>
      </c>
      <c r="Z291" s="17">
        <v>0.55796676663021816</v>
      </c>
      <c r="AA291" s="17">
        <v>0.52698603294882707</v>
      </c>
      <c r="AB291" s="17">
        <v>0.45604942797525466</v>
      </c>
      <c r="AC291" s="17">
        <v>0.42382611008758586</v>
      </c>
      <c r="AD291" s="17">
        <v>0.30468516444145766</v>
      </c>
      <c r="AE291" s="17">
        <v>0.3541693401197854</v>
      </c>
      <c r="AF291" s="17">
        <v>0.22048362406717914</v>
      </c>
      <c r="AG291" s="17">
        <v>0.2092433037722348</v>
      </c>
      <c r="AH291" s="17">
        <v>0.20813710479598707</v>
      </c>
      <c r="AI291" s="17">
        <v>0.21440208442697639</v>
      </c>
      <c r="AJ291" s="17">
        <v>0.20842085268791968</v>
      </c>
      <c r="AK291" s="17">
        <v>0.21109569257109884</v>
      </c>
      <c r="AL291" s="17">
        <v>0.22130445009441771</v>
      </c>
      <c r="AM291" s="17">
        <v>0.22465698522171162</v>
      </c>
    </row>
    <row r="292" spans="1:39" x14ac:dyDescent="0.3">
      <c r="A292" s="17" t="s">
        <v>242</v>
      </c>
      <c r="B292" s="17" t="s">
        <v>226</v>
      </c>
      <c r="C292" s="17" t="s">
        <v>62</v>
      </c>
      <c r="D292" s="17" t="s">
        <v>62</v>
      </c>
      <c r="E292" s="17">
        <v>0.31391061248981528</v>
      </c>
      <c r="F292" s="17">
        <v>0.31644444513534287</v>
      </c>
      <c r="G292" s="17">
        <v>0.22911238767041478</v>
      </c>
      <c r="H292" s="17">
        <v>0.25178205012308491</v>
      </c>
      <c r="I292" s="17">
        <v>0.21629270714678867</v>
      </c>
      <c r="J292" s="17">
        <v>0.21647170806681904</v>
      </c>
      <c r="K292" s="17">
        <v>0.20889334685830019</v>
      </c>
      <c r="L292" s="17">
        <v>0.15921373665269375</v>
      </c>
      <c r="M292" s="17">
        <v>0.12170851467796172</v>
      </c>
      <c r="N292" s="17">
        <v>0.12165683770334129</v>
      </c>
      <c r="O292" s="17">
        <v>0.11877431089416461</v>
      </c>
      <c r="P292" s="17">
        <v>0.21115900016406935</v>
      </c>
      <c r="Q292" s="17">
        <v>0.24643263682699323</v>
      </c>
      <c r="R292" s="17">
        <v>0.23930393484268539</v>
      </c>
      <c r="S292" s="17">
        <v>0.30830354446054964</v>
      </c>
      <c r="T292" s="17">
        <v>0.14727202808849171</v>
      </c>
      <c r="U292" s="17">
        <v>0.19669907637788758</v>
      </c>
      <c r="V292" s="17">
        <v>0.11799903462525296</v>
      </c>
      <c r="W292" s="17">
        <v>0.10327326197205343</v>
      </c>
      <c r="X292" s="17">
        <v>4.1875417318634797E-2</v>
      </c>
      <c r="Y292" s="17">
        <v>0.13289665442405721</v>
      </c>
      <c r="Z292" s="17">
        <v>7.6765621274334672E-2</v>
      </c>
      <c r="AA292" s="17">
        <v>0.15524295955974868</v>
      </c>
      <c r="AB292" s="17">
        <v>5.8314375015308222E-2</v>
      </c>
      <c r="AC292" s="17">
        <v>0.11151639841388991</v>
      </c>
      <c r="AD292" s="17">
        <v>3.1590667839342973E-2</v>
      </c>
      <c r="AE292" s="17">
        <v>0.15665828613883032</v>
      </c>
      <c r="AF292" s="17">
        <v>0.18927897192758189</v>
      </c>
      <c r="AG292" s="17">
        <v>0.12727643129027125</v>
      </c>
      <c r="AH292" s="17">
        <v>0.15778708550734349</v>
      </c>
      <c r="AI292" s="17">
        <v>0.13552017435778857</v>
      </c>
      <c r="AJ292" s="17">
        <v>0.15111289255204896</v>
      </c>
      <c r="AK292" s="17">
        <v>0.14946684210690464</v>
      </c>
      <c r="AL292" s="17">
        <v>0.14232878888023717</v>
      </c>
      <c r="AM292" s="17">
        <v>0.19510600848836768</v>
      </c>
    </row>
    <row r="293" spans="1:39" x14ac:dyDescent="0.3">
      <c r="A293" s="17" t="s">
        <v>243</v>
      </c>
      <c r="B293" s="17" t="s">
        <v>226</v>
      </c>
      <c r="C293" s="17" t="s">
        <v>62</v>
      </c>
      <c r="D293" s="17" t="s">
        <v>62</v>
      </c>
      <c r="E293" s="17">
        <v>0.85196901960407501</v>
      </c>
      <c r="F293" s="17">
        <v>0.8779998536781356</v>
      </c>
      <c r="G293" s="17">
        <v>0.87036524369697654</v>
      </c>
      <c r="H293" s="17">
        <v>0.81657379153980658</v>
      </c>
      <c r="I293" s="17">
        <v>0.88486806743945778</v>
      </c>
      <c r="J293" s="17">
        <v>0.77036929639218088</v>
      </c>
      <c r="K293" s="17">
        <v>0.85581957365432071</v>
      </c>
      <c r="L293" s="17">
        <v>0.84859354203906801</v>
      </c>
      <c r="M293" s="17">
        <v>0.77032342430281431</v>
      </c>
      <c r="N293" s="17">
        <v>0.82254271713832561</v>
      </c>
      <c r="O293" s="17">
        <v>0.82959101659258594</v>
      </c>
      <c r="P293" s="17">
        <v>0.85137138692383685</v>
      </c>
      <c r="Q293" s="17">
        <v>0.85351036920768353</v>
      </c>
      <c r="R293" s="17">
        <v>0.85549785502481424</v>
      </c>
      <c r="S293" s="17">
        <v>0.79833659022213566</v>
      </c>
      <c r="T293" s="17">
        <v>0.84758047717784979</v>
      </c>
      <c r="U293" s="17">
        <v>0.84512700727298617</v>
      </c>
      <c r="V293" s="17">
        <v>0.76444199467565754</v>
      </c>
      <c r="W293" s="17">
        <v>0.79310874630081463</v>
      </c>
      <c r="X293" s="17">
        <v>0.76548219224279823</v>
      </c>
      <c r="Y293" s="17">
        <v>0.69921992118195964</v>
      </c>
      <c r="Z293" s="17">
        <v>0.64236935043831467</v>
      </c>
      <c r="AA293" s="17">
        <v>0.61937689261918105</v>
      </c>
      <c r="AB293" s="17">
        <v>0.46819348398851007</v>
      </c>
      <c r="AC293" s="17">
        <v>0.38001703192197711</v>
      </c>
      <c r="AD293" s="17">
        <v>0.29733969807967342</v>
      </c>
      <c r="AE293" s="17">
        <v>0.31366645400241633</v>
      </c>
      <c r="AF293" s="17">
        <v>0.20754301492110103</v>
      </c>
      <c r="AG293" s="17">
        <v>0.16826609531969747</v>
      </c>
      <c r="AH293" s="17">
        <v>0.17511918159822087</v>
      </c>
      <c r="AI293" s="17">
        <v>0.17690667873158575</v>
      </c>
      <c r="AJ293" s="17">
        <v>0.18950597420658241</v>
      </c>
      <c r="AK293" s="17">
        <v>0.19410146035439355</v>
      </c>
      <c r="AL293" s="17">
        <v>0.18607785912697991</v>
      </c>
      <c r="AM293" s="17">
        <v>0.20295098743891521</v>
      </c>
    </row>
    <row r="294" spans="1:39" x14ac:dyDescent="0.3">
      <c r="A294" s="17" t="s">
        <v>244</v>
      </c>
      <c r="B294" s="17" t="s">
        <v>226</v>
      </c>
      <c r="C294" s="17" t="s">
        <v>62</v>
      </c>
      <c r="D294" s="17" t="s">
        <v>62</v>
      </c>
      <c r="E294" s="17">
        <v>0.30123033060497534</v>
      </c>
      <c r="F294" s="17">
        <v>0.33157842547790112</v>
      </c>
      <c r="G294" s="17">
        <v>0.23837053292580029</v>
      </c>
      <c r="H294" s="17">
        <v>0.19479064319359465</v>
      </c>
      <c r="I294" s="17">
        <v>0.20139202774534504</v>
      </c>
      <c r="J294" s="17">
        <v>0.20675238533219101</v>
      </c>
      <c r="K294" s="17">
        <v>0.20104490553937363</v>
      </c>
      <c r="L294" s="17">
        <v>0.14148362990946994</v>
      </c>
      <c r="M294" s="17">
        <v>9.8639820975972292E-2</v>
      </c>
      <c r="N294" s="17">
        <v>0.10655565896569827</v>
      </c>
      <c r="O294" s="17">
        <v>0.10019397498720178</v>
      </c>
      <c r="P294" s="17">
        <v>0.1892494749335939</v>
      </c>
      <c r="Q294" s="17">
        <v>0.22044171284335123</v>
      </c>
      <c r="R294" s="17">
        <v>0.23051655498522025</v>
      </c>
      <c r="S294" s="17">
        <v>0.25062427139206045</v>
      </c>
      <c r="T294" s="17">
        <v>0.13216556336523536</v>
      </c>
      <c r="U294" s="17">
        <v>0.1617153985746608</v>
      </c>
      <c r="V294" s="17">
        <v>0.1556848534789978</v>
      </c>
      <c r="W294" s="17">
        <v>8.7385646177645715E-2</v>
      </c>
      <c r="X294" s="17">
        <v>4.4287630414781287E-2</v>
      </c>
      <c r="Y294" s="17">
        <v>0.10901579490372906</v>
      </c>
      <c r="Z294" s="17">
        <v>7.520655494657999E-2</v>
      </c>
      <c r="AA294" s="17">
        <v>0.15186520389076114</v>
      </c>
      <c r="AB294" s="17">
        <v>6.2095206050598921E-2</v>
      </c>
      <c r="AC294" s="17">
        <v>9.5127446442124744E-2</v>
      </c>
      <c r="AD294" s="17">
        <v>4.4028185693793145E-2</v>
      </c>
      <c r="AE294" s="17">
        <v>0.12696222075466065</v>
      </c>
      <c r="AF294" s="17">
        <v>0.16116153396498248</v>
      </c>
      <c r="AG294" s="17">
        <v>9.2081995200099631E-2</v>
      </c>
      <c r="AH294" s="17">
        <v>0.12756977343117676</v>
      </c>
      <c r="AI294" s="17">
        <v>0.10812867928523223</v>
      </c>
      <c r="AJ294" s="17">
        <v>0.13773845744424787</v>
      </c>
      <c r="AK294" s="17">
        <v>0.12098385463678916</v>
      </c>
      <c r="AL294" s="17">
        <v>0.12001800093237044</v>
      </c>
      <c r="AM294" s="17">
        <v>0.18819037395421051</v>
      </c>
    </row>
    <row r="295" spans="1:39" x14ac:dyDescent="0.3">
      <c r="A295" s="17" t="s">
        <v>245</v>
      </c>
      <c r="B295" s="17" t="s">
        <v>246</v>
      </c>
      <c r="C295" s="17" t="s">
        <v>62</v>
      </c>
      <c r="D295" s="17" t="s">
        <v>62</v>
      </c>
      <c r="E295" s="17">
        <v>0.11729401335517683</v>
      </c>
      <c r="F295" s="17">
        <v>0.10762757375145193</v>
      </c>
      <c r="G295" s="17">
        <v>0.13880663329135223</v>
      </c>
      <c r="H295" s="17">
        <v>9.3150710751171525E-2</v>
      </c>
      <c r="I295" s="17">
        <v>0.11485887247509742</v>
      </c>
      <c r="J295" s="17">
        <v>0.17941454266699922</v>
      </c>
      <c r="K295" s="17">
        <v>0.166548733193839</v>
      </c>
      <c r="L295" s="17">
        <v>0.22331569294919981</v>
      </c>
      <c r="M295" s="17">
        <v>0.40183824223810644</v>
      </c>
      <c r="N295" s="17">
        <v>0.28415627229312057</v>
      </c>
      <c r="O295" s="17">
        <v>0.4010049626152844</v>
      </c>
      <c r="P295" s="17">
        <v>0.40040392754126036</v>
      </c>
      <c r="Q295" s="17"/>
      <c r="R295" s="17"/>
      <c r="S295" s="17"/>
      <c r="T295" s="17"/>
      <c r="U295" s="17"/>
      <c r="V295" s="17"/>
      <c r="W295" s="17"/>
      <c r="X295" s="17"/>
      <c r="Y295" s="17"/>
      <c r="Z295" s="17"/>
      <c r="AA295" s="17"/>
      <c r="AB295" s="17"/>
      <c r="AC295" s="17"/>
      <c r="AD295" s="17"/>
      <c r="AE295" s="17"/>
      <c r="AF295" s="17"/>
      <c r="AG295" s="17"/>
      <c r="AH295" s="17"/>
      <c r="AI295" s="17"/>
      <c r="AJ295" s="17"/>
      <c r="AK295" s="17"/>
      <c r="AL295" s="17"/>
      <c r="AM295" s="17"/>
    </row>
    <row r="296" spans="1:39" x14ac:dyDescent="0.3">
      <c r="A296" s="17" t="s">
        <v>247</v>
      </c>
      <c r="B296" s="17" t="s">
        <v>246</v>
      </c>
      <c r="C296" s="17" t="s">
        <v>62</v>
      </c>
      <c r="D296" s="17" t="s">
        <v>62</v>
      </c>
      <c r="E296" s="17">
        <v>7.4556592291898413E-2</v>
      </c>
      <c r="F296" s="17">
        <v>0.1206771518523358</v>
      </c>
      <c r="G296" s="17">
        <v>0.11427465425050817</v>
      </c>
      <c r="H296" s="17">
        <v>0.1053136155047079</v>
      </c>
      <c r="I296" s="17">
        <v>0.10315552404981046</v>
      </c>
      <c r="J296" s="17">
        <v>0.16809361472435366</v>
      </c>
      <c r="K296" s="17">
        <v>0.15600438753001433</v>
      </c>
      <c r="L296" s="17">
        <v>0.23452968101692348</v>
      </c>
      <c r="M296" s="17">
        <v>0.27117315495868932</v>
      </c>
      <c r="N296" s="17">
        <v>0.32907650601799859</v>
      </c>
      <c r="O296" s="17">
        <v>0.26106251316616363</v>
      </c>
      <c r="P296" s="17">
        <v>0.17270444960297238</v>
      </c>
      <c r="Q296" s="17"/>
      <c r="R296" s="17"/>
      <c r="S296" s="17"/>
      <c r="T296" s="17"/>
      <c r="U296" s="17"/>
      <c r="V296" s="17"/>
      <c r="W296" s="17"/>
      <c r="X296" s="17"/>
      <c r="Y296" s="17"/>
      <c r="Z296" s="17"/>
      <c r="AA296" s="17"/>
      <c r="AB296" s="17"/>
      <c r="AC296" s="17"/>
      <c r="AD296" s="17"/>
      <c r="AE296" s="17"/>
      <c r="AF296" s="17"/>
      <c r="AG296" s="17"/>
      <c r="AH296" s="17"/>
      <c r="AI296" s="17"/>
      <c r="AJ296" s="17"/>
      <c r="AK296" s="17"/>
      <c r="AL296" s="17"/>
      <c r="AM296" s="17"/>
    </row>
    <row r="297" spans="1:39" x14ac:dyDescent="0.3">
      <c r="A297" s="17" t="s">
        <v>248</v>
      </c>
      <c r="B297" s="17" t="s">
        <v>232</v>
      </c>
      <c r="C297" s="17" t="s">
        <v>62</v>
      </c>
      <c r="D297" s="17" t="s">
        <v>62</v>
      </c>
      <c r="E297" s="17"/>
      <c r="F297" s="17">
        <v>5.4671125955294453E-4</v>
      </c>
      <c r="G297" s="17">
        <v>1.5994882131584949E-4</v>
      </c>
      <c r="H297" s="17">
        <v>1.1424915200258868E-4</v>
      </c>
      <c r="I297" s="17">
        <v>3.1278133712393655E-4</v>
      </c>
      <c r="J297" s="17">
        <v>3.9006685911088297E-4</v>
      </c>
      <c r="K297" s="17">
        <v>1.1424915200258868E-4</v>
      </c>
      <c r="L297" s="17">
        <v>3.6559729066439647E-4</v>
      </c>
      <c r="M297" s="17">
        <v>1.35792264306761E-4</v>
      </c>
      <c r="N297" s="17">
        <v>3.6310970003142781E-4</v>
      </c>
      <c r="O297" s="17"/>
      <c r="P297" s="17">
        <v>2.8562288000647169E-4</v>
      </c>
      <c r="Q297" s="17">
        <v>9.5969290661453361E-4</v>
      </c>
      <c r="R297" s="17">
        <v>4.1407869461592187E-4</v>
      </c>
      <c r="S297" s="17"/>
      <c r="T297" s="17"/>
      <c r="U297" s="17"/>
      <c r="V297" s="17"/>
      <c r="W297" s="17"/>
      <c r="X297" s="17"/>
      <c r="Y297" s="17"/>
      <c r="Z297" s="17"/>
      <c r="AA297" s="17"/>
      <c r="AB297" s="17"/>
      <c r="AC297" s="17"/>
      <c r="AD297" s="17"/>
      <c r="AE297" s="17"/>
      <c r="AF297" s="17"/>
      <c r="AG297" s="17"/>
      <c r="AH297" s="17"/>
      <c r="AI297" s="17"/>
      <c r="AJ297" s="17"/>
      <c r="AK297" s="17"/>
      <c r="AL297" s="17"/>
      <c r="AM297" s="17"/>
    </row>
    <row r="298" spans="1:39" x14ac:dyDescent="0.3">
      <c r="A298" s="17" t="s">
        <v>249</v>
      </c>
      <c r="B298" s="17" t="s">
        <v>232</v>
      </c>
      <c r="C298" s="17" t="s">
        <v>62</v>
      </c>
      <c r="D298" s="17" t="s">
        <v>62</v>
      </c>
      <c r="E298" s="17"/>
      <c r="F298" s="17">
        <v>1.2597833979724538E-3</v>
      </c>
      <c r="G298" s="17"/>
      <c r="H298" s="17"/>
      <c r="I298" s="17"/>
      <c r="J298" s="17"/>
      <c r="K298" s="17"/>
      <c r="L298" s="17"/>
      <c r="M298" s="17"/>
      <c r="N298" s="17"/>
      <c r="O298" s="17"/>
      <c r="P298" s="17"/>
      <c r="Q298" s="17"/>
      <c r="R298" s="17"/>
      <c r="S298" s="17"/>
      <c r="T298" s="17"/>
      <c r="U298" s="17"/>
      <c r="V298" s="17"/>
      <c r="W298" s="17"/>
      <c r="X298" s="17"/>
      <c r="Y298" s="17"/>
      <c r="Z298" s="17"/>
      <c r="AA298" s="17"/>
      <c r="AB298" s="17"/>
      <c r="AC298" s="17"/>
      <c r="AD298" s="17"/>
      <c r="AE298" s="17"/>
      <c r="AF298" s="17"/>
      <c r="AG298" s="17"/>
      <c r="AH298" s="17"/>
      <c r="AI298" s="17"/>
      <c r="AJ298" s="17"/>
      <c r="AK298" s="17"/>
      <c r="AL298" s="17"/>
      <c r="AM298" s="17"/>
    </row>
    <row r="299" spans="1:39" x14ac:dyDescent="0.3">
      <c r="A299" s="17" t="s">
        <v>250</v>
      </c>
      <c r="B299" s="17" t="s">
        <v>232</v>
      </c>
      <c r="C299" s="17" t="s">
        <v>62</v>
      </c>
      <c r="D299" s="17" t="s">
        <v>62</v>
      </c>
      <c r="E299" s="17"/>
      <c r="F299" s="17">
        <v>1.2882532327338197E-3</v>
      </c>
      <c r="G299" s="17"/>
      <c r="H299" s="17">
        <v>2.5933154156173791E-4</v>
      </c>
      <c r="I299" s="17"/>
      <c r="J299" s="17"/>
      <c r="K299" s="17"/>
      <c r="L299" s="17"/>
      <c r="M299" s="17"/>
      <c r="N299" s="17"/>
      <c r="O299" s="17"/>
      <c r="P299" s="17"/>
      <c r="Q299" s="17"/>
      <c r="R299" s="17"/>
      <c r="S299" s="17"/>
      <c r="T299" s="17"/>
      <c r="U299" s="17"/>
      <c r="V299" s="17"/>
      <c r="W299" s="17"/>
      <c r="X299" s="17"/>
      <c r="Y299" s="17"/>
      <c r="Z299" s="17"/>
      <c r="AA299" s="17"/>
      <c r="AB299" s="17"/>
      <c r="AC299" s="17"/>
      <c r="AD299" s="17"/>
      <c r="AE299" s="17"/>
      <c r="AF299" s="17"/>
      <c r="AG299" s="17"/>
      <c r="AH299" s="17"/>
      <c r="AI299" s="17"/>
      <c r="AJ299" s="17"/>
      <c r="AK299" s="17"/>
      <c r="AL299" s="17"/>
      <c r="AM299" s="17"/>
    </row>
    <row r="300" spans="1:39" x14ac:dyDescent="0.3">
      <c r="A300" s="17" t="s">
        <v>251</v>
      </c>
      <c r="B300" s="17" t="s">
        <v>232</v>
      </c>
      <c r="C300" s="17" t="s">
        <v>62</v>
      </c>
      <c r="D300" s="17" t="s">
        <v>62</v>
      </c>
      <c r="E300" s="17"/>
      <c r="F300" s="17">
        <v>4.3330989658793231E-4</v>
      </c>
      <c r="G300" s="17"/>
      <c r="H300" s="17">
        <v>1.81341295577214E-4</v>
      </c>
      <c r="I300" s="17"/>
      <c r="J300" s="17"/>
      <c r="K300" s="17"/>
      <c r="L300" s="17"/>
      <c r="M300" s="17"/>
      <c r="N300" s="17"/>
      <c r="O300" s="17"/>
      <c r="P300" s="17"/>
      <c r="Q300" s="17"/>
      <c r="R300" s="17"/>
      <c r="S300" s="17"/>
      <c r="T300" s="17"/>
      <c r="U300" s="17"/>
      <c r="V300" s="17"/>
      <c r="W300" s="17"/>
      <c r="X300" s="17"/>
      <c r="Y300" s="17"/>
      <c r="Z300" s="17"/>
      <c r="AA300" s="17"/>
      <c r="AB300" s="17"/>
      <c r="AC300" s="17"/>
      <c r="AD300" s="17"/>
      <c r="AE300" s="17"/>
      <c r="AF300" s="17"/>
      <c r="AG300" s="17"/>
      <c r="AH300" s="17"/>
      <c r="AI300" s="17"/>
      <c r="AJ300" s="17"/>
      <c r="AK300" s="17"/>
      <c r="AL300" s="17"/>
      <c r="AM300" s="17"/>
    </row>
    <row r="301" spans="1:39" x14ac:dyDescent="0.3">
      <c r="A301" s="17" t="s">
        <v>252</v>
      </c>
      <c r="B301" s="17" t="s">
        <v>232</v>
      </c>
      <c r="C301" s="17" t="s">
        <v>62</v>
      </c>
      <c r="D301" s="17" t="s">
        <v>62</v>
      </c>
      <c r="E301" s="17"/>
      <c r="F301" s="17">
        <v>1.2830041724443014E-3</v>
      </c>
      <c r="G301" s="17"/>
      <c r="H301" s="17"/>
      <c r="I301" s="17"/>
      <c r="J301" s="17"/>
      <c r="K301" s="17"/>
      <c r="L301" s="17"/>
      <c r="M301" s="17"/>
      <c r="N301" s="17"/>
      <c r="O301" s="17"/>
      <c r="P301" s="17"/>
      <c r="Q301" s="17"/>
      <c r="R301" s="17"/>
      <c r="S301" s="17"/>
      <c r="T301" s="17"/>
      <c r="U301" s="17"/>
      <c r="V301" s="17"/>
      <c r="W301" s="17"/>
      <c r="X301" s="17"/>
      <c r="Y301" s="17"/>
      <c r="Z301" s="17"/>
      <c r="AA301" s="17"/>
      <c r="AB301" s="17"/>
      <c r="AC301" s="17"/>
      <c r="AD301" s="17"/>
      <c r="AE301" s="17"/>
      <c r="AF301" s="17"/>
      <c r="AG301" s="17"/>
      <c r="AH301" s="17"/>
      <c r="AI301" s="17"/>
      <c r="AJ301" s="17"/>
      <c r="AK301" s="17"/>
      <c r="AL301" s="17"/>
      <c r="AM301" s="17"/>
    </row>
    <row r="302" spans="1:39" x14ac:dyDescent="0.3">
      <c r="A302" s="17" t="s">
        <v>253</v>
      </c>
      <c r="B302" s="17" t="s">
        <v>232</v>
      </c>
      <c r="C302" s="17" t="s">
        <v>62</v>
      </c>
      <c r="D302" s="17" t="s">
        <v>62</v>
      </c>
      <c r="E302" s="17"/>
      <c r="F302" s="17">
        <v>1.4410347762515271E-3</v>
      </c>
      <c r="G302" s="17">
        <v>3.0037088522987215E-4</v>
      </c>
      <c r="H302" s="17"/>
      <c r="I302" s="17"/>
      <c r="J302" s="17"/>
      <c r="K302" s="17"/>
      <c r="L302" s="17"/>
      <c r="M302" s="17"/>
      <c r="N302" s="17"/>
      <c r="O302" s="17"/>
      <c r="P302" s="17"/>
      <c r="Q302" s="17"/>
      <c r="R302" s="17"/>
      <c r="S302" s="17"/>
      <c r="T302" s="17"/>
      <c r="U302" s="17"/>
      <c r="V302" s="17"/>
      <c r="W302" s="17"/>
      <c r="X302" s="17"/>
      <c r="Y302" s="17"/>
      <c r="Z302" s="17"/>
      <c r="AA302" s="17"/>
      <c r="AB302" s="17"/>
      <c r="AC302" s="17"/>
      <c r="AD302" s="17"/>
      <c r="AE302" s="17"/>
      <c r="AF302" s="17"/>
      <c r="AG302" s="17"/>
      <c r="AH302" s="17"/>
      <c r="AI302" s="17"/>
      <c r="AJ302" s="17"/>
      <c r="AK302" s="17"/>
      <c r="AL302" s="17"/>
      <c r="AM302" s="17"/>
    </row>
    <row r="303" spans="1:39" x14ac:dyDescent="0.3">
      <c r="A303" s="17" t="s">
        <v>254</v>
      </c>
      <c r="B303" s="17" t="s">
        <v>232</v>
      </c>
      <c r="C303" s="17" t="s">
        <v>62</v>
      </c>
      <c r="D303" s="17" t="s">
        <v>62</v>
      </c>
      <c r="E303" s="17">
        <v>1.8173679633172641E-2</v>
      </c>
      <c r="F303" s="17">
        <v>2.1459382948932047E-2</v>
      </c>
      <c r="G303" s="17">
        <v>2.4559558839483828E-2</v>
      </c>
      <c r="H303" s="17">
        <v>2.3263128697451296E-2</v>
      </c>
      <c r="I303" s="17">
        <v>1.9395440363059985E-2</v>
      </c>
      <c r="J303" s="17">
        <v>1.8581939099296237E-2</v>
      </c>
      <c r="K303" s="17">
        <v>1.6719203835104141E-2</v>
      </c>
      <c r="L303" s="17">
        <v>1.8250608721170871E-2</v>
      </c>
      <c r="M303" s="17">
        <v>2.0735598693180094E-2</v>
      </c>
      <c r="N303" s="17">
        <v>1.1528538693244057E-2</v>
      </c>
      <c r="O303" s="17">
        <v>1.3156858232649907E-2</v>
      </c>
      <c r="P303" s="17">
        <v>1.8430933802763668E-2</v>
      </c>
      <c r="Q303" s="17">
        <v>1.9652473689292294E-2</v>
      </c>
      <c r="R303" s="17">
        <v>1.1650796139387807E-2</v>
      </c>
      <c r="S303" s="17"/>
      <c r="T303" s="17"/>
      <c r="U303" s="17"/>
      <c r="V303" s="17"/>
      <c r="W303" s="17"/>
      <c r="X303" s="17"/>
      <c r="Y303" s="17"/>
      <c r="Z303" s="17"/>
      <c r="AA303" s="17"/>
      <c r="AB303" s="17"/>
      <c r="AC303" s="17"/>
      <c r="AD303" s="17"/>
      <c r="AE303" s="17"/>
      <c r="AF303" s="17"/>
      <c r="AG303" s="17"/>
      <c r="AH303" s="17"/>
      <c r="AI303" s="17"/>
      <c r="AJ303" s="17"/>
      <c r="AK303" s="17"/>
      <c r="AL303" s="17"/>
      <c r="AM303" s="17"/>
    </row>
    <row r="304" spans="1:39" x14ac:dyDescent="0.3">
      <c r="A304" s="17" t="s">
        <v>255</v>
      </c>
      <c r="B304" s="17" t="s">
        <v>232</v>
      </c>
      <c r="C304" s="17" t="s">
        <v>62</v>
      </c>
      <c r="D304" s="17" t="s">
        <v>62</v>
      </c>
      <c r="E304" s="17">
        <v>2.3948868951376365E-2</v>
      </c>
      <c r="F304" s="17">
        <v>2.2686723627573999E-2</v>
      </c>
      <c r="G304" s="17">
        <v>2.8792988425199093E-2</v>
      </c>
      <c r="H304" s="17">
        <v>2.3779134994053919E-2</v>
      </c>
      <c r="I304" s="17">
        <v>2.1049216133678873E-2</v>
      </c>
      <c r="J304" s="17">
        <v>2.1211829194446721E-2</v>
      </c>
      <c r="K304" s="17">
        <v>1.8811030353872781E-2</v>
      </c>
      <c r="L304" s="17">
        <v>1.7992900899469338E-2</v>
      </c>
      <c r="M304" s="17">
        <v>2.4540761572700683E-2</v>
      </c>
      <c r="N304" s="17">
        <v>1.4728925355467546E-2</v>
      </c>
      <c r="O304" s="17">
        <v>1.5688378641344421E-2</v>
      </c>
      <c r="P304" s="17">
        <v>1.9874848470200466E-2</v>
      </c>
      <c r="Q304" s="17">
        <v>2.411133921321644E-2</v>
      </c>
      <c r="R304" s="17">
        <v>2.5205611161940041E-2</v>
      </c>
      <c r="S304" s="17"/>
      <c r="T304" s="17"/>
      <c r="U304" s="17"/>
      <c r="V304" s="17"/>
      <c r="W304" s="17"/>
      <c r="X304" s="17"/>
      <c r="Y304" s="17"/>
      <c r="Z304" s="17"/>
      <c r="AA304" s="17"/>
      <c r="AB304" s="17"/>
      <c r="AC304" s="17"/>
      <c r="AD304" s="17"/>
      <c r="AE304" s="17"/>
      <c r="AF304" s="17"/>
      <c r="AG304" s="17"/>
      <c r="AH304" s="17"/>
      <c r="AI304" s="17"/>
      <c r="AJ304" s="17"/>
      <c r="AK304" s="17"/>
      <c r="AL304" s="17"/>
      <c r="AM304" s="17"/>
    </row>
    <row r="305" spans="1:39" x14ac:dyDescent="0.3">
      <c r="A305" s="17" t="s">
        <v>256</v>
      </c>
      <c r="B305" s="17" t="s">
        <v>232</v>
      </c>
      <c r="C305" s="17" t="s">
        <v>62</v>
      </c>
      <c r="D305" s="17" t="s">
        <v>62</v>
      </c>
      <c r="E305" s="17">
        <v>2.5209501495611967E-2</v>
      </c>
      <c r="F305" s="17">
        <v>3.2161449175371948E-2</v>
      </c>
      <c r="G305" s="17">
        <v>2.4936283515819099E-2</v>
      </c>
      <c r="H305" s="17">
        <v>2.6969939415329547E-2</v>
      </c>
      <c r="I305" s="17">
        <v>2.0982085938048286E-2</v>
      </c>
      <c r="J305" s="17">
        <v>2.3911995617951969E-2</v>
      </c>
      <c r="K305" s="17">
        <v>2.2389270783619287E-2</v>
      </c>
      <c r="L305" s="17">
        <v>2.1259513607243735E-2</v>
      </c>
      <c r="M305" s="17">
        <v>2.7616820548607115E-2</v>
      </c>
      <c r="N305" s="17">
        <v>1.5693012092361073E-2</v>
      </c>
      <c r="O305" s="17">
        <v>1.5451097910405796E-2</v>
      </c>
      <c r="P305" s="17">
        <v>2.5994184539710707E-2</v>
      </c>
      <c r="Q305" s="17">
        <v>2.2590703035475432E-2</v>
      </c>
      <c r="R305" s="17">
        <v>2.4757222784581364E-2</v>
      </c>
      <c r="S305" s="17"/>
      <c r="T305" s="17"/>
      <c r="U305" s="17"/>
      <c r="V305" s="17"/>
      <c r="W305" s="17"/>
      <c r="X305" s="17"/>
      <c r="Y305" s="17"/>
      <c r="Z305" s="17"/>
      <c r="AA305" s="17"/>
      <c r="AB305" s="17"/>
      <c r="AC305" s="17"/>
      <c r="AD305" s="17"/>
      <c r="AE305" s="17"/>
      <c r="AF305" s="17"/>
      <c r="AG305" s="17"/>
      <c r="AH305" s="17"/>
      <c r="AI305" s="17"/>
      <c r="AJ305" s="17"/>
      <c r="AK305" s="17"/>
      <c r="AL305" s="17"/>
      <c r="AM305" s="17"/>
    </row>
    <row r="306" spans="1:39" x14ac:dyDescent="0.3">
      <c r="A306" s="17" t="s">
        <v>161</v>
      </c>
      <c r="B306" s="17" t="s">
        <v>257</v>
      </c>
      <c r="C306" s="17" t="s">
        <v>62</v>
      </c>
      <c r="D306" s="17" t="s">
        <v>62</v>
      </c>
      <c r="E306" s="17"/>
      <c r="F306" s="17"/>
      <c r="G306" s="17"/>
      <c r="H306" s="17"/>
      <c r="I306" s="17"/>
      <c r="J306" s="17"/>
      <c r="K306" s="17"/>
      <c r="L306" s="17"/>
      <c r="M306" s="17"/>
      <c r="N306" s="17"/>
      <c r="O306" s="17"/>
      <c r="P306" s="17"/>
      <c r="Q306" s="17"/>
      <c r="R306" s="17"/>
      <c r="S306" s="17"/>
      <c r="T306" s="17"/>
      <c r="U306" s="17"/>
      <c r="V306" s="17"/>
      <c r="W306" s="17"/>
      <c r="X306" s="17"/>
      <c r="Y306" s="17"/>
      <c r="Z306" s="17"/>
      <c r="AA306" s="17"/>
      <c r="AB306" s="17"/>
      <c r="AC306" s="17"/>
      <c r="AD306" s="17">
        <v>0.82329234192509049</v>
      </c>
      <c r="AE306" s="17">
        <v>0.77741585941603741</v>
      </c>
      <c r="AF306" s="17">
        <v>0.75717969407136365</v>
      </c>
      <c r="AG306" s="17">
        <v>0.69666415344484667</v>
      </c>
      <c r="AH306" s="17">
        <v>0.7326831699380727</v>
      </c>
      <c r="AI306" s="17">
        <v>0.72528681501463821</v>
      </c>
      <c r="AJ306" s="17">
        <v>0.76904538163269687</v>
      </c>
      <c r="AK306" s="17">
        <v>0.781191558408173</v>
      </c>
      <c r="AL306" s="17">
        <v>0.8271207794840294</v>
      </c>
      <c r="AM306" s="17">
        <v>0.84476742830592666</v>
      </c>
    </row>
    <row r="307" spans="1:39" x14ac:dyDescent="0.3">
      <c r="A307" s="17" t="s">
        <v>163</v>
      </c>
      <c r="B307" s="17" t="s">
        <v>236</v>
      </c>
      <c r="C307" s="17" t="s">
        <v>62</v>
      </c>
      <c r="D307" s="17" t="s">
        <v>62</v>
      </c>
      <c r="E307" s="17"/>
      <c r="F307" s="17"/>
      <c r="G307" s="17"/>
      <c r="H307" s="17"/>
      <c r="I307" s="17"/>
      <c r="J307" s="17"/>
      <c r="K307" s="17"/>
      <c r="L307" s="17"/>
      <c r="M307" s="17"/>
      <c r="N307" s="17"/>
      <c r="O307" s="17"/>
      <c r="P307" s="17"/>
      <c r="Q307" s="17"/>
      <c r="R307" s="17"/>
      <c r="S307" s="17"/>
      <c r="T307" s="17"/>
      <c r="U307" s="17"/>
      <c r="V307" s="17"/>
      <c r="W307" s="17"/>
      <c r="X307" s="17"/>
      <c r="Y307" s="17"/>
      <c r="Z307" s="17"/>
      <c r="AA307" s="17"/>
      <c r="AB307" s="17"/>
      <c r="AC307" s="17"/>
      <c r="AD307" s="17">
        <v>0.23441549497996728</v>
      </c>
      <c r="AE307" s="17">
        <v>0.23830593624387508</v>
      </c>
      <c r="AF307" s="17">
        <v>0.23674602895703362</v>
      </c>
      <c r="AG307" s="17">
        <v>0.2283988636009541</v>
      </c>
      <c r="AH307" s="17">
        <v>0.2273906783729818</v>
      </c>
      <c r="AI307" s="17">
        <v>0.22997513338071102</v>
      </c>
      <c r="AJ307" s="17">
        <v>0.22615018341957122</v>
      </c>
      <c r="AK307" s="17">
        <v>0.22693885449479267</v>
      </c>
      <c r="AL307" s="17">
        <v>0.22631686762794664</v>
      </c>
      <c r="AM307" s="17">
        <v>0.22167930653597789</v>
      </c>
    </row>
    <row r="308" spans="1:39" x14ac:dyDescent="0.3">
      <c r="A308" s="17" t="s">
        <v>164</v>
      </c>
      <c r="B308" s="17" t="s">
        <v>236</v>
      </c>
      <c r="C308" s="17" t="s">
        <v>62</v>
      </c>
      <c r="D308" s="17" t="s">
        <v>62</v>
      </c>
      <c r="E308" s="17"/>
      <c r="F308" s="17"/>
      <c r="G308" s="17"/>
      <c r="H308" s="17"/>
      <c r="I308" s="17"/>
      <c r="J308" s="17"/>
      <c r="K308" s="17"/>
      <c r="L308" s="17"/>
      <c r="M308" s="17"/>
      <c r="N308" s="17"/>
      <c r="O308" s="17"/>
      <c r="P308" s="17"/>
      <c r="Q308" s="17"/>
      <c r="R308" s="17"/>
      <c r="S308" s="17"/>
      <c r="T308" s="17">
        <v>0.28766938135643338</v>
      </c>
      <c r="U308" s="17">
        <v>0.30487685232349304</v>
      </c>
      <c r="V308" s="17">
        <v>0.28910388847523633</v>
      </c>
      <c r="W308" s="17">
        <v>0.28643190606140145</v>
      </c>
      <c r="X308" s="17">
        <v>0.28167433136470205</v>
      </c>
      <c r="Y308" s="17">
        <v>0.27764359565630348</v>
      </c>
      <c r="Z308" s="17">
        <v>0.27154263577315302</v>
      </c>
      <c r="AA308" s="17">
        <v>0.26596996086174174</v>
      </c>
      <c r="AB308" s="17">
        <v>0.25915561503690243</v>
      </c>
      <c r="AC308" s="17">
        <v>0.25693180670283788</v>
      </c>
      <c r="AD308" s="17">
        <v>0.24724258608724969</v>
      </c>
      <c r="AE308" s="17">
        <v>0.25076275134835713</v>
      </c>
      <c r="AF308" s="17">
        <v>0.25132544754037883</v>
      </c>
      <c r="AG308" s="17">
        <v>0.24674257716278089</v>
      </c>
      <c r="AH308" s="17">
        <v>0.24768050523033197</v>
      </c>
      <c r="AI308" s="17">
        <v>0.25206767155401028</v>
      </c>
      <c r="AJ308" s="17">
        <v>0.24867543067700154</v>
      </c>
      <c r="AK308" s="17">
        <v>0.24931573592313788</v>
      </c>
      <c r="AL308" s="17">
        <v>0.24466185683522318</v>
      </c>
      <c r="AM308" s="17">
        <v>0.24139547579803669</v>
      </c>
    </row>
    <row r="309" spans="1:39" x14ac:dyDescent="0.3">
      <c r="A309" s="17" t="s">
        <v>162</v>
      </c>
      <c r="B309" s="17" t="s">
        <v>257</v>
      </c>
      <c r="C309" s="17" t="s">
        <v>62</v>
      </c>
      <c r="D309" s="17" t="s">
        <v>62</v>
      </c>
      <c r="E309" s="17"/>
      <c r="F309" s="17"/>
      <c r="G309" s="17"/>
      <c r="H309" s="17"/>
      <c r="I309" s="17"/>
      <c r="J309" s="17"/>
      <c r="K309" s="17"/>
      <c r="L309" s="17"/>
      <c r="M309" s="17"/>
      <c r="N309" s="17"/>
      <c r="O309" s="17"/>
      <c r="P309" s="17"/>
      <c r="Q309" s="17"/>
      <c r="R309" s="17"/>
      <c r="S309" s="17"/>
      <c r="T309" s="17">
        <v>0.96050113300969509</v>
      </c>
      <c r="U309" s="17">
        <v>0.94241224759371789</v>
      </c>
      <c r="V309" s="17">
        <v>0.94473698209488999</v>
      </c>
      <c r="W309" s="17">
        <v>0.94107248128174414</v>
      </c>
      <c r="X309" s="17">
        <v>0.94703908420688621</v>
      </c>
      <c r="Y309" s="17">
        <v>0.93984742936988508</v>
      </c>
      <c r="Z309" s="17">
        <v>0.94630312332038158</v>
      </c>
      <c r="AA309" s="17">
        <v>0.93994059393790352</v>
      </c>
      <c r="AB309" s="17">
        <v>0.94263724972775531</v>
      </c>
      <c r="AC309" s="17">
        <v>0.93806550385653109</v>
      </c>
      <c r="AD309" s="17">
        <v>0.93929013719994248</v>
      </c>
      <c r="AE309" s="17">
        <v>0.93681649995760541</v>
      </c>
      <c r="AF309" s="17">
        <v>0.93759890483570052</v>
      </c>
      <c r="AG309" s="17">
        <v>0.93454159204217657</v>
      </c>
      <c r="AH309" s="17">
        <v>0.93399986668498125</v>
      </c>
      <c r="AI309" s="17">
        <v>0.9367225802983703</v>
      </c>
      <c r="AJ309" s="17">
        <v>0.93074950853197225</v>
      </c>
      <c r="AK309" s="17">
        <v>0.94040674439558147</v>
      </c>
      <c r="AL309" s="17">
        <v>0.93081213838489973</v>
      </c>
      <c r="AM309" s="17">
        <v>0.939776286986715</v>
      </c>
    </row>
    <row r="310" spans="1:39" x14ac:dyDescent="0.3">
      <c r="A310" s="17" t="s">
        <v>159</v>
      </c>
      <c r="B310" s="17" t="s">
        <v>232</v>
      </c>
      <c r="C310" s="17" t="s">
        <v>62</v>
      </c>
      <c r="D310" s="17" t="s">
        <v>62</v>
      </c>
      <c r="E310" s="17"/>
      <c r="F310" s="17"/>
      <c r="G310" s="17"/>
      <c r="H310" s="17"/>
      <c r="I310" s="17"/>
      <c r="J310" s="17"/>
      <c r="K310" s="17"/>
      <c r="L310" s="17">
        <v>3.1720736046695545E-3</v>
      </c>
      <c r="M310" s="17">
        <v>1.0411436958736954E-2</v>
      </c>
      <c r="N310" s="17">
        <v>2.5582214448849391E-3</v>
      </c>
      <c r="O310" s="17"/>
      <c r="P310" s="17">
        <v>2.4069122665333342E-2</v>
      </c>
      <c r="Q310" s="17">
        <v>3.5701400012265572E-2</v>
      </c>
      <c r="R310" s="17">
        <v>4.4728704874263822E-2</v>
      </c>
      <c r="S310" s="17">
        <v>4.9820505697830038E-2</v>
      </c>
      <c r="T310" s="17">
        <v>2.3647966075466029E-2</v>
      </c>
      <c r="U310" s="17">
        <v>4.4084129865604213E-2</v>
      </c>
      <c r="V310" s="17">
        <v>2.7446554540587215E-3</v>
      </c>
      <c r="W310" s="17">
        <v>6.9420420001518202E-3</v>
      </c>
      <c r="X310" s="17">
        <v>1.0730194252410391E-2</v>
      </c>
      <c r="Y310" s="17">
        <v>4.6307807220599233E-2</v>
      </c>
      <c r="Z310" s="17">
        <v>1.4813956334410494E-2</v>
      </c>
      <c r="AA310" s="17">
        <v>0.10981372933054075</v>
      </c>
      <c r="AB310" s="17">
        <v>3.132957886568518E-2</v>
      </c>
      <c r="AC310" s="17">
        <v>6.1365708561582466E-2</v>
      </c>
      <c r="AD310" s="17">
        <v>3.065563492786184E-2</v>
      </c>
      <c r="AE310" s="17">
        <v>0.14766752734411495</v>
      </c>
      <c r="AF310" s="17">
        <v>5.7924999787755505E-2</v>
      </c>
      <c r="AG310" s="17">
        <v>4.8188708895743435E-2</v>
      </c>
      <c r="AH310" s="17">
        <v>5.2537371318963223E-2</v>
      </c>
      <c r="AI310" s="17">
        <v>3.6148395479799887E-2</v>
      </c>
      <c r="AJ310" s="17">
        <v>3.2492968183302232E-2</v>
      </c>
      <c r="AK310" s="17">
        <v>4.1027863001559126E-2</v>
      </c>
      <c r="AL310" s="17">
        <v>5.5636740242801776E-2</v>
      </c>
      <c r="AM310" s="17">
        <v>6.3495316342624605E-2</v>
      </c>
    </row>
    <row r="311" spans="1:39" x14ac:dyDescent="0.3">
      <c r="A311" s="17" t="s">
        <v>160</v>
      </c>
      <c r="B311" s="17" t="s">
        <v>232</v>
      </c>
      <c r="C311" s="17" t="s">
        <v>62</v>
      </c>
      <c r="D311" s="17" t="s">
        <v>62</v>
      </c>
      <c r="E311" s="17"/>
      <c r="F311" s="17"/>
      <c r="G311" s="17"/>
      <c r="H311" s="17"/>
      <c r="I311" s="17"/>
      <c r="J311" s="17"/>
      <c r="K311" s="17"/>
      <c r="L311" s="17"/>
      <c r="M311" s="17"/>
      <c r="N311" s="17"/>
      <c r="O311" s="17"/>
      <c r="P311" s="17"/>
      <c r="Q311" s="17"/>
      <c r="R311" s="17"/>
      <c r="S311" s="17"/>
      <c r="T311" s="17"/>
      <c r="U311" s="17"/>
      <c r="V311" s="17"/>
      <c r="W311" s="17"/>
      <c r="X311" s="17"/>
      <c r="Y311" s="17">
        <v>1.751801462494652E-3</v>
      </c>
      <c r="Z311" s="17">
        <v>4.5527882295540991E-4</v>
      </c>
      <c r="AA311" s="17">
        <v>7.5000141387488641E-3</v>
      </c>
      <c r="AB311" s="17">
        <v>9.6514971564907169E-4</v>
      </c>
      <c r="AC311" s="17">
        <v>5.4054141348216008E-3</v>
      </c>
      <c r="AD311" s="17">
        <v>3.5516864076302646E-4</v>
      </c>
      <c r="AE311" s="17">
        <v>6.7470688633620088E-3</v>
      </c>
      <c r="AF311" s="17">
        <v>4.2362661515298834E-2</v>
      </c>
      <c r="AG311" s="17">
        <v>1.6989282320131693E-2</v>
      </c>
      <c r="AH311" s="17">
        <v>1.6597400597033064E-2</v>
      </c>
      <c r="AI311" s="17">
        <v>2.4653007055372479E-2</v>
      </c>
      <c r="AJ311" s="17">
        <v>2.8342609799886211E-2</v>
      </c>
      <c r="AK311" s="17">
        <v>2.7411947581291986E-2</v>
      </c>
      <c r="AL311" s="17">
        <v>2.4484823435264865E-2</v>
      </c>
      <c r="AM311" s="17">
        <v>2.948656579261701E-2</v>
      </c>
    </row>
    <row r="312" spans="1:39" x14ac:dyDescent="0.3">
      <c r="A312" s="17" t="s">
        <v>258</v>
      </c>
      <c r="B312" s="17" t="s">
        <v>221</v>
      </c>
      <c r="C312" s="17" t="s">
        <v>62</v>
      </c>
      <c r="D312" s="17" t="s">
        <v>62</v>
      </c>
      <c r="E312" s="17"/>
      <c r="F312" s="17"/>
      <c r="G312" s="17">
        <v>1.3782814816291967E-6</v>
      </c>
      <c r="H312" s="17">
        <v>6.8804702869847125E-7</v>
      </c>
      <c r="I312" s="17">
        <v>5.7553240215509284E-6</v>
      </c>
      <c r="J312" s="17">
        <v>4.8871680230192354E-6</v>
      </c>
      <c r="K312" s="17">
        <v>1.9249357595296952E-6</v>
      </c>
      <c r="L312" s="17">
        <v>1.0656939456046809E-5</v>
      </c>
      <c r="M312" s="17">
        <v>6.2135065864844178E-5</v>
      </c>
      <c r="N312" s="17">
        <v>2.3401906241194926E-5</v>
      </c>
      <c r="O312" s="17">
        <v>7.0940842558074263E-6</v>
      </c>
      <c r="P312" s="17"/>
      <c r="Q312" s="17">
        <v>6.7835825047564637E-7</v>
      </c>
      <c r="R312" s="17"/>
      <c r="S312" s="17"/>
      <c r="T312" s="17">
        <v>3.5703933019516749E-3</v>
      </c>
      <c r="U312" s="17"/>
      <c r="V312" s="17"/>
      <c r="W312" s="17">
        <v>6.7204896523154973E-7</v>
      </c>
      <c r="X312" s="17"/>
      <c r="Y312" s="17"/>
      <c r="Z312" s="17">
        <v>6.6414558095179174E-7</v>
      </c>
      <c r="AA312" s="17"/>
      <c r="AB312" s="17"/>
      <c r="AC312" s="17"/>
      <c r="AD312" s="17"/>
      <c r="AE312" s="17"/>
      <c r="AF312" s="17">
        <v>0.17667725867653225</v>
      </c>
      <c r="AG312" s="17">
        <v>1.9443175401008387E-4</v>
      </c>
      <c r="AH312" s="17"/>
      <c r="AI312" s="17"/>
      <c r="AJ312" s="17">
        <v>7.4732291390178056E-3</v>
      </c>
      <c r="AK312" s="17"/>
      <c r="AL312" s="17">
        <v>8.1096478703494238E-3</v>
      </c>
      <c r="AM312" s="17">
        <v>3.7309745463768918E-3</v>
      </c>
    </row>
    <row r="313" spans="1:39" x14ac:dyDescent="0.3">
      <c r="A313" s="17" t="s">
        <v>259</v>
      </c>
      <c r="B313" s="17" t="s">
        <v>226</v>
      </c>
      <c r="C313" s="17" t="s">
        <v>62</v>
      </c>
      <c r="D313" s="17" t="s">
        <v>62</v>
      </c>
      <c r="E313" s="17">
        <v>0.61140490177370777</v>
      </c>
      <c r="F313" s="17">
        <v>0.61113094661669332</v>
      </c>
      <c r="G313" s="17">
        <v>0.61633258184097062</v>
      </c>
      <c r="H313" s="17">
        <v>0.44373580328450951</v>
      </c>
      <c r="I313" s="17">
        <v>0.48789316294214946</v>
      </c>
      <c r="J313" s="17">
        <v>0.41446688437504553</v>
      </c>
      <c r="K313" s="17">
        <v>0.47987721169061442</v>
      </c>
      <c r="L313" s="17">
        <v>0.3851126882435868</v>
      </c>
      <c r="M313" s="17">
        <v>0.31223956137988268</v>
      </c>
      <c r="N313" s="17">
        <v>0.22986674913430835</v>
      </c>
      <c r="O313" s="17">
        <v>0.22883099529727741</v>
      </c>
      <c r="P313" s="17">
        <v>0.30329043057343308</v>
      </c>
      <c r="Q313" s="17">
        <v>0.4990932848087038</v>
      </c>
      <c r="R313" s="17">
        <v>0.52971725074661469</v>
      </c>
      <c r="S313" s="17">
        <v>0.65858357948545598</v>
      </c>
      <c r="T313" s="17">
        <v>0.46350554408934003</v>
      </c>
      <c r="U313" s="17">
        <v>0.21163667536393427</v>
      </c>
      <c r="V313" s="17"/>
      <c r="W313" s="17"/>
      <c r="X313" s="17"/>
      <c r="Y313" s="17"/>
      <c r="Z313" s="17"/>
      <c r="AA313" s="17"/>
      <c r="AB313" s="17"/>
      <c r="AC313" s="17"/>
      <c r="AD313" s="17"/>
      <c r="AE313" s="17"/>
      <c r="AF313" s="17"/>
      <c r="AG313" s="17"/>
      <c r="AH313" s="17"/>
      <c r="AI313" s="17"/>
      <c r="AJ313" s="17"/>
      <c r="AK313" s="17"/>
      <c r="AL313" s="17"/>
      <c r="AM313" s="17"/>
    </row>
    <row r="314" spans="1:39" x14ac:dyDescent="0.3">
      <c r="A314" s="17" t="s">
        <v>260</v>
      </c>
      <c r="B314" s="17" t="s">
        <v>226</v>
      </c>
      <c r="C314" s="17" t="s">
        <v>62</v>
      </c>
      <c r="D314" s="17" t="s">
        <v>62</v>
      </c>
      <c r="E314" s="17">
        <v>0.60113090260471602</v>
      </c>
      <c r="F314" s="17">
        <v>0.61515894611744437</v>
      </c>
      <c r="G314" s="17">
        <v>0.58672570635139265</v>
      </c>
      <c r="H314" s="17">
        <v>0.59963145190459444</v>
      </c>
      <c r="I314" s="17">
        <v>0.54030150352844197</v>
      </c>
      <c r="J314" s="17">
        <v>0.54996408158066135</v>
      </c>
      <c r="K314" s="17">
        <v>0.50017720446272562</v>
      </c>
      <c r="L314" s="17">
        <v>0.51582623489308577</v>
      </c>
      <c r="M314" s="17">
        <v>0.44264343507007076</v>
      </c>
      <c r="N314" s="17">
        <v>0.43824062141295383</v>
      </c>
      <c r="O314" s="17">
        <v>0.42431345740418586</v>
      </c>
      <c r="P314" s="17">
        <v>0.49206954286454613</v>
      </c>
      <c r="Q314" s="17">
        <v>0.55650366839973053</v>
      </c>
      <c r="R314" s="17">
        <v>0.5523094278967452</v>
      </c>
      <c r="S314" s="17">
        <v>0.59730373096506062</v>
      </c>
      <c r="T314" s="17">
        <v>0.55405868235741007</v>
      </c>
      <c r="U314" s="17">
        <v>0.47951632380690162</v>
      </c>
      <c r="V314" s="17">
        <v>0.44172366484551806</v>
      </c>
      <c r="W314" s="17">
        <v>0.37583001046413578</v>
      </c>
      <c r="X314" s="17">
        <v>0.23683769560575041</v>
      </c>
      <c r="Y314" s="17">
        <v>6.8023860926334334E-2</v>
      </c>
      <c r="Z314" s="17"/>
      <c r="AA314" s="17"/>
      <c r="AB314" s="17"/>
      <c r="AC314" s="17"/>
      <c r="AD314" s="17"/>
      <c r="AE314" s="17"/>
      <c r="AF314" s="17"/>
      <c r="AG314" s="17"/>
      <c r="AH314" s="17"/>
      <c r="AI314" s="17"/>
      <c r="AJ314" s="17"/>
      <c r="AK314" s="17"/>
      <c r="AL314" s="17"/>
      <c r="AM314" s="17"/>
    </row>
    <row r="315" spans="1:39" x14ac:dyDescent="0.3">
      <c r="A315" s="17" t="s">
        <v>261</v>
      </c>
      <c r="B315" s="17" t="s">
        <v>226</v>
      </c>
      <c r="C315" s="17" t="s">
        <v>62</v>
      </c>
      <c r="D315" s="17" t="s">
        <v>62</v>
      </c>
      <c r="E315" s="17">
        <v>0.66063915947347684</v>
      </c>
      <c r="F315" s="17">
        <v>0.63603714627277708</v>
      </c>
      <c r="G315" s="17">
        <v>0.62600285626131569</v>
      </c>
      <c r="H315" s="17">
        <v>0.57797771379672991</v>
      </c>
      <c r="I315" s="17">
        <v>0.64058123665872924</v>
      </c>
      <c r="J315" s="17">
        <v>0.60544962968540605</v>
      </c>
      <c r="K315" s="17">
        <v>0.64336310260321494</v>
      </c>
      <c r="L315" s="17">
        <v>0.55460239922206589</v>
      </c>
      <c r="M315" s="17">
        <v>0.59331691710259793</v>
      </c>
      <c r="N315" s="17">
        <v>0.54831990909531536</v>
      </c>
      <c r="O315" s="17">
        <v>0.60452884251801575</v>
      </c>
      <c r="P315" s="17">
        <v>0.59256339243512068</v>
      </c>
      <c r="Q315" s="17">
        <v>0.71928769086659128</v>
      </c>
      <c r="R315" s="17">
        <v>0.68464590922190927</v>
      </c>
      <c r="S315" s="17">
        <v>0.77132775916529628</v>
      </c>
      <c r="T315" s="17">
        <v>0.62352792120400136</v>
      </c>
      <c r="U315" s="17">
        <v>0.63130474897376487</v>
      </c>
      <c r="V315" s="17">
        <v>0.55932255963232036</v>
      </c>
      <c r="W315" s="17">
        <v>0.55472665678262123</v>
      </c>
      <c r="X315" s="17">
        <v>0.4191558439252811</v>
      </c>
      <c r="Y315" s="17">
        <v>0.44487306762883477</v>
      </c>
      <c r="Z315" s="17">
        <v>0.31272232653311244</v>
      </c>
      <c r="AA315" s="17">
        <v>0.20378600426932092</v>
      </c>
      <c r="AB315" s="17"/>
      <c r="AC315" s="17"/>
      <c r="AD315" s="17"/>
      <c r="AE315" s="17"/>
      <c r="AF315" s="17"/>
      <c r="AG315" s="17"/>
      <c r="AH315" s="17"/>
      <c r="AI315" s="17"/>
      <c r="AJ315" s="17"/>
      <c r="AK315" s="17"/>
      <c r="AL315" s="17"/>
      <c r="AM315" s="17"/>
    </row>
    <row r="316" spans="1:39" x14ac:dyDescent="0.3">
      <c r="A316" s="17" t="s">
        <v>262</v>
      </c>
      <c r="B316" s="17" t="s">
        <v>226</v>
      </c>
      <c r="C316" s="17" t="s">
        <v>62</v>
      </c>
      <c r="D316" s="17" t="s">
        <v>62</v>
      </c>
      <c r="E316" s="17">
        <v>0.59275645347665062</v>
      </c>
      <c r="F316" s="17">
        <v>0.6746051859974973</v>
      </c>
      <c r="G316" s="17">
        <v>0.53174249760472903</v>
      </c>
      <c r="H316" s="17">
        <v>0.59265147803399354</v>
      </c>
      <c r="I316" s="17">
        <v>0.51620118952904281</v>
      </c>
      <c r="J316" s="17">
        <v>0.62884149958681423</v>
      </c>
      <c r="K316" s="17">
        <v>0.56414421759552125</v>
      </c>
      <c r="L316" s="17">
        <v>0.60327548897972627</v>
      </c>
      <c r="M316" s="17">
        <v>0.49395380291292573</v>
      </c>
      <c r="N316" s="17">
        <v>0.57220128830061701</v>
      </c>
      <c r="O316" s="17">
        <v>0.57032585904391242</v>
      </c>
      <c r="P316" s="17">
        <v>0.66554054150428488</v>
      </c>
      <c r="Q316" s="17">
        <v>0.63181728712653629</v>
      </c>
      <c r="R316" s="17">
        <v>0.74681539707107181</v>
      </c>
      <c r="S316" s="17">
        <v>0.69928738314300887</v>
      </c>
      <c r="T316" s="17">
        <v>0.72616447805411644</v>
      </c>
      <c r="U316" s="17">
        <v>0.65723704433811758</v>
      </c>
      <c r="V316" s="17">
        <v>0.68560225003368858</v>
      </c>
      <c r="W316" s="17">
        <v>0.64785487938108044</v>
      </c>
      <c r="X316" s="17">
        <v>0.67064930065637407</v>
      </c>
      <c r="Y316" s="17">
        <v>0.59437383120842657</v>
      </c>
      <c r="Z316" s="17">
        <v>0.6546906300491615</v>
      </c>
      <c r="AA316" s="17">
        <v>0.5100403354785662</v>
      </c>
      <c r="AB316" s="17">
        <v>0.37438257859943436</v>
      </c>
      <c r="AC316" s="17">
        <v>0.17536369702444574</v>
      </c>
      <c r="AD316" s="17"/>
      <c r="AE316" s="17"/>
      <c r="AF316" s="17"/>
      <c r="AG316" s="17"/>
      <c r="AH316" s="17"/>
      <c r="AI316" s="17"/>
      <c r="AJ316" s="17"/>
      <c r="AK316" s="17"/>
      <c r="AL316" s="17"/>
      <c r="AM316" s="17"/>
    </row>
    <row r="317" spans="1:39" x14ac:dyDescent="0.3">
      <c r="A317" s="17" t="s">
        <v>263</v>
      </c>
      <c r="B317" s="17" t="s">
        <v>232</v>
      </c>
      <c r="C317" s="17" t="s">
        <v>62</v>
      </c>
      <c r="D317" s="17" t="s">
        <v>62</v>
      </c>
      <c r="E317" s="17">
        <v>2.4591981260493483E-4</v>
      </c>
      <c r="F317" s="17">
        <v>9.6739246440295413E-5</v>
      </c>
      <c r="G317" s="17">
        <v>6.900954384676095E-5</v>
      </c>
      <c r="H317" s="17">
        <v>2.0095578589745503E-4</v>
      </c>
      <c r="I317" s="17">
        <v>1.940893405626837E-4</v>
      </c>
      <c r="J317" s="17">
        <v>2.9666701921351253E-4</v>
      </c>
      <c r="K317" s="17"/>
      <c r="L317" s="17">
        <v>8.3063982058595204E-4</v>
      </c>
      <c r="M317" s="17">
        <v>1.1232639989654767E-3</v>
      </c>
      <c r="N317" s="17">
        <v>7.8681251529064871E-4</v>
      </c>
      <c r="O317" s="17">
        <v>9.7044670281341852E-5</v>
      </c>
      <c r="P317" s="17">
        <v>2.9164276479945217E-4</v>
      </c>
      <c r="Q317" s="17"/>
      <c r="R317" s="17"/>
      <c r="S317" s="17"/>
      <c r="T317" s="17"/>
      <c r="U317" s="17"/>
      <c r="V317" s="17"/>
      <c r="W317" s="17"/>
      <c r="X317" s="17"/>
      <c r="Y317" s="17"/>
      <c r="Z317" s="17"/>
      <c r="AA317" s="17"/>
      <c r="AB317" s="17"/>
      <c r="AC317" s="17"/>
      <c r="AD317" s="17"/>
      <c r="AE317" s="17"/>
      <c r="AF317" s="17"/>
      <c r="AG317" s="17"/>
      <c r="AH317" s="17"/>
      <c r="AI317" s="17"/>
      <c r="AJ317" s="17"/>
      <c r="AK317" s="17"/>
      <c r="AL317" s="17"/>
      <c r="AM317" s="17"/>
    </row>
    <row r="318" spans="1:39" x14ac:dyDescent="0.3">
      <c r="A318" s="17" t="s">
        <v>264</v>
      </c>
      <c r="B318" s="17" t="s">
        <v>232</v>
      </c>
      <c r="C318" s="17" t="s">
        <v>62</v>
      </c>
      <c r="D318" s="17" t="s">
        <v>62</v>
      </c>
      <c r="E318" s="17">
        <v>6.4757596645639978E-3</v>
      </c>
      <c r="F318" s="17">
        <v>1.8253550671669276E-2</v>
      </c>
      <c r="G318" s="17">
        <v>1.5024611444663955E-2</v>
      </c>
      <c r="H318" s="17">
        <v>7.0305525413343391E-3</v>
      </c>
      <c r="I318" s="17">
        <v>1.1388298781168725E-2</v>
      </c>
      <c r="J318" s="17">
        <v>7.7103548935456654E-3</v>
      </c>
      <c r="K318" s="17">
        <v>9.427244113924798E-3</v>
      </c>
      <c r="L318" s="17">
        <v>9.9923368145521732E-3</v>
      </c>
      <c r="M318" s="17">
        <v>1.450708502380995E-2</v>
      </c>
      <c r="N318" s="17">
        <v>6.710969847255532E-3</v>
      </c>
      <c r="O318" s="17">
        <v>5.3435622167683139E-3</v>
      </c>
      <c r="P318" s="17">
        <v>1.5600370004685653E-2</v>
      </c>
      <c r="Q318" s="17">
        <v>2.1647397312412796E-2</v>
      </c>
      <c r="R318" s="17">
        <v>2.7620995696494042E-2</v>
      </c>
      <c r="S318" s="17">
        <v>3.9624181874088733E-2</v>
      </c>
      <c r="T318" s="17">
        <v>2.0700768355919451E-2</v>
      </c>
      <c r="U318" s="17"/>
      <c r="V318" s="17"/>
      <c r="W318" s="17"/>
      <c r="X318" s="17"/>
      <c r="Y318" s="17"/>
      <c r="Z318" s="17"/>
      <c r="AA318" s="17"/>
      <c r="AB318" s="17"/>
      <c r="AC318" s="17"/>
      <c r="AD318" s="17"/>
      <c r="AE318" s="17"/>
      <c r="AF318" s="17"/>
      <c r="AG318" s="17"/>
      <c r="AH318" s="17"/>
      <c r="AI318" s="17"/>
      <c r="AJ318" s="17"/>
      <c r="AK318" s="17"/>
      <c r="AL318" s="17"/>
      <c r="AM318" s="17"/>
    </row>
    <row r="319" spans="1:39" x14ac:dyDescent="0.3">
      <c r="A319" s="17" t="s">
        <v>265</v>
      </c>
      <c r="B319" s="17" t="s">
        <v>232</v>
      </c>
      <c r="C319" s="17" t="s">
        <v>62</v>
      </c>
      <c r="D319" s="17" t="s">
        <v>62</v>
      </c>
      <c r="E319" s="17"/>
      <c r="F319" s="17">
        <v>1.2502088596046395E-3</v>
      </c>
      <c r="G319" s="17">
        <v>6.721697624980852E-4</v>
      </c>
      <c r="H319" s="17">
        <v>2.8712213054597643E-4</v>
      </c>
      <c r="I319" s="17">
        <v>4.1983297654130705E-4</v>
      </c>
      <c r="J319" s="17">
        <v>3.9607624689561868E-4</v>
      </c>
      <c r="K319" s="17"/>
      <c r="L319" s="17">
        <v>8.5032909132725374E-4</v>
      </c>
      <c r="M319" s="17">
        <v>1.4972701071346633E-3</v>
      </c>
      <c r="N319" s="17">
        <v>3.7530721110381836E-4</v>
      </c>
      <c r="O319" s="17">
        <v>1.5178837284402245E-4</v>
      </c>
      <c r="P319" s="17">
        <v>6.3223956227335119E-4</v>
      </c>
      <c r="Q319" s="17">
        <v>1.4252723575012562E-3</v>
      </c>
      <c r="R319" s="17">
        <v>3.1409336725632619E-3</v>
      </c>
      <c r="S319" s="17">
        <v>4.400893632639952E-3</v>
      </c>
      <c r="T319" s="17">
        <v>2.724994348189025E-3</v>
      </c>
      <c r="U319" s="17">
        <v>4.8230160716354392E-3</v>
      </c>
      <c r="V319" s="17">
        <v>1.3368657510579929E-3</v>
      </c>
      <c r="W319" s="17">
        <v>2.102429801556178E-3</v>
      </c>
      <c r="X319" s="17">
        <v>2.3124693047240148E-3</v>
      </c>
      <c r="Y319" s="17">
        <v>1.2504932948390203E-3</v>
      </c>
      <c r="Z319" s="17">
        <v>3.8004090364845127E-3</v>
      </c>
      <c r="AA319" s="17"/>
      <c r="AB319" s="17"/>
      <c r="AC319" s="17"/>
      <c r="AD319" s="17"/>
      <c r="AE319" s="17"/>
      <c r="AF319" s="17"/>
      <c r="AG319" s="17"/>
      <c r="AH319" s="17"/>
      <c r="AI319" s="17"/>
      <c r="AJ319" s="17"/>
      <c r="AK319" s="17"/>
      <c r="AL319" s="17"/>
      <c r="AM319" s="17"/>
    </row>
    <row r="320" spans="1:39" x14ac:dyDescent="0.3">
      <c r="A320" s="17" t="s">
        <v>266</v>
      </c>
      <c r="B320" s="17" t="s">
        <v>232</v>
      </c>
      <c r="C320" s="17" t="s">
        <v>62</v>
      </c>
      <c r="D320" s="17" t="s">
        <v>62</v>
      </c>
      <c r="E320" s="17">
        <v>4.2680793827305852E-3</v>
      </c>
      <c r="F320" s="17">
        <v>1.7009787651239679E-2</v>
      </c>
      <c r="G320" s="17">
        <v>1.0111652814966525E-2</v>
      </c>
      <c r="H320" s="17">
        <v>4.4189995212978277E-3</v>
      </c>
      <c r="I320" s="17">
        <v>9.2554979334267869E-3</v>
      </c>
      <c r="J320" s="17">
        <v>6.7414782730958259E-3</v>
      </c>
      <c r="K320" s="17">
        <v>3.8491700830283436E-3</v>
      </c>
      <c r="L320" s="17">
        <v>7.7745053346877282E-3</v>
      </c>
      <c r="M320" s="17">
        <v>1.4317671475076817E-2</v>
      </c>
      <c r="N320" s="17">
        <v>6.4391381296804127E-3</v>
      </c>
      <c r="O320" s="17">
        <v>4.0903603826956732E-3</v>
      </c>
      <c r="P320" s="17">
        <v>1.3771819754759567E-2</v>
      </c>
      <c r="Q320" s="17">
        <v>1.1153989486049858E-2</v>
      </c>
      <c r="R320" s="17">
        <v>2.0449431540794642E-2</v>
      </c>
      <c r="S320" s="17">
        <v>2.7980885742903062E-2</v>
      </c>
      <c r="T320" s="17">
        <v>2.6886361883861259E-2</v>
      </c>
      <c r="U320" s="17">
        <v>3.0374451616736031E-2</v>
      </c>
      <c r="V320" s="17">
        <v>1.5474181416493619E-2</v>
      </c>
      <c r="W320" s="17">
        <v>1.5855082509405299E-2</v>
      </c>
      <c r="X320" s="17">
        <v>2.2135901523478732E-2</v>
      </c>
      <c r="Y320" s="17">
        <v>5.2586518792251222E-2</v>
      </c>
      <c r="Z320" s="17">
        <v>3.3597704762816497E-2</v>
      </c>
      <c r="AA320" s="17">
        <v>2.0915423587427807E-2</v>
      </c>
      <c r="AB320" s="17"/>
      <c r="AC320" s="17"/>
      <c r="AD320" s="17"/>
      <c r="AE320" s="17"/>
      <c r="AF320" s="17"/>
      <c r="AG320" s="17"/>
      <c r="AH320" s="17"/>
      <c r="AI320" s="17"/>
      <c r="AJ320" s="17"/>
      <c r="AK320" s="17"/>
      <c r="AL320" s="17"/>
      <c r="AM320" s="17"/>
    </row>
    <row r="321" spans="1:39" x14ac:dyDescent="0.3">
      <c r="A321" s="17" t="s">
        <v>267</v>
      </c>
      <c r="B321" s="17" t="s">
        <v>232</v>
      </c>
      <c r="C321" s="17" t="s">
        <v>62</v>
      </c>
      <c r="D321" s="17" t="s">
        <v>62</v>
      </c>
      <c r="E321" s="17">
        <v>1.334685047704084E-2</v>
      </c>
      <c r="F321" s="17">
        <v>2.4924429498230503E-2</v>
      </c>
      <c r="G321" s="17">
        <v>1.7774136349693211E-2</v>
      </c>
      <c r="H321" s="17">
        <v>1.0429555624446038E-2</v>
      </c>
      <c r="I321" s="17">
        <v>1.1655742344873113E-2</v>
      </c>
      <c r="J321" s="17">
        <v>9.3879887727750903E-3</v>
      </c>
      <c r="K321" s="17">
        <v>8.9859991972026706E-3</v>
      </c>
      <c r="L321" s="17">
        <v>1.2151369838439317E-2</v>
      </c>
      <c r="M321" s="17">
        <v>1.6809907687766922E-2</v>
      </c>
      <c r="N321" s="17">
        <v>7.6195793464206539E-3</v>
      </c>
      <c r="O321" s="17">
        <v>6.319042781283828E-3</v>
      </c>
      <c r="P321" s="17">
        <v>1.7887001383781517E-2</v>
      </c>
      <c r="Q321" s="17">
        <v>1.9330557644919352E-2</v>
      </c>
      <c r="R321" s="17">
        <v>2.935550316513447E-2</v>
      </c>
      <c r="S321" s="17">
        <v>3.8525956380974426E-2</v>
      </c>
      <c r="T321" s="17">
        <v>3.1348582675301821E-2</v>
      </c>
      <c r="U321" s="17">
        <v>3.2859021495111176E-2</v>
      </c>
      <c r="V321" s="17">
        <v>1.9637260754357334E-2</v>
      </c>
      <c r="W321" s="17">
        <v>2.5929672895129881E-2</v>
      </c>
      <c r="X321" s="17">
        <v>2.9925927099551282E-2</v>
      </c>
      <c r="Y321" s="17">
        <v>6.3739426238949126E-2</v>
      </c>
      <c r="Z321" s="17">
        <v>4.3701712356819078E-2</v>
      </c>
      <c r="AA321" s="17">
        <v>2.8186554088764703E-2</v>
      </c>
      <c r="AB321" s="17"/>
      <c r="AC321" s="17"/>
      <c r="AD321" s="17"/>
      <c r="AE321" s="17"/>
      <c r="AF321" s="17"/>
      <c r="AG321" s="17"/>
      <c r="AH321" s="17"/>
      <c r="AI321" s="17"/>
      <c r="AJ321" s="17"/>
      <c r="AK321" s="17"/>
      <c r="AL321" s="17"/>
      <c r="AM321" s="17"/>
    </row>
    <row r="322" spans="1:39" x14ac:dyDescent="0.3">
      <c r="A322" s="17" t="s">
        <v>268</v>
      </c>
      <c r="B322" s="17" t="s">
        <v>232</v>
      </c>
      <c r="C322" s="17" t="s">
        <v>62</v>
      </c>
      <c r="D322" s="17" t="s">
        <v>62</v>
      </c>
      <c r="E322" s="17">
        <v>1.3985151180887737E-2</v>
      </c>
      <c r="F322" s="17">
        <v>2.6567881363993642E-2</v>
      </c>
      <c r="G322" s="17">
        <v>2.1172587851310293E-2</v>
      </c>
      <c r="H322" s="17">
        <v>1.2382802742755881E-2</v>
      </c>
      <c r="I322" s="17">
        <v>1.6892649451596117E-2</v>
      </c>
      <c r="J322" s="17">
        <v>1.1298582235226996E-2</v>
      </c>
      <c r="K322" s="17">
        <v>1.2065978054028835E-2</v>
      </c>
      <c r="L322" s="17">
        <v>1.3500100761532336E-2</v>
      </c>
      <c r="M322" s="17">
        <v>1.5764136331190698E-2</v>
      </c>
      <c r="N322" s="17">
        <v>1.0904445451164006E-2</v>
      </c>
      <c r="O322" s="17">
        <v>7.5407105125574591E-3</v>
      </c>
      <c r="P322" s="17">
        <v>2.1837079102923013E-2</v>
      </c>
      <c r="Q322" s="17">
        <v>2.0690341531151471E-2</v>
      </c>
      <c r="R322" s="17">
        <v>3.0742653786904155E-2</v>
      </c>
      <c r="S322" s="17">
        <v>5.0469525724096603E-2</v>
      </c>
      <c r="T322" s="17">
        <v>3.818439768982284E-2</v>
      </c>
      <c r="U322" s="17">
        <v>5.0192210812685566E-2</v>
      </c>
      <c r="V322" s="17">
        <v>2.4370778905342495E-2</v>
      </c>
      <c r="W322" s="17">
        <v>3.4718950463157372E-2</v>
      </c>
      <c r="X322" s="17">
        <v>3.1086680996846621E-2</v>
      </c>
      <c r="Y322" s="17">
        <v>7.3681391885571101E-2</v>
      </c>
      <c r="Z322" s="17">
        <v>5.1521033073954871E-2</v>
      </c>
      <c r="AA322" s="17">
        <v>3.5309653196201239E-2</v>
      </c>
      <c r="AB322" s="17"/>
      <c r="AC322" s="17"/>
      <c r="AD322" s="17"/>
      <c r="AE322" s="17"/>
      <c r="AF322" s="17"/>
      <c r="AG322" s="17"/>
      <c r="AH322" s="17"/>
      <c r="AI322" s="17"/>
      <c r="AJ322" s="17"/>
      <c r="AK322" s="17"/>
      <c r="AL322" s="17"/>
      <c r="AM322" s="17"/>
    </row>
    <row r="323" spans="1:39" x14ac:dyDescent="0.3">
      <c r="A323" s="17" t="s">
        <v>269</v>
      </c>
      <c r="B323" s="17" t="s">
        <v>232</v>
      </c>
      <c r="C323" s="17" t="s">
        <v>62</v>
      </c>
      <c r="D323" s="17" t="s">
        <v>62</v>
      </c>
      <c r="E323" s="17"/>
      <c r="F323" s="17"/>
      <c r="G323" s="17"/>
      <c r="H323" s="17"/>
      <c r="I323" s="17">
        <v>9.9185814033945198E-5</v>
      </c>
      <c r="J323" s="17"/>
      <c r="K323" s="17"/>
      <c r="L323" s="17">
        <v>6.8998830297209085E-5</v>
      </c>
      <c r="M323" s="17">
        <v>8.8337902924309265E-4</v>
      </c>
      <c r="N323" s="17">
        <v>6.8785255709000645E-5</v>
      </c>
      <c r="O323" s="17"/>
      <c r="P323" s="17"/>
      <c r="Q323" s="17"/>
      <c r="R323" s="17"/>
      <c r="S323" s="17"/>
      <c r="T323" s="17"/>
      <c r="U323" s="17"/>
      <c r="V323" s="17"/>
      <c r="W323" s="17"/>
      <c r="X323" s="17"/>
      <c r="Y323" s="17"/>
      <c r="Z323" s="17"/>
      <c r="AA323" s="17"/>
      <c r="AB323" s="17"/>
      <c r="AC323" s="17"/>
      <c r="AD323" s="17"/>
      <c r="AE323" s="17"/>
      <c r="AF323" s="17"/>
      <c r="AG323" s="17"/>
      <c r="AH323" s="17"/>
      <c r="AI323" s="17"/>
      <c r="AJ323" s="17"/>
      <c r="AK323" s="17"/>
      <c r="AL323" s="17"/>
      <c r="AM323" s="17"/>
    </row>
    <row r="324" spans="1:39" x14ac:dyDescent="0.3">
      <c r="A324" s="17" t="s">
        <v>270</v>
      </c>
      <c r="B324" s="17" t="s">
        <v>232</v>
      </c>
      <c r="C324" s="17" t="s">
        <v>62</v>
      </c>
      <c r="D324" s="17" t="s">
        <v>62</v>
      </c>
      <c r="E324" s="17"/>
      <c r="F324" s="17">
        <v>2.0443627670396633E-4</v>
      </c>
      <c r="G324" s="17">
        <v>1.3671708758403162E-4</v>
      </c>
      <c r="H324" s="17">
        <v>1.3671708758403162E-4</v>
      </c>
      <c r="I324" s="17">
        <v>1.9653080444931626E-4</v>
      </c>
      <c r="J324" s="17">
        <v>3.0965067468063928E-4</v>
      </c>
      <c r="K324" s="17"/>
      <c r="L324" s="17">
        <v>3.6315474250800872E-4</v>
      </c>
      <c r="M324" s="17">
        <v>1.1279158969674367E-3</v>
      </c>
      <c r="N324" s="17">
        <v>4.0248391505061327E-4</v>
      </c>
      <c r="O324" s="17">
        <v>6.835854379201581E-5</v>
      </c>
      <c r="P324" s="17"/>
      <c r="Q324" s="17"/>
      <c r="R324" s="17"/>
      <c r="S324" s="17"/>
      <c r="T324" s="17"/>
      <c r="U324" s="17"/>
      <c r="V324" s="17"/>
      <c r="W324" s="17"/>
      <c r="X324" s="17"/>
      <c r="Y324" s="17"/>
      <c r="Z324" s="17"/>
      <c r="AA324" s="17"/>
      <c r="AB324" s="17"/>
      <c r="AC324" s="17"/>
      <c r="AD324" s="17"/>
      <c r="AE324" s="17"/>
      <c r="AF324" s="17"/>
      <c r="AG324" s="17"/>
      <c r="AH324" s="17"/>
      <c r="AI324" s="17"/>
      <c r="AJ324" s="17"/>
      <c r="AK324" s="17"/>
      <c r="AL324" s="17"/>
      <c r="AM324" s="17"/>
    </row>
    <row r="325" spans="1:39" x14ac:dyDescent="0.3">
      <c r="A325" s="17" t="s">
        <v>271</v>
      </c>
      <c r="B325" s="17" t="s">
        <v>232</v>
      </c>
      <c r="C325" s="17" t="s">
        <v>62</v>
      </c>
      <c r="D325" s="17" t="s">
        <v>62</v>
      </c>
      <c r="E325" s="17">
        <v>1.9895695863947197E-4</v>
      </c>
      <c r="F325" s="17">
        <v>4.9794071489353596E-4</v>
      </c>
      <c r="G325" s="17">
        <v>1.3546006264993074E-4</v>
      </c>
      <c r="H325" s="17">
        <v>1.9895695863947197E-4</v>
      </c>
      <c r="I325" s="17">
        <v>1.9472383118886082E-4</v>
      </c>
      <c r="J325" s="17">
        <v>6.7517388933728388E-5</v>
      </c>
      <c r="K325" s="17"/>
      <c r="L325" s="17">
        <v>3.6404889767405473E-4</v>
      </c>
      <c r="M325" s="17">
        <v>4.1860545649476105E-4</v>
      </c>
      <c r="N325" s="17">
        <v>3.4320141567277854E-4</v>
      </c>
      <c r="O325" s="17">
        <v>7.8158343097968933E-5</v>
      </c>
      <c r="P325" s="17">
        <v>2.9137528661328407E-4</v>
      </c>
      <c r="Q325" s="17"/>
      <c r="R325" s="17"/>
      <c r="S325" s="17"/>
      <c r="T325" s="17"/>
      <c r="U325" s="17"/>
      <c r="V325" s="17"/>
      <c r="W325" s="17"/>
      <c r="X325" s="17"/>
      <c r="Y325" s="17"/>
      <c r="Z325" s="17"/>
      <c r="AA325" s="17"/>
      <c r="AB325" s="17"/>
      <c r="AC325" s="17"/>
      <c r="AD325" s="17"/>
      <c r="AE325" s="17"/>
      <c r="AF325" s="17"/>
      <c r="AG325" s="17"/>
      <c r="AH325" s="17"/>
      <c r="AI325" s="17"/>
      <c r="AJ325" s="17"/>
      <c r="AK325" s="17"/>
      <c r="AL325" s="17"/>
      <c r="AM325" s="17"/>
    </row>
    <row r="326" spans="1:39" x14ac:dyDescent="0.3">
      <c r="A326" s="17" t="s">
        <v>272</v>
      </c>
      <c r="B326" s="17" t="s">
        <v>232</v>
      </c>
      <c r="C326" s="17" t="s">
        <v>62</v>
      </c>
      <c r="D326" s="17" t="s">
        <v>62</v>
      </c>
      <c r="E326" s="17"/>
      <c r="F326" s="17"/>
      <c r="G326" s="17"/>
      <c r="H326" s="17">
        <v>1.2966577078086895E-4</v>
      </c>
      <c r="I326" s="17">
        <v>9.8897625112390208E-5</v>
      </c>
      <c r="J326" s="17">
        <v>1.2926350553341543E-4</v>
      </c>
      <c r="K326" s="17"/>
      <c r="L326" s="17">
        <v>2.9669287533717062E-4</v>
      </c>
      <c r="M326" s="17">
        <v>9.1733477335995475E-4</v>
      </c>
      <c r="N326" s="17">
        <v>2.0728827240540035E-4</v>
      </c>
      <c r="O326" s="17">
        <v>7.0327200625732816E-5</v>
      </c>
      <c r="P326" s="17"/>
      <c r="Q326" s="17"/>
      <c r="R326" s="17"/>
      <c r="S326" s="17"/>
      <c r="T326" s="17"/>
      <c r="U326" s="17"/>
      <c r="V326" s="17"/>
      <c r="W326" s="17"/>
      <c r="X326" s="17"/>
      <c r="Y326" s="17"/>
      <c r="Z326" s="17"/>
      <c r="AA326" s="17"/>
      <c r="AB326" s="17"/>
      <c r="AC326" s="17"/>
      <c r="AD326" s="17"/>
      <c r="AE326" s="17"/>
      <c r="AF326" s="17"/>
      <c r="AG326" s="17"/>
      <c r="AH326" s="17"/>
      <c r="AI326" s="17"/>
      <c r="AJ326" s="17"/>
      <c r="AK326" s="17"/>
      <c r="AL326" s="17"/>
      <c r="AM326" s="17"/>
    </row>
    <row r="327" spans="1:39" x14ac:dyDescent="0.3">
      <c r="A327" s="17" t="s">
        <v>273</v>
      </c>
      <c r="B327" s="17" t="s">
        <v>232</v>
      </c>
      <c r="C327" s="17" t="s">
        <v>62</v>
      </c>
      <c r="D327" s="17" t="s">
        <v>62</v>
      </c>
      <c r="E327" s="17"/>
      <c r="F327" s="17">
        <v>8.7946943246268808E-4</v>
      </c>
      <c r="G327" s="17">
        <v>1.366960628114895E-4</v>
      </c>
      <c r="H327" s="17">
        <v>1.5621582744690832E-4</v>
      </c>
      <c r="I327" s="17">
        <v>3.0115848876534362E-4</v>
      </c>
      <c r="J327" s="17">
        <v>3.9605477684689948E-4</v>
      </c>
      <c r="K327" s="17"/>
      <c r="L327" s="17">
        <v>5.7455063825859567E-4</v>
      </c>
      <c r="M327" s="17">
        <v>1.4815374455954436E-3</v>
      </c>
      <c r="N327" s="17">
        <v>6.7787546440847292E-4</v>
      </c>
      <c r="O327" s="17">
        <v>6.8348031405744748E-5</v>
      </c>
      <c r="P327" s="17"/>
      <c r="Q327" s="17"/>
      <c r="R327" s="17"/>
      <c r="S327" s="17"/>
      <c r="T327" s="17"/>
      <c r="U327" s="17"/>
      <c r="V327" s="17"/>
      <c r="W327" s="17"/>
      <c r="X327" s="17"/>
      <c r="Y327" s="17"/>
      <c r="Z327" s="17"/>
      <c r="AA327" s="17"/>
      <c r="AB327" s="17"/>
      <c r="AC327" s="17"/>
      <c r="AD327" s="17"/>
      <c r="AE327" s="17"/>
      <c r="AF327" s="17"/>
      <c r="AG327" s="17"/>
      <c r="AH327" s="17"/>
      <c r="AI327" s="17"/>
      <c r="AJ327" s="17"/>
      <c r="AK327" s="17"/>
      <c r="AL327" s="17"/>
      <c r="AM327" s="17"/>
    </row>
    <row r="328" spans="1:39" x14ac:dyDescent="0.3">
      <c r="A328" s="17" t="s">
        <v>274</v>
      </c>
      <c r="B328" s="17" t="s">
        <v>232</v>
      </c>
      <c r="C328" s="17" t="s">
        <v>62</v>
      </c>
      <c r="D328" s="17" t="s">
        <v>62</v>
      </c>
      <c r="E328" s="17">
        <v>2.8507193227119459E-2</v>
      </c>
      <c r="F328" s="17">
        <v>4.1125687359250741E-2</v>
      </c>
      <c r="G328" s="17">
        <v>3.0745496869286928E-2</v>
      </c>
      <c r="H328" s="17">
        <v>3.0310892797861456E-2</v>
      </c>
      <c r="I328" s="17">
        <v>2.4849495645670426E-2</v>
      </c>
      <c r="J328" s="17">
        <v>2.5199424632045882E-2</v>
      </c>
      <c r="K328" s="17">
        <v>1.8725939834356241E-2</v>
      </c>
      <c r="L328" s="17">
        <v>1.9350452053366132E-2</v>
      </c>
      <c r="M328" s="17">
        <v>2.3554553679655536E-2</v>
      </c>
      <c r="N328" s="17">
        <v>1.6568922083971142E-2</v>
      </c>
      <c r="O328" s="17">
        <v>1.4536731629008228E-2</v>
      </c>
      <c r="P328" s="17">
        <v>2.8352111038520443E-2</v>
      </c>
      <c r="Q328" s="17">
        <v>3.7380417848726297E-2</v>
      </c>
      <c r="R328" s="17">
        <v>4.2716346738818071E-2</v>
      </c>
      <c r="S328" s="17">
        <v>6.2062381302220047E-2</v>
      </c>
      <c r="T328" s="17">
        <v>4.6381741798236086E-2</v>
      </c>
      <c r="U328" s="17"/>
      <c r="V328" s="17"/>
      <c r="W328" s="17"/>
      <c r="X328" s="17"/>
      <c r="Y328" s="17"/>
      <c r="Z328" s="17"/>
      <c r="AA328" s="17"/>
      <c r="AB328" s="17"/>
      <c r="AC328" s="17"/>
      <c r="AD328" s="17"/>
      <c r="AE328" s="17"/>
      <c r="AF328" s="17"/>
      <c r="AG328" s="17"/>
      <c r="AH328" s="17"/>
      <c r="AI328" s="17"/>
      <c r="AJ328" s="17"/>
      <c r="AK328" s="17"/>
      <c r="AL328" s="17"/>
      <c r="AM328" s="17"/>
    </row>
    <row r="329" spans="1:39" x14ac:dyDescent="0.3">
      <c r="A329" s="17" t="s">
        <v>275</v>
      </c>
      <c r="B329" s="17" t="s">
        <v>232</v>
      </c>
      <c r="C329" s="17" t="s">
        <v>62</v>
      </c>
      <c r="D329" s="17" t="s">
        <v>62</v>
      </c>
      <c r="E329" s="17">
        <v>1.7231749065369551E-2</v>
      </c>
      <c r="F329" s="17">
        <v>3.3244912882282575E-2</v>
      </c>
      <c r="G329" s="17">
        <v>2.6445978691815624E-2</v>
      </c>
      <c r="H329" s="17">
        <v>2.0140152782381331E-2</v>
      </c>
      <c r="I329" s="17">
        <v>1.9923764611550644E-2</v>
      </c>
      <c r="J329" s="17">
        <v>1.9363687232259161E-2</v>
      </c>
      <c r="K329" s="17">
        <v>1.8585583174625293E-2</v>
      </c>
      <c r="L329" s="17">
        <v>1.6058818919902022E-2</v>
      </c>
      <c r="M329" s="17">
        <v>1.8005761181420412E-2</v>
      </c>
      <c r="N329" s="17">
        <v>1.2864870728424776E-2</v>
      </c>
      <c r="O329" s="17">
        <v>1.2586996877401269E-2</v>
      </c>
      <c r="P329" s="17">
        <v>2.6918230513937613E-2</v>
      </c>
      <c r="Q329" s="17">
        <v>2.9483805301637328E-2</v>
      </c>
      <c r="R329" s="17">
        <v>3.3882576856231965E-2</v>
      </c>
      <c r="S329" s="17">
        <v>5.7151011365343528E-2</v>
      </c>
      <c r="T329" s="17">
        <v>2.8879579437369528E-2</v>
      </c>
      <c r="U329" s="17"/>
      <c r="V329" s="17"/>
      <c r="W329" s="17"/>
      <c r="X329" s="17"/>
      <c r="Y329" s="17"/>
      <c r="Z329" s="17"/>
      <c r="AA329" s="17"/>
      <c r="AB329" s="17"/>
      <c r="AC329" s="17"/>
      <c r="AD329" s="17"/>
      <c r="AE329" s="17"/>
      <c r="AF329" s="17"/>
      <c r="AG329" s="17"/>
      <c r="AH329" s="17"/>
      <c r="AI329" s="17"/>
      <c r="AJ329" s="17"/>
      <c r="AK329" s="17"/>
      <c r="AL329" s="17"/>
      <c r="AM329" s="17"/>
    </row>
    <row r="330" spans="1:39" x14ac:dyDescent="0.3">
      <c r="A330" s="17" t="s">
        <v>276</v>
      </c>
      <c r="B330" s="17" t="s">
        <v>232</v>
      </c>
      <c r="C330" s="17" t="s">
        <v>62</v>
      </c>
      <c r="D330" s="17" t="s">
        <v>62</v>
      </c>
      <c r="E330" s="17">
        <v>1.6233959469113095E-2</v>
      </c>
      <c r="F330" s="17">
        <v>3.1828185335579712E-2</v>
      </c>
      <c r="G330" s="17">
        <v>2.2376918651648134E-2</v>
      </c>
      <c r="H330" s="17">
        <v>2.1557354373385695E-2</v>
      </c>
      <c r="I330" s="17">
        <v>1.6094691260537419E-2</v>
      </c>
      <c r="J330" s="17">
        <v>1.7478375704120606E-2</v>
      </c>
      <c r="K330" s="17">
        <v>1.6228407925057874E-2</v>
      </c>
      <c r="L330" s="17">
        <v>1.641607115676634E-2</v>
      </c>
      <c r="M330" s="17">
        <v>2.1973245356501934E-2</v>
      </c>
      <c r="N330" s="17">
        <v>1.1291227978384739E-2</v>
      </c>
      <c r="O330" s="17">
        <v>9.4854381911148953E-3</v>
      </c>
      <c r="P330" s="17">
        <v>2.9307599190174321E-2</v>
      </c>
      <c r="Q330" s="17">
        <v>2.6972389653068939E-2</v>
      </c>
      <c r="R330" s="17">
        <v>3.4991208265942569E-2</v>
      </c>
      <c r="S330" s="17">
        <v>5.5778718495884415E-2</v>
      </c>
      <c r="T330" s="17">
        <v>3.3787434923977538E-2</v>
      </c>
      <c r="U330" s="17"/>
      <c r="V330" s="17"/>
      <c r="W330" s="17"/>
      <c r="X330" s="17"/>
      <c r="Y330" s="17"/>
      <c r="Z330" s="17"/>
      <c r="AA330" s="17"/>
      <c r="AB330" s="17"/>
      <c r="AC330" s="17"/>
      <c r="AD330" s="17"/>
      <c r="AE330" s="17"/>
      <c r="AF330" s="17"/>
      <c r="AG330" s="17"/>
      <c r="AH330" s="17"/>
      <c r="AI330" s="17"/>
      <c r="AJ330" s="17"/>
      <c r="AK330" s="17"/>
      <c r="AL330" s="17"/>
      <c r="AM330" s="17"/>
    </row>
    <row r="331" spans="1:39" x14ac:dyDescent="0.3">
      <c r="A331" s="17" t="s">
        <v>277</v>
      </c>
      <c r="B331" s="17" t="s">
        <v>221</v>
      </c>
      <c r="C331" s="17" t="s">
        <v>62</v>
      </c>
      <c r="D331" s="17" t="s">
        <v>62</v>
      </c>
      <c r="E331" s="17"/>
      <c r="F331" s="17">
        <v>3.4344279165741056E-7</v>
      </c>
      <c r="G331" s="17">
        <v>3.4437876257402139E-7</v>
      </c>
      <c r="H331" s="17"/>
      <c r="I331" s="17">
        <v>1.5782878245762263E-5</v>
      </c>
      <c r="J331" s="17">
        <v>4.4180479183500443E-6</v>
      </c>
      <c r="K331" s="17"/>
      <c r="L331" s="17">
        <v>3.4437876257402139E-7</v>
      </c>
      <c r="M331" s="17">
        <v>3.4437876257402139E-7</v>
      </c>
      <c r="N331" s="17"/>
      <c r="O331" s="17">
        <v>6.8875752514804278E-7</v>
      </c>
      <c r="P331" s="17">
        <v>4.746572400166261E-6</v>
      </c>
      <c r="Q331" s="17"/>
      <c r="R331" s="17">
        <v>6.8108136421198266E-6</v>
      </c>
      <c r="S331" s="17">
        <v>1.108904457995536E-3</v>
      </c>
      <c r="T331" s="17">
        <v>9.3425341511309712E-4</v>
      </c>
      <c r="U331" s="17"/>
      <c r="V331" s="17"/>
      <c r="W331" s="17"/>
      <c r="X331" s="17"/>
      <c r="Y331" s="17"/>
      <c r="Z331" s="17"/>
      <c r="AA331" s="17">
        <v>7.0087900843778233E-4</v>
      </c>
      <c r="AB331" s="17"/>
      <c r="AC331" s="17"/>
      <c r="AD331" s="17"/>
      <c r="AE331" s="17"/>
      <c r="AF331" s="17">
        <v>2.0939297792863919E-2</v>
      </c>
      <c r="AG331" s="17">
        <v>4.4290550636064923E-6</v>
      </c>
      <c r="AH331" s="17">
        <v>1.503077340605351E-5</v>
      </c>
      <c r="AI331" s="17">
        <v>3.4437876257402139E-7</v>
      </c>
      <c r="AJ331" s="17">
        <v>3.0119365167531125E-6</v>
      </c>
      <c r="AK331" s="17">
        <v>2.7307512702412143E-5</v>
      </c>
      <c r="AL331" s="17">
        <v>4.1834424591685032E-5</v>
      </c>
      <c r="AM331" s="17">
        <v>1.5515279022845254E-5</v>
      </c>
    </row>
    <row r="332" spans="1:39" x14ac:dyDescent="0.3">
      <c r="A332" s="17" t="s">
        <v>278</v>
      </c>
      <c r="B332" s="17" t="s">
        <v>226</v>
      </c>
      <c r="C332" s="17" t="s">
        <v>62</v>
      </c>
      <c r="D332" s="17" t="s">
        <v>62</v>
      </c>
      <c r="E332" s="17">
        <v>0.51882945854606577</v>
      </c>
      <c r="F332" s="17">
        <v>0.49641393204714179</v>
      </c>
      <c r="G332" s="17"/>
      <c r="H332" s="17"/>
      <c r="I332" s="17"/>
      <c r="J332" s="17"/>
      <c r="K332" s="17"/>
      <c r="L332" s="17"/>
      <c r="M332" s="17"/>
      <c r="N332" s="17"/>
      <c r="O332" s="17"/>
      <c r="P332" s="17"/>
      <c r="Q332" s="17"/>
      <c r="R332" s="17"/>
      <c r="S332" s="17"/>
      <c r="T332" s="17"/>
      <c r="U332" s="17"/>
      <c r="V332" s="17"/>
      <c r="W332" s="17"/>
      <c r="X332" s="17"/>
      <c r="Y332" s="17"/>
      <c r="Z332" s="17"/>
      <c r="AA332" s="17"/>
      <c r="AB332" s="17"/>
      <c r="AC332" s="17"/>
      <c r="AD332" s="17"/>
      <c r="AE332" s="17"/>
      <c r="AF332" s="17"/>
      <c r="AG332" s="17"/>
      <c r="AH332" s="17"/>
      <c r="AI332" s="17"/>
      <c r="AJ332" s="17"/>
      <c r="AK332" s="17"/>
      <c r="AL332" s="17"/>
      <c r="AM332" s="17"/>
    </row>
    <row r="333" spans="1:39" x14ac:dyDescent="0.3">
      <c r="A333" s="17" t="s">
        <v>155</v>
      </c>
      <c r="B333" s="17" t="s">
        <v>279</v>
      </c>
      <c r="C333" s="17" t="s">
        <v>62</v>
      </c>
      <c r="D333" s="17" t="s">
        <v>62</v>
      </c>
      <c r="E333" s="17"/>
      <c r="F333" s="17"/>
      <c r="G333" s="17"/>
      <c r="H333" s="17"/>
      <c r="I333" s="17"/>
      <c r="J333" s="17"/>
      <c r="K333" s="17"/>
      <c r="L333" s="17"/>
      <c r="M333" s="17"/>
      <c r="N333" s="17"/>
      <c r="O333" s="17"/>
      <c r="P333" s="17"/>
      <c r="Q333" s="17"/>
      <c r="R333" s="17"/>
      <c r="S333" s="17"/>
      <c r="T333" s="17"/>
      <c r="U333" s="17"/>
      <c r="V333" s="17"/>
      <c r="W333" s="17"/>
      <c r="X333" s="17"/>
      <c r="Y333" s="17"/>
      <c r="Z333" s="17"/>
      <c r="AA333" s="17"/>
      <c r="AB333" s="17"/>
      <c r="AC333" s="17"/>
      <c r="AD333" s="17">
        <v>8.3023077602327064E-2</v>
      </c>
      <c r="AE333" s="17">
        <v>9.0629873749757325E-2</v>
      </c>
      <c r="AF333" s="17">
        <v>8.5066936422519307E-2</v>
      </c>
      <c r="AG333" s="17">
        <v>5.2529579655039071E-2</v>
      </c>
      <c r="AH333" s="17">
        <v>5.3813062477053919E-2</v>
      </c>
      <c r="AI333" s="17">
        <v>5.8490262347538374E-2</v>
      </c>
      <c r="AJ333" s="17">
        <v>6.1550848037396577E-2</v>
      </c>
      <c r="AK333" s="17">
        <v>5.6910417033400211E-2</v>
      </c>
      <c r="AL333" s="17">
        <v>7.1367712662670502E-2</v>
      </c>
      <c r="AM333" s="17">
        <v>7.5685303540475757E-2</v>
      </c>
    </row>
    <row r="334" spans="1:39" x14ac:dyDescent="0.3">
      <c r="A334" s="17" t="s">
        <v>156</v>
      </c>
      <c r="B334" s="17" t="s">
        <v>279</v>
      </c>
      <c r="C334" s="17" t="s">
        <v>62</v>
      </c>
      <c r="D334" s="17" t="s">
        <v>62</v>
      </c>
      <c r="E334" s="17"/>
      <c r="F334" s="17"/>
      <c r="G334" s="17"/>
      <c r="H334" s="17"/>
      <c r="I334" s="17"/>
      <c r="J334" s="17"/>
      <c r="K334" s="17"/>
      <c r="L334" s="17"/>
      <c r="M334" s="17"/>
      <c r="N334" s="17"/>
      <c r="O334" s="17"/>
      <c r="P334" s="17"/>
      <c r="Q334" s="17"/>
      <c r="R334" s="17"/>
      <c r="S334" s="17"/>
      <c r="T334" s="17"/>
      <c r="U334" s="17"/>
      <c r="V334" s="17"/>
      <c r="W334" s="17"/>
      <c r="X334" s="17"/>
      <c r="Y334" s="17">
        <v>0.14386827948185019</v>
      </c>
      <c r="Z334" s="17">
        <v>0.16412603033000026</v>
      </c>
      <c r="AA334" s="17">
        <v>0.16837856583227098</v>
      </c>
      <c r="AB334" s="17">
        <v>0.17065706059580776</v>
      </c>
      <c r="AC334" s="17">
        <v>0.16823153341970137</v>
      </c>
      <c r="AD334" s="17">
        <v>0.17051851438187654</v>
      </c>
      <c r="AE334" s="17">
        <v>0.16829235129160425</v>
      </c>
      <c r="AF334" s="17">
        <v>0.15596476167304332</v>
      </c>
      <c r="AG334" s="17">
        <v>0.15463789906494513</v>
      </c>
      <c r="AH334" s="17">
        <v>0.16215856594972777</v>
      </c>
      <c r="AI334" s="17">
        <v>0.17249312020308463</v>
      </c>
      <c r="AJ334" s="17">
        <v>0.17413704752900799</v>
      </c>
      <c r="AK334" s="17">
        <v>0.1805942247097031</v>
      </c>
      <c r="AL334" s="17">
        <v>0.18402617793899398</v>
      </c>
      <c r="AM334" s="17">
        <v>0.21246457117458228</v>
      </c>
    </row>
    <row r="335" spans="1:39" x14ac:dyDescent="0.3">
      <c r="A335" s="17" t="s">
        <v>280</v>
      </c>
      <c r="B335" s="17" t="s">
        <v>232</v>
      </c>
      <c r="C335" s="17" t="s">
        <v>62</v>
      </c>
      <c r="D335" s="17" t="s">
        <v>62</v>
      </c>
      <c r="E335" s="17">
        <v>0.10762461424704878</v>
      </c>
      <c r="F335" s="17">
        <v>0.11679162312045319</v>
      </c>
      <c r="G335" s="17">
        <v>5.3428775012764371E-2</v>
      </c>
      <c r="H335" s="17">
        <v>3.7377800218799433E-2</v>
      </c>
      <c r="I335" s="17">
        <v>2.0136815351272298E-2</v>
      </c>
      <c r="J335" s="17"/>
      <c r="K335" s="17"/>
      <c r="L335" s="17"/>
      <c r="M335" s="17"/>
      <c r="N335" s="17"/>
      <c r="O335" s="17"/>
      <c r="P335" s="17"/>
      <c r="Q335" s="17"/>
      <c r="R335" s="17"/>
      <c r="S335" s="17"/>
      <c r="T335" s="17"/>
      <c r="U335" s="17"/>
      <c r="V335" s="17"/>
      <c r="W335" s="17"/>
      <c r="X335" s="17"/>
      <c r="Y335" s="17"/>
      <c r="Z335" s="17"/>
      <c r="AA335" s="17"/>
      <c r="AB335" s="17"/>
      <c r="AC335" s="17"/>
      <c r="AD335" s="17"/>
      <c r="AE335" s="17"/>
      <c r="AF335" s="17"/>
      <c r="AG335" s="17"/>
      <c r="AH335" s="17"/>
      <c r="AI335" s="17"/>
      <c r="AJ335" s="17"/>
      <c r="AK335" s="17"/>
      <c r="AL335" s="17"/>
      <c r="AM335" s="17"/>
    </row>
    <row r="336" spans="1:39" x14ac:dyDescent="0.3">
      <c r="A336" s="17" t="s">
        <v>281</v>
      </c>
      <c r="B336" s="17" t="s">
        <v>232</v>
      </c>
      <c r="C336" s="17" t="s">
        <v>62</v>
      </c>
      <c r="D336" s="17" t="s">
        <v>62</v>
      </c>
      <c r="E336" s="17">
        <v>0.10674807517814976</v>
      </c>
      <c r="F336" s="17">
        <v>0.11690545526075079</v>
      </c>
      <c r="G336" s="17">
        <v>6.9386508870868682E-2</v>
      </c>
      <c r="H336" s="17">
        <v>3.8385821646765003E-2</v>
      </c>
      <c r="I336" s="17">
        <v>2.205900456239902E-2</v>
      </c>
      <c r="J336" s="17"/>
      <c r="K336" s="17"/>
      <c r="L336" s="17"/>
      <c r="M336" s="17"/>
      <c r="N336" s="17"/>
      <c r="O336" s="17"/>
      <c r="P336" s="17"/>
      <c r="Q336" s="17"/>
      <c r="R336" s="17"/>
      <c r="S336" s="17"/>
      <c r="T336" s="17"/>
      <c r="U336" s="17"/>
      <c r="V336" s="17"/>
      <c r="W336" s="17"/>
      <c r="X336" s="17"/>
      <c r="Y336" s="17"/>
      <c r="Z336" s="17"/>
      <c r="AA336" s="17"/>
      <c r="AB336" s="17"/>
      <c r="AC336" s="17"/>
      <c r="AD336" s="17"/>
      <c r="AE336" s="17"/>
      <c r="AF336" s="17"/>
      <c r="AG336" s="17"/>
      <c r="AH336" s="17"/>
      <c r="AI336" s="17"/>
      <c r="AJ336" s="17"/>
      <c r="AK336" s="17"/>
      <c r="AL336" s="17"/>
      <c r="AM336" s="17"/>
    </row>
    <row r="337" spans="1:39" x14ac:dyDescent="0.3">
      <c r="A337" s="17" t="s">
        <v>282</v>
      </c>
      <c r="B337" s="17" t="s">
        <v>232</v>
      </c>
      <c r="C337" s="17" t="s">
        <v>62</v>
      </c>
      <c r="D337" s="17" t="s">
        <v>62</v>
      </c>
      <c r="E337" s="17">
        <v>0.13441156913838634</v>
      </c>
      <c r="F337" s="17">
        <v>0.14073996553970769</v>
      </c>
      <c r="G337" s="17">
        <v>8.4146063496205431E-2</v>
      </c>
      <c r="H337" s="17">
        <v>5.1769811593304321E-2</v>
      </c>
      <c r="I337" s="17">
        <v>2.5915651833195424E-2</v>
      </c>
      <c r="J337" s="17"/>
      <c r="K337" s="17"/>
      <c r="L337" s="17"/>
      <c r="M337" s="17"/>
      <c r="N337" s="17"/>
      <c r="O337" s="17"/>
      <c r="P337" s="17"/>
      <c r="Q337" s="17"/>
      <c r="R337" s="17"/>
      <c r="S337" s="17"/>
      <c r="T337" s="17"/>
      <c r="U337" s="17"/>
      <c r="V337" s="17"/>
      <c r="W337" s="17"/>
      <c r="X337" s="17"/>
      <c r="Y337" s="17"/>
      <c r="Z337" s="17"/>
      <c r="AA337" s="17"/>
      <c r="AB337" s="17"/>
      <c r="AC337" s="17"/>
      <c r="AD337" s="17"/>
      <c r="AE337" s="17"/>
      <c r="AF337" s="17"/>
      <c r="AG337" s="17"/>
      <c r="AH337" s="17"/>
      <c r="AI337" s="17"/>
      <c r="AJ337" s="17"/>
      <c r="AK337" s="17"/>
      <c r="AL337" s="17"/>
      <c r="AM337" s="17"/>
    </row>
    <row r="338" spans="1:39" x14ac:dyDescent="0.3">
      <c r="A338" s="17" t="s">
        <v>283</v>
      </c>
      <c r="B338" s="17" t="s">
        <v>232</v>
      </c>
      <c r="C338" s="17" t="s">
        <v>62</v>
      </c>
      <c r="D338" s="17" t="s">
        <v>62</v>
      </c>
      <c r="E338" s="17">
        <v>0.14294191401286097</v>
      </c>
      <c r="F338" s="17">
        <v>0.14561606903902929</v>
      </c>
      <c r="G338" s="17">
        <v>9.3002417267804074E-2</v>
      </c>
      <c r="H338" s="17">
        <v>6.1213618931833677E-2</v>
      </c>
      <c r="I338" s="17">
        <v>2.1349794369882956E-2</v>
      </c>
      <c r="J338" s="17"/>
      <c r="K338" s="17"/>
      <c r="L338" s="17"/>
      <c r="M338" s="17"/>
      <c r="N338" s="17"/>
      <c r="O338" s="17"/>
      <c r="P338" s="17"/>
      <c r="Q338" s="17"/>
      <c r="R338" s="17"/>
      <c r="S338" s="17"/>
      <c r="T338" s="17"/>
      <c r="U338" s="17"/>
      <c r="V338" s="17"/>
      <c r="W338" s="17"/>
      <c r="X338" s="17"/>
      <c r="Y338" s="17"/>
      <c r="Z338" s="17"/>
      <c r="AA338" s="17"/>
      <c r="AB338" s="17"/>
      <c r="AC338" s="17"/>
      <c r="AD338" s="17"/>
      <c r="AE338" s="17"/>
      <c r="AF338" s="17"/>
      <c r="AG338" s="17"/>
      <c r="AH338" s="17"/>
      <c r="AI338" s="17"/>
      <c r="AJ338" s="17"/>
      <c r="AK338" s="17"/>
      <c r="AL338" s="17"/>
      <c r="AM338" s="17"/>
    </row>
    <row r="339" spans="1:39" x14ac:dyDescent="0.3">
      <c r="A339" s="17" t="s">
        <v>284</v>
      </c>
      <c r="B339" s="17" t="s">
        <v>226</v>
      </c>
      <c r="C339" s="17" t="s">
        <v>62</v>
      </c>
      <c r="D339" s="17" t="s">
        <v>62</v>
      </c>
      <c r="E339" s="17">
        <v>0.54977170031741496</v>
      </c>
      <c r="F339" s="17">
        <v>0.54986340017132984</v>
      </c>
      <c r="G339" s="17">
        <v>0.54977170241100981</v>
      </c>
      <c r="H339" s="17"/>
      <c r="I339" s="17"/>
      <c r="J339" s="17"/>
      <c r="K339" s="17"/>
      <c r="L339" s="17"/>
      <c r="M339" s="17"/>
      <c r="N339" s="17"/>
      <c r="O339" s="17"/>
      <c r="P339" s="17"/>
      <c r="Q339" s="17"/>
      <c r="R339" s="17"/>
      <c r="S339" s="17"/>
      <c r="T339" s="17"/>
      <c r="U339" s="17"/>
      <c r="V339" s="17"/>
      <c r="W339" s="17"/>
      <c r="X339" s="17"/>
      <c r="Y339" s="17"/>
      <c r="Z339" s="17"/>
      <c r="AA339" s="17"/>
      <c r="AB339" s="17"/>
      <c r="AC339" s="17"/>
      <c r="AD339" s="17"/>
      <c r="AE339" s="17"/>
      <c r="AF339" s="17"/>
      <c r="AG339" s="17"/>
      <c r="AH339" s="17"/>
      <c r="AI339" s="17"/>
      <c r="AJ339" s="17"/>
      <c r="AK339" s="17"/>
      <c r="AL339" s="17"/>
      <c r="AM339" s="17"/>
    </row>
    <row r="340" spans="1:39" x14ac:dyDescent="0.3">
      <c r="A340" s="17" t="s">
        <v>285</v>
      </c>
      <c r="B340" s="17" t="s">
        <v>226</v>
      </c>
      <c r="C340" s="17" t="s">
        <v>62</v>
      </c>
      <c r="D340" s="17" t="s">
        <v>62</v>
      </c>
      <c r="E340" s="17">
        <v>0.90389511474948658</v>
      </c>
      <c r="F340" s="17"/>
      <c r="G340" s="17"/>
      <c r="H340" s="17"/>
      <c r="I340" s="17"/>
      <c r="J340" s="17"/>
      <c r="K340" s="17"/>
      <c r="L340" s="17"/>
      <c r="M340" s="17"/>
      <c r="N340" s="17"/>
      <c r="O340" s="17"/>
      <c r="P340" s="17"/>
      <c r="Q340" s="17"/>
      <c r="R340" s="17"/>
      <c r="S340" s="17"/>
      <c r="T340" s="17"/>
      <c r="U340" s="17"/>
      <c r="V340" s="17"/>
      <c r="W340" s="17"/>
      <c r="X340" s="17"/>
      <c r="Y340" s="17"/>
      <c r="Z340" s="17"/>
      <c r="AA340" s="17"/>
      <c r="AB340" s="17"/>
      <c r="AC340" s="17"/>
      <c r="AD340" s="17"/>
      <c r="AE340" s="17"/>
      <c r="AF340" s="17"/>
      <c r="AG340" s="17"/>
      <c r="AH340" s="17"/>
      <c r="AI340" s="17"/>
      <c r="AJ340" s="17"/>
      <c r="AK340" s="17"/>
      <c r="AL340" s="17"/>
      <c r="AM340" s="17"/>
    </row>
    <row r="341" spans="1:39" x14ac:dyDescent="0.3">
      <c r="A341" s="17" t="s">
        <v>286</v>
      </c>
      <c r="B341" s="17" t="s">
        <v>226</v>
      </c>
      <c r="C341" s="17" t="s">
        <v>62</v>
      </c>
      <c r="D341" s="17" t="s">
        <v>62</v>
      </c>
      <c r="E341" s="17">
        <v>0.71050244534785501</v>
      </c>
      <c r="F341" s="17">
        <v>0.80696766626692618</v>
      </c>
      <c r="G341" s="17"/>
      <c r="H341" s="17"/>
      <c r="I341" s="17"/>
      <c r="J341" s="17"/>
      <c r="K341" s="17"/>
      <c r="L341" s="17"/>
      <c r="M341" s="17"/>
      <c r="N341" s="17"/>
      <c r="O341" s="17"/>
      <c r="P341" s="17"/>
      <c r="Q341" s="17"/>
      <c r="R341" s="17"/>
      <c r="S341" s="17"/>
      <c r="T341" s="17"/>
      <c r="U341" s="17"/>
      <c r="V341" s="17"/>
      <c r="W341" s="17"/>
      <c r="X341" s="17"/>
      <c r="Y341" s="17"/>
      <c r="Z341" s="17"/>
      <c r="AA341" s="17"/>
      <c r="AB341" s="17"/>
      <c r="AC341" s="17"/>
      <c r="AD341" s="17"/>
      <c r="AE341" s="17"/>
      <c r="AF341" s="17"/>
      <c r="AG341" s="17"/>
      <c r="AH341" s="17"/>
      <c r="AI341" s="17"/>
      <c r="AJ341" s="17"/>
      <c r="AK341" s="17"/>
      <c r="AL341" s="17"/>
      <c r="AM341" s="17"/>
    </row>
    <row r="342" spans="1:39" x14ac:dyDescent="0.3">
      <c r="A342" s="17" t="s">
        <v>287</v>
      </c>
      <c r="B342" s="17" t="s">
        <v>226</v>
      </c>
      <c r="C342" s="17" t="s">
        <v>62</v>
      </c>
      <c r="D342" s="17" t="s">
        <v>62</v>
      </c>
      <c r="E342" s="17">
        <v>0.41634854758044787</v>
      </c>
      <c r="F342" s="17">
        <v>0.54665110437223419</v>
      </c>
      <c r="G342" s="17"/>
      <c r="H342" s="17"/>
      <c r="I342" s="17"/>
      <c r="J342" s="17"/>
      <c r="K342" s="17"/>
      <c r="L342" s="17"/>
      <c r="M342" s="17"/>
      <c r="N342" s="17"/>
      <c r="O342" s="17"/>
      <c r="P342" s="17"/>
      <c r="Q342" s="17"/>
      <c r="R342" s="17"/>
      <c r="S342" s="17"/>
      <c r="T342" s="17"/>
      <c r="U342" s="17"/>
      <c r="V342" s="17"/>
      <c r="W342" s="17"/>
      <c r="X342" s="17"/>
      <c r="Y342" s="17"/>
      <c r="Z342" s="17"/>
      <c r="AA342" s="17"/>
      <c r="AB342" s="17"/>
      <c r="AC342" s="17"/>
      <c r="AD342" s="17"/>
      <c r="AE342" s="17"/>
      <c r="AF342" s="17"/>
      <c r="AG342" s="17"/>
      <c r="AH342" s="17"/>
      <c r="AI342" s="17"/>
      <c r="AJ342" s="17"/>
      <c r="AK342" s="17"/>
      <c r="AL342" s="17"/>
      <c r="AM342" s="17"/>
    </row>
    <row r="343" spans="1:39" x14ac:dyDescent="0.3">
      <c r="A343" s="17" t="s">
        <v>288</v>
      </c>
      <c r="B343" s="17" t="s">
        <v>226</v>
      </c>
      <c r="C343" s="17" t="s">
        <v>62</v>
      </c>
      <c r="D343" s="17" t="s">
        <v>62</v>
      </c>
      <c r="E343" s="17">
        <v>0.17131267024013461</v>
      </c>
      <c r="F343" s="17">
        <v>0.2799393804621173</v>
      </c>
      <c r="G343" s="17"/>
      <c r="H343" s="17"/>
      <c r="I343" s="17"/>
      <c r="J343" s="17"/>
      <c r="K343" s="17"/>
      <c r="L343" s="17"/>
      <c r="M343" s="17"/>
      <c r="N343" s="17"/>
      <c r="O343" s="17"/>
      <c r="P343" s="17"/>
      <c r="Q343" s="17"/>
      <c r="R343" s="17"/>
      <c r="S343" s="17"/>
      <c r="T343" s="17"/>
      <c r="U343" s="17"/>
      <c r="V343" s="17"/>
      <c r="W343" s="17"/>
      <c r="X343" s="17"/>
      <c r="Y343" s="17"/>
      <c r="Z343" s="17"/>
      <c r="AA343" s="17"/>
      <c r="AB343" s="17"/>
      <c r="AC343" s="17"/>
      <c r="AD343" s="17"/>
      <c r="AE343" s="17"/>
      <c r="AF343" s="17"/>
      <c r="AG343" s="17"/>
      <c r="AH343" s="17"/>
      <c r="AI343" s="17"/>
      <c r="AJ343" s="17"/>
      <c r="AK343" s="17"/>
      <c r="AL343" s="17"/>
      <c r="AM343" s="17"/>
    </row>
    <row r="344" spans="1:39" x14ac:dyDescent="0.3">
      <c r="A344" s="17" t="s">
        <v>289</v>
      </c>
      <c r="B344" s="17" t="s">
        <v>226</v>
      </c>
      <c r="C344" s="17" t="s">
        <v>62</v>
      </c>
      <c r="D344" s="17" t="s">
        <v>62</v>
      </c>
      <c r="E344" s="17"/>
      <c r="F344" s="17">
        <v>0.7989289826185525</v>
      </c>
      <c r="G344" s="17">
        <v>0.7837694428798343</v>
      </c>
      <c r="H344" s="17">
        <v>0.77687320538865678</v>
      </c>
      <c r="I344" s="17">
        <v>0.71555497945686986</v>
      </c>
      <c r="J344" s="17">
        <v>0.77162453357326</v>
      </c>
      <c r="K344" s="17">
        <v>0.70101504724066099</v>
      </c>
      <c r="L344" s="17">
        <v>0.70249092159698734</v>
      </c>
      <c r="M344" s="17">
        <v>0.6816176361304378</v>
      </c>
      <c r="N344" s="17">
        <v>0.66983218821378354</v>
      </c>
      <c r="O344" s="17">
        <v>0.72887942783733484</v>
      </c>
      <c r="P344" s="17">
        <v>0.73210838934892419</v>
      </c>
      <c r="Q344" s="17">
        <v>0.75637055633943906</v>
      </c>
      <c r="R344" s="17">
        <v>0.76274674689081934</v>
      </c>
      <c r="S344" s="17">
        <v>0.82986646846542156</v>
      </c>
      <c r="T344" s="17">
        <v>0.7857951587186478</v>
      </c>
      <c r="U344" s="17">
        <v>0.73647130335388522</v>
      </c>
      <c r="V344" s="17">
        <v>0.74230092428301897</v>
      </c>
      <c r="W344" s="17">
        <v>0.63563614420682168</v>
      </c>
      <c r="X344" s="17">
        <v>0.57546949764214228</v>
      </c>
      <c r="Y344" s="17">
        <v>0.57765908669905486</v>
      </c>
      <c r="Z344" s="17">
        <v>0.43644111771221761</v>
      </c>
      <c r="AA344" s="17"/>
      <c r="AB344" s="17"/>
      <c r="AC344" s="17"/>
      <c r="AD344" s="17"/>
      <c r="AE344" s="17"/>
      <c r="AF344" s="17"/>
      <c r="AG344" s="17"/>
      <c r="AH344" s="17"/>
      <c r="AI344" s="17"/>
      <c r="AJ344" s="17"/>
      <c r="AK344" s="17"/>
      <c r="AL344" s="17"/>
      <c r="AM344" s="17"/>
    </row>
    <row r="345" spans="1:39" x14ac:dyDescent="0.3">
      <c r="A345" s="17" t="s">
        <v>290</v>
      </c>
      <c r="B345" s="17" t="s">
        <v>226</v>
      </c>
      <c r="C345" s="17" t="s">
        <v>62</v>
      </c>
      <c r="D345" s="17" t="s">
        <v>62</v>
      </c>
      <c r="E345" s="17"/>
      <c r="F345" s="17">
        <v>6.7792586488134271E-2</v>
      </c>
      <c r="G345" s="17">
        <v>0.2267846345650214</v>
      </c>
      <c r="H345" s="17">
        <v>0.23177460030749181</v>
      </c>
      <c r="I345" s="17">
        <v>0.19743193749936994</v>
      </c>
      <c r="J345" s="17">
        <v>0.19799208716693253</v>
      </c>
      <c r="K345" s="17">
        <v>0.19822598159057631</v>
      </c>
      <c r="L345" s="17">
        <v>0.20316523395433492</v>
      </c>
      <c r="M345" s="17">
        <v>0.12584268521410227</v>
      </c>
      <c r="N345" s="17">
        <v>0.12001693584474085</v>
      </c>
      <c r="O345" s="17">
        <v>0.12843138557081393</v>
      </c>
      <c r="P345" s="17">
        <v>0.23501622517604498</v>
      </c>
      <c r="Q345" s="17">
        <v>0.2819047839554143</v>
      </c>
      <c r="R345" s="17">
        <v>0.29975718629879128</v>
      </c>
      <c r="S345" s="17">
        <v>0.32342927475412564</v>
      </c>
      <c r="T345" s="17">
        <v>0.22001140126692623</v>
      </c>
      <c r="U345" s="17">
        <v>0.28083335618903754</v>
      </c>
      <c r="V345" s="17">
        <v>0.21651318817125817</v>
      </c>
      <c r="W345" s="17">
        <v>0.21622705729615938</v>
      </c>
      <c r="X345" s="17">
        <v>0.14581286899517695</v>
      </c>
      <c r="Y345" s="17">
        <v>0.21666884118622753</v>
      </c>
      <c r="Z345" s="17">
        <v>6.1271789872050952E-2</v>
      </c>
      <c r="AA345" s="17"/>
      <c r="AB345" s="17"/>
      <c r="AC345" s="17"/>
      <c r="AD345" s="17"/>
      <c r="AE345" s="17"/>
      <c r="AF345" s="17"/>
      <c r="AG345" s="17"/>
      <c r="AH345" s="17"/>
      <c r="AI345" s="17"/>
      <c r="AJ345" s="17"/>
      <c r="AK345" s="17"/>
      <c r="AL345" s="17"/>
      <c r="AM345" s="17"/>
    </row>
    <row r="346" spans="1:39" x14ac:dyDescent="0.3">
      <c r="A346" s="17" t="s">
        <v>291</v>
      </c>
      <c r="B346" s="17" t="s">
        <v>228</v>
      </c>
      <c r="C346" s="17" t="s">
        <v>62</v>
      </c>
      <c r="D346" s="17" t="s">
        <v>62</v>
      </c>
      <c r="E346" s="17">
        <v>0.83831438877195841</v>
      </c>
      <c r="F346" s="17">
        <v>0.83879779230965812</v>
      </c>
      <c r="G346" s="17">
        <v>0.83287669442252366</v>
      </c>
      <c r="H346" s="17">
        <v>0.40000000240453915</v>
      </c>
      <c r="I346" s="17">
        <v>0.3999999953045219</v>
      </c>
      <c r="J346" s="17">
        <v>0.4016393392161744</v>
      </c>
      <c r="K346" s="17">
        <v>0.39999999944619868</v>
      </c>
      <c r="L346" s="17">
        <v>0.39999099721599957</v>
      </c>
      <c r="M346" s="17">
        <v>0.3999999953045219</v>
      </c>
      <c r="N346" s="17">
        <v>0.3989071003225908</v>
      </c>
      <c r="O346" s="17">
        <v>0.39999999826286242</v>
      </c>
      <c r="P346" s="17">
        <v>0.39999999885453058</v>
      </c>
      <c r="Q346" s="17">
        <v>0.40000000122120299</v>
      </c>
      <c r="R346" s="17">
        <v>0.40163933862612289</v>
      </c>
      <c r="S346" s="17">
        <v>0.39999999500868788</v>
      </c>
      <c r="T346" s="17">
        <v>0.39999999855869656</v>
      </c>
      <c r="U346" s="17">
        <v>0.39999999707952627</v>
      </c>
      <c r="V346" s="17">
        <v>0.40163934305150939</v>
      </c>
      <c r="W346" s="17">
        <v>0.39999999944619868</v>
      </c>
      <c r="X346" s="17">
        <v>0.39999999707952627</v>
      </c>
      <c r="Y346" s="17"/>
      <c r="Z346" s="17"/>
      <c r="AA346" s="17"/>
      <c r="AB346" s="17"/>
      <c r="AC346" s="17"/>
      <c r="AD346" s="17"/>
      <c r="AE346" s="17"/>
      <c r="AF346" s="17"/>
      <c r="AG346" s="17"/>
      <c r="AH346" s="17"/>
      <c r="AI346" s="17"/>
      <c r="AJ346" s="17"/>
      <c r="AK346" s="17"/>
      <c r="AL346" s="17"/>
      <c r="AM346" s="17"/>
    </row>
    <row r="347" spans="1:39" x14ac:dyDescent="0.3">
      <c r="A347" s="17" t="s">
        <v>292</v>
      </c>
      <c r="B347" s="17" t="s">
        <v>228</v>
      </c>
      <c r="C347" s="17" t="s">
        <v>62</v>
      </c>
      <c r="D347" s="17" t="s">
        <v>62</v>
      </c>
      <c r="E347" s="17">
        <v>0.73694453143299976</v>
      </c>
      <c r="F347" s="17">
        <v>0.75136611307976409</v>
      </c>
      <c r="G347" s="17">
        <v>0.74794520573397205</v>
      </c>
      <c r="H347" s="17">
        <v>0.40000000543042169</v>
      </c>
      <c r="I347" s="17">
        <v>0.40000000170210215</v>
      </c>
      <c r="J347" s="17">
        <v>0.40163935118694583</v>
      </c>
      <c r="K347" s="17">
        <v>0.39999999673100944</v>
      </c>
      <c r="L347" s="17">
        <v>0.3999909930878312</v>
      </c>
      <c r="M347" s="17">
        <v>0.39999999896800115</v>
      </c>
      <c r="N347" s="17">
        <v>0.40163934523793315</v>
      </c>
      <c r="O347" s="17">
        <v>0.40000000219921139</v>
      </c>
      <c r="P347" s="17">
        <v>0.40000000468475783</v>
      </c>
      <c r="Q347" s="17">
        <v>0.39999999921655577</v>
      </c>
      <c r="R347" s="17">
        <v>0.39890710849709449</v>
      </c>
      <c r="S347" s="17">
        <v>0.40000000567897637</v>
      </c>
      <c r="T347" s="17">
        <v>0.40000000393909391</v>
      </c>
      <c r="U347" s="17">
        <v>0.40000000045932899</v>
      </c>
      <c r="V347" s="17">
        <v>0.39890710750559244</v>
      </c>
      <c r="W347" s="17">
        <v>0.39999999971366507</v>
      </c>
      <c r="X347" s="17">
        <v>0.40000000418764858</v>
      </c>
      <c r="Y347" s="17"/>
      <c r="Z347" s="17"/>
      <c r="AA347" s="17"/>
      <c r="AB347" s="17"/>
      <c r="AC347" s="17"/>
      <c r="AD347" s="17"/>
      <c r="AE347" s="17"/>
      <c r="AF347" s="17"/>
      <c r="AG347" s="17"/>
      <c r="AH347" s="17"/>
      <c r="AI347" s="17"/>
      <c r="AJ347" s="17"/>
      <c r="AK347" s="17"/>
      <c r="AL347" s="17"/>
      <c r="AM347" s="17"/>
    </row>
    <row r="348" spans="1:39" x14ac:dyDescent="0.3">
      <c r="A348" s="17" t="s">
        <v>293</v>
      </c>
      <c r="B348" s="17" t="s">
        <v>232</v>
      </c>
      <c r="C348" s="17" t="s">
        <v>62</v>
      </c>
      <c r="D348" s="17" t="s">
        <v>62</v>
      </c>
      <c r="E348" s="17">
        <v>4.0029826845400643E-2</v>
      </c>
      <c r="F348" s="17">
        <v>4.4064071728499446E-3</v>
      </c>
      <c r="G348" s="17"/>
      <c r="H348" s="17"/>
      <c r="I348" s="17"/>
      <c r="J348" s="17"/>
      <c r="K348" s="17"/>
      <c r="L348" s="17"/>
      <c r="M348" s="17"/>
      <c r="N348" s="17"/>
      <c r="O348" s="17"/>
      <c r="P348" s="17"/>
      <c r="Q348" s="17"/>
      <c r="R348" s="17"/>
      <c r="S348" s="17"/>
      <c r="T348" s="17"/>
      <c r="U348" s="17"/>
      <c r="V348" s="17"/>
      <c r="W348" s="17"/>
      <c r="X348" s="17"/>
      <c r="Y348" s="17"/>
      <c r="Z348" s="17"/>
      <c r="AA348" s="17"/>
      <c r="AB348" s="17"/>
      <c r="AC348" s="17"/>
      <c r="AD348" s="17"/>
      <c r="AE348" s="17"/>
      <c r="AF348" s="17"/>
      <c r="AG348" s="17"/>
      <c r="AH348" s="17"/>
      <c r="AI348" s="17"/>
      <c r="AJ348" s="17"/>
      <c r="AK348" s="17"/>
      <c r="AL348" s="17"/>
      <c r="AM348" s="17"/>
    </row>
    <row r="349" spans="1:39" x14ac:dyDescent="0.3">
      <c r="A349" s="17" t="s">
        <v>294</v>
      </c>
      <c r="B349" s="17" t="s">
        <v>232</v>
      </c>
      <c r="C349" s="17" t="s">
        <v>62</v>
      </c>
      <c r="D349" s="17" t="s">
        <v>62</v>
      </c>
      <c r="E349" s="17">
        <v>3.0262621086783296E-2</v>
      </c>
      <c r="F349" s="17">
        <v>1.7345983508440968E-3</v>
      </c>
      <c r="G349" s="17"/>
      <c r="H349" s="17"/>
      <c r="I349" s="17"/>
      <c r="J349" s="17"/>
      <c r="K349" s="17"/>
      <c r="L349" s="17"/>
      <c r="M349" s="17"/>
      <c r="N349" s="17"/>
      <c r="O349" s="17"/>
      <c r="P349" s="17"/>
      <c r="Q349" s="17"/>
      <c r="R349" s="17"/>
      <c r="S349" s="17"/>
      <c r="T349" s="17"/>
      <c r="U349" s="17"/>
      <c r="V349" s="17"/>
      <c r="W349" s="17"/>
      <c r="X349" s="17"/>
      <c r="Y349" s="17"/>
      <c r="Z349" s="17"/>
      <c r="AA349" s="17"/>
      <c r="AB349" s="17"/>
      <c r="AC349" s="17"/>
      <c r="AD349" s="17"/>
      <c r="AE349" s="17"/>
      <c r="AF349" s="17"/>
      <c r="AG349" s="17"/>
      <c r="AH349" s="17"/>
      <c r="AI349" s="17"/>
      <c r="AJ349" s="17"/>
      <c r="AK349" s="17"/>
      <c r="AL349" s="17"/>
      <c r="AM349" s="17"/>
    </row>
    <row r="350" spans="1:39" x14ac:dyDescent="0.3">
      <c r="A350" s="17" t="s">
        <v>295</v>
      </c>
      <c r="B350" s="17" t="s">
        <v>232</v>
      </c>
      <c r="C350" s="17" t="s">
        <v>62</v>
      </c>
      <c r="D350" s="17" t="s">
        <v>62</v>
      </c>
      <c r="E350" s="17">
        <v>2.2877295959344825E-2</v>
      </c>
      <c r="F350" s="17">
        <v>2.4284376911817354E-3</v>
      </c>
      <c r="G350" s="17"/>
      <c r="H350" s="17"/>
      <c r="I350" s="17"/>
      <c r="J350" s="17"/>
      <c r="K350" s="17"/>
      <c r="L350" s="17"/>
      <c r="M350" s="17"/>
      <c r="N350" s="17"/>
      <c r="O350" s="17"/>
      <c r="P350" s="17"/>
      <c r="Q350" s="17"/>
      <c r="R350" s="17"/>
      <c r="S350" s="17"/>
      <c r="T350" s="17"/>
      <c r="U350" s="17"/>
      <c r="V350" s="17"/>
      <c r="W350" s="17"/>
      <c r="X350" s="17"/>
      <c r="Y350" s="17"/>
      <c r="Z350" s="17"/>
      <c r="AA350" s="17"/>
      <c r="AB350" s="17"/>
      <c r="AC350" s="17"/>
      <c r="AD350" s="17"/>
      <c r="AE350" s="17"/>
      <c r="AF350" s="17"/>
      <c r="AG350" s="17"/>
      <c r="AH350" s="17"/>
      <c r="AI350" s="17"/>
      <c r="AJ350" s="17"/>
      <c r="AK350" s="17"/>
      <c r="AL350" s="17"/>
      <c r="AM350" s="17"/>
    </row>
    <row r="351" spans="1:39" x14ac:dyDescent="0.3">
      <c r="A351" s="17" t="s">
        <v>296</v>
      </c>
      <c r="B351" s="17" t="s">
        <v>297</v>
      </c>
      <c r="C351" s="17" t="s">
        <v>62</v>
      </c>
      <c r="D351" s="17" t="s">
        <v>62</v>
      </c>
      <c r="E351" s="17"/>
      <c r="F351" s="17">
        <v>0.22723882740531756</v>
      </c>
      <c r="G351" s="17">
        <v>0.23559939301884408</v>
      </c>
      <c r="H351" s="17">
        <v>0.23204718365170479</v>
      </c>
      <c r="I351" s="17">
        <v>0.23559935021251086</v>
      </c>
      <c r="J351" s="17">
        <v>0.23349594013246494</v>
      </c>
      <c r="K351" s="17">
        <v>0.23559934816412223</v>
      </c>
      <c r="L351" s="17">
        <v>0.2341311551820463</v>
      </c>
      <c r="M351" s="17">
        <v>0.23559934890407927</v>
      </c>
      <c r="N351" s="17">
        <v>0.23555378345772129</v>
      </c>
      <c r="O351" s="17">
        <v>0.2355993448564761</v>
      </c>
      <c r="P351" s="17">
        <v>0.23559931527206118</v>
      </c>
      <c r="Q351" s="17">
        <v>0.23559925430402945</v>
      </c>
      <c r="R351" s="17">
        <v>0.23555373140976882</v>
      </c>
      <c r="S351" s="17">
        <v>0.23559938746408859</v>
      </c>
      <c r="T351" s="17">
        <v>0.23559939972480484</v>
      </c>
      <c r="U351" s="17">
        <v>0.23559941429776893</v>
      </c>
      <c r="V351" s="17">
        <v>0.23555382213097262</v>
      </c>
      <c r="W351" s="17">
        <v>0.2355992911305054</v>
      </c>
      <c r="X351" s="17">
        <v>0.23559932786449164</v>
      </c>
      <c r="Y351" s="17">
        <v>0.23559941945371093</v>
      </c>
      <c r="Z351" s="17">
        <v>0.23555389980033647</v>
      </c>
      <c r="AA351" s="17">
        <v>0.23559943561935218</v>
      </c>
      <c r="AB351" s="17">
        <v>0.23559935554288891</v>
      </c>
      <c r="AC351" s="17">
        <v>0.23559928929526885</v>
      </c>
      <c r="AD351" s="17">
        <v>0.2355537738828539</v>
      </c>
      <c r="AE351" s="17">
        <v>0.23559934590742856</v>
      </c>
      <c r="AF351" s="17">
        <v>0.23559933452586407</v>
      </c>
      <c r="AG351" s="17">
        <v>0.23559928986513359</v>
      </c>
      <c r="AH351" s="17">
        <v>0.23567955694004702</v>
      </c>
      <c r="AI351" s="17">
        <v>0.2355993285390644</v>
      </c>
      <c r="AJ351" s="17">
        <v>0.23559929193958692</v>
      </c>
      <c r="AK351" s="17">
        <v>0.23559929056176532</v>
      </c>
      <c r="AL351" s="17">
        <v>0.27499692917506896</v>
      </c>
      <c r="AM351" s="17">
        <v>0.23559940287502773</v>
      </c>
    </row>
    <row r="352" spans="1:39" x14ac:dyDescent="0.3">
      <c r="A352" s="17" t="s">
        <v>298</v>
      </c>
      <c r="B352" s="17" t="s">
        <v>297</v>
      </c>
      <c r="C352" s="17" t="s">
        <v>62</v>
      </c>
      <c r="D352" s="17" t="s">
        <v>62</v>
      </c>
      <c r="E352" s="17"/>
      <c r="F352" s="17"/>
      <c r="G352" s="17"/>
      <c r="H352" s="17"/>
      <c r="I352" s="17"/>
      <c r="J352" s="17"/>
      <c r="K352" s="17"/>
      <c r="L352" s="17"/>
      <c r="M352" s="17"/>
      <c r="N352" s="17">
        <v>0.22723882988110755</v>
      </c>
      <c r="O352" s="17">
        <v>0.23559934711783279</v>
      </c>
      <c r="P352" s="17">
        <v>0.23249382928657211</v>
      </c>
      <c r="Q352" s="17">
        <v>0.23559933792086171</v>
      </c>
      <c r="R352" s="17">
        <v>0.23365389859666455</v>
      </c>
      <c r="S352" s="17">
        <v>0.23559936913595159</v>
      </c>
      <c r="T352" s="17">
        <v>0.23421192357697315</v>
      </c>
      <c r="U352" s="17">
        <v>0.23559938669723568</v>
      </c>
      <c r="V352" s="17">
        <v>0.2355538819972938</v>
      </c>
      <c r="W352" s="17">
        <v>0.23559943790810636</v>
      </c>
      <c r="X352" s="17">
        <v>0.23559942712078943</v>
      </c>
      <c r="Y352" s="17">
        <v>0.23559936860522762</v>
      </c>
      <c r="Z352" s="17">
        <v>0.23555377822972978</v>
      </c>
      <c r="AA352" s="17">
        <v>0.23559933327672178</v>
      </c>
      <c r="AB352" s="17">
        <v>0.23559938011067796</v>
      </c>
      <c r="AC352" s="17">
        <v>0.23559941664444214</v>
      </c>
      <c r="AD352" s="17">
        <v>0.23555389777162614</v>
      </c>
      <c r="AE352" s="17">
        <v>0.23559938131985486</v>
      </c>
      <c r="AF352" s="17">
        <v>0.2355993616065313</v>
      </c>
      <c r="AG352" s="17">
        <v>0.23559931604501105</v>
      </c>
      <c r="AH352" s="17">
        <v>0.23567955543115229</v>
      </c>
      <c r="AI352" s="17">
        <v>0.23559937668790848</v>
      </c>
      <c r="AJ352" s="17">
        <v>0.23559938744212222</v>
      </c>
      <c r="AK352" s="17">
        <v>0.23559935908057189</v>
      </c>
      <c r="AL352" s="17">
        <v>0.27499699350846901</v>
      </c>
      <c r="AM352" s="17">
        <v>0.235599399437768</v>
      </c>
    </row>
    <row r="353" spans="1:39" x14ac:dyDescent="0.3">
      <c r="A353" s="17" t="s">
        <v>299</v>
      </c>
      <c r="B353" s="17" t="s">
        <v>297</v>
      </c>
      <c r="C353" s="17" t="s">
        <v>62</v>
      </c>
      <c r="D353" s="17" t="s">
        <v>62</v>
      </c>
      <c r="E353" s="17"/>
      <c r="F353" s="17"/>
      <c r="G353" s="17"/>
      <c r="H353" s="17"/>
      <c r="I353" s="17"/>
      <c r="J353" s="17"/>
      <c r="K353" s="17"/>
      <c r="L353" s="17"/>
      <c r="M353" s="17"/>
      <c r="N353" s="17"/>
      <c r="O353" s="17"/>
      <c r="P353" s="17"/>
      <c r="Q353" s="17"/>
      <c r="R353" s="17"/>
      <c r="S353" s="17"/>
      <c r="T353" s="17"/>
      <c r="U353" s="17"/>
      <c r="V353" s="17">
        <v>0.22723883483268761</v>
      </c>
      <c r="W353" s="17">
        <v>0.23559935585279387</v>
      </c>
      <c r="X353" s="17">
        <v>0.23249382928657211</v>
      </c>
      <c r="Y353" s="17">
        <v>0.23559934084710446</v>
      </c>
      <c r="Z353" s="17">
        <v>0.23365389293976682</v>
      </c>
      <c r="AA353" s="17">
        <v>0.23559938187982671</v>
      </c>
      <c r="AB353" s="17">
        <v>0.23421193015076661</v>
      </c>
      <c r="AC353" s="17">
        <v>0.23559937783047874</v>
      </c>
      <c r="AD353" s="17">
        <v>0.23555388051614479</v>
      </c>
      <c r="AE353" s="17">
        <v>0.23559943790810636</v>
      </c>
      <c r="AF353" s="17">
        <v>0.23559942862097305</v>
      </c>
      <c r="AG353" s="17">
        <v>0.23559936558978453</v>
      </c>
      <c r="AH353" s="17">
        <v>0.23567954169907218</v>
      </c>
      <c r="AI353" s="17">
        <v>0.23559933479963288</v>
      </c>
      <c r="AJ353" s="17">
        <v>0.23559938929406879</v>
      </c>
      <c r="AK353" s="17">
        <v>0.23559941818269745</v>
      </c>
      <c r="AL353" s="17">
        <v>0.27499703802878428</v>
      </c>
      <c r="AM353" s="17">
        <v>0.23559938442736186</v>
      </c>
    </row>
    <row r="354" spans="1:39" x14ac:dyDescent="0.3">
      <c r="A354" s="17" t="s">
        <v>300</v>
      </c>
      <c r="B354" s="17" t="s">
        <v>297</v>
      </c>
      <c r="C354" s="17" t="s">
        <v>62</v>
      </c>
      <c r="D354" s="17" t="s">
        <v>62</v>
      </c>
      <c r="E354" s="17"/>
      <c r="F354" s="17"/>
      <c r="G354" s="17"/>
      <c r="H354" s="17"/>
      <c r="I354" s="17"/>
      <c r="J354" s="17"/>
      <c r="K354" s="17"/>
      <c r="L354" s="17"/>
      <c r="M354" s="17"/>
      <c r="N354" s="17"/>
      <c r="O354" s="17"/>
      <c r="P354" s="17"/>
      <c r="Q354" s="17"/>
      <c r="R354" s="17"/>
      <c r="S354" s="17"/>
      <c r="T354" s="17"/>
      <c r="U354" s="17"/>
      <c r="V354" s="17"/>
      <c r="W354" s="17"/>
      <c r="X354" s="17"/>
      <c r="Y354" s="17"/>
      <c r="Z354" s="17"/>
      <c r="AA354" s="17"/>
      <c r="AB354" s="17"/>
      <c r="AC354" s="17"/>
      <c r="AD354" s="17">
        <v>0.22723883978426765</v>
      </c>
      <c r="AE354" s="17">
        <v>0.23559935002948648</v>
      </c>
      <c r="AF354" s="17">
        <v>0.23249382009009062</v>
      </c>
      <c r="AG354" s="17">
        <v>0.23559932767901207</v>
      </c>
      <c r="AH354" s="17">
        <v>0.23567959523802176</v>
      </c>
      <c r="AI354" s="17">
        <v>0.23559940812190466</v>
      </c>
      <c r="AJ354" s="17">
        <v>0.23559932398639172</v>
      </c>
      <c r="AK354" s="17">
        <v>0.23559927076733975</v>
      </c>
      <c r="AL354" s="17">
        <v>0.27499682722152263</v>
      </c>
      <c r="AM354" s="17">
        <v>0.23559936484200913</v>
      </c>
    </row>
    <row r="355" spans="1:39" x14ac:dyDescent="0.3">
      <c r="A355" s="17" t="s">
        <v>301</v>
      </c>
      <c r="B355" s="17" t="s">
        <v>297</v>
      </c>
      <c r="C355" s="17" t="s">
        <v>62</v>
      </c>
      <c r="D355" s="17" t="s">
        <v>62</v>
      </c>
      <c r="E355" s="17">
        <v>0.28852793618633482</v>
      </c>
      <c r="F355" s="17">
        <v>0.286541671311139</v>
      </c>
      <c r="G355" s="17">
        <v>0.28663861408491126</v>
      </c>
      <c r="H355" s="17">
        <v>0.28663853224359487</v>
      </c>
      <c r="I355" s="17">
        <v>0.28663854143342699</v>
      </c>
      <c r="J355" s="17">
        <v>0.2865417303228765</v>
      </c>
      <c r="K355" s="17">
        <v>0.28663846015156375</v>
      </c>
      <c r="L355" s="17">
        <v>0.28663855182393932</v>
      </c>
      <c r="M355" s="17">
        <v>0.2866384460732076</v>
      </c>
      <c r="N355" s="17">
        <v>0.28654159086460801</v>
      </c>
      <c r="O355" s="17">
        <v>0.28663839282823322</v>
      </c>
      <c r="P355" s="17">
        <v>0.28663854369500608</v>
      </c>
      <c r="Q355" s="17">
        <v>0.28663838634457567</v>
      </c>
      <c r="R355" s="17">
        <v>0.28654163141539879</v>
      </c>
      <c r="S355" s="17">
        <v>0.28663843605470174</v>
      </c>
      <c r="T355" s="17">
        <v>0.28663846582096847</v>
      </c>
      <c r="U355" s="17">
        <v>0.28663850842201533</v>
      </c>
      <c r="V355" s="17">
        <v>0.28654166537250952</v>
      </c>
      <c r="W355" s="17">
        <v>0.28663854443747167</v>
      </c>
      <c r="X355" s="17">
        <v>0.28663855617170947</v>
      </c>
      <c r="Y355" s="17">
        <v>0.28656227483874791</v>
      </c>
      <c r="Z355" s="17">
        <v>0.28654174722201542</v>
      </c>
      <c r="AA355" s="17">
        <v>0.28541580803609423</v>
      </c>
      <c r="AB355" s="17">
        <v>0.28359528316706667</v>
      </c>
      <c r="AC355" s="17">
        <v>0.27264130881629445</v>
      </c>
      <c r="AD355" s="17">
        <v>0.26269427200602863</v>
      </c>
      <c r="AE355" s="17">
        <v>0.25891098434522358</v>
      </c>
      <c r="AF355" s="17">
        <v>0.24243849846555041</v>
      </c>
      <c r="AG355" s="17">
        <v>0.23775682489692859</v>
      </c>
      <c r="AH355" s="17">
        <v>0.23105248148109359</v>
      </c>
      <c r="AI355" s="17">
        <v>0.25334485801500267</v>
      </c>
      <c r="AJ355" s="17">
        <v>0.25758272778548413</v>
      </c>
      <c r="AK355" s="17">
        <v>0.27154793812804207</v>
      </c>
      <c r="AL355" s="17">
        <v>0.27645024560565679</v>
      </c>
      <c r="AM355" s="17">
        <v>0.28558545390907869</v>
      </c>
    </row>
    <row r="356" spans="1:39" x14ac:dyDescent="0.3">
      <c r="A356" s="17" t="s">
        <v>302</v>
      </c>
      <c r="B356" s="17" t="s">
        <v>297</v>
      </c>
      <c r="C356" s="17" t="s">
        <v>62</v>
      </c>
      <c r="D356" s="17" t="s">
        <v>62</v>
      </c>
      <c r="E356" s="17">
        <v>0.2867022648899526</v>
      </c>
      <c r="F356" s="17">
        <v>0.2866057134731016</v>
      </c>
      <c r="G356" s="17">
        <v>0.28670253002360907</v>
      </c>
      <c r="H356" s="17">
        <v>0.28670240749557974</v>
      </c>
      <c r="I356" s="17">
        <v>0.28670251237247651</v>
      </c>
      <c r="J356" s="17">
        <v>0.28660565414119205</v>
      </c>
      <c r="K356" s="17">
        <v>0.28670239040293832</v>
      </c>
      <c r="L356" s="17">
        <v>0.28670246321508464</v>
      </c>
      <c r="M356" s="17">
        <v>0.28670239491503463</v>
      </c>
      <c r="N356" s="17">
        <v>0.28660549841709154</v>
      </c>
      <c r="O356" s="17">
        <v>0.28639314976356195</v>
      </c>
      <c r="P356" s="17">
        <v>0.28670241910079319</v>
      </c>
      <c r="Q356" s="17">
        <v>0.28670231323168038</v>
      </c>
      <c r="R356" s="17">
        <v>0.28660564265390065</v>
      </c>
      <c r="S356" s="17">
        <v>0.28670233032575865</v>
      </c>
      <c r="T356" s="17">
        <v>0.28670241616742598</v>
      </c>
      <c r="U356" s="17">
        <v>0.28670243149781305</v>
      </c>
      <c r="V356" s="17">
        <v>0.28660569862320512</v>
      </c>
      <c r="W356" s="17">
        <v>0.28670250135703534</v>
      </c>
      <c r="X356" s="17">
        <v>0.28670239439253137</v>
      </c>
      <c r="Y356" s="17">
        <v>0.28662639484830832</v>
      </c>
      <c r="Z356" s="17">
        <v>0.2866058526835446</v>
      </c>
      <c r="AA356" s="17">
        <v>0.28559645790681354</v>
      </c>
      <c r="AB356" s="17">
        <v>0.28357949919507247</v>
      </c>
      <c r="AC356" s="17">
        <v>0.2722647317139224</v>
      </c>
      <c r="AD356" s="17">
        <v>0.25923725252210778</v>
      </c>
      <c r="AE356" s="17">
        <v>0.25346098907071785</v>
      </c>
      <c r="AF356" s="17">
        <v>0.23838398175629433</v>
      </c>
      <c r="AG356" s="17">
        <v>0.23221261234294391</v>
      </c>
      <c r="AH356" s="17">
        <v>0.23339405723737425</v>
      </c>
      <c r="AI356" s="17">
        <v>0.25583789892707953</v>
      </c>
      <c r="AJ356" s="17">
        <v>0.26134901914366154</v>
      </c>
      <c r="AK356" s="17">
        <v>0.27562937504189278</v>
      </c>
      <c r="AL356" s="17">
        <v>0.27936069761246152</v>
      </c>
      <c r="AM356" s="17">
        <v>0.28597924154931914</v>
      </c>
    </row>
    <row r="357" spans="1:39" x14ac:dyDescent="0.3">
      <c r="A357" s="17" t="s">
        <v>303</v>
      </c>
      <c r="B357" s="17" t="s">
        <v>297</v>
      </c>
      <c r="C357" s="17" t="s">
        <v>62</v>
      </c>
      <c r="D357" s="17" t="s">
        <v>62</v>
      </c>
      <c r="E357" s="17">
        <v>0.27243713407166947</v>
      </c>
      <c r="F357" s="17">
        <v>0.27233967104017909</v>
      </c>
      <c r="G357" s="17">
        <v>0.27243729860512228</v>
      </c>
      <c r="H357" s="17">
        <v>0.27243720049494746</v>
      </c>
      <c r="I357" s="17">
        <v>0.27243727672063572</v>
      </c>
      <c r="J357" s="17">
        <v>0.2723396538943903</v>
      </c>
      <c r="K357" s="17">
        <v>0.27243719204924605</v>
      </c>
      <c r="L357" s="17">
        <v>0.27243720327812587</v>
      </c>
      <c r="M357" s="17">
        <v>0.27243719821015761</v>
      </c>
      <c r="N357" s="17">
        <v>0.27233949937911339</v>
      </c>
      <c r="O357" s="17">
        <v>0.27229870195035821</v>
      </c>
      <c r="P357" s="17">
        <v>0.27243715146175906</v>
      </c>
      <c r="Q357" s="17">
        <v>0.27243715443302968</v>
      </c>
      <c r="R357" s="17">
        <v>0.27233963441990455</v>
      </c>
      <c r="S357" s="17">
        <v>0.27243719533466115</v>
      </c>
      <c r="T357" s="17">
        <v>0.27243715704303101</v>
      </c>
      <c r="U357" s="17">
        <v>0.27243721678981703</v>
      </c>
      <c r="V357" s="17">
        <v>0.27233968309114348</v>
      </c>
      <c r="W357" s="17">
        <v>0.27243724062389429</v>
      </c>
      <c r="X357" s="17">
        <v>0.27243716561768638</v>
      </c>
      <c r="Y357" s="17">
        <v>0.272319297114131</v>
      </c>
      <c r="Z357" s="17">
        <v>0.27233975607393451</v>
      </c>
      <c r="AA357" s="17">
        <v>0.27017251362896888</v>
      </c>
      <c r="AB357" s="17">
        <v>0.26638861313317269</v>
      </c>
      <c r="AC357" s="17">
        <v>0.25192126910707346</v>
      </c>
      <c r="AD357" s="17">
        <v>0.23905682821382501</v>
      </c>
      <c r="AE357" s="17">
        <v>0.23365425241316068</v>
      </c>
      <c r="AF357" s="17">
        <v>0.22194827778020162</v>
      </c>
      <c r="AG357" s="17">
        <v>0.21406867268884869</v>
      </c>
      <c r="AH357" s="17">
        <v>0.22253231872560822</v>
      </c>
      <c r="AI357" s="17">
        <v>0.2438453252247649</v>
      </c>
      <c r="AJ357" s="17">
        <v>0.24907433138515742</v>
      </c>
      <c r="AK357" s="17">
        <v>0.26306686425460662</v>
      </c>
      <c r="AL357" s="17">
        <v>0.2659399081628207</v>
      </c>
      <c r="AM357" s="17">
        <v>0.272022453335726</v>
      </c>
    </row>
    <row r="358" spans="1:39" x14ac:dyDescent="0.3">
      <c r="A358" s="17" t="s">
        <v>304</v>
      </c>
      <c r="B358" s="17" t="s">
        <v>297</v>
      </c>
      <c r="C358" s="17" t="s">
        <v>62</v>
      </c>
      <c r="D358" s="17" t="s">
        <v>62</v>
      </c>
      <c r="E358" s="17">
        <v>0.27232426592109749</v>
      </c>
      <c r="F358" s="17">
        <v>0.27222689133747047</v>
      </c>
      <c r="G358" s="17">
        <v>0.27232444547757162</v>
      </c>
      <c r="H358" s="17">
        <v>0.27232443850765992</v>
      </c>
      <c r="I358" s="17">
        <v>0.27232439994004165</v>
      </c>
      <c r="J358" s="17">
        <v>0.27222680876587491</v>
      </c>
      <c r="K358" s="17">
        <v>0.27232425509429437</v>
      </c>
      <c r="L358" s="17">
        <v>0.27232432868767847</v>
      </c>
      <c r="M358" s="17">
        <v>0.27075346569598385</v>
      </c>
      <c r="N358" s="17">
        <v>0.26827939078877916</v>
      </c>
      <c r="O358" s="17">
        <v>0.27098892846980571</v>
      </c>
      <c r="P358" s="17">
        <v>0.27232433982902898</v>
      </c>
      <c r="Q358" s="17">
        <v>0.27232435283179446</v>
      </c>
      <c r="R358" s="17">
        <v>0.27222682971029988</v>
      </c>
      <c r="S358" s="17">
        <v>0.27232444282909785</v>
      </c>
      <c r="T358" s="17">
        <v>0.27232445125842442</v>
      </c>
      <c r="U358" s="17">
        <v>0.27232437224055933</v>
      </c>
      <c r="V358" s="17">
        <v>0.27222678155966468</v>
      </c>
      <c r="W358" s="17">
        <v>0.27232449874897519</v>
      </c>
      <c r="X358" s="17">
        <v>0.27232452812273072</v>
      </c>
      <c r="Y358" s="17">
        <v>0.27221787943759534</v>
      </c>
      <c r="Z358" s="17">
        <v>0.27211825145340357</v>
      </c>
      <c r="AA358" s="17">
        <v>0.26950342536162342</v>
      </c>
      <c r="AB358" s="17">
        <v>0.26542966318544442</v>
      </c>
      <c r="AC358" s="17">
        <v>0.25246110092310042</v>
      </c>
      <c r="AD358" s="17">
        <v>0.24740741408776692</v>
      </c>
      <c r="AE358" s="17">
        <v>0.23963464613801402</v>
      </c>
      <c r="AF358" s="17">
        <v>0.23294161821733295</v>
      </c>
      <c r="AG358" s="17">
        <v>0.22391285411896242</v>
      </c>
      <c r="AH358" s="17">
        <v>0.20961291467925158</v>
      </c>
      <c r="AI358" s="17">
        <v>0.22931814105984732</v>
      </c>
      <c r="AJ358" s="17">
        <v>0.23276761677344093</v>
      </c>
      <c r="AK358" s="17">
        <v>0.25192059140568424</v>
      </c>
      <c r="AL358" s="17">
        <v>0.25905193967273094</v>
      </c>
      <c r="AM358" s="17">
        <v>0.27058826269228897</v>
      </c>
    </row>
    <row r="359" spans="1:39" x14ac:dyDescent="0.3">
      <c r="A359" s="17" t="s">
        <v>305</v>
      </c>
      <c r="B359" s="17" t="s">
        <v>297</v>
      </c>
      <c r="C359" s="17" t="s">
        <v>62</v>
      </c>
      <c r="D359" s="17" t="s">
        <v>62</v>
      </c>
      <c r="E359" s="17"/>
      <c r="F359" s="17"/>
      <c r="G359" s="17">
        <v>0.29300947758927082</v>
      </c>
      <c r="H359" s="17">
        <v>0.28661564560696606</v>
      </c>
      <c r="I359" s="17">
        <v>0.28661570749456083</v>
      </c>
      <c r="J359" s="17">
        <v>0.28651914963824016</v>
      </c>
      <c r="K359" s="17">
        <v>0.2866156432946651</v>
      </c>
      <c r="L359" s="17">
        <v>0.28661562282066955</v>
      </c>
      <c r="M359" s="17">
        <v>0.28661554553158863</v>
      </c>
      <c r="N359" s="17">
        <v>0.28651921352584164</v>
      </c>
      <c r="O359" s="17">
        <v>0.28661555645511894</v>
      </c>
      <c r="P359" s="17">
        <v>0.28661549289745081</v>
      </c>
      <c r="Q359" s="17">
        <v>0.2866155959928281</v>
      </c>
      <c r="R359" s="17">
        <v>0.28651916372473735</v>
      </c>
      <c r="S359" s="17">
        <v>0.28661548193178293</v>
      </c>
      <c r="T359" s="17">
        <v>0.28661559637066519</v>
      </c>
      <c r="U359" s="17">
        <v>0.28661550287088822</v>
      </c>
      <c r="V359" s="17">
        <v>0.2865191296077132</v>
      </c>
      <c r="W359" s="17">
        <v>0.28661560551578091</v>
      </c>
      <c r="X359" s="17">
        <v>0.28661560393543029</v>
      </c>
      <c r="Y359" s="17">
        <v>0.2865394105331619</v>
      </c>
      <c r="Z359" s="17">
        <v>0.2865191846908825</v>
      </c>
      <c r="AA359" s="17">
        <v>0.28511771948796311</v>
      </c>
      <c r="AB359" s="17">
        <v>0.28337504607804997</v>
      </c>
      <c r="AC359" s="17">
        <v>0.27382541224993978</v>
      </c>
      <c r="AD359" s="17">
        <v>0.26411369804382223</v>
      </c>
      <c r="AE359" s="17">
        <v>0.25908540194412721</v>
      </c>
      <c r="AF359" s="17">
        <v>0.24203269175224185</v>
      </c>
      <c r="AG359" s="17">
        <v>0.23608721554998044</v>
      </c>
      <c r="AH359" s="17">
        <v>0.22483665343547404</v>
      </c>
      <c r="AI359" s="17">
        <v>0.24489827837595943</v>
      </c>
      <c r="AJ359" s="17">
        <v>0.24987278886108846</v>
      </c>
      <c r="AK359" s="17">
        <v>0.26962534917500397</v>
      </c>
      <c r="AL359" s="17">
        <v>0.2746374864542912</v>
      </c>
      <c r="AM359" s="17">
        <v>0.28507145678582313</v>
      </c>
    </row>
    <row r="360" spans="1:39" x14ac:dyDescent="0.3">
      <c r="A360" s="17" t="s">
        <v>306</v>
      </c>
      <c r="B360" s="17" t="s">
        <v>297</v>
      </c>
      <c r="C360" s="17" t="s">
        <v>62</v>
      </c>
      <c r="D360" s="17" t="s">
        <v>62</v>
      </c>
      <c r="E360" s="17">
        <v>0.23558038360172126</v>
      </c>
      <c r="F360" s="17">
        <v>0.23553499077383555</v>
      </c>
      <c r="G360" s="17">
        <v>0.23558043703460066</v>
      </c>
      <c r="H360" s="17">
        <v>0.23558054034059592</v>
      </c>
      <c r="I360" s="17">
        <v>0.23558054090612196</v>
      </c>
      <c r="J360" s="17">
        <v>0.23552637737357632</v>
      </c>
      <c r="K360" s="17">
        <v>0.23558046804107538</v>
      </c>
      <c r="L360" s="17">
        <v>0.2355805201313492</v>
      </c>
      <c r="M360" s="17">
        <v>0.23430982267686271</v>
      </c>
      <c r="N360" s="17">
        <v>0.23233488132669733</v>
      </c>
      <c r="O360" s="17">
        <v>0.23431498813447527</v>
      </c>
      <c r="P360" s="17">
        <v>0.23558053154166431</v>
      </c>
      <c r="Q360" s="17">
        <v>0.2355804612260598</v>
      </c>
      <c r="R360" s="17">
        <v>0.23553492911124682</v>
      </c>
      <c r="S360" s="17">
        <v>0.23558044631940178</v>
      </c>
      <c r="T360" s="17">
        <v>0.2355805000422711</v>
      </c>
      <c r="U360" s="17">
        <v>0.2355804371134449</v>
      </c>
      <c r="V360" s="17">
        <v>0.23553483675746814</v>
      </c>
      <c r="W360" s="17">
        <v>0.23558036938849233</v>
      </c>
      <c r="X360" s="17">
        <v>0.23558049927867108</v>
      </c>
      <c r="Y360" s="17">
        <v>0.23529279349538862</v>
      </c>
      <c r="Z360" s="17">
        <v>0.23541577849956177</v>
      </c>
      <c r="AA360" s="17">
        <v>0.23323230573565371</v>
      </c>
      <c r="AB360" s="17">
        <v>0.22936298886991463</v>
      </c>
      <c r="AC360" s="17">
        <v>0.21553679235993897</v>
      </c>
      <c r="AD360" s="17">
        <v>0.20371934384663581</v>
      </c>
      <c r="AE360" s="17">
        <v>0.19956846086682503</v>
      </c>
      <c r="AF360" s="17">
        <v>0.19139022858721344</v>
      </c>
      <c r="AG360" s="17">
        <v>0.18491780458395998</v>
      </c>
      <c r="AH360" s="17">
        <v>0.18069587709523399</v>
      </c>
      <c r="AI360" s="17">
        <v>0.19689692546145662</v>
      </c>
      <c r="AJ360" s="17">
        <v>0.20219272190030652</v>
      </c>
      <c r="AK360" s="17">
        <v>0.21765209841451211</v>
      </c>
      <c r="AL360" s="17">
        <v>0.26362982779520294</v>
      </c>
      <c r="AM360" s="17">
        <v>0.2339962840963743</v>
      </c>
    </row>
    <row r="361" spans="1:39" x14ac:dyDescent="0.3">
      <c r="A361" s="17" t="s">
        <v>307</v>
      </c>
      <c r="B361" s="17" t="s">
        <v>297</v>
      </c>
      <c r="C361" s="17" t="s">
        <v>62</v>
      </c>
      <c r="D361" s="17" t="s">
        <v>62</v>
      </c>
      <c r="E361" s="17">
        <v>0.27243685456270128</v>
      </c>
      <c r="F361" s="17">
        <v>0.27233939167191451</v>
      </c>
      <c r="G361" s="17">
        <v>0.27243686530275912</v>
      </c>
      <c r="H361" s="17">
        <v>0.27243689609949029</v>
      </c>
      <c r="I361" s="17">
        <v>0.27243692827081561</v>
      </c>
      <c r="J361" s="17">
        <v>0.27233933706572555</v>
      </c>
      <c r="K361" s="17">
        <v>0.27243692801168878</v>
      </c>
      <c r="L361" s="17">
        <v>0.27243683827174453</v>
      </c>
      <c r="M361" s="17">
        <v>0.27215205043602902</v>
      </c>
      <c r="N361" s="17">
        <v>0.27049209024743898</v>
      </c>
      <c r="O361" s="17">
        <v>0.27190584443035826</v>
      </c>
      <c r="P361" s="17">
        <v>0.2724369362571864</v>
      </c>
      <c r="Q361" s="17">
        <v>0.27243677575822572</v>
      </c>
      <c r="R361" s="17">
        <v>0.2723392574112492</v>
      </c>
      <c r="S361" s="17">
        <v>0.27243681542294951</v>
      </c>
      <c r="T361" s="17">
        <v>0.27243684845461569</v>
      </c>
      <c r="U361" s="17">
        <v>0.27243688289840301</v>
      </c>
      <c r="V361" s="17">
        <v>0.27233920642917725</v>
      </c>
      <c r="W361" s="17">
        <v>0.27243673771107452</v>
      </c>
      <c r="X361" s="17">
        <v>0.2724367930791699</v>
      </c>
      <c r="Y361" s="17">
        <v>0.27231902633749916</v>
      </c>
      <c r="Z361" s="17">
        <v>0.27233932300644137</v>
      </c>
      <c r="AA361" s="17">
        <v>0.27043054276036127</v>
      </c>
      <c r="AB361" s="17">
        <v>0.26648989457893285</v>
      </c>
      <c r="AC361" s="17">
        <v>0.25217469000904774</v>
      </c>
      <c r="AD361" s="17">
        <v>0.23967000186066886</v>
      </c>
      <c r="AE361" s="17">
        <v>0.2346802479657035</v>
      </c>
      <c r="AF361" s="17">
        <v>0.22250049470667693</v>
      </c>
      <c r="AG361" s="17">
        <v>0.21283469492499041</v>
      </c>
      <c r="AH361" s="17">
        <v>0.22294574498465092</v>
      </c>
      <c r="AI361" s="17">
        <v>0.24467604288920813</v>
      </c>
      <c r="AJ361" s="17">
        <v>0.2495816819172996</v>
      </c>
      <c r="AK361" s="17">
        <v>0.26301955714006059</v>
      </c>
      <c r="AL361" s="17">
        <v>0.26621209145444236</v>
      </c>
      <c r="AM361" s="17">
        <v>0.2720992244231894</v>
      </c>
    </row>
    <row r="362" spans="1:39" x14ac:dyDescent="0.3">
      <c r="A362" s="17" t="s">
        <v>308</v>
      </c>
      <c r="B362" s="17" t="s">
        <v>297</v>
      </c>
      <c r="C362" s="17" t="s">
        <v>62</v>
      </c>
      <c r="D362" s="17" t="s">
        <v>62</v>
      </c>
      <c r="E362" s="17"/>
      <c r="F362" s="17">
        <v>0.29682496602145603</v>
      </c>
      <c r="G362" s="17">
        <v>0.28660203464218481</v>
      </c>
      <c r="H362" s="17">
        <v>0.28660209829604066</v>
      </c>
      <c r="I362" s="17">
        <v>0.28660197696153256</v>
      </c>
      <c r="J362" s="17">
        <v>0.28650522224863589</v>
      </c>
      <c r="K362" s="17">
        <v>0.2866020262202143</v>
      </c>
      <c r="L362" s="17">
        <v>0.28660195966524343</v>
      </c>
      <c r="M362" s="17">
        <v>0.28660203678847035</v>
      </c>
      <c r="N362" s="17">
        <v>0.28650511503557846</v>
      </c>
      <c r="O362" s="17">
        <v>0.28660189757914067</v>
      </c>
      <c r="P362" s="17">
        <v>0.28660196834531537</v>
      </c>
      <c r="Q362" s="17">
        <v>0.28660198354019806</v>
      </c>
      <c r="R362" s="17">
        <v>0.28650505647738717</v>
      </c>
      <c r="S362" s="17">
        <v>0.28660199239241296</v>
      </c>
      <c r="T362" s="17">
        <v>0.28660190946066449</v>
      </c>
      <c r="U362" s="17">
        <v>0.28660195993688886</v>
      </c>
      <c r="V362" s="17">
        <v>0.28650516789365477</v>
      </c>
      <c r="W362" s="17">
        <v>0.28660199236530137</v>
      </c>
      <c r="X362" s="17">
        <v>0.28660205412940681</v>
      </c>
      <c r="Y362" s="17">
        <v>0.28652580287316626</v>
      </c>
      <c r="Z362" s="17">
        <v>0.28650509377074201</v>
      </c>
      <c r="AA362" s="17">
        <v>0.28543647390118082</v>
      </c>
      <c r="AB362" s="17">
        <v>0.28335757136304468</v>
      </c>
      <c r="AC362" s="17">
        <v>0.27313667344645531</v>
      </c>
      <c r="AD362" s="17">
        <v>0.26337730742179871</v>
      </c>
      <c r="AE362" s="17">
        <v>0.2594819944024922</v>
      </c>
      <c r="AF362" s="17">
        <v>0.241888452521274</v>
      </c>
      <c r="AG362" s="17">
        <v>0.23644928847563182</v>
      </c>
      <c r="AH362" s="17">
        <v>0.22557668712557802</v>
      </c>
      <c r="AI362" s="17">
        <v>0.24533838646871992</v>
      </c>
      <c r="AJ362" s="17">
        <v>0.25270404309219763</v>
      </c>
      <c r="AK362" s="17">
        <v>0.26902879207947605</v>
      </c>
      <c r="AL362" s="17">
        <v>0.274838508341268</v>
      </c>
      <c r="AM362" s="17">
        <v>0.28528640733595845</v>
      </c>
    </row>
    <row r="363" spans="1:39" x14ac:dyDescent="0.3">
      <c r="A363" s="17" t="s">
        <v>309</v>
      </c>
      <c r="B363" s="17" t="s">
        <v>297</v>
      </c>
      <c r="C363" s="17" t="s">
        <v>62</v>
      </c>
      <c r="D363" s="17" t="s">
        <v>62</v>
      </c>
      <c r="E363" s="17">
        <v>0.28668799642865134</v>
      </c>
      <c r="F363" s="17">
        <v>0.28659136114546174</v>
      </c>
      <c r="G363" s="17">
        <v>0.28668820082832125</v>
      </c>
      <c r="H363" s="17">
        <v>0.28668816744524728</v>
      </c>
      <c r="I363" s="17">
        <v>0.28668820073214712</v>
      </c>
      <c r="J363" s="17">
        <v>0.2865911925036117</v>
      </c>
      <c r="K363" s="17">
        <v>0.28668818875455016</v>
      </c>
      <c r="L363" s="17">
        <v>0.28668810328716865</v>
      </c>
      <c r="M363" s="17">
        <v>0.28668806511611117</v>
      </c>
      <c r="N363" s="17">
        <v>0.28659114610391107</v>
      </c>
      <c r="O363" s="17">
        <v>0.28604145555835742</v>
      </c>
      <c r="P363" s="17">
        <v>0.28668806257572965</v>
      </c>
      <c r="Q363" s="17">
        <v>0.28668810607515316</v>
      </c>
      <c r="R363" s="17">
        <v>0.28659121325408754</v>
      </c>
      <c r="S363" s="17">
        <v>0.2866880765367017</v>
      </c>
      <c r="T363" s="17">
        <v>0.28668814306823504</v>
      </c>
      <c r="U363" s="17">
        <v>0.2866881403341105</v>
      </c>
      <c r="V363" s="17">
        <v>0.28659130272937811</v>
      </c>
      <c r="W363" s="17">
        <v>0.28668819302369658</v>
      </c>
      <c r="X363" s="17">
        <v>0.2866881154403933</v>
      </c>
      <c r="Y363" s="17">
        <v>0.28661205899031494</v>
      </c>
      <c r="Z363" s="17">
        <v>0.28659141949071559</v>
      </c>
      <c r="AA363" s="17">
        <v>0.28540126235680746</v>
      </c>
      <c r="AB363" s="17">
        <v>0.28340827110087496</v>
      </c>
      <c r="AC363" s="17">
        <v>0.27120242710880932</v>
      </c>
      <c r="AD363" s="17">
        <v>0.25825770386815905</v>
      </c>
      <c r="AE363" s="17">
        <v>0.25397238159923907</v>
      </c>
      <c r="AF363" s="17">
        <v>0.23891799627633381</v>
      </c>
      <c r="AG363" s="17">
        <v>0.23198594387303456</v>
      </c>
      <c r="AH363" s="17">
        <v>0.2430424749480472</v>
      </c>
      <c r="AI363" s="17">
        <v>0.26232041254928729</v>
      </c>
      <c r="AJ363" s="17">
        <v>0.26706032465781182</v>
      </c>
      <c r="AK363" s="17">
        <v>0.27923905941809801</v>
      </c>
      <c r="AL363" s="17">
        <v>0.28126228609319964</v>
      </c>
      <c r="AM363" s="17">
        <v>0.28615873403805664</v>
      </c>
    </row>
    <row r="364" spans="1:39" x14ac:dyDescent="0.3">
      <c r="A364" s="17" t="s">
        <v>310</v>
      </c>
      <c r="B364" s="17" t="s">
        <v>297</v>
      </c>
      <c r="C364" s="17" t="s">
        <v>62</v>
      </c>
      <c r="D364" s="17" t="s">
        <v>62</v>
      </c>
      <c r="E364" s="17">
        <v>0.27238656873688266</v>
      </c>
      <c r="F364" s="17">
        <v>0.27228879395152383</v>
      </c>
      <c r="G364" s="17">
        <v>0.27238430086196286</v>
      </c>
      <c r="H364" s="17">
        <v>0.27238817260769144</v>
      </c>
      <c r="I364" s="17">
        <v>0.2723916387844918</v>
      </c>
      <c r="J364" s="17">
        <v>0.27229279139892876</v>
      </c>
      <c r="K364" s="17">
        <v>0.27238801389750206</v>
      </c>
      <c r="L364" s="17">
        <v>0.2723878433796309</v>
      </c>
      <c r="M364" s="17">
        <v>0.27168612722615626</v>
      </c>
      <c r="N364" s="17">
        <v>0.26955443208739377</v>
      </c>
      <c r="O364" s="17">
        <v>0.27118164487759167</v>
      </c>
      <c r="P364" s="17">
        <v>0.27238741959061324</v>
      </c>
      <c r="Q364" s="17">
        <v>0.27238730080381129</v>
      </c>
      <c r="R364" s="17">
        <v>0.27229026692017166</v>
      </c>
      <c r="S364" s="17">
        <v>0.2723883393549103</v>
      </c>
      <c r="T364" s="17">
        <v>0.27238938118622008</v>
      </c>
      <c r="U364" s="17">
        <v>0.27238616962237983</v>
      </c>
      <c r="V364" s="17">
        <v>0.27228853340095766</v>
      </c>
      <c r="W364" s="17">
        <v>0.27238760345168656</v>
      </c>
      <c r="X364" s="17">
        <v>0.27238532726150366</v>
      </c>
      <c r="Y364" s="17">
        <v>0.27219395110690103</v>
      </c>
      <c r="Z364" s="17">
        <v>0.2721068915081768</v>
      </c>
      <c r="AA364" s="17">
        <v>0.26984736345961513</v>
      </c>
      <c r="AB364" s="17">
        <v>0.26568142900085673</v>
      </c>
      <c r="AC364" s="17">
        <v>0.25211601668537559</v>
      </c>
      <c r="AD364" s="17">
        <v>0.23898116053302615</v>
      </c>
      <c r="AE364" s="17">
        <v>0.23305963593902146</v>
      </c>
      <c r="AF364" s="17">
        <v>0.22622604214663455</v>
      </c>
      <c r="AG364" s="17">
        <v>0.21754322729931627</v>
      </c>
      <c r="AH364" s="17">
        <v>0.21135107655672511</v>
      </c>
      <c r="AI364" s="17">
        <v>0.23148139049176514</v>
      </c>
      <c r="AJ364" s="17">
        <v>0.23602257170368904</v>
      </c>
      <c r="AK364" s="17">
        <v>0.2535147905533302</v>
      </c>
      <c r="AL364" s="17">
        <v>0.2606409806910438</v>
      </c>
      <c r="AM364" s="17">
        <v>0.27077763020558338</v>
      </c>
    </row>
    <row r="365" spans="1:39" x14ac:dyDescent="0.3">
      <c r="A365" s="17" t="s">
        <v>311</v>
      </c>
      <c r="B365" s="17" t="s">
        <v>297</v>
      </c>
      <c r="C365" s="17" t="s">
        <v>62</v>
      </c>
      <c r="D365" s="17" t="s">
        <v>62</v>
      </c>
      <c r="E365" s="17">
        <v>0.28852793618633482</v>
      </c>
      <c r="F365" s="17">
        <v>0.286541671311139</v>
      </c>
      <c r="G365" s="17">
        <v>0.28663861408491126</v>
      </c>
      <c r="H365" s="17">
        <v>0.28663853224359487</v>
      </c>
      <c r="I365" s="17">
        <v>0.28663854143342699</v>
      </c>
      <c r="J365" s="17">
        <v>0.2865417303228765</v>
      </c>
      <c r="K365" s="17">
        <v>0.28663846015156375</v>
      </c>
      <c r="L365" s="17">
        <v>0.28663855182393932</v>
      </c>
      <c r="M365" s="17">
        <v>0.2866384460732076</v>
      </c>
      <c r="N365" s="17">
        <v>0.28654159086460801</v>
      </c>
      <c r="O365" s="17">
        <v>0.28663839282823322</v>
      </c>
      <c r="P365" s="17">
        <v>0.28663854369500608</v>
      </c>
      <c r="Q365" s="17">
        <v>0.28663838634457567</v>
      </c>
      <c r="R365" s="17">
        <v>0.28654163141539879</v>
      </c>
      <c r="S365" s="17">
        <v>0.28663843605470174</v>
      </c>
      <c r="T365" s="17">
        <v>0.28663846582096847</v>
      </c>
      <c r="U365" s="17">
        <v>0.28663850842201533</v>
      </c>
      <c r="V365" s="17">
        <v>0.28654166537250952</v>
      </c>
      <c r="W365" s="17">
        <v>0.28663854443747167</v>
      </c>
      <c r="X365" s="17">
        <v>0.28663855617170947</v>
      </c>
      <c r="Y365" s="17">
        <v>0.28656227483874791</v>
      </c>
      <c r="Z365" s="17">
        <v>0.28654174722201542</v>
      </c>
      <c r="AA365" s="17">
        <v>0.28528312834812647</v>
      </c>
      <c r="AB365" s="17">
        <v>0.28363425286612903</v>
      </c>
      <c r="AC365" s="17">
        <v>0.27292957086370723</v>
      </c>
      <c r="AD365" s="17">
        <v>0.26334603303363985</v>
      </c>
      <c r="AE365" s="17">
        <v>0.2590915953722811</v>
      </c>
      <c r="AF365" s="17">
        <v>0.24292462215136965</v>
      </c>
      <c r="AG365" s="17">
        <v>0.23721707966143277</v>
      </c>
      <c r="AH365" s="17">
        <v>0.22703354371178638</v>
      </c>
      <c r="AI365" s="17">
        <v>0.25035633181251615</v>
      </c>
      <c r="AJ365" s="17">
        <v>0.25376417558041647</v>
      </c>
      <c r="AK365" s="17">
        <v>0.27220794475117016</v>
      </c>
      <c r="AL365" s="17">
        <v>0.27754711857076542</v>
      </c>
      <c r="AM365" s="17">
        <v>0.28595598160662411</v>
      </c>
    </row>
    <row r="366" spans="1:39" x14ac:dyDescent="0.3">
      <c r="A366" s="17" t="s">
        <v>312</v>
      </c>
      <c r="B366" s="17" t="s">
        <v>297</v>
      </c>
      <c r="C366" s="17" t="s">
        <v>62</v>
      </c>
      <c r="D366" s="17" t="s">
        <v>62</v>
      </c>
      <c r="E366" s="17">
        <v>0.26951023559588699</v>
      </c>
      <c r="F366" s="17">
        <v>0.28659120122757009</v>
      </c>
      <c r="G366" s="17">
        <v>0.28668826084079346</v>
      </c>
      <c r="H366" s="17">
        <v>0.28668819641276622</v>
      </c>
      <c r="I366" s="17">
        <v>0.28668816596599944</v>
      </c>
      <c r="J366" s="17">
        <v>0.28659130825091145</v>
      </c>
      <c r="K366" s="17">
        <v>0.28668810778697451</v>
      </c>
      <c r="L366" s="17">
        <v>0.28668818725288986</v>
      </c>
      <c r="M366" s="17">
        <v>0.2866881108332</v>
      </c>
      <c r="N366" s="17">
        <v>0.28659114990476647</v>
      </c>
      <c r="O366" s="17">
        <v>0.286688046104626</v>
      </c>
      <c r="P366" s="17">
        <v>0.28668816938996255</v>
      </c>
      <c r="Q366" s="17">
        <v>0.28668804563824657</v>
      </c>
      <c r="R366" s="17">
        <v>0.28659119893801804</v>
      </c>
      <c r="S366" s="17">
        <v>0.28668810893593</v>
      </c>
      <c r="T366" s="17">
        <v>0.28668808278910385</v>
      </c>
      <c r="U366" s="17">
        <v>0.28668813992632408</v>
      </c>
      <c r="V366" s="17">
        <v>0.2865912399069705</v>
      </c>
      <c r="W366" s="17">
        <v>0.2866881931084348</v>
      </c>
      <c r="X366" s="17">
        <v>0.28668819142893892</v>
      </c>
      <c r="Y366" s="17">
        <v>0.28661200945918081</v>
      </c>
      <c r="Z366" s="17">
        <v>0.28659127701324855</v>
      </c>
      <c r="AA366" s="17">
        <v>0.28530526593525068</v>
      </c>
      <c r="AB366" s="17">
        <v>0.28348230376080963</v>
      </c>
      <c r="AC366" s="17">
        <v>0.27269934800759904</v>
      </c>
      <c r="AD366" s="17">
        <v>0.26276183874247461</v>
      </c>
      <c r="AE366" s="17">
        <v>0.2590997110473735</v>
      </c>
      <c r="AF366" s="17">
        <v>0.24187652250468691</v>
      </c>
      <c r="AG366" s="17">
        <v>0.23572194803969837</v>
      </c>
      <c r="AH366" s="17">
        <v>0.22645502914269211</v>
      </c>
      <c r="AI366" s="17">
        <v>0.24700769583762078</v>
      </c>
      <c r="AJ366" s="17">
        <v>0.2519339173145827</v>
      </c>
      <c r="AK366" s="17">
        <v>0.27742475341781625</v>
      </c>
      <c r="AL366" s="17">
        <v>0.2806348098507716</v>
      </c>
      <c r="AM366" s="17">
        <v>0.28587952033359387</v>
      </c>
    </row>
    <row r="367" spans="1:39" x14ac:dyDescent="0.3">
      <c r="A367" s="17" t="s">
        <v>313</v>
      </c>
      <c r="B367" s="17" t="s">
        <v>297</v>
      </c>
      <c r="C367" s="17" t="s">
        <v>62</v>
      </c>
      <c r="D367" s="17" t="s">
        <v>62</v>
      </c>
      <c r="E367" s="17">
        <v>0.28852793618633482</v>
      </c>
      <c r="F367" s="17">
        <v>0.286541671311139</v>
      </c>
      <c r="G367" s="17">
        <v>0.28663861408491126</v>
      </c>
      <c r="H367" s="17">
        <v>0.28663853224359487</v>
      </c>
      <c r="I367" s="17">
        <v>0.28663854143342699</v>
      </c>
      <c r="J367" s="17">
        <v>0.2865417303228765</v>
      </c>
      <c r="K367" s="17">
        <v>0.28663846015156375</v>
      </c>
      <c r="L367" s="17">
        <v>0.28663855182393932</v>
      </c>
      <c r="M367" s="17">
        <v>0.2866384460732076</v>
      </c>
      <c r="N367" s="17">
        <v>0.28654159086460801</v>
      </c>
      <c r="O367" s="17">
        <v>0.28663839282823322</v>
      </c>
      <c r="P367" s="17">
        <v>0.28663854369500608</v>
      </c>
      <c r="Q367" s="17">
        <v>0.28663838634457567</v>
      </c>
      <c r="R367" s="17">
        <v>0.28654163141539879</v>
      </c>
      <c r="S367" s="17">
        <v>0.28663843605470174</v>
      </c>
      <c r="T367" s="17">
        <v>0.28663846582096847</v>
      </c>
      <c r="U367" s="17">
        <v>0.28663850842201533</v>
      </c>
      <c r="V367" s="17">
        <v>0.28654166537250952</v>
      </c>
      <c r="W367" s="17">
        <v>0.28663854443747167</v>
      </c>
      <c r="X367" s="17">
        <v>0.28663855617170947</v>
      </c>
      <c r="Y367" s="17">
        <v>0.28656227483874791</v>
      </c>
      <c r="Z367" s="17">
        <v>0.28654174722201542</v>
      </c>
      <c r="AA367" s="17">
        <v>0.28534084426353551</v>
      </c>
      <c r="AB367" s="17">
        <v>0.28361875031566841</v>
      </c>
      <c r="AC367" s="17">
        <v>0.27296582241284278</v>
      </c>
      <c r="AD367" s="17">
        <v>0.26281897709281016</v>
      </c>
      <c r="AE367" s="17">
        <v>0.25915019747750312</v>
      </c>
      <c r="AF367" s="17">
        <v>0.24248664497785288</v>
      </c>
      <c r="AG367" s="17">
        <v>0.23750167903990504</v>
      </c>
      <c r="AH367" s="17">
        <v>0.24047784508416017</v>
      </c>
      <c r="AI367" s="17">
        <v>0.26302763578559835</v>
      </c>
      <c r="AJ367" s="17">
        <v>0.26589709909356624</v>
      </c>
      <c r="AK367" s="17">
        <v>0.27202799384533888</v>
      </c>
      <c r="AL367" s="17">
        <v>0.27585549446953916</v>
      </c>
      <c r="AM367" s="17">
        <v>0.2855375512336838</v>
      </c>
    </row>
    <row r="368" spans="1:39" x14ac:dyDescent="0.3">
      <c r="A368" s="17" t="s">
        <v>314</v>
      </c>
      <c r="B368" s="17" t="s">
        <v>297</v>
      </c>
      <c r="C368" s="17" t="s">
        <v>62</v>
      </c>
      <c r="D368" s="17" t="s">
        <v>62</v>
      </c>
      <c r="E368" s="17">
        <v>0.27047056957115151</v>
      </c>
      <c r="F368" s="17">
        <v>0.27027684911234462</v>
      </c>
      <c r="G368" s="17">
        <v>0.27056195370671998</v>
      </c>
      <c r="H368" s="17">
        <v>0.27045419045681363</v>
      </c>
      <c r="I368" s="17">
        <v>0.27047182351678323</v>
      </c>
      <c r="J368" s="17">
        <v>0.27028919812351965</v>
      </c>
      <c r="K368" s="17">
        <v>0.27044660715402818</v>
      </c>
      <c r="L368" s="17">
        <v>0.27035547700060247</v>
      </c>
      <c r="M368" s="17">
        <v>0.27004695543722179</v>
      </c>
      <c r="N368" s="17">
        <v>0.26869149411770904</v>
      </c>
      <c r="O368" s="17">
        <v>0.27003044436667145</v>
      </c>
      <c r="P368" s="17">
        <v>0.27043215470634269</v>
      </c>
      <c r="Q368" s="17">
        <v>0.27042411897619351</v>
      </c>
      <c r="R368" s="17">
        <v>0.27034844687807669</v>
      </c>
      <c r="S368" s="17">
        <v>0.2704195839632404</v>
      </c>
      <c r="T368" s="17">
        <v>0.27041549855549507</v>
      </c>
      <c r="U368" s="17">
        <v>0.27040811631684053</v>
      </c>
      <c r="V368" s="17">
        <v>0.27030463735552973</v>
      </c>
      <c r="W368" s="17">
        <v>0.27032469235158618</v>
      </c>
      <c r="X368" s="17">
        <v>0.27048456026235645</v>
      </c>
      <c r="Y368" s="17">
        <v>0.27027828958997807</v>
      </c>
      <c r="Z368" s="17">
        <v>0.27020859779669221</v>
      </c>
      <c r="AA368" s="17">
        <v>0.26819192308187279</v>
      </c>
      <c r="AB368" s="17">
        <v>0.26374030286324585</v>
      </c>
      <c r="AC368" s="17">
        <v>0.25087786204780754</v>
      </c>
      <c r="AD368" s="17">
        <v>0.24002330068379965</v>
      </c>
      <c r="AE368" s="17">
        <v>0.23336083200012603</v>
      </c>
      <c r="AF368" s="17">
        <v>0.22214911967852149</v>
      </c>
      <c r="AG368" s="17">
        <v>0.21639830032016924</v>
      </c>
      <c r="AH368" s="17">
        <v>0.21473029381928757</v>
      </c>
      <c r="AI368" s="17">
        <v>0.23497019583083728</v>
      </c>
      <c r="AJ368" s="17">
        <v>0.23888739749607113</v>
      </c>
      <c r="AK368" s="17">
        <v>0.25469505014625471</v>
      </c>
      <c r="AL368" s="17">
        <v>0.26060976110444423</v>
      </c>
      <c r="AM368" s="17">
        <v>0.26927216007732019</v>
      </c>
    </row>
    <row r="369" spans="1:39" x14ac:dyDescent="0.3">
      <c r="A369" s="17" t="s">
        <v>315</v>
      </c>
      <c r="B369" s="17" t="s">
        <v>297</v>
      </c>
      <c r="C369" s="17" t="s">
        <v>62</v>
      </c>
      <c r="D369" s="17" t="s">
        <v>62</v>
      </c>
      <c r="E369" s="17"/>
      <c r="F369" s="17">
        <v>0.29288500696412656</v>
      </c>
      <c r="G369" s="17">
        <v>0.28661563830607617</v>
      </c>
      <c r="H369" s="17">
        <v>0.28661570162449779</v>
      </c>
      <c r="I369" s="17">
        <v>0.28661558536442322</v>
      </c>
      <c r="J369" s="17">
        <v>0.28651922033793353</v>
      </c>
      <c r="K369" s="17">
        <v>0.28661562728991996</v>
      </c>
      <c r="L369" s="17">
        <v>0.28661554403435241</v>
      </c>
      <c r="M369" s="17">
        <v>0.2866156309093208</v>
      </c>
      <c r="N369" s="17">
        <v>0.28651912852221778</v>
      </c>
      <c r="O369" s="17">
        <v>0.28661547921816394</v>
      </c>
      <c r="P369" s="17">
        <v>0.28661559141015192</v>
      </c>
      <c r="Q369" s="17">
        <v>0.28661556990268156</v>
      </c>
      <c r="R369" s="17">
        <v>0.28651906248528819</v>
      </c>
      <c r="S369" s="17">
        <v>0.28661559792136865</v>
      </c>
      <c r="T369" s="17">
        <v>0.28661549975389716</v>
      </c>
      <c r="U369" s="17">
        <v>0.28661555680465695</v>
      </c>
      <c r="V369" s="17">
        <v>0.28651917063087456</v>
      </c>
      <c r="W369" s="17">
        <v>0.28661560551753973</v>
      </c>
      <c r="X369" s="17">
        <v>0.28661566660884608</v>
      </c>
      <c r="Y369" s="17">
        <v>0.28651026495449988</v>
      </c>
      <c r="Z369" s="17">
        <v>0.28651910662838881</v>
      </c>
      <c r="AA369" s="17">
        <v>0.28540434401453513</v>
      </c>
      <c r="AB369" s="17">
        <v>0.28327533521522391</v>
      </c>
      <c r="AC369" s="17">
        <v>0.27264611233071945</v>
      </c>
      <c r="AD369" s="17">
        <v>0.262923631545664</v>
      </c>
      <c r="AE369" s="17">
        <v>0.25988866735704119</v>
      </c>
      <c r="AF369" s="17">
        <v>0.24338483005440079</v>
      </c>
      <c r="AG369" s="17">
        <v>0.23790455704762498</v>
      </c>
      <c r="AH369" s="17">
        <v>0.22829050660710784</v>
      </c>
      <c r="AI369" s="17">
        <v>0.24886382630929535</v>
      </c>
      <c r="AJ369" s="17">
        <v>0.25692149299402273</v>
      </c>
      <c r="AK369" s="17">
        <v>0.27148382568104756</v>
      </c>
      <c r="AL369" s="17">
        <v>0.27676047401669324</v>
      </c>
      <c r="AM369" s="17">
        <v>0.2856822486188606</v>
      </c>
    </row>
    <row r="370" spans="1:39" x14ac:dyDescent="0.3">
      <c r="A370" s="17" t="s">
        <v>167</v>
      </c>
      <c r="B370" s="17" t="s">
        <v>297</v>
      </c>
      <c r="C370" s="17" t="s">
        <v>62</v>
      </c>
      <c r="D370" s="17" t="s">
        <v>62</v>
      </c>
      <c r="E370" s="17"/>
      <c r="F370" s="17"/>
      <c r="G370" s="17"/>
      <c r="H370" s="17"/>
      <c r="I370" s="17"/>
      <c r="J370" s="17"/>
      <c r="K370" s="17"/>
      <c r="L370" s="17"/>
      <c r="M370" s="17"/>
      <c r="N370" s="17"/>
      <c r="O370" s="17"/>
      <c r="P370" s="17"/>
      <c r="Q370" s="17">
        <v>0.28092642592214928</v>
      </c>
      <c r="R370" s="17">
        <v>0.2704069482959458</v>
      </c>
      <c r="S370" s="17">
        <v>0.27050195708085545</v>
      </c>
      <c r="T370" s="17">
        <v>0.2705019644066573</v>
      </c>
      <c r="U370" s="17">
        <v>0.27050214009041296</v>
      </c>
      <c r="V370" s="17">
        <v>0.27040706670811859</v>
      </c>
      <c r="W370" s="17">
        <v>0.27050202090940656</v>
      </c>
      <c r="X370" s="17">
        <v>0.27050203680763296</v>
      </c>
      <c r="Y370" s="17">
        <v>0.27035223683331283</v>
      </c>
      <c r="Z370" s="17">
        <v>0.27040693610090033</v>
      </c>
      <c r="AA370" s="17">
        <v>0.26831423877360805</v>
      </c>
      <c r="AB370" s="17">
        <v>0.26459130628586636</v>
      </c>
      <c r="AC370" s="17">
        <v>0.2506918819419649</v>
      </c>
      <c r="AD370" s="17">
        <v>0.23782858238648849</v>
      </c>
      <c r="AE370" s="17">
        <v>0.23432140886925576</v>
      </c>
      <c r="AF370" s="17">
        <v>0.22220540414136652</v>
      </c>
      <c r="AG370" s="17">
        <v>0.21363899445467008</v>
      </c>
      <c r="AH370" s="17">
        <v>0.22726641877396894</v>
      </c>
      <c r="AI370" s="17">
        <v>0.24800147395179534</v>
      </c>
      <c r="AJ370" s="17">
        <v>0.25228268816775229</v>
      </c>
      <c r="AK370" s="17">
        <v>0.20089912694186665</v>
      </c>
      <c r="AL370" s="17"/>
      <c r="AM370" s="17"/>
    </row>
    <row r="371" spans="1:39" x14ac:dyDescent="0.3">
      <c r="A371" s="17" t="s">
        <v>168</v>
      </c>
      <c r="B371" s="17" t="s">
        <v>297</v>
      </c>
      <c r="C371" s="17" t="s">
        <v>62</v>
      </c>
      <c r="D371" s="17" t="s">
        <v>62</v>
      </c>
      <c r="E371" s="17"/>
      <c r="F371" s="17"/>
      <c r="G371" s="17">
        <v>0.28092636267405191</v>
      </c>
      <c r="H371" s="17">
        <v>0.27050210463845142</v>
      </c>
      <c r="I371" s="17">
        <v>0.2705020686846708</v>
      </c>
      <c r="J371" s="17">
        <v>0.27040693127608018</v>
      </c>
      <c r="K371" s="17">
        <v>0.27050205005812605</v>
      </c>
      <c r="L371" s="17">
        <v>0.27050201551030367</v>
      </c>
      <c r="M371" s="17">
        <v>0.27050209898651262</v>
      </c>
      <c r="N371" s="17">
        <v>0.2704069576266715</v>
      </c>
      <c r="O371" s="17">
        <v>0.27050203940871592</v>
      </c>
      <c r="P371" s="17">
        <v>0.27050197283586097</v>
      </c>
      <c r="Q371" s="17">
        <v>0.21670680346582694</v>
      </c>
      <c r="R371" s="17"/>
      <c r="S371" s="17"/>
      <c r="T371" s="17"/>
      <c r="U371" s="17"/>
      <c r="V371" s="17"/>
      <c r="W371" s="17"/>
      <c r="X371" s="17"/>
      <c r="Y371" s="17"/>
      <c r="Z371" s="17"/>
      <c r="AA371" s="17"/>
      <c r="AB371" s="17"/>
      <c r="AC371" s="17"/>
      <c r="AD371" s="17"/>
      <c r="AE371" s="17"/>
      <c r="AF371" s="17"/>
      <c r="AG371" s="17"/>
      <c r="AH371" s="17"/>
      <c r="AI371" s="17"/>
      <c r="AJ371" s="17"/>
      <c r="AK371" s="17"/>
      <c r="AL371" s="17"/>
      <c r="AM371" s="17"/>
    </row>
    <row r="372" spans="1:39" x14ac:dyDescent="0.3">
      <c r="A372" s="17" t="s">
        <v>169</v>
      </c>
      <c r="B372" s="17" t="s">
        <v>297</v>
      </c>
      <c r="C372" s="17" t="s">
        <v>62</v>
      </c>
      <c r="D372" s="17" t="s">
        <v>62</v>
      </c>
      <c r="E372" s="17"/>
      <c r="F372" s="17"/>
      <c r="G372" s="17"/>
      <c r="H372" s="17"/>
      <c r="I372" s="17"/>
      <c r="J372" s="17"/>
      <c r="K372" s="17"/>
      <c r="L372" s="17"/>
      <c r="M372" s="17"/>
      <c r="N372" s="17"/>
      <c r="O372" s="17"/>
      <c r="P372" s="17"/>
      <c r="Q372" s="17">
        <v>0.17990045900408322</v>
      </c>
      <c r="R372" s="17">
        <v>0.27048925927730716</v>
      </c>
      <c r="S372" s="17">
        <v>0.27058423062434506</v>
      </c>
      <c r="T372" s="17">
        <v>0.27058420615365236</v>
      </c>
      <c r="U372" s="17">
        <v>0.27058420236769898</v>
      </c>
      <c r="V372" s="17">
        <v>0.27048941017986733</v>
      </c>
      <c r="W372" s="17">
        <v>0.27058433785337049</v>
      </c>
      <c r="X372" s="17">
        <v>0.27058419986327936</v>
      </c>
      <c r="Y372" s="17">
        <v>0.27046744334877237</v>
      </c>
      <c r="Z372" s="17">
        <v>0.27048928916345383</v>
      </c>
      <c r="AA372" s="17">
        <v>0.26868511505177539</v>
      </c>
      <c r="AB372" s="17">
        <v>0.26543866336961913</v>
      </c>
      <c r="AC372" s="17">
        <v>0.25217822387397471</v>
      </c>
      <c r="AD372" s="17">
        <v>0.2391362275989832</v>
      </c>
      <c r="AE372" s="17">
        <v>0.23532177698808454</v>
      </c>
      <c r="AF372" s="17">
        <v>0.22292163381114907</v>
      </c>
      <c r="AG372" s="17">
        <v>0.21500617803655359</v>
      </c>
      <c r="AH372" s="17">
        <v>0.22567752362669094</v>
      </c>
      <c r="AI372" s="17">
        <v>0.24591937840494787</v>
      </c>
      <c r="AJ372" s="17">
        <v>0.250912604956743</v>
      </c>
      <c r="AK372" s="17">
        <v>0.27168703002449435</v>
      </c>
      <c r="AL372" s="17"/>
      <c r="AM372" s="17"/>
    </row>
    <row r="373" spans="1:39" x14ac:dyDescent="0.3">
      <c r="A373" s="17" t="s">
        <v>170</v>
      </c>
      <c r="B373" s="17" t="s">
        <v>297</v>
      </c>
      <c r="C373" s="17" t="s">
        <v>62</v>
      </c>
      <c r="D373" s="17" t="s">
        <v>62</v>
      </c>
      <c r="E373" s="17"/>
      <c r="F373" s="17"/>
      <c r="G373" s="17">
        <v>0.17990047533938708</v>
      </c>
      <c r="H373" s="17">
        <v>0.27058422734366105</v>
      </c>
      <c r="I373" s="17">
        <v>0.27058426479401826</v>
      </c>
      <c r="J373" s="17">
        <v>0.2704893244062177</v>
      </c>
      <c r="K373" s="17">
        <v>0.27058421700785917</v>
      </c>
      <c r="L373" s="17">
        <v>0.27058427159833842</v>
      </c>
      <c r="M373" s="17">
        <v>0.2705842461323627</v>
      </c>
      <c r="N373" s="17">
        <v>0.2704893774368487</v>
      </c>
      <c r="O373" s="17">
        <v>0.27058426809357866</v>
      </c>
      <c r="P373" s="17">
        <v>0.27058419132542633</v>
      </c>
      <c r="Q373" s="17">
        <v>0.27895882835177305</v>
      </c>
      <c r="R373" s="17"/>
      <c r="S373" s="17"/>
      <c r="T373" s="17"/>
      <c r="U373" s="17"/>
      <c r="V373" s="17"/>
      <c r="W373" s="17"/>
      <c r="X373" s="17"/>
      <c r="Y373" s="17"/>
      <c r="Z373" s="17"/>
      <c r="AA373" s="17"/>
      <c r="AB373" s="17"/>
      <c r="AC373" s="17"/>
      <c r="AD373" s="17"/>
      <c r="AE373" s="17"/>
      <c r="AF373" s="17"/>
      <c r="AG373" s="17"/>
      <c r="AH373" s="17"/>
      <c r="AI373" s="17"/>
      <c r="AJ373" s="17"/>
      <c r="AK373" s="17"/>
      <c r="AL373" s="17"/>
      <c r="AM373" s="17"/>
    </row>
    <row r="374" spans="1:39" x14ac:dyDescent="0.3">
      <c r="A374" s="17" t="s">
        <v>173</v>
      </c>
      <c r="B374" s="17" t="s">
        <v>297</v>
      </c>
      <c r="C374" s="17" t="s">
        <v>62</v>
      </c>
      <c r="D374" s="17" t="s">
        <v>62</v>
      </c>
      <c r="E374" s="17"/>
      <c r="F374" s="17"/>
      <c r="G374" s="17"/>
      <c r="H374" s="17"/>
      <c r="I374" s="17"/>
      <c r="J374" s="17"/>
      <c r="K374" s="17"/>
      <c r="L374" s="17"/>
      <c r="M374" s="17"/>
      <c r="N374" s="17"/>
      <c r="O374" s="17"/>
      <c r="P374" s="17"/>
      <c r="Q374" s="17"/>
      <c r="R374" s="17"/>
      <c r="S374" s="17">
        <v>0.26002867137430802</v>
      </c>
      <c r="T374" s="17">
        <v>0.27057663843215873</v>
      </c>
      <c r="U374" s="17">
        <v>0.27057662111577363</v>
      </c>
      <c r="V374" s="17">
        <v>0.27048143109423367</v>
      </c>
      <c r="W374" s="17">
        <v>0.27057669497768272</v>
      </c>
      <c r="X374" s="17">
        <v>0.27057678166643451</v>
      </c>
      <c r="Y374" s="17">
        <v>0.27051212966028632</v>
      </c>
      <c r="Z374" s="17">
        <v>0.27048147669319145</v>
      </c>
      <c r="AA374" s="17">
        <v>0.26894905400958735</v>
      </c>
      <c r="AB374" s="17">
        <v>0.26583556894380234</v>
      </c>
      <c r="AC374" s="17">
        <v>0.25321192571632239</v>
      </c>
      <c r="AD374" s="17">
        <v>0.24075640652458877</v>
      </c>
      <c r="AE374" s="17">
        <v>0.23746209252268305</v>
      </c>
      <c r="AF374" s="17">
        <v>0.22407481115486139</v>
      </c>
      <c r="AG374" s="17">
        <v>0.21647463845199824</v>
      </c>
      <c r="AH374" s="17">
        <v>0.2231747988791859</v>
      </c>
      <c r="AI374" s="17">
        <v>0.24448646578005867</v>
      </c>
      <c r="AJ374" s="17">
        <v>0.24906500679316054</v>
      </c>
      <c r="AK374" s="17">
        <v>0.26241367271841259</v>
      </c>
      <c r="AL374" s="17">
        <v>0.26525836497908367</v>
      </c>
      <c r="AM374" s="17">
        <v>0.28443247178991832</v>
      </c>
    </row>
    <row r="375" spans="1:39" x14ac:dyDescent="0.3">
      <c r="A375" s="17" t="s">
        <v>174</v>
      </c>
      <c r="B375" s="17" t="s">
        <v>297</v>
      </c>
      <c r="C375" s="17" t="s">
        <v>62</v>
      </c>
      <c r="D375" s="17" t="s">
        <v>62</v>
      </c>
      <c r="E375" s="17"/>
      <c r="F375" s="17"/>
      <c r="G375" s="17"/>
      <c r="H375" s="17"/>
      <c r="I375" s="17">
        <v>0.2600287115590677</v>
      </c>
      <c r="J375" s="17">
        <v>0.27048146973192255</v>
      </c>
      <c r="K375" s="17">
        <v>0.27057670301921422</v>
      </c>
      <c r="L375" s="17">
        <v>0.2705766594011646</v>
      </c>
      <c r="M375" s="17">
        <v>0.27057665554352045</v>
      </c>
      <c r="N375" s="17">
        <v>0.27048149631981105</v>
      </c>
      <c r="O375" s="17">
        <v>0.27057670948392742</v>
      </c>
      <c r="P375" s="17">
        <v>0.27057671290153429</v>
      </c>
      <c r="Q375" s="17">
        <v>0.27057661696213969</v>
      </c>
      <c r="R375" s="17">
        <v>0.27048140331945075</v>
      </c>
      <c r="S375" s="17">
        <v>0.28545056337035501</v>
      </c>
      <c r="T375" s="17"/>
      <c r="U375" s="17"/>
      <c r="V375" s="17"/>
      <c r="W375" s="17"/>
      <c r="X375" s="17"/>
      <c r="Y375" s="17"/>
      <c r="Z375" s="17"/>
      <c r="AA375" s="17"/>
      <c r="AB375" s="17"/>
      <c r="AC375" s="17"/>
      <c r="AD375" s="17"/>
      <c r="AE375" s="17"/>
      <c r="AF375" s="17"/>
      <c r="AG375" s="17"/>
      <c r="AH375" s="17"/>
      <c r="AI375" s="17"/>
      <c r="AJ375" s="17"/>
      <c r="AK375" s="17"/>
      <c r="AL375" s="17"/>
      <c r="AM375" s="17"/>
    </row>
    <row r="376" spans="1:39" x14ac:dyDescent="0.3">
      <c r="A376" s="17" t="s">
        <v>175</v>
      </c>
      <c r="B376" s="17" t="s">
        <v>297</v>
      </c>
      <c r="C376" s="17" t="s">
        <v>62</v>
      </c>
      <c r="D376" s="17" t="s">
        <v>62</v>
      </c>
      <c r="E376" s="17"/>
      <c r="F376" s="17"/>
      <c r="G376" s="17"/>
      <c r="H376" s="17"/>
      <c r="I376" s="17"/>
      <c r="J376" s="17"/>
      <c r="K376" s="17"/>
      <c r="L376" s="17"/>
      <c r="M376" s="17"/>
      <c r="N376" s="17"/>
      <c r="O376" s="17"/>
      <c r="P376" s="17"/>
      <c r="Q376" s="17"/>
      <c r="R376" s="17">
        <v>0.26002875571814693</v>
      </c>
      <c r="S376" s="17">
        <v>0.27057665977126427</v>
      </c>
      <c r="T376" s="17">
        <v>0.27057667868817342</v>
      </c>
      <c r="U376" s="17">
        <v>0.27057666866205549</v>
      </c>
      <c r="V376" s="17">
        <v>0.27048143010050874</v>
      </c>
      <c r="W376" s="17">
        <v>0.27057658849214039</v>
      </c>
      <c r="X376" s="17">
        <v>0.2705766024255018</v>
      </c>
      <c r="Y376" s="17">
        <v>0.27051689637375925</v>
      </c>
      <c r="Z376" s="17">
        <v>0.27048146610647505</v>
      </c>
      <c r="AA376" s="17">
        <v>0.26920572664803794</v>
      </c>
      <c r="AB376" s="17">
        <v>0.26657455332807239</v>
      </c>
      <c r="AC376" s="17">
        <v>0.25407641360454675</v>
      </c>
      <c r="AD376" s="17">
        <v>0.24210212063911221</v>
      </c>
      <c r="AE376" s="17">
        <v>0.23844589955587389</v>
      </c>
      <c r="AF376" s="17">
        <v>0.22495386404814563</v>
      </c>
      <c r="AG376" s="17">
        <v>0.21772255324198767</v>
      </c>
      <c r="AH376" s="17">
        <v>0.2215444694101221</v>
      </c>
      <c r="AI376" s="17">
        <v>0.24277104210681691</v>
      </c>
      <c r="AJ376" s="17">
        <v>0.24771429283536853</v>
      </c>
      <c r="AK376" s="17">
        <v>0.26085448782390441</v>
      </c>
      <c r="AL376" s="17">
        <v>0.27014176804514439</v>
      </c>
      <c r="AM376" s="17"/>
    </row>
    <row r="377" spans="1:39" x14ac:dyDescent="0.3">
      <c r="A377" s="17" t="s">
        <v>176</v>
      </c>
      <c r="B377" s="17" t="s">
        <v>297</v>
      </c>
      <c r="C377" s="17" t="s">
        <v>62</v>
      </c>
      <c r="D377" s="17" t="s">
        <v>62</v>
      </c>
      <c r="E377" s="17"/>
      <c r="F377" s="17"/>
      <c r="G377" s="17"/>
      <c r="H377" s="17">
        <v>0.26002865426646055</v>
      </c>
      <c r="I377" s="17">
        <v>0.27057659118371202</v>
      </c>
      <c r="J377" s="17">
        <v>0.27048146923718641</v>
      </c>
      <c r="K377" s="17">
        <v>0.27057670389379485</v>
      </c>
      <c r="L377" s="17">
        <v>0.27057666908527617</v>
      </c>
      <c r="M377" s="17">
        <v>0.27057663374462942</v>
      </c>
      <c r="N377" s="17">
        <v>0.27048141946447762</v>
      </c>
      <c r="O377" s="17">
        <v>0.27057658348532371</v>
      </c>
      <c r="P377" s="17">
        <v>0.2705766606686183</v>
      </c>
      <c r="Q377" s="17">
        <v>0.27057662132976007</v>
      </c>
      <c r="R377" s="17">
        <v>0.28512425154850773</v>
      </c>
      <c r="S377" s="17"/>
      <c r="T377" s="17"/>
      <c r="U377" s="17"/>
      <c r="V377" s="17"/>
      <c r="W377" s="17"/>
      <c r="X377" s="17"/>
      <c r="Y377" s="17"/>
      <c r="Z377" s="17"/>
      <c r="AA377" s="17"/>
      <c r="AB377" s="17"/>
      <c r="AC377" s="17"/>
      <c r="AD377" s="17"/>
      <c r="AE377" s="17"/>
      <c r="AF377" s="17"/>
      <c r="AG377" s="17"/>
      <c r="AH377" s="17"/>
      <c r="AI377" s="17"/>
      <c r="AJ377" s="17"/>
      <c r="AK377" s="17"/>
      <c r="AL377" s="17"/>
      <c r="AM377" s="17"/>
    </row>
    <row r="378" spans="1:39" x14ac:dyDescent="0.3">
      <c r="A378" s="17" t="s">
        <v>171</v>
      </c>
      <c r="B378" s="17" t="s">
        <v>297</v>
      </c>
      <c r="C378" s="17" t="s">
        <v>62</v>
      </c>
      <c r="D378" s="17" t="s">
        <v>62</v>
      </c>
      <c r="E378" s="17"/>
      <c r="F378" s="17"/>
      <c r="G378" s="17"/>
      <c r="H378" s="17"/>
      <c r="I378" s="17"/>
      <c r="J378" s="17"/>
      <c r="K378" s="17"/>
      <c r="L378" s="17"/>
      <c r="M378" s="17"/>
      <c r="N378" s="17"/>
      <c r="O378" s="17"/>
      <c r="P378" s="17"/>
      <c r="Q378" s="17"/>
      <c r="R378" s="17">
        <v>0.26002873132445908</v>
      </c>
      <c r="S378" s="17">
        <v>0.27057661850700188</v>
      </c>
      <c r="T378" s="17">
        <v>0.27057663035821128</v>
      </c>
      <c r="U378" s="17">
        <v>0.27057659784657345</v>
      </c>
      <c r="V378" s="17">
        <v>0.27048157008514961</v>
      </c>
      <c r="W378" s="17">
        <v>0.27057678166643451</v>
      </c>
      <c r="X378" s="17">
        <v>0.27057668798956358</v>
      </c>
      <c r="Y378" s="17">
        <v>0.27057666005880265</v>
      </c>
      <c r="Z378" s="17">
        <v>0.27048147726967281</v>
      </c>
      <c r="AA378" s="17">
        <v>0.26975069519509787</v>
      </c>
      <c r="AB378" s="17">
        <v>0.26853899034162176</v>
      </c>
      <c r="AC378" s="17">
        <v>0.26122476225906688</v>
      </c>
      <c r="AD378" s="17">
        <v>0.25464463045164665</v>
      </c>
      <c r="AE378" s="17">
        <v>0.25078463695801051</v>
      </c>
      <c r="AF378" s="17">
        <v>0.23590711246130311</v>
      </c>
      <c r="AG378" s="17">
        <v>0.22983612392897459</v>
      </c>
      <c r="AH378" s="17">
        <v>0.2097439294692553</v>
      </c>
      <c r="AI378" s="17">
        <v>0.22870155061475481</v>
      </c>
      <c r="AJ378" s="17">
        <v>0.23287726410433646</v>
      </c>
      <c r="AK378" s="17">
        <v>0.25099041263670185</v>
      </c>
      <c r="AL378" s="17">
        <v>0.25445941842105191</v>
      </c>
      <c r="AM378" s="17"/>
    </row>
    <row r="379" spans="1:39" x14ac:dyDescent="0.3">
      <c r="A379" s="17" t="s">
        <v>172</v>
      </c>
      <c r="B379" s="17" t="s">
        <v>297</v>
      </c>
      <c r="C379" s="17" t="s">
        <v>62</v>
      </c>
      <c r="D379" s="17" t="s">
        <v>62</v>
      </c>
      <c r="E379" s="17"/>
      <c r="F379" s="17"/>
      <c r="G379" s="17"/>
      <c r="H379" s="17">
        <v>0.26002868180992439</v>
      </c>
      <c r="I379" s="17">
        <v>0.27057674863229492</v>
      </c>
      <c r="J379" s="17">
        <v>0.27048149649903058</v>
      </c>
      <c r="K379" s="17">
        <v>0.27057666676345593</v>
      </c>
      <c r="L379" s="17">
        <v>0.27057667774137772</v>
      </c>
      <c r="M379" s="17">
        <v>0.27057666294749411</v>
      </c>
      <c r="N379" s="17">
        <v>0.27048147212541745</v>
      </c>
      <c r="O379" s="17">
        <v>0.27057671290153429</v>
      </c>
      <c r="P379" s="17">
        <v>0.27057665470784537</v>
      </c>
      <c r="Q379" s="17">
        <v>0.27057656055257656</v>
      </c>
      <c r="R379" s="17">
        <v>0.28512412282687605</v>
      </c>
      <c r="S379" s="17"/>
      <c r="T379" s="17"/>
      <c r="U379" s="17"/>
      <c r="V379" s="17"/>
      <c r="W379" s="17"/>
      <c r="X379" s="17"/>
      <c r="Y379" s="17"/>
      <c r="Z379" s="17"/>
      <c r="AA379" s="17"/>
      <c r="AB379" s="17"/>
      <c r="AC379" s="17"/>
      <c r="AD379" s="17"/>
      <c r="AE379" s="17"/>
      <c r="AF379" s="17"/>
      <c r="AG379" s="17"/>
      <c r="AH379" s="17"/>
      <c r="AI379" s="17"/>
      <c r="AJ379" s="17"/>
      <c r="AK379" s="17"/>
      <c r="AL379" s="17"/>
      <c r="AM379" s="17"/>
    </row>
    <row r="380" spans="1:39" x14ac:dyDescent="0.3">
      <c r="A380" s="17" t="s">
        <v>316</v>
      </c>
      <c r="B380" s="17" t="s">
        <v>297</v>
      </c>
      <c r="C380" s="17" t="s">
        <v>62</v>
      </c>
      <c r="D380" s="17" t="s">
        <v>62</v>
      </c>
      <c r="E380" s="17">
        <v>0.23559624071058097</v>
      </c>
      <c r="F380" s="17">
        <v>0.2355505962808512</v>
      </c>
      <c r="G380" s="17">
        <v>0.23559619653287181</v>
      </c>
      <c r="H380" s="17">
        <v>0.23559605278984119</v>
      </c>
      <c r="I380" s="17">
        <v>0.23559654822878265</v>
      </c>
      <c r="J380" s="17">
        <v>0.23555082887203685</v>
      </c>
      <c r="K380" s="17">
        <v>0.23559659170473687</v>
      </c>
      <c r="L380" s="17">
        <v>0.23559604093674053</v>
      </c>
      <c r="M380" s="17">
        <v>0.23527077099696012</v>
      </c>
      <c r="N380" s="17">
        <v>0.23422108846066581</v>
      </c>
      <c r="O380" s="17">
        <v>0.23523252589276777</v>
      </c>
      <c r="P380" s="17">
        <v>0.23559648121021901</v>
      </c>
      <c r="Q380" s="17">
        <v>0.23559595010660911</v>
      </c>
      <c r="R380" s="17">
        <v>0.23555062283109707</v>
      </c>
      <c r="S380" s="17">
        <v>0.23559616528728081</v>
      </c>
      <c r="T380" s="17">
        <v>0.23559634064158833</v>
      </c>
      <c r="U380" s="17">
        <v>0.23559610864596639</v>
      </c>
      <c r="V380" s="17">
        <v>0.23555070832531555</v>
      </c>
      <c r="W380" s="17">
        <v>0.23559645919266858</v>
      </c>
      <c r="X380" s="17">
        <v>0.23559653437587522</v>
      </c>
      <c r="Y380" s="17">
        <v>0.23550789726335997</v>
      </c>
      <c r="Z380" s="17">
        <v>0.23544118356891564</v>
      </c>
      <c r="AA380" s="17">
        <v>0.23438965322922328</v>
      </c>
      <c r="AB380" s="17">
        <v>0.2348726804779539</v>
      </c>
      <c r="AC380" s="17">
        <v>0.23233882344253362</v>
      </c>
      <c r="AD380" s="17"/>
      <c r="AE380" s="17"/>
      <c r="AF380" s="17"/>
      <c r="AG380" s="17"/>
      <c r="AH380" s="17"/>
      <c r="AI380" s="17"/>
      <c r="AJ380" s="17"/>
      <c r="AK380" s="17"/>
      <c r="AL380" s="17"/>
      <c r="AM380" s="17"/>
    </row>
    <row r="381" spans="1:39" x14ac:dyDescent="0.3">
      <c r="A381" s="17" t="s">
        <v>317</v>
      </c>
      <c r="B381" s="17" t="s">
        <v>297</v>
      </c>
      <c r="C381" s="17" t="s">
        <v>62</v>
      </c>
      <c r="D381" s="17" t="s">
        <v>62</v>
      </c>
      <c r="E381" s="17">
        <v>0.27239912945749567</v>
      </c>
      <c r="F381" s="17">
        <v>0.27230162711467282</v>
      </c>
      <c r="G381" s="17">
        <v>0.27239921819214802</v>
      </c>
      <c r="H381" s="17">
        <v>0.27239918628099175</v>
      </c>
      <c r="I381" s="17">
        <v>0.27239922314785009</v>
      </c>
      <c r="J381" s="17">
        <v>0.2723016095503375</v>
      </c>
      <c r="K381" s="17">
        <v>0.27239918081535491</v>
      </c>
      <c r="L381" s="17">
        <v>0.27239913594622861</v>
      </c>
      <c r="M381" s="17">
        <v>0.27239912233163155</v>
      </c>
      <c r="N381" s="17">
        <v>0.27230145852694848</v>
      </c>
      <c r="O381" s="17">
        <v>0.27182289834337486</v>
      </c>
      <c r="P381" s="17">
        <v>0.27239909853025857</v>
      </c>
      <c r="Q381" s="17">
        <v>0.2723991579770349</v>
      </c>
      <c r="R381" s="17">
        <v>0.27230149148899202</v>
      </c>
      <c r="S381" s="17">
        <v>0.27239919672570667</v>
      </c>
      <c r="T381" s="17">
        <v>0.27239912926644216</v>
      </c>
      <c r="U381" s="17">
        <v>0.27239923119357978</v>
      </c>
      <c r="V381" s="17">
        <v>0.27230160105608453</v>
      </c>
      <c r="W381" s="17">
        <v>0.27239919312398614</v>
      </c>
      <c r="X381" s="17">
        <v>0.27239911446755277</v>
      </c>
      <c r="Y381" s="17">
        <v>0.27217967263105641</v>
      </c>
      <c r="Z381" s="17">
        <v>0.27230164024123438</v>
      </c>
      <c r="AA381" s="17">
        <v>0.27001323400985999</v>
      </c>
      <c r="AB381" s="17">
        <v>0.26605637882036887</v>
      </c>
      <c r="AC381" s="17">
        <v>0.25183606383150731</v>
      </c>
      <c r="AD381" s="17">
        <v>0.23863787500359798</v>
      </c>
      <c r="AE381" s="17">
        <v>0.23382959220969218</v>
      </c>
      <c r="AF381" s="17">
        <v>0.22105246843747842</v>
      </c>
      <c r="AG381" s="17">
        <v>0.21328269608728312</v>
      </c>
      <c r="AH381" s="17">
        <v>0.22515021566303847</v>
      </c>
      <c r="AI381" s="17">
        <v>0.24339828013192033</v>
      </c>
      <c r="AJ381" s="17">
        <v>0.24855563906618233</v>
      </c>
      <c r="AK381" s="17">
        <v>0.26243724429708926</v>
      </c>
      <c r="AL381" s="17">
        <v>0.26568914929300136</v>
      </c>
      <c r="AM381" s="17">
        <v>0.27198388288717701</v>
      </c>
    </row>
    <row r="382" spans="1:39" x14ac:dyDescent="0.3">
      <c r="A382" s="17" t="s">
        <v>318</v>
      </c>
      <c r="B382" s="17" t="s">
        <v>297</v>
      </c>
      <c r="C382" s="17" t="s">
        <v>62</v>
      </c>
      <c r="D382" s="17" t="s">
        <v>62</v>
      </c>
      <c r="E382" s="17">
        <v>0.27232437620307776</v>
      </c>
      <c r="F382" s="17">
        <v>0.27222683367356726</v>
      </c>
      <c r="G382" s="17">
        <v>0.27232443857077654</v>
      </c>
      <c r="H382" s="17">
        <v>0.27232444398839528</v>
      </c>
      <c r="I382" s="17">
        <v>0.27232444150097895</v>
      </c>
      <c r="J382" s="17">
        <v>0.27222684135347186</v>
      </c>
      <c r="K382" s="17">
        <v>0.27232437306239271</v>
      </c>
      <c r="L382" s="17">
        <v>0.27232426421030648</v>
      </c>
      <c r="M382" s="17">
        <v>0.27192322107253225</v>
      </c>
      <c r="N382" s="17">
        <v>0.27029389085127148</v>
      </c>
      <c r="O382" s="17">
        <v>0.27181228727817608</v>
      </c>
      <c r="P382" s="17">
        <v>0.2723244409820772</v>
      </c>
      <c r="Q382" s="17">
        <v>0.27232434294481955</v>
      </c>
      <c r="R382" s="17">
        <v>0.27222679768827313</v>
      </c>
      <c r="S382" s="17">
        <v>0.27232438774456591</v>
      </c>
      <c r="T382" s="17">
        <v>0.27232442543259777</v>
      </c>
      <c r="U382" s="17">
        <v>0.27232445602676575</v>
      </c>
      <c r="V382" s="17">
        <v>0.27222682682202626</v>
      </c>
      <c r="W382" s="17">
        <v>0.27232432076223001</v>
      </c>
      <c r="X382" s="17">
        <v>0.27232450197603386</v>
      </c>
      <c r="Y382" s="17">
        <v>0.27220630589485567</v>
      </c>
      <c r="Z382" s="17">
        <v>0.27220368110848403</v>
      </c>
      <c r="AA382" s="17">
        <v>0.26975098786014706</v>
      </c>
      <c r="AB382" s="17">
        <v>0.26547688727106872</v>
      </c>
      <c r="AC382" s="17">
        <v>0.25093090373641735</v>
      </c>
      <c r="AD382" s="17">
        <v>0.23783159281659894</v>
      </c>
      <c r="AE382" s="17">
        <v>0.23267634513181096</v>
      </c>
      <c r="AF382" s="17">
        <v>0.22169356889310143</v>
      </c>
      <c r="AG382" s="17">
        <v>0.21584663506645169</v>
      </c>
      <c r="AH382" s="17">
        <v>0.21763602859952336</v>
      </c>
      <c r="AI382" s="17">
        <v>0.23718052580752072</v>
      </c>
      <c r="AJ382" s="17">
        <v>0.24328406845924483</v>
      </c>
      <c r="AK382" s="17">
        <v>0.25863283167288242</v>
      </c>
      <c r="AL382" s="17">
        <v>0.26373473478034359</v>
      </c>
      <c r="AM382" s="17">
        <v>0.27180924639535231</v>
      </c>
    </row>
    <row r="383" spans="1:39" x14ac:dyDescent="0.3">
      <c r="A383" s="17" t="s">
        <v>319</v>
      </c>
      <c r="B383" s="17" t="s">
        <v>297</v>
      </c>
      <c r="C383" s="17" t="s">
        <v>62</v>
      </c>
      <c r="D383" s="17" t="s">
        <v>62</v>
      </c>
      <c r="E383" s="17">
        <v>0.23557150948444319</v>
      </c>
      <c r="F383" s="17">
        <v>0.23553769409489589</v>
      </c>
      <c r="G383" s="17">
        <v>0.2355613166264672</v>
      </c>
      <c r="H383" s="17">
        <v>0.23557058048713761</v>
      </c>
      <c r="I383" s="17">
        <v>0.23556154607930363</v>
      </c>
      <c r="J383" s="17">
        <v>0.23553073399975472</v>
      </c>
      <c r="K383" s="17">
        <v>0.23559685668886876</v>
      </c>
      <c r="L383" s="17">
        <v>0.23558880472137084</v>
      </c>
      <c r="M383" s="17">
        <v>0.23494108846815348</v>
      </c>
      <c r="N383" s="17">
        <v>0.23325438351565533</v>
      </c>
      <c r="O383" s="17">
        <v>0.23479656087227041</v>
      </c>
      <c r="P383" s="17">
        <v>0.23557900012792321</v>
      </c>
      <c r="Q383" s="17">
        <v>0.23558192111732634</v>
      </c>
      <c r="R383" s="17">
        <v>0.23551174582212708</v>
      </c>
      <c r="S383" s="17">
        <v>0.23557452852818195</v>
      </c>
      <c r="T383" s="17">
        <v>0.23557919140722391</v>
      </c>
      <c r="U383" s="17">
        <v>0.23555698144026863</v>
      </c>
      <c r="V383" s="17">
        <v>0.23552372961175444</v>
      </c>
      <c r="W383" s="17">
        <v>0.23557751034793972</v>
      </c>
      <c r="X383" s="17">
        <v>0.23555305370254243</v>
      </c>
      <c r="Y383" s="17">
        <v>0.23552370215344154</v>
      </c>
      <c r="Z383" s="17">
        <v>0.23552469009205651</v>
      </c>
      <c r="AA383" s="17">
        <v>0.23440647734841394</v>
      </c>
      <c r="AB383" s="17">
        <v>0.23262235418954905</v>
      </c>
      <c r="AC383" s="17">
        <v>0.22245957481352036</v>
      </c>
      <c r="AD383" s="17">
        <v>0.21576634525199825</v>
      </c>
      <c r="AE383" s="17">
        <v>0.21650508097746893</v>
      </c>
      <c r="AF383" s="17"/>
      <c r="AG383" s="17"/>
      <c r="AH383" s="17"/>
      <c r="AI383" s="17"/>
      <c r="AJ383" s="17"/>
      <c r="AK383" s="17"/>
      <c r="AL383" s="17"/>
      <c r="AM383" s="17"/>
    </row>
    <row r="384" spans="1:39" x14ac:dyDescent="0.3">
      <c r="A384" s="17" t="s">
        <v>320</v>
      </c>
      <c r="B384" s="17" t="s">
        <v>297</v>
      </c>
      <c r="C384" s="17" t="s">
        <v>62</v>
      </c>
      <c r="D384" s="17" t="s">
        <v>62</v>
      </c>
      <c r="E384" s="17">
        <v>0.27240567093007562</v>
      </c>
      <c r="F384" s="17">
        <v>0.27230845659812841</v>
      </c>
      <c r="G384" s="17">
        <v>0.27240584140890645</v>
      </c>
      <c r="H384" s="17">
        <v>0.27240580833756545</v>
      </c>
      <c r="I384" s="17">
        <v>0.27240577820530515</v>
      </c>
      <c r="J384" s="17">
        <v>0.27230837476312808</v>
      </c>
      <c r="K384" s="17">
        <v>0.2724056736889694</v>
      </c>
      <c r="L384" s="17">
        <v>0.27240571914235029</v>
      </c>
      <c r="M384" s="17">
        <v>0.27216220959128229</v>
      </c>
      <c r="N384" s="17">
        <v>0.27079872972035146</v>
      </c>
      <c r="O384" s="17">
        <v>0.27194957488151039</v>
      </c>
      <c r="P384" s="17">
        <v>0.27240573738858875</v>
      </c>
      <c r="Q384" s="17">
        <v>0.27240572339805647</v>
      </c>
      <c r="R384" s="17">
        <v>0.27230838613405689</v>
      </c>
      <c r="S384" s="17">
        <v>0.27240587971258057</v>
      </c>
      <c r="T384" s="17">
        <v>0.27240584669817924</v>
      </c>
      <c r="U384" s="17">
        <v>0.27240573921514427</v>
      </c>
      <c r="V384" s="17">
        <v>0.27230833609473054</v>
      </c>
      <c r="W384" s="17">
        <v>0.27240595758004132</v>
      </c>
      <c r="X384" s="17">
        <v>0.27240587782335085</v>
      </c>
      <c r="Y384" s="17">
        <v>0.27217899212152852</v>
      </c>
      <c r="Z384" s="17">
        <v>0.27217790977427325</v>
      </c>
      <c r="AA384" s="17">
        <v>0.26946405592994366</v>
      </c>
      <c r="AB384" s="17">
        <v>0.26503138382333075</v>
      </c>
      <c r="AC384" s="17">
        <v>0.25049183611107084</v>
      </c>
      <c r="AD384" s="17">
        <v>0.23848253372488601</v>
      </c>
      <c r="AE384" s="17">
        <v>0.23156512315685307</v>
      </c>
      <c r="AF384" s="17">
        <v>0.22186366479034958</v>
      </c>
      <c r="AG384" s="17">
        <v>0.21458007319065545</v>
      </c>
      <c r="AH384" s="17">
        <v>0.21533108594946515</v>
      </c>
      <c r="AI384" s="17">
        <v>0.23549112607043551</v>
      </c>
      <c r="AJ384" s="17">
        <v>0.24135829827259545</v>
      </c>
      <c r="AK384" s="17">
        <v>0.25703467067332669</v>
      </c>
      <c r="AL384" s="17">
        <v>0.26280589851323066</v>
      </c>
      <c r="AM384" s="17">
        <v>0.27167558733036651</v>
      </c>
    </row>
    <row r="385" spans="1:39" x14ac:dyDescent="0.3">
      <c r="A385" s="17" t="s">
        <v>321</v>
      </c>
      <c r="B385" s="17" t="s">
        <v>297</v>
      </c>
      <c r="C385" s="17" t="s">
        <v>62</v>
      </c>
      <c r="D385" s="17" t="s">
        <v>62</v>
      </c>
      <c r="E385" s="17">
        <v>0.27232437620307776</v>
      </c>
      <c r="F385" s="17">
        <v>0.27222683367356726</v>
      </c>
      <c r="G385" s="17">
        <v>0.27232443857077654</v>
      </c>
      <c r="H385" s="17">
        <v>0.27232444398839528</v>
      </c>
      <c r="I385" s="17">
        <v>0.27232444150097895</v>
      </c>
      <c r="J385" s="17">
        <v>0.27222684135347186</v>
      </c>
      <c r="K385" s="17">
        <v>0.27232437306239271</v>
      </c>
      <c r="L385" s="17">
        <v>0.27232426421030648</v>
      </c>
      <c r="M385" s="17">
        <v>0.27221234373903491</v>
      </c>
      <c r="N385" s="17">
        <v>0.27066833121472411</v>
      </c>
      <c r="O385" s="17">
        <v>0.27185896203064941</v>
      </c>
      <c r="P385" s="17">
        <v>0.2723244409820772</v>
      </c>
      <c r="Q385" s="17">
        <v>0.27232434294481955</v>
      </c>
      <c r="R385" s="17">
        <v>0.27222679768827313</v>
      </c>
      <c r="S385" s="17">
        <v>0.27232438774456591</v>
      </c>
      <c r="T385" s="17">
        <v>0.27232442543259777</v>
      </c>
      <c r="U385" s="17">
        <v>0.27232445602676575</v>
      </c>
      <c r="V385" s="17">
        <v>0.27222682682202626</v>
      </c>
      <c r="W385" s="17">
        <v>0.27232432076223001</v>
      </c>
      <c r="X385" s="17">
        <v>0.27232450197603386</v>
      </c>
      <c r="Y385" s="17">
        <v>0.27220630589485567</v>
      </c>
      <c r="Z385" s="17">
        <v>0.27222678331916678</v>
      </c>
      <c r="AA385" s="17">
        <v>0.2696390486375751</v>
      </c>
      <c r="AB385" s="17">
        <v>0.26575091969616654</v>
      </c>
      <c r="AC385" s="17">
        <v>0.25126218918354443</v>
      </c>
      <c r="AD385" s="17">
        <v>0.23796062142211183</v>
      </c>
      <c r="AE385" s="17">
        <v>0.23368245640279128</v>
      </c>
      <c r="AF385" s="17">
        <v>0.22228493953252657</v>
      </c>
      <c r="AG385" s="17">
        <v>0.21649191031391715</v>
      </c>
      <c r="AH385" s="17">
        <v>0.22045464105692095</v>
      </c>
      <c r="AI385" s="17">
        <v>0.24131567001993617</v>
      </c>
      <c r="AJ385" s="17">
        <v>0.24686569033355579</v>
      </c>
      <c r="AK385" s="17">
        <v>0.26077193498384871</v>
      </c>
      <c r="AL385" s="17">
        <v>0.26500719295889597</v>
      </c>
      <c r="AM385" s="17">
        <v>0.27180924639535231</v>
      </c>
    </row>
    <row r="386" spans="1:39" x14ac:dyDescent="0.3">
      <c r="A386" s="17" t="s">
        <v>322</v>
      </c>
      <c r="B386" s="17" t="s">
        <v>297</v>
      </c>
      <c r="C386" s="17" t="s">
        <v>62</v>
      </c>
      <c r="D386" s="17" t="s">
        <v>62</v>
      </c>
      <c r="E386" s="17"/>
      <c r="F386" s="17">
        <v>0.29288500696412656</v>
      </c>
      <c r="G386" s="17">
        <v>0.28661563830607617</v>
      </c>
      <c r="H386" s="17">
        <v>0.28661570162449779</v>
      </c>
      <c r="I386" s="17">
        <v>0.28661558536442322</v>
      </c>
      <c r="J386" s="17">
        <v>0.28651922033793353</v>
      </c>
      <c r="K386" s="17">
        <v>0.28661562728991996</v>
      </c>
      <c r="L386" s="17">
        <v>0.28661554403435241</v>
      </c>
      <c r="M386" s="17">
        <v>0.2866156309093208</v>
      </c>
      <c r="N386" s="17">
        <v>0.28651912852221778</v>
      </c>
      <c r="O386" s="17">
        <v>0.28661547921816394</v>
      </c>
      <c r="P386" s="17">
        <v>0.28661559141015192</v>
      </c>
      <c r="Q386" s="17">
        <v>0.28661556990268156</v>
      </c>
      <c r="R386" s="17">
        <v>0.28651906248528819</v>
      </c>
      <c r="S386" s="17">
        <v>0.28661559792136865</v>
      </c>
      <c r="T386" s="17">
        <v>0.28661549975389716</v>
      </c>
      <c r="U386" s="17">
        <v>0.28661555680465695</v>
      </c>
      <c r="V386" s="17">
        <v>0.28651917063087456</v>
      </c>
      <c r="W386" s="17">
        <v>0.28661560551753973</v>
      </c>
      <c r="X386" s="17">
        <v>0.28661566660884608</v>
      </c>
      <c r="Y386" s="17">
        <v>0.2866049110311451</v>
      </c>
      <c r="Z386" s="17">
        <v>0.28651910662838881</v>
      </c>
      <c r="AA386" s="17">
        <v>0.2851240030819529</v>
      </c>
      <c r="AB386" s="17">
        <v>0.28347940281924228</v>
      </c>
      <c r="AC386" s="17">
        <v>0.27341726526525451</v>
      </c>
      <c r="AD386" s="17">
        <v>0.26341618890507712</v>
      </c>
      <c r="AE386" s="17">
        <v>0.25891793225993309</v>
      </c>
      <c r="AF386" s="17">
        <v>0.24140213521054665</v>
      </c>
      <c r="AG386" s="17">
        <v>0.23620000643994288</v>
      </c>
      <c r="AH386" s="17">
        <v>0.22599009445193211</v>
      </c>
      <c r="AI386" s="17">
        <v>0.24602701483345199</v>
      </c>
      <c r="AJ386" s="17">
        <v>0.25302246687412194</v>
      </c>
      <c r="AK386" s="17">
        <v>0.2695283903874629</v>
      </c>
      <c r="AL386" s="17">
        <v>0.27506081158098111</v>
      </c>
      <c r="AM386" s="17">
        <v>0.2852999645849581</v>
      </c>
    </row>
    <row r="387" spans="1:39" x14ac:dyDescent="0.3">
      <c r="A387" s="17" t="s">
        <v>165</v>
      </c>
      <c r="B387" s="17" t="s">
        <v>297</v>
      </c>
      <c r="C387" s="17" t="s">
        <v>62</v>
      </c>
      <c r="D387" s="17" t="s">
        <v>62</v>
      </c>
      <c r="E387" s="17"/>
      <c r="F387" s="17"/>
      <c r="G387" s="17"/>
      <c r="H387" s="17"/>
      <c r="I387" s="17"/>
      <c r="J387" s="17"/>
      <c r="K387" s="17"/>
      <c r="L387" s="17"/>
      <c r="M387" s="17"/>
      <c r="N387" s="17"/>
      <c r="O387" s="17"/>
      <c r="P387" s="17"/>
      <c r="Q387" s="17"/>
      <c r="R387" s="17"/>
      <c r="S387" s="17"/>
      <c r="T387" s="17"/>
      <c r="U387" s="17">
        <v>0.22583396808480646</v>
      </c>
      <c r="V387" s="17">
        <v>0.33083566965911149</v>
      </c>
      <c r="W387" s="17">
        <v>0.33522838703052282</v>
      </c>
      <c r="X387" s="17">
        <v>0.33993591314051891</v>
      </c>
      <c r="Y387" s="17">
        <v>0.33990057313195748</v>
      </c>
      <c r="Z387" s="17">
        <v>0.33975245124822734</v>
      </c>
      <c r="AA387" s="17">
        <v>0.33882236445016806</v>
      </c>
      <c r="AB387" s="17">
        <v>0.33699615058031734</v>
      </c>
      <c r="AC387" s="17">
        <v>0.3255232029253935</v>
      </c>
      <c r="AD387" s="17">
        <v>0.31425794016532604</v>
      </c>
      <c r="AE387" s="17">
        <v>0.31124728021437981</v>
      </c>
      <c r="AF387" s="17">
        <v>0.2922515240259671</v>
      </c>
      <c r="AG387" s="17">
        <v>0.28434396001298234</v>
      </c>
      <c r="AH387" s="17">
        <v>0.28063057940250269</v>
      </c>
      <c r="AI387" s="17">
        <v>0.30389846014253963</v>
      </c>
      <c r="AJ387" s="17">
        <v>0.30977668362533889</v>
      </c>
      <c r="AK387" s="17">
        <v>0.32638139091230817</v>
      </c>
      <c r="AL387" s="17">
        <v>0.33121876141114498</v>
      </c>
      <c r="AM387" s="17">
        <v>0.33911214002164775</v>
      </c>
    </row>
    <row r="388" spans="1:39" x14ac:dyDescent="0.3">
      <c r="A388" s="17" t="s">
        <v>166</v>
      </c>
      <c r="B388" s="17" t="s">
        <v>297</v>
      </c>
      <c r="C388" s="17" t="s">
        <v>62</v>
      </c>
      <c r="D388" s="17" t="s">
        <v>62</v>
      </c>
      <c r="E388" s="17"/>
      <c r="F388" s="17"/>
      <c r="G388" s="17"/>
      <c r="H388" s="17"/>
      <c r="I388" s="17"/>
      <c r="J388" s="17"/>
      <c r="K388" s="17">
        <v>0.22591987549405468</v>
      </c>
      <c r="L388" s="17">
        <v>0.33090685061004976</v>
      </c>
      <c r="M388" s="17">
        <v>0.3352515425674511</v>
      </c>
      <c r="N388" s="17">
        <v>0.3396920485288305</v>
      </c>
      <c r="O388" s="17">
        <v>0.33987285418886204</v>
      </c>
      <c r="P388" s="17">
        <v>0.3398662935000108</v>
      </c>
      <c r="Q388" s="17">
        <v>0.33985731347693166</v>
      </c>
      <c r="R388" s="17">
        <v>0.33965937852966815</v>
      </c>
      <c r="S388" s="17">
        <v>0.33985393525441787</v>
      </c>
      <c r="T388" s="17">
        <v>0.33985468147814324</v>
      </c>
      <c r="U388" s="17">
        <v>0.34312119536878277</v>
      </c>
      <c r="V388" s="17">
        <v>0.34463796553087023</v>
      </c>
      <c r="W388" s="17">
        <v>0.35035709349549576</v>
      </c>
      <c r="X388" s="17"/>
      <c r="Y388" s="17"/>
      <c r="Z388" s="17"/>
      <c r="AA388" s="17"/>
      <c r="AB388" s="17"/>
      <c r="AC388" s="17"/>
      <c r="AD388" s="17"/>
      <c r="AE388" s="17"/>
      <c r="AF388" s="17"/>
      <c r="AG388" s="17"/>
      <c r="AH388" s="17"/>
      <c r="AI388" s="17"/>
      <c r="AJ388" s="17"/>
      <c r="AK388" s="17"/>
      <c r="AL388" s="17"/>
      <c r="AM388" s="17"/>
    </row>
    <row r="389" spans="1:39" x14ac:dyDescent="0.3">
      <c r="A389" s="17" t="s">
        <v>323</v>
      </c>
      <c r="B389" s="17" t="s">
        <v>221</v>
      </c>
      <c r="C389" s="17" t="s">
        <v>62</v>
      </c>
      <c r="D389" s="17" t="s">
        <v>62</v>
      </c>
      <c r="E389" s="17"/>
      <c r="F389" s="17">
        <v>1.262628751304848E-6</v>
      </c>
      <c r="G389" s="17">
        <v>8.0655764640524461E-5</v>
      </c>
      <c r="H389" s="17"/>
      <c r="I389" s="17"/>
      <c r="J389" s="17">
        <v>1.1054198564989675E-6</v>
      </c>
      <c r="K389" s="17">
        <v>1.0755984735838454E-5</v>
      </c>
      <c r="L389" s="17"/>
      <c r="M389" s="17">
        <v>6.1127198825342965E-4</v>
      </c>
      <c r="N389" s="17">
        <v>5.5564464911718713E-5</v>
      </c>
      <c r="O389" s="17">
        <v>5.1581612354804884E-5</v>
      </c>
      <c r="P389" s="17">
        <v>1.8679682330079204E-6</v>
      </c>
      <c r="Q389" s="17">
        <v>1.1605585688315465E-4</v>
      </c>
      <c r="R389" s="17">
        <v>7.9234600480114731E-4</v>
      </c>
      <c r="S389" s="17">
        <v>2.4031497122077717E-3</v>
      </c>
      <c r="T389" s="17">
        <v>1.7376551224021776E-3</v>
      </c>
      <c r="U389" s="17">
        <v>9.3099732347027479E-4</v>
      </c>
      <c r="V389" s="17"/>
      <c r="W389" s="17"/>
      <c r="X389" s="17">
        <v>5.2764643291820357E-5</v>
      </c>
      <c r="Y389" s="17">
        <v>2.25952627368795E-5</v>
      </c>
      <c r="Z389" s="17">
        <v>3.3583868999732924E-5</v>
      </c>
      <c r="AA389" s="17">
        <v>1.4841650280112553E-2</v>
      </c>
      <c r="AB389" s="17">
        <v>5.6215106784119731E-5</v>
      </c>
      <c r="AC389" s="17">
        <v>1.4655372674993026E-4</v>
      </c>
      <c r="AD389" s="17">
        <v>4.0497755884037846E-5</v>
      </c>
      <c r="AE389" s="17">
        <v>2.9752451653505224E-3</v>
      </c>
      <c r="AF389" s="17">
        <v>0.11568985484115998</v>
      </c>
      <c r="AG389" s="17">
        <v>7.2881550043378965E-3</v>
      </c>
      <c r="AH389" s="17">
        <v>1.6981180544220577E-2</v>
      </c>
      <c r="AI389" s="17">
        <v>1.8533490314268258E-3</v>
      </c>
      <c r="AJ389" s="17">
        <v>1.6756303655978737E-2</v>
      </c>
      <c r="AK389" s="17">
        <v>1.3876475955264766E-2</v>
      </c>
      <c r="AL389" s="17">
        <v>8.4531512646889503E-3</v>
      </c>
      <c r="AM389" s="17">
        <v>2.4822408168495427E-2</v>
      </c>
    </row>
    <row r="390" spans="1:39" x14ac:dyDescent="0.3">
      <c r="A390" s="17" t="s">
        <v>324</v>
      </c>
      <c r="B390" s="17" t="s">
        <v>232</v>
      </c>
      <c r="C390" s="17" t="s">
        <v>62</v>
      </c>
      <c r="D390" s="17" t="s">
        <v>62</v>
      </c>
      <c r="E390" s="17">
        <v>1.8336366312166702E-2</v>
      </c>
      <c r="F390" s="17">
        <v>2.1144488151904145E-2</v>
      </c>
      <c r="G390" s="17">
        <v>2.1061760714601589E-2</v>
      </c>
      <c r="H390" s="17">
        <v>2.3288498625299855E-2</v>
      </c>
      <c r="I390" s="17">
        <v>1.7271164161840141E-2</v>
      </c>
      <c r="J390" s="17">
        <v>2.2548976488111175E-2</v>
      </c>
      <c r="K390" s="17">
        <v>1.6889739129446638E-2</v>
      </c>
      <c r="L390" s="17">
        <v>2.0446469013594214E-2</v>
      </c>
      <c r="M390" s="17">
        <v>2.2788538830584661E-2</v>
      </c>
      <c r="N390" s="17">
        <v>1.6746753160541118E-2</v>
      </c>
      <c r="O390" s="17">
        <v>1.2555562160022089E-2</v>
      </c>
      <c r="P390" s="17">
        <v>1.406787415769057E-2</v>
      </c>
      <c r="Q390" s="17"/>
      <c r="R390" s="17"/>
      <c r="S390" s="17"/>
      <c r="T390" s="17"/>
      <c r="U390" s="17"/>
      <c r="V390" s="17"/>
      <c r="W390" s="17"/>
      <c r="X390" s="17"/>
      <c r="Y390" s="17"/>
      <c r="Z390" s="17"/>
      <c r="AA390" s="17"/>
      <c r="AB390" s="17"/>
      <c r="AC390" s="17"/>
      <c r="AD390" s="17"/>
      <c r="AE390" s="17"/>
      <c r="AF390" s="17"/>
      <c r="AG390" s="17"/>
      <c r="AH390" s="17"/>
      <c r="AI390" s="17"/>
      <c r="AJ390" s="17"/>
      <c r="AK390" s="17"/>
      <c r="AL390" s="17"/>
      <c r="AM390" s="17"/>
    </row>
    <row r="391" spans="1:39" x14ac:dyDescent="0.3">
      <c r="A391" s="17" t="s">
        <v>325</v>
      </c>
      <c r="B391" s="17" t="s">
        <v>232</v>
      </c>
      <c r="C391" s="17" t="s">
        <v>62</v>
      </c>
      <c r="D391" s="17" t="s">
        <v>62</v>
      </c>
      <c r="E391" s="17">
        <v>1.7498530763884582E-2</v>
      </c>
      <c r="F391" s="17">
        <v>1.9660087021596457E-2</v>
      </c>
      <c r="G391" s="17">
        <v>1.6927873302648153E-2</v>
      </c>
      <c r="H391" s="17">
        <v>2.0163923771049568E-2</v>
      </c>
      <c r="I391" s="17">
        <v>1.4727011414453029E-2</v>
      </c>
      <c r="J391" s="17">
        <v>1.7480468856471514E-2</v>
      </c>
      <c r="K391" s="17">
        <v>1.7932177396722784E-2</v>
      </c>
      <c r="L391" s="17">
        <v>2.0177075053032883E-2</v>
      </c>
      <c r="M391" s="17">
        <v>2.1356785530759686E-2</v>
      </c>
      <c r="N391" s="17">
        <v>1.7434238998248475E-2</v>
      </c>
      <c r="O391" s="17">
        <v>1.2676750915927877E-2</v>
      </c>
      <c r="P391" s="17">
        <v>1.1697803109823584E-2</v>
      </c>
      <c r="Q391" s="17"/>
      <c r="R391" s="17"/>
      <c r="S391" s="17"/>
      <c r="T391" s="17"/>
      <c r="U391" s="17"/>
      <c r="V391" s="17"/>
      <c r="W391" s="17"/>
      <c r="X391" s="17"/>
      <c r="Y391" s="17"/>
      <c r="Z391" s="17"/>
      <c r="AA391" s="17"/>
      <c r="AB391" s="17"/>
      <c r="AC391" s="17"/>
      <c r="AD391" s="17"/>
      <c r="AE391" s="17"/>
      <c r="AF391" s="17"/>
      <c r="AG391" s="17"/>
      <c r="AH391" s="17"/>
      <c r="AI391" s="17"/>
      <c r="AJ391" s="17"/>
      <c r="AK391" s="17"/>
      <c r="AL391" s="17"/>
      <c r="AM391" s="17"/>
    </row>
    <row r="392" spans="1:39" x14ac:dyDescent="0.3">
      <c r="A392" s="17" t="s">
        <v>326</v>
      </c>
      <c r="B392" s="17" t="s">
        <v>232</v>
      </c>
      <c r="C392" s="17" t="s">
        <v>62</v>
      </c>
      <c r="D392" s="17" t="s">
        <v>62</v>
      </c>
      <c r="E392" s="17">
        <v>2.6212596462646124E-2</v>
      </c>
      <c r="F392" s="17">
        <v>3.0408857614321393E-2</v>
      </c>
      <c r="G392" s="17">
        <v>3.0124398630813395E-2</v>
      </c>
      <c r="H392" s="17">
        <v>3.2376480356281628E-2</v>
      </c>
      <c r="I392" s="17">
        <v>2.5739345455809103E-2</v>
      </c>
      <c r="J392" s="17">
        <v>2.7156361028794616E-2</v>
      </c>
      <c r="K392" s="17">
        <v>2.3244243378286851E-2</v>
      </c>
      <c r="L392" s="17">
        <v>2.6106364619786784E-2</v>
      </c>
      <c r="M392" s="17">
        <v>2.9147105592679599E-2</v>
      </c>
      <c r="N392" s="17">
        <v>2.238762441144166E-2</v>
      </c>
      <c r="O392" s="17">
        <v>1.5967271912751504E-2</v>
      </c>
      <c r="P392" s="17">
        <v>1.5864631703224254E-2</v>
      </c>
      <c r="Q392" s="17"/>
      <c r="R392" s="17"/>
      <c r="S392" s="17"/>
      <c r="T392" s="17"/>
      <c r="U392" s="17"/>
      <c r="V392" s="17"/>
      <c r="W392" s="17"/>
      <c r="X392" s="17"/>
      <c r="Y392" s="17"/>
      <c r="Z392" s="17"/>
      <c r="AA392" s="17"/>
      <c r="AB392" s="17"/>
      <c r="AC392" s="17"/>
      <c r="AD392" s="17"/>
      <c r="AE392" s="17"/>
      <c r="AF392" s="17"/>
      <c r="AG392" s="17"/>
      <c r="AH392" s="17"/>
      <c r="AI392" s="17"/>
      <c r="AJ392" s="17"/>
      <c r="AK392" s="17"/>
      <c r="AL392" s="17"/>
      <c r="AM392" s="17"/>
    </row>
    <row r="393" spans="1:39" x14ac:dyDescent="0.3">
      <c r="A393" s="17" t="s">
        <v>327</v>
      </c>
      <c r="B393" s="17" t="s">
        <v>226</v>
      </c>
      <c r="C393" s="17" t="s">
        <v>62</v>
      </c>
      <c r="D393" s="17" t="s">
        <v>62</v>
      </c>
      <c r="E393" s="17">
        <v>0.59553104118162103</v>
      </c>
      <c r="F393" s="17">
        <v>0.59348464213167484</v>
      </c>
      <c r="G393" s="17">
        <v>0.51843010735180717</v>
      </c>
      <c r="H393" s="17">
        <v>0.58414658174112855</v>
      </c>
      <c r="I393" s="17">
        <v>0.50135093005223386</v>
      </c>
      <c r="J393" s="17">
        <v>0.50836718867163688</v>
      </c>
      <c r="K393" s="17">
        <v>0.43716482767578746</v>
      </c>
      <c r="L393" s="17">
        <v>0.37439738449345933</v>
      </c>
      <c r="M393" s="17">
        <v>0.332932288911583</v>
      </c>
      <c r="N393" s="17">
        <v>0.32041204222560637</v>
      </c>
      <c r="O393" s="17">
        <v>0.28831126713833072</v>
      </c>
      <c r="P393" s="17">
        <v>0.40040229700746038</v>
      </c>
      <c r="Q393" s="17">
        <v>0.31071440692829549</v>
      </c>
      <c r="R393" s="17"/>
      <c r="S393" s="17"/>
      <c r="T393" s="17"/>
      <c r="U393" s="17"/>
      <c r="V393" s="17"/>
      <c r="W393" s="17"/>
      <c r="X393" s="17"/>
      <c r="Y393" s="17"/>
      <c r="Z393" s="17"/>
      <c r="AA393" s="17"/>
      <c r="AB393" s="17"/>
      <c r="AC393" s="17"/>
      <c r="AD393" s="17"/>
      <c r="AE393" s="17"/>
      <c r="AF393" s="17"/>
      <c r="AG393" s="17"/>
      <c r="AH393" s="17"/>
      <c r="AI393" s="17"/>
      <c r="AJ393" s="17"/>
      <c r="AK393" s="17"/>
      <c r="AL393" s="17"/>
      <c r="AM393" s="17"/>
    </row>
    <row r="394" spans="1:39" x14ac:dyDescent="0.3">
      <c r="A394" s="17" t="s">
        <v>328</v>
      </c>
      <c r="B394" s="17" t="s">
        <v>232</v>
      </c>
      <c r="C394" s="17" t="s">
        <v>62</v>
      </c>
      <c r="D394" s="17" t="s">
        <v>62</v>
      </c>
      <c r="E394" s="17">
        <v>0.78082686055711914</v>
      </c>
      <c r="F394" s="17">
        <v>0.77968326300403401</v>
      </c>
      <c r="G394" s="17">
        <v>0.77284724731190191</v>
      </c>
      <c r="H394" s="17">
        <v>0.77107857988533224</v>
      </c>
      <c r="I394" s="17">
        <v>0.78547851936951574</v>
      </c>
      <c r="J394" s="17"/>
      <c r="K394" s="17"/>
      <c r="L394" s="17"/>
      <c r="M394" s="17"/>
      <c r="N394" s="17"/>
      <c r="O394" s="17"/>
      <c r="P394" s="17"/>
      <c r="Q394" s="17"/>
      <c r="R394" s="17"/>
      <c r="S394" s="17"/>
      <c r="T394" s="17"/>
      <c r="U394" s="17"/>
      <c r="V394" s="17"/>
      <c r="W394" s="17"/>
      <c r="X394" s="17"/>
      <c r="Y394" s="17"/>
      <c r="Z394" s="17"/>
      <c r="AA394" s="17"/>
      <c r="AB394" s="17"/>
      <c r="AC394" s="17"/>
      <c r="AD394" s="17"/>
      <c r="AE394" s="17"/>
      <c r="AF394" s="17"/>
      <c r="AG394" s="17"/>
      <c r="AH394" s="17"/>
      <c r="AI394" s="17"/>
      <c r="AJ394" s="17"/>
      <c r="AK394" s="17"/>
      <c r="AL394" s="17"/>
      <c r="AM394" s="17"/>
    </row>
    <row r="395" spans="1:39" x14ac:dyDescent="0.3">
      <c r="A395" s="17" t="s">
        <v>329</v>
      </c>
      <c r="B395" s="17" t="s">
        <v>221</v>
      </c>
      <c r="C395" s="17" t="s">
        <v>62</v>
      </c>
      <c r="D395" s="17" t="s">
        <v>62</v>
      </c>
      <c r="E395" s="17">
        <v>1.7124833431962465E-4</v>
      </c>
      <c r="F395" s="17">
        <v>1.442222115168842E-4</v>
      </c>
      <c r="G395" s="17">
        <v>3.0554271883364698E-5</v>
      </c>
      <c r="H395" s="17">
        <v>3.0161272156609093E-6</v>
      </c>
      <c r="I395" s="17">
        <v>3.0109640918890393E-6</v>
      </c>
      <c r="J395" s="17">
        <v>2.4073150040157407E-4</v>
      </c>
      <c r="K395" s="17">
        <v>3.5157659587212636E-5</v>
      </c>
      <c r="L395" s="17">
        <v>1.4043036581435507E-5</v>
      </c>
      <c r="M395" s="17">
        <v>9.0593229402602903E-5</v>
      </c>
      <c r="N395" s="17">
        <v>3.5536392628625325E-4</v>
      </c>
      <c r="O395" s="17">
        <v>2.3940030581934215E-4</v>
      </c>
      <c r="P395" s="17">
        <v>6.9860816184776027E-5</v>
      </c>
      <c r="Q395" s="17">
        <v>1.2427873820230341E-3</v>
      </c>
      <c r="R395" s="17">
        <v>3.584934709070424E-4</v>
      </c>
      <c r="S395" s="17">
        <v>1.9687753892108674E-4</v>
      </c>
      <c r="T395" s="17">
        <v>6.0590765364859989E-3</v>
      </c>
      <c r="U395" s="17">
        <v>1.8077135982839796E-4</v>
      </c>
      <c r="V395" s="17">
        <v>4.4458061193259336E-5</v>
      </c>
      <c r="W395" s="17">
        <v>4.3467891405614154E-5</v>
      </c>
      <c r="X395" s="17"/>
      <c r="Y395" s="17">
        <v>3.691829299843249E-5</v>
      </c>
      <c r="Z395" s="17"/>
      <c r="AA395" s="17"/>
      <c r="AB395" s="17"/>
      <c r="AC395" s="17">
        <v>2.4125805684018604E-3</v>
      </c>
      <c r="AD395" s="17"/>
      <c r="AE395" s="17">
        <v>8.3556711370383135E-4</v>
      </c>
      <c r="AF395" s="17">
        <v>0.22005037727406018</v>
      </c>
      <c r="AG395" s="17">
        <v>2.154103348768038E-2</v>
      </c>
      <c r="AH395" s="17">
        <v>5.3409713305000123E-4</v>
      </c>
      <c r="AI395" s="17">
        <v>9.7157932618030648E-4</v>
      </c>
      <c r="AJ395" s="17">
        <v>3.2199994994061398E-2</v>
      </c>
      <c r="AK395" s="17">
        <v>5.1929546944913963E-3</v>
      </c>
      <c r="AL395" s="17">
        <v>3.7635409268112666E-2</v>
      </c>
      <c r="AM395" s="17">
        <v>4.424281175828846E-2</v>
      </c>
    </row>
    <row r="396" spans="1:39" x14ac:dyDescent="0.3">
      <c r="A396" s="17" t="s">
        <v>330</v>
      </c>
      <c r="B396" s="17" t="s">
        <v>221</v>
      </c>
      <c r="C396" s="17" t="s">
        <v>62</v>
      </c>
      <c r="D396" s="17" t="s">
        <v>62</v>
      </c>
      <c r="E396" s="17">
        <v>1.8186672171052662E-3</v>
      </c>
      <c r="F396" s="17">
        <v>1.7431292940470497E-3</v>
      </c>
      <c r="G396" s="17">
        <v>1.5967378068361584E-3</v>
      </c>
      <c r="H396" s="17">
        <v>1.2130619778490984E-3</v>
      </c>
      <c r="I396" s="17">
        <v>1.017205717510789E-3</v>
      </c>
      <c r="J396" s="17">
        <v>1.0065668574355225E-3</v>
      </c>
      <c r="K396" s="17">
        <v>1.046993828295319E-3</v>
      </c>
      <c r="L396" s="17">
        <v>8.9161421208525603E-4</v>
      </c>
      <c r="M396" s="17">
        <v>1.3169380462464159E-3</v>
      </c>
      <c r="N396" s="17">
        <v>9.6346763773176537E-4</v>
      </c>
      <c r="O396" s="17">
        <v>5.7178421893538315E-4</v>
      </c>
      <c r="P396" s="17">
        <v>6.548581016875692E-4</v>
      </c>
      <c r="Q396" s="17">
        <v>2.8497372521048075E-4</v>
      </c>
      <c r="R396" s="17">
        <v>1.4523550738045608E-3</v>
      </c>
      <c r="S396" s="17">
        <v>2.8784974457542632E-3</v>
      </c>
      <c r="T396" s="17">
        <v>3.5602703874511332E-3</v>
      </c>
      <c r="U396" s="17">
        <v>1.7060746356191464E-3</v>
      </c>
      <c r="V396" s="17">
        <v>1.1099233291692776E-4</v>
      </c>
      <c r="W396" s="17">
        <v>2.3547855497809311E-4</v>
      </c>
      <c r="X396" s="17">
        <v>1.7465356213895771E-4</v>
      </c>
      <c r="Y396" s="17">
        <v>4.3811000887773158E-4</v>
      </c>
      <c r="Z396" s="17">
        <v>1.1982798021722618E-4</v>
      </c>
      <c r="AA396" s="17">
        <v>1.7161894521155848E-2</v>
      </c>
      <c r="AB396" s="17">
        <v>3.5360653407557463E-4</v>
      </c>
      <c r="AC396" s="17">
        <v>8.6868261861885098E-4</v>
      </c>
      <c r="AD396" s="17">
        <v>3.8270271558314662E-4</v>
      </c>
      <c r="AE396" s="17">
        <v>1.1879264661540383E-3</v>
      </c>
      <c r="AF396" s="17">
        <v>0.15647779964856826</v>
      </c>
      <c r="AG396" s="17">
        <v>1.6283603543557412E-2</v>
      </c>
      <c r="AH396" s="17">
        <v>2.6766085206666981E-2</v>
      </c>
      <c r="AI396" s="17">
        <v>6.5707255035053532E-3</v>
      </c>
      <c r="AJ396" s="17">
        <v>1.996369689085413E-2</v>
      </c>
      <c r="AK396" s="17">
        <v>2.181759687387208E-2</v>
      </c>
      <c r="AL396" s="17">
        <v>1.9824272540802792E-2</v>
      </c>
      <c r="AM396" s="17">
        <v>3.2302585949812598E-2</v>
      </c>
    </row>
    <row r="399" spans="1:39" x14ac:dyDescent="0.3">
      <c r="A399" s="2" t="s">
        <v>331</v>
      </c>
    </row>
    <row r="400" spans="1:39" x14ac:dyDescent="0.3">
      <c r="A400" s="2" t="s">
        <v>31</v>
      </c>
      <c r="B400" s="2" t="s">
        <v>218</v>
      </c>
      <c r="C400" s="2" t="s">
        <v>219</v>
      </c>
      <c r="D400" s="8" t="s">
        <v>126</v>
      </c>
      <c r="E400" s="8">
        <v>2023</v>
      </c>
      <c r="F400" s="8">
        <v>2024</v>
      </c>
      <c r="G400" s="8">
        <v>2025</v>
      </c>
      <c r="H400" s="8">
        <v>2026</v>
      </c>
      <c r="I400" s="8">
        <v>2027</v>
      </c>
      <c r="J400" s="8">
        <v>2028</v>
      </c>
      <c r="K400" s="8">
        <v>2029</v>
      </c>
      <c r="L400" s="8">
        <v>2030</v>
      </c>
      <c r="M400" s="8">
        <v>2031</v>
      </c>
      <c r="N400" s="8">
        <v>2032</v>
      </c>
      <c r="O400" s="8">
        <v>2033</v>
      </c>
      <c r="P400" s="8">
        <v>2034</v>
      </c>
      <c r="Q400" s="8">
        <v>2035</v>
      </c>
      <c r="R400" s="8">
        <v>2036</v>
      </c>
      <c r="S400" s="8">
        <v>2037</v>
      </c>
      <c r="T400" s="8">
        <v>2038</v>
      </c>
      <c r="U400" s="8">
        <v>2039</v>
      </c>
      <c r="V400" s="8">
        <v>2040</v>
      </c>
      <c r="W400" s="8">
        <v>2041</v>
      </c>
      <c r="X400" s="8">
        <v>2042</v>
      </c>
      <c r="Y400" s="8">
        <v>2043</v>
      </c>
      <c r="Z400" s="8">
        <v>2044</v>
      </c>
      <c r="AA400" s="8">
        <v>2045</v>
      </c>
      <c r="AB400" s="8">
        <v>2046</v>
      </c>
      <c r="AC400" s="8">
        <v>2047</v>
      </c>
      <c r="AD400" s="8">
        <v>2048</v>
      </c>
      <c r="AE400" s="8">
        <v>2049</v>
      </c>
      <c r="AF400" s="8">
        <v>2050</v>
      </c>
      <c r="AG400" s="8">
        <v>2051</v>
      </c>
      <c r="AH400" s="8">
        <v>2052</v>
      </c>
      <c r="AI400" s="8">
        <v>2053</v>
      </c>
      <c r="AJ400" s="8">
        <v>2054</v>
      </c>
      <c r="AK400" s="8">
        <v>2055</v>
      </c>
      <c r="AL400" s="8">
        <v>2056</v>
      </c>
      <c r="AM400" s="8">
        <v>2057</v>
      </c>
    </row>
    <row r="401" spans="1:39" x14ac:dyDescent="0.3">
      <c r="A401" s="17" t="s">
        <v>154</v>
      </c>
      <c r="B401" s="17" t="s">
        <v>246</v>
      </c>
      <c r="C401" s="17" t="s">
        <v>62</v>
      </c>
      <c r="D401" s="17" t="s">
        <v>62</v>
      </c>
      <c r="E401" s="17">
        <v>9.6031070836536087E-2</v>
      </c>
      <c r="F401" s="17">
        <v>0.11412015542967124</v>
      </c>
      <c r="G401" s="17">
        <v>0.12660135732670036</v>
      </c>
      <c r="H401" s="17">
        <v>9.920206263060137E-2</v>
      </c>
      <c r="I401" s="17">
        <v>0.10903616247158153</v>
      </c>
      <c r="J401" s="17">
        <v>0.17378201632709195</v>
      </c>
      <c r="K401" s="17">
        <v>0.16130265357614643</v>
      </c>
      <c r="L401" s="17">
        <v>0.22889493805180205</v>
      </c>
      <c r="M401" s="17">
        <v>0.33682906865855855</v>
      </c>
      <c r="N401" s="17">
        <v>0.30650552919598539</v>
      </c>
      <c r="O401" s="17">
        <v>0.33138006790021129</v>
      </c>
      <c r="P401" s="17">
        <v>0.28678215654571898</v>
      </c>
      <c r="Q401" s="17"/>
      <c r="R401" s="17"/>
      <c r="S401" s="17"/>
      <c r="T401" s="17"/>
      <c r="U401" s="17"/>
      <c r="V401" s="17"/>
      <c r="W401" s="17"/>
      <c r="X401" s="17"/>
      <c r="Y401" s="17"/>
      <c r="Z401" s="17"/>
      <c r="AA401" s="17"/>
      <c r="AB401" s="17"/>
      <c r="AC401" s="17"/>
      <c r="AD401" s="17"/>
      <c r="AE401" s="17"/>
      <c r="AF401" s="17"/>
      <c r="AG401" s="17"/>
      <c r="AH401" s="17"/>
      <c r="AI401" s="17"/>
      <c r="AJ401" s="17"/>
      <c r="AK401" s="17"/>
      <c r="AL401" s="17"/>
      <c r="AM401" s="17"/>
    </row>
    <row r="402" spans="1:39" x14ac:dyDescent="0.3">
      <c r="A402" s="17" t="s">
        <v>154</v>
      </c>
      <c r="B402" s="17" t="s">
        <v>221</v>
      </c>
      <c r="C402" s="17" t="s">
        <v>62</v>
      </c>
      <c r="D402" s="17" t="s">
        <v>62</v>
      </c>
      <c r="E402" s="17">
        <v>1.7278197449062394E-4</v>
      </c>
      <c r="F402" s="17">
        <v>1.699169246123033E-4</v>
      </c>
      <c r="G402" s="17">
        <v>1.5842695758542941E-4</v>
      </c>
      <c r="H402" s="17">
        <v>1.1221911578281681E-4</v>
      </c>
      <c r="I402" s="17">
        <v>1.0241159068093142E-4</v>
      </c>
      <c r="J402" s="17">
        <v>1.0595428349749043E-4</v>
      </c>
      <c r="K402" s="17">
        <v>9.9193450339990041E-5</v>
      </c>
      <c r="L402" s="17">
        <v>8.4284221539570605E-5</v>
      </c>
      <c r="M402" s="17">
        <v>2.1532660041679653E-4</v>
      </c>
      <c r="N402" s="17">
        <v>1.162800004156758E-4</v>
      </c>
      <c r="O402" s="17">
        <v>7.1263697196876592E-5</v>
      </c>
      <c r="P402" s="17">
        <v>7.0886802534912154E-5</v>
      </c>
      <c r="Q402" s="17">
        <v>9.9625509534637081E-5</v>
      </c>
      <c r="R402" s="17">
        <v>3.4572550436041656E-4</v>
      </c>
      <c r="S402" s="17">
        <v>1.6036695181407465E-3</v>
      </c>
      <c r="T402" s="17">
        <v>1.8778962830904922E-3</v>
      </c>
      <c r="U402" s="17">
        <v>5.6858736017813597E-4</v>
      </c>
      <c r="V402" s="17">
        <v>3.3871744323247515E-5</v>
      </c>
      <c r="W402" s="17">
        <v>2.2998187478677035E-5</v>
      </c>
      <c r="X402" s="17">
        <v>2.3823858344110763E-5</v>
      </c>
      <c r="Y402" s="17">
        <v>4.3898443934179807E-5</v>
      </c>
      <c r="Z402" s="17">
        <v>1.8449549720847675E-5</v>
      </c>
      <c r="AA402" s="17">
        <v>7.7011238638488473E-3</v>
      </c>
      <c r="AB402" s="17">
        <v>4.0237846710529524E-5</v>
      </c>
      <c r="AC402" s="17">
        <v>2.3033604159102984E-4</v>
      </c>
      <c r="AD402" s="17">
        <v>4.0060336257000298E-5</v>
      </c>
      <c r="AE402" s="17">
        <v>6.7876442265484807E-4</v>
      </c>
      <c r="AF402" s="17">
        <v>8.7645840957755322E-2</v>
      </c>
      <c r="AG402" s="17">
        <v>4.4368044643340026E-3</v>
      </c>
      <c r="AH402" s="17">
        <v>8.7725709698510575E-3</v>
      </c>
      <c r="AI402" s="17">
        <v>1.2309000388145805E-3</v>
      </c>
      <c r="AJ402" s="17">
        <v>8.1189001368651495E-3</v>
      </c>
      <c r="AK402" s="17">
        <v>4.9865873400280125E-3</v>
      </c>
      <c r="AL402" s="17">
        <v>7.1550608943489981E-3</v>
      </c>
      <c r="AM402" s="17">
        <v>1.5790509309199442E-2</v>
      </c>
    </row>
    <row r="403" spans="1:39" x14ac:dyDescent="0.3">
      <c r="A403" s="17" t="s">
        <v>154</v>
      </c>
      <c r="B403" s="17" t="s">
        <v>226</v>
      </c>
      <c r="C403" s="17" t="s">
        <v>62</v>
      </c>
      <c r="D403" s="17" t="s">
        <v>62</v>
      </c>
      <c r="E403" s="17">
        <v>0.66768896811470801</v>
      </c>
      <c r="F403" s="17">
        <v>0.68209707071095849</v>
      </c>
      <c r="G403" s="17">
        <v>0.66196264821185791</v>
      </c>
      <c r="H403" s="17">
        <v>0.64821939945358853</v>
      </c>
      <c r="I403" s="17">
        <v>0.63777459969010786</v>
      </c>
      <c r="J403" s="17">
        <v>0.62044346566728392</v>
      </c>
      <c r="K403" s="17">
        <v>0.63425952747826397</v>
      </c>
      <c r="L403" s="17">
        <v>0.61838138365100082</v>
      </c>
      <c r="M403" s="17">
        <v>0.57984990905040179</v>
      </c>
      <c r="N403" s="17">
        <v>0.58470021636509895</v>
      </c>
      <c r="O403" s="17">
        <v>0.5920218884399745</v>
      </c>
      <c r="P403" s="17">
        <v>0.63906661387997343</v>
      </c>
      <c r="Q403" s="17">
        <v>0.68592745521098353</v>
      </c>
      <c r="R403" s="17">
        <v>0.70653181842997403</v>
      </c>
      <c r="S403" s="17">
        <v>0.70640334805063243</v>
      </c>
      <c r="T403" s="17">
        <v>0.68074161686051893</v>
      </c>
      <c r="U403" s="17">
        <v>0.67552828270879217</v>
      </c>
      <c r="V403" s="17">
        <v>0.65640718296577172</v>
      </c>
      <c r="W403" s="17">
        <v>0.62342045903474164</v>
      </c>
      <c r="X403" s="17">
        <v>0.575006296139426</v>
      </c>
      <c r="Y403" s="17">
        <v>0.58283591447350147</v>
      </c>
      <c r="Z403" s="17">
        <v>0.55657702669475839</v>
      </c>
      <c r="AA403" s="17">
        <v>0.53779458332868257</v>
      </c>
      <c r="AB403" s="17">
        <v>0.47564649030254946</v>
      </c>
      <c r="AC403" s="17">
        <v>0.4395380106268818</v>
      </c>
      <c r="AD403" s="17">
        <v>0.36301834379695697</v>
      </c>
      <c r="AE403" s="17">
        <v>0.32839433390658257</v>
      </c>
      <c r="AF403" s="17">
        <v>0.21110837864787643</v>
      </c>
      <c r="AG403" s="17">
        <v>0.18286562372541518</v>
      </c>
      <c r="AH403" s="17">
        <v>0.18798446188513615</v>
      </c>
      <c r="AI403" s="17">
        <v>0.1901537590079099</v>
      </c>
      <c r="AJ403" s="17">
        <v>0.19489830932032015</v>
      </c>
      <c r="AK403" s="17">
        <v>0.1975696129145485</v>
      </c>
      <c r="AL403" s="17">
        <v>0.19828800842121741</v>
      </c>
      <c r="AM403" s="17">
        <v>0.21214801418325671</v>
      </c>
    </row>
    <row r="404" spans="1:39" x14ac:dyDescent="0.3">
      <c r="A404" s="17" t="s">
        <v>154</v>
      </c>
      <c r="B404" s="17" t="s">
        <v>232</v>
      </c>
      <c r="C404" s="17" t="s">
        <v>62</v>
      </c>
      <c r="D404" s="17" t="s">
        <v>62</v>
      </c>
      <c r="E404" s="17">
        <v>4.5008612189391096E-2</v>
      </c>
      <c r="F404" s="17">
        <v>4.9685658432028823E-2</v>
      </c>
      <c r="G404" s="17">
        <v>3.8093804820691003E-2</v>
      </c>
      <c r="H404" s="17">
        <v>3.2450893317888918E-2</v>
      </c>
      <c r="I404" s="17">
        <v>2.5835473592575271E-2</v>
      </c>
      <c r="J404" s="17">
        <v>1.086600526692282E-2</v>
      </c>
      <c r="K404" s="17">
        <v>8.8609996460386545E-3</v>
      </c>
      <c r="L404" s="17">
        <v>9.6359381655012968E-3</v>
      </c>
      <c r="M404" s="17">
        <v>1.2936671270875421E-2</v>
      </c>
      <c r="N404" s="17">
        <v>7.5616032085337138E-3</v>
      </c>
      <c r="O404" s="17">
        <v>6.1227635908428554E-3</v>
      </c>
      <c r="P404" s="17">
        <v>1.842216718496649E-2</v>
      </c>
      <c r="Q404" s="17">
        <v>2.8160108585525354E-2</v>
      </c>
      <c r="R404" s="17">
        <v>3.6561985586223804E-2</v>
      </c>
      <c r="S404" s="17">
        <v>4.587910149657836E-2</v>
      </c>
      <c r="T404" s="17">
        <v>2.3752117427565108E-2</v>
      </c>
      <c r="U404" s="17">
        <v>3.9815782166640251E-2</v>
      </c>
      <c r="V404" s="17">
        <v>5.0196764127287971E-3</v>
      </c>
      <c r="W404" s="17">
        <v>9.1291688458096723E-3</v>
      </c>
      <c r="X404" s="17">
        <v>1.2387222328869659E-2</v>
      </c>
      <c r="Y404" s="17">
        <v>3.4986234310477676E-2</v>
      </c>
      <c r="Z404" s="17">
        <v>1.2192927833346887E-2</v>
      </c>
      <c r="AA404" s="17">
        <v>6.4024606074791615E-2</v>
      </c>
      <c r="AB404" s="17">
        <v>1.7557759119950132E-2</v>
      </c>
      <c r="AC404" s="17">
        <v>3.0702675283319745E-2</v>
      </c>
      <c r="AD404" s="17">
        <v>1.2504544200092914E-2</v>
      </c>
      <c r="AE404" s="17">
        <v>5.130421314245636E-2</v>
      </c>
      <c r="AF404" s="17">
        <v>4.6619329235822758E-2</v>
      </c>
      <c r="AG404" s="17">
        <v>2.5523062427034778E-2</v>
      </c>
      <c r="AH404" s="17">
        <v>2.6427836599603158E-2</v>
      </c>
      <c r="AI404" s="17">
        <v>2.7797266765045257E-2</v>
      </c>
      <c r="AJ404" s="17">
        <v>2.947783194974659E-2</v>
      </c>
      <c r="AK404" s="17">
        <v>3.1136222205071066E-2</v>
      </c>
      <c r="AL404" s="17">
        <v>3.3005613032399454E-2</v>
      </c>
      <c r="AM404" s="17">
        <v>3.8788761950357832E-2</v>
      </c>
    </row>
    <row r="405" spans="1:39" x14ac:dyDescent="0.3">
      <c r="A405" s="17" t="s">
        <v>154</v>
      </c>
      <c r="B405" s="17" t="s">
        <v>223</v>
      </c>
      <c r="C405" s="17" t="s">
        <v>62</v>
      </c>
      <c r="D405" s="17" t="s">
        <v>62</v>
      </c>
      <c r="E405" s="17">
        <v>0.17382661095087049</v>
      </c>
      <c r="F405" s="17">
        <v>0.20329837149585078</v>
      </c>
      <c r="G405" s="17">
        <v>9.9518549452913108E-2</v>
      </c>
      <c r="H405" s="17">
        <v>0.13976280682993986</v>
      </c>
      <c r="I405" s="17">
        <v>0.12604830416730181</v>
      </c>
      <c r="J405" s="17">
        <v>0.12760221451013615</v>
      </c>
      <c r="K405" s="17">
        <v>9.7897684778345137E-2</v>
      </c>
      <c r="L405" s="17">
        <v>8.1361220354432412E-2</v>
      </c>
      <c r="M405" s="17">
        <v>6.0845187307687981E-2</v>
      </c>
      <c r="N405" s="17">
        <v>5.9960537338940183E-2</v>
      </c>
      <c r="O405" s="17">
        <v>5.1823471769813591E-2</v>
      </c>
      <c r="P405" s="17">
        <v>0.10292437329746973</v>
      </c>
      <c r="Q405" s="17">
        <v>0.12670465057053387</v>
      </c>
      <c r="R405" s="17">
        <v>0.11792094946232896</v>
      </c>
      <c r="S405" s="17">
        <v>0.18462514745604236</v>
      </c>
      <c r="T405" s="17">
        <v>7.1795290381960086E-2</v>
      </c>
      <c r="U405" s="17">
        <v>9.2663623762851227E-2</v>
      </c>
      <c r="V405" s="17">
        <v>8.0974546464494465E-2</v>
      </c>
      <c r="W405" s="17">
        <v>7.1890768625255175E-2</v>
      </c>
      <c r="X405" s="17">
        <v>5.3357815379815363E-2</v>
      </c>
      <c r="Y405" s="17"/>
      <c r="Z405" s="17"/>
      <c r="AA405" s="17"/>
      <c r="AB405" s="17"/>
      <c r="AC405" s="17"/>
      <c r="AD405" s="17"/>
      <c r="AE405" s="17"/>
      <c r="AF405" s="17"/>
      <c r="AG405" s="17"/>
      <c r="AH405" s="17"/>
      <c r="AI405" s="17"/>
      <c r="AJ405" s="17"/>
      <c r="AK405" s="17"/>
      <c r="AL405" s="17"/>
      <c r="AM405" s="17"/>
    </row>
    <row r="406" spans="1:39" x14ac:dyDescent="0.3">
      <c r="A406" s="17" t="s">
        <v>154</v>
      </c>
      <c r="B406" s="17" t="s">
        <v>257</v>
      </c>
      <c r="C406" s="17" t="s">
        <v>62</v>
      </c>
      <c r="D406" s="17" t="s">
        <v>62</v>
      </c>
      <c r="E406" s="17"/>
      <c r="F406" s="17"/>
      <c r="G406" s="17"/>
      <c r="H406" s="17"/>
      <c r="I406" s="17"/>
      <c r="J406" s="17"/>
      <c r="K406" s="17"/>
      <c r="L406" s="17"/>
      <c r="M406" s="17"/>
      <c r="N406" s="17"/>
      <c r="O406" s="17"/>
      <c r="P406" s="17"/>
      <c r="Q406" s="17"/>
      <c r="R406" s="17"/>
      <c r="S406" s="17"/>
      <c r="T406" s="17">
        <v>0.96050113300969509</v>
      </c>
      <c r="U406" s="17">
        <v>0.94241224759371789</v>
      </c>
      <c r="V406" s="17">
        <v>0.94473698209488999</v>
      </c>
      <c r="W406" s="17">
        <v>0.94107248128174414</v>
      </c>
      <c r="X406" s="17">
        <v>0.94703908420688621</v>
      </c>
      <c r="Y406" s="17">
        <v>0.93984742936988508</v>
      </c>
      <c r="Z406" s="17">
        <v>0.94630312332038158</v>
      </c>
      <c r="AA406" s="17">
        <v>0.93994059393790352</v>
      </c>
      <c r="AB406" s="17">
        <v>0.94263724972775531</v>
      </c>
      <c r="AC406" s="17">
        <v>0.93806550385653109</v>
      </c>
      <c r="AD406" s="17">
        <v>0.92942781038665334</v>
      </c>
      <c r="AE406" s="17">
        <v>0.91556308189191649</v>
      </c>
      <c r="AF406" s="17">
        <v>0.9034440102315684</v>
      </c>
      <c r="AG406" s="17">
        <v>0.88167994575241593</v>
      </c>
      <c r="AH406" s="17">
        <v>0.87618396269251619</v>
      </c>
      <c r="AI406" s="17">
        <v>0.86624397391881103</v>
      </c>
      <c r="AJ406" s="17">
        <v>0.86104689537153078</v>
      </c>
      <c r="AK406" s="17">
        <v>0.86079914018209691</v>
      </c>
      <c r="AL406" s="17">
        <v>0.86886174097758218</v>
      </c>
      <c r="AM406" s="17">
        <v>0.87643705011014561</v>
      </c>
    </row>
    <row r="407" spans="1:39" x14ac:dyDescent="0.3">
      <c r="A407" s="17" t="s">
        <v>154</v>
      </c>
      <c r="B407" s="17" t="s">
        <v>228</v>
      </c>
      <c r="C407" s="17" t="s">
        <v>62</v>
      </c>
      <c r="D407" s="17" t="s">
        <v>62</v>
      </c>
      <c r="E407" s="17">
        <v>0.65596713063912948</v>
      </c>
      <c r="F407" s="17">
        <v>0.66283366750553174</v>
      </c>
      <c r="G407" s="17">
        <v>0.66026168025803134</v>
      </c>
      <c r="H407" s="17">
        <v>0.39999999027396865</v>
      </c>
      <c r="I407" s="17">
        <v>0.40000000687995985</v>
      </c>
      <c r="J407" s="17">
        <v>0.40081317185746146</v>
      </c>
      <c r="K407" s="17">
        <v>0.4000000029726678</v>
      </c>
      <c r="L407" s="17">
        <v>0.39999100447909158</v>
      </c>
      <c r="M407" s="17">
        <v>0.40000000101902172</v>
      </c>
      <c r="N407" s="17">
        <v>0.40107549012279053</v>
      </c>
      <c r="O407" s="17">
        <v>0.39999999613490672</v>
      </c>
      <c r="P407" s="17">
        <v>0.39999999906537576</v>
      </c>
      <c r="Q407" s="17">
        <v>0.40000000199584479</v>
      </c>
      <c r="R407" s="17">
        <v>0.39947095702280982</v>
      </c>
      <c r="S407" s="17">
        <v>0.40000000492631377</v>
      </c>
      <c r="T407" s="17">
        <v>0.40000000492631377</v>
      </c>
      <c r="U407" s="17">
        <v>0.39999999515808371</v>
      </c>
      <c r="V407" s="17">
        <v>0.39947095604865573</v>
      </c>
      <c r="W407" s="17">
        <v>0.39999999515808371</v>
      </c>
      <c r="X407" s="17">
        <v>0.39999999808855269</v>
      </c>
      <c r="Y407" s="17"/>
      <c r="Z407" s="17"/>
      <c r="AA407" s="17"/>
      <c r="AB407" s="17"/>
      <c r="AC407" s="17"/>
      <c r="AD407" s="17"/>
      <c r="AE407" s="17"/>
      <c r="AF407" s="17"/>
      <c r="AG407" s="17"/>
      <c r="AH407" s="17"/>
      <c r="AI407" s="17"/>
      <c r="AJ407" s="17"/>
      <c r="AK407" s="17"/>
      <c r="AL407" s="17"/>
      <c r="AM407" s="17"/>
    </row>
    <row r="408" spans="1:39" x14ac:dyDescent="0.3">
      <c r="A408" s="17" t="s">
        <v>154</v>
      </c>
      <c r="B408" s="17" t="s">
        <v>297</v>
      </c>
      <c r="C408" s="17" t="s">
        <v>62</v>
      </c>
      <c r="D408" s="17" t="s">
        <v>62</v>
      </c>
      <c r="E408" s="17">
        <v>0.27334894559493755</v>
      </c>
      <c r="F408" s="17">
        <v>0.27637452115926653</v>
      </c>
      <c r="G408" s="17">
        <v>0.27482470369664469</v>
      </c>
      <c r="H408" s="17">
        <v>0.27238530600706862</v>
      </c>
      <c r="I408" s="17">
        <v>0.27185611477211485</v>
      </c>
      <c r="J408" s="17">
        <v>0.27166194807842176</v>
      </c>
      <c r="K408" s="17">
        <v>0.27125386042711458</v>
      </c>
      <c r="L408" s="17">
        <v>0.2741536234028763</v>
      </c>
      <c r="M408" s="17">
        <v>0.27701134777551878</v>
      </c>
      <c r="N408" s="17">
        <v>0.27907645463185193</v>
      </c>
      <c r="O408" s="17">
        <v>0.279092569165794</v>
      </c>
      <c r="P408" s="17">
        <v>0.27855688279332758</v>
      </c>
      <c r="Q408" s="17">
        <v>0.27825897186831949</v>
      </c>
      <c r="R408" s="17">
        <v>0.27747823466168603</v>
      </c>
      <c r="S408" s="17">
        <v>0.27729284750825711</v>
      </c>
      <c r="T408" s="17">
        <v>0.27663211308066193</v>
      </c>
      <c r="U408" s="17">
        <v>0.27635788556142599</v>
      </c>
      <c r="V408" s="17">
        <v>0.27562562654422817</v>
      </c>
      <c r="W408" s="17">
        <v>0.27546148639857337</v>
      </c>
      <c r="X408" s="17">
        <v>0.27485062322618581</v>
      </c>
      <c r="Y408" s="17">
        <v>0.27452692308061777</v>
      </c>
      <c r="Z408" s="17">
        <v>0.27389315911652867</v>
      </c>
      <c r="AA408" s="17">
        <v>0.27245041829508393</v>
      </c>
      <c r="AB408" s="17">
        <v>0.26979953876731921</v>
      </c>
      <c r="AC408" s="17">
        <v>0.26031894146644941</v>
      </c>
      <c r="AD408" s="17">
        <v>0.25129380010108959</v>
      </c>
      <c r="AE408" s="17">
        <v>0.24815529774316045</v>
      </c>
      <c r="AF408" s="17">
        <v>0.23733193709554729</v>
      </c>
      <c r="AG408" s="17">
        <v>0.23203851403217574</v>
      </c>
      <c r="AH408" s="17">
        <v>0.2324101900212614</v>
      </c>
      <c r="AI408" s="17">
        <v>0.24787885256529191</v>
      </c>
      <c r="AJ408" s="17">
        <v>0.25169587326808834</v>
      </c>
      <c r="AK408" s="17">
        <v>0.26293850285793285</v>
      </c>
      <c r="AL408" s="17">
        <v>0.27893044311547954</v>
      </c>
      <c r="AM408" s="17">
        <v>0.27218845082248355</v>
      </c>
    </row>
    <row r="409" spans="1:39" x14ac:dyDescent="0.3">
      <c r="A409" s="17" t="s">
        <v>154</v>
      </c>
      <c r="B409" s="17" t="s">
        <v>279</v>
      </c>
      <c r="C409" s="17" t="s">
        <v>62</v>
      </c>
      <c r="D409" s="17" t="s">
        <v>62</v>
      </c>
      <c r="E409" s="17"/>
      <c r="F409" s="17"/>
      <c r="G409" s="17"/>
      <c r="H409" s="17"/>
      <c r="I409" s="17"/>
      <c r="J409" s="17"/>
      <c r="K409" s="17"/>
      <c r="L409" s="17"/>
      <c r="M409" s="17"/>
      <c r="N409" s="17"/>
      <c r="O409" s="17"/>
      <c r="P409" s="17"/>
      <c r="Q409" s="17"/>
      <c r="R409" s="17"/>
      <c r="S409" s="17"/>
      <c r="T409" s="17"/>
      <c r="U409" s="17"/>
      <c r="V409" s="17"/>
      <c r="W409" s="17"/>
      <c r="X409" s="17"/>
      <c r="Y409" s="17">
        <v>0.14386827948185019</v>
      </c>
      <c r="Z409" s="17">
        <v>0.16412603033000026</v>
      </c>
      <c r="AA409" s="17">
        <v>0.16837856583227098</v>
      </c>
      <c r="AB409" s="17">
        <v>0.17065706059580776</v>
      </c>
      <c r="AC409" s="17">
        <v>0.16823153341970137</v>
      </c>
      <c r="AD409" s="17">
        <v>0.16135803433339682</v>
      </c>
      <c r="AE409" s="17">
        <v>0.14958744944739769</v>
      </c>
      <c r="AF409" s="17">
        <v>0.13570824258351849</v>
      </c>
      <c r="AG409" s="17">
        <v>0.12546409205473824</v>
      </c>
      <c r="AH409" s="17">
        <v>0.13120270445419419</v>
      </c>
      <c r="AI409" s="17">
        <v>0.13037229605565048</v>
      </c>
      <c r="AJ409" s="17">
        <v>0.11645589929270883</v>
      </c>
      <c r="AK409" s="17">
        <v>9.9558334864852577E-2</v>
      </c>
      <c r="AL409" s="17">
        <v>9.4145652747172848E-2</v>
      </c>
      <c r="AM409" s="17">
        <v>8.3768931698037064E-2</v>
      </c>
    </row>
    <row r="410" spans="1:39" x14ac:dyDescent="0.3">
      <c r="A410" s="17" t="s">
        <v>154</v>
      </c>
      <c r="B410" s="17" t="s">
        <v>236</v>
      </c>
      <c r="C410" s="17" t="s">
        <v>62</v>
      </c>
      <c r="D410" s="17" t="s">
        <v>62</v>
      </c>
      <c r="E410" s="17"/>
      <c r="F410" s="17"/>
      <c r="G410" s="17"/>
      <c r="H410" s="17"/>
      <c r="I410" s="17">
        <v>9.6126572182189382E-2</v>
      </c>
      <c r="J410" s="17">
        <v>0.10298308778981694</v>
      </c>
      <c r="K410" s="17">
        <v>0.10006437181882118</v>
      </c>
      <c r="L410" s="17">
        <v>0.10553976335481967</v>
      </c>
      <c r="M410" s="17">
        <v>9.2489994824204821E-2</v>
      </c>
      <c r="N410" s="17">
        <v>0.12538280009622838</v>
      </c>
      <c r="O410" s="17">
        <v>0.14566218634187567</v>
      </c>
      <c r="P410" s="17">
        <v>0.15068635713039172</v>
      </c>
      <c r="Q410" s="17">
        <v>0.15259430770932308</v>
      </c>
      <c r="R410" s="17">
        <v>0.15219695363974092</v>
      </c>
      <c r="S410" s="17">
        <v>0.15313698058803332</v>
      </c>
      <c r="T410" s="17">
        <v>0.15681235943202562</v>
      </c>
      <c r="U410" s="17">
        <v>0.15714919332895216</v>
      </c>
      <c r="V410" s="17">
        <v>0.15908909975133817</v>
      </c>
      <c r="W410" s="17">
        <v>0.15714314035771276</v>
      </c>
      <c r="X410" s="17">
        <v>0.16094388421159089</v>
      </c>
      <c r="Y410" s="17">
        <v>0.16552495241009638</v>
      </c>
      <c r="Z410" s="17">
        <v>0.16475460830993746</v>
      </c>
      <c r="AA410" s="17">
        <v>0.17055899979722466</v>
      </c>
      <c r="AB410" s="17">
        <v>0.16350774271671395</v>
      </c>
      <c r="AC410" s="17">
        <v>0.18086970478888978</v>
      </c>
      <c r="AD410" s="17">
        <v>0.18857685884614153</v>
      </c>
      <c r="AE410" s="17">
        <v>0.21791454453513703</v>
      </c>
      <c r="AF410" s="17">
        <v>0.23003955233550927</v>
      </c>
      <c r="AG410" s="17">
        <v>0.23186774659218515</v>
      </c>
      <c r="AH410" s="17">
        <v>0.22958859255160269</v>
      </c>
      <c r="AI410" s="17">
        <v>0.23142212165246939</v>
      </c>
      <c r="AJ410" s="17">
        <v>0.23179260543459207</v>
      </c>
      <c r="AK410" s="17">
        <v>0.23313135119158493</v>
      </c>
      <c r="AL410" s="17">
        <v>0.22734621832568408</v>
      </c>
      <c r="AM410" s="17">
        <v>0.21978116008059545</v>
      </c>
    </row>
  </sheetData>
  <pageMargins left="0.7" right="0.7" top="0.75" bottom="0.75" header="0.3" footer="0.3"/>
  <pageSetup paperSize="17" orientation="landscape" r:id="rId1"/>
  <headerFooter>
    <oddHeader xml:space="preserve">&amp;RDEF's Response to LULAC &amp; FL Rising POD 1(1-8)
Q2
Page &amp;P of &amp;N
</oddHead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7CD3A1-6284-48E6-B031-BA9D971F9521}">
  <sheetPr codeName="shAvailability"/>
  <dimension ref="A1:AM410"/>
  <sheetViews>
    <sheetView zoomScaleNormal="100" workbookViewId="0">
      <pane xSplit="4" ySplit="5" topLeftCell="E259" activePane="bottomRight" state="frozen"/>
      <selection activeCell="D2" sqref="D2"/>
      <selection pane="topRight" activeCell="D2" sqref="D2"/>
      <selection pane="bottomLeft" activeCell="D2" sqref="D2"/>
      <selection pane="bottomRight" activeCell="D2" sqref="D2"/>
    </sheetView>
  </sheetViews>
  <sheetFormatPr defaultRowHeight="14.4" x14ac:dyDescent="0.3"/>
  <cols>
    <col min="1" max="1" width="32.6640625" customWidth="1"/>
    <col min="2" max="2" width="30.6640625" customWidth="1"/>
    <col min="3" max="3" width="11.6640625" customWidth="1"/>
    <col min="4" max="48" width="9.6640625" customWidth="1"/>
  </cols>
  <sheetData>
    <row r="1" spans="1:39" x14ac:dyDescent="0.3">
      <c r="A1" s="2" t="s">
        <v>335</v>
      </c>
    </row>
    <row r="4" spans="1:39" x14ac:dyDescent="0.3">
      <c r="A4" s="13" t="s">
        <v>4</v>
      </c>
    </row>
    <row r="5" spans="1:39" x14ac:dyDescent="0.3">
      <c r="A5" s="2" t="s">
        <v>31</v>
      </c>
      <c r="B5" s="2" t="s">
        <v>218</v>
      </c>
      <c r="C5" s="2" t="s">
        <v>219</v>
      </c>
      <c r="D5" s="8" t="s">
        <v>126</v>
      </c>
      <c r="E5" s="8">
        <v>2023</v>
      </c>
      <c r="F5" s="8">
        <v>2024</v>
      </c>
      <c r="G5" s="8">
        <v>2025</v>
      </c>
      <c r="H5" s="8">
        <v>2026</v>
      </c>
      <c r="I5" s="8">
        <v>2027</v>
      </c>
      <c r="J5" s="8">
        <v>2028</v>
      </c>
      <c r="K5" s="8">
        <v>2029</v>
      </c>
      <c r="L5" s="8">
        <v>2030</v>
      </c>
      <c r="M5" s="8">
        <v>2031</v>
      </c>
      <c r="N5" s="8">
        <v>2032</v>
      </c>
      <c r="O5" s="8">
        <v>2033</v>
      </c>
      <c r="P5" s="8">
        <v>2034</v>
      </c>
      <c r="Q5" s="8">
        <v>2035</v>
      </c>
      <c r="R5" s="8">
        <v>2036</v>
      </c>
      <c r="S5" s="8">
        <v>2037</v>
      </c>
      <c r="T5" s="8">
        <v>2038</v>
      </c>
      <c r="U5" s="8">
        <v>2039</v>
      </c>
      <c r="V5" s="8">
        <v>2040</v>
      </c>
      <c r="W5" s="8">
        <v>2041</v>
      </c>
      <c r="X5" s="8">
        <v>2042</v>
      </c>
      <c r="Y5" s="8">
        <v>2043</v>
      </c>
      <c r="Z5" s="8">
        <v>2044</v>
      </c>
      <c r="AA5" s="8">
        <v>2045</v>
      </c>
      <c r="AB5" s="8">
        <v>2046</v>
      </c>
      <c r="AC5" s="8">
        <v>2047</v>
      </c>
      <c r="AD5" s="8">
        <v>2048</v>
      </c>
      <c r="AE5" s="8">
        <v>2049</v>
      </c>
      <c r="AF5" s="8">
        <v>2050</v>
      </c>
      <c r="AG5" s="8">
        <v>2051</v>
      </c>
      <c r="AH5" s="8">
        <v>2052</v>
      </c>
      <c r="AI5" s="8">
        <v>2053</v>
      </c>
      <c r="AJ5" s="8">
        <v>2054</v>
      </c>
      <c r="AK5" s="8">
        <v>2055</v>
      </c>
      <c r="AL5" s="8">
        <v>2056</v>
      </c>
      <c r="AM5" s="8">
        <v>2057</v>
      </c>
    </row>
    <row r="6" spans="1:39" x14ac:dyDescent="0.3">
      <c r="A6" s="17" t="s">
        <v>220</v>
      </c>
      <c r="B6" s="17" t="s">
        <v>221</v>
      </c>
      <c r="C6" s="17" t="s">
        <v>62</v>
      </c>
      <c r="D6" s="17" t="s">
        <v>62</v>
      </c>
      <c r="E6" s="17">
        <v>1.0000011836623495</v>
      </c>
      <c r="F6" s="17">
        <v>0.99999938315333603</v>
      </c>
      <c r="G6" s="17">
        <v>0.99999740502700374</v>
      </c>
      <c r="H6" s="17">
        <v>0.99999990439459707</v>
      </c>
      <c r="I6" s="17">
        <v>1.0000053832185676</v>
      </c>
      <c r="J6" s="17">
        <v>1.0000026614297957</v>
      </c>
      <c r="K6" s="17">
        <v>1.000005520938311</v>
      </c>
      <c r="L6" s="17">
        <v>0.99999754400234453</v>
      </c>
      <c r="M6" s="17">
        <v>0.99999636419685345</v>
      </c>
      <c r="N6" s="17">
        <v>0.99999901756833676</v>
      </c>
      <c r="O6" s="17">
        <v>0.99999834541174748</v>
      </c>
      <c r="P6" s="17">
        <v>1.0000041262558816</v>
      </c>
      <c r="Q6" s="17">
        <v>1.0000011798254567</v>
      </c>
      <c r="R6" s="17">
        <v>1.0000015491566563</v>
      </c>
      <c r="S6" s="17">
        <v>0.99999992207026756</v>
      </c>
      <c r="T6" s="17">
        <v>0.99999479797121549</v>
      </c>
      <c r="U6" s="17">
        <v>0.9999975490461831</v>
      </c>
      <c r="V6" s="17">
        <v>0.99999646078565063</v>
      </c>
      <c r="W6" s="17">
        <v>0.99999729037268881</v>
      </c>
      <c r="X6" s="17">
        <v>0.99999928913281588</v>
      </c>
      <c r="Y6" s="17">
        <v>1.0000035969677636</v>
      </c>
      <c r="Z6" s="17">
        <v>1.000000785869211</v>
      </c>
      <c r="AA6" s="17">
        <v>0.9999993731605421</v>
      </c>
      <c r="AB6" s="17">
        <v>1.0000036260819483</v>
      </c>
      <c r="AC6" s="17">
        <v>0.99999841405672285</v>
      </c>
      <c r="AD6" s="17">
        <v>0.99999909360772965</v>
      </c>
      <c r="AE6" s="17">
        <v>0.99999523681616498</v>
      </c>
      <c r="AF6" s="17">
        <v>0.99999771284406647</v>
      </c>
      <c r="AG6" s="17">
        <v>0.99999771284406647</v>
      </c>
      <c r="AH6" s="17">
        <v>0.99999771284406647</v>
      </c>
      <c r="AI6" s="17">
        <v>0.99999771284406647</v>
      </c>
      <c r="AJ6" s="17">
        <v>0.99999771284406647</v>
      </c>
      <c r="AK6" s="17">
        <v>0.99999771284406647</v>
      </c>
      <c r="AL6" s="17">
        <v>0.99999771284406647</v>
      </c>
      <c r="AM6" s="17">
        <v>0.99999854223156848</v>
      </c>
    </row>
    <row r="7" spans="1:39" x14ac:dyDescent="0.3">
      <c r="A7" s="17" t="s">
        <v>222</v>
      </c>
      <c r="B7" s="17" t="s">
        <v>223</v>
      </c>
      <c r="C7" s="17" t="s">
        <v>62</v>
      </c>
      <c r="D7" s="17" t="s">
        <v>62</v>
      </c>
      <c r="E7" s="17">
        <v>0.83782013225982555</v>
      </c>
      <c r="F7" s="17">
        <v>0.92888779955077316</v>
      </c>
      <c r="G7" s="17">
        <v>0.7001911878631103</v>
      </c>
      <c r="H7" s="17">
        <v>0.92646972463171751</v>
      </c>
      <c r="I7" s="17">
        <v>0.87333642048990912</v>
      </c>
      <c r="J7" s="17">
        <v>0.92625893084836886</v>
      </c>
      <c r="K7" s="17">
        <v>0.87035410231765054</v>
      </c>
      <c r="L7" s="17">
        <v>0.92869048344863347</v>
      </c>
      <c r="M7" s="17">
        <v>0.81929777592729069</v>
      </c>
      <c r="N7" s="17">
        <v>0.92840452163588627</v>
      </c>
      <c r="O7" s="17">
        <v>0.87305949350896139</v>
      </c>
      <c r="P7" s="17">
        <v>0.92556970855772536</v>
      </c>
      <c r="Q7" s="17">
        <v>0.87125411500573047</v>
      </c>
      <c r="R7" s="17">
        <v>0.92625893084836886</v>
      </c>
      <c r="S7" s="17">
        <v>0.81784388896184257</v>
      </c>
      <c r="T7" s="17">
        <v>0.92869048344863347</v>
      </c>
      <c r="U7" s="17">
        <v>0.87090795289363365</v>
      </c>
      <c r="V7" s="17">
        <v>0.92688029588532284</v>
      </c>
      <c r="W7" s="17">
        <v>0.87083872114839678</v>
      </c>
      <c r="X7" s="17">
        <v>0.92677722722370648</v>
      </c>
      <c r="Y7" s="17"/>
      <c r="Z7" s="17"/>
      <c r="AA7" s="17"/>
      <c r="AB7" s="17"/>
      <c r="AC7" s="17"/>
      <c r="AD7" s="17"/>
      <c r="AE7" s="17"/>
      <c r="AF7" s="17"/>
      <c r="AG7" s="17"/>
      <c r="AH7" s="17"/>
      <c r="AI7" s="17"/>
      <c r="AJ7" s="17"/>
      <c r="AK7" s="17"/>
      <c r="AL7" s="17"/>
      <c r="AM7" s="17"/>
    </row>
    <row r="8" spans="1:39" x14ac:dyDescent="0.3">
      <c r="A8" s="17" t="s">
        <v>224</v>
      </c>
      <c r="B8" s="17" t="s">
        <v>223</v>
      </c>
      <c r="C8" s="17" t="s">
        <v>62</v>
      </c>
      <c r="D8" s="17" t="s">
        <v>62</v>
      </c>
      <c r="E8" s="17">
        <v>0.88472954851172103</v>
      </c>
      <c r="F8" s="17">
        <v>0.80109186751641448</v>
      </c>
      <c r="G8" s="17">
        <v>0.66722952326448659</v>
      </c>
      <c r="H8" s="17">
        <v>0.74700732310649753</v>
      </c>
      <c r="I8" s="17">
        <v>0.88526193640991291</v>
      </c>
      <c r="J8" s="17">
        <v>0.83320461733926932</v>
      </c>
      <c r="K8" s="17">
        <v>0.88487474800861865</v>
      </c>
      <c r="L8" s="17">
        <v>0.78008001303383112</v>
      </c>
      <c r="M8" s="17">
        <v>0.88492314784091775</v>
      </c>
      <c r="N8" s="17">
        <v>0.83252890453653261</v>
      </c>
      <c r="O8" s="17">
        <v>0.88463275568518884</v>
      </c>
      <c r="P8" s="17">
        <v>0.83293717038048454</v>
      </c>
      <c r="Q8" s="17">
        <v>0.88492314784091775</v>
      </c>
      <c r="R8" s="17">
        <v>0.7808310191245742</v>
      </c>
      <c r="S8" s="17">
        <v>0.8852619295718468</v>
      </c>
      <c r="T8" s="17">
        <v>0.82935026961293579</v>
      </c>
      <c r="U8" s="17">
        <v>0.8849715442541839</v>
      </c>
      <c r="V8" s="17">
        <v>0.82967586689041861</v>
      </c>
      <c r="W8" s="17">
        <v>0.88492314442188469</v>
      </c>
      <c r="X8" s="17">
        <v>0.88701103271121329</v>
      </c>
      <c r="Y8" s="17"/>
      <c r="Z8" s="17"/>
      <c r="AA8" s="17"/>
      <c r="AB8" s="17"/>
      <c r="AC8" s="17"/>
      <c r="AD8" s="17"/>
      <c r="AE8" s="17"/>
      <c r="AF8" s="17"/>
      <c r="AG8" s="17"/>
      <c r="AH8" s="17"/>
      <c r="AI8" s="17"/>
      <c r="AJ8" s="17"/>
      <c r="AK8" s="17"/>
      <c r="AL8" s="17"/>
      <c r="AM8" s="17"/>
    </row>
    <row r="9" spans="1:39" x14ac:dyDescent="0.3">
      <c r="A9" s="17" t="s">
        <v>225</v>
      </c>
      <c r="B9" s="17" t="s">
        <v>226</v>
      </c>
      <c r="C9" s="17" t="s">
        <v>62</v>
      </c>
      <c r="D9" s="17" t="s">
        <v>62</v>
      </c>
      <c r="E9" s="17">
        <v>0.19999999621006995</v>
      </c>
      <c r="F9" s="17">
        <v>0.19945354940529186</v>
      </c>
      <c r="G9" s="17">
        <v>0.20000000173846882</v>
      </c>
      <c r="H9" s="17">
        <v>0.19999999748585431</v>
      </c>
      <c r="I9" s="17">
        <v>0.20000000046268446</v>
      </c>
      <c r="J9" s="17">
        <v>0.19945355364628722</v>
      </c>
      <c r="K9" s="17">
        <v>0.19999999450902414</v>
      </c>
      <c r="L9" s="17">
        <v>0.19999999961216156</v>
      </c>
      <c r="M9" s="17">
        <v>0.2000000034395146</v>
      </c>
      <c r="N9" s="17">
        <v>0.19945355194988906</v>
      </c>
      <c r="O9" s="17">
        <v>0.19999999663533141</v>
      </c>
      <c r="P9" s="17">
        <v>0.20000000131320736</v>
      </c>
      <c r="Q9" s="17">
        <v>0.20000000088794589</v>
      </c>
      <c r="R9" s="17">
        <v>0.19945355407038673</v>
      </c>
      <c r="S9" s="17">
        <v>0.19999999706059285</v>
      </c>
      <c r="T9" s="17">
        <v>0.19999999918690012</v>
      </c>
      <c r="U9" s="17">
        <v>0.19999999918690012</v>
      </c>
      <c r="V9" s="17">
        <v>0.20218579071439899</v>
      </c>
      <c r="W9" s="17">
        <v>0.19999999876163865</v>
      </c>
      <c r="X9" s="17">
        <v>0.19999999961216156</v>
      </c>
      <c r="Y9" s="17">
        <v>0.19999999791111578</v>
      </c>
      <c r="Z9" s="17">
        <v>0.19945355364628722</v>
      </c>
      <c r="AA9" s="17">
        <v>0.19999999706059285</v>
      </c>
      <c r="AB9" s="17">
        <v>0.20000000173846882</v>
      </c>
      <c r="AC9" s="17">
        <v>0.19999999493428561</v>
      </c>
      <c r="AD9" s="17">
        <v>0.20218579113849852</v>
      </c>
      <c r="AE9" s="17">
        <v>0.19999999833637719</v>
      </c>
      <c r="AF9" s="17">
        <v>0.19999999748585431</v>
      </c>
      <c r="AG9" s="17">
        <v>0.19999999706059285</v>
      </c>
      <c r="AH9" s="17">
        <v>0.19945355194988906</v>
      </c>
      <c r="AI9" s="17">
        <v>0.19999999961216156</v>
      </c>
      <c r="AJ9" s="17">
        <v>0.19999999876163865</v>
      </c>
      <c r="AK9" s="17">
        <v>0.19999999791111578</v>
      </c>
      <c r="AL9" s="17">
        <v>0.20218579241079709</v>
      </c>
      <c r="AM9" s="17">
        <v>0.19999999918690012</v>
      </c>
    </row>
    <row r="10" spans="1:39" x14ac:dyDescent="0.3">
      <c r="A10" s="17" t="s">
        <v>227</v>
      </c>
      <c r="B10" s="17" t="s">
        <v>228</v>
      </c>
      <c r="C10" s="17" t="s">
        <v>62</v>
      </c>
      <c r="D10" s="17" t="s">
        <v>62</v>
      </c>
      <c r="E10" s="17">
        <v>0.40000095928997026</v>
      </c>
      <c r="F10" s="17">
        <v>0.3989079765636569</v>
      </c>
      <c r="G10" s="17">
        <v>0.4000006632979678</v>
      </c>
      <c r="H10" s="17">
        <v>0.40000044887538488</v>
      </c>
      <c r="I10" s="17">
        <v>0.40000106589554824</v>
      </c>
      <c r="J10" s="17">
        <v>0.39890794434720056</v>
      </c>
      <c r="K10" s="17">
        <v>0.40000066047130473</v>
      </c>
      <c r="L10" s="17">
        <v>0.40000050217817384</v>
      </c>
      <c r="M10" s="17">
        <v>0.40000103520606367</v>
      </c>
      <c r="N10" s="17">
        <v>0.40164028160801374</v>
      </c>
      <c r="O10" s="17">
        <v>0.40000109496979674</v>
      </c>
      <c r="P10" s="17">
        <v>0.40000056678761503</v>
      </c>
      <c r="Q10" s="17">
        <v>0.40000091567859747</v>
      </c>
      <c r="R10" s="17">
        <v>0.39890776836480796</v>
      </c>
      <c r="S10" s="17">
        <v>0.400000619686595</v>
      </c>
      <c r="T10" s="17">
        <v>0.40000028089083778</v>
      </c>
      <c r="U10" s="17">
        <v>0.40000096534710539</v>
      </c>
      <c r="V10" s="17">
        <v>0.39890797958394969</v>
      </c>
      <c r="W10" s="17">
        <v>0.40000074587690981</v>
      </c>
      <c r="X10" s="17">
        <v>0.40000080422731144</v>
      </c>
      <c r="Y10" s="17"/>
      <c r="Z10" s="17"/>
      <c r="AA10" s="17"/>
      <c r="AB10" s="17"/>
      <c r="AC10" s="17"/>
      <c r="AD10" s="17"/>
      <c r="AE10" s="17"/>
      <c r="AF10" s="17"/>
      <c r="AG10" s="17"/>
      <c r="AH10" s="17"/>
      <c r="AI10" s="17"/>
      <c r="AJ10" s="17"/>
      <c r="AK10" s="17"/>
      <c r="AL10" s="17"/>
      <c r="AM10" s="17"/>
    </row>
    <row r="11" spans="1:39" x14ac:dyDescent="0.3">
      <c r="A11" s="17" t="s">
        <v>229</v>
      </c>
      <c r="B11" s="17" t="s">
        <v>226</v>
      </c>
      <c r="C11" s="17" t="s">
        <v>62</v>
      </c>
      <c r="D11" s="17" t="s">
        <v>62</v>
      </c>
      <c r="E11" s="17">
        <v>0.85483033699390576</v>
      </c>
      <c r="F11" s="17">
        <v>0.81842194790212364</v>
      </c>
      <c r="G11" s="17">
        <v>0.90097993766801021</v>
      </c>
      <c r="H11" s="17">
        <v>0.89035513255900556</v>
      </c>
      <c r="I11" s="17">
        <v>0.84329377243846071</v>
      </c>
      <c r="J11" s="17">
        <v>0.85656769586946768</v>
      </c>
      <c r="K11" s="17">
        <v>0.91436947993169471</v>
      </c>
      <c r="L11" s="17">
        <v>0.91946479070785325</v>
      </c>
      <c r="M11" s="17">
        <v>0.91980447485103278</v>
      </c>
      <c r="N11" s="17">
        <v>0.9123929093493115</v>
      </c>
      <c r="O11" s="17">
        <v>0.87735251556376026</v>
      </c>
      <c r="P11" s="17">
        <v>0.91674728895743729</v>
      </c>
      <c r="Q11" s="17">
        <v>0.91213788812416496</v>
      </c>
      <c r="R11" s="17">
        <v>0.91408642033606669</v>
      </c>
      <c r="S11" s="17">
        <v>0.82291700315277294</v>
      </c>
      <c r="T11" s="17">
        <v>0.91674728895743729</v>
      </c>
      <c r="U11" s="17">
        <v>0.91301073477748274</v>
      </c>
      <c r="V11" s="17">
        <v>0.91529543174166472</v>
      </c>
      <c r="W11" s="17">
        <v>0.87667314727740131</v>
      </c>
      <c r="X11" s="17">
        <v>0.91267104491330731</v>
      </c>
      <c r="Y11" s="17">
        <v>0.91708697310061671</v>
      </c>
      <c r="Z11" s="17">
        <v>0.91326322540282745</v>
      </c>
      <c r="AA11" s="17">
        <v>0.82291701173426712</v>
      </c>
      <c r="AB11" s="17">
        <v>0.91742666296479225</v>
      </c>
      <c r="AC11" s="17">
        <v>0.9167472946784333</v>
      </c>
      <c r="AD11" s="17">
        <v>0.91292451578976841</v>
      </c>
      <c r="AE11" s="17">
        <v>0.94651125532919966</v>
      </c>
      <c r="AF11" s="17"/>
      <c r="AG11" s="17"/>
      <c r="AH11" s="17"/>
      <c r="AI11" s="17"/>
      <c r="AJ11" s="17"/>
      <c r="AK11" s="17"/>
      <c r="AL11" s="17"/>
      <c r="AM11" s="17"/>
    </row>
    <row r="12" spans="1:39" x14ac:dyDescent="0.3">
      <c r="A12" s="17" t="s">
        <v>230</v>
      </c>
      <c r="B12" s="17" t="s">
        <v>226</v>
      </c>
      <c r="C12" s="17" t="s">
        <v>62</v>
      </c>
      <c r="D12" s="17" t="s">
        <v>62</v>
      </c>
      <c r="E12" s="17">
        <v>0.86267936220446273</v>
      </c>
      <c r="F12" s="17">
        <v>0.81672511040757745</v>
      </c>
      <c r="G12" s="17">
        <v>0.90155758036454425</v>
      </c>
      <c r="H12" s="17">
        <v>0.89043783894294526</v>
      </c>
      <c r="I12" s="17">
        <v>0.85221373267964107</v>
      </c>
      <c r="J12" s="17">
        <v>0.86667210802554551</v>
      </c>
      <c r="K12" s="17">
        <v>0.91946362692088524</v>
      </c>
      <c r="L12" s="17">
        <v>0.91701074832611484</v>
      </c>
      <c r="M12" s="17">
        <v>0.9168472215702812</v>
      </c>
      <c r="N12" s="17">
        <v>0.91670063612638597</v>
      </c>
      <c r="O12" s="17">
        <v>0.88046277506529547</v>
      </c>
      <c r="P12" s="17">
        <v>0.91831894937693592</v>
      </c>
      <c r="Q12" s="17">
        <v>0.91647928312069349</v>
      </c>
      <c r="R12" s="17">
        <v>0.9158851790011453</v>
      </c>
      <c r="S12" s="17">
        <v>0.83361268116619713</v>
      </c>
      <c r="T12" s="17">
        <v>0.91831894937693592</v>
      </c>
      <c r="U12" s="17">
        <v>0.92011773069525793</v>
      </c>
      <c r="V12" s="17">
        <v>0.91935088717508773</v>
      </c>
      <c r="W12" s="17">
        <v>0.88078981883007668</v>
      </c>
      <c r="X12" s="17">
        <v>0.92028125745109146</v>
      </c>
      <c r="Y12" s="17">
        <v>0.91815543236798836</v>
      </c>
      <c r="Z12" s="17">
        <v>0.92032944090993896</v>
      </c>
      <c r="AA12" s="17">
        <v>0.83361268441515923</v>
      </c>
      <c r="AB12" s="17">
        <v>0.91799190236319261</v>
      </c>
      <c r="AC12" s="17">
        <v>0.91831894937693592</v>
      </c>
      <c r="AD12" s="17">
        <v>0.92049253427919797</v>
      </c>
      <c r="AE12" s="17">
        <v>0.9472783943910883</v>
      </c>
      <c r="AF12" s="17"/>
      <c r="AG12" s="17"/>
      <c r="AH12" s="17"/>
      <c r="AI12" s="17"/>
      <c r="AJ12" s="17"/>
      <c r="AK12" s="17"/>
      <c r="AL12" s="17"/>
      <c r="AM12" s="17"/>
    </row>
    <row r="13" spans="1:39" x14ac:dyDescent="0.3">
      <c r="A13" s="17" t="s">
        <v>231</v>
      </c>
      <c r="B13" s="17" t="s">
        <v>232</v>
      </c>
      <c r="C13" s="17" t="s">
        <v>62</v>
      </c>
      <c r="D13" s="17" t="s">
        <v>62</v>
      </c>
      <c r="E13" s="17">
        <v>0.84416054093120796</v>
      </c>
      <c r="F13" s="17">
        <v>0.88518384766771574</v>
      </c>
      <c r="G13" s="17">
        <v>0.8056526364205826</v>
      </c>
      <c r="H13" s="17">
        <v>0.88863445407805675</v>
      </c>
      <c r="I13" s="17">
        <v>0.8848851623241355</v>
      </c>
      <c r="J13" s="17"/>
      <c r="K13" s="17"/>
      <c r="L13" s="17"/>
      <c r="M13" s="17"/>
      <c r="N13" s="17"/>
      <c r="O13" s="17"/>
      <c r="P13" s="17"/>
      <c r="Q13" s="17"/>
      <c r="R13" s="17"/>
      <c r="S13" s="17"/>
      <c r="T13" s="17"/>
      <c r="U13" s="17"/>
      <c r="V13" s="17"/>
      <c r="W13" s="17"/>
      <c r="X13" s="17"/>
      <c r="Y13" s="17"/>
      <c r="Z13" s="17"/>
      <c r="AA13" s="17"/>
      <c r="AB13" s="17"/>
      <c r="AC13" s="17"/>
      <c r="AD13" s="17"/>
      <c r="AE13" s="17"/>
      <c r="AF13" s="17"/>
      <c r="AG13" s="17"/>
      <c r="AH13" s="17"/>
      <c r="AI13" s="17"/>
      <c r="AJ13" s="17"/>
      <c r="AK13" s="17"/>
      <c r="AL13" s="17"/>
      <c r="AM13" s="17"/>
    </row>
    <row r="14" spans="1:39" x14ac:dyDescent="0.3">
      <c r="A14" s="17" t="s">
        <v>233</v>
      </c>
      <c r="B14" s="17" t="s">
        <v>232</v>
      </c>
      <c r="C14" s="17" t="s">
        <v>62</v>
      </c>
      <c r="D14" s="17" t="s">
        <v>62</v>
      </c>
      <c r="E14" s="17">
        <v>0.90155803047271155</v>
      </c>
      <c r="F14" s="17">
        <v>0.86643396710064235</v>
      </c>
      <c r="G14" s="17">
        <v>0.95921106166542425</v>
      </c>
      <c r="H14" s="17">
        <v>0.95921106166542425</v>
      </c>
      <c r="I14" s="17">
        <v>0.96650521586552585</v>
      </c>
      <c r="J14" s="17">
        <v>0.95863873028861524</v>
      </c>
      <c r="K14" s="17">
        <v>0.96650521586552585</v>
      </c>
      <c r="L14" s="17">
        <v>0.95360915023804604</v>
      </c>
      <c r="M14" s="17">
        <v>0.96650521586552585</v>
      </c>
      <c r="N14" s="17">
        <v>0.96172192588156691</v>
      </c>
      <c r="O14" s="17">
        <v>0.96650521586552585</v>
      </c>
      <c r="P14" s="17">
        <v>0.96304547983025501</v>
      </c>
      <c r="Q14" s="17"/>
      <c r="R14" s="17"/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17"/>
      <c r="AD14" s="17"/>
      <c r="AE14" s="17"/>
      <c r="AF14" s="17"/>
      <c r="AG14" s="17"/>
      <c r="AH14" s="17"/>
      <c r="AI14" s="17"/>
      <c r="AJ14" s="17"/>
      <c r="AK14" s="17"/>
      <c r="AL14" s="17"/>
      <c r="AM14" s="17"/>
    </row>
    <row r="15" spans="1:39" x14ac:dyDescent="0.3">
      <c r="A15" s="17" t="s">
        <v>234</v>
      </c>
      <c r="B15" s="17" t="s">
        <v>232</v>
      </c>
      <c r="C15" s="17" t="s">
        <v>62</v>
      </c>
      <c r="D15" s="17" t="s">
        <v>62</v>
      </c>
      <c r="E15" s="17">
        <v>0.87988076965665551</v>
      </c>
      <c r="F15" s="17">
        <v>0.87608462482592797</v>
      </c>
      <c r="G15" s="17">
        <v>0.93472430081848357</v>
      </c>
      <c r="H15" s="17">
        <v>0.93287630929203103</v>
      </c>
      <c r="I15" s="17">
        <v>0.92409687500729465</v>
      </c>
      <c r="J15" s="17"/>
      <c r="K15" s="17"/>
      <c r="L15" s="17"/>
      <c r="M15" s="17"/>
      <c r="N15" s="17"/>
      <c r="O15" s="17"/>
      <c r="P15" s="17"/>
      <c r="Q15" s="17"/>
      <c r="R15" s="17"/>
      <c r="S15" s="17"/>
      <c r="T15" s="17"/>
      <c r="U15" s="17"/>
      <c r="V15" s="17"/>
      <c r="W15" s="17"/>
      <c r="X15" s="17"/>
      <c r="Y15" s="17"/>
      <c r="Z15" s="17"/>
      <c r="AA15" s="17"/>
      <c r="AB15" s="17"/>
      <c r="AC15" s="17"/>
      <c r="AD15" s="17"/>
      <c r="AE15" s="17"/>
      <c r="AF15" s="17"/>
      <c r="AG15" s="17"/>
      <c r="AH15" s="17"/>
      <c r="AI15" s="17"/>
      <c r="AJ15" s="17"/>
      <c r="AK15" s="17"/>
      <c r="AL15" s="17"/>
      <c r="AM15" s="17"/>
    </row>
    <row r="16" spans="1:39" x14ac:dyDescent="0.3">
      <c r="A16" s="17" t="s">
        <v>235</v>
      </c>
      <c r="B16" s="17" t="s">
        <v>232</v>
      </c>
      <c r="C16" s="17" t="s">
        <v>62</v>
      </c>
      <c r="D16" s="17" t="s">
        <v>62</v>
      </c>
      <c r="E16" s="17">
        <v>0.83038661707390116</v>
      </c>
      <c r="F16" s="17">
        <v>0.79671906072251086</v>
      </c>
      <c r="G16" s="17">
        <v>0.87038023757000094</v>
      </c>
      <c r="H16" s="17">
        <v>0.87730323019409284</v>
      </c>
      <c r="I16" s="17">
        <v>0.87938013263677606</v>
      </c>
      <c r="J16" s="17">
        <v>0.88044170902279473</v>
      </c>
      <c r="K16" s="17">
        <v>0.87038023333776848</v>
      </c>
      <c r="L16" s="17">
        <v>0.87522633409975825</v>
      </c>
      <c r="M16" s="17">
        <v>0.87522633409975825</v>
      </c>
      <c r="N16" s="17">
        <v>0.8635591480090139</v>
      </c>
      <c r="O16" s="17">
        <v>0.87730322596186061</v>
      </c>
      <c r="P16" s="17">
        <v>0.87899462610286994</v>
      </c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7"/>
      <c r="AI16" s="17"/>
      <c r="AJ16" s="17"/>
      <c r="AK16" s="17"/>
      <c r="AL16" s="17"/>
      <c r="AM16" s="17"/>
    </row>
    <row r="17" spans="1:39" x14ac:dyDescent="0.3">
      <c r="A17" s="17" t="s">
        <v>157</v>
      </c>
      <c r="B17" s="17" t="s">
        <v>236</v>
      </c>
      <c r="C17" s="17" t="s">
        <v>62</v>
      </c>
      <c r="D17" s="17" t="s">
        <v>62</v>
      </c>
      <c r="E17" s="17"/>
      <c r="F17" s="17"/>
      <c r="G17" s="17"/>
      <c r="H17" s="17"/>
      <c r="I17" s="17">
        <v>0.97534246749529563</v>
      </c>
      <c r="J17" s="17">
        <v>0.97540983953979721</v>
      </c>
      <c r="K17" s="17">
        <v>0.97671234008928409</v>
      </c>
      <c r="L17" s="17">
        <v>0.9753424718499728</v>
      </c>
      <c r="M17" s="17">
        <v>0.97671233573460681</v>
      </c>
      <c r="N17" s="17">
        <v>0.97677596496971153</v>
      </c>
      <c r="O17" s="17">
        <v>0.97534246749529563</v>
      </c>
      <c r="P17" s="17">
        <v>0.97534246749529563</v>
      </c>
      <c r="Q17" s="17">
        <v>0.97671234008928409</v>
      </c>
      <c r="R17" s="17">
        <v>0.97677596496971153</v>
      </c>
      <c r="S17" s="17">
        <v>0.97671233573460681</v>
      </c>
      <c r="T17" s="17">
        <v>0.9753424718499728</v>
      </c>
      <c r="U17" s="17">
        <v>0.9753424718499728</v>
      </c>
      <c r="V17" s="17">
        <v>0.97540983953979721</v>
      </c>
      <c r="W17" s="17">
        <v>0.97534246749529563</v>
      </c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</row>
    <row r="18" spans="1:39" x14ac:dyDescent="0.3">
      <c r="A18" s="17" t="s">
        <v>158</v>
      </c>
      <c r="B18" s="17" t="s">
        <v>236</v>
      </c>
      <c r="C18" s="17" t="s">
        <v>62</v>
      </c>
      <c r="D18" s="17" t="s">
        <v>62</v>
      </c>
      <c r="E18" s="17"/>
      <c r="F18" s="17"/>
      <c r="G18" s="17"/>
      <c r="H18" s="17"/>
      <c r="I18" s="17"/>
      <c r="J18" s="17"/>
      <c r="K18" s="17"/>
      <c r="L18" s="17"/>
      <c r="M18" s="17"/>
      <c r="N18" s="17">
        <v>0.97559708713783688</v>
      </c>
      <c r="O18" s="17">
        <v>0.97573894772512493</v>
      </c>
      <c r="P18" s="17">
        <v>0.97576470277049954</v>
      </c>
      <c r="Q18" s="17">
        <v>0.97581952910433922</v>
      </c>
      <c r="R18" s="17">
        <v>0.9757910802100046</v>
      </c>
      <c r="S18" s="17">
        <v>0.97578846118348139</v>
      </c>
      <c r="T18" s="17">
        <v>0.97578846118348139</v>
      </c>
      <c r="U18" s="17">
        <v>0.97578288949689029</v>
      </c>
      <c r="V18" s="17">
        <v>0.97580828663791819</v>
      </c>
      <c r="W18" s="17">
        <v>0.97579909024173261</v>
      </c>
      <c r="X18" s="17">
        <v>0.97579908443549623</v>
      </c>
      <c r="Y18" s="17">
        <v>0.97581902936064424</v>
      </c>
      <c r="Z18" s="17">
        <v>0.97579235083852733</v>
      </c>
      <c r="AA18" s="17">
        <v>0.97583561866795099</v>
      </c>
      <c r="AB18" s="17">
        <v>0.97578082080301087</v>
      </c>
      <c r="AC18" s="17">
        <v>0.97580249564842214</v>
      </c>
      <c r="AD18" s="17">
        <v>0.97579996538691294</v>
      </c>
      <c r="AE18" s="17">
        <v>0.97574776983079392</v>
      </c>
      <c r="AF18" s="17">
        <v>0.97577519872699914</v>
      </c>
      <c r="AG18" s="17">
        <v>0.97561644811064141</v>
      </c>
      <c r="AH18" s="17">
        <v>0.97595628971176285</v>
      </c>
      <c r="AI18" s="17">
        <v>0.97589042350037458</v>
      </c>
      <c r="AJ18" s="17">
        <v>0.97596898929093223</v>
      </c>
      <c r="AK18" s="17">
        <v>0.97589041653289099</v>
      </c>
      <c r="AL18" s="17">
        <v>0.97540984301402045</v>
      </c>
      <c r="AM18" s="17">
        <v>0.97589041653289099</v>
      </c>
    </row>
    <row r="19" spans="1:39" x14ac:dyDescent="0.3">
      <c r="A19" s="17" t="s">
        <v>237</v>
      </c>
      <c r="B19" s="17" t="s">
        <v>232</v>
      </c>
      <c r="C19" s="17" t="s">
        <v>62</v>
      </c>
      <c r="D19" s="17" t="s">
        <v>62</v>
      </c>
      <c r="E19" s="17">
        <v>0.94492847223382048</v>
      </c>
      <c r="F19" s="17">
        <v>0.93995281928892316</v>
      </c>
      <c r="G19" s="17">
        <v>0.93927126115509907</v>
      </c>
      <c r="H19" s="17"/>
      <c r="I19" s="17"/>
      <c r="J19" s="17"/>
      <c r="K19" s="17"/>
      <c r="L19" s="17"/>
      <c r="M19" s="17"/>
      <c r="N19" s="17"/>
      <c r="O19" s="17"/>
      <c r="P19" s="17"/>
      <c r="Q19" s="17"/>
      <c r="R19" s="17"/>
      <c r="S19" s="17"/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  <c r="AE19" s="17"/>
      <c r="AF19" s="17"/>
      <c r="AG19" s="17"/>
      <c r="AH19" s="17"/>
      <c r="AI19" s="17"/>
      <c r="AJ19" s="17"/>
      <c r="AK19" s="17"/>
      <c r="AL19" s="17"/>
      <c r="AM19" s="17"/>
    </row>
    <row r="20" spans="1:39" x14ac:dyDescent="0.3">
      <c r="A20" s="17" t="s">
        <v>238</v>
      </c>
      <c r="B20" s="17" t="s">
        <v>232</v>
      </c>
      <c r="C20" s="17" t="s">
        <v>62</v>
      </c>
      <c r="D20" s="17" t="s">
        <v>62</v>
      </c>
      <c r="E20" s="17">
        <v>0.94039657650614816</v>
      </c>
      <c r="F20" s="17">
        <v>0.93420301757333835</v>
      </c>
      <c r="G20" s="17">
        <v>0.94447256790057432</v>
      </c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</row>
    <row r="21" spans="1:39" x14ac:dyDescent="0.3">
      <c r="A21" s="17" t="s">
        <v>239</v>
      </c>
      <c r="B21" s="17" t="s">
        <v>232</v>
      </c>
      <c r="C21" s="17" t="s">
        <v>62</v>
      </c>
      <c r="D21" s="17" t="s">
        <v>62</v>
      </c>
      <c r="E21" s="17">
        <v>0.92873993664906362</v>
      </c>
      <c r="F21" s="17">
        <v>0.93432134950742052</v>
      </c>
      <c r="G21" s="17">
        <v>0.93226826640403193</v>
      </c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</row>
    <row r="22" spans="1:39" x14ac:dyDescent="0.3">
      <c r="A22" s="17" t="s">
        <v>240</v>
      </c>
      <c r="B22" s="17" t="s">
        <v>232</v>
      </c>
      <c r="C22" s="17" t="s">
        <v>62</v>
      </c>
      <c r="D22" s="17" t="s">
        <v>62</v>
      </c>
      <c r="E22" s="17">
        <v>0.93273493961098619</v>
      </c>
      <c r="F22" s="17">
        <v>0.93294299742771303</v>
      </c>
      <c r="G22" s="17">
        <v>0.93084845606049471</v>
      </c>
      <c r="H22" s="17"/>
      <c r="I22" s="17"/>
      <c r="J22" s="17"/>
      <c r="K22" s="17"/>
      <c r="L22" s="17"/>
      <c r="M22" s="17"/>
      <c r="N22" s="17"/>
      <c r="O22" s="17"/>
      <c r="P22" s="17"/>
      <c r="Q22" s="17"/>
      <c r="R22" s="17"/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7"/>
      <c r="AE22" s="17"/>
      <c r="AF22" s="17"/>
      <c r="AG22" s="17"/>
      <c r="AH22" s="17"/>
      <c r="AI22" s="17"/>
      <c r="AJ22" s="17"/>
      <c r="AK22" s="17"/>
      <c r="AL22" s="17"/>
      <c r="AM22" s="17"/>
    </row>
    <row r="23" spans="1:39" x14ac:dyDescent="0.3">
      <c r="A23" s="17" t="s">
        <v>241</v>
      </c>
      <c r="B23" s="17" t="s">
        <v>226</v>
      </c>
      <c r="C23" s="17" t="s">
        <v>62</v>
      </c>
      <c r="D23" s="17" t="s">
        <v>62</v>
      </c>
      <c r="E23" s="17">
        <v>0.88518316469866487</v>
      </c>
      <c r="F23" s="17">
        <v>0.89448463855776983</v>
      </c>
      <c r="G23" s="17">
        <v>0.82681331572055161</v>
      </c>
      <c r="H23" s="17">
        <v>0.88561405642127344</v>
      </c>
      <c r="I23" s="17">
        <v>0.88987943440035733</v>
      </c>
      <c r="J23" s="17">
        <v>0.77907477856402974</v>
      </c>
      <c r="K23" s="17">
        <v>0.86410895694944112</v>
      </c>
      <c r="L23" s="17">
        <v>0.86112319299998485</v>
      </c>
      <c r="M23" s="17">
        <v>0.80541000500828863</v>
      </c>
      <c r="N23" s="17">
        <v>0.86532890852223543</v>
      </c>
      <c r="O23" s="17">
        <v>0.86112318982047198</v>
      </c>
      <c r="P23" s="17">
        <v>0.86407791271574519</v>
      </c>
      <c r="Q23" s="17">
        <v>0.86493099668427931</v>
      </c>
      <c r="R23" s="17">
        <v>0.86450928973885166</v>
      </c>
      <c r="S23" s="17">
        <v>0.80583654301816454</v>
      </c>
      <c r="T23" s="17">
        <v>0.86410895456480641</v>
      </c>
      <c r="U23" s="17">
        <v>0.86493099668427931</v>
      </c>
      <c r="V23" s="17">
        <v>0.77992533929290109</v>
      </c>
      <c r="W23" s="17">
        <v>0.86112318664095922</v>
      </c>
      <c r="X23" s="17">
        <v>0.86791675533454737</v>
      </c>
      <c r="Y23" s="17">
        <v>0.80583654725751497</v>
      </c>
      <c r="Z23" s="17">
        <v>0.86450929607914362</v>
      </c>
      <c r="AA23" s="17">
        <v>0.86240279855091173</v>
      </c>
      <c r="AB23" s="17">
        <v>0.86706368037463322</v>
      </c>
      <c r="AC23" s="17">
        <v>0.86240280385009982</v>
      </c>
      <c r="AD23" s="17">
        <v>0.86578514351274238</v>
      </c>
      <c r="AE23" s="17">
        <v>0.80498346381889985</v>
      </c>
      <c r="AF23" s="17">
        <v>0.86791675427470982</v>
      </c>
      <c r="AG23" s="17">
        <v>0.8641089548297658</v>
      </c>
      <c r="AH23" s="17">
        <v>0.77907477829985083</v>
      </c>
      <c r="AI23" s="17">
        <v>0.86791675533454737</v>
      </c>
      <c r="AJ23" s="17">
        <v>0.86407791430550174</v>
      </c>
      <c r="AK23" s="17">
        <v>0.80882230166843272</v>
      </c>
      <c r="AL23" s="17">
        <v>0.86153232348929865</v>
      </c>
      <c r="AM23" s="17">
        <v>0.8079692330675442</v>
      </c>
    </row>
    <row r="24" spans="1:39" x14ac:dyDescent="0.3">
      <c r="A24" s="17" t="s">
        <v>242</v>
      </c>
      <c r="B24" s="17" t="s">
        <v>226</v>
      </c>
      <c r="C24" s="17" t="s">
        <v>62</v>
      </c>
      <c r="D24" s="17" t="s">
        <v>62</v>
      </c>
      <c r="E24" s="17">
        <v>0.890012687196852</v>
      </c>
      <c r="F24" s="17">
        <v>0.89245366013723537</v>
      </c>
      <c r="G24" s="17">
        <v>0.83897292525473066</v>
      </c>
      <c r="H24" s="17">
        <v>0.90044980052362822</v>
      </c>
      <c r="I24" s="17">
        <v>0.89631563623656985</v>
      </c>
      <c r="J24" s="17">
        <v>0.80521700750707581</v>
      </c>
      <c r="K24" s="17">
        <v>0.87813230249933616</v>
      </c>
      <c r="L24" s="17">
        <v>0.88102620326108383</v>
      </c>
      <c r="M24" s="17">
        <v>0.83251770625731991</v>
      </c>
      <c r="N24" s="17">
        <v>0.88302647255238387</v>
      </c>
      <c r="O24" s="17">
        <v>0.8810259536612739</v>
      </c>
      <c r="P24" s="17">
        <v>0.88355727861948608</v>
      </c>
      <c r="Q24" s="17">
        <v>0.88273070753142735</v>
      </c>
      <c r="R24" s="17">
        <v>0.87843979049086984</v>
      </c>
      <c r="S24" s="17">
        <v>0.83210402375438874</v>
      </c>
      <c r="T24" s="17">
        <v>0.87813198956823113</v>
      </c>
      <c r="U24" s="17">
        <v>0.88273070753142735</v>
      </c>
      <c r="V24" s="17">
        <v>0.80439229471763563</v>
      </c>
      <c r="W24" s="17">
        <v>0.88102607245919329</v>
      </c>
      <c r="X24" s="17">
        <v>0.87983656669026045</v>
      </c>
      <c r="Y24" s="17">
        <v>0.83210423320298554</v>
      </c>
      <c r="Z24" s="17">
        <v>0.87843969841753999</v>
      </c>
      <c r="AA24" s="17">
        <v>0.87978564832902995</v>
      </c>
      <c r="AB24" s="17">
        <v>0.88066335798909678</v>
      </c>
      <c r="AC24" s="17">
        <v>0.87978575346725829</v>
      </c>
      <c r="AD24" s="17">
        <v>0.8772027014882352</v>
      </c>
      <c r="AE24" s="17">
        <v>0.83293082374575589</v>
      </c>
      <c r="AF24" s="17">
        <v>0.87983668755783018</v>
      </c>
      <c r="AG24" s="17">
        <v>0.87813226276205303</v>
      </c>
      <c r="AH24" s="17">
        <v>0.80521685556543732</v>
      </c>
      <c r="AI24" s="17">
        <v>0.87983656669026045</v>
      </c>
      <c r="AJ24" s="17">
        <v>0.88355738706915476</v>
      </c>
      <c r="AK24" s="17">
        <v>0.8292100431041447</v>
      </c>
      <c r="AL24" s="17">
        <v>0.88132635874742005</v>
      </c>
      <c r="AM24" s="17">
        <v>0.83003718582957919</v>
      </c>
    </row>
    <row r="25" spans="1:39" x14ac:dyDescent="0.3">
      <c r="A25" s="17" t="s">
        <v>243</v>
      </c>
      <c r="B25" s="17" t="s">
        <v>226</v>
      </c>
      <c r="C25" s="17" t="s">
        <v>62</v>
      </c>
      <c r="D25" s="17" t="s">
        <v>62</v>
      </c>
      <c r="E25" s="17">
        <v>0.86231208390295544</v>
      </c>
      <c r="F25" s="17">
        <v>0.8825688462926804</v>
      </c>
      <c r="G25" s="17">
        <v>0.88019277479012814</v>
      </c>
      <c r="H25" s="17">
        <v>0.82903910547560533</v>
      </c>
      <c r="I25" s="17">
        <v>0.88828413614106938</v>
      </c>
      <c r="J25" s="17">
        <v>0.78141661088521241</v>
      </c>
      <c r="K25" s="17">
        <v>0.86236226971461283</v>
      </c>
      <c r="L25" s="17">
        <v>0.86236231215873771</v>
      </c>
      <c r="M25" s="17">
        <v>0.80400489062157166</v>
      </c>
      <c r="N25" s="17">
        <v>0.8627706030427944</v>
      </c>
      <c r="O25" s="17">
        <v>0.86236251801274333</v>
      </c>
      <c r="P25" s="17">
        <v>0.86050572761529986</v>
      </c>
      <c r="Q25" s="17">
        <v>0.85660343281352014</v>
      </c>
      <c r="R25" s="17">
        <v>0.85767955924628725</v>
      </c>
      <c r="S25" s="17">
        <v>0.79963858391347731</v>
      </c>
      <c r="T25" s="17">
        <v>0.85725646008001433</v>
      </c>
      <c r="U25" s="17">
        <v>0.86004155017689843</v>
      </c>
      <c r="V25" s="17">
        <v>0.77956527808627474</v>
      </c>
      <c r="W25" s="17">
        <v>0.85911308706757694</v>
      </c>
      <c r="X25" s="17">
        <v>0.85725631789219603</v>
      </c>
      <c r="Y25" s="17">
        <v>0.79963858126071952</v>
      </c>
      <c r="Z25" s="17">
        <v>0.85767949153703582</v>
      </c>
      <c r="AA25" s="17">
        <v>0.86236246283538098</v>
      </c>
      <c r="AB25" s="17">
        <v>0.86050563636043154</v>
      </c>
      <c r="AC25" s="17">
        <v>0.85911309131198943</v>
      </c>
      <c r="AD25" s="17">
        <v>0.85795448631359206</v>
      </c>
      <c r="AE25" s="17">
        <v>0.80493360096792055</v>
      </c>
      <c r="AF25" s="17">
        <v>0.86050548674489136</v>
      </c>
      <c r="AG25" s="17">
        <v>0.85985296244127685</v>
      </c>
      <c r="AH25" s="17">
        <v>0.78511905854393538</v>
      </c>
      <c r="AI25" s="17">
        <v>0.86236208083825716</v>
      </c>
      <c r="AJ25" s="17">
        <v>0.96755867711471799</v>
      </c>
      <c r="AK25" s="17">
        <v>0.96987958128437546</v>
      </c>
      <c r="AL25" s="17">
        <v>0.86026820135807081</v>
      </c>
      <c r="AM25" s="17">
        <v>0.81050380662816368</v>
      </c>
    </row>
    <row r="26" spans="1:39" x14ac:dyDescent="0.3">
      <c r="A26" s="17" t="s">
        <v>244</v>
      </c>
      <c r="B26" s="17" t="s">
        <v>226</v>
      </c>
      <c r="C26" s="17" t="s">
        <v>62</v>
      </c>
      <c r="D26" s="17" t="s">
        <v>62</v>
      </c>
      <c r="E26" s="17">
        <v>0.88126015191763141</v>
      </c>
      <c r="F26" s="17">
        <v>0.89986494314749232</v>
      </c>
      <c r="G26" s="17">
        <v>0.89607551711089017</v>
      </c>
      <c r="H26" s="17">
        <v>0.82512024128301831</v>
      </c>
      <c r="I26" s="17">
        <v>0.88695513501368184</v>
      </c>
      <c r="J26" s="17">
        <v>0.7990934187117138</v>
      </c>
      <c r="K26" s="17">
        <v>0.87557103661486169</v>
      </c>
      <c r="L26" s="17">
        <v>0.87557103171823303</v>
      </c>
      <c r="M26" s="17">
        <v>0.83080101354674663</v>
      </c>
      <c r="N26" s="17">
        <v>0.87587762127502644</v>
      </c>
      <c r="O26" s="17">
        <v>0.8755711916747676</v>
      </c>
      <c r="P26" s="17">
        <v>0.87771725178421223</v>
      </c>
      <c r="Q26" s="17">
        <v>0.87632118950808124</v>
      </c>
      <c r="R26" s="17">
        <v>0.88176510419180587</v>
      </c>
      <c r="S26" s="17">
        <v>0.82994134469836633</v>
      </c>
      <c r="T26" s="17">
        <v>0.8814729104306025</v>
      </c>
      <c r="U26" s="17">
        <v>0.87825380312823553</v>
      </c>
      <c r="V26" s="17">
        <v>0.80123414300780271</v>
      </c>
      <c r="W26" s="17">
        <v>0.87932707556607381</v>
      </c>
      <c r="X26" s="17">
        <v>0.88147313404330885</v>
      </c>
      <c r="Y26" s="17">
        <v>0.82994135367551891</v>
      </c>
      <c r="Z26" s="17">
        <v>0.88176478181036544</v>
      </c>
      <c r="AA26" s="17">
        <v>0.87557119330697719</v>
      </c>
      <c r="AB26" s="17">
        <v>0.87771741010853721</v>
      </c>
      <c r="AC26" s="17">
        <v>0.87932692213837749</v>
      </c>
      <c r="AD26" s="17">
        <v>0.87555543196080687</v>
      </c>
      <c r="AE26" s="17">
        <v>0.82972829524404557</v>
      </c>
      <c r="AF26" s="17">
        <v>0.87771728361229806</v>
      </c>
      <c r="AG26" s="17">
        <v>0.87256544027406169</v>
      </c>
      <c r="AH26" s="17">
        <v>0.79481227784727493</v>
      </c>
      <c r="AI26" s="17">
        <v>0.87557114597290053</v>
      </c>
      <c r="AJ26" s="17">
        <v>0.96661059365148705</v>
      </c>
      <c r="AK26" s="17">
        <v>0.96392781571264652</v>
      </c>
      <c r="AL26" s="17">
        <v>0.87287922395104811</v>
      </c>
      <c r="AM26" s="17">
        <v>0.82329010675466419</v>
      </c>
    </row>
    <row r="27" spans="1:39" x14ac:dyDescent="0.3">
      <c r="A27" s="17" t="s">
        <v>245</v>
      </c>
      <c r="B27" s="17" t="s">
        <v>246</v>
      </c>
      <c r="C27" s="17" t="s">
        <v>62</v>
      </c>
      <c r="D27" s="17" t="s">
        <v>62</v>
      </c>
      <c r="E27" s="17">
        <v>0.89061179978316407</v>
      </c>
      <c r="F27" s="17">
        <v>0.72034093838409385</v>
      </c>
      <c r="G27" s="17">
        <v>0.89023323632312357</v>
      </c>
      <c r="H27" s="17">
        <v>0.82161608620425586</v>
      </c>
      <c r="I27" s="17">
        <v>0.89295589798666608</v>
      </c>
      <c r="J27" s="17">
        <v>0.82227815552091432</v>
      </c>
      <c r="K27" s="17">
        <v>0.89019882013700613</v>
      </c>
      <c r="L27" s="17">
        <v>0.81896226481437528</v>
      </c>
      <c r="M27" s="17">
        <v>0.89333445658428989</v>
      </c>
      <c r="N27" s="17">
        <v>0.71786600387928767</v>
      </c>
      <c r="O27" s="17">
        <v>0.89050856094964559</v>
      </c>
      <c r="P27" s="17">
        <v>0.8874594781764229</v>
      </c>
      <c r="Q27" s="17"/>
      <c r="R27" s="17"/>
      <c r="S27" s="17"/>
      <c r="T27" s="17"/>
      <c r="U27" s="17"/>
      <c r="V27" s="17"/>
      <c r="W27" s="17"/>
      <c r="X27" s="17"/>
      <c r="Y27" s="17"/>
      <c r="Z27" s="17"/>
      <c r="AA27" s="17"/>
      <c r="AB27" s="17"/>
      <c r="AC27" s="17"/>
      <c r="AD27" s="17"/>
      <c r="AE27" s="17"/>
      <c r="AF27" s="17"/>
      <c r="AG27" s="17"/>
      <c r="AH27" s="17"/>
      <c r="AI27" s="17"/>
      <c r="AJ27" s="17"/>
      <c r="AK27" s="17"/>
      <c r="AL27" s="17"/>
      <c r="AM27" s="17"/>
    </row>
    <row r="28" spans="1:39" x14ac:dyDescent="0.3">
      <c r="A28" s="17" t="s">
        <v>247</v>
      </c>
      <c r="B28" s="17" t="s">
        <v>246</v>
      </c>
      <c r="C28" s="17" t="s">
        <v>62</v>
      </c>
      <c r="D28" s="17" t="s">
        <v>62</v>
      </c>
      <c r="E28" s="17">
        <v>0.7198001068543417</v>
      </c>
      <c r="F28" s="17">
        <v>0.89303458089655929</v>
      </c>
      <c r="G28" s="17">
        <v>0.82025081084429441</v>
      </c>
      <c r="H28" s="17">
        <v>0.89030753148831021</v>
      </c>
      <c r="I28" s="17">
        <v>0.82105022986021869</v>
      </c>
      <c r="J28" s="17">
        <v>0.89303458089655929</v>
      </c>
      <c r="K28" s="17">
        <v>0.82193849981136158</v>
      </c>
      <c r="L28" s="17">
        <v>0.88986340940356423</v>
      </c>
      <c r="M28" s="17">
        <v>0.71417316578301482</v>
      </c>
      <c r="N28" s="17">
        <v>0.89140934264317606</v>
      </c>
      <c r="O28" s="17">
        <v>0.8176439470928305</v>
      </c>
      <c r="P28" s="17">
        <v>0.88731299282135045</v>
      </c>
      <c r="Q28" s="17"/>
      <c r="R28" s="17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7"/>
      <c r="AE28" s="17"/>
      <c r="AF28" s="17"/>
      <c r="AG28" s="17"/>
      <c r="AH28" s="17"/>
      <c r="AI28" s="17"/>
      <c r="AJ28" s="17"/>
      <c r="AK28" s="17"/>
      <c r="AL28" s="17"/>
      <c r="AM28" s="17"/>
    </row>
    <row r="29" spans="1:39" x14ac:dyDescent="0.3">
      <c r="A29" s="17" t="s">
        <v>248</v>
      </c>
      <c r="B29" s="17" t="s">
        <v>232</v>
      </c>
      <c r="C29" s="17" t="s">
        <v>62</v>
      </c>
      <c r="D29" s="17" t="s">
        <v>62</v>
      </c>
      <c r="E29" s="17">
        <v>0.84562654818186278</v>
      </c>
      <c r="F29" s="17">
        <v>0.84581738974371523</v>
      </c>
      <c r="G29" s="17">
        <v>0.83794900033234487</v>
      </c>
      <c r="H29" s="17">
        <v>0.83849739193774686</v>
      </c>
      <c r="I29" s="17">
        <v>0.83740060327911858</v>
      </c>
      <c r="J29" s="17">
        <v>0.84117004426859199</v>
      </c>
      <c r="K29" s="17">
        <v>0.84261036575107484</v>
      </c>
      <c r="L29" s="17">
        <v>0.72004387086907162</v>
      </c>
      <c r="M29" s="17">
        <v>0.84014258582133738</v>
      </c>
      <c r="N29" s="17">
        <v>0.84171678408564854</v>
      </c>
      <c r="O29" s="17">
        <v>0.83136824931319131</v>
      </c>
      <c r="P29" s="17">
        <v>0.83493282879720543</v>
      </c>
      <c r="Q29" s="17">
        <v>0.83136824931319131</v>
      </c>
      <c r="R29" s="17">
        <v>0.84472050577957436</v>
      </c>
      <c r="S29" s="17"/>
      <c r="T29" s="17"/>
      <c r="U29" s="17"/>
      <c r="V29" s="17"/>
      <c r="W29" s="17"/>
      <c r="X29" s="17"/>
      <c r="Y29" s="17"/>
      <c r="Z29" s="17"/>
      <c r="AA29" s="17"/>
      <c r="AB29" s="17"/>
      <c r="AC29" s="17"/>
      <c r="AD29" s="17"/>
      <c r="AE29" s="17"/>
      <c r="AF29" s="17"/>
      <c r="AG29" s="17"/>
      <c r="AH29" s="17"/>
      <c r="AI29" s="17"/>
      <c r="AJ29" s="17"/>
      <c r="AK29" s="17"/>
      <c r="AL29" s="17"/>
      <c r="AM29" s="17"/>
    </row>
    <row r="30" spans="1:39" x14ac:dyDescent="0.3">
      <c r="A30" s="17" t="s">
        <v>249</v>
      </c>
      <c r="B30" s="17" t="s">
        <v>232</v>
      </c>
      <c r="C30" s="17" t="s">
        <v>62</v>
      </c>
      <c r="D30" s="17" t="s">
        <v>62</v>
      </c>
      <c r="E30" s="17">
        <v>0.89256332825350304</v>
      </c>
      <c r="F30" s="17">
        <v>0.8864586818789546</v>
      </c>
      <c r="G30" s="17">
        <v>0.89901598430043539</v>
      </c>
      <c r="H30" s="17">
        <v>0.8965962393511917</v>
      </c>
      <c r="I30" s="17">
        <v>0.89216759223683217</v>
      </c>
      <c r="J30" s="17"/>
      <c r="K30" s="17"/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  <c r="AD30" s="17"/>
      <c r="AE30" s="17"/>
      <c r="AF30" s="17"/>
      <c r="AG30" s="17"/>
      <c r="AH30" s="17"/>
      <c r="AI30" s="17"/>
      <c r="AJ30" s="17"/>
      <c r="AK30" s="17"/>
      <c r="AL30" s="17"/>
      <c r="AM30" s="17"/>
    </row>
    <row r="31" spans="1:39" x14ac:dyDescent="0.3">
      <c r="A31" s="17" t="s">
        <v>250</v>
      </c>
      <c r="B31" s="17" t="s">
        <v>232</v>
      </c>
      <c r="C31" s="17" t="s">
        <v>62</v>
      </c>
      <c r="D31" s="17" t="s">
        <v>62</v>
      </c>
      <c r="E31" s="17">
        <v>0.88274698773711779</v>
      </c>
      <c r="F31" s="17">
        <v>0.83741718367053974</v>
      </c>
      <c r="G31" s="17">
        <v>0.89514214653362412</v>
      </c>
      <c r="H31" s="17">
        <v>0.88037344080458202</v>
      </c>
      <c r="I31" s="17">
        <v>0.89321535011073949</v>
      </c>
      <c r="J31" s="17"/>
      <c r="K31" s="17"/>
      <c r="L31" s="17"/>
      <c r="M31" s="17"/>
      <c r="N31" s="17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7"/>
      <c r="Z31" s="17"/>
      <c r="AA31" s="17"/>
      <c r="AB31" s="17"/>
      <c r="AC31" s="17"/>
      <c r="AD31" s="17"/>
      <c r="AE31" s="17"/>
      <c r="AF31" s="17"/>
      <c r="AG31" s="17"/>
      <c r="AH31" s="17"/>
      <c r="AI31" s="17"/>
      <c r="AJ31" s="17"/>
      <c r="AK31" s="17"/>
      <c r="AL31" s="17"/>
      <c r="AM31" s="17"/>
    </row>
    <row r="32" spans="1:39" x14ac:dyDescent="0.3">
      <c r="A32" s="17" t="s">
        <v>251</v>
      </c>
      <c r="B32" s="17" t="s">
        <v>232</v>
      </c>
      <c r="C32" s="17" t="s">
        <v>62</v>
      </c>
      <c r="D32" s="17" t="s">
        <v>62</v>
      </c>
      <c r="E32" s="17">
        <v>0.87624718434703242</v>
      </c>
      <c r="F32" s="17">
        <v>0.88745963385969062</v>
      </c>
      <c r="G32" s="17">
        <v>0.86606069253719808</v>
      </c>
      <c r="H32" s="17">
        <v>0.86574725984839962</v>
      </c>
      <c r="I32" s="17">
        <v>0.88126029291069985</v>
      </c>
      <c r="J32" s="17"/>
      <c r="K32" s="17"/>
      <c r="L32" s="17"/>
      <c r="M32" s="17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7"/>
      <c r="Z32" s="17"/>
      <c r="AA32" s="17"/>
      <c r="AB32" s="17"/>
      <c r="AC32" s="17"/>
      <c r="AD32" s="17"/>
      <c r="AE32" s="17"/>
      <c r="AF32" s="17"/>
      <c r="AG32" s="17"/>
      <c r="AH32" s="17"/>
      <c r="AI32" s="17"/>
      <c r="AJ32" s="17"/>
      <c r="AK32" s="17"/>
      <c r="AL32" s="17"/>
      <c r="AM32" s="17"/>
    </row>
    <row r="33" spans="1:39" x14ac:dyDescent="0.3">
      <c r="A33" s="17" t="s">
        <v>252</v>
      </c>
      <c r="B33" s="17" t="s">
        <v>232</v>
      </c>
      <c r="C33" s="17" t="s">
        <v>62</v>
      </c>
      <c r="D33" s="17" t="s">
        <v>62</v>
      </c>
      <c r="E33" s="17">
        <v>0.79875386687696659</v>
      </c>
      <c r="F33" s="17">
        <v>0.83722658637324865</v>
      </c>
      <c r="G33" s="17">
        <v>0.83741612863874149</v>
      </c>
      <c r="H33" s="17">
        <v>0.85019704721418099</v>
      </c>
      <c r="I33" s="17">
        <v>0.8403351462436679</v>
      </c>
      <c r="J33" s="17"/>
      <c r="K33" s="17"/>
      <c r="L33" s="17"/>
      <c r="M33" s="17"/>
      <c r="N33" s="17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7"/>
      <c r="Z33" s="17"/>
      <c r="AA33" s="17"/>
      <c r="AB33" s="17"/>
      <c r="AC33" s="17"/>
      <c r="AD33" s="17"/>
      <c r="AE33" s="17"/>
      <c r="AF33" s="17"/>
      <c r="AG33" s="17"/>
      <c r="AH33" s="17"/>
      <c r="AI33" s="17"/>
      <c r="AJ33" s="17"/>
      <c r="AK33" s="17"/>
      <c r="AL33" s="17"/>
      <c r="AM33" s="17"/>
    </row>
    <row r="34" spans="1:39" x14ac:dyDescent="0.3">
      <c r="A34" s="17" t="s">
        <v>253</v>
      </c>
      <c r="B34" s="17" t="s">
        <v>232</v>
      </c>
      <c r="C34" s="17" t="s">
        <v>62</v>
      </c>
      <c r="D34" s="17" t="s">
        <v>62</v>
      </c>
      <c r="E34" s="17">
        <v>0.8737919761484878</v>
      </c>
      <c r="F34" s="17">
        <v>0.91766482098493352</v>
      </c>
      <c r="G34" s="17">
        <v>0.91845582501282019</v>
      </c>
      <c r="H34" s="17">
        <v>0.92796321681512739</v>
      </c>
      <c r="I34" s="17">
        <v>0.92370092088651656</v>
      </c>
      <c r="J34" s="17"/>
      <c r="K34" s="17"/>
      <c r="L34" s="17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7"/>
      <c r="Z34" s="17"/>
      <c r="AA34" s="17"/>
      <c r="AB34" s="17"/>
      <c r="AC34" s="17"/>
      <c r="AD34" s="17"/>
      <c r="AE34" s="17"/>
      <c r="AF34" s="17"/>
      <c r="AG34" s="17"/>
      <c r="AH34" s="17"/>
      <c r="AI34" s="17"/>
      <c r="AJ34" s="17"/>
      <c r="AK34" s="17"/>
      <c r="AL34" s="17"/>
      <c r="AM34" s="17"/>
    </row>
    <row r="35" spans="1:39" x14ac:dyDescent="0.3">
      <c r="A35" s="17" t="s">
        <v>254</v>
      </c>
      <c r="B35" s="17" t="s">
        <v>232</v>
      </c>
      <c r="C35" s="17" t="s">
        <v>62</v>
      </c>
      <c r="D35" s="17" t="s">
        <v>62</v>
      </c>
      <c r="E35" s="17">
        <v>0.93543301785219424</v>
      </c>
      <c r="F35" s="17">
        <v>0.71278894541917381</v>
      </c>
      <c r="G35" s="17">
        <v>0.93543301263213052</v>
      </c>
      <c r="H35" s="17">
        <v>0.93730499533342015</v>
      </c>
      <c r="I35" s="17">
        <v>0.84206377439277458</v>
      </c>
      <c r="J35" s="17">
        <v>0.93998428235480658</v>
      </c>
      <c r="K35" s="17">
        <v>0.92669709509946718</v>
      </c>
      <c r="L35" s="17">
        <v>0.93980097661852602</v>
      </c>
      <c r="M35" s="17">
        <v>0.84922329402577257</v>
      </c>
      <c r="N35" s="17">
        <v>0.93749590390292625</v>
      </c>
      <c r="O35" s="17">
        <v>0.93543301263213052</v>
      </c>
      <c r="P35" s="17">
        <v>0.93293704439718395</v>
      </c>
      <c r="Q35" s="17">
        <v>0.93668100457969938</v>
      </c>
      <c r="R35" s="17">
        <v>0.94537535995213451</v>
      </c>
      <c r="S35" s="17"/>
      <c r="T35" s="17"/>
      <c r="U35" s="17"/>
      <c r="V35" s="17"/>
      <c r="W35" s="17"/>
      <c r="X35" s="17"/>
      <c r="Y35" s="17"/>
      <c r="Z35" s="17"/>
      <c r="AA35" s="17"/>
      <c r="AB35" s="17"/>
      <c r="AC35" s="17"/>
      <c r="AD35" s="17"/>
      <c r="AE35" s="17"/>
      <c r="AF35" s="17"/>
      <c r="AG35" s="17"/>
      <c r="AH35" s="17"/>
      <c r="AI35" s="17"/>
      <c r="AJ35" s="17"/>
      <c r="AK35" s="17"/>
      <c r="AL35" s="17"/>
      <c r="AM35" s="17"/>
    </row>
    <row r="36" spans="1:39" x14ac:dyDescent="0.3">
      <c r="A36" s="17" t="s">
        <v>255</v>
      </c>
      <c r="B36" s="17" t="s">
        <v>232</v>
      </c>
      <c r="C36" s="17" t="s">
        <v>62</v>
      </c>
      <c r="D36" s="17" t="s">
        <v>62</v>
      </c>
      <c r="E36" s="17">
        <v>0.86905302153081199</v>
      </c>
      <c r="F36" s="17">
        <v>0.71143393818716349</v>
      </c>
      <c r="G36" s="17">
        <v>0.85428701371746951</v>
      </c>
      <c r="H36" s="17">
        <v>0.85305380456541113</v>
      </c>
      <c r="I36" s="17">
        <v>0.78418901513880979</v>
      </c>
      <c r="J36" s="17">
        <v>0.84981233965336955</v>
      </c>
      <c r="K36" s="17">
        <v>0.85733757585210368</v>
      </c>
      <c r="L36" s="17">
        <v>0.79220483465090097</v>
      </c>
      <c r="M36" s="17">
        <v>0.87031868111192034</v>
      </c>
      <c r="N36" s="17">
        <v>0.86023036555586474</v>
      </c>
      <c r="O36" s="17">
        <v>0.86103719815004776</v>
      </c>
      <c r="P36" s="17">
        <v>0.86846886996294825</v>
      </c>
      <c r="Q36" s="17">
        <v>0.87155188252663263</v>
      </c>
      <c r="R36" s="17">
        <v>0.8559018836873179</v>
      </c>
      <c r="S36" s="17"/>
      <c r="T36" s="17"/>
      <c r="U36" s="17"/>
      <c r="V36" s="17"/>
      <c r="W36" s="17"/>
      <c r="X36" s="17"/>
      <c r="Y36" s="17"/>
      <c r="Z36" s="17"/>
      <c r="AA36" s="17"/>
      <c r="AB36" s="17"/>
      <c r="AC36" s="17"/>
      <c r="AD36" s="17"/>
      <c r="AE36" s="17"/>
      <c r="AF36" s="17"/>
      <c r="AG36" s="17"/>
      <c r="AH36" s="17"/>
      <c r="AI36" s="17"/>
      <c r="AJ36" s="17"/>
      <c r="AK36" s="17"/>
      <c r="AL36" s="17"/>
      <c r="AM36" s="17"/>
    </row>
    <row r="37" spans="1:39" x14ac:dyDescent="0.3">
      <c r="A37" s="17" t="s">
        <v>256</v>
      </c>
      <c r="B37" s="17" t="s">
        <v>232</v>
      </c>
      <c r="C37" s="17" t="s">
        <v>62</v>
      </c>
      <c r="D37" s="17" t="s">
        <v>62</v>
      </c>
      <c r="E37" s="17">
        <v>0.85295824183441837</v>
      </c>
      <c r="F37" s="17">
        <v>0.85513957486695957</v>
      </c>
      <c r="G37" s="17">
        <v>0.82244015607582199</v>
      </c>
      <c r="H37" s="17">
        <v>0.85250661201722355</v>
      </c>
      <c r="I37" s="17">
        <v>0.85192592020385716</v>
      </c>
      <c r="J37" s="17">
        <v>0.85108708781174447</v>
      </c>
      <c r="K37" s="17">
        <v>0.79179301344866615</v>
      </c>
      <c r="L37" s="17">
        <v>0.847151436508221</v>
      </c>
      <c r="M37" s="17">
        <v>0.847151431380609</v>
      </c>
      <c r="N37" s="17">
        <v>0.84935031239218273</v>
      </c>
      <c r="O37" s="17">
        <v>0.84657074725866077</v>
      </c>
      <c r="P37" s="17">
        <v>0.85121620741521609</v>
      </c>
      <c r="Q37" s="17">
        <v>0.84540938157857037</v>
      </c>
      <c r="R37" s="17">
        <v>0.84515659807376065</v>
      </c>
      <c r="S37" s="17"/>
      <c r="T37" s="17"/>
      <c r="U37" s="17"/>
      <c r="V37" s="17"/>
      <c r="W37" s="17"/>
      <c r="X37" s="17"/>
      <c r="Y37" s="17"/>
      <c r="Z37" s="17"/>
      <c r="AA37" s="17"/>
      <c r="AB37" s="17"/>
      <c r="AC37" s="17"/>
      <c r="AD37" s="17"/>
      <c r="AE37" s="17"/>
      <c r="AF37" s="17"/>
      <c r="AG37" s="17"/>
      <c r="AH37" s="17"/>
      <c r="AI37" s="17"/>
      <c r="AJ37" s="17"/>
      <c r="AK37" s="17"/>
      <c r="AL37" s="17"/>
      <c r="AM37" s="17"/>
    </row>
    <row r="38" spans="1:39" x14ac:dyDescent="0.3">
      <c r="A38" s="17" t="s">
        <v>161</v>
      </c>
      <c r="B38" s="17" t="s">
        <v>257</v>
      </c>
      <c r="C38" s="17" t="s">
        <v>62</v>
      </c>
      <c r="D38" s="17" t="s">
        <v>62</v>
      </c>
      <c r="E38" s="17"/>
      <c r="F38" s="17"/>
      <c r="G38" s="17"/>
      <c r="H38" s="17"/>
      <c r="I38" s="17"/>
      <c r="J38" s="17"/>
      <c r="K38" s="17"/>
      <c r="L38" s="17"/>
      <c r="M38" s="17"/>
      <c r="N38" s="17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7"/>
      <c r="Z38" s="17"/>
      <c r="AA38" s="17"/>
      <c r="AB38" s="17"/>
      <c r="AC38" s="17"/>
      <c r="AD38" s="17">
        <v>0.9543218711271928</v>
      </c>
      <c r="AE38" s="17">
        <v>0.94006315545238683</v>
      </c>
      <c r="AF38" s="17">
        <v>0.9533675250289515</v>
      </c>
      <c r="AG38" s="17">
        <v>0.9412774515218244</v>
      </c>
      <c r="AH38" s="17">
        <v>0.94217607290293248</v>
      </c>
      <c r="AI38" s="17">
        <v>0.94024446485870017</v>
      </c>
      <c r="AJ38" s="17">
        <v>0.94773988477260829</v>
      </c>
      <c r="AK38" s="17">
        <v>0.93964623178094375</v>
      </c>
      <c r="AL38" s="17">
        <v>0.94567819868543013</v>
      </c>
      <c r="AM38" s="17">
        <v>0.94056709300826657</v>
      </c>
    </row>
    <row r="39" spans="1:39" x14ac:dyDescent="0.3">
      <c r="A39" s="17" t="s">
        <v>163</v>
      </c>
      <c r="B39" s="17" t="s">
        <v>236</v>
      </c>
      <c r="C39" s="17" t="s">
        <v>62</v>
      </c>
      <c r="D39" s="17" t="s">
        <v>62</v>
      </c>
      <c r="E39" s="17"/>
      <c r="F39" s="17"/>
      <c r="G39" s="17"/>
      <c r="H39" s="17"/>
      <c r="I39" s="17"/>
      <c r="J39" s="17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7"/>
      <c r="Z39" s="17"/>
      <c r="AA39" s="17"/>
      <c r="AB39" s="17"/>
      <c r="AC39" s="17"/>
      <c r="AD39" s="17">
        <v>0.9999999927163854</v>
      </c>
      <c r="AE39" s="17">
        <v>0.99999999662863703</v>
      </c>
      <c r="AF39" s="17">
        <v>0.99999999518265792</v>
      </c>
      <c r="AG39" s="17">
        <v>0.99999999662863703</v>
      </c>
      <c r="AH39" s="17">
        <v>0.9999999769326543</v>
      </c>
      <c r="AI39" s="17">
        <v>0.99999997602586288</v>
      </c>
      <c r="AJ39" s="17">
        <v>1.0000000037078645</v>
      </c>
      <c r="AK39" s="17">
        <v>1.0000000109881462</v>
      </c>
      <c r="AL39" s="17">
        <v>0.99999998215872865</v>
      </c>
      <c r="AM39" s="17">
        <v>0.99999997602586288</v>
      </c>
    </row>
    <row r="40" spans="1:39" x14ac:dyDescent="0.3">
      <c r="A40" s="17" t="s">
        <v>164</v>
      </c>
      <c r="B40" s="17" t="s">
        <v>236</v>
      </c>
      <c r="C40" s="17" t="s">
        <v>62</v>
      </c>
      <c r="D40" s="17" t="s">
        <v>62</v>
      </c>
      <c r="E40" s="17"/>
      <c r="F40" s="17"/>
      <c r="G40" s="17"/>
      <c r="H40" s="17"/>
      <c r="I40" s="17"/>
      <c r="J40" s="17"/>
      <c r="K40" s="17"/>
      <c r="L40" s="17"/>
      <c r="M40" s="17"/>
      <c r="N40" s="17"/>
      <c r="O40" s="17"/>
      <c r="P40" s="17"/>
      <c r="Q40" s="17"/>
      <c r="R40" s="17"/>
      <c r="S40" s="17"/>
      <c r="T40" s="17">
        <v>0.9999999927163854</v>
      </c>
      <c r="U40" s="17">
        <v>0.99999999662863703</v>
      </c>
      <c r="V40" s="17">
        <v>0.9999999922206767</v>
      </c>
      <c r="W40" s="17">
        <v>0.99999999662863703</v>
      </c>
      <c r="X40" s="17">
        <v>0.99999998053371175</v>
      </c>
      <c r="Y40" s="17">
        <v>0.99999997602586288</v>
      </c>
      <c r="Z40" s="17">
        <v>1.0000000043937802</v>
      </c>
      <c r="AA40" s="17">
        <v>1.0000000109881462</v>
      </c>
      <c r="AB40" s="17">
        <v>0.99999998345482344</v>
      </c>
      <c r="AC40" s="17">
        <v>0.99999997602586288</v>
      </c>
      <c r="AD40" s="17">
        <v>1.0000000111139331</v>
      </c>
      <c r="AE40" s="17">
        <v>1.0000000221299727</v>
      </c>
      <c r="AF40" s="17">
        <v>1.0000000055584319</v>
      </c>
      <c r="AG40" s="17">
        <v>0.99999999743134238</v>
      </c>
      <c r="AH40" s="17">
        <v>0.99999997875715829</v>
      </c>
      <c r="AI40" s="17">
        <v>0.99999997602586288</v>
      </c>
      <c r="AJ40" s="17">
        <v>0.99999999894656189</v>
      </c>
      <c r="AK40" s="17">
        <v>1.0000000109881462</v>
      </c>
      <c r="AL40" s="17">
        <v>0.99999998787394118</v>
      </c>
      <c r="AM40" s="17">
        <v>0.99999997602586288</v>
      </c>
    </row>
    <row r="41" spans="1:39" x14ac:dyDescent="0.3">
      <c r="A41" s="17" t="s">
        <v>162</v>
      </c>
      <c r="B41" s="17" t="s">
        <v>257</v>
      </c>
      <c r="C41" s="17" t="s">
        <v>62</v>
      </c>
      <c r="D41" s="17" t="s">
        <v>62</v>
      </c>
      <c r="E41" s="17"/>
      <c r="F41" s="17"/>
      <c r="G41" s="17"/>
      <c r="H41" s="17"/>
      <c r="I41" s="17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>
        <v>0.95921174156632971</v>
      </c>
      <c r="U41" s="17">
        <v>0.94185007264601328</v>
      </c>
      <c r="V41" s="17">
        <v>0.94462812373822047</v>
      </c>
      <c r="W41" s="17">
        <v>0.93947272180493258</v>
      </c>
      <c r="X41" s="17">
        <v>0.9463721993494062</v>
      </c>
      <c r="Y41" s="17">
        <v>0.94083272579569166</v>
      </c>
      <c r="Z41" s="17">
        <v>0.9473124382976259</v>
      </c>
      <c r="AA41" s="17">
        <v>0.94091500493282576</v>
      </c>
      <c r="AB41" s="17">
        <v>0.9427740457124123</v>
      </c>
      <c r="AC41" s="17">
        <v>0.93980245375842031</v>
      </c>
      <c r="AD41" s="17">
        <v>0.94092871876071771</v>
      </c>
      <c r="AE41" s="17">
        <v>0.93951543434355</v>
      </c>
      <c r="AF41" s="17">
        <v>0.94233806267286979</v>
      </c>
      <c r="AG41" s="17">
        <v>0.94041544325156057</v>
      </c>
      <c r="AH41" s="17">
        <v>0.93959907587180724</v>
      </c>
      <c r="AI41" s="17">
        <v>0.94005933848311551</v>
      </c>
      <c r="AJ41" s="17">
        <v>0.93332135653889137</v>
      </c>
      <c r="AK41" s="17">
        <v>0.94106679509706881</v>
      </c>
      <c r="AL41" s="17">
        <v>0.93024128327190514</v>
      </c>
      <c r="AM41" s="17">
        <v>0.9397253469400223</v>
      </c>
    </row>
    <row r="42" spans="1:39" x14ac:dyDescent="0.3">
      <c r="A42" s="17" t="s">
        <v>159</v>
      </c>
      <c r="B42" s="17" t="s">
        <v>232</v>
      </c>
      <c r="C42" s="17" t="s">
        <v>62</v>
      </c>
      <c r="D42" s="17" t="s">
        <v>62</v>
      </c>
      <c r="E42" s="17"/>
      <c r="F42" s="17"/>
      <c r="G42" s="17"/>
      <c r="H42" s="17"/>
      <c r="I42" s="17"/>
      <c r="J42" s="17">
        <v>0.95640725792868064</v>
      </c>
      <c r="K42" s="17">
        <v>0.94571877281478534</v>
      </c>
      <c r="L42" s="17">
        <v>0.94996700297415859</v>
      </c>
      <c r="M42" s="17">
        <v>0.94764582322095992</v>
      </c>
      <c r="N42" s="17">
        <v>0.94829359118337109</v>
      </c>
      <c r="O42" s="17">
        <v>0.94737341287291654</v>
      </c>
      <c r="P42" s="17">
        <v>0.95845921291830494</v>
      </c>
      <c r="Q42" s="17">
        <v>0.9471245582675788</v>
      </c>
      <c r="R42" s="17">
        <v>0.94698094026353463</v>
      </c>
      <c r="S42" s="17">
        <v>0.94682687768739116</v>
      </c>
      <c r="T42" s="17">
        <v>0.94755179038751836</v>
      </c>
      <c r="U42" s="17">
        <v>0.94727777225984067</v>
      </c>
      <c r="V42" s="17">
        <v>0.94758925865084453</v>
      </c>
      <c r="W42" s="17">
        <v>0.94659467856306778</v>
      </c>
      <c r="X42" s="17">
        <v>0.94731600337985611</v>
      </c>
      <c r="Y42" s="17">
        <v>0.94675656241175499</v>
      </c>
      <c r="Z42" s="17">
        <v>0.94700667972530961</v>
      </c>
      <c r="AA42" s="17">
        <v>0.94794462225423515</v>
      </c>
      <c r="AB42" s="17">
        <v>0.94648116910112601</v>
      </c>
      <c r="AC42" s="17">
        <v>0.94637629330658479</v>
      </c>
      <c r="AD42" s="17">
        <v>0.94720590408736816</v>
      </c>
      <c r="AE42" s="17">
        <v>0.94639600598550555</v>
      </c>
      <c r="AF42" s="17">
        <v>0.94626515164085245</v>
      </c>
      <c r="AG42" s="17">
        <v>0.94702314110985841</v>
      </c>
      <c r="AH42" s="17">
        <v>0.94793647589666774</v>
      </c>
      <c r="AI42" s="17">
        <v>0.94700107614431062</v>
      </c>
      <c r="AJ42" s="17">
        <v>0.94677887036075659</v>
      </c>
      <c r="AK42" s="17">
        <v>0.94712514763170075</v>
      </c>
      <c r="AL42" s="17">
        <v>0.94743316709004222</v>
      </c>
      <c r="AM42" s="17">
        <v>0.94764046900842769</v>
      </c>
    </row>
    <row r="43" spans="1:39" x14ac:dyDescent="0.3">
      <c r="A43" s="17" t="s">
        <v>160</v>
      </c>
      <c r="B43" s="17" t="s">
        <v>232</v>
      </c>
      <c r="C43" s="17" t="s">
        <v>62</v>
      </c>
      <c r="D43" s="17" t="s">
        <v>62</v>
      </c>
      <c r="E43" s="17"/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>
        <v>0.97467041372154062</v>
      </c>
      <c r="Z43" s="17">
        <v>0.94644378197191659</v>
      </c>
      <c r="AA43" s="17">
        <v>0.9499273888374441</v>
      </c>
      <c r="AB43" s="17">
        <v>0.94699034307289354</v>
      </c>
      <c r="AC43" s="17">
        <v>0.95736891773014587</v>
      </c>
      <c r="AD43" s="17">
        <v>0.94652389071389809</v>
      </c>
      <c r="AE43" s="17">
        <v>0.95678403316680205</v>
      </c>
      <c r="AF43" s="17">
        <v>0.94692584962963866</v>
      </c>
      <c r="AG43" s="17">
        <v>0.94713247732204808</v>
      </c>
      <c r="AH43" s="17">
        <v>0.94752035009742397</v>
      </c>
      <c r="AI43" s="17">
        <v>0.94743461538251861</v>
      </c>
      <c r="AJ43" s="17">
        <v>0.94689675739109125</v>
      </c>
      <c r="AK43" s="17">
        <v>0.94699257141158188</v>
      </c>
      <c r="AL43" s="17">
        <v>0.94709539349005256</v>
      </c>
      <c r="AM43" s="17">
        <v>0.94699445561383766</v>
      </c>
    </row>
    <row r="44" spans="1:39" x14ac:dyDescent="0.3">
      <c r="A44" s="17" t="s">
        <v>258</v>
      </c>
      <c r="B44" s="17" t="s">
        <v>221</v>
      </c>
      <c r="C44" s="17" t="s">
        <v>62</v>
      </c>
      <c r="D44" s="17" t="s">
        <v>62</v>
      </c>
      <c r="E44" s="17">
        <v>0.99999579432713392</v>
      </c>
      <c r="F44" s="17">
        <v>1.0000007451986657</v>
      </c>
      <c r="G44" s="17">
        <v>1.0000040098365468</v>
      </c>
      <c r="H44" s="17">
        <v>1.0000015890089253</v>
      </c>
      <c r="I44" s="17">
        <v>1.000003076714451</v>
      </c>
      <c r="J44" s="17">
        <v>1.0000005571775432</v>
      </c>
      <c r="K44" s="17">
        <v>1.0000006107241892</v>
      </c>
      <c r="L44" s="17">
        <v>0.99999858200922209</v>
      </c>
      <c r="M44" s="17">
        <v>1.0000003351488556</v>
      </c>
      <c r="N44" s="17">
        <v>1.0000030835006899</v>
      </c>
      <c r="O44" s="17">
        <v>1.0000006294843558</v>
      </c>
      <c r="P44" s="17">
        <v>1.0000027292134643</v>
      </c>
      <c r="Q44" s="17">
        <v>1.0000010490869466</v>
      </c>
      <c r="R44" s="17">
        <v>0.9999976284760862</v>
      </c>
      <c r="S44" s="17">
        <v>0.99999974137376701</v>
      </c>
      <c r="T44" s="17">
        <v>1.0000009805568582</v>
      </c>
      <c r="U44" s="17">
        <v>1.0000050913460607</v>
      </c>
      <c r="V44" s="17">
        <v>1.0000028742378548</v>
      </c>
      <c r="W44" s="17">
        <v>1.0000021677515887</v>
      </c>
      <c r="X44" s="17">
        <v>0.9999959416744244</v>
      </c>
      <c r="Y44" s="17">
        <v>0.99999730277381627</v>
      </c>
      <c r="Z44" s="17">
        <v>1.0000025329467042</v>
      </c>
      <c r="AA44" s="17">
        <v>0.99999602019269351</v>
      </c>
      <c r="AB44" s="17">
        <v>1.0000007615558146</v>
      </c>
      <c r="AC44" s="17">
        <v>1.0000011567136808</v>
      </c>
      <c r="AD44" s="17">
        <v>1.0000022051872186</v>
      </c>
      <c r="AE44" s="17">
        <v>0.99999550513423063</v>
      </c>
      <c r="AF44" s="17">
        <v>0.99999775025829041</v>
      </c>
      <c r="AG44" s="17">
        <v>0.99999775025829041</v>
      </c>
      <c r="AH44" s="17">
        <v>0.99999779351942564</v>
      </c>
      <c r="AI44" s="17">
        <v>0.99999775025829041</v>
      </c>
      <c r="AJ44" s="17">
        <v>0.99999775025829041</v>
      </c>
      <c r="AK44" s="17">
        <v>0.99999775025829041</v>
      </c>
      <c r="AL44" s="17">
        <v>0.99999779351942564</v>
      </c>
      <c r="AM44" s="17">
        <v>0.99999873245622861</v>
      </c>
    </row>
    <row r="45" spans="1:39" x14ac:dyDescent="0.3">
      <c r="A45" s="17" t="s">
        <v>259</v>
      </c>
      <c r="B45" s="17" t="s">
        <v>226</v>
      </c>
      <c r="C45" s="17" t="s">
        <v>62</v>
      </c>
      <c r="D45" s="17" t="s">
        <v>62</v>
      </c>
      <c r="E45" s="17">
        <v>0.75874395686184459</v>
      </c>
      <c r="F45" s="17">
        <v>0.77824780284826334</v>
      </c>
      <c r="G45" s="17">
        <v>0.90204705510137473</v>
      </c>
      <c r="H45" s="17">
        <v>0.76245927869349117</v>
      </c>
      <c r="I45" s="17">
        <v>0.90695233157815269</v>
      </c>
      <c r="J45" s="17">
        <v>0.79737128118047773</v>
      </c>
      <c r="K45" s="17">
        <v>0.90591146076422635</v>
      </c>
      <c r="L45" s="17">
        <v>0.84763898431798212</v>
      </c>
      <c r="M45" s="17">
        <v>0.90591146076422635</v>
      </c>
      <c r="N45" s="17">
        <v>0.84391815815424986</v>
      </c>
      <c r="O45" s="17">
        <v>0.90204705510137473</v>
      </c>
      <c r="P45" s="17">
        <v>0.77018900684305114</v>
      </c>
      <c r="Q45" s="17">
        <v>0.91051947606233252</v>
      </c>
      <c r="R45" s="17">
        <v>0.84836452764713688</v>
      </c>
      <c r="S45" s="17">
        <v>0.90561419958555445</v>
      </c>
      <c r="T45" s="17">
        <v>0.78401487604496456</v>
      </c>
      <c r="U45" s="17">
        <v>0.91956632813191175</v>
      </c>
      <c r="V45" s="17"/>
      <c r="W45" s="17"/>
      <c r="X45" s="17"/>
      <c r="Y45" s="17"/>
      <c r="Z45" s="17"/>
      <c r="AA45" s="17"/>
      <c r="AB45" s="17"/>
      <c r="AC45" s="17"/>
      <c r="AD45" s="17"/>
      <c r="AE45" s="17"/>
      <c r="AF45" s="17"/>
      <c r="AG45" s="17"/>
      <c r="AH45" s="17"/>
      <c r="AI45" s="17"/>
      <c r="AJ45" s="17"/>
      <c r="AK45" s="17"/>
      <c r="AL45" s="17"/>
      <c r="AM45" s="17"/>
    </row>
    <row r="46" spans="1:39" x14ac:dyDescent="0.3">
      <c r="A46" s="17" t="s">
        <v>260</v>
      </c>
      <c r="B46" s="17" t="s">
        <v>226</v>
      </c>
      <c r="C46" s="17" t="s">
        <v>62</v>
      </c>
      <c r="D46" s="17" t="s">
        <v>62</v>
      </c>
      <c r="E46" s="17">
        <v>0.85228125646727948</v>
      </c>
      <c r="F46" s="17">
        <v>0.93888230253063609</v>
      </c>
      <c r="G46" s="17">
        <v>0.85055432225085781</v>
      </c>
      <c r="H46" s="17">
        <v>0.93867197874059738</v>
      </c>
      <c r="I46" s="17">
        <v>0.89977287984844001</v>
      </c>
      <c r="J46" s="17">
        <v>0.94028479717391467</v>
      </c>
      <c r="K46" s="17">
        <v>0.79552122101824307</v>
      </c>
      <c r="L46" s="17">
        <v>0.9401188737468813</v>
      </c>
      <c r="M46" s="17">
        <v>0.87899173437436517</v>
      </c>
      <c r="N46" s="17">
        <v>0.93565884237954433</v>
      </c>
      <c r="O46" s="17">
        <v>0.88032333040236121</v>
      </c>
      <c r="P46" s="17">
        <v>0.94011887950104123</v>
      </c>
      <c r="Q46" s="17">
        <v>0.87455962150942379</v>
      </c>
      <c r="R46" s="17">
        <v>0.93822352089176064</v>
      </c>
      <c r="S46" s="17">
        <v>0.87887642964191737</v>
      </c>
      <c r="T46" s="17">
        <v>0.93734036832720147</v>
      </c>
      <c r="U46" s="17">
        <v>0.79800163218613507</v>
      </c>
      <c r="V46" s="17">
        <v>0.93987254650805685</v>
      </c>
      <c r="W46" s="17">
        <v>0.87887642964191737</v>
      </c>
      <c r="X46" s="17">
        <v>0.93589346756675762</v>
      </c>
      <c r="Y46" s="17">
        <v>0.95705562722879034</v>
      </c>
      <c r="Z46" s="17"/>
      <c r="AA46" s="17"/>
      <c r="AB46" s="17"/>
      <c r="AC46" s="17"/>
      <c r="AD46" s="17"/>
      <c r="AE46" s="17"/>
      <c r="AF46" s="17"/>
      <c r="AG46" s="17"/>
      <c r="AH46" s="17"/>
      <c r="AI46" s="17"/>
      <c r="AJ46" s="17"/>
      <c r="AK46" s="17"/>
      <c r="AL46" s="17"/>
      <c r="AM46" s="17"/>
    </row>
    <row r="47" spans="1:39" x14ac:dyDescent="0.3">
      <c r="A47" s="17" t="s">
        <v>261</v>
      </c>
      <c r="B47" s="17" t="s">
        <v>226</v>
      </c>
      <c r="C47" s="17" t="s">
        <v>62</v>
      </c>
      <c r="D47" s="17" t="s">
        <v>62</v>
      </c>
      <c r="E47" s="17">
        <v>0.85338665705728378</v>
      </c>
      <c r="F47" s="17">
        <v>0.8698297942733485</v>
      </c>
      <c r="G47" s="17">
        <v>0.9464771405784741</v>
      </c>
      <c r="H47" s="17">
        <v>0.85446852491317282</v>
      </c>
      <c r="I47" s="17">
        <v>0.94756973120114085</v>
      </c>
      <c r="J47" s="17">
        <v>0.88774301759344143</v>
      </c>
      <c r="K47" s="17">
        <v>0.94649844345601286</v>
      </c>
      <c r="L47" s="17">
        <v>0.80103038243728975</v>
      </c>
      <c r="M47" s="17">
        <v>0.94756973120114085</v>
      </c>
      <c r="N47" s="17">
        <v>0.88774301471701234</v>
      </c>
      <c r="O47" s="17">
        <v>0.94649844345601286</v>
      </c>
      <c r="P47" s="17">
        <v>0.88756038390772862</v>
      </c>
      <c r="Q47" s="17">
        <v>0.94649844345601286</v>
      </c>
      <c r="R47" s="17">
        <v>0.86997735153294531</v>
      </c>
      <c r="S47" s="17">
        <v>0.94756973120114085</v>
      </c>
      <c r="T47" s="17">
        <v>0.8882307161266414</v>
      </c>
      <c r="U47" s="17">
        <v>0.94756973120114085</v>
      </c>
      <c r="V47" s="17">
        <v>0.82309316219338258</v>
      </c>
      <c r="W47" s="17">
        <v>0.94944445590991255</v>
      </c>
      <c r="X47" s="17">
        <v>0.88742724454875488</v>
      </c>
      <c r="Y47" s="17">
        <v>0.94756973120114085</v>
      </c>
      <c r="Z47" s="17">
        <v>0.88961251529568097</v>
      </c>
      <c r="AA47" s="17">
        <v>0.95748865675269679</v>
      </c>
      <c r="AB47" s="17"/>
      <c r="AC47" s="17"/>
      <c r="AD47" s="17"/>
      <c r="AE47" s="17"/>
      <c r="AF47" s="17"/>
      <c r="AG47" s="17"/>
      <c r="AH47" s="17"/>
      <c r="AI47" s="17"/>
      <c r="AJ47" s="17"/>
      <c r="AK47" s="17"/>
      <c r="AL47" s="17"/>
      <c r="AM47" s="17"/>
    </row>
    <row r="48" spans="1:39" x14ac:dyDescent="0.3">
      <c r="A48" s="17" t="s">
        <v>262</v>
      </c>
      <c r="B48" s="17" t="s">
        <v>226</v>
      </c>
      <c r="C48" s="17" t="s">
        <v>62</v>
      </c>
      <c r="D48" s="17" t="s">
        <v>62</v>
      </c>
      <c r="E48" s="17">
        <v>0.70361791068871715</v>
      </c>
      <c r="F48" s="17">
        <v>0.81105289735633046</v>
      </c>
      <c r="G48" s="17">
        <v>0.6855386766460646</v>
      </c>
      <c r="H48" s="17">
        <v>0.80205230241628667</v>
      </c>
      <c r="I48" s="17">
        <v>0.75227839271989572</v>
      </c>
      <c r="J48" s="17">
        <v>0.80694528571664026</v>
      </c>
      <c r="K48" s="17">
        <v>0.75589221296949771</v>
      </c>
      <c r="L48" s="17">
        <v>0.80429556251673062</v>
      </c>
      <c r="M48" s="17">
        <v>0.69225338359969057</v>
      </c>
      <c r="N48" s="17">
        <v>0.80454291457231009</v>
      </c>
      <c r="O48" s="17">
        <v>0.75528993480900364</v>
      </c>
      <c r="P48" s="17">
        <v>0.80860744374084448</v>
      </c>
      <c r="Q48" s="17">
        <v>0.7216157109214536</v>
      </c>
      <c r="R48" s="17">
        <v>0.8123506222839435</v>
      </c>
      <c r="S48" s="17">
        <v>0.75489285788622984</v>
      </c>
      <c r="T48" s="17">
        <v>0.80459669635835762</v>
      </c>
      <c r="U48" s="17">
        <v>0.75709676330349152</v>
      </c>
      <c r="V48" s="17">
        <v>0.80274112875126136</v>
      </c>
      <c r="W48" s="17">
        <v>0.72342253941594148</v>
      </c>
      <c r="X48" s="17">
        <v>0.80971606745792557</v>
      </c>
      <c r="Y48" s="17">
        <v>0.75739791510610144</v>
      </c>
      <c r="Z48" s="17">
        <v>0.80454291457231009</v>
      </c>
      <c r="AA48" s="17">
        <v>0.75589221745974355</v>
      </c>
      <c r="AB48" s="17">
        <v>0.80429557149722219</v>
      </c>
      <c r="AC48" s="17">
        <v>0.82318822681927017</v>
      </c>
      <c r="AD48" s="17"/>
      <c r="AE48" s="17"/>
      <c r="AF48" s="17"/>
      <c r="AG48" s="17"/>
      <c r="AH48" s="17"/>
      <c r="AI48" s="17"/>
      <c r="AJ48" s="17"/>
      <c r="AK48" s="17"/>
      <c r="AL48" s="17"/>
      <c r="AM48" s="17"/>
    </row>
    <row r="49" spans="1:39" x14ac:dyDescent="0.3">
      <c r="A49" s="17" t="s">
        <v>263</v>
      </c>
      <c r="B49" s="17" t="s">
        <v>232</v>
      </c>
      <c r="C49" s="17" t="s">
        <v>62</v>
      </c>
      <c r="D49" s="17" t="s">
        <v>62</v>
      </c>
      <c r="E49" s="17">
        <v>0.93054189392924869</v>
      </c>
      <c r="F49" s="17">
        <v>0.981426056958416</v>
      </c>
      <c r="G49" s="17">
        <v>0.98136740992956606</v>
      </c>
      <c r="H49" s="17">
        <v>0.97738210988308394</v>
      </c>
      <c r="I49" s="17">
        <v>0.97738210576979478</v>
      </c>
      <c r="J49" s="17">
        <v>0.97482200254905382</v>
      </c>
      <c r="K49" s="17">
        <v>0.98136741404285521</v>
      </c>
      <c r="L49" s="17">
        <v>0.97557062145395246</v>
      </c>
      <c r="M49" s="17">
        <v>0.97474250117561356</v>
      </c>
      <c r="N49" s="17">
        <v>0.98142606105875951</v>
      </c>
      <c r="O49" s="17">
        <v>0.97572589400614107</v>
      </c>
      <c r="P49" s="17">
        <v>0.97900171037339456</v>
      </c>
      <c r="Q49" s="17"/>
      <c r="R49" s="17"/>
      <c r="S49" s="17"/>
      <c r="T49" s="17"/>
      <c r="U49" s="17"/>
      <c r="V49" s="17"/>
      <c r="W49" s="17"/>
      <c r="X49" s="17"/>
      <c r="Y49" s="17"/>
      <c r="Z49" s="17"/>
      <c r="AA49" s="17"/>
      <c r="AB49" s="17"/>
      <c r="AC49" s="17"/>
      <c r="AD49" s="17"/>
      <c r="AE49" s="17"/>
      <c r="AF49" s="17"/>
      <c r="AG49" s="17"/>
      <c r="AH49" s="17"/>
      <c r="AI49" s="17"/>
      <c r="AJ49" s="17"/>
      <c r="AK49" s="17"/>
      <c r="AL49" s="17"/>
      <c r="AM49" s="17"/>
    </row>
    <row r="50" spans="1:39" x14ac:dyDescent="0.3">
      <c r="A50" s="17" t="s">
        <v>264</v>
      </c>
      <c r="B50" s="17" t="s">
        <v>232</v>
      </c>
      <c r="C50" s="17" t="s">
        <v>62</v>
      </c>
      <c r="D50" s="17" t="s">
        <v>62</v>
      </c>
      <c r="E50" s="17">
        <v>0.90041806943873082</v>
      </c>
      <c r="F50" s="17">
        <v>0.95578788499952494</v>
      </c>
      <c r="G50" s="17">
        <v>0.9527791070117837</v>
      </c>
      <c r="H50" s="17">
        <v>0.87711603028810259</v>
      </c>
      <c r="I50" s="17">
        <v>0.95401274191955499</v>
      </c>
      <c r="J50" s="17">
        <v>0.95004783090081646</v>
      </c>
      <c r="K50" s="17">
        <v>0.9527791070117837</v>
      </c>
      <c r="L50" s="17">
        <v>0.95689123244886132</v>
      </c>
      <c r="M50" s="17">
        <v>0.9527791070117837</v>
      </c>
      <c r="N50" s="17">
        <v>0.8209648660351152</v>
      </c>
      <c r="O50" s="17">
        <v>0.95401274191955499</v>
      </c>
      <c r="P50" s="17">
        <v>0.95277910156507961</v>
      </c>
      <c r="Q50" s="17">
        <v>0.95277909611837541</v>
      </c>
      <c r="R50" s="17">
        <v>0.95414787342182239</v>
      </c>
      <c r="S50" s="17">
        <v>0.86135288323319681</v>
      </c>
      <c r="T50" s="17">
        <v>0.95227525637572052</v>
      </c>
      <c r="U50" s="17"/>
      <c r="V50" s="17"/>
      <c r="W50" s="17"/>
      <c r="X50" s="17"/>
      <c r="Y50" s="17"/>
      <c r="Z50" s="17"/>
      <c r="AA50" s="17"/>
      <c r="AB50" s="17"/>
      <c r="AC50" s="17"/>
      <c r="AD50" s="17"/>
      <c r="AE50" s="17"/>
      <c r="AF50" s="17"/>
      <c r="AG50" s="17"/>
      <c r="AH50" s="17"/>
      <c r="AI50" s="17"/>
      <c r="AJ50" s="17"/>
      <c r="AK50" s="17"/>
      <c r="AL50" s="17"/>
      <c r="AM50" s="17"/>
    </row>
    <row r="51" spans="1:39" x14ac:dyDescent="0.3">
      <c r="A51" s="17" t="s">
        <v>265</v>
      </c>
      <c r="B51" s="17" t="s">
        <v>232</v>
      </c>
      <c r="C51" s="17" t="s">
        <v>62</v>
      </c>
      <c r="D51" s="17" t="s">
        <v>62</v>
      </c>
      <c r="E51" s="17">
        <v>0.93357133800794967</v>
      </c>
      <c r="F51" s="17">
        <v>0.9337655755475418</v>
      </c>
      <c r="G51" s="17">
        <v>0.92668622726915051</v>
      </c>
      <c r="H51" s="17">
        <v>0.92910875620706224</v>
      </c>
      <c r="I51" s="17">
        <v>0.93089379703379083</v>
      </c>
      <c r="J51" s="17">
        <v>0.93490973820577283</v>
      </c>
      <c r="K51" s="17">
        <v>0.93357133800794967</v>
      </c>
      <c r="L51" s="17">
        <v>0.92821625605963187</v>
      </c>
      <c r="M51" s="17">
        <v>0.93357133800794967</v>
      </c>
      <c r="N51" s="17">
        <v>0.93643528745452487</v>
      </c>
      <c r="O51" s="17">
        <v>0.93204131211260177</v>
      </c>
      <c r="P51" s="17">
        <v>0.92936377692870964</v>
      </c>
      <c r="Q51" s="17">
        <v>0.92936377113844271</v>
      </c>
      <c r="R51" s="17">
        <v>0.93109586075389073</v>
      </c>
      <c r="S51" s="17">
        <v>0.93624887898210862</v>
      </c>
      <c r="T51" s="17">
        <v>0.93204131211260177</v>
      </c>
      <c r="U51" s="17">
        <v>0.93548387471983485</v>
      </c>
      <c r="V51" s="17">
        <v>0.93376557266087379</v>
      </c>
      <c r="W51" s="17">
        <v>0.93357133221768296</v>
      </c>
      <c r="X51" s="17">
        <v>0.93204131211260177</v>
      </c>
      <c r="Y51" s="17">
        <v>0.93433635095562362</v>
      </c>
      <c r="Z51" s="17">
        <v>0.92565384285860641</v>
      </c>
      <c r="AA51" s="17"/>
      <c r="AB51" s="17"/>
      <c r="AC51" s="17"/>
      <c r="AD51" s="17"/>
      <c r="AE51" s="17"/>
      <c r="AF51" s="17"/>
      <c r="AG51" s="17"/>
      <c r="AH51" s="17"/>
      <c r="AI51" s="17"/>
      <c r="AJ51" s="17"/>
      <c r="AK51" s="17"/>
      <c r="AL51" s="17"/>
      <c r="AM51" s="17"/>
    </row>
    <row r="52" spans="1:39" x14ac:dyDescent="0.3">
      <c r="A52" s="17" t="s">
        <v>266</v>
      </c>
      <c r="B52" s="17" t="s">
        <v>232</v>
      </c>
      <c r="C52" s="17" t="s">
        <v>62</v>
      </c>
      <c r="D52" s="17" t="s">
        <v>62</v>
      </c>
      <c r="E52" s="17">
        <v>0.96293289245520752</v>
      </c>
      <c r="F52" s="17">
        <v>0.9549443318640265</v>
      </c>
      <c r="G52" s="17">
        <v>0.96046175220187724</v>
      </c>
      <c r="H52" s="17">
        <v>0.79834807582649603</v>
      </c>
      <c r="I52" s="17">
        <v>0.95589181930090716</v>
      </c>
      <c r="J52" s="17">
        <v>0.96304422825497771</v>
      </c>
      <c r="K52" s="17">
        <v>0.95535020615286381</v>
      </c>
      <c r="L52" s="17">
        <v>0.96293289783572011</v>
      </c>
      <c r="M52" s="17">
        <v>0.9517958180813969</v>
      </c>
      <c r="N52" s="17">
        <v>0.82834966204970795</v>
      </c>
      <c r="O52" s="17">
        <v>0.96293288707469515</v>
      </c>
      <c r="P52" s="17">
        <v>0.95859993346573613</v>
      </c>
      <c r="Q52" s="17">
        <v>0.87045125026278258</v>
      </c>
      <c r="R52" s="17">
        <v>0.95950052727192781</v>
      </c>
      <c r="S52" s="17">
        <v>0.95859993346573613</v>
      </c>
      <c r="T52" s="17">
        <v>0.96293289245520752</v>
      </c>
      <c r="U52" s="17">
        <v>0.95914155199429207</v>
      </c>
      <c r="V52" s="17">
        <v>0.95680055823204346</v>
      </c>
      <c r="W52" s="17">
        <v>0.95859992808522365</v>
      </c>
      <c r="X52" s="17">
        <v>0.95179582346190938</v>
      </c>
      <c r="Y52" s="17">
        <v>0.95914154661377948</v>
      </c>
      <c r="Z52" s="17">
        <v>0.95926428125497121</v>
      </c>
      <c r="AA52" s="17">
        <v>0.95874219561019824</v>
      </c>
      <c r="AB52" s="17"/>
      <c r="AC52" s="17"/>
      <c r="AD52" s="17"/>
      <c r="AE52" s="17"/>
      <c r="AF52" s="17"/>
      <c r="AG52" s="17"/>
      <c r="AH52" s="17"/>
      <c r="AI52" s="17"/>
      <c r="AJ52" s="17"/>
      <c r="AK52" s="17"/>
      <c r="AL52" s="17"/>
      <c r="AM52" s="17"/>
    </row>
    <row r="53" spans="1:39" x14ac:dyDescent="0.3">
      <c r="A53" s="17" t="s">
        <v>267</v>
      </c>
      <c r="B53" s="17" t="s">
        <v>232</v>
      </c>
      <c r="C53" s="17" t="s">
        <v>62</v>
      </c>
      <c r="D53" s="17" t="s">
        <v>62</v>
      </c>
      <c r="E53" s="17">
        <v>0.94943650981346583</v>
      </c>
      <c r="F53" s="17">
        <v>0.95019003800760149</v>
      </c>
      <c r="G53" s="17">
        <v>0.76560879826305195</v>
      </c>
      <c r="H53" s="17">
        <v>0.94518945446464508</v>
      </c>
      <c r="I53" s="17">
        <v>0.94522289350155619</v>
      </c>
      <c r="J53" s="17">
        <v>0.94958990848733993</v>
      </c>
      <c r="K53" s="17">
        <v>0.94943650981346583</v>
      </c>
      <c r="L53" s="17">
        <v>0.95605792282116908</v>
      </c>
      <c r="M53" s="17">
        <v>0.85509815377014065</v>
      </c>
      <c r="N53" s="17">
        <v>0.94235513854208564</v>
      </c>
      <c r="O53" s="17">
        <v>0.95605792813654622</v>
      </c>
      <c r="P53" s="17">
        <v>0.82587031201673444</v>
      </c>
      <c r="Q53" s="17">
        <v>0.9518442958785055</v>
      </c>
      <c r="R53" s="17">
        <v>0.94538907603501499</v>
      </c>
      <c r="S53" s="17">
        <v>0.8604822320507246</v>
      </c>
      <c r="T53" s="17">
        <v>0.94763067425121872</v>
      </c>
      <c r="U53" s="17">
        <v>0.95605792282116908</v>
      </c>
      <c r="V53" s="17">
        <v>0.95199039477288361</v>
      </c>
      <c r="W53" s="17">
        <v>0.95365014738688347</v>
      </c>
      <c r="X53" s="17">
        <v>0.94940307609193164</v>
      </c>
      <c r="Y53" s="17">
        <v>0.94522289350155619</v>
      </c>
      <c r="Z53" s="17">
        <v>0.95199040007213409</v>
      </c>
      <c r="AA53" s="17">
        <v>0.95577639554911686</v>
      </c>
      <c r="AB53" s="17"/>
      <c r="AC53" s="17"/>
      <c r="AD53" s="17"/>
      <c r="AE53" s="17"/>
      <c r="AF53" s="17"/>
      <c r="AG53" s="17"/>
      <c r="AH53" s="17"/>
      <c r="AI53" s="17"/>
      <c r="AJ53" s="17"/>
      <c r="AK53" s="17"/>
      <c r="AL53" s="17"/>
      <c r="AM53" s="17"/>
    </row>
    <row r="54" spans="1:39" x14ac:dyDescent="0.3">
      <c r="A54" s="17" t="s">
        <v>268</v>
      </c>
      <c r="B54" s="17" t="s">
        <v>232</v>
      </c>
      <c r="C54" s="17" t="s">
        <v>62</v>
      </c>
      <c r="D54" s="17" t="s">
        <v>62</v>
      </c>
      <c r="E54" s="17">
        <v>0.88375614289600191</v>
      </c>
      <c r="F54" s="17">
        <v>0.97306454254714081</v>
      </c>
      <c r="G54" s="17">
        <v>0.96652312214895464</v>
      </c>
      <c r="H54" s="17">
        <v>0.7800955611218825</v>
      </c>
      <c r="I54" s="17">
        <v>0.97298298592688626</v>
      </c>
      <c r="J54" s="17">
        <v>0.96776466889140211</v>
      </c>
      <c r="K54" s="17">
        <v>0.9666913515561586</v>
      </c>
      <c r="L54" s="17">
        <v>0.9689792083907256</v>
      </c>
      <c r="M54" s="17">
        <v>0.87379719648820464</v>
      </c>
      <c r="N54" s="17">
        <v>0.96662418590344157</v>
      </c>
      <c r="O54" s="17">
        <v>0.97298298057913979</v>
      </c>
      <c r="P54" s="17">
        <v>0.9666913515561586</v>
      </c>
      <c r="Q54" s="17">
        <v>0.84523250038299791</v>
      </c>
      <c r="R54" s="17">
        <v>0.96679190743976651</v>
      </c>
      <c r="S54" s="17">
        <v>0.96766705324011126</v>
      </c>
      <c r="T54" s="17">
        <v>0.96897921373847196</v>
      </c>
      <c r="U54" s="17">
        <v>0.96669134620841224</v>
      </c>
      <c r="V54" s="17">
        <v>0.96907285742088134</v>
      </c>
      <c r="W54" s="17">
        <v>0.96897921908621842</v>
      </c>
      <c r="X54" s="17">
        <v>0.96897921908621842</v>
      </c>
      <c r="Y54" s="17">
        <v>0.96897921908621842</v>
      </c>
      <c r="Z54" s="17">
        <v>0.97306454787874286</v>
      </c>
      <c r="AA54" s="17">
        <v>0.97244125152450056</v>
      </c>
      <c r="AB54" s="17"/>
      <c r="AC54" s="17"/>
      <c r="AD54" s="17"/>
      <c r="AE54" s="17"/>
      <c r="AF54" s="17"/>
      <c r="AG54" s="17"/>
      <c r="AH54" s="17"/>
      <c r="AI54" s="17"/>
      <c r="AJ54" s="17"/>
      <c r="AK54" s="17"/>
      <c r="AL54" s="17"/>
      <c r="AM54" s="17"/>
    </row>
    <row r="55" spans="1:39" x14ac:dyDescent="0.3">
      <c r="A55" s="17" t="s">
        <v>269</v>
      </c>
      <c r="B55" s="17" t="s">
        <v>232</v>
      </c>
      <c r="C55" s="17" t="s">
        <v>62</v>
      </c>
      <c r="D55" s="17" t="s">
        <v>62</v>
      </c>
      <c r="E55" s="17">
        <v>0.85241149681445061</v>
      </c>
      <c r="F55" s="17">
        <v>0.85070160391701677</v>
      </c>
      <c r="G55" s="17">
        <v>0.83937071984018063</v>
      </c>
      <c r="H55" s="17">
        <v>0.8408197012285199</v>
      </c>
      <c r="I55" s="17">
        <v>0.84444214030509068</v>
      </c>
      <c r="J55" s="17">
        <v>0.85503507437806359</v>
      </c>
      <c r="K55" s="17">
        <v>0.8487890639068556</v>
      </c>
      <c r="L55" s="17">
        <v>0.84661560621862375</v>
      </c>
      <c r="M55" s="17">
        <v>0.84734009485646811</v>
      </c>
      <c r="N55" s="17">
        <v>0.85792405878534861</v>
      </c>
      <c r="O55" s="17">
        <v>0.8480645793816618</v>
      </c>
      <c r="P55" s="17">
        <v>0.86436354401804616</v>
      </c>
      <c r="Q55" s="17"/>
      <c r="R55" s="17"/>
      <c r="S55" s="17"/>
      <c r="T55" s="17"/>
      <c r="U55" s="17"/>
      <c r="V55" s="17"/>
      <c r="W55" s="17"/>
      <c r="X55" s="17"/>
      <c r="Y55" s="17"/>
      <c r="Z55" s="17"/>
      <c r="AA55" s="17"/>
      <c r="AB55" s="17"/>
      <c r="AC55" s="17"/>
      <c r="AD55" s="17"/>
      <c r="AE55" s="17"/>
      <c r="AF55" s="17"/>
      <c r="AG55" s="17"/>
      <c r="AH55" s="17"/>
      <c r="AI55" s="17"/>
      <c r="AJ55" s="17"/>
      <c r="AK55" s="17"/>
      <c r="AL55" s="17"/>
      <c r="AM55" s="17"/>
    </row>
    <row r="56" spans="1:39" x14ac:dyDescent="0.3">
      <c r="A56" s="17" t="s">
        <v>270</v>
      </c>
      <c r="B56" s="17" t="s">
        <v>232</v>
      </c>
      <c r="C56" s="17" t="s">
        <v>62</v>
      </c>
      <c r="D56" s="17" t="s">
        <v>62</v>
      </c>
      <c r="E56" s="17">
        <v>0.8933606569882917</v>
      </c>
      <c r="F56" s="17">
        <v>0.97817640913183102</v>
      </c>
      <c r="G56" s="17">
        <v>0.95990769406582444</v>
      </c>
      <c r="H56" s="17">
        <v>0.98123555304422894</v>
      </c>
      <c r="I56" s="17">
        <v>0.98349138843517137</v>
      </c>
      <c r="J56" s="17">
        <v>0.98354285805346164</v>
      </c>
      <c r="K56" s="17">
        <v>0.93432451062535338</v>
      </c>
      <c r="L56" s="17">
        <v>0.98349138843517137</v>
      </c>
      <c r="M56" s="17">
        <v>0.96785437293738408</v>
      </c>
      <c r="N56" s="17">
        <v>0.98129405557465488</v>
      </c>
      <c r="O56" s="17">
        <v>0.97810815646384996</v>
      </c>
      <c r="P56" s="17">
        <v>0.97907613586639797</v>
      </c>
      <c r="Q56" s="17"/>
      <c r="R56" s="17"/>
      <c r="S56" s="17"/>
      <c r="T56" s="17"/>
      <c r="U56" s="17"/>
      <c r="V56" s="17"/>
      <c r="W56" s="17"/>
      <c r="X56" s="17"/>
      <c r="Y56" s="17"/>
      <c r="Z56" s="17"/>
      <c r="AA56" s="17"/>
      <c r="AB56" s="17"/>
      <c r="AC56" s="17"/>
      <c r="AD56" s="17"/>
      <c r="AE56" s="17"/>
      <c r="AF56" s="17"/>
      <c r="AG56" s="17"/>
      <c r="AH56" s="17"/>
      <c r="AI56" s="17"/>
      <c r="AJ56" s="17"/>
      <c r="AK56" s="17"/>
      <c r="AL56" s="17"/>
      <c r="AM56" s="17"/>
    </row>
    <row r="57" spans="1:39" x14ac:dyDescent="0.3">
      <c r="A57" s="17" t="s">
        <v>271</v>
      </c>
      <c r="B57" s="17" t="s">
        <v>232</v>
      </c>
      <c r="C57" s="17" t="s">
        <v>62</v>
      </c>
      <c r="D57" s="17" t="s">
        <v>62</v>
      </c>
      <c r="E57" s="17">
        <v>0.85045208500299496</v>
      </c>
      <c r="F57" s="17">
        <v>0.83228681533552828</v>
      </c>
      <c r="G57" s="17">
        <v>0.83500964565109814</v>
      </c>
      <c r="H57" s="17">
        <v>0.85451589088797786</v>
      </c>
      <c r="I57" s="17">
        <v>0.85126485304293265</v>
      </c>
      <c r="J57" s="17">
        <v>0.8459590809550166</v>
      </c>
      <c r="K57" s="17">
        <v>0.85451589290648999</v>
      </c>
      <c r="L57" s="17">
        <v>0.84953773332145166</v>
      </c>
      <c r="M57" s="17">
        <v>0.85522705711970104</v>
      </c>
      <c r="N57" s="17">
        <v>0.83876846933033267</v>
      </c>
      <c r="O57" s="17">
        <v>0.84232449543666243</v>
      </c>
      <c r="P57" s="17">
        <v>0.8391608187234243</v>
      </c>
      <c r="Q57" s="17"/>
      <c r="R57" s="17"/>
      <c r="S57" s="17"/>
      <c r="T57" s="17"/>
      <c r="U57" s="17"/>
      <c r="V57" s="17"/>
      <c r="W57" s="17"/>
      <c r="X57" s="17"/>
      <c r="Y57" s="17"/>
      <c r="Z57" s="17"/>
      <c r="AA57" s="17"/>
      <c r="AB57" s="17"/>
      <c r="AC57" s="17"/>
      <c r="AD57" s="17"/>
      <c r="AE57" s="17"/>
      <c r="AF57" s="17"/>
      <c r="AG57" s="17"/>
      <c r="AH57" s="17"/>
      <c r="AI57" s="17"/>
      <c r="AJ57" s="17"/>
      <c r="AK57" s="17"/>
      <c r="AL57" s="17"/>
      <c r="AM57" s="17"/>
    </row>
    <row r="58" spans="1:39" x14ac:dyDescent="0.3">
      <c r="A58" s="17" t="s">
        <v>272</v>
      </c>
      <c r="B58" s="17" t="s">
        <v>232</v>
      </c>
      <c r="C58" s="17" t="s">
        <v>62</v>
      </c>
      <c r="D58" s="17" t="s">
        <v>62</v>
      </c>
      <c r="E58" s="17">
        <v>0.97404926879594145</v>
      </c>
      <c r="F58" s="17">
        <v>0.97265748582845912</v>
      </c>
      <c r="G58" s="17">
        <v>0.97404926041228623</v>
      </c>
      <c r="H58" s="17">
        <v>0.92531251557750205</v>
      </c>
      <c r="I58" s="17">
        <v>0.97199219227264722</v>
      </c>
      <c r="J58" s="17">
        <v>0.97723209373615061</v>
      </c>
      <c r="K58" s="17">
        <v>0.97863811278499557</v>
      </c>
      <c r="L58" s="17">
        <v>0.92367740938079435</v>
      </c>
      <c r="M58" s="17">
        <v>0.97109552261993981</v>
      </c>
      <c r="N58" s="17">
        <v>0.97633820166450591</v>
      </c>
      <c r="O58" s="17">
        <v>0.97716123969699487</v>
      </c>
      <c r="P58" s="17">
        <v>0.97215337387580081</v>
      </c>
      <c r="Q58" s="17"/>
      <c r="R58" s="17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  <c r="AD58" s="17"/>
      <c r="AE58" s="17"/>
      <c r="AF58" s="17"/>
      <c r="AG58" s="17"/>
      <c r="AH58" s="17"/>
      <c r="AI58" s="17"/>
      <c r="AJ58" s="17"/>
      <c r="AK58" s="17"/>
      <c r="AL58" s="17"/>
      <c r="AM58" s="17"/>
    </row>
    <row r="59" spans="1:39" x14ac:dyDescent="0.3">
      <c r="A59" s="17" t="s">
        <v>273</v>
      </c>
      <c r="B59" s="17" t="s">
        <v>232</v>
      </c>
      <c r="C59" s="17" t="s">
        <v>62</v>
      </c>
      <c r="D59" s="17" t="s">
        <v>62</v>
      </c>
      <c r="E59" s="17">
        <v>0.98154602027315818</v>
      </c>
      <c r="F59" s="17">
        <v>0.98558870476966787</v>
      </c>
      <c r="G59" s="17">
        <v>0.97847036193916492</v>
      </c>
      <c r="H59" s="17">
        <v>0.98154602027315818</v>
      </c>
      <c r="I59" s="17">
        <v>0.98154602027315818</v>
      </c>
      <c r="J59" s="17">
        <v>0.97853637384958958</v>
      </c>
      <c r="K59" s="17">
        <v>0.98154602027315818</v>
      </c>
      <c r="L59" s="17">
        <v>0.97847035786530501</v>
      </c>
      <c r="M59" s="17">
        <v>0.98154602027315818</v>
      </c>
      <c r="N59" s="17">
        <v>0.98558870476966787</v>
      </c>
      <c r="O59" s="17">
        <v>0.97847036193916492</v>
      </c>
      <c r="P59" s="17">
        <v>0.98613836911162434</v>
      </c>
      <c r="Q59" s="17"/>
      <c r="R59" s="17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  <c r="AE59" s="17"/>
      <c r="AF59" s="17"/>
      <c r="AG59" s="17"/>
      <c r="AH59" s="17"/>
      <c r="AI59" s="17"/>
      <c r="AJ59" s="17"/>
      <c r="AK59" s="17"/>
      <c r="AL59" s="17"/>
      <c r="AM59" s="17"/>
    </row>
    <row r="60" spans="1:39" x14ac:dyDescent="0.3">
      <c r="A60" s="17" t="s">
        <v>274</v>
      </c>
      <c r="B60" s="17" t="s">
        <v>232</v>
      </c>
      <c r="C60" s="17" t="s">
        <v>62</v>
      </c>
      <c r="D60" s="17" t="s">
        <v>62</v>
      </c>
      <c r="E60" s="17">
        <v>0.88133934731349939</v>
      </c>
      <c r="F60" s="17">
        <v>0.89047247740062718</v>
      </c>
      <c r="G60" s="17">
        <v>0.82298805900495964</v>
      </c>
      <c r="H60" s="17">
        <v>0.88760524879891955</v>
      </c>
      <c r="I60" s="17">
        <v>0.8876052617668817</v>
      </c>
      <c r="J60" s="17">
        <v>0.88695822643806499</v>
      </c>
      <c r="K60" s="17">
        <v>0.76248287192379249</v>
      </c>
      <c r="L60" s="17">
        <v>0.8903465904247625</v>
      </c>
      <c r="M60" s="17">
        <v>0.88329743958249896</v>
      </c>
      <c r="N60" s="17">
        <v>0.89027723979937534</v>
      </c>
      <c r="O60" s="17">
        <v>0.89210886905775477</v>
      </c>
      <c r="P60" s="17">
        <v>0.80888977255778793</v>
      </c>
      <c r="Q60" s="17">
        <v>0.88623458965716406</v>
      </c>
      <c r="R60" s="17">
        <v>0.88910582453585263</v>
      </c>
      <c r="S60" s="17">
        <v>0.89210887424493979</v>
      </c>
      <c r="T60" s="17">
        <v>0.88424876699795396</v>
      </c>
      <c r="U60" s="17"/>
      <c r="V60" s="17"/>
      <c r="W60" s="17"/>
      <c r="X60" s="17"/>
      <c r="Y60" s="17"/>
      <c r="Z60" s="17"/>
      <c r="AA60" s="17"/>
      <c r="AB60" s="17"/>
      <c r="AC60" s="17"/>
      <c r="AD60" s="17"/>
      <c r="AE60" s="17"/>
      <c r="AF60" s="17"/>
      <c r="AG60" s="17"/>
      <c r="AH60" s="17"/>
      <c r="AI60" s="17"/>
      <c r="AJ60" s="17"/>
      <c r="AK60" s="17"/>
      <c r="AL60" s="17"/>
      <c r="AM60" s="17"/>
    </row>
    <row r="61" spans="1:39" x14ac:dyDescent="0.3">
      <c r="A61" s="17" t="s">
        <v>275</v>
      </c>
      <c r="B61" s="17" t="s">
        <v>232</v>
      </c>
      <c r="C61" s="17" t="s">
        <v>62</v>
      </c>
      <c r="D61" s="17" t="s">
        <v>62</v>
      </c>
      <c r="E61" s="17">
        <v>0.79532163971898073</v>
      </c>
      <c r="F61" s="17">
        <v>0.90051019862616721</v>
      </c>
      <c r="G61" s="17">
        <v>0.93201753963461664</v>
      </c>
      <c r="H61" s="17">
        <v>0.93421052686504369</v>
      </c>
      <c r="I61" s="17">
        <v>0.93749999978874843</v>
      </c>
      <c r="J61" s="17">
        <v>0.8043002820033911</v>
      </c>
      <c r="K61" s="17">
        <v>0.93347952760070774</v>
      </c>
      <c r="L61" s="17">
        <v>0.93311403060918496</v>
      </c>
      <c r="M61" s="17">
        <v>0.9338450245922304</v>
      </c>
      <c r="N61" s="17">
        <v>0.9362244892482654</v>
      </c>
      <c r="O61" s="17">
        <v>0.8538011623235876</v>
      </c>
      <c r="P61" s="17">
        <v>0.92690057119071723</v>
      </c>
      <c r="Q61" s="17">
        <v>0.93347952760070774</v>
      </c>
      <c r="R61" s="17">
        <v>0.9362244892482654</v>
      </c>
      <c r="S61" s="17">
        <v>0.93749999978874843</v>
      </c>
      <c r="T61" s="17">
        <v>0.93457943188634962</v>
      </c>
      <c r="U61" s="17"/>
      <c r="V61" s="17"/>
      <c r="W61" s="17"/>
      <c r="X61" s="17"/>
      <c r="Y61" s="17"/>
      <c r="Z61" s="17"/>
      <c r="AA61" s="17"/>
      <c r="AB61" s="17"/>
      <c r="AC61" s="17"/>
      <c r="AD61" s="17"/>
      <c r="AE61" s="17"/>
      <c r="AF61" s="17"/>
      <c r="AG61" s="17"/>
      <c r="AH61" s="17"/>
      <c r="AI61" s="17"/>
      <c r="AJ61" s="17"/>
      <c r="AK61" s="17"/>
      <c r="AL61" s="17"/>
      <c r="AM61" s="17"/>
    </row>
    <row r="62" spans="1:39" x14ac:dyDescent="0.3">
      <c r="A62" s="17" t="s">
        <v>276</v>
      </c>
      <c r="B62" s="17" t="s">
        <v>232</v>
      </c>
      <c r="C62" s="17" t="s">
        <v>62</v>
      </c>
      <c r="D62" s="17" t="s">
        <v>62</v>
      </c>
      <c r="E62" s="17">
        <v>0.690789479018314</v>
      </c>
      <c r="F62" s="17">
        <v>0.88265305726453813</v>
      </c>
      <c r="G62" s="17">
        <v>0.88230993822494252</v>
      </c>
      <c r="H62" s="17">
        <v>0.88450292017407905</v>
      </c>
      <c r="I62" s="17">
        <v>0.75730994071771163</v>
      </c>
      <c r="J62" s="17">
        <v>0.88884839637507629</v>
      </c>
      <c r="K62" s="17">
        <v>0.88888888935364252</v>
      </c>
      <c r="L62" s="17">
        <v>0.88669590740450599</v>
      </c>
      <c r="M62" s="17">
        <v>0.88267542993517478</v>
      </c>
      <c r="N62" s="17">
        <v>0.80575801814568204</v>
      </c>
      <c r="O62" s="17">
        <v>0.89035088260102402</v>
      </c>
      <c r="P62" s="17">
        <v>0.88779238781649328</v>
      </c>
      <c r="Q62" s="17">
        <v>0.88779238781649328</v>
      </c>
      <c r="R62" s="17">
        <v>0.88775509690130461</v>
      </c>
      <c r="S62" s="17">
        <v>0.88340641863692981</v>
      </c>
      <c r="T62" s="17">
        <v>0.88445198854805041</v>
      </c>
      <c r="U62" s="17"/>
      <c r="V62" s="17"/>
      <c r="W62" s="17"/>
      <c r="X62" s="17"/>
      <c r="Y62" s="17"/>
      <c r="Z62" s="17"/>
      <c r="AA62" s="17"/>
      <c r="AB62" s="17"/>
      <c r="AC62" s="17"/>
      <c r="AD62" s="17"/>
      <c r="AE62" s="17"/>
      <c r="AF62" s="17"/>
      <c r="AG62" s="17"/>
      <c r="AH62" s="17"/>
      <c r="AI62" s="17"/>
      <c r="AJ62" s="17"/>
      <c r="AK62" s="17"/>
      <c r="AL62" s="17"/>
      <c r="AM62" s="17"/>
    </row>
    <row r="63" spans="1:39" x14ac:dyDescent="0.3">
      <c r="A63" s="17" t="s">
        <v>277</v>
      </c>
      <c r="B63" s="17" t="s">
        <v>221</v>
      </c>
      <c r="C63" s="17" t="s">
        <v>62</v>
      </c>
      <c r="D63" s="17" t="s">
        <v>62</v>
      </c>
      <c r="E63" s="17">
        <v>1.000000393773891</v>
      </c>
      <c r="F63" s="17">
        <v>1.0000004203736217</v>
      </c>
      <c r="G63" s="17">
        <v>1.000000393773891</v>
      </c>
      <c r="H63" s="17">
        <v>1.000000393773891</v>
      </c>
      <c r="I63" s="17">
        <v>1.000000393773891</v>
      </c>
      <c r="J63" s="17">
        <v>1.0000004203736217</v>
      </c>
      <c r="K63" s="17">
        <v>1.000000393773891</v>
      </c>
      <c r="L63" s="17">
        <v>1.000000393773891</v>
      </c>
      <c r="M63" s="17">
        <v>1.000000393773891</v>
      </c>
      <c r="N63" s="17">
        <v>1.0000004203736217</v>
      </c>
      <c r="O63" s="17">
        <v>1.000000393773891</v>
      </c>
      <c r="P63" s="17">
        <v>1.000000393773891</v>
      </c>
      <c r="Q63" s="17">
        <v>1.000000393773891</v>
      </c>
      <c r="R63" s="17">
        <v>1.0000004203736217</v>
      </c>
      <c r="S63" s="17">
        <v>1.000000393773891</v>
      </c>
      <c r="T63" s="17">
        <v>1.000000393773891</v>
      </c>
      <c r="U63" s="17">
        <v>1.000000393773891</v>
      </c>
      <c r="V63" s="17">
        <v>1.0000004203736217</v>
      </c>
      <c r="W63" s="17">
        <v>1.000000393773891</v>
      </c>
      <c r="X63" s="17">
        <v>1.000000393773891</v>
      </c>
      <c r="Y63" s="17">
        <v>1.000000393773891</v>
      </c>
      <c r="Z63" s="17">
        <v>1.0000004203736217</v>
      </c>
      <c r="AA63" s="17">
        <v>1.000000393773891</v>
      </c>
      <c r="AB63" s="17">
        <v>1.000000393773891</v>
      </c>
      <c r="AC63" s="17">
        <v>1.000000393773891</v>
      </c>
      <c r="AD63" s="17">
        <v>1.0000004203736217</v>
      </c>
      <c r="AE63" s="17">
        <v>1.000000393773891</v>
      </c>
      <c r="AF63" s="17">
        <v>1.000000393773891</v>
      </c>
      <c r="AG63" s="17">
        <v>1.000000393773891</v>
      </c>
      <c r="AH63" s="17">
        <v>1.0000004203736217</v>
      </c>
      <c r="AI63" s="17">
        <v>1.000000393773891</v>
      </c>
      <c r="AJ63" s="17">
        <v>1.000000393773891</v>
      </c>
      <c r="AK63" s="17">
        <v>1.000000393773891</v>
      </c>
      <c r="AL63" s="17">
        <v>1.0000004203736217</v>
      </c>
      <c r="AM63" s="17">
        <v>1.0000057920102912</v>
      </c>
    </row>
    <row r="64" spans="1:39" x14ac:dyDescent="0.3">
      <c r="A64" s="17" t="s">
        <v>278</v>
      </c>
      <c r="B64" s="17" t="s">
        <v>226</v>
      </c>
      <c r="C64" s="17" t="s">
        <v>62</v>
      </c>
      <c r="D64" s="17" t="s">
        <v>62</v>
      </c>
      <c r="E64" s="17">
        <v>0.51883561189434513</v>
      </c>
      <c r="F64" s="17">
        <v>0.49641393204714179</v>
      </c>
      <c r="G64" s="17"/>
      <c r="H64" s="17"/>
      <c r="I64" s="17"/>
      <c r="J64" s="17"/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  <c r="X64" s="17"/>
      <c r="Y64" s="17"/>
      <c r="Z64" s="17"/>
      <c r="AA64" s="17"/>
      <c r="AB64" s="17"/>
      <c r="AC64" s="17"/>
      <c r="AD64" s="17"/>
      <c r="AE64" s="17"/>
      <c r="AF64" s="17"/>
      <c r="AG64" s="17"/>
      <c r="AH64" s="17"/>
      <c r="AI64" s="17"/>
      <c r="AJ64" s="17"/>
      <c r="AK64" s="17"/>
      <c r="AL64" s="17"/>
      <c r="AM64" s="17"/>
    </row>
    <row r="65" spans="1:39" x14ac:dyDescent="0.3">
      <c r="A65" s="17" t="s">
        <v>155</v>
      </c>
      <c r="B65" s="17" t="s">
        <v>279</v>
      </c>
      <c r="C65" s="17" t="s">
        <v>62</v>
      </c>
      <c r="D65" s="17" t="s">
        <v>62</v>
      </c>
      <c r="E65" s="17"/>
      <c r="F65" s="17"/>
      <c r="G65" s="17"/>
      <c r="H65" s="17"/>
      <c r="I65" s="17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7"/>
      <c r="AD65" s="17">
        <v>0.14583208664926783</v>
      </c>
      <c r="AE65" s="17">
        <v>0.16420465722648636</v>
      </c>
      <c r="AF65" s="17">
        <v>0.1734554847444392</v>
      </c>
      <c r="AG65" s="17">
        <v>0.17493409508076613</v>
      </c>
      <c r="AH65" s="17">
        <v>0.17421978418944314</v>
      </c>
      <c r="AI65" s="17">
        <v>0.16964269952809968</v>
      </c>
      <c r="AJ65" s="17">
        <v>0.17125575775788907</v>
      </c>
      <c r="AK65" s="17">
        <v>0.17173403939070273</v>
      </c>
      <c r="AL65" s="17">
        <v>0.17214169733470924</v>
      </c>
      <c r="AM65" s="17">
        <v>0.17331979613710538</v>
      </c>
    </row>
    <row r="66" spans="1:39" x14ac:dyDescent="0.3">
      <c r="A66" s="17" t="s">
        <v>156</v>
      </c>
      <c r="B66" s="17" t="s">
        <v>279</v>
      </c>
      <c r="C66" s="17" t="s">
        <v>62</v>
      </c>
      <c r="D66" s="17" t="s">
        <v>62</v>
      </c>
      <c r="E66" s="17"/>
      <c r="F66" s="17"/>
      <c r="G66" s="17"/>
      <c r="H66" s="17"/>
      <c r="I66" s="17"/>
      <c r="J66" s="17"/>
      <c r="K66" s="17"/>
      <c r="L66" s="17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7"/>
      <c r="X66" s="17"/>
      <c r="Y66" s="17">
        <v>0.14831978274530588</v>
      </c>
      <c r="Z66" s="17">
        <v>0.16452910068848123</v>
      </c>
      <c r="AA66" s="17">
        <v>0.16759443137156313</v>
      </c>
      <c r="AB66" s="17">
        <v>0.17099693487115711</v>
      </c>
      <c r="AC66" s="17">
        <v>0.17204090780776984</v>
      </c>
      <c r="AD66" s="17">
        <v>0.17481822712752915</v>
      </c>
      <c r="AE66" s="17">
        <v>0.1752391838410492</v>
      </c>
      <c r="AF66" s="17">
        <v>0.17480701754263728</v>
      </c>
      <c r="AG66" s="17">
        <v>0.17514477095466044</v>
      </c>
      <c r="AH66" s="17">
        <v>0.17446206480210377</v>
      </c>
      <c r="AI66" s="17">
        <v>0.17840528202037154</v>
      </c>
      <c r="AJ66" s="17">
        <v>0.17934358458011274</v>
      </c>
      <c r="AK66" s="17">
        <v>0.1793451080076901</v>
      </c>
      <c r="AL66" s="17">
        <v>0.18494565565664847</v>
      </c>
      <c r="AM66" s="17">
        <v>0.20959836231425372</v>
      </c>
    </row>
    <row r="67" spans="1:39" x14ac:dyDescent="0.3">
      <c r="A67" s="17" t="s">
        <v>280</v>
      </c>
      <c r="B67" s="17" t="s">
        <v>232</v>
      </c>
      <c r="C67" s="17" t="s">
        <v>62</v>
      </c>
      <c r="D67" s="17" t="s">
        <v>62</v>
      </c>
      <c r="E67" s="17">
        <v>0.90690929331513592</v>
      </c>
      <c r="F67" s="17">
        <v>0.91299630414024535</v>
      </c>
      <c r="G67" s="17">
        <v>0.91760181994579071</v>
      </c>
      <c r="H67" s="17">
        <v>0.91725658349520733</v>
      </c>
      <c r="I67" s="17">
        <v>0.90663633522423259</v>
      </c>
      <c r="J67" s="17"/>
      <c r="K67" s="17"/>
      <c r="L67" s="17"/>
      <c r="M67" s="17"/>
      <c r="N67" s="17"/>
      <c r="O67" s="17"/>
      <c r="P67" s="17"/>
      <c r="Q67" s="17"/>
      <c r="R67" s="17"/>
      <c r="S67" s="17"/>
      <c r="T67" s="17"/>
      <c r="U67" s="17"/>
      <c r="V67" s="17"/>
      <c r="W67" s="17"/>
      <c r="X67" s="17"/>
      <c r="Y67" s="17"/>
      <c r="Z67" s="17"/>
      <c r="AA67" s="17"/>
      <c r="AB67" s="17"/>
      <c r="AC67" s="17"/>
      <c r="AD67" s="17"/>
      <c r="AE67" s="17"/>
      <c r="AF67" s="17"/>
      <c r="AG67" s="17"/>
      <c r="AH67" s="17"/>
      <c r="AI67" s="17"/>
      <c r="AJ67" s="17"/>
      <c r="AK67" s="17"/>
      <c r="AL67" s="17"/>
      <c r="AM67" s="17"/>
    </row>
    <row r="68" spans="1:39" x14ac:dyDescent="0.3">
      <c r="A68" s="17" t="s">
        <v>281</v>
      </c>
      <c r="B68" s="17" t="s">
        <v>232</v>
      </c>
      <c r="C68" s="17" t="s">
        <v>62</v>
      </c>
      <c r="D68" s="17" t="s">
        <v>62</v>
      </c>
      <c r="E68" s="17">
        <v>0.92238567027660101</v>
      </c>
      <c r="F68" s="17">
        <v>0.96189885766232419</v>
      </c>
      <c r="G68" s="17">
        <v>0.93921223277633203</v>
      </c>
      <c r="H68" s="17">
        <v>0.91457834126194981</v>
      </c>
      <c r="I68" s="17">
        <v>0.82093476367130291</v>
      </c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7"/>
      <c r="Z68" s="17"/>
      <c r="AA68" s="17"/>
      <c r="AB68" s="17"/>
      <c r="AC68" s="17"/>
      <c r="AD68" s="17"/>
      <c r="AE68" s="17"/>
      <c r="AF68" s="17"/>
      <c r="AG68" s="17"/>
      <c r="AH68" s="17"/>
      <c r="AI68" s="17"/>
      <c r="AJ68" s="17"/>
      <c r="AK68" s="17"/>
      <c r="AL68" s="17"/>
      <c r="AM68" s="17"/>
    </row>
    <row r="69" spans="1:39" x14ac:dyDescent="0.3">
      <c r="A69" s="17" t="s">
        <v>282</v>
      </c>
      <c r="B69" s="17" t="s">
        <v>232</v>
      </c>
      <c r="C69" s="17" t="s">
        <v>62</v>
      </c>
      <c r="D69" s="17" t="s">
        <v>62</v>
      </c>
      <c r="E69" s="17">
        <v>0.91035899298444378</v>
      </c>
      <c r="F69" s="17">
        <v>0.91649442079758148</v>
      </c>
      <c r="G69" s="17">
        <v>0.96157310025867859</v>
      </c>
      <c r="H69" s="17">
        <v>0.8920243826801979</v>
      </c>
      <c r="I69" s="17">
        <v>0.95996122512725268</v>
      </c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7"/>
      <c r="Z69" s="17"/>
      <c r="AA69" s="17"/>
      <c r="AB69" s="17"/>
      <c r="AC69" s="17"/>
      <c r="AD69" s="17"/>
      <c r="AE69" s="17"/>
      <c r="AF69" s="17"/>
      <c r="AG69" s="17"/>
      <c r="AH69" s="17"/>
      <c r="AI69" s="17"/>
      <c r="AJ69" s="17"/>
      <c r="AK69" s="17"/>
      <c r="AL69" s="17"/>
      <c r="AM69" s="17"/>
    </row>
    <row r="70" spans="1:39" x14ac:dyDescent="0.3">
      <c r="A70" s="17" t="s">
        <v>283</v>
      </c>
      <c r="B70" s="17" t="s">
        <v>232</v>
      </c>
      <c r="C70" s="17" t="s">
        <v>62</v>
      </c>
      <c r="D70" s="17" t="s">
        <v>62</v>
      </c>
      <c r="E70" s="17">
        <v>0.94706527163510301</v>
      </c>
      <c r="F70" s="17">
        <v>0.95937937653489314</v>
      </c>
      <c r="G70" s="17">
        <v>0.88732371295414258</v>
      </c>
      <c r="H70" s="17">
        <v>0.96098229631981569</v>
      </c>
      <c r="I70" s="17">
        <v>0.96111381532435569</v>
      </c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7"/>
      <c r="AE70" s="17"/>
      <c r="AF70" s="17"/>
      <c r="AG70" s="17"/>
      <c r="AH70" s="17"/>
      <c r="AI70" s="17"/>
      <c r="AJ70" s="17"/>
      <c r="AK70" s="17"/>
      <c r="AL70" s="17"/>
      <c r="AM70" s="17"/>
    </row>
    <row r="71" spans="1:39" x14ac:dyDescent="0.3">
      <c r="A71" s="17" t="s">
        <v>284</v>
      </c>
      <c r="B71" s="17" t="s">
        <v>226</v>
      </c>
      <c r="C71" s="17" t="s">
        <v>62</v>
      </c>
      <c r="D71" s="17" t="s">
        <v>62</v>
      </c>
      <c r="E71" s="17">
        <v>0.54977170031741496</v>
      </c>
      <c r="F71" s="17">
        <v>0.54986340017132984</v>
      </c>
      <c r="G71" s="17">
        <v>0.54977170241100981</v>
      </c>
      <c r="H71" s="17"/>
      <c r="I71" s="17"/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7"/>
      <c r="Z71" s="17"/>
      <c r="AA71" s="17"/>
      <c r="AB71" s="17"/>
      <c r="AC71" s="17"/>
      <c r="AD71" s="17"/>
      <c r="AE71" s="17"/>
      <c r="AF71" s="17"/>
      <c r="AG71" s="17"/>
      <c r="AH71" s="17"/>
      <c r="AI71" s="17"/>
      <c r="AJ71" s="17"/>
      <c r="AK71" s="17"/>
      <c r="AL71" s="17"/>
      <c r="AM71" s="17"/>
    </row>
    <row r="72" spans="1:39" x14ac:dyDescent="0.3">
      <c r="A72" s="17" t="s">
        <v>285</v>
      </c>
      <c r="B72" s="17" t="s">
        <v>226</v>
      </c>
      <c r="C72" s="17" t="s">
        <v>62</v>
      </c>
      <c r="D72" s="17" t="s">
        <v>62</v>
      </c>
      <c r="E72" s="17">
        <v>0.90393688178426912</v>
      </c>
      <c r="F72" s="17"/>
      <c r="G72" s="17"/>
      <c r="H72" s="17"/>
      <c r="I72" s="17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7"/>
      <c r="Z72" s="17"/>
      <c r="AA72" s="17"/>
      <c r="AB72" s="17"/>
      <c r="AC72" s="17"/>
      <c r="AD72" s="17"/>
      <c r="AE72" s="17"/>
      <c r="AF72" s="17"/>
      <c r="AG72" s="17"/>
      <c r="AH72" s="17"/>
      <c r="AI72" s="17"/>
      <c r="AJ72" s="17"/>
      <c r="AK72" s="17"/>
      <c r="AL72" s="17"/>
      <c r="AM72" s="17"/>
    </row>
    <row r="73" spans="1:39" x14ac:dyDescent="0.3">
      <c r="A73" s="17" t="s">
        <v>286</v>
      </c>
      <c r="B73" s="17" t="s">
        <v>226</v>
      </c>
      <c r="C73" s="17" t="s">
        <v>62</v>
      </c>
      <c r="D73" s="17" t="s">
        <v>62</v>
      </c>
      <c r="E73" s="17">
        <v>0.74246574432427082</v>
      </c>
      <c r="F73" s="17">
        <v>0.87213114856197993</v>
      </c>
      <c r="G73" s="17"/>
      <c r="H73" s="17"/>
      <c r="I73" s="17"/>
      <c r="J73" s="17"/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7"/>
      <c r="Z73" s="17"/>
      <c r="AA73" s="17"/>
      <c r="AB73" s="17"/>
      <c r="AC73" s="17"/>
      <c r="AD73" s="17"/>
      <c r="AE73" s="17"/>
      <c r="AF73" s="17"/>
      <c r="AG73" s="17"/>
      <c r="AH73" s="17"/>
      <c r="AI73" s="17"/>
      <c r="AJ73" s="17"/>
      <c r="AK73" s="17"/>
      <c r="AL73" s="17"/>
      <c r="AM73" s="17"/>
    </row>
    <row r="74" spans="1:39" x14ac:dyDescent="0.3">
      <c r="A74" s="17" t="s">
        <v>287</v>
      </c>
      <c r="B74" s="17" t="s">
        <v>226</v>
      </c>
      <c r="C74" s="17" t="s">
        <v>62</v>
      </c>
      <c r="D74" s="17" t="s">
        <v>62</v>
      </c>
      <c r="E74" s="17">
        <v>0.65343434868109673</v>
      </c>
      <c r="F74" s="17">
        <v>0.80979129393353044</v>
      </c>
      <c r="G74" s="17"/>
      <c r="H74" s="17"/>
      <c r="I74" s="17"/>
      <c r="J74" s="17"/>
      <c r="K74" s="17"/>
      <c r="L74" s="17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7"/>
      <c r="X74" s="17"/>
      <c r="Y74" s="17"/>
      <c r="Z74" s="17"/>
      <c r="AA74" s="17"/>
      <c r="AB74" s="17"/>
      <c r="AC74" s="17"/>
      <c r="AD74" s="17"/>
      <c r="AE74" s="17"/>
      <c r="AF74" s="17"/>
      <c r="AG74" s="17"/>
      <c r="AH74" s="17"/>
      <c r="AI74" s="17"/>
      <c r="AJ74" s="17"/>
      <c r="AK74" s="17"/>
      <c r="AL74" s="17"/>
      <c r="AM74" s="17"/>
    </row>
    <row r="75" spans="1:39" x14ac:dyDescent="0.3">
      <c r="A75" s="17" t="s">
        <v>288</v>
      </c>
      <c r="B75" s="17" t="s">
        <v>226</v>
      </c>
      <c r="C75" s="17" t="s">
        <v>62</v>
      </c>
      <c r="D75" s="17" t="s">
        <v>62</v>
      </c>
      <c r="E75" s="17">
        <v>0.61160976360631913</v>
      </c>
      <c r="F75" s="17">
        <v>0.83448037797590302</v>
      </c>
      <c r="G75" s="17"/>
      <c r="H75" s="17"/>
      <c r="I75" s="17"/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X75" s="17"/>
      <c r="Y75" s="17"/>
      <c r="Z75" s="17"/>
      <c r="AA75" s="17"/>
      <c r="AB75" s="17"/>
      <c r="AC75" s="17"/>
      <c r="AD75" s="17"/>
      <c r="AE75" s="17"/>
      <c r="AF75" s="17"/>
      <c r="AG75" s="17"/>
      <c r="AH75" s="17"/>
      <c r="AI75" s="17"/>
      <c r="AJ75" s="17"/>
      <c r="AK75" s="17"/>
      <c r="AL75" s="17"/>
      <c r="AM75" s="17"/>
    </row>
    <row r="76" spans="1:39" x14ac:dyDescent="0.3">
      <c r="A76" s="17" t="s">
        <v>289</v>
      </c>
      <c r="B76" s="17" t="s">
        <v>226</v>
      </c>
      <c r="C76" s="17" t="s">
        <v>62</v>
      </c>
      <c r="D76" s="17" t="s">
        <v>62</v>
      </c>
      <c r="E76" s="17"/>
      <c r="F76" s="17">
        <v>0.93442623796526025</v>
      </c>
      <c r="G76" s="17">
        <v>0.87691226342460726</v>
      </c>
      <c r="H76" s="17">
        <v>0.87403871485130624</v>
      </c>
      <c r="I76" s="17">
        <v>0.85005499946940744</v>
      </c>
      <c r="J76" s="17">
        <v>0.8735172896001373</v>
      </c>
      <c r="K76" s="17">
        <v>0.8352486222265918</v>
      </c>
      <c r="L76" s="17">
        <v>0.8643777599614384</v>
      </c>
      <c r="M76" s="17">
        <v>0.86430463975824334</v>
      </c>
      <c r="N76" s="17">
        <v>0.87433589430442293</v>
      </c>
      <c r="O76" s="17">
        <v>0.87314459264597177</v>
      </c>
      <c r="P76" s="17">
        <v>0.87109207279569001</v>
      </c>
      <c r="Q76" s="17">
        <v>0.83778477515708483</v>
      </c>
      <c r="R76" s="17">
        <v>0.83491407038176146</v>
      </c>
      <c r="S76" s="17">
        <v>0.88348034475942894</v>
      </c>
      <c r="T76" s="17">
        <v>0.87109206685771667</v>
      </c>
      <c r="U76" s="17">
        <v>0.87355509958501487</v>
      </c>
      <c r="V76" s="17">
        <v>0.83573267212578328</v>
      </c>
      <c r="W76" s="17">
        <v>0.83737427415601517</v>
      </c>
      <c r="X76" s="17">
        <v>0.87321770394220677</v>
      </c>
      <c r="Y76" s="17">
        <v>0.87519712437220021</v>
      </c>
      <c r="Z76" s="17">
        <v>0.93888883323790262</v>
      </c>
      <c r="AA76" s="17"/>
      <c r="AB76" s="17"/>
      <c r="AC76" s="17"/>
      <c r="AD76" s="17"/>
      <c r="AE76" s="17"/>
      <c r="AF76" s="17"/>
      <c r="AG76" s="17"/>
      <c r="AH76" s="17"/>
      <c r="AI76" s="17"/>
      <c r="AJ76" s="17"/>
      <c r="AK76" s="17"/>
      <c r="AL76" s="17"/>
      <c r="AM76" s="17"/>
    </row>
    <row r="77" spans="1:39" x14ac:dyDescent="0.3">
      <c r="A77" s="17" t="s">
        <v>290</v>
      </c>
      <c r="B77" s="17" t="s">
        <v>226</v>
      </c>
      <c r="C77" s="17" t="s">
        <v>62</v>
      </c>
      <c r="D77" s="17" t="s">
        <v>62</v>
      </c>
      <c r="E77" s="17"/>
      <c r="F77" s="17">
        <v>0.93443143058879929</v>
      </c>
      <c r="G77" s="17">
        <v>0.88257641492646666</v>
      </c>
      <c r="H77" s="17">
        <v>0.88611044364960412</v>
      </c>
      <c r="I77" s="17">
        <v>0.86673336680863711</v>
      </c>
      <c r="J77" s="17">
        <v>0.88139611117001204</v>
      </c>
      <c r="K77" s="17">
        <v>0.84828768098462415</v>
      </c>
      <c r="L77" s="17">
        <v>0.87966429668503654</v>
      </c>
      <c r="M77" s="17">
        <v>0.87364537673500575</v>
      </c>
      <c r="N77" s="17">
        <v>0.88038861469641649</v>
      </c>
      <c r="O77" s="17">
        <v>0.88110027591949547</v>
      </c>
      <c r="P77" s="17">
        <v>0.88362521528335181</v>
      </c>
      <c r="Q77" s="17">
        <v>0.85127834934762259</v>
      </c>
      <c r="R77" s="17">
        <v>0.84967162149584263</v>
      </c>
      <c r="S77" s="17">
        <v>0.87449803566444639</v>
      </c>
      <c r="T77" s="17">
        <v>0.88362521974877384</v>
      </c>
      <c r="U77" s="17">
        <v>0.88059625927600327</v>
      </c>
      <c r="V77" s="17">
        <v>0.84866416733859107</v>
      </c>
      <c r="W77" s="17">
        <v>0.85178322670119999</v>
      </c>
      <c r="X77" s="17">
        <v>0.8871200733249438</v>
      </c>
      <c r="Y77" s="17">
        <v>0.87857634574100485</v>
      </c>
      <c r="Z77" s="17">
        <v>0.92784943974009471</v>
      </c>
      <c r="AA77" s="17"/>
      <c r="AB77" s="17"/>
      <c r="AC77" s="17"/>
      <c r="AD77" s="17"/>
      <c r="AE77" s="17"/>
      <c r="AF77" s="17"/>
      <c r="AG77" s="17"/>
      <c r="AH77" s="17"/>
      <c r="AI77" s="17"/>
      <c r="AJ77" s="17"/>
      <c r="AK77" s="17"/>
      <c r="AL77" s="17"/>
      <c r="AM77" s="17"/>
    </row>
    <row r="78" spans="1:39" x14ac:dyDescent="0.3">
      <c r="A78" s="17" t="s">
        <v>291</v>
      </c>
      <c r="B78" s="17" t="s">
        <v>228</v>
      </c>
      <c r="C78" s="17" t="s">
        <v>62</v>
      </c>
      <c r="D78" s="17" t="s">
        <v>62</v>
      </c>
      <c r="E78" s="17">
        <v>0.83835614634005107</v>
      </c>
      <c r="F78" s="17">
        <v>0.83879779230965812</v>
      </c>
      <c r="G78" s="17">
        <v>0.83287669442252366</v>
      </c>
      <c r="H78" s="17">
        <v>0.40000000240453915</v>
      </c>
      <c r="I78" s="17">
        <v>0.39999999767119432</v>
      </c>
      <c r="J78" s="17">
        <v>0.4016393392161744</v>
      </c>
      <c r="K78" s="17">
        <v>0.39999999944619868</v>
      </c>
      <c r="L78" s="17">
        <v>0.40000000122120299</v>
      </c>
      <c r="M78" s="17">
        <v>0.3999999953045219</v>
      </c>
      <c r="N78" s="17">
        <v>0.3989071003225908</v>
      </c>
      <c r="O78" s="17">
        <v>0.39999999826286242</v>
      </c>
      <c r="P78" s="17">
        <v>0.39999999885453058</v>
      </c>
      <c r="Q78" s="17">
        <v>0.40000000122120299</v>
      </c>
      <c r="R78" s="17">
        <v>0.40163933862612289</v>
      </c>
      <c r="S78" s="17">
        <v>0.39999999500868788</v>
      </c>
      <c r="T78" s="17">
        <v>0.39999999855869656</v>
      </c>
      <c r="U78" s="17">
        <v>0.39999999707952627</v>
      </c>
      <c r="V78" s="17">
        <v>0.40163934305150939</v>
      </c>
      <c r="W78" s="17">
        <v>0.39999999944619868</v>
      </c>
      <c r="X78" s="17">
        <v>0.39999999707952627</v>
      </c>
      <c r="Y78" s="17"/>
      <c r="Z78" s="17"/>
      <c r="AA78" s="17"/>
      <c r="AB78" s="17"/>
      <c r="AC78" s="17"/>
      <c r="AD78" s="17"/>
      <c r="AE78" s="17"/>
      <c r="AF78" s="17"/>
      <c r="AG78" s="17"/>
      <c r="AH78" s="17"/>
      <c r="AI78" s="17"/>
      <c r="AJ78" s="17"/>
      <c r="AK78" s="17"/>
      <c r="AL78" s="17"/>
      <c r="AM78" s="17"/>
    </row>
    <row r="79" spans="1:39" x14ac:dyDescent="0.3">
      <c r="A79" s="17" t="s">
        <v>292</v>
      </c>
      <c r="B79" s="17" t="s">
        <v>228</v>
      </c>
      <c r="C79" s="17" t="s">
        <v>62</v>
      </c>
      <c r="D79" s="17" t="s">
        <v>62</v>
      </c>
      <c r="E79" s="17">
        <v>0.73698629656579895</v>
      </c>
      <c r="F79" s="17">
        <v>0.75136611307976409</v>
      </c>
      <c r="G79" s="17">
        <v>0.74794520573397205</v>
      </c>
      <c r="H79" s="17">
        <v>0.40000000543042169</v>
      </c>
      <c r="I79" s="17">
        <v>0.40000000269632069</v>
      </c>
      <c r="J79" s="17">
        <v>0.40163935118694583</v>
      </c>
      <c r="K79" s="17">
        <v>0.39999999673100944</v>
      </c>
      <c r="L79" s="17">
        <v>0.40000000468475783</v>
      </c>
      <c r="M79" s="17">
        <v>0.39999999896800115</v>
      </c>
      <c r="N79" s="17">
        <v>0.40163934523793315</v>
      </c>
      <c r="O79" s="17">
        <v>0.40000000219921139</v>
      </c>
      <c r="P79" s="17">
        <v>0.40000000468475783</v>
      </c>
      <c r="Q79" s="17">
        <v>0.39999999921655577</v>
      </c>
      <c r="R79" s="17">
        <v>0.39890710849709449</v>
      </c>
      <c r="S79" s="17">
        <v>0.40000000567897637</v>
      </c>
      <c r="T79" s="17">
        <v>0.40000000393909391</v>
      </c>
      <c r="U79" s="17">
        <v>0.40000000045932899</v>
      </c>
      <c r="V79" s="17">
        <v>0.39890710750559244</v>
      </c>
      <c r="W79" s="17">
        <v>0.39999999971366507</v>
      </c>
      <c r="X79" s="17">
        <v>0.40000000418764858</v>
      </c>
      <c r="Y79" s="17"/>
      <c r="Z79" s="17"/>
      <c r="AA79" s="17"/>
      <c r="AB79" s="17"/>
      <c r="AC79" s="17"/>
      <c r="AD79" s="17"/>
      <c r="AE79" s="17"/>
      <c r="AF79" s="17"/>
      <c r="AG79" s="17"/>
      <c r="AH79" s="17"/>
      <c r="AI79" s="17"/>
      <c r="AJ79" s="17"/>
      <c r="AK79" s="17"/>
      <c r="AL79" s="17"/>
      <c r="AM79" s="17"/>
    </row>
    <row r="80" spans="1:39" x14ac:dyDescent="0.3">
      <c r="A80" s="17" t="s">
        <v>293</v>
      </c>
      <c r="B80" s="17" t="s">
        <v>232</v>
      </c>
      <c r="C80" s="17" t="s">
        <v>62</v>
      </c>
      <c r="D80" s="17" t="s">
        <v>62</v>
      </c>
      <c r="E80" s="17">
        <v>0.93944406496019095</v>
      </c>
      <c r="F80" s="17">
        <v>0.92630465290119413</v>
      </c>
      <c r="G80" s="17"/>
      <c r="H80" s="17"/>
      <c r="I80" s="17"/>
      <c r="J80" s="17"/>
      <c r="K80" s="17"/>
      <c r="L80" s="17"/>
      <c r="M80" s="17"/>
      <c r="N80" s="17"/>
      <c r="O80" s="17"/>
      <c r="P80" s="17"/>
      <c r="Q80" s="17"/>
      <c r="R80" s="17"/>
      <c r="S80" s="17"/>
      <c r="T80" s="17"/>
      <c r="U80" s="17"/>
      <c r="V80" s="17"/>
      <c r="W80" s="17"/>
      <c r="X80" s="17"/>
      <c r="Y80" s="17"/>
      <c r="Z80" s="17"/>
      <c r="AA80" s="17"/>
      <c r="AB80" s="17"/>
      <c r="AC80" s="17"/>
      <c r="AD80" s="17"/>
      <c r="AE80" s="17"/>
      <c r="AF80" s="17"/>
      <c r="AG80" s="17"/>
      <c r="AH80" s="17"/>
      <c r="AI80" s="17"/>
      <c r="AJ80" s="17"/>
      <c r="AK80" s="17"/>
      <c r="AL80" s="17"/>
      <c r="AM80" s="17"/>
    </row>
    <row r="81" spans="1:39" x14ac:dyDescent="0.3">
      <c r="A81" s="17" t="s">
        <v>294</v>
      </c>
      <c r="B81" s="17" t="s">
        <v>232</v>
      </c>
      <c r="C81" s="17" t="s">
        <v>62</v>
      </c>
      <c r="D81" s="17" t="s">
        <v>62</v>
      </c>
      <c r="E81" s="17">
        <v>0.93693972141051463</v>
      </c>
      <c r="F81" s="17">
        <v>0.92655306998022047</v>
      </c>
      <c r="G81" s="17"/>
      <c r="H81" s="17"/>
      <c r="I81" s="17"/>
      <c r="J81" s="17"/>
      <c r="K81" s="17"/>
      <c r="L81" s="17"/>
      <c r="M81" s="17"/>
      <c r="N81" s="17"/>
      <c r="O81" s="17"/>
      <c r="P81" s="17"/>
      <c r="Q81" s="17"/>
      <c r="R81" s="17"/>
      <c r="S81" s="17"/>
      <c r="T81" s="17"/>
      <c r="U81" s="17"/>
      <c r="V81" s="17"/>
      <c r="W81" s="17"/>
      <c r="X81" s="17"/>
      <c r="Y81" s="17"/>
      <c r="Z81" s="17"/>
      <c r="AA81" s="17"/>
      <c r="AB81" s="17"/>
      <c r="AC81" s="17"/>
      <c r="AD81" s="17"/>
      <c r="AE81" s="17"/>
      <c r="AF81" s="17"/>
      <c r="AG81" s="17"/>
      <c r="AH81" s="17"/>
      <c r="AI81" s="17"/>
      <c r="AJ81" s="17"/>
      <c r="AK81" s="17"/>
      <c r="AL81" s="17"/>
      <c r="AM81" s="17"/>
    </row>
    <row r="82" spans="1:39" x14ac:dyDescent="0.3">
      <c r="A82" s="17" t="s">
        <v>295</v>
      </c>
      <c r="B82" s="17" t="s">
        <v>232</v>
      </c>
      <c r="C82" s="17" t="s">
        <v>62</v>
      </c>
      <c r="D82" s="17" t="s">
        <v>62</v>
      </c>
      <c r="E82" s="17">
        <v>0.93657178185506462</v>
      </c>
      <c r="F82" s="17">
        <v>0.72672854281344257</v>
      </c>
      <c r="G82" s="17"/>
      <c r="H82" s="17"/>
      <c r="I82" s="17"/>
      <c r="J82" s="17"/>
      <c r="K82" s="17"/>
      <c r="L82" s="17"/>
      <c r="M82" s="17"/>
      <c r="N82" s="17"/>
      <c r="O82" s="17"/>
      <c r="P82" s="17"/>
      <c r="Q82" s="17"/>
      <c r="R82" s="17"/>
      <c r="S82" s="17"/>
      <c r="T82" s="17"/>
      <c r="U82" s="17"/>
      <c r="V82" s="17"/>
      <c r="W82" s="17"/>
      <c r="X82" s="17"/>
      <c r="Y82" s="17"/>
      <c r="Z82" s="17"/>
      <c r="AA82" s="17"/>
      <c r="AB82" s="17"/>
      <c r="AC82" s="17"/>
      <c r="AD82" s="17"/>
      <c r="AE82" s="17"/>
      <c r="AF82" s="17"/>
      <c r="AG82" s="17"/>
      <c r="AH82" s="17"/>
      <c r="AI82" s="17"/>
      <c r="AJ82" s="17"/>
      <c r="AK82" s="17"/>
      <c r="AL82" s="17"/>
      <c r="AM82" s="17"/>
    </row>
    <row r="83" spans="1:39" x14ac:dyDescent="0.3">
      <c r="A83" s="17" t="s">
        <v>296</v>
      </c>
      <c r="B83" s="17" t="s">
        <v>297</v>
      </c>
      <c r="C83" s="17" t="s">
        <v>62</v>
      </c>
      <c r="D83" s="17" t="s">
        <v>62</v>
      </c>
      <c r="E83" s="17"/>
      <c r="F83" s="17">
        <v>0.22723878717372969</v>
      </c>
      <c r="G83" s="17">
        <v>0.23559936390230229</v>
      </c>
      <c r="H83" s="17">
        <v>0.23204722467485756</v>
      </c>
      <c r="I83" s="17">
        <v>0.23559935021251086</v>
      </c>
      <c r="J83" s="17">
        <v>0.23349594625972572</v>
      </c>
      <c r="K83" s="17">
        <v>0.23559932087539606</v>
      </c>
      <c r="L83" s="17">
        <v>0.23413118040022365</v>
      </c>
      <c r="M83" s="17">
        <v>0.23559935667579751</v>
      </c>
      <c r="N83" s="17">
        <v>0.23555379592069312</v>
      </c>
      <c r="O83" s="17">
        <v>0.23559933386645626</v>
      </c>
      <c r="P83" s="17">
        <v>0.23559927266896311</v>
      </c>
      <c r="Q83" s="17">
        <v>0.23559927809134784</v>
      </c>
      <c r="R83" s="17">
        <v>0.23555377909243277</v>
      </c>
      <c r="S83" s="17">
        <v>0.23559936023346739</v>
      </c>
      <c r="T83" s="17">
        <v>0.23559938684599835</v>
      </c>
      <c r="U83" s="17">
        <v>0.23559939326454521</v>
      </c>
      <c r="V83" s="17">
        <v>0.23555379456350992</v>
      </c>
      <c r="W83" s="17">
        <v>0.23559930583867764</v>
      </c>
      <c r="X83" s="17">
        <v>0.23559929337294239</v>
      </c>
      <c r="Y83" s="17">
        <v>0.23559940459731821</v>
      </c>
      <c r="Z83" s="17">
        <v>0.23555392792613358</v>
      </c>
      <c r="AA83" s="17">
        <v>0.23559944562340207</v>
      </c>
      <c r="AB83" s="17">
        <v>0.2355993304070908</v>
      </c>
      <c r="AC83" s="17">
        <v>0.23559927076975917</v>
      </c>
      <c r="AD83" s="17">
        <v>0.23555376544303666</v>
      </c>
      <c r="AE83" s="17">
        <v>0.23559932719525153</v>
      </c>
      <c r="AF83" s="17">
        <v>0.2355993293968966</v>
      </c>
      <c r="AG83" s="17">
        <v>0.23559933969436275</v>
      </c>
      <c r="AH83" s="17">
        <v>0.23567952938564699</v>
      </c>
      <c r="AI83" s="17">
        <v>0.23559931812572135</v>
      </c>
      <c r="AJ83" s="17">
        <v>0.23559928496247559</v>
      </c>
      <c r="AK83" s="17">
        <v>0.23559927303132067</v>
      </c>
      <c r="AL83" s="17">
        <v>0.27499686240810478</v>
      </c>
      <c r="AM83" s="17">
        <v>0.23559938339723055</v>
      </c>
    </row>
    <row r="84" spans="1:39" x14ac:dyDescent="0.3">
      <c r="A84" s="17" t="s">
        <v>298</v>
      </c>
      <c r="B84" s="17" t="s">
        <v>297</v>
      </c>
      <c r="C84" s="17" t="s">
        <v>62</v>
      </c>
      <c r="D84" s="17" t="s">
        <v>62</v>
      </c>
      <c r="E84" s="17"/>
      <c r="F84" s="17"/>
      <c r="G84" s="17"/>
      <c r="H84" s="17"/>
      <c r="I84" s="17"/>
      <c r="J84" s="17"/>
      <c r="K84" s="17"/>
      <c r="L84" s="17"/>
      <c r="M84" s="17"/>
      <c r="N84" s="17">
        <v>0.22723877293793707</v>
      </c>
      <c r="O84" s="17">
        <v>0.23559936167610127</v>
      </c>
      <c r="P84" s="17">
        <v>0.23249378054522016</v>
      </c>
      <c r="Q84" s="17">
        <v>0.23559932182652651</v>
      </c>
      <c r="R84" s="17">
        <v>0.2336539053849418</v>
      </c>
      <c r="S84" s="17">
        <v>0.23559935051028794</v>
      </c>
      <c r="T84" s="17">
        <v>0.23421193672456006</v>
      </c>
      <c r="U84" s="17">
        <v>0.23559937044151469</v>
      </c>
      <c r="V84" s="17">
        <v>0.23555392643176454</v>
      </c>
      <c r="W84" s="17">
        <v>0.23559945582028771</v>
      </c>
      <c r="X84" s="17">
        <v>0.23559940461803527</v>
      </c>
      <c r="Y84" s="17">
        <v>0.235599364082063</v>
      </c>
      <c r="Z84" s="17">
        <v>0.23555377520744131</v>
      </c>
      <c r="AA84" s="17">
        <v>0.23559930434141127</v>
      </c>
      <c r="AB84" s="17">
        <v>0.23559940459972012</v>
      </c>
      <c r="AC84" s="17">
        <v>0.23559939818537845</v>
      </c>
      <c r="AD84" s="17">
        <v>0.23555392398135946</v>
      </c>
      <c r="AE84" s="17">
        <v>0.23559937355108729</v>
      </c>
      <c r="AF84" s="17">
        <v>0.23559931944436396</v>
      </c>
      <c r="AG84" s="17">
        <v>0.23559933644732378</v>
      </c>
      <c r="AH84" s="17">
        <v>0.23567956644196716</v>
      </c>
      <c r="AI84" s="17">
        <v>0.23559937351746518</v>
      </c>
      <c r="AJ84" s="17">
        <v>0.23559940496718157</v>
      </c>
      <c r="AK84" s="17">
        <v>0.23559937509251777</v>
      </c>
      <c r="AL84" s="17">
        <v>0.27499668859046378</v>
      </c>
      <c r="AM84" s="17">
        <v>0.23559936870854783</v>
      </c>
    </row>
    <row r="85" spans="1:39" x14ac:dyDescent="0.3">
      <c r="A85" s="17" t="s">
        <v>299</v>
      </c>
      <c r="B85" s="17" t="s">
        <v>297</v>
      </c>
      <c r="C85" s="17" t="s">
        <v>62</v>
      </c>
      <c r="D85" s="17" t="s">
        <v>62</v>
      </c>
      <c r="E85" s="17"/>
      <c r="F85" s="17"/>
      <c r="G85" s="17"/>
      <c r="H85" s="17"/>
      <c r="I85" s="17"/>
      <c r="J85" s="17"/>
      <c r="K85" s="17"/>
      <c r="L85" s="17"/>
      <c r="M85" s="17"/>
      <c r="N85" s="17"/>
      <c r="O85" s="17"/>
      <c r="P85" s="17"/>
      <c r="Q85" s="17"/>
      <c r="R85" s="17"/>
      <c r="S85" s="17"/>
      <c r="T85" s="17"/>
      <c r="U85" s="17"/>
      <c r="V85" s="17">
        <v>0.22723881750215746</v>
      </c>
      <c r="W85" s="17">
        <v>0.23559936167610127</v>
      </c>
      <c r="X85" s="17">
        <v>0.23249379709888685</v>
      </c>
      <c r="Y85" s="17">
        <v>0.23559930426906997</v>
      </c>
      <c r="Z85" s="17">
        <v>0.23365391669873717</v>
      </c>
      <c r="AA85" s="17">
        <v>0.23559936325416306</v>
      </c>
      <c r="AB85" s="17">
        <v>0.23421192850731823</v>
      </c>
      <c r="AC85" s="17">
        <v>0.23559939260840693</v>
      </c>
      <c r="AD85" s="17">
        <v>0.23555388051614479</v>
      </c>
      <c r="AE85" s="17">
        <v>0.23559944089346993</v>
      </c>
      <c r="AF85" s="17">
        <v>0.23559941961987138</v>
      </c>
      <c r="AG85" s="17">
        <v>0.23559937011294912</v>
      </c>
      <c r="AH85" s="17">
        <v>0.23567954018792794</v>
      </c>
      <c r="AI85" s="17">
        <v>0.23559928758938933</v>
      </c>
      <c r="AJ85" s="17">
        <v>0.23559941531367609</v>
      </c>
      <c r="AK85" s="17">
        <v>0.23559939357061255</v>
      </c>
      <c r="AL85" s="17">
        <v>0.27499688693738028</v>
      </c>
      <c r="AM85" s="17">
        <v>0.23559935956730574</v>
      </c>
    </row>
    <row r="86" spans="1:39" x14ac:dyDescent="0.3">
      <c r="A86" s="17" t="s">
        <v>300</v>
      </c>
      <c r="B86" s="17" t="s">
        <v>297</v>
      </c>
      <c r="C86" s="17" t="s">
        <v>62</v>
      </c>
      <c r="D86" s="17" t="s">
        <v>62</v>
      </c>
      <c r="E86" s="17"/>
      <c r="F86" s="17"/>
      <c r="G86" s="17"/>
      <c r="H86" s="17"/>
      <c r="I86" s="17"/>
      <c r="J86" s="17"/>
      <c r="K86" s="17"/>
      <c r="L86" s="17"/>
      <c r="M86" s="17"/>
      <c r="N86" s="17"/>
      <c r="O86" s="17"/>
      <c r="P86" s="17"/>
      <c r="Q86" s="17"/>
      <c r="R86" s="17"/>
      <c r="S86" s="17"/>
      <c r="T86" s="17"/>
      <c r="U86" s="17"/>
      <c r="V86" s="17"/>
      <c r="W86" s="17"/>
      <c r="X86" s="17"/>
      <c r="Y86" s="17"/>
      <c r="Z86" s="17"/>
      <c r="AA86" s="17"/>
      <c r="AB86" s="17"/>
      <c r="AC86" s="17"/>
      <c r="AD86" s="17">
        <v>0.22723879274425723</v>
      </c>
      <c r="AE86" s="17">
        <v>0.2355993383828717</v>
      </c>
      <c r="AF86" s="17">
        <v>0.23249379342029425</v>
      </c>
      <c r="AG86" s="17">
        <v>0.23559929402722035</v>
      </c>
      <c r="AH86" s="17">
        <v>0.23567959670446775</v>
      </c>
      <c r="AI86" s="17">
        <v>0.23559939777682781</v>
      </c>
      <c r="AJ86" s="17">
        <v>0.23559931507462639</v>
      </c>
      <c r="AK86" s="17">
        <v>0.23559931853548555</v>
      </c>
      <c r="AL86" s="17">
        <v>0.27499667461481286</v>
      </c>
      <c r="AM86" s="17">
        <v>0.23559935579524122</v>
      </c>
    </row>
    <row r="87" spans="1:39" x14ac:dyDescent="0.3">
      <c r="A87" s="17" t="s">
        <v>301</v>
      </c>
      <c r="B87" s="17" t="s">
        <v>297</v>
      </c>
      <c r="C87" s="17" t="s">
        <v>62</v>
      </c>
      <c r="D87" s="17" t="s">
        <v>62</v>
      </c>
      <c r="E87" s="17">
        <v>0.28852803146454381</v>
      </c>
      <c r="F87" s="17">
        <v>0.28654169603583102</v>
      </c>
      <c r="G87" s="17">
        <v>0.28663862287923442</v>
      </c>
      <c r="H87" s="17">
        <v>0.28663853518976612</v>
      </c>
      <c r="I87" s="17">
        <v>0.28663856512123781</v>
      </c>
      <c r="J87" s="17">
        <v>0.28654170806514506</v>
      </c>
      <c r="K87" s="17">
        <v>0.28663853193098876</v>
      </c>
      <c r="L87" s="17">
        <v>0.28663855182393932</v>
      </c>
      <c r="M87" s="17">
        <v>0.28663850649207084</v>
      </c>
      <c r="N87" s="17">
        <v>0.28654159540630775</v>
      </c>
      <c r="O87" s="17">
        <v>0.28663844012462381</v>
      </c>
      <c r="P87" s="17">
        <v>0.28663852376136462</v>
      </c>
      <c r="Q87" s="17">
        <v>0.28663846802086712</v>
      </c>
      <c r="R87" s="17">
        <v>0.28654169783149719</v>
      </c>
      <c r="S87" s="17">
        <v>0.28663845629036089</v>
      </c>
      <c r="T87" s="17">
        <v>0.28663845330567972</v>
      </c>
      <c r="U87" s="17">
        <v>0.28663853200610523</v>
      </c>
      <c r="V87" s="17">
        <v>0.28654169846519212</v>
      </c>
      <c r="W87" s="17">
        <v>0.28663857143541843</v>
      </c>
      <c r="X87" s="17">
        <v>0.2866385306341947</v>
      </c>
      <c r="Y87" s="17">
        <v>0.2866384815202157</v>
      </c>
      <c r="Z87" s="17">
        <v>0.28654168291174875</v>
      </c>
      <c r="AA87" s="17">
        <v>0.28663860414481185</v>
      </c>
      <c r="AB87" s="17">
        <v>0.2866384891887408</v>
      </c>
      <c r="AC87" s="17">
        <v>0.28663846964669587</v>
      </c>
      <c r="AD87" s="17">
        <v>0.28654157941230951</v>
      </c>
      <c r="AE87" s="17">
        <v>0.28663850348080094</v>
      </c>
      <c r="AF87" s="17">
        <v>0.28663852275422552</v>
      </c>
      <c r="AG87" s="17">
        <v>0.28663862678788099</v>
      </c>
      <c r="AH87" s="17">
        <v>0.28668747114037813</v>
      </c>
      <c r="AI87" s="17">
        <v>0.28682386919556502</v>
      </c>
      <c r="AJ87" s="17">
        <v>0.28663854131247118</v>
      </c>
      <c r="AK87" s="17">
        <v>0.28663859942770598</v>
      </c>
      <c r="AL87" s="17">
        <v>0.28668737649040238</v>
      </c>
      <c r="AM87" s="17">
        <v>0.28663856956270234</v>
      </c>
    </row>
    <row r="88" spans="1:39" x14ac:dyDescent="0.3">
      <c r="A88" s="17" t="s">
        <v>302</v>
      </c>
      <c r="B88" s="17" t="s">
        <v>297</v>
      </c>
      <c r="C88" s="17" t="s">
        <v>62</v>
      </c>
      <c r="D88" s="17" t="s">
        <v>62</v>
      </c>
      <c r="E88" s="17">
        <v>0.28670243945546064</v>
      </c>
      <c r="F88" s="17">
        <v>0.2866057236792765</v>
      </c>
      <c r="G88" s="17">
        <v>0.28670252267675989</v>
      </c>
      <c r="H88" s="17">
        <v>0.28670243703064335</v>
      </c>
      <c r="I88" s="17">
        <v>0.28670249901490719</v>
      </c>
      <c r="J88" s="17">
        <v>0.28660569133002828</v>
      </c>
      <c r="K88" s="17">
        <v>0.28670248634712664</v>
      </c>
      <c r="L88" s="17">
        <v>0.28670246321508464</v>
      </c>
      <c r="M88" s="17">
        <v>0.28670243428507147</v>
      </c>
      <c r="N88" s="17">
        <v>0.28660556519499536</v>
      </c>
      <c r="O88" s="17">
        <v>0.28670241545615183</v>
      </c>
      <c r="P88" s="17">
        <v>0.28670243908406517</v>
      </c>
      <c r="Q88" s="17">
        <v>0.28670240129092101</v>
      </c>
      <c r="R88" s="17">
        <v>0.28660567826748873</v>
      </c>
      <c r="S88" s="17">
        <v>0.28670237089783845</v>
      </c>
      <c r="T88" s="17">
        <v>0.28670239107452672</v>
      </c>
      <c r="U88" s="17">
        <v>0.28670245514062515</v>
      </c>
      <c r="V88" s="17">
        <v>0.28660573337829043</v>
      </c>
      <c r="W88" s="17">
        <v>0.28670245200291339</v>
      </c>
      <c r="X88" s="17">
        <v>0.2867024135933523</v>
      </c>
      <c r="Y88" s="17">
        <v>0.28670241014857845</v>
      </c>
      <c r="Z88" s="17">
        <v>0.28660577693030204</v>
      </c>
      <c r="AA88" s="17">
        <v>0.28670249394995517</v>
      </c>
      <c r="AB88" s="17">
        <v>0.28670234714862397</v>
      </c>
      <c r="AC88" s="17">
        <v>0.28670235707447955</v>
      </c>
      <c r="AD88" s="17">
        <v>0.28660560118128214</v>
      </c>
      <c r="AE88" s="17">
        <v>0.28670248247638175</v>
      </c>
      <c r="AF88" s="17">
        <v>0.28670246601289562</v>
      </c>
      <c r="AG88" s="17">
        <v>0.28670255609102163</v>
      </c>
      <c r="AH88" s="17">
        <v>0.284942543193895</v>
      </c>
      <c r="AI88" s="17">
        <v>0.28670243363661041</v>
      </c>
      <c r="AJ88" s="17">
        <v>0.28670250080838405</v>
      </c>
      <c r="AK88" s="17">
        <v>0.28670251826865034</v>
      </c>
      <c r="AL88" s="17">
        <v>0.28675098453535469</v>
      </c>
      <c r="AM88" s="17">
        <v>0.28670247823646594</v>
      </c>
    </row>
    <row r="89" spans="1:39" x14ac:dyDescent="0.3">
      <c r="A89" s="17" t="s">
        <v>303</v>
      </c>
      <c r="B89" s="17" t="s">
        <v>297</v>
      </c>
      <c r="C89" s="17" t="s">
        <v>62</v>
      </c>
      <c r="D89" s="17" t="s">
        <v>62</v>
      </c>
      <c r="E89" s="17">
        <v>0.27243724472236636</v>
      </c>
      <c r="F89" s="17">
        <v>0.27233966812169491</v>
      </c>
      <c r="G89" s="17">
        <v>0.272437272134329</v>
      </c>
      <c r="H89" s="17">
        <v>0.27243722266478726</v>
      </c>
      <c r="I89" s="17">
        <v>0.27243727672063572</v>
      </c>
      <c r="J89" s="17">
        <v>0.27233961518571692</v>
      </c>
      <c r="K89" s="17">
        <v>0.27243728657336025</v>
      </c>
      <c r="L89" s="17">
        <v>0.27243722740488407</v>
      </c>
      <c r="M89" s="17">
        <v>0.2724371966946581</v>
      </c>
      <c r="N89" s="17">
        <v>0.2723395601369738</v>
      </c>
      <c r="O89" s="17">
        <v>0.27243719062486732</v>
      </c>
      <c r="P89" s="17">
        <v>0.2724372376155933</v>
      </c>
      <c r="Q89" s="17">
        <v>0.27243717453352767</v>
      </c>
      <c r="R89" s="17">
        <v>0.27233958792862556</v>
      </c>
      <c r="S89" s="17">
        <v>0.27243716253747557</v>
      </c>
      <c r="T89" s="17">
        <v>0.27243716646074473</v>
      </c>
      <c r="U89" s="17">
        <v>0.27243722940987181</v>
      </c>
      <c r="V89" s="17">
        <v>0.27233966569909585</v>
      </c>
      <c r="W89" s="17">
        <v>0.27243722628328548</v>
      </c>
      <c r="X89" s="17">
        <v>0.27243720245006142</v>
      </c>
      <c r="Y89" s="17">
        <v>0.27243722831648426</v>
      </c>
      <c r="Z89" s="17">
        <v>0.27233967380499668</v>
      </c>
      <c r="AA89" s="17">
        <v>0.27243725228018739</v>
      </c>
      <c r="AB89" s="17">
        <v>0.2724371383195478</v>
      </c>
      <c r="AC89" s="17">
        <v>0.27243714815752051</v>
      </c>
      <c r="AD89" s="17">
        <v>0.27233952014511886</v>
      </c>
      <c r="AE89" s="17">
        <v>0.27243719440613207</v>
      </c>
      <c r="AF89" s="17">
        <v>0.27243726244623556</v>
      </c>
      <c r="AG89" s="17">
        <v>0.27243731598763982</v>
      </c>
      <c r="AH89" s="17">
        <v>0.27037067515559959</v>
      </c>
      <c r="AI89" s="17">
        <v>0.27243723744271525</v>
      </c>
      <c r="AJ89" s="17">
        <v>0.27243722732002446</v>
      </c>
      <c r="AK89" s="17">
        <v>0.27243726772253013</v>
      </c>
      <c r="AL89" s="17">
        <v>0.27248271764546944</v>
      </c>
      <c r="AM89" s="17">
        <v>0.27243726038105298</v>
      </c>
    </row>
    <row r="90" spans="1:39" x14ac:dyDescent="0.3">
      <c r="A90" s="17" t="s">
        <v>304</v>
      </c>
      <c r="B90" s="17" t="s">
        <v>297</v>
      </c>
      <c r="C90" s="17" t="s">
        <v>62</v>
      </c>
      <c r="D90" s="17" t="s">
        <v>62</v>
      </c>
      <c r="E90" s="17">
        <v>0.27232438239250623</v>
      </c>
      <c r="F90" s="17">
        <v>0.2722269046364566</v>
      </c>
      <c r="G90" s="17">
        <v>0.27232437548628446</v>
      </c>
      <c r="H90" s="17">
        <v>0.27232441605776714</v>
      </c>
      <c r="I90" s="17">
        <v>0.27232446161144502</v>
      </c>
      <c r="J90" s="17">
        <v>0.27222687962266362</v>
      </c>
      <c r="K90" s="17">
        <v>0.27232433561906794</v>
      </c>
      <c r="L90" s="17">
        <v>0.27232438976649087</v>
      </c>
      <c r="M90" s="17">
        <v>0.27232440532081675</v>
      </c>
      <c r="N90" s="17">
        <v>0.27222675994631768</v>
      </c>
      <c r="O90" s="17">
        <v>0.27232438362815148</v>
      </c>
      <c r="P90" s="17">
        <v>0.27232432425007624</v>
      </c>
      <c r="Q90" s="17">
        <v>0.27232437318620439</v>
      </c>
      <c r="R90" s="17">
        <v>0.27222681087900491</v>
      </c>
      <c r="S90" s="17">
        <v>0.2723245076705979</v>
      </c>
      <c r="T90" s="17">
        <v>0.27232444013229462</v>
      </c>
      <c r="U90" s="17">
        <v>0.27232443933278533</v>
      </c>
      <c r="V90" s="17">
        <v>0.27222677195332956</v>
      </c>
      <c r="W90" s="17">
        <v>0.27232445679721207</v>
      </c>
      <c r="X90" s="17">
        <v>0.27232446812214872</v>
      </c>
      <c r="Y90" s="17">
        <v>0.27232435658255522</v>
      </c>
      <c r="Z90" s="17">
        <v>0.27222677503267434</v>
      </c>
      <c r="AA90" s="17">
        <v>0.27232432976059912</v>
      </c>
      <c r="AB90" s="17">
        <v>0.27232436891922446</v>
      </c>
      <c r="AC90" s="17">
        <v>0.27232438457294328</v>
      </c>
      <c r="AD90" s="17">
        <v>0.27222693931789183</v>
      </c>
      <c r="AE90" s="17">
        <v>0.27232441991970424</v>
      </c>
      <c r="AF90" s="17">
        <v>0.27357743603563667</v>
      </c>
      <c r="AG90" s="17">
        <v>0.2723244054314396</v>
      </c>
      <c r="AH90" s="17">
        <v>0.27237038166714178</v>
      </c>
      <c r="AI90" s="17">
        <v>0.27232437354657646</v>
      </c>
      <c r="AJ90" s="17">
        <v>0.27232445190635174</v>
      </c>
      <c r="AK90" s="17">
        <v>0.27232438591051872</v>
      </c>
      <c r="AL90" s="17">
        <v>0.27237033299395319</v>
      </c>
      <c r="AM90" s="17">
        <v>0.27232441799020846</v>
      </c>
    </row>
    <row r="91" spans="1:39" x14ac:dyDescent="0.3">
      <c r="A91" s="17" t="s">
        <v>305</v>
      </c>
      <c r="B91" s="17" t="s">
        <v>297</v>
      </c>
      <c r="C91" s="17" t="s">
        <v>62</v>
      </c>
      <c r="D91" s="17" t="s">
        <v>62</v>
      </c>
      <c r="E91" s="17"/>
      <c r="F91" s="17"/>
      <c r="G91" s="17">
        <v>0.29300957448181408</v>
      </c>
      <c r="H91" s="17">
        <v>0.28661564414678808</v>
      </c>
      <c r="I91" s="17">
        <v>0.28661567227418222</v>
      </c>
      <c r="J91" s="17">
        <v>0.28651918788064301</v>
      </c>
      <c r="K91" s="17">
        <v>0.28661562550704672</v>
      </c>
      <c r="L91" s="17">
        <v>0.28661565112592202</v>
      </c>
      <c r="M91" s="17">
        <v>0.28661561440445454</v>
      </c>
      <c r="N91" s="17">
        <v>0.28651924353885272</v>
      </c>
      <c r="O91" s="17">
        <v>0.28661561241101474</v>
      </c>
      <c r="P91" s="17">
        <v>0.28661552937554924</v>
      </c>
      <c r="Q91" s="17">
        <v>0.28661557307944724</v>
      </c>
      <c r="R91" s="17">
        <v>0.28651917444203323</v>
      </c>
      <c r="S91" s="17">
        <v>0.2866155235914179</v>
      </c>
      <c r="T91" s="17">
        <v>0.28661559481996179</v>
      </c>
      <c r="U91" s="17">
        <v>0.28661556676920541</v>
      </c>
      <c r="V91" s="17">
        <v>0.2865190983667254</v>
      </c>
      <c r="W91" s="17">
        <v>0.2866155771802093</v>
      </c>
      <c r="X91" s="17">
        <v>0.28661567513035541</v>
      </c>
      <c r="Y91" s="17">
        <v>0.28661565547842932</v>
      </c>
      <c r="Z91" s="17">
        <v>0.28651921178352835</v>
      </c>
      <c r="AA91" s="17">
        <v>0.28661549770694994</v>
      </c>
      <c r="AB91" s="17">
        <v>0.28661569990083946</v>
      </c>
      <c r="AC91" s="17">
        <v>0.28661566875521421</v>
      </c>
      <c r="AD91" s="17">
        <v>0.28651908501056422</v>
      </c>
      <c r="AE91" s="17">
        <v>0.2866155429924262</v>
      </c>
      <c r="AF91" s="17">
        <v>0.28661553809638279</v>
      </c>
      <c r="AG91" s="17">
        <v>0.2866156450199519</v>
      </c>
      <c r="AH91" s="17">
        <v>0.28666434853679507</v>
      </c>
      <c r="AI91" s="17">
        <v>0.28661571916360468</v>
      </c>
      <c r="AJ91" s="17">
        <v>0.28661570100260747</v>
      </c>
      <c r="AK91" s="17">
        <v>0.2874419788204125</v>
      </c>
      <c r="AL91" s="17">
        <v>0.28666438778784875</v>
      </c>
      <c r="AM91" s="17">
        <v>0.28661569281940308</v>
      </c>
    </row>
    <row r="92" spans="1:39" x14ac:dyDescent="0.3">
      <c r="A92" s="17" t="s">
        <v>306</v>
      </c>
      <c r="B92" s="17" t="s">
        <v>297</v>
      </c>
      <c r="C92" s="17" t="s">
        <v>62</v>
      </c>
      <c r="D92" s="17" t="s">
        <v>62</v>
      </c>
      <c r="E92" s="17">
        <v>0.23558045172749092</v>
      </c>
      <c r="F92" s="17">
        <v>0.23553494624313551</v>
      </c>
      <c r="G92" s="17">
        <v>0.23558050584677981</v>
      </c>
      <c r="H92" s="17">
        <v>0.23558054785776705</v>
      </c>
      <c r="I92" s="17">
        <v>0.23558049708744225</v>
      </c>
      <c r="J92" s="17">
        <v>0.23553492020879452</v>
      </c>
      <c r="K92" s="17">
        <v>0.23558047567213958</v>
      </c>
      <c r="L92" s="17">
        <v>0.23558050939417199</v>
      </c>
      <c r="M92" s="17">
        <v>0.23558049072074827</v>
      </c>
      <c r="N92" s="17">
        <v>0.23553498589410837</v>
      </c>
      <c r="O92" s="17">
        <v>0.23558040533698332</v>
      </c>
      <c r="P92" s="17">
        <v>0.23558042043044713</v>
      </c>
      <c r="Q92" s="17">
        <v>0.23558043291546202</v>
      </c>
      <c r="R92" s="17">
        <v>0.23553487551429109</v>
      </c>
      <c r="S92" s="17">
        <v>0.23558047809256055</v>
      </c>
      <c r="T92" s="17">
        <v>0.23558046331952603</v>
      </c>
      <c r="U92" s="17">
        <v>0.23558040662482796</v>
      </c>
      <c r="V92" s="17">
        <v>0.23553488822326596</v>
      </c>
      <c r="W92" s="17">
        <v>0.23558040828845836</v>
      </c>
      <c r="X92" s="17">
        <v>0.23558050579458051</v>
      </c>
      <c r="Y92" s="17">
        <v>0.23558042002681148</v>
      </c>
      <c r="Z92" s="17">
        <v>0.23553493092760786</v>
      </c>
      <c r="AA92" s="17">
        <v>0.23558042702919438</v>
      </c>
      <c r="AB92" s="17">
        <v>0.23558036332347576</v>
      </c>
      <c r="AC92" s="17">
        <v>0.23558042368118989</v>
      </c>
      <c r="AD92" s="17">
        <v>0.23553490143025971</v>
      </c>
      <c r="AE92" s="17">
        <v>0.23558038292440753</v>
      </c>
      <c r="AF92" s="17">
        <v>0.23541686794046918</v>
      </c>
      <c r="AG92" s="17">
        <v>0.23558051556162737</v>
      </c>
      <c r="AH92" s="17">
        <v>0.23566082710561764</v>
      </c>
      <c r="AI92" s="17">
        <v>0.23558046653744086</v>
      </c>
      <c r="AJ92" s="17">
        <v>0.23558045579490308</v>
      </c>
      <c r="AK92" s="17">
        <v>0.23558050734269675</v>
      </c>
      <c r="AL92" s="17">
        <v>0.27499187272728953</v>
      </c>
      <c r="AM92" s="17">
        <v>0.23558048348854166</v>
      </c>
    </row>
    <row r="93" spans="1:39" x14ac:dyDescent="0.3">
      <c r="A93" s="17" t="s">
        <v>307</v>
      </c>
      <c r="B93" s="17" t="s">
        <v>297</v>
      </c>
      <c r="C93" s="17" t="s">
        <v>62</v>
      </c>
      <c r="D93" s="17" t="s">
        <v>62</v>
      </c>
      <c r="E93" s="17">
        <v>0.27243701190598996</v>
      </c>
      <c r="F93" s="17">
        <v>0.27233935040427637</v>
      </c>
      <c r="G93" s="17">
        <v>0.27243686530275912</v>
      </c>
      <c r="H93" s="17">
        <v>0.27243687370782693</v>
      </c>
      <c r="I93" s="17">
        <v>0.2724369777800294</v>
      </c>
      <c r="J93" s="17">
        <v>0.27233935059896547</v>
      </c>
      <c r="K93" s="17">
        <v>0.27243687194207661</v>
      </c>
      <c r="L93" s="17">
        <v>0.27243684436378407</v>
      </c>
      <c r="M93" s="17">
        <v>0.27243690844621149</v>
      </c>
      <c r="N93" s="17">
        <v>0.27233934568443874</v>
      </c>
      <c r="O93" s="17">
        <v>0.27243683821702808</v>
      </c>
      <c r="P93" s="17">
        <v>0.27243693159562188</v>
      </c>
      <c r="Q93" s="17">
        <v>0.27243681167646694</v>
      </c>
      <c r="R93" s="17">
        <v>0.2723392386286505</v>
      </c>
      <c r="S93" s="17">
        <v>0.27243688956062795</v>
      </c>
      <c r="T93" s="17">
        <v>0.27243686113720667</v>
      </c>
      <c r="U93" s="17">
        <v>0.272436908391053</v>
      </c>
      <c r="V93" s="17">
        <v>0.27233928946881625</v>
      </c>
      <c r="W93" s="17">
        <v>0.27243683427166121</v>
      </c>
      <c r="X93" s="17">
        <v>0.2724367930791699</v>
      </c>
      <c r="Y93" s="17">
        <v>0.2724369232334623</v>
      </c>
      <c r="Z93" s="17">
        <v>0.27233935396234371</v>
      </c>
      <c r="AA93" s="17">
        <v>0.27243683960425463</v>
      </c>
      <c r="AB93" s="17">
        <v>0.27243688444117403</v>
      </c>
      <c r="AC93" s="17">
        <v>0.27243674679689112</v>
      </c>
      <c r="AD93" s="17">
        <v>0.27233917567769267</v>
      </c>
      <c r="AE93" s="17">
        <v>0.27243681979026635</v>
      </c>
      <c r="AF93" s="17">
        <v>0.27243676829099267</v>
      </c>
      <c r="AG93" s="17">
        <v>0.27030658853520695</v>
      </c>
      <c r="AH93" s="17">
        <v>0.27248240900351889</v>
      </c>
      <c r="AI93" s="17">
        <v>0.27243698837802155</v>
      </c>
      <c r="AJ93" s="17">
        <v>0.27243692806898717</v>
      </c>
      <c r="AK93" s="17">
        <v>0.27243685044962374</v>
      </c>
      <c r="AL93" s="17">
        <v>0.27248237740597764</v>
      </c>
      <c r="AM93" s="17">
        <v>0.27243700928589276</v>
      </c>
    </row>
    <row r="94" spans="1:39" x14ac:dyDescent="0.3">
      <c r="A94" s="17" t="s">
        <v>308</v>
      </c>
      <c r="B94" s="17" t="s">
        <v>297</v>
      </c>
      <c r="C94" s="17" t="s">
        <v>62</v>
      </c>
      <c r="D94" s="17" t="s">
        <v>62</v>
      </c>
      <c r="E94" s="17"/>
      <c r="F94" s="17">
        <v>0.29682505791001385</v>
      </c>
      <c r="G94" s="17">
        <v>0.28660206383449532</v>
      </c>
      <c r="H94" s="17">
        <v>0.2866020777587337</v>
      </c>
      <c r="I94" s="17">
        <v>0.28660198138449744</v>
      </c>
      <c r="J94" s="17">
        <v>0.28650524441361286</v>
      </c>
      <c r="K94" s="17">
        <v>0.28660202770939064</v>
      </c>
      <c r="L94" s="17">
        <v>0.28660203898819786</v>
      </c>
      <c r="M94" s="17">
        <v>0.28660202776338695</v>
      </c>
      <c r="N94" s="17">
        <v>0.28650520398346219</v>
      </c>
      <c r="O94" s="17">
        <v>0.28660191277249419</v>
      </c>
      <c r="P94" s="17">
        <v>0.28660194391379046</v>
      </c>
      <c r="Q94" s="17">
        <v>0.28660200809449832</v>
      </c>
      <c r="R94" s="17">
        <v>0.28650511954044683</v>
      </c>
      <c r="S94" s="17">
        <v>0.28660203114506549</v>
      </c>
      <c r="T94" s="17">
        <v>0.28660195308173225</v>
      </c>
      <c r="U94" s="17">
        <v>0.2866019724626796</v>
      </c>
      <c r="V94" s="17">
        <v>0.28650516161655648</v>
      </c>
      <c r="W94" s="17">
        <v>0.28660206353280149</v>
      </c>
      <c r="X94" s="17">
        <v>0.28660206843443087</v>
      </c>
      <c r="Y94" s="17">
        <v>0.28660200845978939</v>
      </c>
      <c r="Z94" s="17">
        <v>0.28650509216968617</v>
      </c>
      <c r="AA94" s="17">
        <v>0.2866021004119606</v>
      </c>
      <c r="AB94" s="17">
        <v>0.28660205580856901</v>
      </c>
      <c r="AC94" s="17">
        <v>0.28660192929893336</v>
      </c>
      <c r="AD94" s="17">
        <v>0.28650511113360649</v>
      </c>
      <c r="AE94" s="17">
        <v>0.28660195363135327</v>
      </c>
      <c r="AF94" s="17">
        <v>0.28660203867344197</v>
      </c>
      <c r="AG94" s="17">
        <v>0.28660200604295188</v>
      </c>
      <c r="AH94" s="17">
        <v>0.28665112720956565</v>
      </c>
      <c r="AI94" s="17">
        <v>0.28660210048393331</v>
      </c>
      <c r="AJ94" s="17">
        <v>0.28782534674135918</v>
      </c>
      <c r="AK94" s="17">
        <v>0.28660205361718666</v>
      </c>
      <c r="AL94" s="17">
        <v>0.28665108847082998</v>
      </c>
      <c r="AM94" s="17">
        <v>0.28660197843585417</v>
      </c>
    </row>
    <row r="95" spans="1:39" x14ac:dyDescent="0.3">
      <c r="A95" s="17" t="s">
        <v>309</v>
      </c>
      <c r="B95" s="17" t="s">
        <v>297</v>
      </c>
      <c r="C95" s="17" t="s">
        <v>62</v>
      </c>
      <c r="D95" s="17" t="s">
        <v>62</v>
      </c>
      <c r="E95" s="17">
        <v>0.28668816254602325</v>
      </c>
      <c r="F95" s="17">
        <v>0.28659134215920629</v>
      </c>
      <c r="G95" s="17">
        <v>0.28668818316610112</v>
      </c>
      <c r="H95" s="17">
        <v>0.28668819555095654</v>
      </c>
      <c r="I95" s="17">
        <v>0.28668818437865234</v>
      </c>
      <c r="J95" s="17">
        <v>0.28659127445687299</v>
      </c>
      <c r="K95" s="17">
        <v>0.28668820377115339</v>
      </c>
      <c r="L95" s="17">
        <v>0.28668816214621323</v>
      </c>
      <c r="M95" s="17">
        <v>0.28668811213659762</v>
      </c>
      <c r="N95" s="17">
        <v>0.2865912053931276</v>
      </c>
      <c r="O95" s="17">
        <v>0.2866881479409481</v>
      </c>
      <c r="P95" s="17">
        <v>0.28668811492795016</v>
      </c>
      <c r="Q95" s="17">
        <v>0.28668816023796045</v>
      </c>
      <c r="R95" s="17">
        <v>0.28659122256023828</v>
      </c>
      <c r="S95" s="17">
        <v>0.286688089041506</v>
      </c>
      <c r="T95" s="17">
        <v>0.28668812107485842</v>
      </c>
      <c r="U95" s="17">
        <v>0.28668818927846373</v>
      </c>
      <c r="V95" s="17">
        <v>0.28659131064156684</v>
      </c>
      <c r="W95" s="17">
        <v>0.28668815634427092</v>
      </c>
      <c r="X95" s="17">
        <v>0.2866881154403933</v>
      </c>
      <c r="Y95" s="17">
        <v>0.28668815922177388</v>
      </c>
      <c r="Z95" s="17">
        <v>0.28659136459818835</v>
      </c>
      <c r="AA95" s="17">
        <v>0.28668814907972778</v>
      </c>
      <c r="AB95" s="17">
        <v>0.28668807646182698</v>
      </c>
      <c r="AC95" s="17">
        <v>0.28668807363258103</v>
      </c>
      <c r="AD95" s="17">
        <v>0.28659122625088573</v>
      </c>
      <c r="AE95" s="17">
        <v>0.28668815708057038</v>
      </c>
      <c r="AF95" s="17">
        <v>0.28668824706958485</v>
      </c>
      <c r="AG95" s="17">
        <v>0.28668825435605927</v>
      </c>
      <c r="AH95" s="17">
        <v>0.28544055740095031</v>
      </c>
      <c r="AI95" s="17">
        <v>0.28668816400319319</v>
      </c>
      <c r="AJ95" s="17">
        <v>0.28668824033789692</v>
      </c>
      <c r="AK95" s="17">
        <v>0.28668816844758438</v>
      </c>
      <c r="AL95" s="17">
        <v>0.28673687417784044</v>
      </c>
      <c r="AM95" s="17">
        <v>0.28668814572493739</v>
      </c>
    </row>
    <row r="96" spans="1:39" x14ac:dyDescent="0.3">
      <c r="A96" s="17" t="s">
        <v>310</v>
      </c>
      <c r="B96" s="17" t="s">
        <v>297</v>
      </c>
      <c r="C96" s="17" t="s">
        <v>62</v>
      </c>
      <c r="D96" s="17" t="s">
        <v>62</v>
      </c>
      <c r="E96" s="17">
        <v>0.27238669481392125</v>
      </c>
      <c r="F96" s="17">
        <v>0.27228875529891533</v>
      </c>
      <c r="G96" s="17">
        <v>0.2723843143457953</v>
      </c>
      <c r="H96" s="17">
        <v>0.27238821326246659</v>
      </c>
      <c r="I96" s="17">
        <v>0.2723916372711932</v>
      </c>
      <c r="J96" s="17">
        <v>0.27229285510227819</v>
      </c>
      <c r="K96" s="17">
        <v>0.27238807198223952</v>
      </c>
      <c r="L96" s="17">
        <v>0.27238790790116657</v>
      </c>
      <c r="M96" s="17">
        <v>0.2723842225726234</v>
      </c>
      <c r="N96" s="17">
        <v>0.27229221145796401</v>
      </c>
      <c r="O96" s="17">
        <v>0.27238452343720232</v>
      </c>
      <c r="P96" s="17">
        <v>0.27238744623537992</v>
      </c>
      <c r="Q96" s="17">
        <v>0.27238731498075164</v>
      </c>
      <c r="R96" s="17">
        <v>0.27229027955061352</v>
      </c>
      <c r="S96" s="17">
        <v>0.27238830912425976</v>
      </c>
      <c r="T96" s="17">
        <v>0.272389435555005</v>
      </c>
      <c r="U96" s="17">
        <v>0.27238615676544287</v>
      </c>
      <c r="V96" s="17">
        <v>0.27228848346677509</v>
      </c>
      <c r="W96" s="17">
        <v>0.27238755475237925</v>
      </c>
      <c r="X96" s="17">
        <v>0.2723853598908394</v>
      </c>
      <c r="Y96" s="17">
        <v>0.27238925816386905</v>
      </c>
      <c r="Z96" s="17">
        <v>0.27228906088554899</v>
      </c>
      <c r="AA96" s="17">
        <v>0.27238810360555155</v>
      </c>
      <c r="AB96" s="17">
        <v>0.27238675899937076</v>
      </c>
      <c r="AC96" s="17">
        <v>0.27238593855704724</v>
      </c>
      <c r="AD96" s="17">
        <v>0.2716932781933738</v>
      </c>
      <c r="AE96" s="17">
        <v>0.27239118577096449</v>
      </c>
      <c r="AF96" s="17">
        <v>0.2723893786738793</v>
      </c>
      <c r="AG96" s="17">
        <v>0.27238941977137737</v>
      </c>
      <c r="AH96" s="17">
        <v>0.27243491069413373</v>
      </c>
      <c r="AI96" s="17">
        <v>0.27238941807795414</v>
      </c>
      <c r="AJ96" s="17">
        <v>0.27238935518508006</v>
      </c>
      <c r="AK96" s="17">
        <v>0.27238936479013892</v>
      </c>
      <c r="AL96" s="17">
        <v>0.2724349713260118</v>
      </c>
      <c r="AM96" s="17">
        <v>0.27238935219036803</v>
      </c>
    </row>
    <row r="97" spans="1:39" x14ac:dyDescent="0.3">
      <c r="A97" s="17" t="s">
        <v>311</v>
      </c>
      <c r="B97" s="17" t="s">
        <v>297</v>
      </c>
      <c r="C97" s="17" t="s">
        <v>62</v>
      </c>
      <c r="D97" s="17" t="s">
        <v>62</v>
      </c>
      <c r="E97" s="17">
        <v>0.28852803146454381</v>
      </c>
      <c r="F97" s="17">
        <v>0.28654169603583102</v>
      </c>
      <c r="G97" s="17">
        <v>0.28663862287923442</v>
      </c>
      <c r="H97" s="17">
        <v>0.28663853518976612</v>
      </c>
      <c r="I97" s="17">
        <v>0.28663856512123781</v>
      </c>
      <c r="J97" s="17">
        <v>0.28654170806514506</v>
      </c>
      <c r="K97" s="17">
        <v>0.28663853193098876</v>
      </c>
      <c r="L97" s="17">
        <v>0.28663855182393932</v>
      </c>
      <c r="M97" s="17">
        <v>0.28663850649207084</v>
      </c>
      <c r="N97" s="17">
        <v>0.28654159540630775</v>
      </c>
      <c r="O97" s="17">
        <v>0.28663844012462381</v>
      </c>
      <c r="P97" s="17">
        <v>0.28663852376136462</v>
      </c>
      <c r="Q97" s="17">
        <v>0.28663846802086712</v>
      </c>
      <c r="R97" s="17">
        <v>0.28654169783149719</v>
      </c>
      <c r="S97" s="17">
        <v>0.28663845629036089</v>
      </c>
      <c r="T97" s="17">
        <v>0.28663845330567972</v>
      </c>
      <c r="U97" s="17">
        <v>0.28663853200610523</v>
      </c>
      <c r="V97" s="17">
        <v>0.28654169846519212</v>
      </c>
      <c r="W97" s="17">
        <v>0.28663857143541843</v>
      </c>
      <c r="X97" s="17">
        <v>0.2866385306341947</v>
      </c>
      <c r="Y97" s="17">
        <v>0.2866384815202157</v>
      </c>
      <c r="Z97" s="17">
        <v>0.28654168291174875</v>
      </c>
      <c r="AA97" s="17">
        <v>0.28663860414481185</v>
      </c>
      <c r="AB97" s="17">
        <v>0.2866384891887408</v>
      </c>
      <c r="AC97" s="17">
        <v>0.28663846964669587</v>
      </c>
      <c r="AD97" s="17">
        <v>0.28654157941230951</v>
      </c>
      <c r="AE97" s="17">
        <v>0.28663850348080094</v>
      </c>
      <c r="AF97" s="17">
        <v>0.28663852275422552</v>
      </c>
      <c r="AG97" s="17">
        <v>0.28663862678788099</v>
      </c>
      <c r="AH97" s="17">
        <v>0.28668747114037813</v>
      </c>
      <c r="AI97" s="17">
        <v>0.28682386919556502</v>
      </c>
      <c r="AJ97" s="17">
        <v>0.28663854131247118</v>
      </c>
      <c r="AK97" s="17">
        <v>0.28663859942770598</v>
      </c>
      <c r="AL97" s="17">
        <v>0.28668737649040238</v>
      </c>
      <c r="AM97" s="17">
        <v>0.28663856956270234</v>
      </c>
    </row>
    <row r="98" spans="1:39" x14ac:dyDescent="0.3">
      <c r="A98" s="17" t="s">
        <v>312</v>
      </c>
      <c r="B98" s="17" t="s">
        <v>297</v>
      </c>
      <c r="C98" s="17" t="s">
        <v>62</v>
      </c>
      <c r="D98" s="17" t="s">
        <v>62</v>
      </c>
      <c r="E98" s="17">
        <v>0.26951032209475523</v>
      </c>
      <c r="F98" s="17">
        <v>0.28659128987146243</v>
      </c>
      <c r="G98" s="17">
        <v>0.28668824912485258</v>
      </c>
      <c r="H98" s="17">
        <v>0.28668818758165615</v>
      </c>
      <c r="I98" s="17">
        <v>0.28668820738493939</v>
      </c>
      <c r="J98" s="17">
        <v>0.28659132159439377</v>
      </c>
      <c r="K98" s="17">
        <v>0.28668819444778815</v>
      </c>
      <c r="L98" s="17">
        <v>0.28668819025621051</v>
      </c>
      <c r="M98" s="17">
        <v>0.28668813498050033</v>
      </c>
      <c r="N98" s="17">
        <v>0.28659121192281001</v>
      </c>
      <c r="O98" s="17">
        <v>0.28668807201962787</v>
      </c>
      <c r="P98" s="17">
        <v>0.28668814947302057</v>
      </c>
      <c r="Q98" s="17">
        <v>0.2866881241665773</v>
      </c>
      <c r="R98" s="17">
        <v>0.28659126221208631</v>
      </c>
      <c r="S98" s="17">
        <v>0.28668811671235622</v>
      </c>
      <c r="T98" s="17">
        <v>0.2866880952939081</v>
      </c>
      <c r="U98" s="17">
        <v>0.28668816034874522</v>
      </c>
      <c r="V98" s="17">
        <v>0.28659128241915721</v>
      </c>
      <c r="W98" s="17">
        <v>0.2866881978687873</v>
      </c>
      <c r="X98" s="17">
        <v>0.286688186644666</v>
      </c>
      <c r="Y98" s="17">
        <v>0.28668813146810396</v>
      </c>
      <c r="Z98" s="17">
        <v>0.28659120633106361</v>
      </c>
      <c r="AA98" s="17">
        <v>0.28668826764341337</v>
      </c>
      <c r="AB98" s="17">
        <v>0.28668815233383804</v>
      </c>
      <c r="AC98" s="17">
        <v>0.28668808300275023</v>
      </c>
      <c r="AD98" s="17">
        <v>0.28659116948390745</v>
      </c>
      <c r="AE98" s="17">
        <v>0.28668812745073025</v>
      </c>
      <c r="AF98" s="17">
        <v>0.28668816704061351</v>
      </c>
      <c r="AG98" s="17">
        <v>0.28668824706958485</v>
      </c>
      <c r="AH98" s="17">
        <v>0.28673693278178802</v>
      </c>
      <c r="AI98" s="17">
        <v>0.28539225544662772</v>
      </c>
      <c r="AJ98" s="17">
        <v>0.28668816400319319</v>
      </c>
      <c r="AK98" s="17">
        <v>0.28668824033789692</v>
      </c>
      <c r="AL98" s="17">
        <v>0.28673684914232517</v>
      </c>
      <c r="AM98" s="17">
        <v>0.28668819703020437</v>
      </c>
    </row>
    <row r="99" spans="1:39" x14ac:dyDescent="0.3">
      <c r="A99" s="17" t="s">
        <v>313</v>
      </c>
      <c r="B99" s="17" t="s">
        <v>297</v>
      </c>
      <c r="C99" s="17" t="s">
        <v>62</v>
      </c>
      <c r="D99" s="17" t="s">
        <v>62</v>
      </c>
      <c r="E99" s="17">
        <v>0.28852803146454381</v>
      </c>
      <c r="F99" s="17">
        <v>0.28654169603583102</v>
      </c>
      <c r="G99" s="17">
        <v>0.28663862287923442</v>
      </c>
      <c r="H99" s="17">
        <v>0.28663853518976612</v>
      </c>
      <c r="I99" s="17">
        <v>0.28663856512123781</v>
      </c>
      <c r="J99" s="17">
        <v>0.28654170806514506</v>
      </c>
      <c r="K99" s="17">
        <v>0.28663853193098876</v>
      </c>
      <c r="L99" s="17">
        <v>0.28663855182393932</v>
      </c>
      <c r="M99" s="17">
        <v>0.28663850649207084</v>
      </c>
      <c r="N99" s="17">
        <v>0.28654159540630775</v>
      </c>
      <c r="O99" s="17">
        <v>0.28663844012462381</v>
      </c>
      <c r="P99" s="17">
        <v>0.28663852376136462</v>
      </c>
      <c r="Q99" s="17">
        <v>0.28663846802086712</v>
      </c>
      <c r="R99" s="17">
        <v>0.28654169783149719</v>
      </c>
      <c r="S99" s="17">
        <v>0.28663845629036089</v>
      </c>
      <c r="T99" s="17">
        <v>0.28663845330567972</v>
      </c>
      <c r="U99" s="17">
        <v>0.28663853200610523</v>
      </c>
      <c r="V99" s="17">
        <v>0.28654169846519212</v>
      </c>
      <c r="W99" s="17">
        <v>0.28663857143541843</v>
      </c>
      <c r="X99" s="17">
        <v>0.2866385306341947</v>
      </c>
      <c r="Y99" s="17">
        <v>0.2866384815202157</v>
      </c>
      <c r="Z99" s="17">
        <v>0.28654168291174875</v>
      </c>
      <c r="AA99" s="17">
        <v>0.28663860414481185</v>
      </c>
      <c r="AB99" s="17">
        <v>0.2866384891887408</v>
      </c>
      <c r="AC99" s="17">
        <v>0.28663846964669587</v>
      </c>
      <c r="AD99" s="17">
        <v>0.28654157941230951</v>
      </c>
      <c r="AE99" s="17">
        <v>0.28663850348080094</v>
      </c>
      <c r="AF99" s="17">
        <v>0.28663852275422552</v>
      </c>
      <c r="AG99" s="17">
        <v>0.28663862678788099</v>
      </c>
      <c r="AH99" s="17">
        <v>0.28668747114037813</v>
      </c>
      <c r="AI99" s="17">
        <v>0.28682386919556502</v>
      </c>
      <c r="AJ99" s="17">
        <v>0.28663854131247118</v>
      </c>
      <c r="AK99" s="17">
        <v>0.28663859942770598</v>
      </c>
      <c r="AL99" s="17">
        <v>0.28668737649040238</v>
      </c>
      <c r="AM99" s="17">
        <v>0.28663856956270234</v>
      </c>
    </row>
    <row r="100" spans="1:39" x14ac:dyDescent="0.3">
      <c r="A100" s="17" t="s">
        <v>314</v>
      </c>
      <c r="B100" s="17" t="s">
        <v>297</v>
      </c>
      <c r="C100" s="17" t="s">
        <v>62</v>
      </c>
      <c r="D100" s="17" t="s">
        <v>62</v>
      </c>
      <c r="E100" s="17">
        <v>0.27047040618309626</v>
      </c>
      <c r="F100" s="17">
        <v>0.27027684664978419</v>
      </c>
      <c r="G100" s="17">
        <v>0.27056202691741738</v>
      </c>
      <c r="H100" s="17">
        <v>0.27045405701767072</v>
      </c>
      <c r="I100" s="17">
        <v>0.27047181724997726</v>
      </c>
      <c r="J100" s="17">
        <v>0.2703451675911796</v>
      </c>
      <c r="K100" s="17">
        <v>0.27044655018447955</v>
      </c>
      <c r="L100" s="17">
        <v>0.27035563349990449</v>
      </c>
      <c r="M100" s="17">
        <v>0.27052312571718429</v>
      </c>
      <c r="N100" s="17">
        <v>0.2703363356370112</v>
      </c>
      <c r="O100" s="17">
        <v>0.27043127066050443</v>
      </c>
      <c r="P100" s="17">
        <v>0.27043219364993759</v>
      </c>
      <c r="Q100" s="17">
        <v>0.27042419986406407</v>
      </c>
      <c r="R100" s="17">
        <v>0.27034854625681626</v>
      </c>
      <c r="S100" s="17">
        <v>0.27041972364880151</v>
      </c>
      <c r="T100" s="17">
        <v>0.27041556212716283</v>
      </c>
      <c r="U100" s="17">
        <v>0.27040819884288841</v>
      </c>
      <c r="V100" s="17">
        <v>0.27030485347929462</v>
      </c>
      <c r="W100" s="17">
        <v>0.2703248160434002</v>
      </c>
      <c r="X100" s="17">
        <v>0.270484606204281</v>
      </c>
      <c r="Y100" s="17">
        <v>0.27042303308870269</v>
      </c>
      <c r="Z100" s="17">
        <v>0.2703171849272159</v>
      </c>
      <c r="AA100" s="17">
        <v>0.27041357313737691</v>
      </c>
      <c r="AB100" s="17">
        <v>0.27041898910298134</v>
      </c>
      <c r="AC100" s="17">
        <v>0.27038112605837616</v>
      </c>
      <c r="AD100" s="17">
        <v>0.27033978104789258</v>
      </c>
      <c r="AE100" s="17">
        <v>0.26918096059227298</v>
      </c>
      <c r="AF100" s="17">
        <v>0.27038030642753241</v>
      </c>
      <c r="AG100" s="17">
        <v>0.27038027169604983</v>
      </c>
      <c r="AH100" s="17">
        <v>0.27041925795699034</v>
      </c>
      <c r="AI100" s="17">
        <v>0.27038033268232625</v>
      </c>
      <c r="AJ100" s="17">
        <v>0.27038039028821809</v>
      </c>
      <c r="AK100" s="17">
        <v>0.27038031424402792</v>
      </c>
      <c r="AL100" s="17">
        <v>0.27041934055413103</v>
      </c>
      <c r="AM100" s="17">
        <v>0.27038027801524234</v>
      </c>
    </row>
    <row r="101" spans="1:39" x14ac:dyDescent="0.3">
      <c r="A101" s="17" t="s">
        <v>315</v>
      </c>
      <c r="B101" s="17" t="s">
        <v>297</v>
      </c>
      <c r="C101" s="17" t="s">
        <v>62</v>
      </c>
      <c r="D101" s="17" t="s">
        <v>62</v>
      </c>
      <c r="E101" s="17"/>
      <c r="F101" s="17">
        <v>0.29288509723279538</v>
      </c>
      <c r="G101" s="17">
        <v>0.28661567335034749</v>
      </c>
      <c r="H101" s="17">
        <v>0.28661568841685575</v>
      </c>
      <c r="I101" s="17">
        <v>0.28661557504019536</v>
      </c>
      <c r="J101" s="17">
        <v>0.28651925581601156</v>
      </c>
      <c r="K101" s="17">
        <v>0.28661563026942022</v>
      </c>
      <c r="L101" s="17">
        <v>0.28661563237128918</v>
      </c>
      <c r="M101" s="17">
        <v>0.28661563692836145</v>
      </c>
      <c r="N101" s="17">
        <v>0.28651919186624986</v>
      </c>
      <c r="O101" s="17">
        <v>0.28661550657673773</v>
      </c>
      <c r="P101" s="17">
        <v>0.28661555169362507</v>
      </c>
      <c r="Q101" s="17">
        <v>0.28661561288926468</v>
      </c>
      <c r="R101" s="17">
        <v>0.28651912249597378</v>
      </c>
      <c r="S101" s="17">
        <v>0.28661563203684404</v>
      </c>
      <c r="T101" s="17">
        <v>0.28661554806725897</v>
      </c>
      <c r="U101" s="17">
        <v>0.28661558029956424</v>
      </c>
      <c r="V101" s="17">
        <v>0.28651916435127789</v>
      </c>
      <c r="W101" s="17">
        <v>0.28661567196613652</v>
      </c>
      <c r="X101" s="17">
        <v>0.28661566501878655</v>
      </c>
      <c r="Y101" s="17">
        <v>0.28661560837415434</v>
      </c>
      <c r="Z101" s="17">
        <v>0.28651908580637936</v>
      </c>
      <c r="AA101" s="17">
        <v>0.28661569990083946</v>
      </c>
      <c r="AB101" s="17">
        <v>0.28661565902164116</v>
      </c>
      <c r="AC101" s="17">
        <v>0.28661552051191758</v>
      </c>
      <c r="AD101" s="17">
        <v>0.28651911346871051</v>
      </c>
      <c r="AE101" s="17">
        <v>0.28661555127110711</v>
      </c>
      <c r="AF101" s="17">
        <v>0.2866156450199519</v>
      </c>
      <c r="AG101" s="17">
        <v>0.28661561073768094</v>
      </c>
      <c r="AH101" s="17">
        <v>0.28666445266857982</v>
      </c>
      <c r="AI101" s="17">
        <v>0.28661570100260747</v>
      </c>
      <c r="AJ101" s="17">
        <v>0.2874419788204125</v>
      </c>
      <c r="AK101" s="17">
        <v>0.28661565144767792</v>
      </c>
      <c r="AL101" s="17">
        <v>0.28666442843485407</v>
      </c>
      <c r="AM101" s="17">
        <v>0.28661557209041599</v>
      </c>
    </row>
    <row r="102" spans="1:39" x14ac:dyDescent="0.3">
      <c r="A102" s="17" t="s">
        <v>316</v>
      </c>
      <c r="B102" s="17" t="s">
        <v>297</v>
      </c>
      <c r="C102" s="17" t="s">
        <v>62</v>
      </c>
      <c r="D102" s="17" t="s">
        <v>62</v>
      </c>
      <c r="E102" s="17">
        <v>0.23559620745639534</v>
      </c>
      <c r="F102" s="17">
        <v>0.23555074705856094</v>
      </c>
      <c r="G102" s="17">
        <v>0.23559621092825836</v>
      </c>
      <c r="H102" s="17">
        <v>0.23559621193482619</v>
      </c>
      <c r="I102" s="17">
        <v>0.23559619925852271</v>
      </c>
      <c r="J102" s="17">
        <v>0.23555073657322156</v>
      </c>
      <c r="K102" s="17">
        <v>0.23559623432274404</v>
      </c>
      <c r="L102" s="17">
        <v>0.23559628038867764</v>
      </c>
      <c r="M102" s="17">
        <v>0.23559622585779791</v>
      </c>
      <c r="N102" s="17">
        <v>0.23555075819600987</v>
      </c>
      <c r="O102" s="17">
        <v>0.23559625004233667</v>
      </c>
      <c r="P102" s="17">
        <v>0.23559619842301785</v>
      </c>
      <c r="Q102" s="17">
        <v>0.23559623935999371</v>
      </c>
      <c r="R102" s="17">
        <v>0.23555083352241479</v>
      </c>
      <c r="S102" s="17">
        <v>0.23559626041167231</v>
      </c>
      <c r="T102" s="17">
        <v>0.23559628089007958</v>
      </c>
      <c r="U102" s="17">
        <v>0.23559626306478162</v>
      </c>
      <c r="V102" s="17">
        <v>0.23555078571029844</v>
      </c>
      <c r="W102" s="17">
        <v>0.23559626682392096</v>
      </c>
      <c r="X102" s="17">
        <v>0.2355962765953116</v>
      </c>
      <c r="Y102" s="17">
        <v>0.23559624392423406</v>
      </c>
      <c r="Z102" s="17">
        <v>0.23555077978623273</v>
      </c>
      <c r="AA102" s="17">
        <v>0.23559624445312452</v>
      </c>
      <c r="AB102" s="17">
        <v>0.23760957584058925</v>
      </c>
      <c r="AC102" s="17">
        <v>0.24238681428281678</v>
      </c>
      <c r="AD102" s="17"/>
      <c r="AE102" s="17"/>
      <c r="AF102" s="17"/>
      <c r="AG102" s="17"/>
      <c r="AH102" s="17"/>
      <c r="AI102" s="17"/>
      <c r="AJ102" s="17"/>
      <c r="AK102" s="17"/>
      <c r="AL102" s="17"/>
      <c r="AM102" s="17"/>
    </row>
    <row r="103" spans="1:39" x14ac:dyDescent="0.3">
      <c r="A103" s="17" t="s">
        <v>317</v>
      </c>
      <c r="B103" s="17" t="s">
        <v>297</v>
      </c>
      <c r="C103" s="17" t="s">
        <v>62</v>
      </c>
      <c r="D103" s="17" t="s">
        <v>62</v>
      </c>
      <c r="E103" s="17">
        <v>0.27239921400818728</v>
      </c>
      <c r="F103" s="17">
        <v>0.27230163149791736</v>
      </c>
      <c r="G103" s="17">
        <v>0.27239919316035727</v>
      </c>
      <c r="H103" s="17">
        <v>0.27239922475728889</v>
      </c>
      <c r="I103" s="17">
        <v>0.27239919935114465</v>
      </c>
      <c r="J103" s="17">
        <v>0.27230155737682593</v>
      </c>
      <c r="K103" s="17">
        <v>0.27239923489740858</v>
      </c>
      <c r="L103" s="17">
        <v>0.27239918275090558</v>
      </c>
      <c r="M103" s="17">
        <v>0.27239915419734723</v>
      </c>
      <c r="N103" s="17">
        <v>0.27230151327795216</v>
      </c>
      <c r="O103" s="17">
        <v>0.27239917050558538</v>
      </c>
      <c r="P103" s="17">
        <v>0.27239914474243238</v>
      </c>
      <c r="Q103" s="17">
        <v>0.27239915642888829</v>
      </c>
      <c r="R103" s="17">
        <v>0.2723015085572808</v>
      </c>
      <c r="S103" s="17">
        <v>0.2723991029010191</v>
      </c>
      <c r="T103" s="17">
        <v>0.27239912612323619</v>
      </c>
      <c r="U103" s="17">
        <v>0.27239923593208248</v>
      </c>
      <c r="V103" s="17">
        <v>0.27230157414358563</v>
      </c>
      <c r="W103" s="17">
        <v>0.27239918993315632</v>
      </c>
      <c r="X103" s="17">
        <v>0.27239913851902725</v>
      </c>
      <c r="Y103" s="17">
        <v>0.27239922680550638</v>
      </c>
      <c r="Z103" s="17">
        <v>0.27230160955339056</v>
      </c>
      <c r="AA103" s="17">
        <v>0.27239916082914339</v>
      </c>
      <c r="AB103" s="17">
        <v>0.27239909587457728</v>
      </c>
      <c r="AC103" s="17">
        <v>0.27239908142544789</v>
      </c>
      <c r="AD103" s="17">
        <v>0.27230151669853692</v>
      </c>
      <c r="AE103" s="17">
        <v>0.27239914167505624</v>
      </c>
      <c r="AF103" s="17">
        <v>0.27239927133034741</v>
      </c>
      <c r="AG103" s="17">
        <v>0.27239924754915279</v>
      </c>
      <c r="AH103" s="17">
        <v>0.27152947518750353</v>
      </c>
      <c r="AI103" s="17">
        <v>0.27239920380379351</v>
      </c>
      <c r="AJ103" s="17">
        <v>0.27239920217095681</v>
      </c>
      <c r="AK103" s="17">
        <v>0.27239919905019039</v>
      </c>
      <c r="AL103" s="17">
        <v>0.27244487235787451</v>
      </c>
      <c r="AM103" s="17">
        <v>0.27239918447820372</v>
      </c>
    </row>
    <row r="104" spans="1:39" x14ac:dyDescent="0.3">
      <c r="A104" s="17" t="s">
        <v>318</v>
      </c>
      <c r="B104" s="17" t="s">
        <v>297</v>
      </c>
      <c r="C104" s="17" t="s">
        <v>62</v>
      </c>
      <c r="D104" s="17" t="s">
        <v>62</v>
      </c>
      <c r="E104" s="17">
        <v>0.27232443781499865</v>
      </c>
      <c r="F104" s="17">
        <v>0.27222684837633249</v>
      </c>
      <c r="G104" s="17">
        <v>0.27232442968039305</v>
      </c>
      <c r="H104" s="17">
        <v>0.2723243933564003</v>
      </c>
      <c r="I104" s="17">
        <v>0.27232439510453388</v>
      </c>
      <c r="J104" s="17">
        <v>0.27222689685545265</v>
      </c>
      <c r="K104" s="17">
        <v>0.27232444109064846</v>
      </c>
      <c r="L104" s="17">
        <v>0.27232434929308608</v>
      </c>
      <c r="M104" s="17">
        <v>0.27232439282043153</v>
      </c>
      <c r="N104" s="17">
        <v>0.27222686157724429</v>
      </c>
      <c r="O104" s="17">
        <v>0.27232433068985129</v>
      </c>
      <c r="P104" s="17">
        <v>0.27232439912921247</v>
      </c>
      <c r="Q104" s="17">
        <v>0.27232434294481955</v>
      </c>
      <c r="R104" s="17">
        <v>0.27222680081112904</v>
      </c>
      <c r="S104" s="17">
        <v>0.27232436099350088</v>
      </c>
      <c r="T104" s="17">
        <v>0.27232446971459784</v>
      </c>
      <c r="U104" s="17">
        <v>0.27232444807953016</v>
      </c>
      <c r="V104" s="17">
        <v>0.27222689054406851</v>
      </c>
      <c r="W104" s="17">
        <v>0.27232432076223001</v>
      </c>
      <c r="X104" s="17">
        <v>0.27232449552191651</v>
      </c>
      <c r="Y104" s="17">
        <v>0.27232447785197283</v>
      </c>
      <c r="Z104" s="17">
        <v>0.27222678982042209</v>
      </c>
      <c r="AA104" s="17">
        <v>0.27232432382450145</v>
      </c>
      <c r="AB104" s="17">
        <v>0.27232431329853696</v>
      </c>
      <c r="AC104" s="17">
        <v>0.27232438215505711</v>
      </c>
      <c r="AD104" s="17">
        <v>0.27222680246206471</v>
      </c>
      <c r="AE104" s="17">
        <v>0.27232450064809066</v>
      </c>
      <c r="AF104" s="17">
        <v>0.27232443839472253</v>
      </c>
      <c r="AG104" s="17">
        <v>0.27357743603563667</v>
      </c>
      <c r="AH104" s="17">
        <v>0.2723244054314396</v>
      </c>
      <c r="AI104" s="17">
        <v>0.27232444808365214</v>
      </c>
      <c r="AJ104" s="17">
        <v>0.27232437354657646</v>
      </c>
      <c r="AK104" s="17">
        <v>0.27232445190635174</v>
      </c>
      <c r="AL104" s="17">
        <v>0.27237031749989327</v>
      </c>
      <c r="AM104" s="17">
        <v>0.27232440258783153</v>
      </c>
    </row>
    <row r="105" spans="1:39" x14ac:dyDescent="0.3">
      <c r="A105" s="17" t="s">
        <v>319</v>
      </c>
      <c r="B105" s="17" t="s">
        <v>297</v>
      </c>
      <c r="C105" s="17" t="s">
        <v>62</v>
      </c>
      <c r="D105" s="17" t="s">
        <v>62</v>
      </c>
      <c r="E105" s="17">
        <v>0.23558169735534107</v>
      </c>
      <c r="F105" s="17">
        <v>0.23553601788871667</v>
      </c>
      <c r="G105" s="17">
        <v>0.23557010589047411</v>
      </c>
      <c r="H105" s="17">
        <v>0.23558163404997892</v>
      </c>
      <c r="I105" s="17">
        <v>0.23558144271163378</v>
      </c>
      <c r="J105" s="17">
        <v>0.23552417016394345</v>
      </c>
      <c r="K105" s="17">
        <v>0.23558098194507773</v>
      </c>
      <c r="L105" s="17">
        <v>0.23558107328090519</v>
      </c>
      <c r="M105" s="17">
        <v>0.23556940708495053</v>
      </c>
      <c r="N105" s="17">
        <v>0.23553594715856666</v>
      </c>
      <c r="O105" s="17">
        <v>0.23558143198753065</v>
      </c>
      <c r="P105" s="17">
        <v>0.23556921917838305</v>
      </c>
      <c r="Q105" s="17">
        <v>0.23558070619700605</v>
      </c>
      <c r="R105" s="17">
        <v>0.23553542509612985</v>
      </c>
      <c r="S105" s="17">
        <v>0.23556868725643859</v>
      </c>
      <c r="T105" s="17">
        <v>0.2355807018872903</v>
      </c>
      <c r="U105" s="17">
        <v>0.2355685173999694</v>
      </c>
      <c r="V105" s="17">
        <v>0.23553552240190798</v>
      </c>
      <c r="W105" s="17">
        <v>0.23558107096421704</v>
      </c>
      <c r="X105" s="17">
        <v>0.23556870430817267</v>
      </c>
      <c r="Y105" s="17">
        <v>0.23558098280437434</v>
      </c>
      <c r="Z105" s="17">
        <v>0.23552268670068618</v>
      </c>
      <c r="AA105" s="17">
        <v>0.23558076606547046</v>
      </c>
      <c r="AB105" s="17">
        <v>0.23556745157118436</v>
      </c>
      <c r="AC105" s="17">
        <v>0.23558037671489807</v>
      </c>
      <c r="AD105" s="17">
        <v>0.23552227880907325</v>
      </c>
      <c r="AE105" s="17">
        <v>0.23983100558150972</v>
      </c>
      <c r="AF105" s="17"/>
      <c r="AG105" s="17"/>
      <c r="AH105" s="17"/>
      <c r="AI105" s="17"/>
      <c r="AJ105" s="17"/>
      <c r="AK105" s="17"/>
      <c r="AL105" s="17"/>
      <c r="AM105" s="17"/>
    </row>
    <row r="106" spans="1:39" x14ac:dyDescent="0.3">
      <c r="A106" s="17" t="s">
        <v>320</v>
      </c>
      <c r="B106" s="17" t="s">
        <v>297</v>
      </c>
      <c r="C106" s="17" t="s">
        <v>62</v>
      </c>
      <c r="D106" s="17" t="s">
        <v>62</v>
      </c>
      <c r="E106" s="17">
        <v>0.27240578311717212</v>
      </c>
      <c r="F106" s="17">
        <v>0.2723084284874569</v>
      </c>
      <c r="G106" s="17">
        <v>0.27240577729508569</v>
      </c>
      <c r="H106" s="17">
        <v>0.27240581732863495</v>
      </c>
      <c r="I106" s="17">
        <v>0.2724058685678209</v>
      </c>
      <c r="J106" s="17">
        <v>0.2723083943862688</v>
      </c>
      <c r="K106" s="17">
        <v>0.27240572541029412</v>
      </c>
      <c r="L106" s="17">
        <v>0.27240580322964747</v>
      </c>
      <c r="M106" s="17">
        <v>0.2724058084808364</v>
      </c>
      <c r="N106" s="17">
        <v>0.27230830880536699</v>
      </c>
      <c r="O106" s="17">
        <v>0.27240579088562145</v>
      </c>
      <c r="P106" s="17">
        <v>0.27240571399124308</v>
      </c>
      <c r="Q106" s="17">
        <v>0.27240576886023699</v>
      </c>
      <c r="R106" s="17">
        <v>0.27230839084775538</v>
      </c>
      <c r="S106" s="17">
        <v>0.27240589396369469</v>
      </c>
      <c r="T106" s="17">
        <v>0.27240583714969568</v>
      </c>
      <c r="U106" s="17">
        <v>0.27240583837860222</v>
      </c>
      <c r="V106" s="17">
        <v>0.27230832968251578</v>
      </c>
      <c r="W106" s="17">
        <v>0.27240587518820586</v>
      </c>
      <c r="X106" s="17">
        <v>0.27240585671597978</v>
      </c>
      <c r="Y106" s="17">
        <v>0.2724057489776871</v>
      </c>
      <c r="Z106" s="17">
        <v>0.27230833589728332</v>
      </c>
      <c r="AA106" s="17">
        <v>0.2724057253517348</v>
      </c>
      <c r="AB106" s="17">
        <v>0.27240578771136492</v>
      </c>
      <c r="AC106" s="17">
        <v>0.27240579220992184</v>
      </c>
      <c r="AD106" s="17">
        <v>0.27230851281249163</v>
      </c>
      <c r="AE106" s="17">
        <v>0.27121043264286304</v>
      </c>
      <c r="AF106" s="17">
        <v>0.27240581834884242</v>
      </c>
      <c r="AG106" s="17">
        <v>0.27240581307884087</v>
      </c>
      <c r="AH106" s="17">
        <v>0.27245138628602233</v>
      </c>
      <c r="AI106" s="17">
        <v>0.27240577868873411</v>
      </c>
      <c r="AJ106" s="17">
        <v>0.27240585123940336</v>
      </c>
      <c r="AK106" s="17">
        <v>0.27240578624120021</v>
      </c>
      <c r="AL106" s="17">
        <v>0.27245133475323491</v>
      </c>
      <c r="AM106" s="17">
        <v>0.27240582790468881</v>
      </c>
    </row>
    <row r="107" spans="1:39" x14ac:dyDescent="0.3">
      <c r="A107" s="17" t="s">
        <v>321</v>
      </c>
      <c r="B107" s="17" t="s">
        <v>297</v>
      </c>
      <c r="C107" s="17" t="s">
        <v>62</v>
      </c>
      <c r="D107" s="17" t="s">
        <v>62</v>
      </c>
      <c r="E107" s="17">
        <v>0.27232443781499865</v>
      </c>
      <c r="F107" s="17">
        <v>0.27222684837633249</v>
      </c>
      <c r="G107" s="17">
        <v>0.27232442968039305</v>
      </c>
      <c r="H107" s="17">
        <v>0.2723243933564003</v>
      </c>
      <c r="I107" s="17">
        <v>0.27232439510453388</v>
      </c>
      <c r="J107" s="17">
        <v>0.27222689685545265</v>
      </c>
      <c r="K107" s="17">
        <v>0.27232444109064846</v>
      </c>
      <c r="L107" s="17">
        <v>0.27232434929308608</v>
      </c>
      <c r="M107" s="17">
        <v>0.27232439282043153</v>
      </c>
      <c r="N107" s="17">
        <v>0.27222686157724429</v>
      </c>
      <c r="O107" s="17">
        <v>0.27232433068985129</v>
      </c>
      <c r="P107" s="17">
        <v>0.27232439912921247</v>
      </c>
      <c r="Q107" s="17">
        <v>0.27232434294481955</v>
      </c>
      <c r="R107" s="17">
        <v>0.27222680081112904</v>
      </c>
      <c r="S107" s="17">
        <v>0.27232436099350088</v>
      </c>
      <c r="T107" s="17">
        <v>0.27232446971459784</v>
      </c>
      <c r="U107" s="17">
        <v>0.27232444807953016</v>
      </c>
      <c r="V107" s="17">
        <v>0.27222689054406851</v>
      </c>
      <c r="W107" s="17">
        <v>0.27232432076223001</v>
      </c>
      <c r="X107" s="17">
        <v>0.27232449552191651</v>
      </c>
      <c r="Y107" s="17">
        <v>0.27232447785197283</v>
      </c>
      <c r="Z107" s="17">
        <v>0.27222678982042209</v>
      </c>
      <c r="AA107" s="17">
        <v>0.27232432382450145</v>
      </c>
      <c r="AB107" s="17">
        <v>0.27232431329853696</v>
      </c>
      <c r="AC107" s="17">
        <v>0.27232438215505711</v>
      </c>
      <c r="AD107" s="17">
        <v>0.27222680246206471</v>
      </c>
      <c r="AE107" s="17">
        <v>0.27232450064809066</v>
      </c>
      <c r="AF107" s="17">
        <v>0.27232443839472253</v>
      </c>
      <c r="AG107" s="17">
        <v>0.27357743603563667</v>
      </c>
      <c r="AH107" s="17">
        <v>0.2723244054314396</v>
      </c>
      <c r="AI107" s="17">
        <v>0.27232444808365214</v>
      </c>
      <c r="AJ107" s="17">
        <v>0.27232437354657646</v>
      </c>
      <c r="AK107" s="17">
        <v>0.27232445190635174</v>
      </c>
      <c r="AL107" s="17">
        <v>0.27237031749989327</v>
      </c>
      <c r="AM107" s="17">
        <v>0.27232440258783153</v>
      </c>
    </row>
    <row r="108" spans="1:39" x14ac:dyDescent="0.3">
      <c r="A108" s="17" t="s">
        <v>322</v>
      </c>
      <c r="B108" s="17" t="s">
        <v>297</v>
      </c>
      <c r="C108" s="17" t="s">
        <v>62</v>
      </c>
      <c r="D108" s="17" t="s">
        <v>62</v>
      </c>
      <c r="E108" s="17"/>
      <c r="F108" s="17">
        <v>0.29288509723279538</v>
      </c>
      <c r="G108" s="17">
        <v>0.28661567335034749</v>
      </c>
      <c r="H108" s="17">
        <v>0.28661568841685575</v>
      </c>
      <c r="I108" s="17">
        <v>0.28661557504019536</v>
      </c>
      <c r="J108" s="17">
        <v>0.28651925581601156</v>
      </c>
      <c r="K108" s="17">
        <v>0.28661563026942022</v>
      </c>
      <c r="L108" s="17">
        <v>0.28661563237128918</v>
      </c>
      <c r="M108" s="17">
        <v>0.28661563692836145</v>
      </c>
      <c r="N108" s="17">
        <v>0.28651919186624986</v>
      </c>
      <c r="O108" s="17">
        <v>0.28661550657673773</v>
      </c>
      <c r="P108" s="17">
        <v>0.28661555169362507</v>
      </c>
      <c r="Q108" s="17">
        <v>0.28661561288926468</v>
      </c>
      <c r="R108" s="17">
        <v>0.28651912249597378</v>
      </c>
      <c r="S108" s="17">
        <v>0.28661563203684404</v>
      </c>
      <c r="T108" s="17">
        <v>0.28661554806725897</v>
      </c>
      <c r="U108" s="17">
        <v>0.28661558029956424</v>
      </c>
      <c r="V108" s="17">
        <v>0.28651916435127789</v>
      </c>
      <c r="W108" s="17">
        <v>0.28661567196613652</v>
      </c>
      <c r="X108" s="17">
        <v>0.28661566501878655</v>
      </c>
      <c r="Y108" s="17">
        <v>0.28661560837415434</v>
      </c>
      <c r="Z108" s="17">
        <v>0.28651908580637936</v>
      </c>
      <c r="AA108" s="17">
        <v>0.28661569990083946</v>
      </c>
      <c r="AB108" s="17">
        <v>0.28661565902164116</v>
      </c>
      <c r="AC108" s="17">
        <v>0.28661552051191758</v>
      </c>
      <c r="AD108" s="17">
        <v>0.28651911346871051</v>
      </c>
      <c r="AE108" s="17">
        <v>0.28661555127110711</v>
      </c>
      <c r="AF108" s="17">
        <v>0.2866156450199519</v>
      </c>
      <c r="AG108" s="17">
        <v>0.28661561073768094</v>
      </c>
      <c r="AH108" s="17">
        <v>0.28666445266857982</v>
      </c>
      <c r="AI108" s="17">
        <v>0.28661570100260747</v>
      </c>
      <c r="AJ108" s="17">
        <v>0.2874419788204125</v>
      </c>
      <c r="AK108" s="17">
        <v>0.28661565144767792</v>
      </c>
      <c r="AL108" s="17">
        <v>0.28666442843485407</v>
      </c>
      <c r="AM108" s="17">
        <v>0.28661557209041599</v>
      </c>
    </row>
    <row r="109" spans="1:39" x14ac:dyDescent="0.3">
      <c r="A109" s="17" t="s">
        <v>165</v>
      </c>
      <c r="B109" s="17" t="s">
        <v>297</v>
      </c>
      <c r="C109" s="17" t="s">
        <v>62</v>
      </c>
      <c r="D109" s="17" t="s">
        <v>62</v>
      </c>
      <c r="E109" s="17"/>
      <c r="F109" s="17"/>
      <c r="G109" s="17"/>
      <c r="H109" s="17"/>
      <c r="I109" s="17"/>
      <c r="J109" s="17"/>
      <c r="K109" s="17"/>
      <c r="L109" s="17"/>
      <c r="M109" s="17"/>
      <c r="N109" s="17"/>
      <c r="O109" s="17"/>
      <c r="P109" s="17"/>
      <c r="Q109" s="17"/>
      <c r="R109" s="17"/>
      <c r="S109" s="17"/>
      <c r="T109" s="17"/>
      <c r="U109" s="17">
        <v>0.22583371617645245</v>
      </c>
      <c r="V109" s="17">
        <v>0.33083586644019264</v>
      </c>
      <c r="W109" s="17">
        <v>0.33527344060404674</v>
      </c>
      <c r="X109" s="17">
        <v>0.33993588864675373</v>
      </c>
      <c r="Y109" s="17">
        <v>0.33993861052766616</v>
      </c>
      <c r="Z109" s="17">
        <v>0.33975496055296506</v>
      </c>
      <c r="AA109" s="17">
        <v>0.33994552007859513</v>
      </c>
      <c r="AB109" s="17">
        <v>0.33994742772669828</v>
      </c>
      <c r="AC109" s="17">
        <v>0.33994199214466497</v>
      </c>
      <c r="AD109" s="17">
        <v>0.33975916300404985</v>
      </c>
      <c r="AE109" s="17">
        <v>0.33994225981100179</v>
      </c>
      <c r="AF109" s="17">
        <v>0.33993937189989326</v>
      </c>
      <c r="AG109" s="17">
        <v>0.33993935835523692</v>
      </c>
      <c r="AH109" s="17">
        <v>0.33999743235652002</v>
      </c>
      <c r="AI109" s="17">
        <v>0.3399393724423706</v>
      </c>
      <c r="AJ109" s="17">
        <v>0.3399396140109141</v>
      </c>
      <c r="AK109" s="17">
        <v>0.33993916483984887</v>
      </c>
      <c r="AL109" s="17">
        <v>0.33999763385104864</v>
      </c>
      <c r="AM109" s="17">
        <v>0.33993935870856506</v>
      </c>
    </row>
    <row r="110" spans="1:39" x14ac:dyDescent="0.3">
      <c r="A110" s="17" t="s">
        <v>166</v>
      </c>
      <c r="B110" s="17" t="s">
        <v>297</v>
      </c>
      <c r="C110" s="17" t="s">
        <v>62</v>
      </c>
      <c r="D110" s="17" t="s">
        <v>62</v>
      </c>
      <c r="E110" s="17"/>
      <c r="F110" s="17"/>
      <c r="G110" s="17"/>
      <c r="H110" s="17"/>
      <c r="I110" s="17"/>
      <c r="J110" s="17"/>
      <c r="K110" s="17">
        <v>0.22591975569777084</v>
      </c>
      <c r="L110" s="17">
        <v>0.33090656513941907</v>
      </c>
      <c r="M110" s="17">
        <v>0.3352514782498402</v>
      </c>
      <c r="N110" s="17">
        <v>0.33969195136780633</v>
      </c>
      <c r="O110" s="17">
        <v>0.33987280327208069</v>
      </c>
      <c r="P110" s="17">
        <v>0.33986627381822648</v>
      </c>
      <c r="Q110" s="17">
        <v>0.33985734512601773</v>
      </c>
      <c r="R110" s="17">
        <v>0.33965938249481759</v>
      </c>
      <c r="S110" s="17">
        <v>0.33985405313634698</v>
      </c>
      <c r="T110" s="17">
        <v>0.33985455296361211</v>
      </c>
      <c r="U110" s="17">
        <v>0.34312134071325351</v>
      </c>
      <c r="V110" s="17">
        <v>0.3446381669403078</v>
      </c>
      <c r="W110" s="17">
        <v>0.35035700874878978</v>
      </c>
      <c r="X110" s="17"/>
      <c r="Y110" s="17"/>
      <c r="Z110" s="17"/>
      <c r="AA110" s="17"/>
      <c r="AB110" s="17"/>
      <c r="AC110" s="17"/>
      <c r="AD110" s="17"/>
      <c r="AE110" s="17"/>
      <c r="AF110" s="17"/>
      <c r="AG110" s="17"/>
      <c r="AH110" s="17"/>
      <c r="AI110" s="17"/>
      <c r="AJ110" s="17"/>
      <c r="AK110" s="17"/>
      <c r="AL110" s="17"/>
      <c r="AM110" s="17"/>
    </row>
    <row r="111" spans="1:39" x14ac:dyDescent="0.3">
      <c r="A111" s="17" t="s">
        <v>323</v>
      </c>
      <c r="B111" s="17" t="s">
        <v>221</v>
      </c>
      <c r="C111" s="17" t="s">
        <v>62</v>
      </c>
      <c r="D111" s="17" t="s">
        <v>62</v>
      </c>
      <c r="E111" s="17">
        <v>0.99999963716934548</v>
      </c>
      <c r="F111" s="17">
        <v>1.0000000980648809</v>
      </c>
      <c r="G111" s="17">
        <v>1.0000011697819817</v>
      </c>
      <c r="H111" s="17">
        <v>0.99999845404225651</v>
      </c>
      <c r="I111" s="17">
        <v>1.0000008247795455</v>
      </c>
      <c r="J111" s="17">
        <v>0.99999998772055632</v>
      </c>
      <c r="K111" s="17">
        <v>0.99999883476722051</v>
      </c>
      <c r="L111" s="17">
        <v>1.0000012156658689</v>
      </c>
      <c r="M111" s="17">
        <v>1.0000004083090923</v>
      </c>
      <c r="N111" s="17">
        <v>0.99999838644576211</v>
      </c>
      <c r="O111" s="17">
        <v>1.0000009573256128</v>
      </c>
      <c r="P111" s="17">
        <v>0.99999979819924223</v>
      </c>
      <c r="Q111" s="17">
        <v>0.99999886458002873</v>
      </c>
      <c r="R111" s="17">
        <v>1.0000013865339419</v>
      </c>
      <c r="S111" s="17">
        <v>1.0000001826941531</v>
      </c>
      <c r="T111" s="17">
        <v>0.99999953571354527</v>
      </c>
      <c r="U111" s="17">
        <v>0.99999950046674801</v>
      </c>
      <c r="V111" s="17">
        <v>0.99999979108707748</v>
      </c>
      <c r="W111" s="17">
        <v>1.0000000396865338</v>
      </c>
      <c r="X111" s="17">
        <v>1.0000000274704539</v>
      </c>
      <c r="Y111" s="17">
        <v>1.0000001805570542</v>
      </c>
      <c r="Z111" s="17">
        <v>1.0000000986345263</v>
      </c>
      <c r="AA111" s="17">
        <v>0.99999879795153179</v>
      </c>
      <c r="AB111" s="17">
        <v>1.0000003545045475</v>
      </c>
      <c r="AC111" s="17">
        <v>1.0000003172603007</v>
      </c>
      <c r="AD111" s="17">
        <v>0.99999925471734585</v>
      </c>
      <c r="AE111" s="17">
        <v>1.0000008020961311</v>
      </c>
      <c r="AF111" s="17">
        <v>1.0000004169686381</v>
      </c>
      <c r="AG111" s="17">
        <v>1.0000004169686381</v>
      </c>
      <c r="AH111" s="17">
        <v>1.0000003943726585</v>
      </c>
      <c r="AI111" s="17">
        <v>1.0000004169686381</v>
      </c>
      <c r="AJ111" s="17">
        <v>1.0000004169686381</v>
      </c>
      <c r="AK111" s="17">
        <v>1.0000004169686381</v>
      </c>
      <c r="AL111" s="17">
        <v>1.0000003943726585</v>
      </c>
      <c r="AM111" s="17">
        <v>0.99999590521844706</v>
      </c>
    </row>
    <row r="112" spans="1:39" x14ac:dyDescent="0.3">
      <c r="A112" s="17" t="s">
        <v>324</v>
      </c>
      <c r="B112" s="17" t="s">
        <v>232</v>
      </c>
      <c r="C112" s="17" t="s">
        <v>62</v>
      </c>
      <c r="D112" s="17" t="s">
        <v>62</v>
      </c>
      <c r="E112" s="17">
        <v>0.75214837419334846</v>
      </c>
      <c r="F112" s="17">
        <v>0.80965058222685671</v>
      </c>
      <c r="G112" s="17">
        <v>0.80069913980044105</v>
      </c>
      <c r="H112" s="17">
        <v>0.80909841053808951</v>
      </c>
      <c r="I112" s="17">
        <v>0.74059329743087521</v>
      </c>
      <c r="J112" s="17">
        <v>0.82857420209631638</v>
      </c>
      <c r="K112" s="17">
        <v>0.80205856672418074</v>
      </c>
      <c r="L112" s="17">
        <v>0.81992524396090061</v>
      </c>
      <c r="M112" s="17">
        <v>0.81992523624396529</v>
      </c>
      <c r="N112" s="17">
        <v>0.76372085034403014</v>
      </c>
      <c r="O112" s="17">
        <v>0.82487741365293987</v>
      </c>
      <c r="P112" s="17">
        <v>0.83602496409190308</v>
      </c>
      <c r="Q112" s="17"/>
      <c r="R112" s="17"/>
      <c r="S112" s="17"/>
      <c r="T112" s="17"/>
      <c r="U112" s="17"/>
      <c r="V112" s="17"/>
      <c r="W112" s="17"/>
      <c r="X112" s="17"/>
      <c r="Y112" s="17"/>
      <c r="Z112" s="17"/>
      <c r="AA112" s="17"/>
      <c r="AB112" s="17"/>
      <c r="AC112" s="17"/>
      <c r="AD112" s="17"/>
      <c r="AE112" s="17"/>
      <c r="AF112" s="17"/>
      <c r="AG112" s="17"/>
      <c r="AH112" s="17"/>
      <c r="AI112" s="17"/>
      <c r="AJ112" s="17"/>
      <c r="AK112" s="17"/>
      <c r="AL112" s="17"/>
      <c r="AM112" s="17"/>
    </row>
    <row r="113" spans="1:39" x14ac:dyDescent="0.3">
      <c r="A113" s="17" t="s">
        <v>325</v>
      </c>
      <c r="B113" s="17" t="s">
        <v>232</v>
      </c>
      <c r="C113" s="17" t="s">
        <v>62</v>
      </c>
      <c r="D113" s="17" t="s">
        <v>62</v>
      </c>
      <c r="E113" s="17">
        <v>0.79153605436082908</v>
      </c>
      <c r="F113" s="17">
        <v>0.81562501533577847</v>
      </c>
      <c r="G113" s="17">
        <v>0.67006270211411878</v>
      </c>
      <c r="H113" s="17">
        <v>0.82915361538576104</v>
      </c>
      <c r="I113" s="17">
        <v>0.76567399721347429</v>
      </c>
      <c r="J113" s="17">
        <v>0.83671876151735591</v>
      </c>
      <c r="K113" s="17">
        <v>0.84169281017942243</v>
      </c>
      <c r="L113" s="17">
        <v>0.8330720952685724</v>
      </c>
      <c r="M113" s="17">
        <v>0.83228841213783877</v>
      </c>
      <c r="N113" s="17">
        <v>0.82968751279016328</v>
      </c>
      <c r="O113" s="17">
        <v>0.82445141928447574</v>
      </c>
      <c r="P113" s="17">
        <v>0.85863875850402327</v>
      </c>
      <c r="Q113" s="17"/>
      <c r="R113" s="17"/>
      <c r="S113" s="17"/>
      <c r="T113" s="17"/>
      <c r="U113" s="17"/>
      <c r="V113" s="17"/>
      <c r="W113" s="17"/>
      <c r="X113" s="17"/>
      <c r="Y113" s="17"/>
      <c r="Z113" s="17"/>
      <c r="AA113" s="17"/>
      <c r="AB113" s="17"/>
      <c r="AC113" s="17"/>
      <c r="AD113" s="17"/>
      <c r="AE113" s="17"/>
      <c r="AF113" s="17"/>
      <c r="AG113" s="17"/>
      <c r="AH113" s="17"/>
      <c r="AI113" s="17"/>
      <c r="AJ113" s="17"/>
      <c r="AK113" s="17"/>
      <c r="AL113" s="17"/>
      <c r="AM113" s="17"/>
    </row>
    <row r="114" spans="1:39" x14ac:dyDescent="0.3">
      <c r="A114" s="17" t="s">
        <v>326</v>
      </c>
      <c r="B114" s="17" t="s">
        <v>232</v>
      </c>
      <c r="C114" s="17" t="s">
        <v>62</v>
      </c>
      <c r="D114" s="17" t="s">
        <v>62</v>
      </c>
      <c r="E114" s="17">
        <v>0.81959482531398165</v>
      </c>
      <c r="F114" s="17">
        <v>0.90631297538284228</v>
      </c>
      <c r="G114" s="17">
        <v>0.88484674702192734</v>
      </c>
      <c r="H114" s="17">
        <v>0.91145759600753806</v>
      </c>
      <c r="I114" s="17">
        <v>0.90217025099912307</v>
      </c>
      <c r="J114" s="17">
        <v>0.90784804136082331</v>
      </c>
      <c r="K114" s="17">
        <v>0.89755064866376955</v>
      </c>
      <c r="L114" s="17">
        <v>0.90217025864773093</v>
      </c>
      <c r="M114" s="17">
        <v>0.86920744545613515</v>
      </c>
      <c r="N114" s="17">
        <v>0.87666699104708012</v>
      </c>
      <c r="O114" s="17">
        <v>0.89904241018991471</v>
      </c>
      <c r="P114" s="17">
        <v>0.9352934864938065</v>
      </c>
      <c r="Q114" s="17"/>
      <c r="R114" s="17"/>
      <c r="S114" s="17"/>
      <c r="T114" s="17"/>
      <c r="U114" s="17"/>
      <c r="V114" s="17"/>
      <c r="W114" s="17"/>
      <c r="X114" s="17"/>
      <c r="Y114" s="17"/>
      <c r="Z114" s="17"/>
      <c r="AA114" s="17"/>
      <c r="AB114" s="17"/>
      <c r="AC114" s="17"/>
      <c r="AD114" s="17"/>
      <c r="AE114" s="17"/>
      <c r="AF114" s="17"/>
      <c r="AG114" s="17"/>
      <c r="AH114" s="17"/>
      <c r="AI114" s="17"/>
      <c r="AJ114" s="17"/>
      <c r="AK114" s="17"/>
      <c r="AL114" s="17"/>
      <c r="AM114" s="17"/>
    </row>
    <row r="115" spans="1:39" x14ac:dyDescent="0.3">
      <c r="A115" s="17" t="s">
        <v>327</v>
      </c>
      <c r="B115" s="17" t="s">
        <v>226</v>
      </c>
      <c r="C115" s="17" t="s">
        <v>62</v>
      </c>
      <c r="D115" s="17" t="s">
        <v>62</v>
      </c>
      <c r="E115" s="17">
        <v>0.85711728637901752</v>
      </c>
      <c r="F115" s="17">
        <v>0.88520057097239147</v>
      </c>
      <c r="G115" s="17">
        <v>0.74568366853119017</v>
      </c>
      <c r="H115" s="17">
        <v>0.88271360830498935</v>
      </c>
      <c r="I115" s="17">
        <v>0.82757661016424355</v>
      </c>
      <c r="J115" s="17">
        <v>0.88771264742934963</v>
      </c>
      <c r="K115" s="17">
        <v>0.74493485262580139</v>
      </c>
      <c r="L115" s="17">
        <v>0.89205573157710594</v>
      </c>
      <c r="M115" s="17">
        <v>0.83188834717927829</v>
      </c>
      <c r="N115" s="17">
        <v>0.88699611686390523</v>
      </c>
      <c r="O115" s="17">
        <v>0.80888079401643764</v>
      </c>
      <c r="P115" s="17">
        <v>0.88235429473772731</v>
      </c>
      <c r="Q115" s="17">
        <v>0.88533607337484521</v>
      </c>
      <c r="R115" s="17"/>
      <c r="S115" s="17"/>
      <c r="T115" s="17"/>
      <c r="U115" s="17"/>
      <c r="V115" s="17"/>
      <c r="W115" s="17"/>
      <c r="X115" s="17"/>
      <c r="Y115" s="17"/>
      <c r="Z115" s="17"/>
      <c r="AA115" s="17"/>
      <c r="AB115" s="17"/>
      <c r="AC115" s="17"/>
      <c r="AD115" s="17"/>
      <c r="AE115" s="17"/>
      <c r="AF115" s="17"/>
      <c r="AG115" s="17"/>
      <c r="AH115" s="17"/>
      <c r="AI115" s="17"/>
      <c r="AJ115" s="17"/>
      <c r="AK115" s="17"/>
      <c r="AL115" s="17"/>
      <c r="AM115" s="17"/>
    </row>
    <row r="116" spans="1:39" x14ac:dyDescent="0.3">
      <c r="A116" s="17" t="s">
        <v>328</v>
      </c>
      <c r="B116" s="17" t="s">
        <v>232</v>
      </c>
      <c r="C116" s="17" t="s">
        <v>62</v>
      </c>
      <c r="D116" s="17" t="s">
        <v>62</v>
      </c>
      <c r="E116" s="17">
        <v>0.86842412372747679</v>
      </c>
      <c r="F116" s="17">
        <v>0.86787625635429122</v>
      </c>
      <c r="G116" s="17">
        <v>0.8695905707969771</v>
      </c>
      <c r="H116" s="17">
        <v>0.8681908408026705</v>
      </c>
      <c r="I116" s="17">
        <v>0.87429057895528328</v>
      </c>
      <c r="J116" s="17"/>
      <c r="K116" s="17"/>
      <c r="L116" s="17"/>
      <c r="M116" s="17"/>
      <c r="N116" s="17"/>
      <c r="O116" s="17"/>
      <c r="P116" s="17"/>
      <c r="Q116" s="17"/>
      <c r="R116" s="17"/>
      <c r="S116" s="17"/>
      <c r="T116" s="17"/>
      <c r="U116" s="17"/>
      <c r="V116" s="17"/>
      <c r="W116" s="17"/>
      <c r="X116" s="17"/>
      <c r="Y116" s="17"/>
      <c r="Z116" s="17"/>
      <c r="AA116" s="17"/>
      <c r="AB116" s="17"/>
      <c r="AC116" s="17"/>
      <c r="AD116" s="17"/>
      <c r="AE116" s="17"/>
      <c r="AF116" s="17"/>
      <c r="AG116" s="17"/>
      <c r="AH116" s="17"/>
      <c r="AI116" s="17"/>
      <c r="AJ116" s="17"/>
      <c r="AK116" s="17"/>
      <c r="AL116" s="17"/>
      <c r="AM116" s="17"/>
    </row>
    <row r="117" spans="1:39" x14ac:dyDescent="0.3">
      <c r="A117" s="17" t="s">
        <v>329</v>
      </c>
      <c r="B117" s="17" t="s">
        <v>221</v>
      </c>
      <c r="C117" s="17" t="s">
        <v>62</v>
      </c>
      <c r="D117" s="17" t="s">
        <v>62</v>
      </c>
      <c r="E117" s="17">
        <v>1.0000005981229767</v>
      </c>
      <c r="F117" s="17">
        <v>0.99999885373426056</v>
      </c>
      <c r="G117" s="17">
        <v>1.0000020621974106</v>
      </c>
      <c r="H117" s="17">
        <v>1.0000001386196096</v>
      </c>
      <c r="I117" s="17">
        <v>1.0000015042874393</v>
      </c>
      <c r="J117" s="17">
        <v>1.0000014643583879</v>
      </c>
      <c r="K117" s="17">
        <v>0.99999755770056664</v>
      </c>
      <c r="L117" s="17">
        <v>0.99999627019912807</v>
      </c>
      <c r="M117" s="17">
        <v>1.0000030516193155</v>
      </c>
      <c r="N117" s="17">
        <v>1.0000035252330102</v>
      </c>
      <c r="O117" s="17">
        <v>0.99999781124616538</v>
      </c>
      <c r="P117" s="17">
        <v>1.0000024370711171</v>
      </c>
      <c r="Q117" s="17">
        <v>0.99999327887159428</v>
      </c>
      <c r="R117" s="17">
        <v>1.0000012421009681</v>
      </c>
      <c r="S117" s="17">
        <v>1.0000009817633604</v>
      </c>
      <c r="T117" s="17">
        <v>1.0000012698583753</v>
      </c>
      <c r="U117" s="17">
        <v>0.99999455844689256</v>
      </c>
      <c r="V117" s="17">
        <v>1.0000036087369708</v>
      </c>
      <c r="W117" s="17">
        <v>1.0000044296044848</v>
      </c>
      <c r="X117" s="17">
        <v>1.0000011267465003</v>
      </c>
      <c r="Y117" s="17">
        <v>1.0000011860801912</v>
      </c>
      <c r="Z117" s="17">
        <v>0.99999502836274212</v>
      </c>
      <c r="AA117" s="17">
        <v>0.99999471224500536</v>
      </c>
      <c r="AB117" s="17">
        <v>1.0000014206757368</v>
      </c>
      <c r="AC117" s="17">
        <v>0.99999804133411474</v>
      </c>
      <c r="AD117" s="17">
        <v>0.99999996725329643</v>
      </c>
      <c r="AE117" s="17">
        <v>1.0000019269954443</v>
      </c>
      <c r="AF117" s="17">
        <v>1.0000027542457384</v>
      </c>
      <c r="AG117" s="17">
        <v>1.0000027542457384</v>
      </c>
      <c r="AH117" s="17">
        <v>1.0000029343691337</v>
      </c>
      <c r="AI117" s="17">
        <v>1.0000027542457384</v>
      </c>
      <c r="AJ117" s="17">
        <v>1.0000027542457384</v>
      </c>
      <c r="AK117" s="17">
        <v>1.0000027542457384</v>
      </c>
      <c r="AL117" s="17">
        <v>1.0000029343691337</v>
      </c>
      <c r="AM117" s="17">
        <v>1.0000032671089796</v>
      </c>
    </row>
    <row r="118" spans="1:39" x14ac:dyDescent="0.3">
      <c r="A118" s="17" t="s">
        <v>330</v>
      </c>
      <c r="B118" s="17" t="s">
        <v>221</v>
      </c>
      <c r="C118" s="17" t="s">
        <v>62</v>
      </c>
      <c r="D118" s="17" t="s">
        <v>62</v>
      </c>
      <c r="E118" s="17">
        <v>0.99999750514948293</v>
      </c>
      <c r="F118" s="17">
        <v>1.0000016767661861</v>
      </c>
      <c r="G118" s="17">
        <v>1.0000003177602452</v>
      </c>
      <c r="H118" s="17">
        <v>0.99999894298072034</v>
      </c>
      <c r="I118" s="17">
        <v>1.0000017421519756</v>
      </c>
      <c r="J118" s="17">
        <v>1.0000007662897152</v>
      </c>
      <c r="K118" s="17">
        <v>1.0000053069231825</v>
      </c>
      <c r="L118" s="17">
        <v>1.000000826796358</v>
      </c>
      <c r="M118" s="17">
        <v>0.99999967332165052</v>
      </c>
      <c r="N118" s="17">
        <v>1.0000044690132317</v>
      </c>
      <c r="O118" s="17">
        <v>1.0000030167776042</v>
      </c>
      <c r="P118" s="17">
        <v>0.99999880165542965</v>
      </c>
      <c r="Q118" s="17">
        <v>0.99999954126319612</v>
      </c>
      <c r="R118" s="17">
        <v>1.000001061609251</v>
      </c>
      <c r="S118" s="17">
        <v>1.0000016547236992</v>
      </c>
      <c r="T118" s="17">
        <v>0.99999817176018413</v>
      </c>
      <c r="U118" s="17">
        <v>1.0000023825016109</v>
      </c>
      <c r="V118" s="17">
        <v>1.000000395400866</v>
      </c>
      <c r="W118" s="17">
        <v>0.99999811779412695</v>
      </c>
      <c r="X118" s="17">
        <v>1.0000017847003146</v>
      </c>
      <c r="Y118" s="17">
        <v>1.0000001679480166</v>
      </c>
      <c r="Z118" s="17">
        <v>0.99999895538146322</v>
      </c>
      <c r="AA118" s="17">
        <v>1.0000012886671676</v>
      </c>
      <c r="AB118" s="17">
        <v>0.99999999567933873</v>
      </c>
      <c r="AC118" s="17">
        <v>0.99999893645050675</v>
      </c>
      <c r="AD118" s="17">
        <v>0.99999665894994705</v>
      </c>
      <c r="AE118" s="17">
        <v>0.99999968285554486</v>
      </c>
      <c r="AF118" s="17">
        <v>1.0000017427126175</v>
      </c>
      <c r="AG118" s="17">
        <v>1.0000017427126175</v>
      </c>
      <c r="AH118" s="17">
        <v>1.000001839228476</v>
      </c>
      <c r="AI118" s="17">
        <v>1.0000017427126175</v>
      </c>
      <c r="AJ118" s="17">
        <v>1.0000017427126175</v>
      </c>
      <c r="AK118" s="17">
        <v>1.0000017427126175</v>
      </c>
      <c r="AL118" s="17">
        <v>1.000001839228476</v>
      </c>
      <c r="AM118" s="17">
        <v>1.0000044783533637</v>
      </c>
    </row>
    <row r="121" spans="1:39" x14ac:dyDescent="0.3">
      <c r="A121" s="2" t="s">
        <v>331</v>
      </c>
    </row>
    <row r="122" spans="1:39" x14ac:dyDescent="0.3">
      <c r="A122" s="2" t="s">
        <v>31</v>
      </c>
      <c r="B122" s="2" t="s">
        <v>218</v>
      </c>
      <c r="C122" s="2" t="s">
        <v>219</v>
      </c>
      <c r="D122" s="8" t="s">
        <v>126</v>
      </c>
      <c r="E122" s="8">
        <v>2023</v>
      </c>
      <c r="F122" s="8">
        <v>2024</v>
      </c>
      <c r="G122" s="8">
        <v>2025</v>
      </c>
      <c r="H122" s="8">
        <v>2026</v>
      </c>
      <c r="I122" s="8">
        <v>2027</v>
      </c>
      <c r="J122" s="8">
        <v>2028</v>
      </c>
      <c r="K122" s="8">
        <v>2029</v>
      </c>
      <c r="L122" s="8">
        <v>2030</v>
      </c>
      <c r="M122" s="8">
        <v>2031</v>
      </c>
      <c r="N122" s="8">
        <v>2032</v>
      </c>
      <c r="O122" s="8">
        <v>2033</v>
      </c>
      <c r="P122" s="8">
        <v>2034</v>
      </c>
      <c r="Q122" s="8">
        <v>2035</v>
      </c>
      <c r="R122" s="8">
        <v>2036</v>
      </c>
      <c r="S122" s="8">
        <v>2037</v>
      </c>
      <c r="T122" s="8">
        <v>2038</v>
      </c>
      <c r="U122" s="8">
        <v>2039</v>
      </c>
      <c r="V122" s="8">
        <v>2040</v>
      </c>
      <c r="W122" s="8">
        <v>2041</v>
      </c>
      <c r="X122" s="8">
        <v>2042</v>
      </c>
      <c r="Y122" s="8">
        <v>2043</v>
      </c>
      <c r="Z122" s="8">
        <v>2044</v>
      </c>
      <c r="AA122" s="8">
        <v>2045</v>
      </c>
      <c r="AB122" s="8">
        <v>2046</v>
      </c>
      <c r="AC122" s="8">
        <v>2047</v>
      </c>
      <c r="AD122" s="8">
        <v>2048</v>
      </c>
      <c r="AE122" s="8">
        <v>2049</v>
      </c>
      <c r="AF122" s="8">
        <v>2050</v>
      </c>
      <c r="AG122" s="8">
        <v>2051</v>
      </c>
      <c r="AH122" s="8">
        <v>2052</v>
      </c>
      <c r="AI122" s="8">
        <v>2053</v>
      </c>
      <c r="AJ122" s="8">
        <v>2054</v>
      </c>
      <c r="AK122" s="8">
        <v>2055</v>
      </c>
      <c r="AL122" s="8">
        <v>2056</v>
      </c>
      <c r="AM122" s="8">
        <v>2057</v>
      </c>
    </row>
    <row r="123" spans="1:39" x14ac:dyDescent="0.3">
      <c r="A123" s="17" t="s">
        <v>154</v>
      </c>
      <c r="B123" s="17" t="s">
        <v>246</v>
      </c>
      <c r="C123" s="17" t="s">
        <v>62</v>
      </c>
      <c r="D123" s="17" t="s">
        <v>62</v>
      </c>
      <c r="E123" s="17">
        <v>0.80562866676443523</v>
      </c>
      <c r="F123" s="17">
        <v>0.80626155738083927</v>
      </c>
      <c r="G123" s="17">
        <v>0.85541520768059909</v>
      </c>
      <c r="H123" s="17">
        <v>0.85579180167341784</v>
      </c>
      <c r="I123" s="17">
        <v>0.85718100464464986</v>
      </c>
      <c r="J123" s="17">
        <v>0.85748173292168672</v>
      </c>
      <c r="K123" s="17">
        <v>0.85623759072304073</v>
      </c>
      <c r="L123" s="17">
        <v>0.85423735247246624</v>
      </c>
      <c r="M123" s="17">
        <v>0.80419719082004448</v>
      </c>
      <c r="N123" s="17">
        <v>0.80420936422124367</v>
      </c>
      <c r="O123" s="17">
        <v>0.85425657590055604</v>
      </c>
      <c r="P123" s="17">
        <v>0.88738638215319821</v>
      </c>
      <c r="Q123" s="17"/>
      <c r="R123" s="17"/>
      <c r="S123" s="17"/>
      <c r="T123" s="17"/>
      <c r="U123" s="17"/>
      <c r="V123" s="17"/>
      <c r="W123" s="17"/>
      <c r="X123" s="17"/>
      <c r="Y123" s="17"/>
      <c r="Z123" s="17"/>
      <c r="AA123" s="17"/>
      <c r="AB123" s="17"/>
      <c r="AC123" s="17"/>
      <c r="AD123" s="17"/>
      <c r="AE123" s="17"/>
      <c r="AF123" s="17"/>
      <c r="AG123" s="17"/>
      <c r="AH123" s="17"/>
      <c r="AI123" s="17"/>
      <c r="AJ123" s="17"/>
      <c r="AK123" s="17"/>
      <c r="AL123" s="17"/>
      <c r="AM123" s="17"/>
    </row>
    <row r="124" spans="1:39" x14ac:dyDescent="0.3">
      <c r="A124" s="17" t="s">
        <v>154</v>
      </c>
      <c r="B124" s="17" t="s">
        <v>221</v>
      </c>
      <c r="C124" s="17" t="s">
        <v>62</v>
      </c>
      <c r="D124" s="17" t="s">
        <v>62</v>
      </c>
      <c r="E124" s="17">
        <v>0.99999926198443179</v>
      </c>
      <c r="F124" s="17">
        <v>1.000000351101439</v>
      </c>
      <c r="G124" s="17">
        <v>1.0000007833327389</v>
      </c>
      <c r="H124" s="17">
        <v>1.0000001861140233</v>
      </c>
      <c r="I124" s="17">
        <v>1.0000019479884903</v>
      </c>
      <c r="J124" s="17">
        <v>1.000000789726899</v>
      </c>
      <c r="K124" s="17">
        <v>1.0000013805566181</v>
      </c>
      <c r="L124" s="17">
        <v>0.99999954765222598</v>
      </c>
      <c r="M124" s="17">
        <v>0.99999975184539158</v>
      </c>
      <c r="N124" s="17">
        <v>1.0000009458908699</v>
      </c>
      <c r="O124" s="17">
        <v>1.0000002928512122</v>
      </c>
      <c r="P124" s="17">
        <v>1.0000012756574659</v>
      </c>
      <c r="Q124" s="17">
        <v>1.0000000089160717</v>
      </c>
      <c r="R124" s="17">
        <v>1.0000002998951278</v>
      </c>
      <c r="S124" s="17">
        <v>1.000000282073543</v>
      </c>
      <c r="T124" s="17">
        <v>0.99999935953175279</v>
      </c>
      <c r="U124" s="17">
        <v>1.0000005986669267</v>
      </c>
      <c r="V124" s="17">
        <v>1.0000003147777701</v>
      </c>
      <c r="W124" s="17">
        <v>1.0000001567388996</v>
      </c>
      <c r="X124" s="17">
        <v>0.99999947286934887</v>
      </c>
      <c r="Y124" s="17">
        <v>1.0000003173359426</v>
      </c>
      <c r="Z124" s="17">
        <v>1.0000004180529394</v>
      </c>
      <c r="AA124" s="17">
        <v>0.99999897641385072</v>
      </c>
      <c r="AB124" s="17">
        <v>1.0000009735709545</v>
      </c>
      <c r="AC124" s="17">
        <v>0.99999996326122653</v>
      </c>
      <c r="AD124" s="17">
        <v>0.99999999181628663</v>
      </c>
      <c r="AE124" s="17">
        <v>0.99999880339998981</v>
      </c>
      <c r="AF124" s="17">
        <v>0.99999975170434763</v>
      </c>
      <c r="AG124" s="17">
        <v>0.99999975170434763</v>
      </c>
      <c r="AH124" s="17">
        <v>0.99999979320654275</v>
      </c>
      <c r="AI124" s="17">
        <v>0.99999975170434763</v>
      </c>
      <c r="AJ124" s="17">
        <v>0.99999975170434763</v>
      </c>
      <c r="AK124" s="17">
        <v>0.99999975170434763</v>
      </c>
      <c r="AL124" s="17">
        <v>0.99999979320654275</v>
      </c>
      <c r="AM124" s="17">
        <v>1.0000016989329312</v>
      </c>
    </row>
    <row r="125" spans="1:39" x14ac:dyDescent="0.3">
      <c r="A125" s="17" t="s">
        <v>154</v>
      </c>
      <c r="B125" s="17" t="s">
        <v>226</v>
      </c>
      <c r="C125" s="17" t="s">
        <v>62</v>
      </c>
      <c r="D125" s="17" t="s">
        <v>62</v>
      </c>
      <c r="E125" s="17">
        <v>0.81498807831840425</v>
      </c>
      <c r="F125" s="17">
        <v>0.84779449412743024</v>
      </c>
      <c r="G125" s="17">
        <v>0.85431071399788816</v>
      </c>
      <c r="H125" s="17">
        <v>0.86223934202829033</v>
      </c>
      <c r="I125" s="17">
        <v>0.86976906020129685</v>
      </c>
      <c r="J125" s="17">
        <v>0.83998027978768453</v>
      </c>
      <c r="K125" s="17">
        <v>0.86170423508998228</v>
      </c>
      <c r="L125" s="17">
        <v>0.87062802949858242</v>
      </c>
      <c r="M125" s="17">
        <v>0.85485137006052558</v>
      </c>
      <c r="N125" s="17">
        <v>0.87832012366616719</v>
      </c>
      <c r="O125" s="17">
        <v>0.86780885911360717</v>
      </c>
      <c r="P125" s="17">
        <v>0.8731085517158631</v>
      </c>
      <c r="Q125" s="17">
        <v>0.87077067872555824</v>
      </c>
      <c r="R125" s="17">
        <v>0.87301103333687624</v>
      </c>
      <c r="S125" s="17">
        <v>0.84251265843105516</v>
      </c>
      <c r="T125" s="17">
        <v>0.87284873570716814</v>
      </c>
      <c r="U125" s="17">
        <v>0.86909298542472402</v>
      </c>
      <c r="V125" s="17">
        <v>0.84345676684868431</v>
      </c>
      <c r="W125" s="17">
        <v>0.85930747517953154</v>
      </c>
      <c r="X125" s="17">
        <v>0.88129293565019795</v>
      </c>
      <c r="Y125" s="17">
        <v>0.8604641218692255</v>
      </c>
      <c r="Z125" s="17">
        <v>0.8776335830575891</v>
      </c>
      <c r="AA125" s="17">
        <v>0.84019366955524166</v>
      </c>
      <c r="AB125" s="17">
        <v>0.87359173545616275</v>
      </c>
      <c r="AC125" s="17">
        <v>0.88033456519820363</v>
      </c>
      <c r="AD125" s="17">
        <v>0.88387978656793531</v>
      </c>
      <c r="AE125" s="17">
        <v>0.83966732017095191</v>
      </c>
      <c r="AF125" s="17">
        <v>0.86492489542780193</v>
      </c>
      <c r="AG125" s="17">
        <v>0.8626048433779675</v>
      </c>
      <c r="AH125" s="17">
        <v>0.78310020251529777</v>
      </c>
      <c r="AI125" s="17">
        <v>0.86570230852123276</v>
      </c>
      <c r="AJ125" s="17">
        <v>0.91609983720890031</v>
      </c>
      <c r="AK125" s="17">
        <v>0.88949256504098007</v>
      </c>
      <c r="AL125" s="17">
        <v>0.86173536626390601</v>
      </c>
      <c r="AM125" s="17">
        <v>0.81019066249711513</v>
      </c>
    </row>
    <row r="126" spans="1:39" x14ac:dyDescent="0.3">
      <c r="A126" s="17" t="s">
        <v>154</v>
      </c>
      <c r="B126" s="17" t="s">
        <v>232</v>
      </c>
      <c r="C126" s="17" t="s">
        <v>62</v>
      </c>
      <c r="D126" s="17" t="s">
        <v>62</v>
      </c>
      <c r="E126" s="17">
        <v>0.89599112688579874</v>
      </c>
      <c r="F126" s="17">
        <v>0.89745243552435605</v>
      </c>
      <c r="G126" s="17">
        <v>0.89887724454052043</v>
      </c>
      <c r="H126" s="17">
        <v>0.89653994361945533</v>
      </c>
      <c r="I126" s="17">
        <v>0.89416310184327996</v>
      </c>
      <c r="J126" s="17">
        <v>0.9098811829330764</v>
      </c>
      <c r="K126" s="17">
        <v>0.90575111682255094</v>
      </c>
      <c r="L126" s="17">
        <v>0.90971188723181318</v>
      </c>
      <c r="M126" s="17">
        <v>0.90727536634628581</v>
      </c>
      <c r="N126" s="17">
        <v>0.90425264081961376</v>
      </c>
      <c r="O126" s="17">
        <v>0.9164375182393133</v>
      </c>
      <c r="P126" s="17">
        <v>0.92528483719903232</v>
      </c>
      <c r="Q126" s="17">
        <v>0.92524090158053152</v>
      </c>
      <c r="R126" s="17">
        <v>0.93758899420156028</v>
      </c>
      <c r="S126" s="17">
        <v>0.93550952742573079</v>
      </c>
      <c r="T126" s="17">
        <v>0.94534152991384501</v>
      </c>
      <c r="U126" s="17">
        <v>0.94813083604064841</v>
      </c>
      <c r="V126" s="17">
        <v>0.94803492012381751</v>
      </c>
      <c r="W126" s="17">
        <v>0.94740594295589087</v>
      </c>
      <c r="X126" s="17">
        <v>0.94731604309748663</v>
      </c>
      <c r="Y126" s="17">
        <v>0.95348691830907129</v>
      </c>
      <c r="Z126" s="17">
        <v>0.94764517938272486</v>
      </c>
      <c r="AA126" s="17">
        <v>0.9493857040698066</v>
      </c>
      <c r="AB126" s="17">
        <v>0.94671208034121279</v>
      </c>
      <c r="AC126" s="17">
        <v>0.95239959098249927</v>
      </c>
      <c r="AD126" s="17">
        <v>0.94679732638600855</v>
      </c>
      <c r="AE126" s="17">
        <v>0.9534994889552949</v>
      </c>
      <c r="AF126" s="17">
        <v>0.94674512579995651</v>
      </c>
      <c r="AG126" s="17">
        <v>0.94710257668674969</v>
      </c>
      <c r="AH126" s="17">
        <v>0.94763417578018649</v>
      </c>
      <c r="AI126" s="17">
        <v>0.9473160234256377</v>
      </c>
      <c r="AJ126" s="17">
        <v>0.94686453062977227</v>
      </c>
      <c r="AK126" s="17">
        <v>0.94702884095195683</v>
      </c>
      <c r="AL126" s="17">
        <v>0.94718778939085679</v>
      </c>
      <c r="AM126" s="17">
        <v>0.94717116517402333</v>
      </c>
    </row>
    <row r="127" spans="1:39" x14ac:dyDescent="0.3">
      <c r="A127" s="17" t="s">
        <v>154</v>
      </c>
      <c r="B127" s="17" t="s">
        <v>223</v>
      </c>
      <c r="C127" s="17" t="s">
        <v>62</v>
      </c>
      <c r="D127" s="17" t="s">
        <v>62</v>
      </c>
      <c r="E127" s="17">
        <v>0.86116068188483252</v>
      </c>
      <c r="F127" s="17">
        <v>0.86530117841135323</v>
      </c>
      <c r="G127" s="17">
        <v>0.68379057089197237</v>
      </c>
      <c r="H127" s="17">
        <v>0.83717526769959294</v>
      </c>
      <c r="I127" s="17">
        <v>0.87927016168264349</v>
      </c>
      <c r="J127" s="17">
        <v>0.87995848438710145</v>
      </c>
      <c r="K127" s="17">
        <v>0.87757909120093702</v>
      </c>
      <c r="L127" s="17">
        <v>0.85474691097951694</v>
      </c>
      <c r="M127" s="17">
        <v>0.85195075718558355</v>
      </c>
      <c r="N127" s="17">
        <v>0.88070027462108103</v>
      </c>
      <c r="O127" s="17">
        <v>0.87881796337141171</v>
      </c>
      <c r="P127" s="17">
        <v>0.87947887121274415</v>
      </c>
      <c r="Q127" s="17">
        <v>0.87805537164274905</v>
      </c>
      <c r="R127" s="17">
        <v>0.85389926833372609</v>
      </c>
      <c r="S127" s="17">
        <v>0.85138884534190051</v>
      </c>
      <c r="T127" s="17">
        <v>0.87926213884230608</v>
      </c>
      <c r="U127" s="17">
        <v>0.87790552689665058</v>
      </c>
      <c r="V127" s="17">
        <v>0.87851489376333902</v>
      </c>
      <c r="W127" s="17">
        <v>0.87784666211264817</v>
      </c>
      <c r="X127" s="17">
        <v>0.90701336184016612</v>
      </c>
      <c r="Y127" s="17"/>
      <c r="Z127" s="17"/>
      <c r="AA127" s="17"/>
      <c r="AB127" s="17"/>
      <c r="AC127" s="17"/>
      <c r="AD127" s="17"/>
      <c r="AE127" s="17"/>
      <c r="AF127" s="17"/>
      <c r="AG127" s="17"/>
      <c r="AH127" s="17"/>
      <c r="AI127" s="17"/>
      <c r="AJ127" s="17"/>
      <c r="AK127" s="17"/>
      <c r="AL127" s="17"/>
      <c r="AM127" s="17"/>
    </row>
    <row r="128" spans="1:39" x14ac:dyDescent="0.3">
      <c r="A128" s="17" t="s">
        <v>154</v>
      </c>
      <c r="B128" s="17" t="s">
        <v>257</v>
      </c>
      <c r="C128" s="17" t="s">
        <v>62</v>
      </c>
      <c r="D128" s="17" t="s">
        <v>62</v>
      </c>
      <c r="E128" s="17"/>
      <c r="F128" s="17"/>
      <c r="G128" s="17"/>
      <c r="H128" s="17"/>
      <c r="I128" s="17"/>
      <c r="J128" s="17"/>
      <c r="K128" s="17"/>
      <c r="L128" s="17"/>
      <c r="M128" s="17"/>
      <c r="N128" s="17"/>
      <c r="O128" s="17"/>
      <c r="P128" s="17"/>
      <c r="Q128" s="17"/>
      <c r="R128" s="17"/>
      <c r="S128" s="17"/>
      <c r="T128" s="17">
        <v>0.95921174156632971</v>
      </c>
      <c r="U128" s="17">
        <v>0.94185007264601328</v>
      </c>
      <c r="V128" s="17">
        <v>0.94462812373822047</v>
      </c>
      <c r="W128" s="17">
        <v>0.93947272180493258</v>
      </c>
      <c r="X128" s="17">
        <v>0.9463721993494062</v>
      </c>
      <c r="Y128" s="17">
        <v>0.94083272579569166</v>
      </c>
      <c r="Z128" s="17">
        <v>0.9473124382976259</v>
      </c>
      <c r="AA128" s="17">
        <v>0.94091500493282576</v>
      </c>
      <c r="AB128" s="17">
        <v>0.9427740457124123</v>
      </c>
      <c r="AC128" s="17">
        <v>0.93980245375842031</v>
      </c>
      <c r="AD128" s="17">
        <v>0.94206743156761974</v>
      </c>
      <c r="AE128" s="17">
        <v>0.9395884624783547</v>
      </c>
      <c r="AF128" s="17">
        <v>0.94442603950225035</v>
      </c>
      <c r="AG128" s="17">
        <v>0.94060699503506229</v>
      </c>
      <c r="AH128" s="17">
        <v>0.94033917965089275</v>
      </c>
      <c r="AI128" s="17">
        <v>0.9401210573727794</v>
      </c>
      <c r="AJ128" s="17">
        <v>0.93953646642593658</v>
      </c>
      <c r="AK128" s="17">
        <v>0.94035650670713811</v>
      </c>
      <c r="AL128" s="17">
        <v>0.93946406474197841</v>
      </c>
      <c r="AM128" s="17">
        <v>0.94028649527782604</v>
      </c>
    </row>
    <row r="129" spans="1:39" x14ac:dyDescent="0.3">
      <c r="A129" s="17" t="s">
        <v>154</v>
      </c>
      <c r="B129" s="17" t="s">
        <v>228</v>
      </c>
      <c r="C129" s="17" t="s">
        <v>62</v>
      </c>
      <c r="D129" s="17" t="s">
        <v>62</v>
      </c>
      <c r="E129" s="17">
        <v>0.65600918482339399</v>
      </c>
      <c r="F129" s="17">
        <v>0.66283394416529362</v>
      </c>
      <c r="G129" s="17">
        <v>0.6602618834372177</v>
      </c>
      <c r="H129" s="17">
        <v>0.40000013679742025</v>
      </c>
      <c r="I129" s="17">
        <v>0.40000032141696934</v>
      </c>
      <c r="J129" s="17">
        <v>0.40081343293075783</v>
      </c>
      <c r="K129" s="17">
        <v>0.40000020615185405</v>
      </c>
      <c r="L129" s="17">
        <v>0.40000015926434956</v>
      </c>
      <c r="M129" s="17">
        <v>0.40000032532426139</v>
      </c>
      <c r="N129" s="17">
        <v>0.4010757726274769</v>
      </c>
      <c r="O129" s="17">
        <v>0.40000033704613747</v>
      </c>
      <c r="P129" s="17">
        <v>0.40000018270810178</v>
      </c>
      <c r="Q129" s="17">
        <v>0.40000028136722593</v>
      </c>
      <c r="R129" s="17">
        <v>0.39947116744009348</v>
      </c>
      <c r="S129" s="17">
        <v>0.40000019638362394</v>
      </c>
      <c r="T129" s="17">
        <v>0.40000008893309269</v>
      </c>
      <c r="U129" s="17">
        <v>0.40000029308910201</v>
      </c>
      <c r="V129" s="17">
        <v>0.39947123076010949</v>
      </c>
      <c r="W129" s="17">
        <v>0.40000023154925229</v>
      </c>
      <c r="X129" s="17">
        <v>0.40000024815524349</v>
      </c>
      <c r="Y129" s="17"/>
      <c r="Z129" s="17"/>
      <c r="AA129" s="17"/>
      <c r="AB129" s="17"/>
      <c r="AC129" s="17"/>
      <c r="AD129" s="17"/>
      <c r="AE129" s="17"/>
      <c r="AF129" s="17"/>
      <c r="AG129" s="17"/>
      <c r="AH129" s="17"/>
      <c r="AI129" s="17"/>
      <c r="AJ129" s="17"/>
      <c r="AK129" s="17"/>
      <c r="AL129" s="17"/>
      <c r="AM129" s="17"/>
    </row>
    <row r="130" spans="1:39" x14ac:dyDescent="0.3">
      <c r="A130" s="17" t="s">
        <v>154</v>
      </c>
      <c r="B130" s="17" t="s">
        <v>297</v>
      </c>
      <c r="C130" s="17" t="s">
        <v>62</v>
      </c>
      <c r="D130" s="17" t="s">
        <v>62</v>
      </c>
      <c r="E130" s="17">
        <v>0.27334904196726151</v>
      </c>
      <c r="F130" s="17">
        <v>0.27637452239397864</v>
      </c>
      <c r="G130" s="17">
        <v>0.27591089596029877</v>
      </c>
      <c r="H130" s="17">
        <v>0.27430124436552505</v>
      </c>
      <c r="I130" s="17">
        <v>0.27377482480777687</v>
      </c>
      <c r="J130" s="17">
        <v>0.2724270414833182</v>
      </c>
      <c r="K130" s="17">
        <v>0.27168236347766056</v>
      </c>
      <c r="L130" s="17">
        <v>0.2761585775527573</v>
      </c>
      <c r="M130" s="17">
        <v>0.28046479581827077</v>
      </c>
      <c r="N130" s="17">
        <v>0.28367531941684265</v>
      </c>
      <c r="O130" s="17">
        <v>0.28326350751055324</v>
      </c>
      <c r="P130" s="17">
        <v>0.28216110100338754</v>
      </c>
      <c r="Q130" s="17">
        <v>0.28168115580948172</v>
      </c>
      <c r="R130" s="17">
        <v>0.28053560207386069</v>
      </c>
      <c r="S130" s="17">
        <v>0.28018821549866696</v>
      </c>
      <c r="T130" s="17">
        <v>0.27919395602184449</v>
      </c>
      <c r="U130" s="17">
        <v>0.27877177298146671</v>
      </c>
      <c r="V130" s="17">
        <v>0.27773450212014278</v>
      </c>
      <c r="W130" s="17">
        <v>0.27744382466922896</v>
      </c>
      <c r="X130" s="17">
        <v>0.27654953201512045</v>
      </c>
      <c r="Y130" s="17">
        <v>0.27618173576405225</v>
      </c>
      <c r="Z130" s="17">
        <v>0.27522711836808084</v>
      </c>
      <c r="AA130" s="17">
        <v>0.27497509743191578</v>
      </c>
      <c r="AB130" s="17">
        <v>0.27422456411521912</v>
      </c>
      <c r="AC130" s="17">
        <v>0.27397512885296654</v>
      </c>
      <c r="AD130" s="17">
        <v>0.27315197366893867</v>
      </c>
      <c r="AE130" s="17">
        <v>0.27289625602704576</v>
      </c>
      <c r="AF130" s="17">
        <v>0.27211765477957639</v>
      </c>
      <c r="AG130" s="17">
        <v>0.27177634738945694</v>
      </c>
      <c r="AH130" s="17">
        <v>0.27170931859666797</v>
      </c>
      <c r="AI130" s="17">
        <v>0.27200488274554552</v>
      </c>
      <c r="AJ130" s="17">
        <v>0.27232591541075407</v>
      </c>
      <c r="AK130" s="17">
        <v>0.27233890201101457</v>
      </c>
      <c r="AL130" s="17">
        <v>0.28676002306267973</v>
      </c>
      <c r="AM130" s="17">
        <v>0.27232159583345872</v>
      </c>
    </row>
    <row r="131" spans="1:39" x14ac:dyDescent="0.3">
      <c r="A131" s="17" t="s">
        <v>154</v>
      </c>
      <c r="B131" s="17" t="s">
        <v>279</v>
      </c>
      <c r="C131" s="17" t="s">
        <v>62</v>
      </c>
      <c r="D131" s="17" t="s">
        <v>62</v>
      </c>
      <c r="E131" s="17"/>
      <c r="F131" s="17"/>
      <c r="G131" s="17"/>
      <c r="H131" s="17"/>
      <c r="I131" s="17"/>
      <c r="J131" s="17"/>
      <c r="K131" s="17"/>
      <c r="L131" s="17"/>
      <c r="M131" s="17"/>
      <c r="N131" s="17"/>
      <c r="O131" s="17"/>
      <c r="P131" s="17"/>
      <c r="Q131" s="17"/>
      <c r="R131" s="17"/>
      <c r="S131" s="17"/>
      <c r="T131" s="17"/>
      <c r="U131" s="17"/>
      <c r="V131" s="17"/>
      <c r="W131" s="17"/>
      <c r="X131" s="17"/>
      <c r="Y131" s="17">
        <v>0.14831978274530588</v>
      </c>
      <c r="Z131" s="17">
        <v>0.16452910068848123</v>
      </c>
      <c r="AA131" s="17">
        <v>0.16759443137156313</v>
      </c>
      <c r="AB131" s="17">
        <v>0.17099693487115711</v>
      </c>
      <c r="AC131" s="17">
        <v>0.17204090780776984</v>
      </c>
      <c r="AD131" s="17">
        <v>0.17178347380841963</v>
      </c>
      <c r="AE131" s="17">
        <v>0.17258153558548772</v>
      </c>
      <c r="AF131" s="17">
        <v>0.17442086832138165</v>
      </c>
      <c r="AG131" s="17">
        <v>0.17508457753678514</v>
      </c>
      <c r="AH131" s="17">
        <v>0.17439284445830217</v>
      </c>
      <c r="AI131" s="17">
        <v>0.17516775643418575</v>
      </c>
      <c r="AJ131" s="17">
        <v>0.17519995782084508</v>
      </c>
      <c r="AK131" s="17">
        <v>0.17435844547464993</v>
      </c>
      <c r="AL131" s="17">
        <v>0.17473047444904985</v>
      </c>
      <c r="AM131" s="17">
        <v>0.17546385540913487</v>
      </c>
    </row>
    <row r="132" spans="1:39" x14ac:dyDescent="0.3">
      <c r="A132" s="17" t="s">
        <v>154</v>
      </c>
      <c r="B132" s="17" t="s">
        <v>236</v>
      </c>
      <c r="C132" s="17" t="s">
        <v>62</v>
      </c>
      <c r="D132" s="17" t="s">
        <v>62</v>
      </c>
      <c r="E132" s="17"/>
      <c r="F132" s="17"/>
      <c r="G132" s="17"/>
      <c r="H132" s="17"/>
      <c r="I132" s="17">
        <v>0.97534246749529563</v>
      </c>
      <c r="J132" s="17">
        <v>0.97540983953979721</v>
      </c>
      <c r="K132" s="17">
        <v>0.97671234008928409</v>
      </c>
      <c r="L132" s="17">
        <v>0.9753424718499728</v>
      </c>
      <c r="M132" s="17">
        <v>0.97671233573460681</v>
      </c>
      <c r="N132" s="17">
        <v>0.97592174663022246</v>
      </c>
      <c r="O132" s="17">
        <v>0.97569497653312753</v>
      </c>
      <c r="P132" s="17">
        <v>0.97573657959229332</v>
      </c>
      <c r="Q132" s="17">
        <v>0.97586323176166689</v>
      </c>
      <c r="R132" s="17">
        <v>0.97583485247996682</v>
      </c>
      <c r="S132" s="17">
        <v>0.97582952072631268</v>
      </c>
      <c r="T132" s="17">
        <v>0.97757973541290821</v>
      </c>
      <c r="U132" s="17">
        <v>0.97854033500176352</v>
      </c>
      <c r="V132" s="17">
        <v>0.97976798857917824</v>
      </c>
      <c r="W132" s="17">
        <v>0.98059360015979902</v>
      </c>
      <c r="X132" s="17">
        <v>0.98185924858714413</v>
      </c>
      <c r="Y132" s="17">
        <v>0.98245543442536321</v>
      </c>
      <c r="Z132" s="17">
        <v>0.9836518171803077</v>
      </c>
      <c r="AA132" s="17">
        <v>0.98449012608366882</v>
      </c>
      <c r="AB132" s="17">
        <v>0.98547184023149859</v>
      </c>
      <c r="AC132" s="17">
        <v>0.98679017853721462</v>
      </c>
      <c r="AD132" s="17">
        <v>0.98926664048561408</v>
      </c>
      <c r="AE132" s="17">
        <v>0.99180694993424434</v>
      </c>
      <c r="AF132" s="17">
        <v>0.99481816692627689</v>
      </c>
      <c r="AG132" s="17">
        <v>0.99629427798972259</v>
      </c>
      <c r="AH132" s="17">
        <v>0.99634594862676029</v>
      </c>
      <c r="AI132" s="17">
        <v>0.99633593888248428</v>
      </c>
      <c r="AJ132" s="17">
        <v>0.99729812175883548</v>
      </c>
      <c r="AK132" s="17">
        <v>0.99801730261603039</v>
      </c>
      <c r="AL132" s="17">
        <v>0.99797779573666001</v>
      </c>
      <c r="AM132" s="17">
        <v>0.99801730719990123</v>
      </c>
    </row>
    <row r="135" spans="1:39" x14ac:dyDescent="0.3">
      <c r="A135" s="13" t="s">
        <v>27</v>
      </c>
    </row>
    <row r="136" spans="1:39" x14ac:dyDescent="0.3">
      <c r="A136" s="2" t="s">
        <v>31</v>
      </c>
      <c r="B136" s="2" t="s">
        <v>218</v>
      </c>
      <c r="C136" s="2" t="s">
        <v>219</v>
      </c>
      <c r="D136" s="8" t="s">
        <v>126</v>
      </c>
      <c r="E136" s="8">
        <v>2023</v>
      </c>
      <c r="F136" s="8">
        <v>2024</v>
      </c>
      <c r="G136" s="8">
        <v>2025</v>
      </c>
      <c r="H136" s="8">
        <v>2026</v>
      </c>
      <c r="I136" s="8">
        <v>2027</v>
      </c>
      <c r="J136" s="8">
        <v>2028</v>
      </c>
      <c r="K136" s="8">
        <v>2029</v>
      </c>
      <c r="L136" s="8">
        <v>2030</v>
      </c>
      <c r="M136" s="8">
        <v>2031</v>
      </c>
      <c r="N136" s="8">
        <v>2032</v>
      </c>
      <c r="O136" s="8">
        <v>2033</v>
      </c>
      <c r="P136" s="8">
        <v>2034</v>
      </c>
      <c r="Q136" s="8">
        <v>2035</v>
      </c>
      <c r="R136" s="8">
        <v>2036</v>
      </c>
      <c r="S136" s="8">
        <v>2037</v>
      </c>
      <c r="T136" s="8">
        <v>2038</v>
      </c>
      <c r="U136" s="8">
        <v>2039</v>
      </c>
      <c r="V136" s="8">
        <v>2040</v>
      </c>
      <c r="W136" s="8">
        <v>2041</v>
      </c>
      <c r="X136" s="8">
        <v>2042</v>
      </c>
      <c r="Y136" s="8">
        <v>2043</v>
      </c>
      <c r="Z136" s="8">
        <v>2044</v>
      </c>
      <c r="AA136" s="8">
        <v>2045</v>
      </c>
      <c r="AB136" s="8">
        <v>2046</v>
      </c>
      <c r="AC136" s="8">
        <v>2047</v>
      </c>
      <c r="AD136" s="8">
        <v>2048</v>
      </c>
      <c r="AE136" s="8">
        <v>2049</v>
      </c>
      <c r="AF136" s="8">
        <v>2050</v>
      </c>
      <c r="AG136" s="8">
        <v>2051</v>
      </c>
      <c r="AH136" s="8">
        <v>2052</v>
      </c>
      <c r="AI136" s="8">
        <v>2053</v>
      </c>
      <c r="AJ136" s="8">
        <v>2054</v>
      </c>
      <c r="AK136" s="8">
        <v>2055</v>
      </c>
      <c r="AL136" s="8">
        <v>2056</v>
      </c>
      <c r="AM136" s="8">
        <v>2057</v>
      </c>
    </row>
    <row r="137" spans="1:39" x14ac:dyDescent="0.3">
      <c r="A137" s="17" t="s">
        <v>220</v>
      </c>
      <c r="B137" s="17" t="s">
        <v>221</v>
      </c>
      <c r="C137" s="17" t="s">
        <v>62</v>
      </c>
      <c r="D137" s="17" t="s">
        <v>62</v>
      </c>
      <c r="E137" s="17">
        <v>1.0000011836623495</v>
      </c>
      <c r="F137" s="17">
        <v>0.99999938315333603</v>
      </c>
      <c r="G137" s="17">
        <v>0.99999740502700374</v>
      </c>
      <c r="H137" s="17">
        <v>0.99999990439459707</v>
      </c>
      <c r="I137" s="17">
        <v>1.0000053832185676</v>
      </c>
      <c r="J137" s="17">
        <v>1.0000026614297957</v>
      </c>
      <c r="K137" s="17">
        <v>1.000005520938311</v>
      </c>
      <c r="L137" s="17">
        <v>0.99999754400234453</v>
      </c>
      <c r="M137" s="17">
        <v>0.99999636419685345</v>
      </c>
      <c r="N137" s="17">
        <v>0.99999901756833676</v>
      </c>
      <c r="O137" s="17">
        <v>0.99999834541174748</v>
      </c>
      <c r="P137" s="17">
        <v>1.0000041262558816</v>
      </c>
      <c r="Q137" s="17">
        <v>1.0000011798254567</v>
      </c>
      <c r="R137" s="17">
        <v>1.0000015491566563</v>
      </c>
      <c r="S137" s="17">
        <v>0.99999992207026756</v>
      </c>
      <c r="T137" s="17">
        <v>0.99999479797121549</v>
      </c>
      <c r="U137" s="17">
        <v>0.9999975490461831</v>
      </c>
      <c r="V137" s="17">
        <v>0.99999646078565063</v>
      </c>
      <c r="W137" s="17">
        <v>0.99999729037268881</v>
      </c>
      <c r="X137" s="17">
        <v>0.99999928913281588</v>
      </c>
      <c r="Y137" s="17">
        <v>1.0000035969677636</v>
      </c>
      <c r="Z137" s="17">
        <v>1.000000785869211</v>
      </c>
      <c r="AA137" s="17">
        <v>0.9999993731605421</v>
      </c>
      <c r="AB137" s="17">
        <v>1.0000036260819483</v>
      </c>
      <c r="AC137" s="17">
        <v>0.99999841405672285</v>
      </c>
      <c r="AD137" s="17">
        <v>0.99999909360772965</v>
      </c>
      <c r="AE137" s="17">
        <v>0.99999523681616498</v>
      </c>
      <c r="AF137" s="17">
        <v>0.99999771284406647</v>
      </c>
      <c r="AG137" s="17">
        <v>0.99999771284406647</v>
      </c>
      <c r="AH137" s="17">
        <v>0.99999771284406647</v>
      </c>
      <c r="AI137" s="17">
        <v>0.99999771284406647</v>
      </c>
      <c r="AJ137" s="17">
        <v>0.99999771284406647</v>
      </c>
      <c r="AK137" s="17">
        <v>0.99999771284406647</v>
      </c>
      <c r="AL137" s="17">
        <v>0.99999771284406647</v>
      </c>
      <c r="AM137" s="17">
        <v>0.99999854223156848</v>
      </c>
    </row>
    <row r="138" spans="1:39" x14ac:dyDescent="0.3">
      <c r="A138" s="17" t="s">
        <v>222</v>
      </c>
      <c r="B138" s="17" t="s">
        <v>223</v>
      </c>
      <c r="C138" s="17" t="s">
        <v>62</v>
      </c>
      <c r="D138" s="17" t="s">
        <v>62</v>
      </c>
      <c r="E138" s="17">
        <v>0.83782013225982555</v>
      </c>
      <c r="F138" s="17">
        <v>0.92888779955077316</v>
      </c>
      <c r="G138" s="17">
        <v>0.7001911878631103</v>
      </c>
      <c r="H138" s="17">
        <v>0.92646972463171751</v>
      </c>
      <c r="I138" s="17">
        <v>0.87333642048990912</v>
      </c>
      <c r="J138" s="17">
        <v>0.92625893084836886</v>
      </c>
      <c r="K138" s="17">
        <v>0.87035410062469443</v>
      </c>
      <c r="L138" s="17">
        <v>0.92869048344863347</v>
      </c>
      <c r="M138" s="17">
        <v>0.81929777592729069</v>
      </c>
      <c r="N138" s="17">
        <v>0.92840452163588627</v>
      </c>
      <c r="O138" s="17">
        <v>0.87305949350896139</v>
      </c>
      <c r="P138" s="17">
        <v>0.92556970855772536</v>
      </c>
      <c r="Q138" s="17">
        <v>0.87125411500573047</v>
      </c>
      <c r="R138" s="17">
        <v>0.92625893084836886</v>
      </c>
      <c r="S138" s="17">
        <v>0.81929776746251037</v>
      </c>
      <c r="T138" s="17">
        <v>0.92869048344863347</v>
      </c>
      <c r="U138" s="17">
        <v>0.87090795289363365</v>
      </c>
      <c r="V138" s="17">
        <v>0.92688029588532284</v>
      </c>
      <c r="W138" s="17">
        <v>0.87083872114839678</v>
      </c>
      <c r="X138" s="17">
        <v>0.92677722722370648</v>
      </c>
      <c r="Y138" s="17"/>
      <c r="Z138" s="17"/>
      <c r="AA138" s="17"/>
      <c r="AB138" s="17"/>
      <c r="AC138" s="17"/>
      <c r="AD138" s="17"/>
      <c r="AE138" s="17"/>
      <c r="AF138" s="17"/>
      <c r="AG138" s="17"/>
      <c r="AH138" s="17"/>
      <c r="AI138" s="17"/>
      <c r="AJ138" s="17"/>
      <c r="AK138" s="17"/>
      <c r="AL138" s="17"/>
      <c r="AM138" s="17"/>
    </row>
    <row r="139" spans="1:39" x14ac:dyDescent="0.3">
      <c r="A139" s="17" t="s">
        <v>224</v>
      </c>
      <c r="B139" s="17" t="s">
        <v>223</v>
      </c>
      <c r="C139" s="17" t="s">
        <v>62</v>
      </c>
      <c r="D139" s="17" t="s">
        <v>62</v>
      </c>
      <c r="E139" s="17">
        <v>0.88472954851172103</v>
      </c>
      <c r="F139" s="17">
        <v>0.80109186751641448</v>
      </c>
      <c r="G139" s="17">
        <v>0.66722952326448659</v>
      </c>
      <c r="H139" s="17">
        <v>0.74700732310649753</v>
      </c>
      <c r="I139" s="17">
        <v>0.88526193640991291</v>
      </c>
      <c r="J139" s="17">
        <v>0.83320461733926932</v>
      </c>
      <c r="K139" s="17">
        <v>0.88487474800861865</v>
      </c>
      <c r="L139" s="17">
        <v>0.78008001303383112</v>
      </c>
      <c r="M139" s="17">
        <v>0.88492314784091775</v>
      </c>
      <c r="N139" s="17">
        <v>0.83252890453653261</v>
      </c>
      <c r="O139" s="17">
        <v>0.88463275568518884</v>
      </c>
      <c r="P139" s="17">
        <v>0.83293717038048454</v>
      </c>
      <c r="Q139" s="17">
        <v>0.88492314784091775</v>
      </c>
      <c r="R139" s="17">
        <v>0.7808310191245742</v>
      </c>
      <c r="S139" s="17">
        <v>0.8852619295718468</v>
      </c>
      <c r="T139" s="17">
        <v>0.82935026961293579</v>
      </c>
      <c r="U139" s="17">
        <v>0.8849715442541839</v>
      </c>
      <c r="V139" s="17">
        <v>0.82967586689041861</v>
      </c>
      <c r="W139" s="17">
        <v>0.88492314442188469</v>
      </c>
      <c r="X139" s="17">
        <v>0.88782567499639697</v>
      </c>
      <c r="Y139" s="17"/>
      <c r="Z139" s="17"/>
      <c r="AA139" s="17"/>
      <c r="AB139" s="17"/>
      <c r="AC139" s="17"/>
      <c r="AD139" s="17"/>
      <c r="AE139" s="17"/>
      <c r="AF139" s="17"/>
      <c r="AG139" s="17"/>
      <c r="AH139" s="17"/>
      <c r="AI139" s="17"/>
      <c r="AJ139" s="17"/>
      <c r="AK139" s="17"/>
      <c r="AL139" s="17"/>
      <c r="AM139" s="17"/>
    </row>
    <row r="140" spans="1:39" x14ac:dyDescent="0.3">
      <c r="A140" s="17" t="s">
        <v>225</v>
      </c>
      <c r="B140" s="17" t="s">
        <v>226</v>
      </c>
      <c r="C140" s="17" t="s">
        <v>62</v>
      </c>
      <c r="D140" s="17" t="s">
        <v>62</v>
      </c>
      <c r="E140" s="17">
        <v>0.19999999621006995</v>
      </c>
      <c r="F140" s="17">
        <v>0.19945354940529186</v>
      </c>
      <c r="G140" s="17">
        <v>0.20000000173846882</v>
      </c>
      <c r="H140" s="17">
        <v>0.19999999748585431</v>
      </c>
      <c r="I140" s="17">
        <v>0.20000000301425316</v>
      </c>
      <c r="J140" s="17">
        <v>0.20218579325899619</v>
      </c>
      <c r="K140" s="17">
        <v>0.19999999450902414</v>
      </c>
      <c r="L140" s="17">
        <v>0.20000000131320736</v>
      </c>
      <c r="M140" s="17">
        <v>0.2000000025889917</v>
      </c>
      <c r="N140" s="17">
        <v>0.19945355194988906</v>
      </c>
      <c r="O140" s="17">
        <v>0.19999999663533141</v>
      </c>
      <c r="P140" s="17">
        <v>0.20000000131320736</v>
      </c>
      <c r="Q140" s="17">
        <v>0.20000000088794589</v>
      </c>
      <c r="R140" s="17">
        <v>0.19945355407038673</v>
      </c>
      <c r="S140" s="17">
        <v>0.19999999706059285</v>
      </c>
      <c r="T140" s="17">
        <v>0.19999999918690012</v>
      </c>
      <c r="U140" s="17">
        <v>0.19999999918690012</v>
      </c>
      <c r="V140" s="17">
        <v>0.20218579071439899</v>
      </c>
      <c r="W140" s="17">
        <v>0.19999999876163865</v>
      </c>
      <c r="X140" s="17">
        <v>0.19999999961216156</v>
      </c>
      <c r="Y140" s="17">
        <v>0.19999999791111578</v>
      </c>
      <c r="Z140" s="17">
        <v>0.19945355364628722</v>
      </c>
      <c r="AA140" s="17">
        <v>0.19999999706059285</v>
      </c>
      <c r="AB140" s="17">
        <v>0.20000000173846882</v>
      </c>
      <c r="AC140" s="17">
        <v>0.19999999493428561</v>
      </c>
      <c r="AD140" s="17">
        <v>0.20218579113849852</v>
      </c>
      <c r="AE140" s="17">
        <v>0.19999999833637719</v>
      </c>
      <c r="AF140" s="17">
        <v>0.19999999748585431</v>
      </c>
      <c r="AG140" s="17">
        <v>0.19999999706059285</v>
      </c>
      <c r="AH140" s="17">
        <v>0.19945355194988906</v>
      </c>
      <c r="AI140" s="17">
        <v>0.19999999961216156</v>
      </c>
      <c r="AJ140" s="17">
        <v>0.19999999876163865</v>
      </c>
      <c r="AK140" s="17">
        <v>0.19999999791111578</v>
      </c>
      <c r="AL140" s="17">
        <v>0.20218579241079709</v>
      </c>
      <c r="AM140" s="17">
        <v>0.19999999918690012</v>
      </c>
    </row>
    <row r="141" spans="1:39" x14ac:dyDescent="0.3">
      <c r="A141" s="17" t="s">
        <v>227</v>
      </c>
      <c r="B141" s="17" t="s">
        <v>228</v>
      </c>
      <c r="C141" s="17" t="s">
        <v>62</v>
      </c>
      <c r="D141" s="17" t="s">
        <v>62</v>
      </c>
      <c r="E141" s="17">
        <v>0.40000095928997026</v>
      </c>
      <c r="F141" s="17">
        <v>0.3989079765636569</v>
      </c>
      <c r="G141" s="17">
        <v>0.4000006632979678</v>
      </c>
      <c r="H141" s="17">
        <v>0.40000044887538488</v>
      </c>
      <c r="I141" s="17">
        <v>0.40000107538505991</v>
      </c>
      <c r="J141" s="17">
        <v>0.39890794434720056</v>
      </c>
      <c r="K141" s="17">
        <v>0.40000066047130473</v>
      </c>
      <c r="L141" s="17">
        <v>0.40000050217817384</v>
      </c>
      <c r="M141" s="17">
        <v>0.40000108204790857</v>
      </c>
      <c r="N141" s="17">
        <v>0.40164028160801374</v>
      </c>
      <c r="O141" s="17">
        <v>0.40000109496979674</v>
      </c>
      <c r="P141" s="17">
        <v>0.40000056678761503</v>
      </c>
      <c r="Q141" s="17">
        <v>0.40000091567859747</v>
      </c>
      <c r="R141" s="17">
        <v>0.39890776836480796</v>
      </c>
      <c r="S141" s="17">
        <v>0.400000619686595</v>
      </c>
      <c r="T141" s="17">
        <v>0.40000028089083778</v>
      </c>
      <c r="U141" s="17">
        <v>0.40000096534710539</v>
      </c>
      <c r="V141" s="17">
        <v>0.39890797958394969</v>
      </c>
      <c r="W141" s="17">
        <v>0.40000074587690981</v>
      </c>
      <c r="X141" s="17">
        <v>0.40000080422731144</v>
      </c>
      <c r="Y141" s="17"/>
      <c r="Z141" s="17"/>
      <c r="AA141" s="17"/>
      <c r="AB141" s="17"/>
      <c r="AC141" s="17"/>
      <c r="AD141" s="17"/>
      <c r="AE141" s="17"/>
      <c r="AF141" s="17"/>
      <c r="AG141" s="17"/>
      <c r="AH141" s="17"/>
      <c r="AI141" s="17"/>
      <c r="AJ141" s="17"/>
      <c r="AK141" s="17"/>
      <c r="AL141" s="17"/>
      <c r="AM141" s="17"/>
    </row>
    <row r="142" spans="1:39" x14ac:dyDescent="0.3">
      <c r="A142" s="17" t="s">
        <v>229</v>
      </c>
      <c r="B142" s="17" t="s">
        <v>226</v>
      </c>
      <c r="C142" s="17" t="s">
        <v>62</v>
      </c>
      <c r="D142" s="17" t="s">
        <v>62</v>
      </c>
      <c r="E142" s="17">
        <v>0.85483033699390576</v>
      </c>
      <c r="F142" s="17">
        <v>0.81842194790212364</v>
      </c>
      <c r="G142" s="17">
        <v>0.90097993766801021</v>
      </c>
      <c r="H142" s="17">
        <v>0.89035513255900556</v>
      </c>
      <c r="I142" s="17">
        <v>0.84329377243846071</v>
      </c>
      <c r="J142" s="17">
        <v>0.85656769586946768</v>
      </c>
      <c r="K142" s="17">
        <v>0.91674728895743729</v>
      </c>
      <c r="L142" s="17">
        <v>0.91946479070785325</v>
      </c>
      <c r="M142" s="17">
        <v>0.91980447485103278</v>
      </c>
      <c r="N142" s="17">
        <v>0.9123929093493115</v>
      </c>
      <c r="O142" s="17">
        <v>0.87735251556376026</v>
      </c>
      <c r="P142" s="17">
        <v>0.91674728895743729</v>
      </c>
      <c r="Q142" s="17">
        <v>0.91213788812416496</v>
      </c>
      <c r="R142" s="17">
        <v>0.91408642033606669</v>
      </c>
      <c r="S142" s="17">
        <v>0.82291700315277294</v>
      </c>
      <c r="T142" s="17">
        <v>0.91674728895743729</v>
      </c>
      <c r="U142" s="17">
        <v>0.91301073477748274</v>
      </c>
      <c r="V142" s="17">
        <v>0.91529543174166472</v>
      </c>
      <c r="W142" s="17">
        <v>0.87667314727740131</v>
      </c>
      <c r="X142" s="17">
        <v>0.91267104491330731</v>
      </c>
      <c r="Y142" s="17">
        <v>0.91708697310061671</v>
      </c>
      <c r="Z142" s="17">
        <v>0.91326322540282745</v>
      </c>
      <c r="AA142" s="17">
        <v>0.82291701173426712</v>
      </c>
      <c r="AB142" s="17">
        <v>0.91742666296479225</v>
      </c>
      <c r="AC142" s="17">
        <v>0.9167472946784333</v>
      </c>
      <c r="AD142" s="17">
        <v>0.91292451578976841</v>
      </c>
      <c r="AE142" s="17">
        <v>0.94651125532919966</v>
      </c>
      <c r="AF142" s="17"/>
      <c r="AG142" s="17"/>
      <c r="AH142" s="17"/>
      <c r="AI142" s="17"/>
      <c r="AJ142" s="17"/>
      <c r="AK142" s="17"/>
      <c r="AL142" s="17"/>
      <c r="AM142" s="17"/>
    </row>
    <row r="143" spans="1:39" x14ac:dyDescent="0.3">
      <c r="A143" s="17" t="s">
        <v>230</v>
      </c>
      <c r="B143" s="17" t="s">
        <v>226</v>
      </c>
      <c r="C143" s="17" t="s">
        <v>62</v>
      </c>
      <c r="D143" s="17" t="s">
        <v>62</v>
      </c>
      <c r="E143" s="17">
        <v>0.86267936220446273</v>
      </c>
      <c r="F143" s="17">
        <v>0.81672511040757745</v>
      </c>
      <c r="G143" s="17">
        <v>0.90155758036454425</v>
      </c>
      <c r="H143" s="17">
        <v>0.89043783894294526</v>
      </c>
      <c r="I143" s="17">
        <v>0.85221373267964107</v>
      </c>
      <c r="J143" s="17">
        <v>0.86667210802554551</v>
      </c>
      <c r="K143" s="17">
        <v>0.9183189558748599</v>
      </c>
      <c r="L143" s="17">
        <v>0.91701074832611484</v>
      </c>
      <c r="M143" s="17">
        <v>0.9168472215702812</v>
      </c>
      <c r="N143" s="17">
        <v>0.91670063612638597</v>
      </c>
      <c r="O143" s="17">
        <v>0.88046277506529547</v>
      </c>
      <c r="P143" s="17">
        <v>0.91831894937693592</v>
      </c>
      <c r="Q143" s="17">
        <v>0.91647928312069349</v>
      </c>
      <c r="R143" s="17">
        <v>0.9158851790011453</v>
      </c>
      <c r="S143" s="17">
        <v>0.83361268116619713</v>
      </c>
      <c r="T143" s="17">
        <v>0.91831894937693592</v>
      </c>
      <c r="U143" s="17">
        <v>0.92011773069525793</v>
      </c>
      <c r="V143" s="17">
        <v>0.91935088717508773</v>
      </c>
      <c r="W143" s="17">
        <v>0.88078981883007668</v>
      </c>
      <c r="X143" s="17">
        <v>0.92028125745109146</v>
      </c>
      <c r="Y143" s="17">
        <v>0.91815543236798836</v>
      </c>
      <c r="Z143" s="17">
        <v>0.92032944090993896</v>
      </c>
      <c r="AA143" s="17">
        <v>0.83361268441515923</v>
      </c>
      <c r="AB143" s="17">
        <v>0.91799190236319261</v>
      </c>
      <c r="AC143" s="17">
        <v>0.91831894937693592</v>
      </c>
      <c r="AD143" s="17">
        <v>0.92049253427919797</v>
      </c>
      <c r="AE143" s="17">
        <v>0.9472783943910883</v>
      </c>
      <c r="AF143" s="17"/>
      <c r="AG143" s="17"/>
      <c r="AH143" s="17"/>
      <c r="AI143" s="17"/>
      <c r="AJ143" s="17"/>
      <c r="AK143" s="17"/>
      <c r="AL143" s="17"/>
      <c r="AM143" s="17"/>
    </row>
    <row r="144" spans="1:39" x14ac:dyDescent="0.3">
      <c r="A144" s="17" t="s">
        <v>231</v>
      </c>
      <c r="B144" s="17" t="s">
        <v>232</v>
      </c>
      <c r="C144" s="17" t="s">
        <v>62</v>
      </c>
      <c r="D144" s="17" t="s">
        <v>62</v>
      </c>
      <c r="E144" s="17">
        <v>0.84416054093120796</v>
      </c>
      <c r="F144" s="17">
        <v>0.88518384766771574</v>
      </c>
      <c r="G144" s="17">
        <v>0.8056526364205826</v>
      </c>
      <c r="H144" s="17">
        <v>0.88863445407805675</v>
      </c>
      <c r="I144" s="17">
        <v>0.8848851623241355</v>
      </c>
      <c r="J144" s="17"/>
      <c r="K144" s="17"/>
      <c r="L144" s="17"/>
      <c r="M144" s="17"/>
      <c r="N144" s="17"/>
      <c r="O144" s="17"/>
      <c r="P144" s="17"/>
      <c r="Q144" s="17"/>
      <c r="R144" s="17"/>
      <c r="S144" s="17"/>
      <c r="T144" s="17"/>
      <c r="U144" s="17"/>
      <c r="V144" s="17"/>
      <c r="W144" s="17"/>
      <c r="X144" s="17"/>
      <c r="Y144" s="17"/>
      <c r="Z144" s="17"/>
      <c r="AA144" s="17"/>
      <c r="AB144" s="17"/>
      <c r="AC144" s="17"/>
      <c r="AD144" s="17"/>
      <c r="AE144" s="17"/>
      <c r="AF144" s="17"/>
      <c r="AG144" s="17"/>
      <c r="AH144" s="17"/>
      <c r="AI144" s="17"/>
      <c r="AJ144" s="17"/>
      <c r="AK144" s="17"/>
      <c r="AL144" s="17"/>
      <c r="AM144" s="17"/>
    </row>
    <row r="145" spans="1:39" x14ac:dyDescent="0.3">
      <c r="A145" s="17" t="s">
        <v>233</v>
      </c>
      <c r="B145" s="17" t="s">
        <v>232</v>
      </c>
      <c r="C145" s="17" t="s">
        <v>62</v>
      </c>
      <c r="D145" s="17" t="s">
        <v>62</v>
      </c>
      <c r="E145" s="17">
        <v>0.90155803047271155</v>
      </c>
      <c r="F145" s="17">
        <v>0.86643396710064235</v>
      </c>
      <c r="G145" s="17">
        <v>0.95921106166542425</v>
      </c>
      <c r="H145" s="17">
        <v>0.95921106166542425</v>
      </c>
      <c r="I145" s="17">
        <v>0.96650521586552585</v>
      </c>
      <c r="J145" s="17">
        <v>0.95863873028861524</v>
      </c>
      <c r="K145" s="17">
        <v>0.96650521586552585</v>
      </c>
      <c r="L145" s="17">
        <v>0.95360915023804604</v>
      </c>
      <c r="M145" s="17">
        <v>0.96650521586552585</v>
      </c>
      <c r="N145" s="17">
        <v>0.96172192588156691</v>
      </c>
      <c r="O145" s="17">
        <v>0.96650521586552585</v>
      </c>
      <c r="P145" s="17">
        <v>0.96304547983025501</v>
      </c>
      <c r="Q145" s="17"/>
      <c r="R145" s="17"/>
      <c r="S145" s="17"/>
      <c r="T145" s="17"/>
      <c r="U145" s="17"/>
      <c r="V145" s="17"/>
      <c r="W145" s="17"/>
      <c r="X145" s="17"/>
      <c r="Y145" s="17"/>
      <c r="Z145" s="17"/>
      <c r="AA145" s="17"/>
      <c r="AB145" s="17"/>
      <c r="AC145" s="17"/>
      <c r="AD145" s="17"/>
      <c r="AE145" s="17"/>
      <c r="AF145" s="17"/>
      <c r="AG145" s="17"/>
      <c r="AH145" s="17"/>
      <c r="AI145" s="17"/>
      <c r="AJ145" s="17"/>
      <c r="AK145" s="17"/>
      <c r="AL145" s="17"/>
      <c r="AM145" s="17"/>
    </row>
    <row r="146" spans="1:39" x14ac:dyDescent="0.3">
      <c r="A146" s="17" t="s">
        <v>234</v>
      </c>
      <c r="B146" s="17" t="s">
        <v>232</v>
      </c>
      <c r="C146" s="17" t="s">
        <v>62</v>
      </c>
      <c r="D146" s="17" t="s">
        <v>62</v>
      </c>
      <c r="E146" s="17">
        <v>0.87988076965665551</v>
      </c>
      <c r="F146" s="17">
        <v>0.87608462482592797</v>
      </c>
      <c r="G146" s="17">
        <v>0.93472430081848357</v>
      </c>
      <c r="H146" s="17">
        <v>0.93287630929203103</v>
      </c>
      <c r="I146" s="17">
        <v>0.92409687500729465</v>
      </c>
      <c r="J146" s="17"/>
      <c r="K146" s="17"/>
      <c r="L146" s="17"/>
      <c r="M146" s="17"/>
      <c r="N146" s="17"/>
      <c r="O146" s="17"/>
      <c r="P146" s="17"/>
      <c r="Q146" s="17"/>
      <c r="R146" s="17"/>
      <c r="S146" s="17"/>
      <c r="T146" s="17"/>
      <c r="U146" s="17"/>
      <c r="V146" s="17"/>
      <c r="W146" s="17"/>
      <c r="X146" s="17"/>
      <c r="Y146" s="17"/>
      <c r="Z146" s="17"/>
      <c r="AA146" s="17"/>
      <c r="AB146" s="17"/>
      <c r="AC146" s="17"/>
      <c r="AD146" s="17"/>
      <c r="AE146" s="17"/>
      <c r="AF146" s="17"/>
      <c r="AG146" s="17"/>
      <c r="AH146" s="17"/>
      <c r="AI146" s="17"/>
      <c r="AJ146" s="17"/>
      <c r="AK146" s="17"/>
      <c r="AL146" s="17"/>
      <c r="AM146" s="17"/>
    </row>
    <row r="147" spans="1:39" x14ac:dyDescent="0.3">
      <c r="A147" s="17" t="s">
        <v>235</v>
      </c>
      <c r="B147" s="17" t="s">
        <v>232</v>
      </c>
      <c r="C147" s="17" t="s">
        <v>62</v>
      </c>
      <c r="D147" s="17" t="s">
        <v>62</v>
      </c>
      <c r="E147" s="17">
        <v>0.83038661707390116</v>
      </c>
      <c r="F147" s="17">
        <v>0.79671906072251086</v>
      </c>
      <c r="G147" s="17">
        <v>0.87038023757000094</v>
      </c>
      <c r="H147" s="17">
        <v>0.87730323019409284</v>
      </c>
      <c r="I147" s="17">
        <v>0.87938013263677606</v>
      </c>
      <c r="J147" s="17">
        <v>0.88044170902279473</v>
      </c>
      <c r="K147" s="17">
        <v>0.87038023333776848</v>
      </c>
      <c r="L147" s="17">
        <v>0.87522633409975825</v>
      </c>
      <c r="M147" s="17">
        <v>0.87522633409975825</v>
      </c>
      <c r="N147" s="17">
        <v>0.8635591480090139</v>
      </c>
      <c r="O147" s="17">
        <v>0.87730322596186061</v>
      </c>
      <c r="P147" s="17">
        <v>0.87899462610286994</v>
      </c>
      <c r="Q147" s="17"/>
      <c r="R147" s="17"/>
      <c r="S147" s="17"/>
      <c r="T147" s="17"/>
      <c r="U147" s="17"/>
      <c r="V147" s="17"/>
      <c r="W147" s="17"/>
      <c r="X147" s="17"/>
      <c r="Y147" s="17"/>
      <c r="Z147" s="17"/>
      <c r="AA147" s="17"/>
      <c r="AB147" s="17"/>
      <c r="AC147" s="17"/>
      <c r="AD147" s="17"/>
      <c r="AE147" s="17"/>
      <c r="AF147" s="17"/>
      <c r="AG147" s="17"/>
      <c r="AH147" s="17"/>
      <c r="AI147" s="17"/>
      <c r="AJ147" s="17"/>
      <c r="AK147" s="17"/>
      <c r="AL147" s="17"/>
      <c r="AM147" s="17"/>
    </row>
    <row r="148" spans="1:39" x14ac:dyDescent="0.3">
      <c r="A148" s="17" t="s">
        <v>157</v>
      </c>
      <c r="B148" s="17" t="s">
        <v>236</v>
      </c>
      <c r="C148" s="17" t="s">
        <v>62</v>
      </c>
      <c r="D148" s="17" t="s">
        <v>62</v>
      </c>
      <c r="E148" s="17"/>
      <c r="F148" s="17"/>
      <c r="G148" s="17"/>
      <c r="H148" s="17"/>
      <c r="I148" s="17">
        <v>0.97534246749529563</v>
      </c>
      <c r="J148" s="17">
        <v>0.97540983953979721</v>
      </c>
      <c r="K148" s="17">
        <v>0.97671234008928409</v>
      </c>
      <c r="L148" s="17">
        <v>0.97534246749529563</v>
      </c>
      <c r="M148" s="17">
        <v>0.97671233573460681</v>
      </c>
      <c r="N148" s="17">
        <v>0.97540984388257645</v>
      </c>
      <c r="O148" s="17">
        <v>0.97534246749529563</v>
      </c>
      <c r="P148" s="17">
        <v>0.9753424718499728</v>
      </c>
      <c r="Q148" s="17">
        <v>0.97534247620465009</v>
      </c>
      <c r="R148" s="17">
        <v>0.97540983953979721</v>
      </c>
      <c r="S148" s="17">
        <v>0.97671233573460681</v>
      </c>
      <c r="T148" s="17">
        <v>0.9753424718499728</v>
      </c>
      <c r="U148" s="17">
        <v>0.97671233573460681</v>
      </c>
      <c r="V148" s="17">
        <v>0.97540983953979721</v>
      </c>
      <c r="W148" s="17">
        <v>0.97534246749529563</v>
      </c>
      <c r="X148" s="17"/>
      <c r="Y148" s="17"/>
      <c r="Z148" s="17"/>
      <c r="AA148" s="17"/>
      <c r="AB148" s="17"/>
      <c r="AC148" s="17"/>
      <c r="AD148" s="17"/>
      <c r="AE148" s="17"/>
      <c r="AF148" s="17"/>
      <c r="AG148" s="17"/>
      <c r="AH148" s="17"/>
      <c r="AI148" s="17"/>
      <c r="AJ148" s="17"/>
      <c r="AK148" s="17"/>
      <c r="AL148" s="17"/>
      <c r="AM148" s="17"/>
    </row>
    <row r="149" spans="1:39" x14ac:dyDescent="0.3">
      <c r="A149" s="17" t="s">
        <v>158</v>
      </c>
      <c r="B149" s="17" t="s">
        <v>236</v>
      </c>
      <c r="C149" s="17" t="s">
        <v>62</v>
      </c>
      <c r="D149" s="17" t="s">
        <v>62</v>
      </c>
      <c r="E149" s="17"/>
      <c r="F149" s="17"/>
      <c r="G149" s="17"/>
      <c r="H149" s="17"/>
      <c r="I149" s="17"/>
      <c r="J149" s="17"/>
      <c r="K149" s="17"/>
      <c r="L149" s="17"/>
      <c r="M149" s="17">
        <v>0.9766355259024837</v>
      </c>
      <c r="N149" s="17">
        <v>0.97585836875762721</v>
      </c>
      <c r="O149" s="17">
        <v>0.97572998849258552</v>
      </c>
      <c r="P149" s="17">
        <v>0.97579713061589368</v>
      </c>
      <c r="Q149" s="17">
        <v>0.97584541440822226</v>
      </c>
      <c r="R149" s="17">
        <v>0.97580967477375369</v>
      </c>
      <c r="S149" s="17">
        <v>0.97581022929369921</v>
      </c>
      <c r="T149" s="17">
        <v>0.97581022929369921</v>
      </c>
      <c r="U149" s="17">
        <v>0.97580293870098611</v>
      </c>
      <c r="V149" s="17">
        <v>0.97582561420112279</v>
      </c>
      <c r="W149" s="17">
        <v>0.97581894832729987</v>
      </c>
      <c r="X149" s="17">
        <v>0.97581894226861854</v>
      </c>
      <c r="Y149" s="17">
        <v>0.97581894226861854</v>
      </c>
      <c r="Z149" s="17">
        <v>0.97582561420112279</v>
      </c>
      <c r="AA149" s="17">
        <v>0.97582920947598728</v>
      </c>
      <c r="AB149" s="17">
        <v>0.97579836261349129</v>
      </c>
      <c r="AC149" s="17">
        <v>0.97580433681793044</v>
      </c>
      <c r="AD149" s="17">
        <v>0.97575504294444515</v>
      </c>
      <c r="AE149" s="17">
        <v>0.97584541838738315</v>
      </c>
      <c r="AF149" s="17">
        <v>0.9756457558319479</v>
      </c>
      <c r="AG149" s="17">
        <v>0.97573385219984554</v>
      </c>
      <c r="AH149" s="17">
        <v>0.97580015612802495</v>
      </c>
      <c r="AI149" s="17">
        <v>0.97573385219984554</v>
      </c>
      <c r="AJ149" s="17">
        <v>0.97575757747012215</v>
      </c>
      <c r="AK149" s="17">
        <v>0.97563558379135562</v>
      </c>
      <c r="AL149" s="17">
        <v>0.9756097657893732</v>
      </c>
      <c r="AM149" s="17">
        <v>0.97602740596962845</v>
      </c>
    </row>
    <row r="150" spans="1:39" x14ac:dyDescent="0.3">
      <c r="A150" s="17" t="s">
        <v>237</v>
      </c>
      <c r="B150" s="17" t="s">
        <v>232</v>
      </c>
      <c r="C150" s="17" t="s">
        <v>62</v>
      </c>
      <c r="D150" s="17" t="s">
        <v>62</v>
      </c>
      <c r="E150" s="17">
        <v>0.94492847223382048</v>
      </c>
      <c r="F150" s="17">
        <v>0.93995281928892316</v>
      </c>
      <c r="G150" s="17">
        <v>0.93927126115509907</v>
      </c>
      <c r="H150" s="17"/>
      <c r="I150" s="17"/>
      <c r="J150" s="17"/>
      <c r="K150" s="17"/>
      <c r="L150" s="17"/>
      <c r="M150" s="17"/>
      <c r="N150" s="17"/>
      <c r="O150" s="17"/>
      <c r="P150" s="17"/>
      <c r="Q150" s="17"/>
      <c r="R150" s="17"/>
      <c r="S150" s="17"/>
      <c r="T150" s="17"/>
      <c r="U150" s="17"/>
      <c r="V150" s="17"/>
      <c r="W150" s="17"/>
      <c r="X150" s="17"/>
      <c r="Y150" s="17"/>
      <c r="Z150" s="17"/>
      <c r="AA150" s="17"/>
      <c r="AB150" s="17"/>
      <c r="AC150" s="17"/>
      <c r="AD150" s="17"/>
      <c r="AE150" s="17"/>
      <c r="AF150" s="17"/>
      <c r="AG150" s="17"/>
      <c r="AH150" s="17"/>
      <c r="AI150" s="17"/>
      <c r="AJ150" s="17"/>
      <c r="AK150" s="17"/>
      <c r="AL150" s="17"/>
      <c r="AM150" s="17"/>
    </row>
    <row r="151" spans="1:39" x14ac:dyDescent="0.3">
      <c r="A151" s="17" t="s">
        <v>238</v>
      </c>
      <c r="B151" s="17" t="s">
        <v>232</v>
      </c>
      <c r="C151" s="17" t="s">
        <v>62</v>
      </c>
      <c r="D151" s="17" t="s">
        <v>62</v>
      </c>
      <c r="E151" s="17">
        <v>0.94039657650614816</v>
      </c>
      <c r="F151" s="17">
        <v>0.93420301757333835</v>
      </c>
      <c r="G151" s="17">
        <v>0.94447256790057432</v>
      </c>
      <c r="H151" s="17"/>
      <c r="I151" s="17"/>
      <c r="J151" s="17"/>
      <c r="K151" s="17"/>
      <c r="L151" s="17"/>
      <c r="M151" s="17"/>
      <c r="N151" s="17"/>
      <c r="O151" s="17"/>
      <c r="P151" s="17"/>
      <c r="Q151" s="17"/>
      <c r="R151" s="17"/>
      <c r="S151" s="17"/>
      <c r="T151" s="17"/>
      <c r="U151" s="17"/>
      <c r="V151" s="17"/>
      <c r="W151" s="17"/>
      <c r="X151" s="17"/>
      <c r="Y151" s="17"/>
      <c r="Z151" s="17"/>
      <c r="AA151" s="17"/>
      <c r="AB151" s="17"/>
      <c r="AC151" s="17"/>
      <c r="AD151" s="17"/>
      <c r="AE151" s="17"/>
      <c r="AF151" s="17"/>
      <c r="AG151" s="17"/>
      <c r="AH151" s="17"/>
      <c r="AI151" s="17"/>
      <c r="AJ151" s="17"/>
      <c r="AK151" s="17"/>
      <c r="AL151" s="17"/>
      <c r="AM151" s="17"/>
    </row>
    <row r="152" spans="1:39" x14ac:dyDescent="0.3">
      <c r="A152" s="17" t="s">
        <v>239</v>
      </c>
      <c r="B152" s="17" t="s">
        <v>232</v>
      </c>
      <c r="C152" s="17" t="s">
        <v>62</v>
      </c>
      <c r="D152" s="17" t="s">
        <v>62</v>
      </c>
      <c r="E152" s="17">
        <v>0.92873993664906362</v>
      </c>
      <c r="F152" s="17">
        <v>0.93432134950742052</v>
      </c>
      <c r="G152" s="17">
        <v>0.93226826640403193</v>
      </c>
      <c r="H152" s="17"/>
      <c r="I152" s="17"/>
      <c r="J152" s="17"/>
      <c r="K152" s="17"/>
      <c r="L152" s="17"/>
      <c r="M152" s="17"/>
      <c r="N152" s="17"/>
      <c r="O152" s="17"/>
      <c r="P152" s="17"/>
      <c r="Q152" s="17"/>
      <c r="R152" s="17"/>
      <c r="S152" s="17"/>
      <c r="T152" s="17"/>
      <c r="U152" s="17"/>
      <c r="V152" s="17"/>
      <c r="W152" s="17"/>
      <c r="X152" s="17"/>
      <c r="Y152" s="17"/>
      <c r="Z152" s="17"/>
      <c r="AA152" s="17"/>
      <c r="AB152" s="17"/>
      <c r="AC152" s="17"/>
      <c r="AD152" s="17"/>
      <c r="AE152" s="17"/>
      <c r="AF152" s="17"/>
      <c r="AG152" s="17"/>
      <c r="AH152" s="17"/>
      <c r="AI152" s="17"/>
      <c r="AJ152" s="17"/>
      <c r="AK152" s="17"/>
      <c r="AL152" s="17"/>
      <c r="AM152" s="17"/>
    </row>
    <row r="153" spans="1:39" x14ac:dyDescent="0.3">
      <c r="A153" s="17" t="s">
        <v>240</v>
      </c>
      <c r="B153" s="17" t="s">
        <v>232</v>
      </c>
      <c r="C153" s="17" t="s">
        <v>62</v>
      </c>
      <c r="D153" s="17" t="s">
        <v>62</v>
      </c>
      <c r="E153" s="17">
        <v>0.93273493961098619</v>
      </c>
      <c r="F153" s="17">
        <v>0.93294299742771303</v>
      </c>
      <c r="G153" s="17">
        <v>0.93084845606049471</v>
      </c>
      <c r="H153" s="17"/>
      <c r="I153" s="17"/>
      <c r="J153" s="17"/>
      <c r="K153" s="17"/>
      <c r="L153" s="17"/>
      <c r="M153" s="17"/>
      <c r="N153" s="17"/>
      <c r="O153" s="17"/>
      <c r="P153" s="17"/>
      <c r="Q153" s="17"/>
      <c r="R153" s="17"/>
      <c r="S153" s="17"/>
      <c r="T153" s="17"/>
      <c r="U153" s="17"/>
      <c r="V153" s="17"/>
      <c r="W153" s="17"/>
      <c r="X153" s="17"/>
      <c r="Y153" s="17"/>
      <c r="Z153" s="17"/>
      <c r="AA153" s="17"/>
      <c r="AB153" s="17"/>
      <c r="AC153" s="17"/>
      <c r="AD153" s="17"/>
      <c r="AE153" s="17"/>
      <c r="AF153" s="17"/>
      <c r="AG153" s="17"/>
      <c r="AH153" s="17"/>
      <c r="AI153" s="17"/>
      <c r="AJ153" s="17"/>
      <c r="AK153" s="17"/>
      <c r="AL153" s="17"/>
      <c r="AM153" s="17"/>
    </row>
    <row r="154" spans="1:39" x14ac:dyDescent="0.3">
      <c r="A154" s="17" t="s">
        <v>241</v>
      </c>
      <c r="B154" s="17" t="s">
        <v>226</v>
      </c>
      <c r="C154" s="17" t="s">
        <v>62</v>
      </c>
      <c r="D154" s="17" t="s">
        <v>62</v>
      </c>
      <c r="E154" s="17">
        <v>0.88518316469866487</v>
      </c>
      <c r="F154" s="17">
        <v>0.89448463855776983</v>
      </c>
      <c r="G154" s="17">
        <v>0.82681331572055161</v>
      </c>
      <c r="H154" s="17">
        <v>0.88561405642127344</v>
      </c>
      <c r="I154" s="17">
        <v>0.88987943440035733</v>
      </c>
      <c r="J154" s="17">
        <v>0.77907477856402974</v>
      </c>
      <c r="K154" s="17">
        <v>0.86410895694944112</v>
      </c>
      <c r="L154" s="17">
        <v>0.86112319299998485</v>
      </c>
      <c r="M154" s="17">
        <v>0.80541000500828863</v>
      </c>
      <c r="N154" s="17">
        <v>0.86532890852223543</v>
      </c>
      <c r="O154" s="17">
        <v>0.86112318982047198</v>
      </c>
      <c r="P154" s="17">
        <v>0.86407791271574519</v>
      </c>
      <c r="Q154" s="17">
        <v>0.86493099668427931</v>
      </c>
      <c r="R154" s="17">
        <v>0.86450928973885166</v>
      </c>
      <c r="S154" s="17">
        <v>0.80583654301816454</v>
      </c>
      <c r="T154" s="17">
        <v>0.86410895456480641</v>
      </c>
      <c r="U154" s="17">
        <v>0.86493099668427931</v>
      </c>
      <c r="V154" s="17">
        <v>0.77992533929290109</v>
      </c>
      <c r="W154" s="17">
        <v>0.86112318664095922</v>
      </c>
      <c r="X154" s="17">
        <v>0.86791675533454737</v>
      </c>
      <c r="Y154" s="17">
        <v>0.80583654725751497</v>
      </c>
      <c r="Z154" s="17">
        <v>0.86450929607914362</v>
      </c>
      <c r="AA154" s="17">
        <v>0.86240279855091173</v>
      </c>
      <c r="AB154" s="17">
        <v>0.86706368037463322</v>
      </c>
      <c r="AC154" s="17">
        <v>0.86240280385009982</v>
      </c>
      <c r="AD154" s="17">
        <v>0.86578514351274238</v>
      </c>
      <c r="AE154" s="17">
        <v>0.80498346381889985</v>
      </c>
      <c r="AF154" s="17">
        <v>0.86791675427470982</v>
      </c>
      <c r="AG154" s="17">
        <v>0.8641089548297658</v>
      </c>
      <c r="AH154" s="17">
        <v>0.77907477829985083</v>
      </c>
      <c r="AI154" s="17">
        <v>0.86791675533454737</v>
      </c>
      <c r="AJ154" s="17">
        <v>0.86407791430550174</v>
      </c>
      <c r="AK154" s="17">
        <v>0.80882230166843272</v>
      </c>
      <c r="AL154" s="17">
        <v>0.86153232348929865</v>
      </c>
      <c r="AM154" s="17">
        <v>0.8079692330675442</v>
      </c>
    </row>
    <row r="155" spans="1:39" x14ac:dyDescent="0.3">
      <c r="A155" s="17" t="s">
        <v>242</v>
      </c>
      <c r="B155" s="17" t="s">
        <v>226</v>
      </c>
      <c r="C155" s="17" t="s">
        <v>62</v>
      </c>
      <c r="D155" s="17" t="s">
        <v>62</v>
      </c>
      <c r="E155" s="17">
        <v>0.890012687196852</v>
      </c>
      <c r="F155" s="17">
        <v>0.89245366013723537</v>
      </c>
      <c r="G155" s="17">
        <v>0.83897292525473066</v>
      </c>
      <c r="H155" s="17">
        <v>0.90044980052362822</v>
      </c>
      <c r="I155" s="17">
        <v>0.89631563623656985</v>
      </c>
      <c r="J155" s="17">
        <v>0.80521700750707581</v>
      </c>
      <c r="K155" s="17">
        <v>0.87813230249933616</v>
      </c>
      <c r="L155" s="17">
        <v>0.88102620326108383</v>
      </c>
      <c r="M155" s="17">
        <v>0.83251770625731991</v>
      </c>
      <c r="N155" s="17">
        <v>0.88302647255238387</v>
      </c>
      <c r="O155" s="17">
        <v>0.8810259536612739</v>
      </c>
      <c r="P155" s="17">
        <v>0.88355727861948608</v>
      </c>
      <c r="Q155" s="17">
        <v>0.88273070753142735</v>
      </c>
      <c r="R155" s="17">
        <v>0.87843979049086984</v>
      </c>
      <c r="S155" s="17">
        <v>0.83210402375438874</v>
      </c>
      <c r="T155" s="17">
        <v>0.87813198956823113</v>
      </c>
      <c r="U155" s="17">
        <v>0.88273070753142735</v>
      </c>
      <c r="V155" s="17">
        <v>0.80439229471763563</v>
      </c>
      <c r="W155" s="17">
        <v>0.88102607245919329</v>
      </c>
      <c r="X155" s="17">
        <v>0.87983656669026045</v>
      </c>
      <c r="Y155" s="17">
        <v>0.83210423320298554</v>
      </c>
      <c r="Z155" s="17">
        <v>0.87843969841753999</v>
      </c>
      <c r="AA155" s="17">
        <v>0.87978564832902995</v>
      </c>
      <c r="AB155" s="17">
        <v>0.88066335798909678</v>
      </c>
      <c r="AC155" s="17">
        <v>0.87978575346725829</v>
      </c>
      <c r="AD155" s="17">
        <v>0.8772027014882352</v>
      </c>
      <c r="AE155" s="17">
        <v>0.83293082374575589</v>
      </c>
      <c r="AF155" s="17">
        <v>0.87983668755783018</v>
      </c>
      <c r="AG155" s="17">
        <v>0.87813226276205303</v>
      </c>
      <c r="AH155" s="17">
        <v>0.80521685556543732</v>
      </c>
      <c r="AI155" s="17">
        <v>0.87983656669026045</v>
      </c>
      <c r="AJ155" s="17">
        <v>0.88355738706915476</v>
      </c>
      <c r="AK155" s="17">
        <v>0.8292100431041447</v>
      </c>
      <c r="AL155" s="17">
        <v>0.88132635874742005</v>
      </c>
      <c r="AM155" s="17">
        <v>0.83003718582957919</v>
      </c>
    </row>
    <row r="156" spans="1:39" x14ac:dyDescent="0.3">
      <c r="A156" s="17" t="s">
        <v>243</v>
      </c>
      <c r="B156" s="17" t="s">
        <v>226</v>
      </c>
      <c r="C156" s="17" t="s">
        <v>62</v>
      </c>
      <c r="D156" s="17" t="s">
        <v>62</v>
      </c>
      <c r="E156" s="17">
        <v>0.86231208390295544</v>
      </c>
      <c r="F156" s="17">
        <v>0.8825688462926804</v>
      </c>
      <c r="G156" s="17">
        <v>0.88019277479012814</v>
      </c>
      <c r="H156" s="17">
        <v>0.82903910547560533</v>
      </c>
      <c r="I156" s="17">
        <v>0.88828413614106938</v>
      </c>
      <c r="J156" s="17">
        <v>0.78141661088521241</v>
      </c>
      <c r="K156" s="17">
        <v>0.86236226971461283</v>
      </c>
      <c r="L156" s="17">
        <v>0.86236231215873771</v>
      </c>
      <c r="M156" s="17">
        <v>0.80400489062157166</v>
      </c>
      <c r="N156" s="17">
        <v>0.8627706030427944</v>
      </c>
      <c r="O156" s="17">
        <v>0.86236251801274333</v>
      </c>
      <c r="P156" s="17">
        <v>0.86050572761529986</v>
      </c>
      <c r="Q156" s="17">
        <v>0.85660343281352014</v>
      </c>
      <c r="R156" s="17">
        <v>0.85767955924628725</v>
      </c>
      <c r="S156" s="17">
        <v>0.79963858391347731</v>
      </c>
      <c r="T156" s="17">
        <v>0.85725646008001433</v>
      </c>
      <c r="U156" s="17">
        <v>0.86004155017689843</v>
      </c>
      <c r="V156" s="17">
        <v>0.77956527808627474</v>
      </c>
      <c r="W156" s="17">
        <v>0.85911308706757694</v>
      </c>
      <c r="X156" s="17">
        <v>0.85725631789219603</v>
      </c>
      <c r="Y156" s="17">
        <v>0.79963858126071952</v>
      </c>
      <c r="Z156" s="17">
        <v>0.85767949153703582</v>
      </c>
      <c r="AA156" s="17">
        <v>0.86236246283538098</v>
      </c>
      <c r="AB156" s="17">
        <v>0.86050563636043154</v>
      </c>
      <c r="AC156" s="17">
        <v>0.85911309131198943</v>
      </c>
      <c r="AD156" s="17">
        <v>0.85795448631359206</v>
      </c>
      <c r="AE156" s="17">
        <v>0.80493360096792055</v>
      </c>
      <c r="AF156" s="17">
        <v>0.86050548674489136</v>
      </c>
      <c r="AG156" s="17">
        <v>0.85985296244127685</v>
      </c>
      <c r="AH156" s="17">
        <v>0.78511905854393538</v>
      </c>
      <c r="AI156" s="17">
        <v>0.86236208083825716</v>
      </c>
      <c r="AJ156" s="17">
        <v>0.96755867711471799</v>
      </c>
      <c r="AK156" s="17">
        <v>0.96987958128437546</v>
      </c>
      <c r="AL156" s="17">
        <v>0.86026820135807081</v>
      </c>
      <c r="AM156" s="17">
        <v>0.81050380662816368</v>
      </c>
    </row>
    <row r="157" spans="1:39" x14ac:dyDescent="0.3">
      <c r="A157" s="17" t="s">
        <v>244</v>
      </c>
      <c r="B157" s="17" t="s">
        <v>226</v>
      </c>
      <c r="C157" s="17" t="s">
        <v>62</v>
      </c>
      <c r="D157" s="17" t="s">
        <v>62</v>
      </c>
      <c r="E157" s="17">
        <v>0.88126015191763141</v>
      </c>
      <c r="F157" s="17">
        <v>0.89986494314749232</v>
      </c>
      <c r="G157" s="17">
        <v>0.89607551711089017</v>
      </c>
      <c r="H157" s="17">
        <v>0.82512024128301831</v>
      </c>
      <c r="I157" s="17">
        <v>0.88695513501368184</v>
      </c>
      <c r="J157" s="17">
        <v>0.7990934187117138</v>
      </c>
      <c r="K157" s="17">
        <v>0.87557103661486169</v>
      </c>
      <c r="L157" s="17">
        <v>0.87557103171823303</v>
      </c>
      <c r="M157" s="17">
        <v>0.83080101354674663</v>
      </c>
      <c r="N157" s="17">
        <v>0.87587762127502644</v>
      </c>
      <c r="O157" s="17">
        <v>0.8755711916747676</v>
      </c>
      <c r="P157" s="17">
        <v>0.87771725178421223</v>
      </c>
      <c r="Q157" s="17">
        <v>0.87632118950808124</v>
      </c>
      <c r="R157" s="17">
        <v>0.88176510419180587</v>
      </c>
      <c r="S157" s="17">
        <v>0.82994134469836633</v>
      </c>
      <c r="T157" s="17">
        <v>0.8814729104306025</v>
      </c>
      <c r="U157" s="17">
        <v>0.87825380312823553</v>
      </c>
      <c r="V157" s="17">
        <v>0.80123414300780271</v>
      </c>
      <c r="W157" s="17">
        <v>0.87932707556607381</v>
      </c>
      <c r="X157" s="17">
        <v>0.88147313404330885</v>
      </c>
      <c r="Y157" s="17">
        <v>0.82994135367551891</v>
      </c>
      <c r="Z157" s="17">
        <v>0.88176478181036544</v>
      </c>
      <c r="AA157" s="17">
        <v>0.87557119330697719</v>
      </c>
      <c r="AB157" s="17">
        <v>0.87771741010853721</v>
      </c>
      <c r="AC157" s="17">
        <v>0.87932692213837749</v>
      </c>
      <c r="AD157" s="17">
        <v>0.87555543196080687</v>
      </c>
      <c r="AE157" s="17">
        <v>0.82972829524404557</v>
      </c>
      <c r="AF157" s="17">
        <v>0.87771728361229806</v>
      </c>
      <c r="AG157" s="17">
        <v>0.87256544027406169</v>
      </c>
      <c r="AH157" s="17">
        <v>0.79481227784727493</v>
      </c>
      <c r="AI157" s="17">
        <v>0.87557114597290053</v>
      </c>
      <c r="AJ157" s="17">
        <v>0.96661059365148705</v>
      </c>
      <c r="AK157" s="17">
        <v>0.96392781571264652</v>
      </c>
      <c r="AL157" s="17">
        <v>0.87287922395104811</v>
      </c>
      <c r="AM157" s="17">
        <v>0.82329010675466419</v>
      </c>
    </row>
    <row r="158" spans="1:39" x14ac:dyDescent="0.3">
      <c r="A158" s="17" t="s">
        <v>245</v>
      </c>
      <c r="B158" s="17" t="s">
        <v>246</v>
      </c>
      <c r="C158" s="17" t="s">
        <v>62</v>
      </c>
      <c r="D158" s="17" t="s">
        <v>62</v>
      </c>
      <c r="E158" s="17">
        <v>0.89061179978316407</v>
      </c>
      <c r="F158" s="17">
        <v>0.72034093838409385</v>
      </c>
      <c r="G158" s="17">
        <v>0.89023323632312357</v>
      </c>
      <c r="H158" s="17">
        <v>0.82161608620425586</v>
      </c>
      <c r="I158" s="17">
        <v>0.89295589798666608</v>
      </c>
      <c r="J158" s="17">
        <v>0.82227815552091432</v>
      </c>
      <c r="K158" s="17">
        <v>0.89019882013700613</v>
      </c>
      <c r="L158" s="17">
        <v>0.81896226481437528</v>
      </c>
      <c r="M158" s="17">
        <v>0.89333445658428989</v>
      </c>
      <c r="N158" s="17">
        <v>0.71786600387928767</v>
      </c>
      <c r="O158" s="17">
        <v>0.89050856094964559</v>
      </c>
      <c r="P158" s="17">
        <v>0.8874594781764229</v>
      </c>
      <c r="Q158" s="17"/>
      <c r="R158" s="17"/>
      <c r="S158" s="17"/>
      <c r="T158" s="17"/>
      <c r="U158" s="17"/>
      <c r="V158" s="17"/>
      <c r="W158" s="17"/>
      <c r="X158" s="17"/>
      <c r="Y158" s="17"/>
      <c r="Z158" s="17"/>
      <c r="AA158" s="17"/>
      <c r="AB158" s="17"/>
      <c r="AC158" s="17"/>
      <c r="AD158" s="17"/>
      <c r="AE158" s="17"/>
      <c r="AF158" s="17"/>
      <c r="AG158" s="17"/>
      <c r="AH158" s="17"/>
      <c r="AI158" s="17"/>
      <c r="AJ158" s="17"/>
      <c r="AK158" s="17"/>
      <c r="AL158" s="17"/>
      <c r="AM158" s="17"/>
    </row>
    <row r="159" spans="1:39" x14ac:dyDescent="0.3">
      <c r="A159" s="17" t="s">
        <v>247</v>
      </c>
      <c r="B159" s="17" t="s">
        <v>246</v>
      </c>
      <c r="C159" s="17" t="s">
        <v>62</v>
      </c>
      <c r="D159" s="17" t="s">
        <v>62</v>
      </c>
      <c r="E159" s="17">
        <v>0.7198001068543417</v>
      </c>
      <c r="F159" s="17">
        <v>0.89303458089655929</v>
      </c>
      <c r="G159" s="17">
        <v>0.82025081084429441</v>
      </c>
      <c r="H159" s="17">
        <v>0.89030753148831021</v>
      </c>
      <c r="I159" s="17">
        <v>0.82105022986021869</v>
      </c>
      <c r="J159" s="17">
        <v>0.89303458089655929</v>
      </c>
      <c r="K159" s="17">
        <v>0.82193849981136158</v>
      </c>
      <c r="L159" s="17">
        <v>0.88986340940356423</v>
      </c>
      <c r="M159" s="17">
        <v>0.71417316578301482</v>
      </c>
      <c r="N159" s="17">
        <v>0.89140934264317606</v>
      </c>
      <c r="O159" s="17">
        <v>0.81764394218203984</v>
      </c>
      <c r="P159" s="17">
        <v>0.88731299282135045</v>
      </c>
      <c r="Q159" s="17"/>
      <c r="R159" s="17"/>
      <c r="S159" s="17"/>
      <c r="T159" s="17"/>
      <c r="U159" s="17"/>
      <c r="V159" s="17"/>
      <c r="W159" s="17"/>
      <c r="X159" s="17"/>
      <c r="Y159" s="17"/>
      <c r="Z159" s="17"/>
      <c r="AA159" s="17"/>
      <c r="AB159" s="17"/>
      <c r="AC159" s="17"/>
      <c r="AD159" s="17"/>
      <c r="AE159" s="17"/>
      <c r="AF159" s="17"/>
      <c r="AG159" s="17"/>
      <c r="AH159" s="17"/>
      <c r="AI159" s="17"/>
      <c r="AJ159" s="17"/>
      <c r="AK159" s="17"/>
      <c r="AL159" s="17"/>
      <c r="AM159" s="17"/>
    </row>
    <row r="160" spans="1:39" x14ac:dyDescent="0.3">
      <c r="A160" s="17" t="s">
        <v>248</v>
      </c>
      <c r="B160" s="17" t="s">
        <v>232</v>
      </c>
      <c r="C160" s="17" t="s">
        <v>62</v>
      </c>
      <c r="D160" s="17" t="s">
        <v>62</v>
      </c>
      <c r="E160" s="17">
        <v>0.84562654818186278</v>
      </c>
      <c r="F160" s="17">
        <v>0.84581738974371523</v>
      </c>
      <c r="G160" s="17">
        <v>0.83794900033234487</v>
      </c>
      <c r="H160" s="17">
        <v>0.83849739193774686</v>
      </c>
      <c r="I160" s="17">
        <v>0.83740060327911858</v>
      </c>
      <c r="J160" s="17">
        <v>0.84117004426859199</v>
      </c>
      <c r="K160" s="17">
        <v>0.84261036575107484</v>
      </c>
      <c r="L160" s="17">
        <v>0.7288182087391738</v>
      </c>
      <c r="M160" s="17">
        <v>0.84014258582133738</v>
      </c>
      <c r="N160" s="17">
        <v>0.84171678408564854</v>
      </c>
      <c r="O160" s="17">
        <v>0.83136824931319131</v>
      </c>
      <c r="P160" s="17">
        <v>0.83493282879720543</v>
      </c>
      <c r="Q160" s="17">
        <v>0.83136824931319131</v>
      </c>
      <c r="R160" s="17">
        <v>0.84472050577957436</v>
      </c>
      <c r="S160" s="17"/>
      <c r="T160" s="17"/>
      <c r="U160" s="17"/>
      <c r="V160" s="17"/>
      <c r="W160" s="17"/>
      <c r="X160" s="17"/>
      <c r="Y160" s="17"/>
      <c r="Z160" s="17"/>
      <c r="AA160" s="17"/>
      <c r="AB160" s="17"/>
      <c r="AC160" s="17"/>
      <c r="AD160" s="17"/>
      <c r="AE160" s="17"/>
      <c r="AF160" s="17"/>
      <c r="AG160" s="17"/>
      <c r="AH160" s="17"/>
      <c r="AI160" s="17"/>
      <c r="AJ160" s="17"/>
      <c r="AK160" s="17"/>
      <c r="AL160" s="17"/>
      <c r="AM160" s="17"/>
    </row>
    <row r="161" spans="1:39" x14ac:dyDescent="0.3">
      <c r="A161" s="17" t="s">
        <v>249</v>
      </c>
      <c r="B161" s="17" t="s">
        <v>232</v>
      </c>
      <c r="C161" s="17" t="s">
        <v>62</v>
      </c>
      <c r="D161" s="17" t="s">
        <v>62</v>
      </c>
      <c r="E161" s="17">
        <v>0.89256332825350304</v>
      </c>
      <c r="F161" s="17">
        <v>0.8864586818789546</v>
      </c>
      <c r="G161" s="17">
        <v>0.89901598430043539</v>
      </c>
      <c r="H161" s="17">
        <v>0.8965962393511917</v>
      </c>
      <c r="I161" s="17">
        <v>0.89216759223683217</v>
      </c>
      <c r="J161" s="17"/>
      <c r="K161" s="17"/>
      <c r="L161" s="17"/>
      <c r="M161" s="17"/>
      <c r="N161" s="17"/>
      <c r="O161" s="17"/>
      <c r="P161" s="17"/>
      <c r="Q161" s="17"/>
      <c r="R161" s="17"/>
      <c r="S161" s="17"/>
      <c r="T161" s="17"/>
      <c r="U161" s="17"/>
      <c r="V161" s="17"/>
      <c r="W161" s="17"/>
      <c r="X161" s="17"/>
      <c r="Y161" s="17"/>
      <c r="Z161" s="17"/>
      <c r="AA161" s="17"/>
      <c r="AB161" s="17"/>
      <c r="AC161" s="17"/>
      <c r="AD161" s="17"/>
      <c r="AE161" s="17"/>
      <c r="AF161" s="17"/>
      <c r="AG161" s="17"/>
      <c r="AH161" s="17"/>
      <c r="AI161" s="17"/>
      <c r="AJ161" s="17"/>
      <c r="AK161" s="17"/>
      <c r="AL161" s="17"/>
      <c r="AM161" s="17"/>
    </row>
    <row r="162" spans="1:39" x14ac:dyDescent="0.3">
      <c r="A162" s="17" t="s">
        <v>250</v>
      </c>
      <c r="B162" s="17" t="s">
        <v>232</v>
      </c>
      <c r="C162" s="17" t="s">
        <v>62</v>
      </c>
      <c r="D162" s="17" t="s">
        <v>62</v>
      </c>
      <c r="E162" s="17">
        <v>0.88274698773711779</v>
      </c>
      <c r="F162" s="17">
        <v>0.83741718367053974</v>
      </c>
      <c r="G162" s="17">
        <v>0.89514214653362412</v>
      </c>
      <c r="H162" s="17">
        <v>0.88037344080458202</v>
      </c>
      <c r="I162" s="17">
        <v>0.89321535011073949</v>
      </c>
      <c r="J162" s="17"/>
      <c r="K162" s="17"/>
      <c r="L162" s="17"/>
      <c r="M162" s="17"/>
      <c r="N162" s="17"/>
      <c r="O162" s="17"/>
      <c r="P162" s="17"/>
      <c r="Q162" s="17"/>
      <c r="R162" s="17"/>
      <c r="S162" s="17"/>
      <c r="T162" s="17"/>
      <c r="U162" s="17"/>
      <c r="V162" s="17"/>
      <c r="W162" s="17"/>
      <c r="X162" s="17"/>
      <c r="Y162" s="17"/>
      <c r="Z162" s="17"/>
      <c r="AA162" s="17"/>
      <c r="AB162" s="17"/>
      <c r="AC162" s="17"/>
      <c r="AD162" s="17"/>
      <c r="AE162" s="17"/>
      <c r="AF162" s="17"/>
      <c r="AG162" s="17"/>
      <c r="AH162" s="17"/>
      <c r="AI162" s="17"/>
      <c r="AJ162" s="17"/>
      <c r="AK162" s="17"/>
      <c r="AL162" s="17"/>
      <c r="AM162" s="17"/>
    </row>
    <row r="163" spans="1:39" x14ac:dyDescent="0.3">
      <c r="A163" s="17" t="s">
        <v>251</v>
      </c>
      <c r="B163" s="17" t="s">
        <v>232</v>
      </c>
      <c r="C163" s="17" t="s">
        <v>62</v>
      </c>
      <c r="D163" s="17" t="s">
        <v>62</v>
      </c>
      <c r="E163" s="17">
        <v>0.87624718434703242</v>
      </c>
      <c r="F163" s="17">
        <v>0.88745963385969062</v>
      </c>
      <c r="G163" s="17">
        <v>0.86606069253719808</v>
      </c>
      <c r="H163" s="17">
        <v>0.86574725984839962</v>
      </c>
      <c r="I163" s="17">
        <v>0.88126029291069985</v>
      </c>
      <c r="J163" s="17"/>
      <c r="K163" s="17"/>
      <c r="L163" s="17"/>
      <c r="M163" s="17"/>
      <c r="N163" s="17"/>
      <c r="O163" s="17"/>
      <c r="P163" s="17"/>
      <c r="Q163" s="17"/>
      <c r="R163" s="17"/>
      <c r="S163" s="17"/>
      <c r="T163" s="17"/>
      <c r="U163" s="17"/>
      <c r="V163" s="17"/>
      <c r="W163" s="17"/>
      <c r="X163" s="17"/>
      <c r="Y163" s="17"/>
      <c r="Z163" s="17"/>
      <c r="AA163" s="17"/>
      <c r="AB163" s="17"/>
      <c r="AC163" s="17"/>
      <c r="AD163" s="17"/>
      <c r="AE163" s="17"/>
      <c r="AF163" s="17"/>
      <c r="AG163" s="17"/>
      <c r="AH163" s="17"/>
      <c r="AI163" s="17"/>
      <c r="AJ163" s="17"/>
      <c r="AK163" s="17"/>
      <c r="AL163" s="17"/>
      <c r="AM163" s="17"/>
    </row>
    <row r="164" spans="1:39" x14ac:dyDescent="0.3">
      <c r="A164" s="17" t="s">
        <v>252</v>
      </c>
      <c r="B164" s="17" t="s">
        <v>232</v>
      </c>
      <c r="C164" s="17" t="s">
        <v>62</v>
      </c>
      <c r="D164" s="17" t="s">
        <v>62</v>
      </c>
      <c r="E164" s="17">
        <v>0.79875386687696659</v>
      </c>
      <c r="F164" s="17">
        <v>0.83722658637324865</v>
      </c>
      <c r="G164" s="17">
        <v>0.83741612863874149</v>
      </c>
      <c r="H164" s="17">
        <v>0.85019704721418099</v>
      </c>
      <c r="I164" s="17">
        <v>0.8403351462436679</v>
      </c>
      <c r="J164" s="17"/>
      <c r="K164" s="17"/>
      <c r="L164" s="17"/>
      <c r="M164" s="17"/>
      <c r="N164" s="17"/>
      <c r="O164" s="17"/>
      <c r="P164" s="17"/>
      <c r="Q164" s="17"/>
      <c r="R164" s="17"/>
      <c r="S164" s="17"/>
      <c r="T164" s="17"/>
      <c r="U164" s="17"/>
      <c r="V164" s="17"/>
      <c r="W164" s="17"/>
      <c r="X164" s="17"/>
      <c r="Y164" s="17"/>
      <c r="Z164" s="17"/>
      <c r="AA164" s="17"/>
      <c r="AB164" s="17"/>
      <c r="AC164" s="17"/>
      <c r="AD164" s="17"/>
      <c r="AE164" s="17"/>
      <c r="AF164" s="17"/>
      <c r="AG164" s="17"/>
      <c r="AH164" s="17"/>
      <c r="AI164" s="17"/>
      <c r="AJ164" s="17"/>
      <c r="AK164" s="17"/>
      <c r="AL164" s="17"/>
      <c r="AM164" s="17"/>
    </row>
    <row r="165" spans="1:39" x14ac:dyDescent="0.3">
      <c r="A165" s="17" t="s">
        <v>253</v>
      </c>
      <c r="B165" s="17" t="s">
        <v>232</v>
      </c>
      <c r="C165" s="17" t="s">
        <v>62</v>
      </c>
      <c r="D165" s="17" t="s">
        <v>62</v>
      </c>
      <c r="E165" s="17">
        <v>0.8737919761484878</v>
      </c>
      <c r="F165" s="17">
        <v>0.91766482098493352</v>
      </c>
      <c r="G165" s="17">
        <v>0.91845582501282019</v>
      </c>
      <c r="H165" s="17">
        <v>0.92796321681512739</v>
      </c>
      <c r="I165" s="17">
        <v>0.92370092088651656</v>
      </c>
      <c r="J165" s="17"/>
      <c r="K165" s="17"/>
      <c r="L165" s="17"/>
      <c r="M165" s="17"/>
      <c r="N165" s="17"/>
      <c r="O165" s="17"/>
      <c r="P165" s="17"/>
      <c r="Q165" s="17"/>
      <c r="R165" s="17"/>
      <c r="S165" s="17"/>
      <c r="T165" s="17"/>
      <c r="U165" s="17"/>
      <c r="V165" s="17"/>
      <c r="W165" s="17"/>
      <c r="X165" s="17"/>
      <c r="Y165" s="17"/>
      <c r="Z165" s="17"/>
      <c r="AA165" s="17"/>
      <c r="AB165" s="17"/>
      <c r="AC165" s="17"/>
      <c r="AD165" s="17"/>
      <c r="AE165" s="17"/>
      <c r="AF165" s="17"/>
      <c r="AG165" s="17"/>
      <c r="AH165" s="17"/>
      <c r="AI165" s="17"/>
      <c r="AJ165" s="17"/>
      <c r="AK165" s="17"/>
      <c r="AL165" s="17"/>
      <c r="AM165" s="17"/>
    </row>
    <row r="166" spans="1:39" x14ac:dyDescent="0.3">
      <c r="A166" s="17" t="s">
        <v>254</v>
      </c>
      <c r="B166" s="17" t="s">
        <v>232</v>
      </c>
      <c r="C166" s="17" t="s">
        <v>62</v>
      </c>
      <c r="D166" s="17" t="s">
        <v>62</v>
      </c>
      <c r="E166" s="17">
        <v>0.93543301785219424</v>
      </c>
      <c r="F166" s="17">
        <v>0.71278894541917381</v>
      </c>
      <c r="G166" s="17">
        <v>0.93543301263213052</v>
      </c>
      <c r="H166" s="17">
        <v>0.93730499533342015</v>
      </c>
      <c r="I166" s="17">
        <v>0.8445597530678487</v>
      </c>
      <c r="J166" s="17">
        <v>0.93998428235480658</v>
      </c>
      <c r="K166" s="17">
        <v>0.92669709509946718</v>
      </c>
      <c r="L166" s="17">
        <v>0.93980097661852602</v>
      </c>
      <c r="M166" s="17">
        <v>0.84922329011072495</v>
      </c>
      <c r="N166" s="17">
        <v>0.93749590390292625</v>
      </c>
      <c r="O166" s="17">
        <v>0.93543301263213052</v>
      </c>
      <c r="P166" s="17">
        <v>0.93293704439718395</v>
      </c>
      <c r="Q166" s="17">
        <v>0.93668100457969938</v>
      </c>
      <c r="R166" s="17">
        <v>0.94537535995213451</v>
      </c>
      <c r="S166" s="17"/>
      <c r="T166" s="17"/>
      <c r="U166" s="17"/>
      <c r="V166" s="17"/>
      <c r="W166" s="17"/>
      <c r="X166" s="17"/>
      <c r="Y166" s="17"/>
      <c r="Z166" s="17"/>
      <c r="AA166" s="17"/>
      <c r="AB166" s="17"/>
      <c r="AC166" s="17"/>
      <c r="AD166" s="17"/>
      <c r="AE166" s="17"/>
      <c r="AF166" s="17"/>
      <c r="AG166" s="17"/>
      <c r="AH166" s="17"/>
      <c r="AI166" s="17"/>
      <c r="AJ166" s="17"/>
      <c r="AK166" s="17"/>
      <c r="AL166" s="17"/>
      <c r="AM166" s="17"/>
    </row>
    <row r="167" spans="1:39" x14ac:dyDescent="0.3">
      <c r="A167" s="17" t="s">
        <v>255</v>
      </c>
      <c r="B167" s="17" t="s">
        <v>232</v>
      </c>
      <c r="C167" s="17" t="s">
        <v>62</v>
      </c>
      <c r="D167" s="17" t="s">
        <v>62</v>
      </c>
      <c r="E167" s="17">
        <v>0.86905302153081199</v>
      </c>
      <c r="F167" s="17">
        <v>0.71143393818716349</v>
      </c>
      <c r="G167" s="17">
        <v>0.85428701371746951</v>
      </c>
      <c r="H167" s="17">
        <v>0.85305380456541113</v>
      </c>
      <c r="I167" s="17">
        <v>0.78418901513880979</v>
      </c>
      <c r="J167" s="17">
        <v>0.84981233965336955</v>
      </c>
      <c r="K167" s="17">
        <v>0.85733757585210368</v>
      </c>
      <c r="L167" s="17">
        <v>0.79220483465090097</v>
      </c>
      <c r="M167" s="17">
        <v>0.87031868111192034</v>
      </c>
      <c r="N167" s="17">
        <v>0.86023036555586474</v>
      </c>
      <c r="O167" s="17">
        <v>0.86103719815004776</v>
      </c>
      <c r="P167" s="17">
        <v>0.86846886996294825</v>
      </c>
      <c r="Q167" s="17">
        <v>0.87155188252663263</v>
      </c>
      <c r="R167" s="17">
        <v>0.8559018836873179</v>
      </c>
      <c r="S167" s="17"/>
      <c r="T167" s="17"/>
      <c r="U167" s="17"/>
      <c r="V167" s="17"/>
      <c r="W167" s="17"/>
      <c r="X167" s="17"/>
      <c r="Y167" s="17"/>
      <c r="Z167" s="17"/>
      <c r="AA167" s="17"/>
      <c r="AB167" s="17"/>
      <c r="AC167" s="17"/>
      <c r="AD167" s="17"/>
      <c r="AE167" s="17"/>
      <c r="AF167" s="17"/>
      <c r="AG167" s="17"/>
      <c r="AH167" s="17"/>
      <c r="AI167" s="17"/>
      <c r="AJ167" s="17"/>
      <c r="AK167" s="17"/>
      <c r="AL167" s="17"/>
      <c r="AM167" s="17"/>
    </row>
    <row r="168" spans="1:39" x14ac:dyDescent="0.3">
      <c r="A168" s="17" t="s">
        <v>256</v>
      </c>
      <c r="B168" s="17" t="s">
        <v>232</v>
      </c>
      <c r="C168" s="17" t="s">
        <v>62</v>
      </c>
      <c r="D168" s="17" t="s">
        <v>62</v>
      </c>
      <c r="E168" s="17">
        <v>0.85295824183441837</v>
      </c>
      <c r="F168" s="17">
        <v>0.85513957486695957</v>
      </c>
      <c r="G168" s="17">
        <v>0.82244015607582199</v>
      </c>
      <c r="H168" s="17">
        <v>0.85250661201722355</v>
      </c>
      <c r="I168" s="17">
        <v>0.85192592020385716</v>
      </c>
      <c r="J168" s="17">
        <v>0.85108708781174447</v>
      </c>
      <c r="K168" s="17">
        <v>0.78656686917016272</v>
      </c>
      <c r="L168" s="17">
        <v>0.847151436508221</v>
      </c>
      <c r="M168" s="17">
        <v>0.847151431380609</v>
      </c>
      <c r="N168" s="17">
        <v>0.84935031239218273</v>
      </c>
      <c r="O168" s="17">
        <v>0.84657074725866077</v>
      </c>
      <c r="P168" s="17">
        <v>0.85121620741521609</v>
      </c>
      <c r="Q168" s="17">
        <v>0.84540938157857037</v>
      </c>
      <c r="R168" s="17">
        <v>0.84515659807376065</v>
      </c>
      <c r="S168" s="17"/>
      <c r="T168" s="17"/>
      <c r="U168" s="17"/>
      <c r="V168" s="17"/>
      <c r="W168" s="17"/>
      <c r="X168" s="17"/>
      <c r="Y168" s="17"/>
      <c r="Z168" s="17"/>
      <c r="AA168" s="17"/>
      <c r="AB168" s="17"/>
      <c r="AC168" s="17"/>
      <c r="AD168" s="17"/>
      <c r="AE168" s="17"/>
      <c r="AF168" s="17"/>
      <c r="AG168" s="17"/>
      <c r="AH168" s="17"/>
      <c r="AI168" s="17"/>
      <c r="AJ168" s="17"/>
      <c r="AK168" s="17"/>
      <c r="AL168" s="17"/>
      <c r="AM168" s="17"/>
    </row>
    <row r="169" spans="1:39" x14ac:dyDescent="0.3">
      <c r="A169" s="17" t="s">
        <v>161</v>
      </c>
      <c r="B169" s="17" t="s">
        <v>257</v>
      </c>
      <c r="C169" s="17" t="s">
        <v>62</v>
      </c>
      <c r="D169" s="17" t="s">
        <v>62</v>
      </c>
      <c r="E169" s="17"/>
      <c r="F169" s="17"/>
      <c r="G169" s="17"/>
      <c r="H169" s="17"/>
      <c r="I169" s="17"/>
      <c r="J169" s="17"/>
      <c r="K169" s="17"/>
      <c r="L169" s="17"/>
      <c r="M169" s="17"/>
      <c r="N169" s="17"/>
      <c r="O169" s="17"/>
      <c r="P169" s="17"/>
      <c r="Q169" s="17"/>
      <c r="R169" s="17"/>
      <c r="S169" s="17"/>
      <c r="T169" s="17"/>
      <c r="U169" s="17"/>
      <c r="V169" s="17"/>
      <c r="W169" s="17"/>
      <c r="X169" s="17"/>
      <c r="Y169" s="17"/>
      <c r="Z169" s="17"/>
      <c r="AA169" s="17"/>
      <c r="AB169" s="17"/>
      <c r="AC169" s="17"/>
      <c r="AD169" s="17">
        <v>0.95391617740991241</v>
      </c>
      <c r="AE169" s="17">
        <v>0.94224956694968953</v>
      </c>
      <c r="AF169" s="17">
        <v>0.95336752821176474</v>
      </c>
      <c r="AG169" s="17">
        <v>0.93972581817079659</v>
      </c>
      <c r="AH169" s="17">
        <v>0.94287427108647293</v>
      </c>
      <c r="AI169" s="17">
        <v>0.93926967687915852</v>
      </c>
      <c r="AJ169" s="17">
        <v>0.94902842139640742</v>
      </c>
      <c r="AK169" s="17">
        <v>0.93972632306091175</v>
      </c>
      <c r="AL169" s="17">
        <v>0.94626859953555087</v>
      </c>
      <c r="AM169" s="17">
        <v>0.94039106138662432</v>
      </c>
    </row>
    <row r="170" spans="1:39" x14ac:dyDescent="0.3">
      <c r="A170" s="17" t="s">
        <v>163</v>
      </c>
      <c r="B170" s="17" t="s">
        <v>236</v>
      </c>
      <c r="C170" s="17" t="s">
        <v>62</v>
      </c>
      <c r="D170" s="17" t="s">
        <v>62</v>
      </c>
      <c r="E170" s="17"/>
      <c r="F170" s="17"/>
      <c r="G170" s="17"/>
      <c r="H170" s="17"/>
      <c r="I170" s="17"/>
      <c r="J170" s="17"/>
      <c r="K170" s="17"/>
      <c r="L170" s="17"/>
      <c r="M170" s="17"/>
      <c r="N170" s="17"/>
      <c r="O170" s="17"/>
      <c r="P170" s="17"/>
      <c r="Q170" s="17"/>
      <c r="R170" s="17"/>
      <c r="S170" s="17"/>
      <c r="T170" s="17"/>
      <c r="U170" s="17"/>
      <c r="V170" s="17"/>
      <c r="W170" s="17"/>
      <c r="X170" s="17"/>
      <c r="Y170" s="17"/>
      <c r="Z170" s="17"/>
      <c r="AA170" s="17"/>
      <c r="AB170" s="17"/>
      <c r="AC170" s="17"/>
      <c r="AD170" s="17">
        <v>0.9999999927163854</v>
      </c>
      <c r="AE170" s="17">
        <v>0.99999999662863703</v>
      </c>
      <c r="AF170" s="17">
        <v>0.99999999518265792</v>
      </c>
      <c r="AG170" s="17">
        <v>0.99999999662863703</v>
      </c>
      <c r="AH170" s="17">
        <v>0.9999999769326543</v>
      </c>
      <c r="AI170" s="17">
        <v>0.99999997602586288</v>
      </c>
      <c r="AJ170" s="17">
        <v>1.0000000037078645</v>
      </c>
      <c r="AK170" s="17">
        <v>1.0000000109881462</v>
      </c>
      <c r="AL170" s="17">
        <v>0.99999998215872865</v>
      </c>
      <c r="AM170" s="17">
        <v>0.99999997602586288</v>
      </c>
    </row>
    <row r="171" spans="1:39" x14ac:dyDescent="0.3">
      <c r="A171" s="17" t="s">
        <v>164</v>
      </c>
      <c r="B171" s="17" t="s">
        <v>236</v>
      </c>
      <c r="C171" s="17" t="s">
        <v>62</v>
      </c>
      <c r="D171" s="17" t="s">
        <v>62</v>
      </c>
      <c r="E171" s="17"/>
      <c r="F171" s="17"/>
      <c r="G171" s="17"/>
      <c r="H171" s="17"/>
      <c r="I171" s="17"/>
      <c r="J171" s="17"/>
      <c r="K171" s="17"/>
      <c r="L171" s="17"/>
      <c r="M171" s="17"/>
      <c r="N171" s="17"/>
      <c r="O171" s="17"/>
      <c r="P171" s="17"/>
      <c r="Q171" s="17"/>
      <c r="R171" s="17"/>
      <c r="S171" s="17"/>
      <c r="T171" s="17">
        <v>0.9999999927163854</v>
      </c>
      <c r="U171" s="17">
        <v>0.99999999662863703</v>
      </c>
      <c r="V171" s="17">
        <v>0.9999999922206767</v>
      </c>
      <c r="W171" s="17">
        <v>0.99999999662863703</v>
      </c>
      <c r="X171" s="17">
        <v>0.99999998053371175</v>
      </c>
      <c r="Y171" s="17">
        <v>0.99999997602586288</v>
      </c>
      <c r="Z171" s="17">
        <v>1.0000000043937802</v>
      </c>
      <c r="AA171" s="17">
        <v>1.0000000109881462</v>
      </c>
      <c r="AB171" s="17">
        <v>0.99999998345482344</v>
      </c>
      <c r="AC171" s="17">
        <v>0.99999997602586288</v>
      </c>
      <c r="AD171" s="17">
        <v>1.0000000111139331</v>
      </c>
      <c r="AE171" s="17">
        <v>1.0000000221299727</v>
      </c>
      <c r="AF171" s="17">
        <v>1.0000000055584319</v>
      </c>
      <c r="AG171" s="17">
        <v>0.99999999743134238</v>
      </c>
      <c r="AH171" s="17">
        <v>0.99999997875715829</v>
      </c>
      <c r="AI171" s="17">
        <v>0.99999997602586288</v>
      </c>
      <c r="AJ171" s="17">
        <v>0.99999999894656189</v>
      </c>
      <c r="AK171" s="17">
        <v>1.0000000109881462</v>
      </c>
      <c r="AL171" s="17">
        <v>0.99999998787394118</v>
      </c>
      <c r="AM171" s="17">
        <v>0.99999997602586288</v>
      </c>
    </row>
    <row r="172" spans="1:39" x14ac:dyDescent="0.3">
      <c r="A172" s="17" t="s">
        <v>162</v>
      </c>
      <c r="B172" s="17" t="s">
        <v>257</v>
      </c>
      <c r="C172" s="17" t="s">
        <v>62</v>
      </c>
      <c r="D172" s="17" t="s">
        <v>62</v>
      </c>
      <c r="E172" s="17"/>
      <c r="F172" s="17"/>
      <c r="G172" s="17"/>
      <c r="H172" s="17"/>
      <c r="I172" s="17"/>
      <c r="J172" s="17"/>
      <c r="K172" s="17"/>
      <c r="L172" s="17"/>
      <c r="M172" s="17"/>
      <c r="N172" s="17"/>
      <c r="O172" s="17"/>
      <c r="P172" s="17"/>
      <c r="Q172" s="17"/>
      <c r="R172" s="17"/>
      <c r="S172" s="17"/>
      <c r="T172" s="17">
        <v>0.95921174156632971</v>
      </c>
      <c r="U172" s="17">
        <v>0.94086152809379853</v>
      </c>
      <c r="V172" s="17">
        <v>0.94463559998565172</v>
      </c>
      <c r="W172" s="17">
        <v>0.94071734157469111</v>
      </c>
      <c r="X172" s="17">
        <v>0.94615822584888887</v>
      </c>
      <c r="Y172" s="17">
        <v>0.93968737920335699</v>
      </c>
      <c r="Z172" s="17">
        <v>0.94564469508926907</v>
      </c>
      <c r="AA172" s="17">
        <v>0.94013203031795045</v>
      </c>
      <c r="AB172" s="17">
        <v>0.9426362060567598</v>
      </c>
      <c r="AC172" s="17">
        <v>0.94017957974702482</v>
      </c>
      <c r="AD172" s="17">
        <v>0.94085336600468028</v>
      </c>
      <c r="AE172" s="17">
        <v>0.93972617703115535</v>
      </c>
      <c r="AF172" s="17">
        <v>0.94173893275592035</v>
      </c>
      <c r="AG172" s="17">
        <v>0.94134327548869023</v>
      </c>
      <c r="AH172" s="17">
        <v>0.93969349754835874</v>
      </c>
      <c r="AI172" s="17">
        <v>0.94010271190994799</v>
      </c>
      <c r="AJ172" s="17">
        <v>0.93352374848155406</v>
      </c>
      <c r="AK172" s="17">
        <v>0.94099205789627816</v>
      </c>
      <c r="AL172" s="17">
        <v>0.93111761213508526</v>
      </c>
      <c r="AM172" s="17">
        <v>0.9397756474592357</v>
      </c>
    </row>
    <row r="173" spans="1:39" x14ac:dyDescent="0.3">
      <c r="A173" s="17" t="s">
        <v>159</v>
      </c>
      <c r="B173" s="17" t="s">
        <v>232</v>
      </c>
      <c r="C173" s="17" t="s">
        <v>62</v>
      </c>
      <c r="D173" s="17" t="s">
        <v>62</v>
      </c>
      <c r="E173" s="17"/>
      <c r="F173" s="17"/>
      <c r="G173" s="17"/>
      <c r="H173" s="17"/>
      <c r="I173" s="17"/>
      <c r="J173" s="17"/>
      <c r="K173" s="17">
        <v>0.95504009888695807</v>
      </c>
      <c r="L173" s="17">
        <v>0.94752380931706226</v>
      </c>
      <c r="M173" s="17">
        <v>0.94757575091667501</v>
      </c>
      <c r="N173" s="17">
        <v>0.94838505701853337</v>
      </c>
      <c r="O173" s="17">
        <v>0.94737894979470272</v>
      </c>
      <c r="P173" s="17">
        <v>0.96333671196215742</v>
      </c>
      <c r="Q173" s="17">
        <v>0.9471245582675788</v>
      </c>
      <c r="R173" s="17">
        <v>0.94698094026353463</v>
      </c>
      <c r="S173" s="17">
        <v>0.94697234205843561</v>
      </c>
      <c r="T173" s="17">
        <v>0.94755179038751836</v>
      </c>
      <c r="U173" s="17">
        <v>0.94727777225984067</v>
      </c>
      <c r="V173" s="17">
        <v>0.94758925865084453</v>
      </c>
      <c r="W173" s="17">
        <v>0.94659467856306778</v>
      </c>
      <c r="X173" s="17">
        <v>0.94747513169278019</v>
      </c>
      <c r="Y173" s="17">
        <v>0.94699044174081204</v>
      </c>
      <c r="Z173" s="17">
        <v>0.94700667972530961</v>
      </c>
      <c r="AA173" s="17">
        <v>0.94794462225423515</v>
      </c>
      <c r="AB173" s="17">
        <v>0.94648116910112601</v>
      </c>
      <c r="AC173" s="17">
        <v>0.94637629330658479</v>
      </c>
      <c r="AD173" s="17">
        <v>0.94720590408736816</v>
      </c>
      <c r="AE173" s="17">
        <v>0.94639600598550555</v>
      </c>
      <c r="AF173" s="17">
        <v>0.94626515164085245</v>
      </c>
      <c r="AG173" s="17">
        <v>0.94702314110985841</v>
      </c>
      <c r="AH173" s="17">
        <v>0.94793647589666774</v>
      </c>
      <c r="AI173" s="17">
        <v>0.94700107614431062</v>
      </c>
      <c r="AJ173" s="17">
        <v>0.94677887036075659</v>
      </c>
      <c r="AK173" s="17">
        <v>0.94712514763170075</v>
      </c>
      <c r="AL173" s="17">
        <v>0.94743316709004222</v>
      </c>
      <c r="AM173" s="17">
        <v>0.94764046900842769</v>
      </c>
    </row>
    <row r="174" spans="1:39" x14ac:dyDescent="0.3">
      <c r="A174" s="17" t="s">
        <v>160</v>
      </c>
      <c r="B174" s="17" t="s">
        <v>232</v>
      </c>
      <c r="C174" s="17" t="s">
        <v>62</v>
      </c>
      <c r="D174" s="17" t="s">
        <v>62</v>
      </c>
      <c r="E174" s="17"/>
      <c r="F174" s="17"/>
      <c r="G174" s="17"/>
      <c r="H174" s="17"/>
      <c r="I174" s="17"/>
      <c r="J174" s="17"/>
      <c r="K174" s="17"/>
      <c r="L174" s="17"/>
      <c r="M174" s="17"/>
      <c r="N174" s="17"/>
      <c r="O174" s="17"/>
      <c r="P174" s="17"/>
      <c r="Q174" s="17"/>
      <c r="R174" s="17"/>
      <c r="S174" s="17"/>
      <c r="T174" s="17"/>
      <c r="U174" s="17"/>
      <c r="V174" s="17"/>
      <c r="W174" s="17"/>
      <c r="X174" s="17"/>
      <c r="Y174" s="17">
        <v>0.97317451462276583</v>
      </c>
      <c r="Z174" s="17">
        <v>0.94598567415303025</v>
      </c>
      <c r="AA174" s="17">
        <v>0.9490543484209093</v>
      </c>
      <c r="AB174" s="17">
        <v>0.9466547058720971</v>
      </c>
      <c r="AC174" s="17">
        <v>0.95690829547006417</v>
      </c>
      <c r="AD174" s="17">
        <v>0.94702678862310097</v>
      </c>
      <c r="AE174" s="17">
        <v>0.95716279941273241</v>
      </c>
      <c r="AF174" s="17">
        <v>0.94659342418580139</v>
      </c>
      <c r="AG174" s="17">
        <v>0.94694496026780639</v>
      </c>
      <c r="AH174" s="17">
        <v>0.94780650638642028</v>
      </c>
      <c r="AI174" s="17">
        <v>0.94755124516635914</v>
      </c>
      <c r="AJ174" s="17">
        <v>0.9469243274745105</v>
      </c>
      <c r="AK174" s="17">
        <v>0.94654170205528632</v>
      </c>
      <c r="AL174" s="17">
        <v>0.94722393013123285</v>
      </c>
      <c r="AM174" s="17">
        <v>0.94702256292847853</v>
      </c>
    </row>
    <row r="175" spans="1:39" x14ac:dyDescent="0.3">
      <c r="A175" s="17" t="s">
        <v>258</v>
      </c>
      <c r="B175" s="17" t="s">
        <v>221</v>
      </c>
      <c r="C175" s="17" t="s">
        <v>62</v>
      </c>
      <c r="D175" s="17" t="s">
        <v>62</v>
      </c>
      <c r="E175" s="17">
        <v>0.99999579432713392</v>
      </c>
      <c r="F175" s="17">
        <v>1.0000007451986657</v>
      </c>
      <c r="G175" s="17">
        <v>1.0000040098365468</v>
      </c>
      <c r="H175" s="17">
        <v>1.0000015890089253</v>
      </c>
      <c r="I175" s="17">
        <v>1.000003076714451</v>
      </c>
      <c r="J175" s="17">
        <v>1.0000005571775432</v>
      </c>
      <c r="K175" s="17">
        <v>1.0000006107241892</v>
      </c>
      <c r="L175" s="17">
        <v>0.99999858200922209</v>
      </c>
      <c r="M175" s="17">
        <v>1.0000003351488556</v>
      </c>
      <c r="N175" s="17">
        <v>1.0000030835006899</v>
      </c>
      <c r="O175" s="17">
        <v>1.0000006294843558</v>
      </c>
      <c r="P175" s="17">
        <v>1.0000027292134643</v>
      </c>
      <c r="Q175" s="17">
        <v>1.0000010490869466</v>
      </c>
      <c r="R175" s="17">
        <v>0.9999976284760862</v>
      </c>
      <c r="S175" s="17">
        <v>0.99999974137376701</v>
      </c>
      <c r="T175" s="17">
        <v>1.0000009805568582</v>
      </c>
      <c r="U175" s="17">
        <v>1.0000050913460607</v>
      </c>
      <c r="V175" s="17">
        <v>1.0000028742378548</v>
      </c>
      <c r="W175" s="17">
        <v>1.0000021677515887</v>
      </c>
      <c r="X175" s="17">
        <v>0.9999959416744244</v>
      </c>
      <c r="Y175" s="17">
        <v>0.99999730277381627</v>
      </c>
      <c r="Z175" s="17">
        <v>1.0000025329467042</v>
      </c>
      <c r="AA175" s="17">
        <v>0.99999602019269351</v>
      </c>
      <c r="AB175" s="17">
        <v>1.0000007615558146</v>
      </c>
      <c r="AC175" s="17">
        <v>1.0000011567136808</v>
      </c>
      <c r="AD175" s="17">
        <v>1.0000022051872186</v>
      </c>
      <c r="AE175" s="17">
        <v>0.99999550513423063</v>
      </c>
      <c r="AF175" s="17">
        <v>0.99999775025829041</v>
      </c>
      <c r="AG175" s="17">
        <v>0.99999775025829041</v>
      </c>
      <c r="AH175" s="17">
        <v>0.99999779351942564</v>
      </c>
      <c r="AI175" s="17">
        <v>0.99999775025829041</v>
      </c>
      <c r="AJ175" s="17">
        <v>0.99999775025829041</v>
      </c>
      <c r="AK175" s="17">
        <v>0.99999775025829041</v>
      </c>
      <c r="AL175" s="17">
        <v>0.99999779351942564</v>
      </c>
      <c r="AM175" s="17">
        <v>0.99999873245622861</v>
      </c>
    </row>
    <row r="176" spans="1:39" x14ac:dyDescent="0.3">
      <c r="A176" s="17" t="s">
        <v>259</v>
      </c>
      <c r="B176" s="17" t="s">
        <v>226</v>
      </c>
      <c r="C176" s="17" t="s">
        <v>62</v>
      </c>
      <c r="D176" s="17" t="s">
        <v>62</v>
      </c>
      <c r="E176" s="17">
        <v>0.75874395686184459</v>
      </c>
      <c r="F176" s="17">
        <v>0.77824780284826334</v>
      </c>
      <c r="G176" s="17">
        <v>0.90204705510137473</v>
      </c>
      <c r="H176" s="17">
        <v>0.76245927869349117</v>
      </c>
      <c r="I176" s="17">
        <v>0.90695233157815269</v>
      </c>
      <c r="J176" s="17">
        <v>0.79737128118047773</v>
      </c>
      <c r="K176" s="17">
        <v>0.90591146076422635</v>
      </c>
      <c r="L176" s="17">
        <v>0.84763898431798212</v>
      </c>
      <c r="M176" s="17">
        <v>0.90591146076422635</v>
      </c>
      <c r="N176" s="17">
        <v>0.84391815815424986</v>
      </c>
      <c r="O176" s="17">
        <v>0.90204705510137473</v>
      </c>
      <c r="P176" s="17">
        <v>0.77018900684305114</v>
      </c>
      <c r="Q176" s="17">
        <v>0.91051947606233252</v>
      </c>
      <c r="R176" s="17">
        <v>0.84836452764713688</v>
      </c>
      <c r="S176" s="17">
        <v>0.90561419958555445</v>
      </c>
      <c r="T176" s="17">
        <v>0.78401487604496456</v>
      </c>
      <c r="U176" s="17">
        <v>0.91956632813191175</v>
      </c>
      <c r="V176" s="17"/>
      <c r="W176" s="17"/>
      <c r="X176" s="17"/>
      <c r="Y176" s="17"/>
      <c r="Z176" s="17"/>
      <c r="AA176" s="17"/>
      <c r="AB176" s="17"/>
      <c r="AC176" s="17"/>
      <c r="AD176" s="17"/>
      <c r="AE176" s="17"/>
      <c r="AF176" s="17"/>
      <c r="AG176" s="17"/>
      <c r="AH176" s="17"/>
      <c r="AI176" s="17"/>
      <c r="AJ176" s="17"/>
      <c r="AK176" s="17"/>
      <c r="AL176" s="17"/>
      <c r="AM176" s="17"/>
    </row>
    <row r="177" spans="1:39" x14ac:dyDescent="0.3">
      <c r="A177" s="17" t="s">
        <v>260</v>
      </c>
      <c r="B177" s="17" t="s">
        <v>226</v>
      </c>
      <c r="C177" s="17" t="s">
        <v>62</v>
      </c>
      <c r="D177" s="17" t="s">
        <v>62</v>
      </c>
      <c r="E177" s="17">
        <v>0.85228125646727948</v>
      </c>
      <c r="F177" s="17">
        <v>0.93888230253063609</v>
      </c>
      <c r="G177" s="17">
        <v>0.85055432225085781</v>
      </c>
      <c r="H177" s="17">
        <v>0.93867197874059738</v>
      </c>
      <c r="I177" s="17">
        <v>0.89977287984844001</v>
      </c>
      <c r="J177" s="17">
        <v>0.94028479717391467</v>
      </c>
      <c r="K177" s="17">
        <v>0.79552122101824307</v>
      </c>
      <c r="L177" s="17">
        <v>0.9401188737468813</v>
      </c>
      <c r="M177" s="17">
        <v>0.87899171711188562</v>
      </c>
      <c r="N177" s="17">
        <v>0.93565884237954433</v>
      </c>
      <c r="O177" s="17">
        <v>0.88032333327944134</v>
      </c>
      <c r="P177" s="17">
        <v>0.94011887950104123</v>
      </c>
      <c r="Q177" s="17">
        <v>0.87455962150942379</v>
      </c>
      <c r="R177" s="17">
        <v>0.93822352089176064</v>
      </c>
      <c r="S177" s="17">
        <v>0.88259694857303783</v>
      </c>
      <c r="T177" s="17">
        <v>0.93734036832720147</v>
      </c>
      <c r="U177" s="17">
        <v>0.79800163218613507</v>
      </c>
      <c r="V177" s="17">
        <v>0.93987254650805685</v>
      </c>
      <c r="W177" s="17">
        <v>0.87887642964191737</v>
      </c>
      <c r="X177" s="17">
        <v>0.93589346756675762</v>
      </c>
      <c r="Y177" s="17">
        <v>0.95705562722879034</v>
      </c>
      <c r="Z177" s="17"/>
      <c r="AA177" s="17"/>
      <c r="AB177" s="17"/>
      <c r="AC177" s="17"/>
      <c r="AD177" s="17"/>
      <c r="AE177" s="17"/>
      <c r="AF177" s="17"/>
      <c r="AG177" s="17"/>
      <c r="AH177" s="17"/>
      <c r="AI177" s="17"/>
      <c r="AJ177" s="17"/>
      <c r="AK177" s="17"/>
      <c r="AL177" s="17"/>
      <c r="AM177" s="17"/>
    </row>
    <row r="178" spans="1:39" x14ac:dyDescent="0.3">
      <c r="A178" s="17" t="s">
        <v>261</v>
      </c>
      <c r="B178" s="17" t="s">
        <v>226</v>
      </c>
      <c r="C178" s="17" t="s">
        <v>62</v>
      </c>
      <c r="D178" s="17" t="s">
        <v>62</v>
      </c>
      <c r="E178" s="17">
        <v>0.85338665705728378</v>
      </c>
      <c r="F178" s="17">
        <v>0.8698297942733485</v>
      </c>
      <c r="G178" s="17">
        <v>0.9464771405784741</v>
      </c>
      <c r="H178" s="17">
        <v>0.85446852491317282</v>
      </c>
      <c r="I178" s="17">
        <v>0.94756973120114085</v>
      </c>
      <c r="J178" s="17">
        <v>0.88774301759344143</v>
      </c>
      <c r="K178" s="17">
        <v>0.94649844345601286</v>
      </c>
      <c r="L178" s="17">
        <v>0.80103038243728975</v>
      </c>
      <c r="M178" s="17">
        <v>0.94756973120114085</v>
      </c>
      <c r="N178" s="17">
        <v>0.88774301471701234</v>
      </c>
      <c r="O178" s="17">
        <v>0.94649844345601286</v>
      </c>
      <c r="P178" s="17">
        <v>0.88756038390772862</v>
      </c>
      <c r="Q178" s="17">
        <v>0.94649844345601286</v>
      </c>
      <c r="R178" s="17">
        <v>0.86997735153294531</v>
      </c>
      <c r="S178" s="17">
        <v>0.94756973120114085</v>
      </c>
      <c r="T178" s="17">
        <v>0.8882307161266414</v>
      </c>
      <c r="U178" s="17">
        <v>0.94756973120114085</v>
      </c>
      <c r="V178" s="17">
        <v>0.82309316219338258</v>
      </c>
      <c r="W178" s="17">
        <v>0.94944445590991255</v>
      </c>
      <c r="X178" s="17">
        <v>0.88742724454875488</v>
      </c>
      <c r="Y178" s="17">
        <v>0.94756973120114085</v>
      </c>
      <c r="Z178" s="17">
        <v>0.88961251529568097</v>
      </c>
      <c r="AA178" s="17">
        <v>0.95748865675269679</v>
      </c>
      <c r="AB178" s="17"/>
      <c r="AC178" s="17"/>
      <c r="AD178" s="17"/>
      <c r="AE178" s="17"/>
      <c r="AF178" s="17"/>
      <c r="AG178" s="17"/>
      <c r="AH178" s="17"/>
      <c r="AI178" s="17"/>
      <c r="AJ178" s="17"/>
      <c r="AK178" s="17"/>
      <c r="AL178" s="17"/>
      <c r="AM178" s="17"/>
    </row>
    <row r="179" spans="1:39" x14ac:dyDescent="0.3">
      <c r="A179" s="17" t="s">
        <v>262</v>
      </c>
      <c r="B179" s="17" t="s">
        <v>226</v>
      </c>
      <c r="C179" s="17" t="s">
        <v>62</v>
      </c>
      <c r="D179" s="17" t="s">
        <v>62</v>
      </c>
      <c r="E179" s="17">
        <v>0.70361791068871715</v>
      </c>
      <c r="F179" s="17">
        <v>0.81105289735633046</v>
      </c>
      <c r="G179" s="17">
        <v>0.6855386766460646</v>
      </c>
      <c r="H179" s="17">
        <v>0.80205230241628667</v>
      </c>
      <c r="I179" s="17">
        <v>0.75227839271989572</v>
      </c>
      <c r="J179" s="17">
        <v>0.80694528571664026</v>
      </c>
      <c r="K179" s="17">
        <v>0.75589221278240415</v>
      </c>
      <c r="L179" s="17">
        <v>0.80429556251673062</v>
      </c>
      <c r="M179" s="17">
        <v>0.69225338359969057</v>
      </c>
      <c r="N179" s="17">
        <v>0.80454291457231009</v>
      </c>
      <c r="O179" s="17">
        <v>0.75528993031875802</v>
      </c>
      <c r="P179" s="17">
        <v>0.80860744374084448</v>
      </c>
      <c r="Q179" s="17">
        <v>0.7216157109214536</v>
      </c>
      <c r="R179" s="17">
        <v>0.8123506222839435</v>
      </c>
      <c r="S179" s="17">
        <v>0.75489286237647546</v>
      </c>
      <c r="T179" s="17">
        <v>0.80459669635835762</v>
      </c>
      <c r="U179" s="17">
        <v>0.75709676330349152</v>
      </c>
      <c r="V179" s="17">
        <v>0.80274112875126136</v>
      </c>
      <c r="W179" s="17">
        <v>0.72342253941594148</v>
      </c>
      <c r="X179" s="17">
        <v>0.80971606745792557</v>
      </c>
      <c r="Y179" s="17">
        <v>0.75739791510610144</v>
      </c>
      <c r="Z179" s="17">
        <v>0.80454291457231009</v>
      </c>
      <c r="AA179" s="17">
        <v>0.75589221745974355</v>
      </c>
      <c r="AB179" s="17">
        <v>0.80429557149722219</v>
      </c>
      <c r="AC179" s="17">
        <v>0.82318822681927017</v>
      </c>
      <c r="AD179" s="17"/>
      <c r="AE179" s="17"/>
      <c r="AF179" s="17"/>
      <c r="AG179" s="17"/>
      <c r="AH179" s="17"/>
      <c r="AI179" s="17"/>
      <c r="AJ179" s="17"/>
      <c r="AK179" s="17"/>
      <c r="AL179" s="17"/>
      <c r="AM179" s="17"/>
    </row>
    <row r="180" spans="1:39" x14ac:dyDescent="0.3">
      <c r="A180" s="17" t="s">
        <v>263</v>
      </c>
      <c r="B180" s="17" t="s">
        <v>232</v>
      </c>
      <c r="C180" s="17" t="s">
        <v>62</v>
      </c>
      <c r="D180" s="17" t="s">
        <v>62</v>
      </c>
      <c r="E180" s="17">
        <v>0.93054189392924869</v>
      </c>
      <c r="F180" s="17">
        <v>0.981426056958416</v>
      </c>
      <c r="G180" s="17">
        <v>0.98136740992956606</v>
      </c>
      <c r="H180" s="17">
        <v>0.97738210988308394</v>
      </c>
      <c r="I180" s="17">
        <v>0.97738210576979478</v>
      </c>
      <c r="J180" s="17">
        <v>0.97482200254905382</v>
      </c>
      <c r="K180" s="17">
        <v>0.98136741404285521</v>
      </c>
      <c r="L180" s="17">
        <v>0.97557062145395246</v>
      </c>
      <c r="M180" s="17">
        <v>0.97474250117561356</v>
      </c>
      <c r="N180" s="17">
        <v>0.98142606105875951</v>
      </c>
      <c r="O180" s="17">
        <v>0.97572589400614107</v>
      </c>
      <c r="P180" s="17">
        <v>0.97900171037339456</v>
      </c>
      <c r="Q180" s="17"/>
      <c r="R180" s="17"/>
      <c r="S180" s="17"/>
      <c r="T180" s="17"/>
      <c r="U180" s="17"/>
      <c r="V180" s="17"/>
      <c r="W180" s="17"/>
      <c r="X180" s="17"/>
      <c r="Y180" s="17"/>
      <c r="Z180" s="17"/>
      <c r="AA180" s="17"/>
      <c r="AB180" s="17"/>
      <c r="AC180" s="17"/>
      <c r="AD180" s="17"/>
      <c r="AE180" s="17"/>
      <c r="AF180" s="17"/>
      <c r="AG180" s="17"/>
      <c r="AH180" s="17"/>
      <c r="AI180" s="17"/>
      <c r="AJ180" s="17"/>
      <c r="AK180" s="17"/>
      <c r="AL180" s="17"/>
      <c r="AM180" s="17"/>
    </row>
    <row r="181" spans="1:39" x14ac:dyDescent="0.3">
      <c r="A181" s="17" t="s">
        <v>264</v>
      </c>
      <c r="B181" s="17" t="s">
        <v>232</v>
      </c>
      <c r="C181" s="17" t="s">
        <v>62</v>
      </c>
      <c r="D181" s="17" t="s">
        <v>62</v>
      </c>
      <c r="E181" s="17">
        <v>0.90041806943873082</v>
      </c>
      <c r="F181" s="17">
        <v>0.95578788499952494</v>
      </c>
      <c r="G181" s="17">
        <v>0.9527791070117837</v>
      </c>
      <c r="H181" s="17">
        <v>0.87711603028810259</v>
      </c>
      <c r="I181" s="17">
        <v>0.95401274191955499</v>
      </c>
      <c r="J181" s="17">
        <v>0.95004783090081646</v>
      </c>
      <c r="K181" s="17">
        <v>0.9527791070117837</v>
      </c>
      <c r="L181" s="17">
        <v>0.95689123244886132</v>
      </c>
      <c r="M181" s="17">
        <v>0.9527791070117837</v>
      </c>
      <c r="N181" s="17">
        <v>0.81235478556588991</v>
      </c>
      <c r="O181" s="17">
        <v>0.95401274191955499</v>
      </c>
      <c r="P181" s="17">
        <v>0.95277910156507961</v>
      </c>
      <c r="Q181" s="17">
        <v>0.95277909611837541</v>
      </c>
      <c r="R181" s="17">
        <v>0.95414787342182239</v>
      </c>
      <c r="S181" s="17">
        <v>0.86546501684033061</v>
      </c>
      <c r="T181" s="17">
        <v>0.95227525637572052</v>
      </c>
      <c r="U181" s="17"/>
      <c r="V181" s="17"/>
      <c r="W181" s="17"/>
      <c r="X181" s="17"/>
      <c r="Y181" s="17"/>
      <c r="Z181" s="17"/>
      <c r="AA181" s="17"/>
      <c r="AB181" s="17"/>
      <c r="AC181" s="17"/>
      <c r="AD181" s="17"/>
      <c r="AE181" s="17"/>
      <c r="AF181" s="17"/>
      <c r="AG181" s="17"/>
      <c r="AH181" s="17"/>
      <c r="AI181" s="17"/>
      <c r="AJ181" s="17"/>
      <c r="AK181" s="17"/>
      <c r="AL181" s="17"/>
      <c r="AM181" s="17"/>
    </row>
    <row r="182" spans="1:39" x14ac:dyDescent="0.3">
      <c r="A182" s="17" t="s">
        <v>265</v>
      </c>
      <c r="B182" s="17" t="s">
        <v>232</v>
      </c>
      <c r="C182" s="17" t="s">
        <v>62</v>
      </c>
      <c r="D182" s="17" t="s">
        <v>62</v>
      </c>
      <c r="E182" s="17">
        <v>0.93357133800794967</v>
      </c>
      <c r="F182" s="17">
        <v>0.9337655755475418</v>
      </c>
      <c r="G182" s="17">
        <v>0.92668622726915051</v>
      </c>
      <c r="H182" s="17">
        <v>0.92910875620706224</v>
      </c>
      <c r="I182" s="17">
        <v>0.93089379703379083</v>
      </c>
      <c r="J182" s="17">
        <v>0.93490973820577283</v>
      </c>
      <c r="K182" s="17">
        <v>0.93357133800794967</v>
      </c>
      <c r="L182" s="17">
        <v>0.92821625605963187</v>
      </c>
      <c r="M182" s="17">
        <v>0.93357133800794967</v>
      </c>
      <c r="N182" s="17">
        <v>0.93643528745452487</v>
      </c>
      <c r="O182" s="17">
        <v>0.93204131211260177</v>
      </c>
      <c r="P182" s="17">
        <v>0.92936377692870964</v>
      </c>
      <c r="Q182" s="17">
        <v>0.92936377113844271</v>
      </c>
      <c r="R182" s="17">
        <v>0.93109586075389073</v>
      </c>
      <c r="S182" s="17">
        <v>0.93624887898210862</v>
      </c>
      <c r="T182" s="17">
        <v>0.93204131211260177</v>
      </c>
      <c r="U182" s="17">
        <v>0.93548387471983485</v>
      </c>
      <c r="V182" s="17">
        <v>0.93376557266087379</v>
      </c>
      <c r="W182" s="17">
        <v>0.93357133221768296</v>
      </c>
      <c r="X182" s="17">
        <v>0.92936377113844271</v>
      </c>
      <c r="Y182" s="17">
        <v>0.93433635095562362</v>
      </c>
      <c r="Z182" s="17">
        <v>0.92565384285860641</v>
      </c>
      <c r="AA182" s="17"/>
      <c r="AB182" s="17"/>
      <c r="AC182" s="17"/>
      <c r="AD182" s="17"/>
      <c r="AE182" s="17"/>
      <c r="AF182" s="17"/>
      <c r="AG182" s="17"/>
      <c r="AH182" s="17"/>
      <c r="AI182" s="17"/>
      <c r="AJ182" s="17"/>
      <c r="AK182" s="17"/>
      <c r="AL182" s="17"/>
      <c r="AM182" s="17"/>
    </row>
    <row r="183" spans="1:39" x14ac:dyDescent="0.3">
      <c r="A183" s="17" t="s">
        <v>266</v>
      </c>
      <c r="B183" s="17" t="s">
        <v>232</v>
      </c>
      <c r="C183" s="17" t="s">
        <v>62</v>
      </c>
      <c r="D183" s="17" t="s">
        <v>62</v>
      </c>
      <c r="E183" s="17">
        <v>0.96293289245520752</v>
      </c>
      <c r="F183" s="17">
        <v>0.9549443318640265</v>
      </c>
      <c r="G183" s="17">
        <v>0.96046175220187724</v>
      </c>
      <c r="H183" s="17">
        <v>0.79834807582649603</v>
      </c>
      <c r="I183" s="17">
        <v>0.95589181930090716</v>
      </c>
      <c r="J183" s="17">
        <v>0.96304422825497771</v>
      </c>
      <c r="K183" s="17">
        <v>0.95535020615286381</v>
      </c>
      <c r="L183" s="17">
        <v>0.96293289783572011</v>
      </c>
      <c r="M183" s="17">
        <v>0.9517958180813969</v>
      </c>
      <c r="N183" s="17">
        <v>0.82834966204970795</v>
      </c>
      <c r="O183" s="17">
        <v>0.96293288707469515</v>
      </c>
      <c r="P183" s="17">
        <v>0.95859993346573613</v>
      </c>
      <c r="Q183" s="17">
        <v>0.87045125026278258</v>
      </c>
      <c r="R183" s="17">
        <v>0.95950052727192781</v>
      </c>
      <c r="S183" s="17">
        <v>0.95859993346573613</v>
      </c>
      <c r="T183" s="17">
        <v>0.96293289245520752</v>
      </c>
      <c r="U183" s="17">
        <v>0.95914155199429207</v>
      </c>
      <c r="V183" s="17">
        <v>0.95680055823204346</v>
      </c>
      <c r="W183" s="17">
        <v>0.95859992808522365</v>
      </c>
      <c r="X183" s="17">
        <v>0.95859993346573613</v>
      </c>
      <c r="Y183" s="17">
        <v>0.95914154661377948</v>
      </c>
      <c r="Z183" s="17">
        <v>0.95926428125497121</v>
      </c>
      <c r="AA183" s="17">
        <v>0.95874219561019824</v>
      </c>
      <c r="AB183" s="17"/>
      <c r="AC183" s="17"/>
      <c r="AD183" s="17"/>
      <c r="AE183" s="17"/>
      <c r="AF183" s="17"/>
      <c r="AG183" s="17"/>
      <c r="AH183" s="17"/>
      <c r="AI183" s="17"/>
      <c r="AJ183" s="17"/>
      <c r="AK183" s="17"/>
      <c r="AL183" s="17"/>
      <c r="AM183" s="17"/>
    </row>
    <row r="184" spans="1:39" x14ac:dyDescent="0.3">
      <c r="A184" s="17" t="s">
        <v>267</v>
      </c>
      <c r="B184" s="17" t="s">
        <v>232</v>
      </c>
      <c r="C184" s="17" t="s">
        <v>62</v>
      </c>
      <c r="D184" s="17" t="s">
        <v>62</v>
      </c>
      <c r="E184" s="17">
        <v>0.94943650981346583</v>
      </c>
      <c r="F184" s="17">
        <v>0.95019003800760149</v>
      </c>
      <c r="G184" s="17">
        <v>0.76560879826305195</v>
      </c>
      <c r="H184" s="17">
        <v>0.94518945446464508</v>
      </c>
      <c r="I184" s="17">
        <v>0.94522289350155619</v>
      </c>
      <c r="J184" s="17">
        <v>0.94958990848733993</v>
      </c>
      <c r="K184" s="17">
        <v>0.94943650981346583</v>
      </c>
      <c r="L184" s="17">
        <v>0.95605792282116908</v>
      </c>
      <c r="M184" s="17">
        <v>0.8550981457970751</v>
      </c>
      <c r="N184" s="17">
        <v>0.94235513854208564</v>
      </c>
      <c r="O184" s="17">
        <v>0.95605792813654622</v>
      </c>
      <c r="P184" s="17">
        <v>0.82587031201673444</v>
      </c>
      <c r="Q184" s="17">
        <v>0.9518442958785055</v>
      </c>
      <c r="R184" s="17">
        <v>0.94538907603501499</v>
      </c>
      <c r="S184" s="17">
        <v>0.85807444332799643</v>
      </c>
      <c r="T184" s="17">
        <v>0.94763067425121872</v>
      </c>
      <c r="U184" s="17">
        <v>0.95605792282116908</v>
      </c>
      <c r="V184" s="17">
        <v>0.95199039477288361</v>
      </c>
      <c r="W184" s="17">
        <v>0.95365014738688347</v>
      </c>
      <c r="X184" s="17">
        <v>0.9476306689358418</v>
      </c>
      <c r="Y184" s="17">
        <v>0.94522289350155619</v>
      </c>
      <c r="Z184" s="17">
        <v>0.95199040007213409</v>
      </c>
      <c r="AA184" s="17">
        <v>0.95577639554911686</v>
      </c>
      <c r="AB184" s="17"/>
      <c r="AC184" s="17"/>
      <c r="AD184" s="17"/>
      <c r="AE184" s="17"/>
      <c r="AF184" s="17"/>
      <c r="AG184" s="17"/>
      <c r="AH184" s="17"/>
      <c r="AI184" s="17"/>
      <c r="AJ184" s="17"/>
      <c r="AK184" s="17"/>
      <c r="AL184" s="17"/>
      <c r="AM184" s="17"/>
    </row>
    <row r="185" spans="1:39" x14ac:dyDescent="0.3">
      <c r="A185" s="17" t="s">
        <v>268</v>
      </c>
      <c r="B185" s="17" t="s">
        <v>232</v>
      </c>
      <c r="C185" s="17" t="s">
        <v>62</v>
      </c>
      <c r="D185" s="17" t="s">
        <v>62</v>
      </c>
      <c r="E185" s="17">
        <v>0.88375614289600191</v>
      </c>
      <c r="F185" s="17">
        <v>0.97306454254714081</v>
      </c>
      <c r="G185" s="17">
        <v>0.96652312214895464</v>
      </c>
      <c r="H185" s="17">
        <v>0.8167014389289643</v>
      </c>
      <c r="I185" s="17">
        <v>0.97298298592688626</v>
      </c>
      <c r="J185" s="17">
        <v>0.96776466889140211</v>
      </c>
      <c r="K185" s="17">
        <v>0.9666913515561586</v>
      </c>
      <c r="L185" s="17">
        <v>0.9689792083907256</v>
      </c>
      <c r="M185" s="17">
        <v>0.87551309579881287</v>
      </c>
      <c r="N185" s="17">
        <v>0.96662418590344157</v>
      </c>
      <c r="O185" s="17">
        <v>0.97298298057913979</v>
      </c>
      <c r="P185" s="17">
        <v>0.9666913515561586</v>
      </c>
      <c r="Q185" s="17">
        <v>0.84523250038299791</v>
      </c>
      <c r="R185" s="17">
        <v>0.96679190743976651</v>
      </c>
      <c r="S185" s="17">
        <v>0.96766705324011126</v>
      </c>
      <c r="T185" s="17">
        <v>0.96897921373847196</v>
      </c>
      <c r="U185" s="17">
        <v>0.96669134620841224</v>
      </c>
      <c r="V185" s="17">
        <v>0.96907285742088134</v>
      </c>
      <c r="W185" s="17">
        <v>0.96897921908621842</v>
      </c>
      <c r="X185" s="17">
        <v>0.97298298592688626</v>
      </c>
      <c r="Y185" s="17">
        <v>0.96897921908621842</v>
      </c>
      <c r="Z185" s="17">
        <v>0.97306454787874286</v>
      </c>
      <c r="AA185" s="17">
        <v>0.97244125152450056</v>
      </c>
      <c r="AB185" s="17"/>
      <c r="AC185" s="17"/>
      <c r="AD185" s="17"/>
      <c r="AE185" s="17"/>
      <c r="AF185" s="17"/>
      <c r="AG185" s="17"/>
      <c r="AH185" s="17"/>
      <c r="AI185" s="17"/>
      <c r="AJ185" s="17"/>
      <c r="AK185" s="17"/>
      <c r="AL185" s="17"/>
      <c r="AM185" s="17"/>
    </row>
    <row r="186" spans="1:39" x14ac:dyDescent="0.3">
      <c r="A186" s="17" t="s">
        <v>269</v>
      </c>
      <c r="B186" s="17" t="s">
        <v>232</v>
      </c>
      <c r="C186" s="17" t="s">
        <v>62</v>
      </c>
      <c r="D186" s="17" t="s">
        <v>62</v>
      </c>
      <c r="E186" s="17">
        <v>0.85241149681445061</v>
      </c>
      <c r="F186" s="17">
        <v>0.85070160391701677</v>
      </c>
      <c r="G186" s="17">
        <v>0.83937071984018063</v>
      </c>
      <c r="H186" s="17">
        <v>0.8408197012285199</v>
      </c>
      <c r="I186" s="17">
        <v>0.84444214030509068</v>
      </c>
      <c r="J186" s="17">
        <v>0.85503507437806359</v>
      </c>
      <c r="K186" s="17">
        <v>0.8487890639068556</v>
      </c>
      <c r="L186" s="17">
        <v>0.84661560621862375</v>
      </c>
      <c r="M186" s="17">
        <v>0.84734009485646811</v>
      </c>
      <c r="N186" s="17">
        <v>0.85792405878534861</v>
      </c>
      <c r="O186" s="17">
        <v>0.8480645793816618</v>
      </c>
      <c r="P186" s="17">
        <v>0.86436354401804616</v>
      </c>
      <c r="Q186" s="17"/>
      <c r="R186" s="17"/>
      <c r="S186" s="17"/>
      <c r="T186" s="17"/>
      <c r="U186" s="17"/>
      <c r="V186" s="17"/>
      <c r="W186" s="17"/>
      <c r="X186" s="17"/>
      <c r="Y186" s="17"/>
      <c r="Z186" s="17"/>
      <c r="AA186" s="17"/>
      <c r="AB186" s="17"/>
      <c r="AC186" s="17"/>
      <c r="AD186" s="17"/>
      <c r="AE186" s="17"/>
      <c r="AF186" s="17"/>
      <c r="AG186" s="17"/>
      <c r="AH186" s="17"/>
      <c r="AI186" s="17"/>
      <c r="AJ186" s="17"/>
      <c r="AK186" s="17"/>
      <c r="AL186" s="17"/>
      <c r="AM186" s="17"/>
    </row>
    <row r="187" spans="1:39" x14ac:dyDescent="0.3">
      <c r="A187" s="17" t="s">
        <v>270</v>
      </c>
      <c r="B187" s="17" t="s">
        <v>232</v>
      </c>
      <c r="C187" s="17" t="s">
        <v>62</v>
      </c>
      <c r="D187" s="17" t="s">
        <v>62</v>
      </c>
      <c r="E187" s="17">
        <v>0.8933606569882917</v>
      </c>
      <c r="F187" s="17">
        <v>0.97817640913183102</v>
      </c>
      <c r="G187" s="17">
        <v>0.95990769406582444</v>
      </c>
      <c r="H187" s="17">
        <v>0.98123555304422894</v>
      </c>
      <c r="I187" s="17">
        <v>0.98349138843517137</v>
      </c>
      <c r="J187" s="17">
        <v>0.98354285805346164</v>
      </c>
      <c r="K187" s="17">
        <v>0.9343245146998399</v>
      </c>
      <c r="L187" s="17">
        <v>0.98349138843517137</v>
      </c>
      <c r="M187" s="17">
        <v>0.96785437293738408</v>
      </c>
      <c r="N187" s="17">
        <v>0.98129405557465488</v>
      </c>
      <c r="O187" s="17">
        <v>0.97810815646384996</v>
      </c>
      <c r="P187" s="17">
        <v>0.97907613586639797</v>
      </c>
      <c r="Q187" s="17"/>
      <c r="R187" s="17"/>
      <c r="S187" s="17"/>
      <c r="T187" s="17"/>
      <c r="U187" s="17"/>
      <c r="V187" s="17"/>
      <c r="W187" s="17"/>
      <c r="X187" s="17"/>
      <c r="Y187" s="17"/>
      <c r="Z187" s="17"/>
      <c r="AA187" s="17"/>
      <c r="AB187" s="17"/>
      <c r="AC187" s="17"/>
      <c r="AD187" s="17"/>
      <c r="AE187" s="17"/>
      <c r="AF187" s="17"/>
      <c r="AG187" s="17"/>
      <c r="AH187" s="17"/>
      <c r="AI187" s="17"/>
      <c r="AJ187" s="17"/>
      <c r="AK187" s="17"/>
      <c r="AL187" s="17"/>
      <c r="AM187" s="17"/>
    </row>
    <row r="188" spans="1:39" x14ac:dyDescent="0.3">
      <c r="A188" s="17" t="s">
        <v>271</v>
      </c>
      <c r="B188" s="17" t="s">
        <v>232</v>
      </c>
      <c r="C188" s="17" t="s">
        <v>62</v>
      </c>
      <c r="D188" s="17" t="s">
        <v>62</v>
      </c>
      <c r="E188" s="17">
        <v>0.85045208500299496</v>
      </c>
      <c r="F188" s="17">
        <v>0.83228681533552828</v>
      </c>
      <c r="G188" s="17">
        <v>0.83500964565109814</v>
      </c>
      <c r="H188" s="17">
        <v>0.85451589088797786</v>
      </c>
      <c r="I188" s="17">
        <v>0.85126485304293265</v>
      </c>
      <c r="J188" s="17">
        <v>0.8459590809550166</v>
      </c>
      <c r="K188" s="17">
        <v>0.85451589290648999</v>
      </c>
      <c r="L188" s="17">
        <v>0.84953773332145166</v>
      </c>
      <c r="M188" s="17">
        <v>0.85522705711970104</v>
      </c>
      <c r="N188" s="17">
        <v>0.83876846933033267</v>
      </c>
      <c r="O188" s="17">
        <v>0.84232449543666243</v>
      </c>
      <c r="P188" s="17">
        <v>0.8391608187234243</v>
      </c>
      <c r="Q188" s="17"/>
      <c r="R188" s="17"/>
      <c r="S188" s="17"/>
      <c r="T188" s="17"/>
      <c r="U188" s="17"/>
      <c r="V188" s="17"/>
      <c r="W188" s="17"/>
      <c r="X188" s="17"/>
      <c r="Y188" s="17"/>
      <c r="Z188" s="17"/>
      <c r="AA188" s="17"/>
      <c r="AB188" s="17"/>
      <c r="AC188" s="17"/>
      <c r="AD188" s="17"/>
      <c r="AE188" s="17"/>
      <c r="AF188" s="17"/>
      <c r="AG188" s="17"/>
      <c r="AH188" s="17"/>
      <c r="AI188" s="17"/>
      <c r="AJ188" s="17"/>
      <c r="AK188" s="17"/>
      <c r="AL188" s="17"/>
      <c r="AM188" s="17"/>
    </row>
    <row r="189" spans="1:39" x14ac:dyDescent="0.3">
      <c r="A189" s="17" t="s">
        <v>272</v>
      </c>
      <c r="B189" s="17" t="s">
        <v>232</v>
      </c>
      <c r="C189" s="17" t="s">
        <v>62</v>
      </c>
      <c r="D189" s="17" t="s">
        <v>62</v>
      </c>
      <c r="E189" s="17">
        <v>0.97404926879594145</v>
      </c>
      <c r="F189" s="17">
        <v>0.97265748582845912</v>
      </c>
      <c r="G189" s="17">
        <v>0.97404926041228623</v>
      </c>
      <c r="H189" s="17">
        <v>0.92531251557750205</v>
      </c>
      <c r="I189" s="17">
        <v>0.97199219227264722</v>
      </c>
      <c r="J189" s="17">
        <v>0.97723209373615061</v>
      </c>
      <c r="K189" s="17">
        <v>0.97863811278499557</v>
      </c>
      <c r="L189" s="17">
        <v>0.92367740728488057</v>
      </c>
      <c r="M189" s="17">
        <v>0.97109552261993981</v>
      </c>
      <c r="N189" s="17">
        <v>0.97633820166450591</v>
      </c>
      <c r="O189" s="17">
        <v>0.97716123969699487</v>
      </c>
      <c r="P189" s="17">
        <v>0.97215337387580081</v>
      </c>
      <c r="Q189" s="17"/>
      <c r="R189" s="17"/>
      <c r="S189" s="17"/>
      <c r="T189" s="17"/>
      <c r="U189" s="17"/>
      <c r="V189" s="17"/>
      <c r="W189" s="17"/>
      <c r="X189" s="17"/>
      <c r="Y189" s="17"/>
      <c r="Z189" s="17"/>
      <c r="AA189" s="17"/>
      <c r="AB189" s="17"/>
      <c r="AC189" s="17"/>
      <c r="AD189" s="17"/>
      <c r="AE189" s="17"/>
      <c r="AF189" s="17"/>
      <c r="AG189" s="17"/>
      <c r="AH189" s="17"/>
      <c r="AI189" s="17"/>
      <c r="AJ189" s="17"/>
      <c r="AK189" s="17"/>
      <c r="AL189" s="17"/>
      <c r="AM189" s="17"/>
    </row>
    <row r="190" spans="1:39" x14ac:dyDescent="0.3">
      <c r="A190" s="17" t="s">
        <v>273</v>
      </c>
      <c r="B190" s="17" t="s">
        <v>232</v>
      </c>
      <c r="C190" s="17" t="s">
        <v>62</v>
      </c>
      <c r="D190" s="17" t="s">
        <v>62</v>
      </c>
      <c r="E190" s="17">
        <v>0.98154602027315818</v>
      </c>
      <c r="F190" s="17">
        <v>0.98558870476966787</v>
      </c>
      <c r="G190" s="17">
        <v>0.97847036193916492</v>
      </c>
      <c r="H190" s="17">
        <v>0.98154602027315818</v>
      </c>
      <c r="I190" s="17">
        <v>0.98154602027315818</v>
      </c>
      <c r="J190" s="17">
        <v>0.97853637384958958</v>
      </c>
      <c r="K190" s="17">
        <v>0.98154602027315818</v>
      </c>
      <c r="L190" s="17">
        <v>0.97847035786530501</v>
      </c>
      <c r="M190" s="17">
        <v>0.98154602027315818</v>
      </c>
      <c r="N190" s="17">
        <v>0.98558870476966787</v>
      </c>
      <c r="O190" s="17">
        <v>0.97847036193916492</v>
      </c>
      <c r="P190" s="17">
        <v>0.98613836911162434</v>
      </c>
      <c r="Q190" s="17"/>
      <c r="R190" s="17"/>
      <c r="S190" s="17"/>
      <c r="T190" s="17"/>
      <c r="U190" s="17"/>
      <c r="V190" s="17"/>
      <c r="W190" s="17"/>
      <c r="X190" s="17"/>
      <c r="Y190" s="17"/>
      <c r="Z190" s="17"/>
      <c r="AA190" s="17"/>
      <c r="AB190" s="17"/>
      <c r="AC190" s="17"/>
      <c r="AD190" s="17"/>
      <c r="AE190" s="17"/>
      <c r="AF190" s="17"/>
      <c r="AG190" s="17"/>
      <c r="AH190" s="17"/>
      <c r="AI190" s="17"/>
      <c r="AJ190" s="17"/>
      <c r="AK190" s="17"/>
      <c r="AL190" s="17"/>
      <c r="AM190" s="17"/>
    </row>
    <row r="191" spans="1:39" x14ac:dyDescent="0.3">
      <c r="A191" s="17" t="s">
        <v>274</v>
      </c>
      <c r="B191" s="17" t="s">
        <v>232</v>
      </c>
      <c r="C191" s="17" t="s">
        <v>62</v>
      </c>
      <c r="D191" s="17" t="s">
        <v>62</v>
      </c>
      <c r="E191" s="17">
        <v>0.88133934731349939</v>
      </c>
      <c r="F191" s="17">
        <v>0.89047247740062718</v>
      </c>
      <c r="G191" s="17">
        <v>0.82298805900495964</v>
      </c>
      <c r="H191" s="17">
        <v>0.88760524879891955</v>
      </c>
      <c r="I191" s="17">
        <v>0.8876052617668817</v>
      </c>
      <c r="J191" s="17">
        <v>0.88695822643806499</v>
      </c>
      <c r="K191" s="17">
        <v>0.76639905905538386</v>
      </c>
      <c r="L191" s="17">
        <v>0.8903465904247625</v>
      </c>
      <c r="M191" s="17">
        <v>0.88329743958249896</v>
      </c>
      <c r="N191" s="17">
        <v>0.89027723979937534</v>
      </c>
      <c r="O191" s="17">
        <v>0.89210886905775477</v>
      </c>
      <c r="P191" s="17">
        <v>0.80888977255778793</v>
      </c>
      <c r="Q191" s="17">
        <v>0.88623458965716406</v>
      </c>
      <c r="R191" s="17">
        <v>0.88910582453585263</v>
      </c>
      <c r="S191" s="17">
        <v>0.89210887424493979</v>
      </c>
      <c r="T191" s="17">
        <v>0.88424876699795396</v>
      </c>
      <c r="U191" s="17"/>
      <c r="V191" s="17"/>
      <c r="W191" s="17"/>
      <c r="X191" s="17"/>
      <c r="Y191" s="17"/>
      <c r="Z191" s="17"/>
      <c r="AA191" s="17"/>
      <c r="AB191" s="17"/>
      <c r="AC191" s="17"/>
      <c r="AD191" s="17"/>
      <c r="AE191" s="17"/>
      <c r="AF191" s="17"/>
      <c r="AG191" s="17"/>
      <c r="AH191" s="17"/>
      <c r="AI191" s="17"/>
      <c r="AJ191" s="17"/>
      <c r="AK191" s="17"/>
      <c r="AL191" s="17"/>
      <c r="AM191" s="17"/>
    </row>
    <row r="192" spans="1:39" x14ac:dyDescent="0.3">
      <c r="A192" s="17" t="s">
        <v>275</v>
      </c>
      <c r="B192" s="17" t="s">
        <v>232</v>
      </c>
      <c r="C192" s="17" t="s">
        <v>62</v>
      </c>
      <c r="D192" s="17" t="s">
        <v>62</v>
      </c>
      <c r="E192" s="17">
        <v>0.79532163971898073</v>
      </c>
      <c r="F192" s="17">
        <v>0.90051019862616721</v>
      </c>
      <c r="G192" s="17">
        <v>0.93201753963461664</v>
      </c>
      <c r="H192" s="17">
        <v>0.93421052686504369</v>
      </c>
      <c r="I192" s="17">
        <v>0.93749999978874843</v>
      </c>
      <c r="J192" s="17">
        <v>0.8043002820033911</v>
      </c>
      <c r="K192" s="17">
        <v>0.93347952760070774</v>
      </c>
      <c r="L192" s="17">
        <v>0.93311403060918496</v>
      </c>
      <c r="M192" s="17">
        <v>0.9338450245922304</v>
      </c>
      <c r="N192" s="17">
        <v>0.9362244892482654</v>
      </c>
      <c r="O192" s="17">
        <v>0.85087718771172816</v>
      </c>
      <c r="P192" s="17">
        <v>0.92690057119071723</v>
      </c>
      <c r="Q192" s="17">
        <v>0.93347952760070774</v>
      </c>
      <c r="R192" s="17">
        <v>0.9362244892482654</v>
      </c>
      <c r="S192" s="17">
        <v>0.93749999978874843</v>
      </c>
      <c r="T192" s="17">
        <v>0.93457943188634962</v>
      </c>
      <c r="U192" s="17"/>
      <c r="V192" s="17"/>
      <c r="W192" s="17"/>
      <c r="X192" s="17"/>
      <c r="Y192" s="17"/>
      <c r="Z192" s="17"/>
      <c r="AA192" s="17"/>
      <c r="AB192" s="17"/>
      <c r="AC192" s="17"/>
      <c r="AD192" s="17"/>
      <c r="AE192" s="17"/>
      <c r="AF192" s="17"/>
      <c r="AG192" s="17"/>
      <c r="AH192" s="17"/>
      <c r="AI192" s="17"/>
      <c r="AJ192" s="17"/>
      <c r="AK192" s="17"/>
      <c r="AL192" s="17"/>
      <c r="AM192" s="17"/>
    </row>
    <row r="193" spans="1:39" x14ac:dyDescent="0.3">
      <c r="A193" s="17" t="s">
        <v>276</v>
      </c>
      <c r="B193" s="17" t="s">
        <v>232</v>
      </c>
      <c r="C193" s="17" t="s">
        <v>62</v>
      </c>
      <c r="D193" s="17" t="s">
        <v>62</v>
      </c>
      <c r="E193" s="17">
        <v>0.690789479018314</v>
      </c>
      <c r="F193" s="17">
        <v>0.88265305726453813</v>
      </c>
      <c r="G193" s="17">
        <v>0.88230993822494252</v>
      </c>
      <c r="H193" s="17">
        <v>0.88450292017407905</v>
      </c>
      <c r="I193" s="17">
        <v>0.75913742567532538</v>
      </c>
      <c r="J193" s="17">
        <v>0.88884839637507629</v>
      </c>
      <c r="K193" s="17">
        <v>0.88888888935364252</v>
      </c>
      <c r="L193" s="17">
        <v>0.88669590740450599</v>
      </c>
      <c r="M193" s="17">
        <v>0.88267542993517478</v>
      </c>
      <c r="N193" s="17">
        <v>0.80575801814568204</v>
      </c>
      <c r="O193" s="17">
        <v>0.89035088260102402</v>
      </c>
      <c r="P193" s="17">
        <v>0.88779238781649328</v>
      </c>
      <c r="Q193" s="17">
        <v>0.88779238781649328</v>
      </c>
      <c r="R193" s="17">
        <v>0.88775509690130461</v>
      </c>
      <c r="S193" s="17">
        <v>0.88340641863692981</v>
      </c>
      <c r="T193" s="17">
        <v>0.88445198854805041</v>
      </c>
      <c r="U193" s="17"/>
      <c r="V193" s="17"/>
      <c r="W193" s="17"/>
      <c r="X193" s="17"/>
      <c r="Y193" s="17"/>
      <c r="Z193" s="17"/>
      <c r="AA193" s="17"/>
      <c r="AB193" s="17"/>
      <c r="AC193" s="17"/>
      <c r="AD193" s="17"/>
      <c r="AE193" s="17"/>
      <c r="AF193" s="17"/>
      <c r="AG193" s="17"/>
      <c r="AH193" s="17"/>
      <c r="AI193" s="17"/>
      <c r="AJ193" s="17"/>
      <c r="AK193" s="17"/>
      <c r="AL193" s="17"/>
      <c r="AM193" s="17"/>
    </row>
    <row r="194" spans="1:39" x14ac:dyDescent="0.3">
      <c r="A194" s="17" t="s">
        <v>277</v>
      </c>
      <c r="B194" s="17" t="s">
        <v>221</v>
      </c>
      <c r="C194" s="17" t="s">
        <v>62</v>
      </c>
      <c r="D194" s="17" t="s">
        <v>62</v>
      </c>
      <c r="E194" s="17">
        <v>1.000000393773891</v>
      </c>
      <c r="F194" s="17">
        <v>1.0000004203736217</v>
      </c>
      <c r="G194" s="17">
        <v>1.000000393773891</v>
      </c>
      <c r="H194" s="17">
        <v>1.000000393773891</v>
      </c>
      <c r="I194" s="17">
        <v>1.000000393773891</v>
      </c>
      <c r="J194" s="17">
        <v>1.0000004203736217</v>
      </c>
      <c r="K194" s="17">
        <v>1.000000393773891</v>
      </c>
      <c r="L194" s="17">
        <v>1.000000393773891</v>
      </c>
      <c r="M194" s="17">
        <v>1.000000393773891</v>
      </c>
      <c r="N194" s="17">
        <v>1.0000004203736217</v>
      </c>
      <c r="O194" s="17">
        <v>1.000000393773891</v>
      </c>
      <c r="P194" s="17">
        <v>1.000000393773891</v>
      </c>
      <c r="Q194" s="17">
        <v>1.000000393773891</v>
      </c>
      <c r="R194" s="17">
        <v>1.0000004203736217</v>
      </c>
      <c r="S194" s="17">
        <v>1.000000393773891</v>
      </c>
      <c r="T194" s="17">
        <v>1.000000393773891</v>
      </c>
      <c r="U194" s="17">
        <v>1.000000393773891</v>
      </c>
      <c r="V194" s="17">
        <v>1.0000004203736217</v>
      </c>
      <c r="W194" s="17">
        <v>1.000000393773891</v>
      </c>
      <c r="X194" s="17">
        <v>1.000000393773891</v>
      </c>
      <c r="Y194" s="17">
        <v>1.000000393773891</v>
      </c>
      <c r="Z194" s="17">
        <v>1.0000004203736217</v>
      </c>
      <c r="AA194" s="17">
        <v>1.000000393773891</v>
      </c>
      <c r="AB194" s="17">
        <v>1.000000393773891</v>
      </c>
      <c r="AC194" s="17">
        <v>1.000000393773891</v>
      </c>
      <c r="AD194" s="17">
        <v>1.0000004203736217</v>
      </c>
      <c r="AE194" s="17">
        <v>1.000000393773891</v>
      </c>
      <c r="AF194" s="17">
        <v>1.000000393773891</v>
      </c>
      <c r="AG194" s="17">
        <v>1.000000393773891</v>
      </c>
      <c r="AH194" s="17">
        <v>1.0000004203736217</v>
      </c>
      <c r="AI194" s="17">
        <v>1.000000393773891</v>
      </c>
      <c r="AJ194" s="17">
        <v>1.000000393773891</v>
      </c>
      <c r="AK194" s="17">
        <v>1.000000393773891</v>
      </c>
      <c r="AL194" s="17">
        <v>1.0000004203736217</v>
      </c>
      <c r="AM194" s="17">
        <v>1.0000057920102912</v>
      </c>
    </row>
    <row r="195" spans="1:39" x14ac:dyDescent="0.3">
      <c r="A195" s="17" t="s">
        <v>278</v>
      </c>
      <c r="B195" s="17" t="s">
        <v>226</v>
      </c>
      <c r="C195" s="17" t="s">
        <v>62</v>
      </c>
      <c r="D195" s="17" t="s">
        <v>62</v>
      </c>
      <c r="E195" s="17">
        <v>0.51883561189434513</v>
      </c>
      <c r="F195" s="17">
        <v>0.49641393204714179</v>
      </c>
      <c r="G195" s="17"/>
      <c r="H195" s="17"/>
      <c r="I195" s="17"/>
      <c r="J195" s="17"/>
      <c r="K195" s="17"/>
      <c r="L195" s="17"/>
      <c r="M195" s="17"/>
      <c r="N195" s="17"/>
      <c r="O195" s="17"/>
      <c r="P195" s="17"/>
      <c r="Q195" s="17"/>
      <c r="R195" s="17"/>
      <c r="S195" s="17"/>
      <c r="T195" s="17"/>
      <c r="U195" s="17"/>
      <c r="V195" s="17"/>
      <c r="W195" s="17"/>
      <c r="X195" s="17"/>
      <c r="Y195" s="17"/>
      <c r="Z195" s="17"/>
      <c r="AA195" s="17"/>
      <c r="AB195" s="17"/>
      <c r="AC195" s="17"/>
      <c r="AD195" s="17"/>
      <c r="AE195" s="17"/>
      <c r="AF195" s="17"/>
      <c r="AG195" s="17"/>
      <c r="AH195" s="17"/>
      <c r="AI195" s="17"/>
      <c r="AJ195" s="17"/>
      <c r="AK195" s="17"/>
      <c r="AL195" s="17"/>
      <c r="AM195" s="17"/>
    </row>
    <row r="196" spans="1:39" x14ac:dyDescent="0.3">
      <c r="A196" s="17" t="s">
        <v>155</v>
      </c>
      <c r="B196" s="17" t="s">
        <v>279</v>
      </c>
      <c r="C196" s="17" t="s">
        <v>62</v>
      </c>
      <c r="D196" s="17" t="s">
        <v>62</v>
      </c>
      <c r="E196" s="17"/>
      <c r="F196" s="17"/>
      <c r="G196" s="17"/>
      <c r="H196" s="17"/>
      <c r="I196" s="17"/>
      <c r="J196" s="17"/>
      <c r="K196" s="17"/>
      <c r="L196" s="17"/>
      <c r="M196" s="17"/>
      <c r="N196" s="17"/>
      <c r="O196" s="17"/>
      <c r="P196" s="17"/>
      <c r="Q196" s="17"/>
      <c r="R196" s="17"/>
      <c r="S196" s="17"/>
      <c r="T196" s="17"/>
      <c r="U196" s="17"/>
      <c r="V196" s="17"/>
      <c r="W196" s="17"/>
      <c r="X196" s="17"/>
      <c r="Y196" s="17"/>
      <c r="Z196" s="17"/>
      <c r="AA196" s="17"/>
      <c r="AB196" s="17"/>
      <c r="AC196" s="17"/>
      <c r="AD196" s="17">
        <v>0.1396946328946487</v>
      </c>
      <c r="AE196" s="17">
        <v>0.16599599653048927</v>
      </c>
      <c r="AF196" s="17">
        <v>0.17482056138722321</v>
      </c>
      <c r="AG196" s="17">
        <v>0.17502930864714414</v>
      </c>
      <c r="AH196" s="17">
        <v>0.17376830017631822</v>
      </c>
      <c r="AI196" s="17">
        <v>0.16863651026440205</v>
      </c>
      <c r="AJ196" s="17">
        <v>0.17061528624465069</v>
      </c>
      <c r="AK196" s="17">
        <v>0.17214133922091268</v>
      </c>
      <c r="AL196" s="17">
        <v>0.17204856011991423</v>
      </c>
      <c r="AM196" s="17">
        <v>0.17336528476229168</v>
      </c>
    </row>
    <row r="197" spans="1:39" x14ac:dyDescent="0.3">
      <c r="A197" s="17" t="s">
        <v>156</v>
      </c>
      <c r="B197" s="17" t="s">
        <v>279</v>
      </c>
      <c r="C197" s="17" t="s">
        <v>62</v>
      </c>
      <c r="D197" s="17" t="s">
        <v>62</v>
      </c>
      <c r="E197" s="17"/>
      <c r="F197" s="17"/>
      <c r="G197" s="17"/>
      <c r="H197" s="17"/>
      <c r="I197" s="17"/>
      <c r="J197" s="17"/>
      <c r="K197" s="17"/>
      <c r="L197" s="17"/>
      <c r="M197" s="17"/>
      <c r="N197" s="17"/>
      <c r="O197" s="17"/>
      <c r="P197" s="17"/>
      <c r="Q197" s="17"/>
      <c r="R197" s="17"/>
      <c r="S197" s="17"/>
      <c r="T197" s="17"/>
      <c r="U197" s="17"/>
      <c r="V197" s="17"/>
      <c r="W197" s="17"/>
      <c r="X197" s="17"/>
      <c r="Y197" s="17">
        <v>0.14484449029587756</v>
      </c>
      <c r="Z197" s="17">
        <v>0.16275336230851681</v>
      </c>
      <c r="AA197" s="17">
        <v>0.1670981435676977</v>
      </c>
      <c r="AB197" s="17">
        <v>0.17069033031886183</v>
      </c>
      <c r="AC197" s="17">
        <v>0.17215227552196441</v>
      </c>
      <c r="AD197" s="17">
        <v>0.17555104158977053</v>
      </c>
      <c r="AE197" s="17">
        <v>0.17541395619942535</v>
      </c>
      <c r="AF197" s="17">
        <v>0.17524002458406909</v>
      </c>
      <c r="AG197" s="17">
        <v>0.17422847776833916</v>
      </c>
      <c r="AH197" s="17">
        <v>0.17441707245132457</v>
      </c>
      <c r="AI197" s="17">
        <v>0.17871981629405123</v>
      </c>
      <c r="AJ197" s="17">
        <v>0.17978894810466517</v>
      </c>
      <c r="AK197" s="17">
        <v>0.18137846397171856</v>
      </c>
      <c r="AL197" s="17">
        <v>0.18154009121878878</v>
      </c>
      <c r="AM197" s="17">
        <v>0.20572089377003966</v>
      </c>
    </row>
    <row r="198" spans="1:39" x14ac:dyDescent="0.3">
      <c r="A198" s="17" t="s">
        <v>280</v>
      </c>
      <c r="B198" s="17" t="s">
        <v>232</v>
      </c>
      <c r="C198" s="17" t="s">
        <v>62</v>
      </c>
      <c r="D198" s="17" t="s">
        <v>62</v>
      </c>
      <c r="E198" s="17">
        <v>0.90690929331513592</v>
      </c>
      <c r="F198" s="17">
        <v>0.91299630414024535</v>
      </c>
      <c r="G198" s="17">
        <v>0.91760181994579071</v>
      </c>
      <c r="H198" s="17">
        <v>0.91725658349520733</v>
      </c>
      <c r="I198" s="17">
        <v>0.90663633522423259</v>
      </c>
      <c r="J198" s="17"/>
      <c r="K198" s="17"/>
      <c r="L198" s="17"/>
      <c r="M198" s="17"/>
      <c r="N198" s="17"/>
      <c r="O198" s="17"/>
      <c r="P198" s="17"/>
      <c r="Q198" s="17"/>
      <c r="R198" s="17"/>
      <c r="S198" s="17"/>
      <c r="T198" s="17"/>
      <c r="U198" s="17"/>
      <c r="V198" s="17"/>
      <c r="W198" s="17"/>
      <c r="X198" s="17"/>
      <c r="Y198" s="17"/>
      <c r="Z198" s="17"/>
      <c r="AA198" s="17"/>
      <c r="AB198" s="17"/>
      <c r="AC198" s="17"/>
      <c r="AD198" s="17"/>
      <c r="AE198" s="17"/>
      <c r="AF198" s="17"/>
      <c r="AG198" s="17"/>
      <c r="AH198" s="17"/>
      <c r="AI198" s="17"/>
      <c r="AJ198" s="17"/>
      <c r="AK198" s="17"/>
      <c r="AL198" s="17"/>
      <c r="AM198" s="17"/>
    </row>
    <row r="199" spans="1:39" x14ac:dyDescent="0.3">
      <c r="A199" s="17" t="s">
        <v>281</v>
      </c>
      <c r="B199" s="17" t="s">
        <v>232</v>
      </c>
      <c r="C199" s="17" t="s">
        <v>62</v>
      </c>
      <c r="D199" s="17" t="s">
        <v>62</v>
      </c>
      <c r="E199" s="17">
        <v>0.92238567027660101</v>
      </c>
      <c r="F199" s="17">
        <v>0.96189885766232419</v>
      </c>
      <c r="G199" s="17">
        <v>0.93921223277633203</v>
      </c>
      <c r="H199" s="17">
        <v>0.91457834126194981</v>
      </c>
      <c r="I199" s="17">
        <v>0.82093476367130291</v>
      </c>
      <c r="J199" s="17"/>
      <c r="K199" s="17"/>
      <c r="L199" s="17"/>
      <c r="M199" s="17"/>
      <c r="N199" s="17"/>
      <c r="O199" s="17"/>
      <c r="P199" s="17"/>
      <c r="Q199" s="17"/>
      <c r="R199" s="17"/>
      <c r="S199" s="17"/>
      <c r="T199" s="17"/>
      <c r="U199" s="17"/>
      <c r="V199" s="17"/>
      <c r="W199" s="17"/>
      <c r="X199" s="17"/>
      <c r="Y199" s="17"/>
      <c r="Z199" s="17"/>
      <c r="AA199" s="17"/>
      <c r="AB199" s="17"/>
      <c r="AC199" s="17"/>
      <c r="AD199" s="17"/>
      <c r="AE199" s="17"/>
      <c r="AF199" s="17"/>
      <c r="AG199" s="17"/>
      <c r="AH199" s="17"/>
      <c r="AI199" s="17"/>
      <c r="AJ199" s="17"/>
      <c r="AK199" s="17"/>
      <c r="AL199" s="17"/>
      <c r="AM199" s="17"/>
    </row>
    <row r="200" spans="1:39" x14ac:dyDescent="0.3">
      <c r="A200" s="17" t="s">
        <v>282</v>
      </c>
      <c r="B200" s="17" t="s">
        <v>232</v>
      </c>
      <c r="C200" s="17" t="s">
        <v>62</v>
      </c>
      <c r="D200" s="17" t="s">
        <v>62</v>
      </c>
      <c r="E200" s="17">
        <v>0.91035899298444378</v>
      </c>
      <c r="F200" s="17">
        <v>0.91649442079758148</v>
      </c>
      <c r="G200" s="17">
        <v>0.96157310025867859</v>
      </c>
      <c r="H200" s="17">
        <v>0.8920243826801979</v>
      </c>
      <c r="I200" s="17">
        <v>0.95996122512725268</v>
      </c>
      <c r="J200" s="17"/>
      <c r="K200" s="17"/>
      <c r="L200" s="17"/>
      <c r="M200" s="17"/>
      <c r="N200" s="17"/>
      <c r="O200" s="17"/>
      <c r="P200" s="17"/>
      <c r="Q200" s="17"/>
      <c r="R200" s="17"/>
      <c r="S200" s="17"/>
      <c r="T200" s="17"/>
      <c r="U200" s="17"/>
      <c r="V200" s="17"/>
      <c r="W200" s="17"/>
      <c r="X200" s="17"/>
      <c r="Y200" s="17"/>
      <c r="Z200" s="17"/>
      <c r="AA200" s="17"/>
      <c r="AB200" s="17"/>
      <c r="AC200" s="17"/>
      <c r="AD200" s="17"/>
      <c r="AE200" s="17"/>
      <c r="AF200" s="17"/>
      <c r="AG200" s="17"/>
      <c r="AH200" s="17"/>
      <c r="AI200" s="17"/>
      <c r="AJ200" s="17"/>
      <c r="AK200" s="17"/>
      <c r="AL200" s="17"/>
      <c r="AM200" s="17"/>
    </row>
    <row r="201" spans="1:39" x14ac:dyDescent="0.3">
      <c r="A201" s="17" t="s">
        <v>283</v>
      </c>
      <c r="B201" s="17" t="s">
        <v>232</v>
      </c>
      <c r="C201" s="17" t="s">
        <v>62</v>
      </c>
      <c r="D201" s="17" t="s">
        <v>62</v>
      </c>
      <c r="E201" s="17">
        <v>0.94706527163510301</v>
      </c>
      <c r="F201" s="17">
        <v>0.95937937653489314</v>
      </c>
      <c r="G201" s="17">
        <v>0.88732371295414258</v>
      </c>
      <c r="H201" s="17">
        <v>0.96098229631981569</v>
      </c>
      <c r="I201" s="17">
        <v>0.96111381532435569</v>
      </c>
      <c r="J201" s="17"/>
      <c r="K201" s="17"/>
      <c r="L201" s="17"/>
      <c r="M201" s="17"/>
      <c r="N201" s="17"/>
      <c r="O201" s="17"/>
      <c r="P201" s="17"/>
      <c r="Q201" s="17"/>
      <c r="R201" s="17"/>
      <c r="S201" s="17"/>
      <c r="T201" s="17"/>
      <c r="U201" s="17"/>
      <c r="V201" s="17"/>
      <c r="W201" s="17"/>
      <c r="X201" s="17"/>
      <c r="Y201" s="17"/>
      <c r="Z201" s="17"/>
      <c r="AA201" s="17"/>
      <c r="AB201" s="17"/>
      <c r="AC201" s="17"/>
      <c r="AD201" s="17"/>
      <c r="AE201" s="17"/>
      <c r="AF201" s="17"/>
      <c r="AG201" s="17"/>
      <c r="AH201" s="17"/>
      <c r="AI201" s="17"/>
      <c r="AJ201" s="17"/>
      <c r="AK201" s="17"/>
      <c r="AL201" s="17"/>
      <c r="AM201" s="17"/>
    </row>
    <row r="202" spans="1:39" x14ac:dyDescent="0.3">
      <c r="A202" s="17" t="s">
        <v>284</v>
      </c>
      <c r="B202" s="17" t="s">
        <v>226</v>
      </c>
      <c r="C202" s="17" t="s">
        <v>62</v>
      </c>
      <c r="D202" s="17" t="s">
        <v>62</v>
      </c>
      <c r="E202" s="17">
        <v>0.54977170031741496</v>
      </c>
      <c r="F202" s="17">
        <v>0.54986340017132984</v>
      </c>
      <c r="G202" s="17">
        <v>0.54977170241100981</v>
      </c>
      <c r="H202" s="17"/>
      <c r="I202" s="17"/>
      <c r="J202" s="17"/>
      <c r="K202" s="17"/>
      <c r="L202" s="17"/>
      <c r="M202" s="17"/>
      <c r="N202" s="17"/>
      <c r="O202" s="17"/>
      <c r="P202" s="17"/>
      <c r="Q202" s="17"/>
      <c r="R202" s="17"/>
      <c r="S202" s="17"/>
      <c r="T202" s="17"/>
      <c r="U202" s="17"/>
      <c r="V202" s="17"/>
      <c r="W202" s="17"/>
      <c r="X202" s="17"/>
      <c r="Y202" s="17"/>
      <c r="Z202" s="17"/>
      <c r="AA202" s="17"/>
      <c r="AB202" s="17"/>
      <c r="AC202" s="17"/>
      <c r="AD202" s="17"/>
      <c r="AE202" s="17"/>
      <c r="AF202" s="17"/>
      <c r="AG202" s="17"/>
      <c r="AH202" s="17"/>
      <c r="AI202" s="17"/>
      <c r="AJ202" s="17"/>
      <c r="AK202" s="17"/>
      <c r="AL202" s="17"/>
      <c r="AM202" s="17"/>
    </row>
    <row r="203" spans="1:39" x14ac:dyDescent="0.3">
      <c r="A203" s="17" t="s">
        <v>285</v>
      </c>
      <c r="B203" s="17" t="s">
        <v>226</v>
      </c>
      <c r="C203" s="17" t="s">
        <v>62</v>
      </c>
      <c r="D203" s="17" t="s">
        <v>62</v>
      </c>
      <c r="E203" s="17">
        <v>0.90393688178426912</v>
      </c>
      <c r="F203" s="17"/>
      <c r="G203" s="17"/>
      <c r="H203" s="17"/>
      <c r="I203" s="17"/>
      <c r="J203" s="17"/>
      <c r="K203" s="17"/>
      <c r="L203" s="17"/>
      <c r="M203" s="17"/>
      <c r="N203" s="17"/>
      <c r="O203" s="17"/>
      <c r="P203" s="17"/>
      <c r="Q203" s="17"/>
      <c r="R203" s="17"/>
      <c r="S203" s="17"/>
      <c r="T203" s="17"/>
      <c r="U203" s="17"/>
      <c r="V203" s="17"/>
      <c r="W203" s="17"/>
      <c r="X203" s="17"/>
      <c r="Y203" s="17"/>
      <c r="Z203" s="17"/>
      <c r="AA203" s="17"/>
      <c r="AB203" s="17"/>
      <c r="AC203" s="17"/>
      <c r="AD203" s="17"/>
      <c r="AE203" s="17"/>
      <c r="AF203" s="17"/>
      <c r="AG203" s="17"/>
      <c r="AH203" s="17"/>
      <c r="AI203" s="17"/>
      <c r="AJ203" s="17"/>
      <c r="AK203" s="17"/>
      <c r="AL203" s="17"/>
      <c r="AM203" s="17"/>
    </row>
    <row r="204" spans="1:39" x14ac:dyDescent="0.3">
      <c r="A204" s="17" t="s">
        <v>286</v>
      </c>
      <c r="B204" s="17" t="s">
        <v>226</v>
      </c>
      <c r="C204" s="17" t="s">
        <v>62</v>
      </c>
      <c r="D204" s="17" t="s">
        <v>62</v>
      </c>
      <c r="E204" s="17">
        <v>0.74246574432427082</v>
      </c>
      <c r="F204" s="17">
        <v>0.87213114856197993</v>
      </c>
      <c r="G204" s="17"/>
      <c r="H204" s="17"/>
      <c r="I204" s="17"/>
      <c r="J204" s="17"/>
      <c r="K204" s="17"/>
      <c r="L204" s="17"/>
      <c r="M204" s="17"/>
      <c r="N204" s="17"/>
      <c r="O204" s="17"/>
      <c r="P204" s="17"/>
      <c r="Q204" s="17"/>
      <c r="R204" s="17"/>
      <c r="S204" s="17"/>
      <c r="T204" s="17"/>
      <c r="U204" s="17"/>
      <c r="V204" s="17"/>
      <c r="W204" s="17"/>
      <c r="X204" s="17"/>
      <c r="Y204" s="17"/>
      <c r="Z204" s="17"/>
      <c r="AA204" s="17"/>
      <c r="AB204" s="17"/>
      <c r="AC204" s="17"/>
      <c r="AD204" s="17"/>
      <c r="AE204" s="17"/>
      <c r="AF204" s="17"/>
      <c r="AG204" s="17"/>
      <c r="AH204" s="17"/>
      <c r="AI204" s="17"/>
      <c r="AJ204" s="17"/>
      <c r="AK204" s="17"/>
      <c r="AL204" s="17"/>
      <c r="AM204" s="17"/>
    </row>
    <row r="205" spans="1:39" x14ac:dyDescent="0.3">
      <c r="A205" s="17" t="s">
        <v>287</v>
      </c>
      <c r="B205" s="17" t="s">
        <v>226</v>
      </c>
      <c r="C205" s="17" t="s">
        <v>62</v>
      </c>
      <c r="D205" s="17" t="s">
        <v>62</v>
      </c>
      <c r="E205" s="17">
        <v>0.65343434868109673</v>
      </c>
      <c r="F205" s="17">
        <v>0.80979129393353044</v>
      </c>
      <c r="G205" s="17"/>
      <c r="H205" s="17"/>
      <c r="I205" s="17"/>
      <c r="J205" s="17"/>
      <c r="K205" s="17"/>
      <c r="L205" s="17"/>
      <c r="M205" s="17"/>
      <c r="N205" s="17"/>
      <c r="O205" s="17"/>
      <c r="P205" s="17"/>
      <c r="Q205" s="17"/>
      <c r="R205" s="17"/>
      <c r="S205" s="17"/>
      <c r="T205" s="17"/>
      <c r="U205" s="17"/>
      <c r="V205" s="17"/>
      <c r="W205" s="17"/>
      <c r="X205" s="17"/>
      <c r="Y205" s="17"/>
      <c r="Z205" s="17"/>
      <c r="AA205" s="17"/>
      <c r="AB205" s="17"/>
      <c r="AC205" s="17"/>
      <c r="AD205" s="17"/>
      <c r="AE205" s="17"/>
      <c r="AF205" s="17"/>
      <c r="AG205" s="17"/>
      <c r="AH205" s="17"/>
      <c r="AI205" s="17"/>
      <c r="AJ205" s="17"/>
      <c r="AK205" s="17"/>
      <c r="AL205" s="17"/>
      <c r="AM205" s="17"/>
    </row>
    <row r="206" spans="1:39" x14ac:dyDescent="0.3">
      <c r="A206" s="17" t="s">
        <v>288</v>
      </c>
      <c r="B206" s="17" t="s">
        <v>226</v>
      </c>
      <c r="C206" s="17" t="s">
        <v>62</v>
      </c>
      <c r="D206" s="17" t="s">
        <v>62</v>
      </c>
      <c r="E206" s="17">
        <v>0.61160976360631913</v>
      </c>
      <c r="F206" s="17">
        <v>0.83448037797590302</v>
      </c>
      <c r="G206" s="17"/>
      <c r="H206" s="17"/>
      <c r="I206" s="17"/>
      <c r="J206" s="17"/>
      <c r="K206" s="17"/>
      <c r="L206" s="17"/>
      <c r="M206" s="17"/>
      <c r="N206" s="17"/>
      <c r="O206" s="17"/>
      <c r="P206" s="17"/>
      <c r="Q206" s="17"/>
      <c r="R206" s="17"/>
      <c r="S206" s="17"/>
      <c r="T206" s="17"/>
      <c r="U206" s="17"/>
      <c r="V206" s="17"/>
      <c r="W206" s="17"/>
      <c r="X206" s="17"/>
      <c r="Y206" s="17"/>
      <c r="Z206" s="17"/>
      <c r="AA206" s="17"/>
      <c r="AB206" s="17"/>
      <c r="AC206" s="17"/>
      <c r="AD206" s="17"/>
      <c r="AE206" s="17"/>
      <c r="AF206" s="17"/>
      <c r="AG206" s="17"/>
      <c r="AH206" s="17"/>
      <c r="AI206" s="17"/>
      <c r="AJ206" s="17"/>
      <c r="AK206" s="17"/>
      <c r="AL206" s="17"/>
      <c r="AM206" s="17"/>
    </row>
    <row r="207" spans="1:39" x14ac:dyDescent="0.3">
      <c r="A207" s="17" t="s">
        <v>289</v>
      </c>
      <c r="B207" s="17" t="s">
        <v>226</v>
      </c>
      <c r="C207" s="17" t="s">
        <v>62</v>
      </c>
      <c r="D207" s="17" t="s">
        <v>62</v>
      </c>
      <c r="E207" s="17"/>
      <c r="F207" s="17">
        <v>0.93442623796526025</v>
      </c>
      <c r="G207" s="17">
        <v>0.87691226342460726</v>
      </c>
      <c r="H207" s="17">
        <v>0.87403871485130624</v>
      </c>
      <c r="I207" s="17">
        <v>0.85005499946940744</v>
      </c>
      <c r="J207" s="17">
        <v>0.8735172896001373</v>
      </c>
      <c r="K207" s="17">
        <v>0.8352486222265918</v>
      </c>
      <c r="L207" s="17">
        <v>0.8643777599614384</v>
      </c>
      <c r="M207" s="17">
        <v>0.86430464272722995</v>
      </c>
      <c r="N207" s="17">
        <v>0.87433589430442293</v>
      </c>
      <c r="O207" s="17">
        <v>0.87314458819249186</v>
      </c>
      <c r="P207" s="17">
        <v>0.87109207279569001</v>
      </c>
      <c r="Q207" s="17">
        <v>0.83778477515708483</v>
      </c>
      <c r="R207" s="17">
        <v>0.83491407038176146</v>
      </c>
      <c r="S207" s="17">
        <v>0.87609124954652129</v>
      </c>
      <c r="T207" s="17">
        <v>0.87109206685771667</v>
      </c>
      <c r="U207" s="17">
        <v>0.87355509958501487</v>
      </c>
      <c r="V207" s="17">
        <v>0.83573267212578328</v>
      </c>
      <c r="W207" s="17">
        <v>0.83737427415601517</v>
      </c>
      <c r="X207" s="17">
        <v>0.86821852422238888</v>
      </c>
      <c r="Y207" s="17">
        <v>0.87930214328985723</v>
      </c>
      <c r="Z207" s="17">
        <v>0.93888883323790262</v>
      </c>
      <c r="AA207" s="17"/>
      <c r="AB207" s="17"/>
      <c r="AC207" s="17"/>
      <c r="AD207" s="17"/>
      <c r="AE207" s="17"/>
      <c r="AF207" s="17"/>
      <c r="AG207" s="17"/>
      <c r="AH207" s="17"/>
      <c r="AI207" s="17"/>
      <c r="AJ207" s="17"/>
      <c r="AK207" s="17"/>
      <c r="AL207" s="17"/>
      <c r="AM207" s="17"/>
    </row>
    <row r="208" spans="1:39" x14ac:dyDescent="0.3">
      <c r="A208" s="17" t="s">
        <v>290</v>
      </c>
      <c r="B208" s="17" t="s">
        <v>226</v>
      </c>
      <c r="C208" s="17" t="s">
        <v>62</v>
      </c>
      <c r="D208" s="17" t="s">
        <v>62</v>
      </c>
      <c r="E208" s="17"/>
      <c r="F208" s="17">
        <v>0.93443143058879929</v>
      </c>
      <c r="G208" s="17">
        <v>0.88257641492646666</v>
      </c>
      <c r="H208" s="17">
        <v>0.88611044364960412</v>
      </c>
      <c r="I208" s="17">
        <v>0.86673336680863711</v>
      </c>
      <c r="J208" s="17">
        <v>0.88139611117001204</v>
      </c>
      <c r="K208" s="17">
        <v>0.84828768098462415</v>
      </c>
      <c r="L208" s="17">
        <v>0.87966429668503654</v>
      </c>
      <c r="M208" s="17">
        <v>0.8736451981181268</v>
      </c>
      <c r="N208" s="17">
        <v>0.88038861469641649</v>
      </c>
      <c r="O208" s="17">
        <v>0.88110038308962269</v>
      </c>
      <c r="P208" s="17">
        <v>0.88362521528335181</v>
      </c>
      <c r="Q208" s="17">
        <v>0.85127834934762259</v>
      </c>
      <c r="R208" s="17">
        <v>0.84967162149584263</v>
      </c>
      <c r="S208" s="17">
        <v>0.88358608255789317</v>
      </c>
      <c r="T208" s="17">
        <v>0.88362521974877384</v>
      </c>
      <c r="U208" s="17">
        <v>0.88059625927600327</v>
      </c>
      <c r="V208" s="17">
        <v>0.84866416733859107</v>
      </c>
      <c r="W208" s="17">
        <v>0.85178322670119999</v>
      </c>
      <c r="X208" s="17">
        <v>0.88715910111298613</v>
      </c>
      <c r="Y208" s="17">
        <v>0.87352731544346685</v>
      </c>
      <c r="Z208" s="17">
        <v>0.92784943974009471</v>
      </c>
      <c r="AA208" s="17"/>
      <c r="AB208" s="17"/>
      <c r="AC208" s="17"/>
      <c r="AD208" s="17"/>
      <c r="AE208" s="17"/>
      <c r="AF208" s="17"/>
      <c r="AG208" s="17"/>
      <c r="AH208" s="17"/>
      <c r="AI208" s="17"/>
      <c r="AJ208" s="17"/>
      <c r="AK208" s="17"/>
      <c r="AL208" s="17"/>
      <c r="AM208" s="17"/>
    </row>
    <row r="209" spans="1:39" x14ac:dyDescent="0.3">
      <c r="A209" s="17" t="s">
        <v>291</v>
      </c>
      <c r="B209" s="17" t="s">
        <v>228</v>
      </c>
      <c r="C209" s="17" t="s">
        <v>62</v>
      </c>
      <c r="D209" s="17" t="s">
        <v>62</v>
      </c>
      <c r="E209" s="17">
        <v>0.83835614634005107</v>
      </c>
      <c r="F209" s="17">
        <v>0.83879779230965812</v>
      </c>
      <c r="G209" s="17">
        <v>0.83287669442252366</v>
      </c>
      <c r="H209" s="17">
        <v>0.40000000240453915</v>
      </c>
      <c r="I209" s="17">
        <v>0.3999999953045219</v>
      </c>
      <c r="J209" s="17">
        <v>0.4016393392161744</v>
      </c>
      <c r="K209" s="17">
        <v>0.39999999944619868</v>
      </c>
      <c r="L209" s="17">
        <v>0.40000000122120299</v>
      </c>
      <c r="M209" s="17">
        <v>0.39999999885453058</v>
      </c>
      <c r="N209" s="17">
        <v>0.3989071003225908</v>
      </c>
      <c r="O209" s="17">
        <v>0.39999999826286242</v>
      </c>
      <c r="P209" s="17">
        <v>0.39999999885453058</v>
      </c>
      <c r="Q209" s="17">
        <v>0.40000000122120299</v>
      </c>
      <c r="R209" s="17">
        <v>0.40163933862612289</v>
      </c>
      <c r="S209" s="17">
        <v>0.39999999500868788</v>
      </c>
      <c r="T209" s="17">
        <v>0.39999999855869656</v>
      </c>
      <c r="U209" s="17">
        <v>0.39999999707952627</v>
      </c>
      <c r="V209" s="17">
        <v>0.40163934305150939</v>
      </c>
      <c r="W209" s="17">
        <v>0.39999999944619868</v>
      </c>
      <c r="X209" s="17">
        <v>0.39999999707952627</v>
      </c>
      <c r="Y209" s="17"/>
      <c r="Z209" s="17"/>
      <c r="AA209" s="17"/>
      <c r="AB209" s="17"/>
      <c r="AC209" s="17"/>
      <c r="AD209" s="17"/>
      <c r="AE209" s="17"/>
      <c r="AF209" s="17"/>
      <c r="AG209" s="17"/>
      <c r="AH209" s="17"/>
      <c r="AI209" s="17"/>
      <c r="AJ209" s="17"/>
      <c r="AK209" s="17"/>
      <c r="AL209" s="17"/>
      <c r="AM209" s="17"/>
    </row>
    <row r="210" spans="1:39" x14ac:dyDescent="0.3">
      <c r="A210" s="17" t="s">
        <v>292</v>
      </c>
      <c r="B210" s="17" t="s">
        <v>228</v>
      </c>
      <c r="C210" s="17" t="s">
        <v>62</v>
      </c>
      <c r="D210" s="17" t="s">
        <v>62</v>
      </c>
      <c r="E210" s="17">
        <v>0.73698629656579895</v>
      </c>
      <c r="F210" s="17">
        <v>0.75136611307976409</v>
      </c>
      <c r="G210" s="17">
        <v>0.74794520573397205</v>
      </c>
      <c r="H210" s="17">
        <v>0.40000000543042169</v>
      </c>
      <c r="I210" s="17">
        <v>0.40000000170210215</v>
      </c>
      <c r="J210" s="17">
        <v>0.40163935118694583</v>
      </c>
      <c r="K210" s="17">
        <v>0.39999999673100944</v>
      </c>
      <c r="L210" s="17">
        <v>0.40000000468475783</v>
      </c>
      <c r="M210" s="17">
        <v>0.39999999797378261</v>
      </c>
      <c r="N210" s="17">
        <v>0.40163934523793315</v>
      </c>
      <c r="O210" s="17">
        <v>0.40000000219921139</v>
      </c>
      <c r="P210" s="17">
        <v>0.40000000468475783</v>
      </c>
      <c r="Q210" s="17">
        <v>0.39999999921655577</v>
      </c>
      <c r="R210" s="17">
        <v>0.39890710849709449</v>
      </c>
      <c r="S210" s="17">
        <v>0.40000000567897637</v>
      </c>
      <c r="T210" s="17">
        <v>0.40000000393909391</v>
      </c>
      <c r="U210" s="17">
        <v>0.40000000045932899</v>
      </c>
      <c r="V210" s="17">
        <v>0.39890710750559244</v>
      </c>
      <c r="W210" s="17">
        <v>0.39999999971366507</v>
      </c>
      <c r="X210" s="17">
        <v>0.40000000418764858</v>
      </c>
      <c r="Y210" s="17"/>
      <c r="Z210" s="17"/>
      <c r="AA210" s="17"/>
      <c r="AB210" s="17"/>
      <c r="AC210" s="17"/>
      <c r="AD210" s="17"/>
      <c r="AE210" s="17"/>
      <c r="AF210" s="17"/>
      <c r="AG210" s="17"/>
      <c r="AH210" s="17"/>
      <c r="AI210" s="17"/>
      <c r="AJ210" s="17"/>
      <c r="AK210" s="17"/>
      <c r="AL210" s="17"/>
      <c r="AM210" s="17"/>
    </row>
    <row r="211" spans="1:39" x14ac:dyDescent="0.3">
      <c r="A211" s="17" t="s">
        <v>293</v>
      </c>
      <c r="B211" s="17" t="s">
        <v>232</v>
      </c>
      <c r="C211" s="17" t="s">
        <v>62</v>
      </c>
      <c r="D211" s="17" t="s">
        <v>62</v>
      </c>
      <c r="E211" s="17">
        <v>0.93944406496019095</v>
      </c>
      <c r="F211" s="17">
        <v>0.92630465290119413</v>
      </c>
      <c r="G211" s="17"/>
      <c r="H211" s="17"/>
      <c r="I211" s="17"/>
      <c r="J211" s="17"/>
      <c r="K211" s="17"/>
      <c r="L211" s="17"/>
      <c r="M211" s="17"/>
      <c r="N211" s="17"/>
      <c r="O211" s="17"/>
      <c r="P211" s="17"/>
      <c r="Q211" s="17"/>
      <c r="R211" s="17"/>
      <c r="S211" s="17"/>
      <c r="T211" s="17"/>
      <c r="U211" s="17"/>
      <c r="V211" s="17"/>
      <c r="W211" s="17"/>
      <c r="X211" s="17"/>
      <c r="Y211" s="17"/>
      <c r="Z211" s="17"/>
      <c r="AA211" s="17"/>
      <c r="AB211" s="17"/>
      <c r="AC211" s="17"/>
      <c r="AD211" s="17"/>
      <c r="AE211" s="17"/>
      <c r="AF211" s="17"/>
      <c r="AG211" s="17"/>
      <c r="AH211" s="17"/>
      <c r="AI211" s="17"/>
      <c r="AJ211" s="17"/>
      <c r="AK211" s="17"/>
      <c r="AL211" s="17"/>
      <c r="AM211" s="17"/>
    </row>
    <row r="212" spans="1:39" x14ac:dyDescent="0.3">
      <c r="A212" s="17" t="s">
        <v>294</v>
      </c>
      <c r="B212" s="17" t="s">
        <v>232</v>
      </c>
      <c r="C212" s="17" t="s">
        <v>62</v>
      </c>
      <c r="D212" s="17" t="s">
        <v>62</v>
      </c>
      <c r="E212" s="17">
        <v>0.93693972141051463</v>
      </c>
      <c r="F212" s="17">
        <v>0.92655306998022047</v>
      </c>
      <c r="G212" s="17"/>
      <c r="H212" s="17"/>
      <c r="I212" s="17"/>
      <c r="J212" s="17"/>
      <c r="K212" s="17"/>
      <c r="L212" s="17"/>
      <c r="M212" s="17"/>
      <c r="N212" s="17"/>
      <c r="O212" s="17"/>
      <c r="P212" s="17"/>
      <c r="Q212" s="17"/>
      <c r="R212" s="17"/>
      <c r="S212" s="17"/>
      <c r="T212" s="17"/>
      <c r="U212" s="17"/>
      <c r="V212" s="17"/>
      <c r="W212" s="17"/>
      <c r="X212" s="17"/>
      <c r="Y212" s="17"/>
      <c r="Z212" s="17"/>
      <c r="AA212" s="17"/>
      <c r="AB212" s="17"/>
      <c r="AC212" s="17"/>
      <c r="AD212" s="17"/>
      <c r="AE212" s="17"/>
      <c r="AF212" s="17"/>
      <c r="AG212" s="17"/>
      <c r="AH212" s="17"/>
      <c r="AI212" s="17"/>
      <c r="AJ212" s="17"/>
      <c r="AK212" s="17"/>
      <c r="AL212" s="17"/>
      <c r="AM212" s="17"/>
    </row>
    <row r="213" spans="1:39" x14ac:dyDescent="0.3">
      <c r="A213" s="17" t="s">
        <v>295</v>
      </c>
      <c r="B213" s="17" t="s">
        <v>232</v>
      </c>
      <c r="C213" s="17" t="s">
        <v>62</v>
      </c>
      <c r="D213" s="17" t="s">
        <v>62</v>
      </c>
      <c r="E213" s="17">
        <v>0.93657178185506462</v>
      </c>
      <c r="F213" s="17">
        <v>0.72672854281344257</v>
      </c>
      <c r="G213" s="17"/>
      <c r="H213" s="17"/>
      <c r="I213" s="17"/>
      <c r="J213" s="17"/>
      <c r="K213" s="17"/>
      <c r="L213" s="17"/>
      <c r="M213" s="17"/>
      <c r="N213" s="17"/>
      <c r="O213" s="17"/>
      <c r="P213" s="17"/>
      <c r="Q213" s="17"/>
      <c r="R213" s="17"/>
      <c r="S213" s="17"/>
      <c r="T213" s="17"/>
      <c r="U213" s="17"/>
      <c r="V213" s="17"/>
      <c r="W213" s="17"/>
      <c r="X213" s="17"/>
      <c r="Y213" s="17"/>
      <c r="Z213" s="17"/>
      <c r="AA213" s="17"/>
      <c r="AB213" s="17"/>
      <c r="AC213" s="17"/>
      <c r="AD213" s="17"/>
      <c r="AE213" s="17"/>
      <c r="AF213" s="17"/>
      <c r="AG213" s="17"/>
      <c r="AH213" s="17"/>
      <c r="AI213" s="17"/>
      <c r="AJ213" s="17"/>
      <c r="AK213" s="17"/>
      <c r="AL213" s="17"/>
      <c r="AM213" s="17"/>
    </row>
    <row r="214" spans="1:39" x14ac:dyDescent="0.3">
      <c r="A214" s="17" t="s">
        <v>296</v>
      </c>
      <c r="B214" s="17" t="s">
        <v>297</v>
      </c>
      <c r="C214" s="17" t="s">
        <v>62</v>
      </c>
      <c r="D214" s="17" t="s">
        <v>62</v>
      </c>
      <c r="E214" s="17"/>
      <c r="F214" s="17">
        <v>0.22723878717372969</v>
      </c>
      <c r="G214" s="17">
        <v>0.23559936390230229</v>
      </c>
      <c r="H214" s="17">
        <v>0.23204722467485756</v>
      </c>
      <c r="I214" s="17">
        <v>0.23559935021251086</v>
      </c>
      <c r="J214" s="17">
        <v>0.23349594625972572</v>
      </c>
      <c r="K214" s="17">
        <v>0.23559932087539606</v>
      </c>
      <c r="L214" s="17">
        <v>0.23413118040022365</v>
      </c>
      <c r="M214" s="17">
        <v>0.23559935667579751</v>
      </c>
      <c r="N214" s="17">
        <v>0.23555379592069312</v>
      </c>
      <c r="O214" s="17">
        <v>0.23559933386645626</v>
      </c>
      <c r="P214" s="17">
        <v>0.23559927266896311</v>
      </c>
      <c r="Q214" s="17">
        <v>0.23559927809134784</v>
      </c>
      <c r="R214" s="17">
        <v>0.23555377909243277</v>
      </c>
      <c r="S214" s="17">
        <v>0.23559936023346739</v>
      </c>
      <c r="T214" s="17">
        <v>0.23559938684599835</v>
      </c>
      <c r="U214" s="17">
        <v>0.23559939326454521</v>
      </c>
      <c r="V214" s="17">
        <v>0.23555379456350992</v>
      </c>
      <c r="W214" s="17">
        <v>0.23559930583867764</v>
      </c>
      <c r="X214" s="17">
        <v>0.23559929337294239</v>
      </c>
      <c r="Y214" s="17">
        <v>0.23559940459731821</v>
      </c>
      <c r="Z214" s="17">
        <v>0.23555392792613358</v>
      </c>
      <c r="AA214" s="17">
        <v>0.23559944562340207</v>
      </c>
      <c r="AB214" s="17">
        <v>0.2355993304070908</v>
      </c>
      <c r="AC214" s="17">
        <v>0.23559927076975917</v>
      </c>
      <c r="AD214" s="17">
        <v>0.23555376544303666</v>
      </c>
      <c r="AE214" s="17">
        <v>0.23559932719525153</v>
      </c>
      <c r="AF214" s="17">
        <v>0.2355993293968966</v>
      </c>
      <c r="AG214" s="17">
        <v>0.23559933969436275</v>
      </c>
      <c r="AH214" s="17">
        <v>0.23567952938564699</v>
      </c>
      <c r="AI214" s="17">
        <v>0.23559931812572135</v>
      </c>
      <c r="AJ214" s="17">
        <v>0.23559928496247559</v>
      </c>
      <c r="AK214" s="17">
        <v>0.23559927303132067</v>
      </c>
      <c r="AL214" s="17">
        <v>0.27499686240810478</v>
      </c>
      <c r="AM214" s="17">
        <v>0.23559938339723055</v>
      </c>
    </row>
    <row r="215" spans="1:39" x14ac:dyDescent="0.3">
      <c r="A215" s="17" t="s">
        <v>298</v>
      </c>
      <c r="B215" s="17" t="s">
        <v>297</v>
      </c>
      <c r="C215" s="17" t="s">
        <v>62</v>
      </c>
      <c r="D215" s="17" t="s">
        <v>62</v>
      </c>
      <c r="E215" s="17"/>
      <c r="F215" s="17"/>
      <c r="G215" s="17"/>
      <c r="H215" s="17"/>
      <c r="I215" s="17"/>
      <c r="J215" s="17"/>
      <c r="K215" s="17"/>
      <c r="L215" s="17"/>
      <c r="M215" s="17"/>
      <c r="N215" s="17">
        <v>0.22723877293793707</v>
      </c>
      <c r="O215" s="17">
        <v>0.23559936167610127</v>
      </c>
      <c r="P215" s="17">
        <v>0.23249378054522016</v>
      </c>
      <c r="Q215" s="17">
        <v>0.23559932182652651</v>
      </c>
      <c r="R215" s="17">
        <v>0.2336539053849418</v>
      </c>
      <c r="S215" s="17">
        <v>0.23559935051028794</v>
      </c>
      <c r="T215" s="17">
        <v>0.23421193672456006</v>
      </c>
      <c r="U215" s="17">
        <v>0.23559937044151469</v>
      </c>
      <c r="V215" s="17">
        <v>0.23555392643176454</v>
      </c>
      <c r="W215" s="17">
        <v>0.23559945582028771</v>
      </c>
      <c r="X215" s="17">
        <v>0.23559940461803527</v>
      </c>
      <c r="Y215" s="17">
        <v>0.235599364082063</v>
      </c>
      <c r="Z215" s="17">
        <v>0.23555377520744131</v>
      </c>
      <c r="AA215" s="17">
        <v>0.23559930434141127</v>
      </c>
      <c r="AB215" s="17">
        <v>0.23559940459972012</v>
      </c>
      <c r="AC215" s="17">
        <v>0.23559939818537845</v>
      </c>
      <c r="AD215" s="17">
        <v>0.23555392398135946</v>
      </c>
      <c r="AE215" s="17">
        <v>0.23559937355108729</v>
      </c>
      <c r="AF215" s="17">
        <v>0.23559931944436396</v>
      </c>
      <c r="AG215" s="17">
        <v>0.23559933644732378</v>
      </c>
      <c r="AH215" s="17">
        <v>0.23567956644196716</v>
      </c>
      <c r="AI215" s="17">
        <v>0.23559937351746518</v>
      </c>
      <c r="AJ215" s="17">
        <v>0.23559940496718157</v>
      </c>
      <c r="AK215" s="17">
        <v>0.23559937509251777</v>
      </c>
      <c r="AL215" s="17">
        <v>0.27499668859046378</v>
      </c>
      <c r="AM215" s="17">
        <v>0.23559936870854783</v>
      </c>
    </row>
    <row r="216" spans="1:39" x14ac:dyDescent="0.3">
      <c r="A216" s="17" t="s">
        <v>299</v>
      </c>
      <c r="B216" s="17" t="s">
        <v>297</v>
      </c>
      <c r="C216" s="17" t="s">
        <v>62</v>
      </c>
      <c r="D216" s="17" t="s">
        <v>62</v>
      </c>
      <c r="E216" s="17"/>
      <c r="F216" s="17"/>
      <c r="G216" s="17"/>
      <c r="H216" s="17"/>
      <c r="I216" s="17"/>
      <c r="J216" s="17"/>
      <c r="K216" s="17"/>
      <c r="L216" s="17"/>
      <c r="M216" s="17"/>
      <c r="N216" s="17"/>
      <c r="O216" s="17"/>
      <c r="P216" s="17"/>
      <c r="Q216" s="17"/>
      <c r="R216" s="17"/>
      <c r="S216" s="17"/>
      <c r="T216" s="17"/>
      <c r="U216" s="17"/>
      <c r="V216" s="17">
        <v>0.22723881750215746</v>
      </c>
      <c r="W216" s="17">
        <v>0.23559936167610127</v>
      </c>
      <c r="X216" s="17">
        <v>0.23249379709888685</v>
      </c>
      <c r="Y216" s="17">
        <v>0.23559930426906997</v>
      </c>
      <c r="Z216" s="17">
        <v>0.23365391669873717</v>
      </c>
      <c r="AA216" s="17">
        <v>0.23559936325416306</v>
      </c>
      <c r="AB216" s="17">
        <v>0.23421192850731823</v>
      </c>
      <c r="AC216" s="17">
        <v>0.23559939260840693</v>
      </c>
      <c r="AD216" s="17">
        <v>0.23555388051614479</v>
      </c>
      <c r="AE216" s="17">
        <v>0.23559944089346993</v>
      </c>
      <c r="AF216" s="17">
        <v>0.23559941961987138</v>
      </c>
      <c r="AG216" s="17">
        <v>0.23559937011294912</v>
      </c>
      <c r="AH216" s="17">
        <v>0.23567954018792794</v>
      </c>
      <c r="AI216" s="17">
        <v>0.23559928758938933</v>
      </c>
      <c r="AJ216" s="17">
        <v>0.23559941531367609</v>
      </c>
      <c r="AK216" s="17">
        <v>0.23559939357061255</v>
      </c>
      <c r="AL216" s="17">
        <v>0.27499688693738028</v>
      </c>
      <c r="AM216" s="17">
        <v>0.23559935956730574</v>
      </c>
    </row>
    <row r="217" spans="1:39" x14ac:dyDescent="0.3">
      <c r="A217" s="17" t="s">
        <v>300</v>
      </c>
      <c r="B217" s="17" t="s">
        <v>297</v>
      </c>
      <c r="C217" s="17" t="s">
        <v>62</v>
      </c>
      <c r="D217" s="17" t="s">
        <v>62</v>
      </c>
      <c r="E217" s="17"/>
      <c r="F217" s="17"/>
      <c r="G217" s="17"/>
      <c r="H217" s="17"/>
      <c r="I217" s="17"/>
      <c r="J217" s="17"/>
      <c r="K217" s="17"/>
      <c r="L217" s="17"/>
      <c r="M217" s="17"/>
      <c r="N217" s="17"/>
      <c r="O217" s="17"/>
      <c r="P217" s="17"/>
      <c r="Q217" s="17"/>
      <c r="R217" s="17"/>
      <c r="S217" s="17"/>
      <c r="T217" s="17"/>
      <c r="U217" s="17"/>
      <c r="V217" s="17"/>
      <c r="W217" s="17"/>
      <c r="X217" s="17"/>
      <c r="Y217" s="17"/>
      <c r="Z217" s="17"/>
      <c r="AA217" s="17"/>
      <c r="AB217" s="17"/>
      <c r="AC217" s="17"/>
      <c r="AD217" s="17">
        <v>0.22723879274425723</v>
      </c>
      <c r="AE217" s="17">
        <v>0.2355993383828717</v>
      </c>
      <c r="AF217" s="17">
        <v>0.23249379342029425</v>
      </c>
      <c r="AG217" s="17">
        <v>0.23559929402722035</v>
      </c>
      <c r="AH217" s="17">
        <v>0.23567959670446775</v>
      </c>
      <c r="AI217" s="17">
        <v>0.23559939777682781</v>
      </c>
      <c r="AJ217" s="17">
        <v>0.23559931507462639</v>
      </c>
      <c r="AK217" s="17">
        <v>0.23559931853548555</v>
      </c>
      <c r="AL217" s="17">
        <v>0.27499667461481286</v>
      </c>
      <c r="AM217" s="17">
        <v>0.23559935579524122</v>
      </c>
    </row>
    <row r="218" spans="1:39" x14ac:dyDescent="0.3">
      <c r="A218" s="17" t="s">
        <v>301</v>
      </c>
      <c r="B218" s="17" t="s">
        <v>297</v>
      </c>
      <c r="C218" s="17" t="s">
        <v>62</v>
      </c>
      <c r="D218" s="17" t="s">
        <v>62</v>
      </c>
      <c r="E218" s="17">
        <v>0.28852803146454381</v>
      </c>
      <c r="F218" s="17">
        <v>0.28654169603583102</v>
      </c>
      <c r="G218" s="17">
        <v>0.28663862287923442</v>
      </c>
      <c r="H218" s="17">
        <v>0.28663853518976612</v>
      </c>
      <c r="I218" s="17">
        <v>0.28663856512123781</v>
      </c>
      <c r="J218" s="17">
        <v>0.28654170806514506</v>
      </c>
      <c r="K218" s="17">
        <v>0.28663853193098876</v>
      </c>
      <c r="L218" s="17">
        <v>0.28663855182393932</v>
      </c>
      <c r="M218" s="17">
        <v>0.28663850649207084</v>
      </c>
      <c r="N218" s="17">
        <v>0.28654159540630775</v>
      </c>
      <c r="O218" s="17">
        <v>0.28663844012462381</v>
      </c>
      <c r="P218" s="17">
        <v>0.28663852376136462</v>
      </c>
      <c r="Q218" s="17">
        <v>0.28663846802086712</v>
      </c>
      <c r="R218" s="17">
        <v>0.28654169783149719</v>
      </c>
      <c r="S218" s="17">
        <v>0.28663845629036089</v>
      </c>
      <c r="T218" s="17">
        <v>0.28663845330567972</v>
      </c>
      <c r="U218" s="17">
        <v>0.28663853200610523</v>
      </c>
      <c r="V218" s="17">
        <v>0.28654169846519212</v>
      </c>
      <c r="W218" s="17">
        <v>0.28663857143541843</v>
      </c>
      <c r="X218" s="17">
        <v>0.2866385306341947</v>
      </c>
      <c r="Y218" s="17">
        <v>0.2866384815202157</v>
      </c>
      <c r="Z218" s="17">
        <v>0.28654168291174875</v>
      </c>
      <c r="AA218" s="17">
        <v>0.28663860414481185</v>
      </c>
      <c r="AB218" s="17">
        <v>0.2866384891887408</v>
      </c>
      <c r="AC218" s="17">
        <v>0.28663846964669587</v>
      </c>
      <c r="AD218" s="17">
        <v>0.28654157941230951</v>
      </c>
      <c r="AE218" s="17">
        <v>0.28663850348080094</v>
      </c>
      <c r="AF218" s="17">
        <v>0.28663852275422552</v>
      </c>
      <c r="AG218" s="17">
        <v>0.28663862678788099</v>
      </c>
      <c r="AH218" s="17">
        <v>0.28668747114037813</v>
      </c>
      <c r="AI218" s="17">
        <v>0.28682386919556502</v>
      </c>
      <c r="AJ218" s="17">
        <v>0.28663854131247118</v>
      </c>
      <c r="AK218" s="17">
        <v>0.28663859942770598</v>
      </c>
      <c r="AL218" s="17">
        <v>0.28668737649040238</v>
      </c>
      <c r="AM218" s="17">
        <v>0.28663856956270234</v>
      </c>
    </row>
    <row r="219" spans="1:39" x14ac:dyDescent="0.3">
      <c r="A219" s="17" t="s">
        <v>302</v>
      </c>
      <c r="B219" s="17" t="s">
        <v>297</v>
      </c>
      <c r="C219" s="17" t="s">
        <v>62</v>
      </c>
      <c r="D219" s="17" t="s">
        <v>62</v>
      </c>
      <c r="E219" s="17">
        <v>0.28670243945546064</v>
      </c>
      <c r="F219" s="17">
        <v>0.2866057236792765</v>
      </c>
      <c r="G219" s="17">
        <v>0.28670252267675989</v>
      </c>
      <c r="H219" s="17">
        <v>0.28670243703064335</v>
      </c>
      <c r="I219" s="17">
        <v>0.28670249901490719</v>
      </c>
      <c r="J219" s="17">
        <v>0.28660569133002828</v>
      </c>
      <c r="K219" s="17">
        <v>0.28670248634712664</v>
      </c>
      <c r="L219" s="17">
        <v>0.28670246321508464</v>
      </c>
      <c r="M219" s="17">
        <v>0.28670243428507147</v>
      </c>
      <c r="N219" s="17">
        <v>0.28660556519499536</v>
      </c>
      <c r="O219" s="17">
        <v>0.28670241545615183</v>
      </c>
      <c r="P219" s="17">
        <v>0.28670243908406517</v>
      </c>
      <c r="Q219" s="17">
        <v>0.28670240129092101</v>
      </c>
      <c r="R219" s="17">
        <v>0.28660567826748873</v>
      </c>
      <c r="S219" s="17">
        <v>0.28670237089783845</v>
      </c>
      <c r="T219" s="17">
        <v>0.28670239107452672</v>
      </c>
      <c r="U219" s="17">
        <v>0.28670245514062515</v>
      </c>
      <c r="V219" s="17">
        <v>0.28660573337829043</v>
      </c>
      <c r="W219" s="17">
        <v>0.28670245200291339</v>
      </c>
      <c r="X219" s="17">
        <v>0.2867024135933523</v>
      </c>
      <c r="Y219" s="17">
        <v>0.28670241014857845</v>
      </c>
      <c r="Z219" s="17">
        <v>0.28660577693030204</v>
      </c>
      <c r="AA219" s="17">
        <v>0.28670249394995517</v>
      </c>
      <c r="AB219" s="17">
        <v>0.28670234714862397</v>
      </c>
      <c r="AC219" s="17">
        <v>0.28670235707447955</v>
      </c>
      <c r="AD219" s="17">
        <v>0.28660560118128214</v>
      </c>
      <c r="AE219" s="17">
        <v>0.28670248247638175</v>
      </c>
      <c r="AF219" s="17">
        <v>0.28670246601289562</v>
      </c>
      <c r="AG219" s="17">
        <v>0.28670255609102163</v>
      </c>
      <c r="AH219" s="17">
        <v>0.284942543193895</v>
      </c>
      <c r="AI219" s="17">
        <v>0.28670243363661041</v>
      </c>
      <c r="AJ219" s="17">
        <v>0.28670250080838405</v>
      </c>
      <c r="AK219" s="17">
        <v>0.28670251826865034</v>
      </c>
      <c r="AL219" s="17">
        <v>0.28675098453535469</v>
      </c>
      <c r="AM219" s="17">
        <v>0.28670247823646594</v>
      </c>
    </row>
    <row r="220" spans="1:39" x14ac:dyDescent="0.3">
      <c r="A220" s="17" t="s">
        <v>303</v>
      </c>
      <c r="B220" s="17" t="s">
        <v>297</v>
      </c>
      <c r="C220" s="17" t="s">
        <v>62</v>
      </c>
      <c r="D220" s="17" t="s">
        <v>62</v>
      </c>
      <c r="E220" s="17">
        <v>0.27243724472236636</v>
      </c>
      <c r="F220" s="17">
        <v>0.27233966812169491</v>
      </c>
      <c r="G220" s="17">
        <v>0.272437272134329</v>
      </c>
      <c r="H220" s="17">
        <v>0.27243722266478726</v>
      </c>
      <c r="I220" s="17">
        <v>0.27243727672063572</v>
      </c>
      <c r="J220" s="17">
        <v>0.27233961518571692</v>
      </c>
      <c r="K220" s="17">
        <v>0.27243728657336025</v>
      </c>
      <c r="L220" s="17">
        <v>0.27243722740488407</v>
      </c>
      <c r="M220" s="17">
        <v>0.2724371966946581</v>
      </c>
      <c r="N220" s="17">
        <v>0.2723395601369738</v>
      </c>
      <c r="O220" s="17">
        <v>0.27243719062486732</v>
      </c>
      <c r="P220" s="17">
        <v>0.2724372376155933</v>
      </c>
      <c r="Q220" s="17">
        <v>0.27243717453352767</v>
      </c>
      <c r="R220" s="17">
        <v>0.27233958792862556</v>
      </c>
      <c r="S220" s="17">
        <v>0.27243716253747557</v>
      </c>
      <c r="T220" s="17">
        <v>0.27243716646074473</v>
      </c>
      <c r="U220" s="17">
        <v>0.27243722940987181</v>
      </c>
      <c r="V220" s="17">
        <v>0.27233966569909585</v>
      </c>
      <c r="W220" s="17">
        <v>0.27243722628328548</v>
      </c>
      <c r="X220" s="17">
        <v>0.27243720245006142</v>
      </c>
      <c r="Y220" s="17">
        <v>0.27243722831648426</v>
      </c>
      <c r="Z220" s="17">
        <v>0.27233967380499668</v>
      </c>
      <c r="AA220" s="17">
        <v>0.27243725228018739</v>
      </c>
      <c r="AB220" s="17">
        <v>0.2724371383195478</v>
      </c>
      <c r="AC220" s="17">
        <v>0.27243714815752051</v>
      </c>
      <c r="AD220" s="17">
        <v>0.27233952014511886</v>
      </c>
      <c r="AE220" s="17">
        <v>0.27243719440613207</v>
      </c>
      <c r="AF220" s="17">
        <v>0.27243726244623556</v>
      </c>
      <c r="AG220" s="17">
        <v>0.27243731598763982</v>
      </c>
      <c r="AH220" s="17">
        <v>0.27037067515559959</v>
      </c>
      <c r="AI220" s="17">
        <v>0.27243723744271525</v>
      </c>
      <c r="AJ220" s="17">
        <v>0.27243722732002446</v>
      </c>
      <c r="AK220" s="17">
        <v>0.27243726772253013</v>
      </c>
      <c r="AL220" s="17">
        <v>0.27248271764546944</v>
      </c>
      <c r="AM220" s="17">
        <v>0.27243726038105298</v>
      </c>
    </row>
    <row r="221" spans="1:39" x14ac:dyDescent="0.3">
      <c r="A221" s="17" t="s">
        <v>304</v>
      </c>
      <c r="B221" s="17" t="s">
        <v>297</v>
      </c>
      <c r="C221" s="17" t="s">
        <v>62</v>
      </c>
      <c r="D221" s="17" t="s">
        <v>62</v>
      </c>
      <c r="E221" s="17">
        <v>0.27232438239250623</v>
      </c>
      <c r="F221" s="17">
        <v>0.2722269046364566</v>
      </c>
      <c r="G221" s="17">
        <v>0.27232437548628446</v>
      </c>
      <c r="H221" s="17">
        <v>0.27232441605776714</v>
      </c>
      <c r="I221" s="17">
        <v>0.27232446161144502</v>
      </c>
      <c r="J221" s="17">
        <v>0.27222687962266362</v>
      </c>
      <c r="K221" s="17">
        <v>0.27232433561906794</v>
      </c>
      <c r="L221" s="17">
        <v>0.27232438976649087</v>
      </c>
      <c r="M221" s="17">
        <v>0.27232440532081675</v>
      </c>
      <c r="N221" s="17">
        <v>0.27222675994631768</v>
      </c>
      <c r="O221" s="17">
        <v>0.27232438362815148</v>
      </c>
      <c r="P221" s="17">
        <v>0.27232432425007624</v>
      </c>
      <c r="Q221" s="17">
        <v>0.27232437318620439</v>
      </c>
      <c r="R221" s="17">
        <v>0.27222681087900491</v>
      </c>
      <c r="S221" s="17">
        <v>0.2723245076705979</v>
      </c>
      <c r="T221" s="17">
        <v>0.27232444013229462</v>
      </c>
      <c r="U221" s="17">
        <v>0.27232443933278533</v>
      </c>
      <c r="V221" s="17">
        <v>0.27222677195332956</v>
      </c>
      <c r="W221" s="17">
        <v>0.27232445679721207</v>
      </c>
      <c r="X221" s="17">
        <v>0.27232446812214872</v>
      </c>
      <c r="Y221" s="17">
        <v>0.27232435658255522</v>
      </c>
      <c r="Z221" s="17">
        <v>0.27222677503267434</v>
      </c>
      <c r="AA221" s="17">
        <v>0.27232432976059912</v>
      </c>
      <c r="AB221" s="17">
        <v>0.27232436891922446</v>
      </c>
      <c r="AC221" s="17">
        <v>0.27232438457294328</v>
      </c>
      <c r="AD221" s="17">
        <v>0.27222693931789183</v>
      </c>
      <c r="AE221" s="17">
        <v>0.27232441991970424</v>
      </c>
      <c r="AF221" s="17">
        <v>0.27357743603563667</v>
      </c>
      <c r="AG221" s="17">
        <v>0.2723244054314396</v>
      </c>
      <c r="AH221" s="17">
        <v>0.27237038166714178</v>
      </c>
      <c r="AI221" s="17">
        <v>0.27232437354657646</v>
      </c>
      <c r="AJ221" s="17">
        <v>0.27232445190635174</v>
      </c>
      <c r="AK221" s="17">
        <v>0.27232438591051872</v>
      </c>
      <c r="AL221" s="17">
        <v>0.27237033299395319</v>
      </c>
      <c r="AM221" s="17">
        <v>0.27232441799020846</v>
      </c>
    </row>
    <row r="222" spans="1:39" x14ac:dyDescent="0.3">
      <c r="A222" s="17" t="s">
        <v>305</v>
      </c>
      <c r="B222" s="17" t="s">
        <v>297</v>
      </c>
      <c r="C222" s="17" t="s">
        <v>62</v>
      </c>
      <c r="D222" s="17" t="s">
        <v>62</v>
      </c>
      <c r="E222" s="17"/>
      <c r="F222" s="17"/>
      <c r="G222" s="17">
        <v>0.29300957448181408</v>
      </c>
      <c r="H222" s="17">
        <v>0.28661564414678808</v>
      </c>
      <c r="I222" s="17">
        <v>0.28661567227418222</v>
      </c>
      <c r="J222" s="17">
        <v>0.28651918788064301</v>
      </c>
      <c r="K222" s="17">
        <v>0.28661562550704672</v>
      </c>
      <c r="L222" s="17">
        <v>0.28661565112592202</v>
      </c>
      <c r="M222" s="17">
        <v>0.28661561440445454</v>
      </c>
      <c r="N222" s="17">
        <v>0.28651924353885272</v>
      </c>
      <c r="O222" s="17">
        <v>0.28661561241101474</v>
      </c>
      <c r="P222" s="17">
        <v>0.28661552937554924</v>
      </c>
      <c r="Q222" s="17">
        <v>0.28661557307944724</v>
      </c>
      <c r="R222" s="17">
        <v>0.28651917444203323</v>
      </c>
      <c r="S222" s="17">
        <v>0.2866155235914179</v>
      </c>
      <c r="T222" s="17">
        <v>0.28661559481996179</v>
      </c>
      <c r="U222" s="17">
        <v>0.28661556676920541</v>
      </c>
      <c r="V222" s="17">
        <v>0.2865190983667254</v>
      </c>
      <c r="W222" s="17">
        <v>0.2866155771802093</v>
      </c>
      <c r="X222" s="17">
        <v>0.28661567513035541</v>
      </c>
      <c r="Y222" s="17">
        <v>0.28661565547842932</v>
      </c>
      <c r="Z222" s="17">
        <v>0.28651921178352835</v>
      </c>
      <c r="AA222" s="17">
        <v>0.28661549770694994</v>
      </c>
      <c r="AB222" s="17">
        <v>0.28661569990083946</v>
      </c>
      <c r="AC222" s="17">
        <v>0.28661566875521421</v>
      </c>
      <c r="AD222" s="17">
        <v>0.28651908501056422</v>
      </c>
      <c r="AE222" s="17">
        <v>0.2866155429924262</v>
      </c>
      <c r="AF222" s="17">
        <v>0.28661553809638279</v>
      </c>
      <c r="AG222" s="17">
        <v>0.2866156450199519</v>
      </c>
      <c r="AH222" s="17">
        <v>0.28666434853679507</v>
      </c>
      <c r="AI222" s="17">
        <v>0.28661571916360468</v>
      </c>
      <c r="AJ222" s="17">
        <v>0.28661570100260747</v>
      </c>
      <c r="AK222" s="17">
        <v>0.2874419788204125</v>
      </c>
      <c r="AL222" s="17">
        <v>0.28666438778784875</v>
      </c>
      <c r="AM222" s="17">
        <v>0.28661569281940308</v>
      </c>
    </row>
    <row r="223" spans="1:39" x14ac:dyDescent="0.3">
      <c r="A223" s="17" t="s">
        <v>306</v>
      </c>
      <c r="B223" s="17" t="s">
        <v>297</v>
      </c>
      <c r="C223" s="17" t="s">
        <v>62</v>
      </c>
      <c r="D223" s="17" t="s">
        <v>62</v>
      </c>
      <c r="E223" s="17">
        <v>0.23558045172749092</v>
      </c>
      <c r="F223" s="17">
        <v>0.23553494624313551</v>
      </c>
      <c r="G223" s="17">
        <v>0.23558050584677981</v>
      </c>
      <c r="H223" s="17">
        <v>0.23558054785776705</v>
      </c>
      <c r="I223" s="17">
        <v>0.23558049708744225</v>
      </c>
      <c r="J223" s="17">
        <v>0.23553492020879452</v>
      </c>
      <c r="K223" s="17">
        <v>0.23558047567213958</v>
      </c>
      <c r="L223" s="17">
        <v>0.23558050939417199</v>
      </c>
      <c r="M223" s="17">
        <v>0.23558049072074827</v>
      </c>
      <c r="N223" s="17">
        <v>0.23553498589410837</v>
      </c>
      <c r="O223" s="17">
        <v>0.23558040533698332</v>
      </c>
      <c r="P223" s="17">
        <v>0.23558042043044713</v>
      </c>
      <c r="Q223" s="17">
        <v>0.23558043291546202</v>
      </c>
      <c r="R223" s="17">
        <v>0.23553487551429109</v>
      </c>
      <c r="S223" s="17">
        <v>0.23558047809256055</v>
      </c>
      <c r="T223" s="17">
        <v>0.23558046331952603</v>
      </c>
      <c r="U223" s="17">
        <v>0.23558040662482796</v>
      </c>
      <c r="V223" s="17">
        <v>0.23553488822326596</v>
      </c>
      <c r="W223" s="17">
        <v>0.23558040828845836</v>
      </c>
      <c r="X223" s="17">
        <v>0.23558050579458051</v>
      </c>
      <c r="Y223" s="17">
        <v>0.23558042002681148</v>
      </c>
      <c r="Z223" s="17">
        <v>0.23553493092760786</v>
      </c>
      <c r="AA223" s="17">
        <v>0.23558042702919438</v>
      </c>
      <c r="AB223" s="17">
        <v>0.23558036332347576</v>
      </c>
      <c r="AC223" s="17">
        <v>0.23558042368118989</v>
      </c>
      <c r="AD223" s="17">
        <v>0.23553490143025971</v>
      </c>
      <c r="AE223" s="17">
        <v>0.23558038292440753</v>
      </c>
      <c r="AF223" s="17">
        <v>0.23541686794046918</v>
      </c>
      <c r="AG223" s="17">
        <v>0.23558051556162737</v>
      </c>
      <c r="AH223" s="17">
        <v>0.23566082710561764</v>
      </c>
      <c r="AI223" s="17">
        <v>0.23558046653744086</v>
      </c>
      <c r="AJ223" s="17">
        <v>0.23558045579490308</v>
      </c>
      <c r="AK223" s="17">
        <v>0.23558050734269675</v>
      </c>
      <c r="AL223" s="17">
        <v>0.27499187272728953</v>
      </c>
      <c r="AM223" s="17">
        <v>0.23558048348854166</v>
      </c>
    </row>
    <row r="224" spans="1:39" x14ac:dyDescent="0.3">
      <c r="A224" s="17" t="s">
        <v>307</v>
      </c>
      <c r="B224" s="17" t="s">
        <v>297</v>
      </c>
      <c r="C224" s="17" t="s">
        <v>62</v>
      </c>
      <c r="D224" s="17" t="s">
        <v>62</v>
      </c>
      <c r="E224" s="17">
        <v>0.27243701190598996</v>
      </c>
      <c r="F224" s="17">
        <v>0.27233935040427637</v>
      </c>
      <c r="G224" s="17">
        <v>0.27243686530275912</v>
      </c>
      <c r="H224" s="17">
        <v>0.27243687370782693</v>
      </c>
      <c r="I224" s="17">
        <v>0.2724369777800294</v>
      </c>
      <c r="J224" s="17">
        <v>0.27233935059896547</v>
      </c>
      <c r="K224" s="17">
        <v>0.27243687194207661</v>
      </c>
      <c r="L224" s="17">
        <v>0.27243684436378407</v>
      </c>
      <c r="M224" s="17">
        <v>0.27243690844621149</v>
      </c>
      <c r="N224" s="17">
        <v>0.27233934568443874</v>
      </c>
      <c r="O224" s="17">
        <v>0.27243683821702808</v>
      </c>
      <c r="P224" s="17">
        <v>0.27243693159562188</v>
      </c>
      <c r="Q224" s="17">
        <v>0.27243681167646694</v>
      </c>
      <c r="R224" s="17">
        <v>0.2723392386286505</v>
      </c>
      <c r="S224" s="17">
        <v>0.27243688956062795</v>
      </c>
      <c r="T224" s="17">
        <v>0.27243686113720667</v>
      </c>
      <c r="U224" s="17">
        <v>0.272436908391053</v>
      </c>
      <c r="V224" s="17">
        <v>0.27233928946881625</v>
      </c>
      <c r="W224" s="17">
        <v>0.27243683427166121</v>
      </c>
      <c r="X224" s="17">
        <v>0.2724367930791699</v>
      </c>
      <c r="Y224" s="17">
        <v>0.2724369232334623</v>
      </c>
      <c r="Z224" s="17">
        <v>0.27233935396234371</v>
      </c>
      <c r="AA224" s="17">
        <v>0.27243683960425463</v>
      </c>
      <c r="AB224" s="17">
        <v>0.27243688444117403</v>
      </c>
      <c r="AC224" s="17">
        <v>0.27243674679689112</v>
      </c>
      <c r="AD224" s="17">
        <v>0.27233917567769267</v>
      </c>
      <c r="AE224" s="17">
        <v>0.27243681979026635</v>
      </c>
      <c r="AF224" s="17">
        <v>0.27243676829099267</v>
      </c>
      <c r="AG224" s="17">
        <v>0.27030658853520695</v>
      </c>
      <c r="AH224" s="17">
        <v>0.27248240900351889</v>
      </c>
      <c r="AI224" s="17">
        <v>0.27243698837802155</v>
      </c>
      <c r="AJ224" s="17">
        <v>0.27243692806898717</v>
      </c>
      <c r="AK224" s="17">
        <v>0.27243685044962374</v>
      </c>
      <c r="AL224" s="17">
        <v>0.27248237740597764</v>
      </c>
      <c r="AM224" s="17">
        <v>0.27243700928589276</v>
      </c>
    </row>
    <row r="225" spans="1:39" x14ac:dyDescent="0.3">
      <c r="A225" s="17" t="s">
        <v>308</v>
      </c>
      <c r="B225" s="17" t="s">
        <v>297</v>
      </c>
      <c r="C225" s="17" t="s">
        <v>62</v>
      </c>
      <c r="D225" s="17" t="s">
        <v>62</v>
      </c>
      <c r="E225" s="17"/>
      <c r="F225" s="17">
        <v>0.29682505791001385</v>
      </c>
      <c r="G225" s="17">
        <v>0.28660206383449532</v>
      </c>
      <c r="H225" s="17">
        <v>0.2866020777587337</v>
      </c>
      <c r="I225" s="17">
        <v>0.28660198138449744</v>
      </c>
      <c r="J225" s="17">
        <v>0.28650524441361286</v>
      </c>
      <c r="K225" s="17">
        <v>0.28660202770939064</v>
      </c>
      <c r="L225" s="17">
        <v>0.28660203898819786</v>
      </c>
      <c r="M225" s="17">
        <v>0.28660202776338695</v>
      </c>
      <c r="N225" s="17">
        <v>0.28650520398346219</v>
      </c>
      <c r="O225" s="17">
        <v>0.28660191277249419</v>
      </c>
      <c r="P225" s="17">
        <v>0.28660194391379046</v>
      </c>
      <c r="Q225" s="17">
        <v>0.28660200809449832</v>
      </c>
      <c r="R225" s="17">
        <v>0.28650511954044683</v>
      </c>
      <c r="S225" s="17">
        <v>0.28660203114506549</v>
      </c>
      <c r="T225" s="17">
        <v>0.28660195308173225</v>
      </c>
      <c r="U225" s="17">
        <v>0.2866019724626796</v>
      </c>
      <c r="V225" s="17">
        <v>0.28650516161655648</v>
      </c>
      <c r="W225" s="17">
        <v>0.28660206353280149</v>
      </c>
      <c r="X225" s="17">
        <v>0.28660206843443087</v>
      </c>
      <c r="Y225" s="17">
        <v>0.28660200845978939</v>
      </c>
      <c r="Z225" s="17">
        <v>0.28650509216968617</v>
      </c>
      <c r="AA225" s="17">
        <v>0.2866021004119606</v>
      </c>
      <c r="AB225" s="17">
        <v>0.28660205580856901</v>
      </c>
      <c r="AC225" s="17">
        <v>0.28660192929893336</v>
      </c>
      <c r="AD225" s="17">
        <v>0.28650511113360649</v>
      </c>
      <c r="AE225" s="17">
        <v>0.28660195363135327</v>
      </c>
      <c r="AF225" s="17">
        <v>0.28660203867344197</v>
      </c>
      <c r="AG225" s="17">
        <v>0.28660200604295188</v>
      </c>
      <c r="AH225" s="17">
        <v>0.28665112720956565</v>
      </c>
      <c r="AI225" s="17">
        <v>0.28660210048393331</v>
      </c>
      <c r="AJ225" s="17">
        <v>0.28782534674135918</v>
      </c>
      <c r="AK225" s="17">
        <v>0.28660205361718666</v>
      </c>
      <c r="AL225" s="17">
        <v>0.28665108847082998</v>
      </c>
      <c r="AM225" s="17">
        <v>0.28660197843585417</v>
      </c>
    </row>
    <row r="226" spans="1:39" x14ac:dyDescent="0.3">
      <c r="A226" s="17" t="s">
        <v>309</v>
      </c>
      <c r="B226" s="17" t="s">
        <v>297</v>
      </c>
      <c r="C226" s="17" t="s">
        <v>62</v>
      </c>
      <c r="D226" s="17" t="s">
        <v>62</v>
      </c>
      <c r="E226" s="17">
        <v>0.28668816254602325</v>
      </c>
      <c r="F226" s="17">
        <v>0.28659134215920629</v>
      </c>
      <c r="G226" s="17">
        <v>0.28668818316610112</v>
      </c>
      <c r="H226" s="17">
        <v>0.28668819555095654</v>
      </c>
      <c r="I226" s="17">
        <v>0.28668818437865234</v>
      </c>
      <c r="J226" s="17">
        <v>0.28659127445687299</v>
      </c>
      <c r="K226" s="17">
        <v>0.28668820377115339</v>
      </c>
      <c r="L226" s="17">
        <v>0.28668816214621323</v>
      </c>
      <c r="M226" s="17">
        <v>0.28668811213659762</v>
      </c>
      <c r="N226" s="17">
        <v>0.2865912053931276</v>
      </c>
      <c r="O226" s="17">
        <v>0.2866881479409481</v>
      </c>
      <c r="P226" s="17">
        <v>0.28668811492795016</v>
      </c>
      <c r="Q226" s="17">
        <v>0.28668816023796045</v>
      </c>
      <c r="R226" s="17">
        <v>0.28659122256023828</v>
      </c>
      <c r="S226" s="17">
        <v>0.286688089041506</v>
      </c>
      <c r="T226" s="17">
        <v>0.28668812107485842</v>
      </c>
      <c r="U226" s="17">
        <v>0.28668818927846373</v>
      </c>
      <c r="V226" s="17">
        <v>0.28659131064156684</v>
      </c>
      <c r="W226" s="17">
        <v>0.28668815634427092</v>
      </c>
      <c r="X226" s="17">
        <v>0.2866881154403933</v>
      </c>
      <c r="Y226" s="17">
        <v>0.28668815922177388</v>
      </c>
      <c r="Z226" s="17">
        <v>0.28659136459818835</v>
      </c>
      <c r="AA226" s="17">
        <v>0.28668814907972778</v>
      </c>
      <c r="AB226" s="17">
        <v>0.28668807646182698</v>
      </c>
      <c r="AC226" s="17">
        <v>0.28668807363258103</v>
      </c>
      <c r="AD226" s="17">
        <v>0.28659122625088573</v>
      </c>
      <c r="AE226" s="17">
        <v>0.28668815708057038</v>
      </c>
      <c r="AF226" s="17">
        <v>0.28668824706958485</v>
      </c>
      <c r="AG226" s="17">
        <v>0.28668825435605927</v>
      </c>
      <c r="AH226" s="17">
        <v>0.28544055740095031</v>
      </c>
      <c r="AI226" s="17">
        <v>0.28668816400319319</v>
      </c>
      <c r="AJ226" s="17">
        <v>0.28668824033789692</v>
      </c>
      <c r="AK226" s="17">
        <v>0.28668816844758438</v>
      </c>
      <c r="AL226" s="17">
        <v>0.28673687417784044</v>
      </c>
      <c r="AM226" s="17">
        <v>0.28668814572493739</v>
      </c>
    </row>
    <row r="227" spans="1:39" x14ac:dyDescent="0.3">
      <c r="A227" s="17" t="s">
        <v>310</v>
      </c>
      <c r="B227" s="17" t="s">
        <v>297</v>
      </c>
      <c r="C227" s="17" t="s">
        <v>62</v>
      </c>
      <c r="D227" s="17" t="s">
        <v>62</v>
      </c>
      <c r="E227" s="17">
        <v>0.27238669481392125</v>
      </c>
      <c r="F227" s="17">
        <v>0.27228875529891533</v>
      </c>
      <c r="G227" s="17">
        <v>0.2723843143457953</v>
      </c>
      <c r="H227" s="17">
        <v>0.27238821326246659</v>
      </c>
      <c r="I227" s="17">
        <v>0.2723916372711932</v>
      </c>
      <c r="J227" s="17">
        <v>0.27229285510227819</v>
      </c>
      <c r="K227" s="17">
        <v>0.27238807198223952</v>
      </c>
      <c r="L227" s="17">
        <v>0.27238790790116657</v>
      </c>
      <c r="M227" s="17">
        <v>0.2723842225726234</v>
      </c>
      <c r="N227" s="17">
        <v>0.27229221145796401</v>
      </c>
      <c r="O227" s="17">
        <v>0.27238452343720232</v>
      </c>
      <c r="P227" s="17">
        <v>0.27238744623537992</v>
      </c>
      <c r="Q227" s="17">
        <v>0.27238731498075164</v>
      </c>
      <c r="R227" s="17">
        <v>0.27229027955061352</v>
      </c>
      <c r="S227" s="17">
        <v>0.27238830912425976</v>
      </c>
      <c r="T227" s="17">
        <v>0.272389435555005</v>
      </c>
      <c r="U227" s="17">
        <v>0.27238615676544287</v>
      </c>
      <c r="V227" s="17">
        <v>0.27228848346677509</v>
      </c>
      <c r="W227" s="17">
        <v>0.27238755475237925</v>
      </c>
      <c r="X227" s="17">
        <v>0.2723853598908394</v>
      </c>
      <c r="Y227" s="17">
        <v>0.27238925816386905</v>
      </c>
      <c r="Z227" s="17">
        <v>0.27228906088554899</v>
      </c>
      <c r="AA227" s="17">
        <v>0.27238810360555155</v>
      </c>
      <c r="AB227" s="17">
        <v>0.27238675899937076</v>
      </c>
      <c r="AC227" s="17">
        <v>0.27238593855704724</v>
      </c>
      <c r="AD227" s="17">
        <v>0.2716932781933738</v>
      </c>
      <c r="AE227" s="17">
        <v>0.27239118577096449</v>
      </c>
      <c r="AF227" s="17">
        <v>0.2723893786738793</v>
      </c>
      <c r="AG227" s="17">
        <v>0.27238941977137737</v>
      </c>
      <c r="AH227" s="17">
        <v>0.27243491069413373</v>
      </c>
      <c r="AI227" s="17">
        <v>0.27238941807795414</v>
      </c>
      <c r="AJ227" s="17">
        <v>0.27238935518508006</v>
      </c>
      <c r="AK227" s="17">
        <v>0.27238936479013892</v>
      </c>
      <c r="AL227" s="17">
        <v>0.2724349713260118</v>
      </c>
      <c r="AM227" s="17">
        <v>0.27238935219036803</v>
      </c>
    </row>
    <row r="228" spans="1:39" x14ac:dyDescent="0.3">
      <c r="A228" s="17" t="s">
        <v>311</v>
      </c>
      <c r="B228" s="17" t="s">
        <v>297</v>
      </c>
      <c r="C228" s="17" t="s">
        <v>62</v>
      </c>
      <c r="D228" s="17" t="s">
        <v>62</v>
      </c>
      <c r="E228" s="17">
        <v>0.28852803146454381</v>
      </c>
      <c r="F228" s="17">
        <v>0.28654169603583102</v>
      </c>
      <c r="G228" s="17">
        <v>0.28663862287923442</v>
      </c>
      <c r="H228" s="17">
        <v>0.28663853518976612</v>
      </c>
      <c r="I228" s="17">
        <v>0.28663856512123781</v>
      </c>
      <c r="J228" s="17">
        <v>0.28654170806514506</v>
      </c>
      <c r="K228" s="17">
        <v>0.28663853193098876</v>
      </c>
      <c r="L228" s="17">
        <v>0.28663855182393932</v>
      </c>
      <c r="M228" s="17">
        <v>0.28663850649207084</v>
      </c>
      <c r="N228" s="17">
        <v>0.28654159540630775</v>
      </c>
      <c r="O228" s="17">
        <v>0.28663844012462381</v>
      </c>
      <c r="P228" s="17">
        <v>0.28663852376136462</v>
      </c>
      <c r="Q228" s="17">
        <v>0.28663846802086712</v>
      </c>
      <c r="R228" s="17">
        <v>0.28654169783149719</v>
      </c>
      <c r="S228" s="17">
        <v>0.28663845629036089</v>
      </c>
      <c r="T228" s="17">
        <v>0.28663845330567972</v>
      </c>
      <c r="U228" s="17">
        <v>0.28663853200610523</v>
      </c>
      <c r="V228" s="17">
        <v>0.28654169846519212</v>
      </c>
      <c r="W228" s="17">
        <v>0.28663857143541843</v>
      </c>
      <c r="X228" s="17">
        <v>0.2866385306341947</v>
      </c>
      <c r="Y228" s="17">
        <v>0.2866384815202157</v>
      </c>
      <c r="Z228" s="17">
        <v>0.28654168291174875</v>
      </c>
      <c r="AA228" s="17">
        <v>0.28663860414481185</v>
      </c>
      <c r="AB228" s="17">
        <v>0.2866384891887408</v>
      </c>
      <c r="AC228" s="17">
        <v>0.28663846964669587</v>
      </c>
      <c r="AD228" s="17">
        <v>0.28654157941230951</v>
      </c>
      <c r="AE228" s="17">
        <v>0.28663850348080094</v>
      </c>
      <c r="AF228" s="17">
        <v>0.28663852275422552</v>
      </c>
      <c r="AG228" s="17">
        <v>0.28663862678788099</v>
      </c>
      <c r="AH228" s="17">
        <v>0.28668747114037813</v>
      </c>
      <c r="AI228" s="17">
        <v>0.28682386919556502</v>
      </c>
      <c r="AJ228" s="17">
        <v>0.28663854131247118</v>
      </c>
      <c r="AK228" s="17">
        <v>0.28663859942770598</v>
      </c>
      <c r="AL228" s="17">
        <v>0.28668737649040238</v>
      </c>
      <c r="AM228" s="17">
        <v>0.28663856956270234</v>
      </c>
    </row>
    <row r="229" spans="1:39" x14ac:dyDescent="0.3">
      <c r="A229" s="17" t="s">
        <v>312</v>
      </c>
      <c r="B229" s="17" t="s">
        <v>297</v>
      </c>
      <c r="C229" s="17" t="s">
        <v>62</v>
      </c>
      <c r="D229" s="17" t="s">
        <v>62</v>
      </c>
      <c r="E229" s="17">
        <v>0.26951032209475523</v>
      </c>
      <c r="F229" s="17">
        <v>0.28659128987146243</v>
      </c>
      <c r="G229" s="17">
        <v>0.28668824912485258</v>
      </c>
      <c r="H229" s="17">
        <v>0.28668818758165615</v>
      </c>
      <c r="I229" s="17">
        <v>0.28668820738493939</v>
      </c>
      <c r="J229" s="17">
        <v>0.28659132159439377</v>
      </c>
      <c r="K229" s="17">
        <v>0.28668819444778815</v>
      </c>
      <c r="L229" s="17">
        <v>0.28668819025621051</v>
      </c>
      <c r="M229" s="17">
        <v>0.28668813498050033</v>
      </c>
      <c r="N229" s="17">
        <v>0.28659121192281001</v>
      </c>
      <c r="O229" s="17">
        <v>0.28668807201962787</v>
      </c>
      <c r="P229" s="17">
        <v>0.28668814947302057</v>
      </c>
      <c r="Q229" s="17">
        <v>0.2866881241665773</v>
      </c>
      <c r="R229" s="17">
        <v>0.28659126221208631</v>
      </c>
      <c r="S229" s="17">
        <v>0.28668811671235622</v>
      </c>
      <c r="T229" s="17">
        <v>0.2866880952939081</v>
      </c>
      <c r="U229" s="17">
        <v>0.28668816034874522</v>
      </c>
      <c r="V229" s="17">
        <v>0.28659128241915721</v>
      </c>
      <c r="W229" s="17">
        <v>0.2866881978687873</v>
      </c>
      <c r="X229" s="17">
        <v>0.286688186644666</v>
      </c>
      <c r="Y229" s="17">
        <v>0.28668813146810396</v>
      </c>
      <c r="Z229" s="17">
        <v>0.28659120633106361</v>
      </c>
      <c r="AA229" s="17">
        <v>0.28668826764341337</v>
      </c>
      <c r="AB229" s="17">
        <v>0.28668815233383804</v>
      </c>
      <c r="AC229" s="17">
        <v>0.28668808300275023</v>
      </c>
      <c r="AD229" s="17">
        <v>0.28659116948390745</v>
      </c>
      <c r="AE229" s="17">
        <v>0.28668812745073025</v>
      </c>
      <c r="AF229" s="17">
        <v>0.28668816704061351</v>
      </c>
      <c r="AG229" s="17">
        <v>0.28668824706958485</v>
      </c>
      <c r="AH229" s="17">
        <v>0.28673693278178802</v>
      </c>
      <c r="AI229" s="17">
        <v>0.28539225544662772</v>
      </c>
      <c r="AJ229" s="17">
        <v>0.28668816400319319</v>
      </c>
      <c r="AK229" s="17">
        <v>0.28668824033789692</v>
      </c>
      <c r="AL229" s="17">
        <v>0.28673684914232517</v>
      </c>
      <c r="AM229" s="17">
        <v>0.28668819703020437</v>
      </c>
    </row>
    <row r="230" spans="1:39" x14ac:dyDescent="0.3">
      <c r="A230" s="17" t="s">
        <v>313</v>
      </c>
      <c r="B230" s="17" t="s">
        <v>297</v>
      </c>
      <c r="C230" s="17" t="s">
        <v>62</v>
      </c>
      <c r="D230" s="17" t="s">
        <v>62</v>
      </c>
      <c r="E230" s="17">
        <v>0.28852803146454381</v>
      </c>
      <c r="F230" s="17">
        <v>0.28654169603583102</v>
      </c>
      <c r="G230" s="17">
        <v>0.28663862287923442</v>
      </c>
      <c r="H230" s="17">
        <v>0.28663853518976612</v>
      </c>
      <c r="I230" s="17">
        <v>0.28663856512123781</v>
      </c>
      <c r="J230" s="17">
        <v>0.28654170806514506</v>
      </c>
      <c r="K230" s="17">
        <v>0.28663853193098876</v>
      </c>
      <c r="L230" s="17">
        <v>0.28663855182393932</v>
      </c>
      <c r="M230" s="17">
        <v>0.28663850649207084</v>
      </c>
      <c r="N230" s="17">
        <v>0.28654159540630775</v>
      </c>
      <c r="O230" s="17">
        <v>0.28663844012462381</v>
      </c>
      <c r="P230" s="17">
        <v>0.28663852376136462</v>
      </c>
      <c r="Q230" s="17">
        <v>0.28663846802086712</v>
      </c>
      <c r="R230" s="17">
        <v>0.28654169783149719</v>
      </c>
      <c r="S230" s="17">
        <v>0.28663845629036089</v>
      </c>
      <c r="T230" s="17">
        <v>0.28663845330567972</v>
      </c>
      <c r="U230" s="17">
        <v>0.28663853200610523</v>
      </c>
      <c r="V230" s="17">
        <v>0.28654169846519212</v>
      </c>
      <c r="W230" s="17">
        <v>0.28663857143541843</v>
      </c>
      <c r="X230" s="17">
        <v>0.2866385306341947</v>
      </c>
      <c r="Y230" s="17">
        <v>0.2866384815202157</v>
      </c>
      <c r="Z230" s="17">
        <v>0.28654168291174875</v>
      </c>
      <c r="AA230" s="17">
        <v>0.28663860414481185</v>
      </c>
      <c r="AB230" s="17">
        <v>0.2866384891887408</v>
      </c>
      <c r="AC230" s="17">
        <v>0.28663846964669587</v>
      </c>
      <c r="AD230" s="17">
        <v>0.28654157941230951</v>
      </c>
      <c r="AE230" s="17">
        <v>0.28663850348080094</v>
      </c>
      <c r="AF230" s="17">
        <v>0.28663852275422552</v>
      </c>
      <c r="AG230" s="17">
        <v>0.28663862678788099</v>
      </c>
      <c r="AH230" s="17">
        <v>0.28668747114037813</v>
      </c>
      <c r="AI230" s="17">
        <v>0.28682386919556502</v>
      </c>
      <c r="AJ230" s="17">
        <v>0.28663854131247118</v>
      </c>
      <c r="AK230" s="17">
        <v>0.28663859942770598</v>
      </c>
      <c r="AL230" s="17">
        <v>0.28668737649040238</v>
      </c>
      <c r="AM230" s="17">
        <v>0.28663856956270234</v>
      </c>
    </row>
    <row r="231" spans="1:39" x14ac:dyDescent="0.3">
      <c r="A231" s="17" t="s">
        <v>314</v>
      </c>
      <c r="B231" s="17" t="s">
        <v>297</v>
      </c>
      <c r="C231" s="17" t="s">
        <v>62</v>
      </c>
      <c r="D231" s="17" t="s">
        <v>62</v>
      </c>
      <c r="E231" s="17">
        <v>0.27047040618309626</v>
      </c>
      <c r="F231" s="17">
        <v>0.27027684664978419</v>
      </c>
      <c r="G231" s="17">
        <v>0.27056202691741738</v>
      </c>
      <c r="H231" s="17">
        <v>0.27045405701767072</v>
      </c>
      <c r="I231" s="17">
        <v>0.27047181724997726</v>
      </c>
      <c r="J231" s="17">
        <v>0.2703451675911796</v>
      </c>
      <c r="K231" s="17">
        <v>0.27044655018447955</v>
      </c>
      <c r="L231" s="17">
        <v>0.27035563349990449</v>
      </c>
      <c r="M231" s="17">
        <v>0.27052312571718429</v>
      </c>
      <c r="N231" s="17">
        <v>0.2703363356370112</v>
      </c>
      <c r="O231" s="17">
        <v>0.27043127066050443</v>
      </c>
      <c r="P231" s="17">
        <v>0.27043219364993759</v>
      </c>
      <c r="Q231" s="17">
        <v>0.27042419986406407</v>
      </c>
      <c r="R231" s="17">
        <v>0.27034854625681626</v>
      </c>
      <c r="S231" s="17">
        <v>0.27041972364880151</v>
      </c>
      <c r="T231" s="17">
        <v>0.27041556212716283</v>
      </c>
      <c r="U231" s="17">
        <v>0.27040819884288841</v>
      </c>
      <c r="V231" s="17">
        <v>0.27030485347929462</v>
      </c>
      <c r="W231" s="17">
        <v>0.2703248160434002</v>
      </c>
      <c r="X231" s="17">
        <v>0.270484606204281</v>
      </c>
      <c r="Y231" s="17">
        <v>0.27042303308870269</v>
      </c>
      <c r="Z231" s="17">
        <v>0.2703171849272159</v>
      </c>
      <c r="AA231" s="17">
        <v>0.27041357313737691</v>
      </c>
      <c r="AB231" s="17">
        <v>0.27041898910298134</v>
      </c>
      <c r="AC231" s="17">
        <v>0.27038112605837616</v>
      </c>
      <c r="AD231" s="17">
        <v>0.27033978104789258</v>
      </c>
      <c r="AE231" s="17">
        <v>0.26918096059227298</v>
      </c>
      <c r="AF231" s="17">
        <v>0.27038030642753241</v>
      </c>
      <c r="AG231" s="17">
        <v>0.27038027169604983</v>
      </c>
      <c r="AH231" s="17">
        <v>0.27041925795699034</v>
      </c>
      <c r="AI231" s="17">
        <v>0.27038033268232625</v>
      </c>
      <c r="AJ231" s="17">
        <v>0.27038039028821809</v>
      </c>
      <c r="AK231" s="17">
        <v>0.27038031424402792</v>
      </c>
      <c r="AL231" s="17">
        <v>0.27041934055413103</v>
      </c>
      <c r="AM231" s="17">
        <v>0.27038027801524234</v>
      </c>
    </row>
    <row r="232" spans="1:39" x14ac:dyDescent="0.3">
      <c r="A232" s="17" t="s">
        <v>315</v>
      </c>
      <c r="B232" s="17" t="s">
        <v>297</v>
      </c>
      <c r="C232" s="17" t="s">
        <v>62</v>
      </c>
      <c r="D232" s="17" t="s">
        <v>62</v>
      </c>
      <c r="E232" s="17"/>
      <c r="F232" s="17">
        <v>0.29288509723279538</v>
      </c>
      <c r="G232" s="17">
        <v>0.28661567335034749</v>
      </c>
      <c r="H232" s="17">
        <v>0.28661568841685575</v>
      </c>
      <c r="I232" s="17">
        <v>0.28661557504019536</v>
      </c>
      <c r="J232" s="17">
        <v>0.28651925581601156</v>
      </c>
      <c r="K232" s="17">
        <v>0.28661563026942022</v>
      </c>
      <c r="L232" s="17">
        <v>0.28661563237128918</v>
      </c>
      <c r="M232" s="17">
        <v>0.28661563692836145</v>
      </c>
      <c r="N232" s="17">
        <v>0.28651919186624986</v>
      </c>
      <c r="O232" s="17">
        <v>0.28661550657673773</v>
      </c>
      <c r="P232" s="17">
        <v>0.28661555169362507</v>
      </c>
      <c r="Q232" s="17">
        <v>0.28661561288926468</v>
      </c>
      <c r="R232" s="17">
        <v>0.28651912249597378</v>
      </c>
      <c r="S232" s="17">
        <v>0.28661563203684404</v>
      </c>
      <c r="T232" s="17">
        <v>0.28661554806725897</v>
      </c>
      <c r="U232" s="17">
        <v>0.28661558029956424</v>
      </c>
      <c r="V232" s="17">
        <v>0.28651916435127789</v>
      </c>
      <c r="W232" s="17">
        <v>0.28661567196613652</v>
      </c>
      <c r="X232" s="17">
        <v>0.28661566501878655</v>
      </c>
      <c r="Y232" s="17">
        <v>0.28661560837415434</v>
      </c>
      <c r="Z232" s="17">
        <v>0.28651908580637936</v>
      </c>
      <c r="AA232" s="17">
        <v>0.28661569990083946</v>
      </c>
      <c r="AB232" s="17">
        <v>0.28661565902164116</v>
      </c>
      <c r="AC232" s="17">
        <v>0.28661552051191758</v>
      </c>
      <c r="AD232" s="17">
        <v>0.28651911346871051</v>
      </c>
      <c r="AE232" s="17">
        <v>0.28661555127110711</v>
      </c>
      <c r="AF232" s="17">
        <v>0.2866156450199519</v>
      </c>
      <c r="AG232" s="17">
        <v>0.28661561073768094</v>
      </c>
      <c r="AH232" s="17">
        <v>0.28666445266857982</v>
      </c>
      <c r="AI232" s="17">
        <v>0.28661570100260747</v>
      </c>
      <c r="AJ232" s="17">
        <v>0.2874419788204125</v>
      </c>
      <c r="AK232" s="17">
        <v>0.28661565144767792</v>
      </c>
      <c r="AL232" s="17">
        <v>0.28666442843485407</v>
      </c>
      <c r="AM232" s="17">
        <v>0.28661557209041599</v>
      </c>
    </row>
    <row r="233" spans="1:39" x14ac:dyDescent="0.3">
      <c r="A233" s="17" t="s">
        <v>167</v>
      </c>
      <c r="B233" s="17" t="s">
        <v>297</v>
      </c>
      <c r="C233" s="17" t="s">
        <v>62</v>
      </c>
      <c r="D233" s="17" t="s">
        <v>62</v>
      </c>
      <c r="E233" s="17"/>
      <c r="F233" s="17"/>
      <c r="G233" s="17"/>
      <c r="H233" s="17"/>
      <c r="I233" s="17"/>
      <c r="J233" s="17"/>
      <c r="K233" s="17"/>
      <c r="L233" s="17"/>
      <c r="M233" s="17"/>
      <c r="N233" s="17"/>
      <c r="O233" s="17"/>
      <c r="P233" s="17"/>
      <c r="Q233" s="17">
        <v>0.28092636394469833</v>
      </c>
      <c r="R233" s="17">
        <v>0.27040697125244939</v>
      </c>
      <c r="S233" s="17">
        <v>0.27050201723272688</v>
      </c>
      <c r="T233" s="17">
        <v>0.27050199230856853</v>
      </c>
      <c r="U233" s="17">
        <v>0.27050211204827906</v>
      </c>
      <c r="V233" s="17">
        <v>0.27040701518095484</v>
      </c>
      <c r="W233" s="17">
        <v>0.27050200045270711</v>
      </c>
      <c r="X233" s="17">
        <v>0.27050202099263138</v>
      </c>
      <c r="Y233" s="17">
        <v>0.27050204065104311</v>
      </c>
      <c r="Z233" s="17">
        <v>0.27040692494954194</v>
      </c>
      <c r="AA233" s="17">
        <v>0.27050194140850442</v>
      </c>
      <c r="AB233" s="17">
        <v>0.27050209232020195</v>
      </c>
      <c r="AC233" s="17">
        <v>0.27050206416321193</v>
      </c>
      <c r="AD233" s="17">
        <v>0.27040703385756071</v>
      </c>
      <c r="AE233" s="17">
        <v>0.27050193798962796</v>
      </c>
      <c r="AF233" s="17">
        <v>0.27050208006094645</v>
      </c>
      <c r="AG233" s="17">
        <v>0.27050197765870415</v>
      </c>
      <c r="AH233" s="17">
        <v>0.27054518159855262</v>
      </c>
      <c r="AI233" s="17">
        <v>0.27050206086039574</v>
      </c>
      <c r="AJ233" s="17">
        <v>0.27050207034951373</v>
      </c>
      <c r="AK233" s="17">
        <v>0.21670693189788534</v>
      </c>
      <c r="AL233" s="17"/>
      <c r="AM233" s="17"/>
    </row>
    <row r="234" spans="1:39" x14ac:dyDescent="0.3">
      <c r="A234" s="17" t="s">
        <v>168</v>
      </c>
      <c r="B234" s="17" t="s">
        <v>297</v>
      </c>
      <c r="C234" s="17" t="s">
        <v>62</v>
      </c>
      <c r="D234" s="17" t="s">
        <v>62</v>
      </c>
      <c r="E234" s="17"/>
      <c r="F234" s="17"/>
      <c r="G234" s="17">
        <v>0.28092638347900839</v>
      </c>
      <c r="H234" s="17">
        <v>0.27050206814806321</v>
      </c>
      <c r="I234" s="17">
        <v>0.27050207748637378</v>
      </c>
      <c r="J234" s="17">
        <v>0.27040691657331495</v>
      </c>
      <c r="K234" s="17">
        <v>0.27050207969272522</v>
      </c>
      <c r="L234" s="17">
        <v>0.27050206614228611</v>
      </c>
      <c r="M234" s="17">
        <v>0.27050213041635873</v>
      </c>
      <c r="N234" s="17">
        <v>0.27040693962603374</v>
      </c>
      <c r="O234" s="17">
        <v>0.27050204243219411</v>
      </c>
      <c r="P234" s="17">
        <v>0.27050199106788031</v>
      </c>
      <c r="Q234" s="17">
        <v>0.2167068222796458</v>
      </c>
      <c r="R234" s="17"/>
      <c r="S234" s="17"/>
      <c r="T234" s="17"/>
      <c r="U234" s="17"/>
      <c r="V234" s="17"/>
      <c r="W234" s="17"/>
      <c r="X234" s="17"/>
      <c r="Y234" s="17"/>
      <c r="Z234" s="17"/>
      <c r="AA234" s="17"/>
      <c r="AB234" s="17"/>
      <c r="AC234" s="17"/>
      <c r="AD234" s="17"/>
      <c r="AE234" s="17"/>
      <c r="AF234" s="17"/>
      <c r="AG234" s="17"/>
      <c r="AH234" s="17"/>
      <c r="AI234" s="17"/>
      <c r="AJ234" s="17"/>
      <c r="AK234" s="17"/>
      <c r="AL234" s="17"/>
      <c r="AM234" s="17"/>
    </row>
    <row r="235" spans="1:39" x14ac:dyDescent="0.3">
      <c r="A235" s="17" t="s">
        <v>169</v>
      </c>
      <c r="B235" s="17" t="s">
        <v>297</v>
      </c>
      <c r="C235" s="17" t="s">
        <v>62</v>
      </c>
      <c r="D235" s="17" t="s">
        <v>62</v>
      </c>
      <c r="E235" s="17"/>
      <c r="F235" s="17"/>
      <c r="G235" s="17"/>
      <c r="H235" s="17"/>
      <c r="I235" s="17"/>
      <c r="J235" s="17"/>
      <c r="K235" s="17"/>
      <c r="L235" s="17"/>
      <c r="M235" s="17"/>
      <c r="N235" s="17"/>
      <c r="O235" s="17"/>
      <c r="P235" s="17"/>
      <c r="Q235" s="17">
        <v>0.17990045900408322</v>
      </c>
      <c r="R235" s="17">
        <v>0.27048925317858158</v>
      </c>
      <c r="S235" s="17">
        <v>0.27058425059940744</v>
      </c>
      <c r="T235" s="17">
        <v>0.27058421696350199</v>
      </c>
      <c r="U235" s="17">
        <v>0.27058422254401693</v>
      </c>
      <c r="V235" s="17">
        <v>0.27048935573524369</v>
      </c>
      <c r="W235" s="17">
        <v>0.27058427828219356</v>
      </c>
      <c r="X235" s="17">
        <v>0.27058420774097647</v>
      </c>
      <c r="Y235" s="17">
        <v>0.27058426924476336</v>
      </c>
      <c r="Z235" s="17">
        <v>0.27048927646694076</v>
      </c>
      <c r="AA235" s="17">
        <v>0.27058420904426606</v>
      </c>
      <c r="AB235" s="17">
        <v>0.27058416705235538</v>
      </c>
      <c r="AC235" s="17">
        <v>0.27058433357898759</v>
      </c>
      <c r="AD235" s="17">
        <v>0.27048931826276124</v>
      </c>
      <c r="AE235" s="17">
        <v>0.27058431287104373</v>
      </c>
      <c r="AF235" s="17">
        <v>0.2705841466351937</v>
      </c>
      <c r="AG235" s="17">
        <v>0.27058429822462798</v>
      </c>
      <c r="AH235" s="17">
        <v>0.27062694093204309</v>
      </c>
      <c r="AI235" s="17">
        <v>0.27058422947545735</v>
      </c>
      <c r="AJ235" s="17">
        <v>0.27058427856157435</v>
      </c>
      <c r="AK235" s="17">
        <v>0.27895894462115661</v>
      </c>
      <c r="AL235" s="17"/>
      <c r="AM235" s="17"/>
    </row>
    <row r="236" spans="1:39" x14ac:dyDescent="0.3">
      <c r="A236" s="17" t="s">
        <v>170</v>
      </c>
      <c r="B236" s="17" t="s">
        <v>297</v>
      </c>
      <c r="C236" s="17" t="s">
        <v>62</v>
      </c>
      <c r="D236" s="17" t="s">
        <v>62</v>
      </c>
      <c r="E236" s="17"/>
      <c r="F236" s="17"/>
      <c r="G236" s="17">
        <v>0.1799005437944064</v>
      </c>
      <c r="H236" s="17">
        <v>0.27058421716485981</v>
      </c>
      <c r="I236" s="17">
        <v>0.27058425894833105</v>
      </c>
      <c r="J236" s="17">
        <v>0.27048931268820925</v>
      </c>
      <c r="K236" s="17">
        <v>0.27058422438858887</v>
      </c>
      <c r="L236" s="17">
        <v>0.27058429385179117</v>
      </c>
      <c r="M236" s="17">
        <v>0.27058422227606216</v>
      </c>
      <c r="N236" s="17">
        <v>0.27048939387541776</v>
      </c>
      <c r="O236" s="17">
        <v>0.27058425905732919</v>
      </c>
      <c r="P236" s="17">
        <v>0.27058423219288996</v>
      </c>
      <c r="Q236" s="17">
        <v>0.27895882336667438</v>
      </c>
      <c r="R236" s="17"/>
      <c r="S236" s="17"/>
      <c r="T236" s="17"/>
      <c r="U236" s="17"/>
      <c r="V236" s="17"/>
      <c r="W236" s="17"/>
      <c r="X236" s="17"/>
      <c r="Y236" s="17"/>
      <c r="Z236" s="17"/>
      <c r="AA236" s="17"/>
      <c r="AB236" s="17"/>
      <c r="AC236" s="17"/>
      <c r="AD236" s="17"/>
      <c r="AE236" s="17"/>
      <c r="AF236" s="17"/>
      <c r="AG236" s="17"/>
      <c r="AH236" s="17"/>
      <c r="AI236" s="17"/>
      <c r="AJ236" s="17"/>
      <c r="AK236" s="17"/>
      <c r="AL236" s="17"/>
      <c r="AM236" s="17"/>
    </row>
    <row r="237" spans="1:39" x14ac:dyDescent="0.3">
      <c r="A237" s="17" t="s">
        <v>171</v>
      </c>
      <c r="B237" s="17" t="s">
        <v>297</v>
      </c>
      <c r="C237" s="17" t="s">
        <v>62</v>
      </c>
      <c r="D237" s="17" t="s">
        <v>62</v>
      </c>
      <c r="E237" s="17"/>
      <c r="F237" s="17"/>
      <c r="G237" s="17"/>
      <c r="H237" s="17"/>
      <c r="I237" s="17"/>
      <c r="J237" s="17"/>
      <c r="K237" s="17"/>
      <c r="L237" s="17"/>
      <c r="M237" s="17"/>
      <c r="N237" s="17"/>
      <c r="O237" s="17"/>
      <c r="P237" s="17"/>
      <c r="Q237" s="17"/>
      <c r="R237" s="17">
        <v>0.26002866876777975</v>
      </c>
      <c r="S237" s="17">
        <v>0.27057667061895063</v>
      </c>
      <c r="T237" s="17">
        <v>0.27057664730268027</v>
      </c>
      <c r="U237" s="17">
        <v>0.27057663035765761</v>
      </c>
      <c r="V237" s="17">
        <v>0.27048150801861565</v>
      </c>
      <c r="W237" s="17">
        <v>0.27057672693532286</v>
      </c>
      <c r="X237" s="17">
        <v>0.27057664241306162</v>
      </c>
      <c r="Y237" s="17">
        <v>0.27057666321780471</v>
      </c>
      <c r="Z237" s="17">
        <v>0.27048148043584952</v>
      </c>
      <c r="AA237" s="17">
        <v>0.27057665593669622</v>
      </c>
      <c r="AB237" s="17">
        <v>0.27057655476794046</v>
      </c>
      <c r="AC237" s="17">
        <v>0.27057667522947076</v>
      </c>
      <c r="AD237" s="17">
        <v>0.27048151483157651</v>
      </c>
      <c r="AE237" s="17">
        <v>0.27057666921338752</v>
      </c>
      <c r="AF237" s="17">
        <v>0.27057663616019112</v>
      </c>
      <c r="AG237" s="17">
        <v>0.27057664462112713</v>
      </c>
      <c r="AH237" s="17">
        <v>0.27061956159356543</v>
      </c>
      <c r="AI237" s="17">
        <v>0.27057657293684051</v>
      </c>
      <c r="AJ237" s="17">
        <v>0.27057668346204999</v>
      </c>
      <c r="AK237" s="17">
        <v>0.27057668353537978</v>
      </c>
      <c r="AL237" s="17">
        <v>0.285455852883435</v>
      </c>
      <c r="AM237" s="17"/>
    </row>
    <row r="238" spans="1:39" x14ac:dyDescent="0.3">
      <c r="A238" s="17" t="s">
        <v>172</v>
      </c>
      <c r="B238" s="17" t="s">
        <v>297</v>
      </c>
      <c r="C238" s="17" t="s">
        <v>62</v>
      </c>
      <c r="D238" s="17" t="s">
        <v>62</v>
      </c>
      <c r="E238" s="17"/>
      <c r="F238" s="17"/>
      <c r="G238" s="17"/>
      <c r="H238" s="17">
        <v>0.26002865949806681</v>
      </c>
      <c r="I238" s="17">
        <v>0.27057664658835678</v>
      </c>
      <c r="J238" s="17">
        <v>0.27048152279849796</v>
      </c>
      <c r="K238" s="17">
        <v>0.2705766594011646</v>
      </c>
      <c r="L238" s="17">
        <v>0.27057665406366327</v>
      </c>
      <c r="M238" s="17">
        <v>0.27057664212538346</v>
      </c>
      <c r="N238" s="17">
        <v>0.27048157200040979</v>
      </c>
      <c r="O238" s="17">
        <v>0.27057672191520798</v>
      </c>
      <c r="P238" s="17">
        <v>0.27057670755183333</v>
      </c>
      <c r="Q238" s="17">
        <v>0.27057657572672456</v>
      </c>
      <c r="R238" s="17">
        <v>0.28512418490010061</v>
      </c>
      <c r="S238" s="17"/>
      <c r="T238" s="17"/>
      <c r="U238" s="17"/>
      <c r="V238" s="17"/>
      <c r="W238" s="17"/>
      <c r="X238" s="17"/>
      <c r="Y238" s="17"/>
      <c r="Z238" s="17"/>
      <c r="AA238" s="17"/>
      <c r="AB238" s="17"/>
      <c r="AC238" s="17"/>
      <c r="AD238" s="17"/>
      <c r="AE238" s="17"/>
      <c r="AF238" s="17"/>
      <c r="AG238" s="17"/>
      <c r="AH238" s="17"/>
      <c r="AI238" s="17"/>
      <c r="AJ238" s="17"/>
      <c r="AK238" s="17"/>
      <c r="AL238" s="17"/>
      <c r="AM238" s="17"/>
    </row>
    <row r="239" spans="1:39" x14ac:dyDescent="0.3">
      <c r="A239" s="17" t="s">
        <v>316</v>
      </c>
      <c r="B239" s="17" t="s">
        <v>297</v>
      </c>
      <c r="C239" s="17" t="s">
        <v>62</v>
      </c>
      <c r="D239" s="17" t="s">
        <v>62</v>
      </c>
      <c r="E239" s="17">
        <v>0.23559620745639534</v>
      </c>
      <c r="F239" s="17">
        <v>0.23555074705856094</v>
      </c>
      <c r="G239" s="17">
        <v>0.23559621092825836</v>
      </c>
      <c r="H239" s="17">
        <v>0.23559621193482619</v>
      </c>
      <c r="I239" s="17">
        <v>0.23559619925852271</v>
      </c>
      <c r="J239" s="17">
        <v>0.23555073657322156</v>
      </c>
      <c r="K239" s="17">
        <v>0.23559623432274404</v>
      </c>
      <c r="L239" s="17">
        <v>0.23559628038867764</v>
      </c>
      <c r="M239" s="17">
        <v>0.23559622585779791</v>
      </c>
      <c r="N239" s="17">
        <v>0.23555075819600987</v>
      </c>
      <c r="O239" s="17">
        <v>0.23559625004233667</v>
      </c>
      <c r="P239" s="17">
        <v>0.23559619842301785</v>
      </c>
      <c r="Q239" s="17">
        <v>0.23559623935999371</v>
      </c>
      <c r="R239" s="17">
        <v>0.23555083352241479</v>
      </c>
      <c r="S239" s="17">
        <v>0.23559626041167231</v>
      </c>
      <c r="T239" s="17">
        <v>0.23559628089007958</v>
      </c>
      <c r="U239" s="17">
        <v>0.23559626306478162</v>
      </c>
      <c r="V239" s="17">
        <v>0.23555078571029844</v>
      </c>
      <c r="W239" s="17">
        <v>0.23559626682392096</v>
      </c>
      <c r="X239" s="17">
        <v>0.2355962765953116</v>
      </c>
      <c r="Y239" s="17">
        <v>0.23559624392423406</v>
      </c>
      <c r="Z239" s="17">
        <v>0.23555077978623273</v>
      </c>
      <c r="AA239" s="17">
        <v>0.23559624445312452</v>
      </c>
      <c r="AB239" s="17">
        <v>0.23760957584058925</v>
      </c>
      <c r="AC239" s="17">
        <v>0.24238681428281678</v>
      </c>
      <c r="AD239" s="17"/>
      <c r="AE239" s="17"/>
      <c r="AF239" s="17"/>
      <c r="AG239" s="17"/>
      <c r="AH239" s="17"/>
      <c r="AI239" s="17"/>
      <c r="AJ239" s="17"/>
      <c r="AK239" s="17"/>
      <c r="AL239" s="17"/>
      <c r="AM239" s="17"/>
    </row>
    <row r="240" spans="1:39" x14ac:dyDescent="0.3">
      <c r="A240" s="17" t="s">
        <v>317</v>
      </c>
      <c r="B240" s="17" t="s">
        <v>297</v>
      </c>
      <c r="C240" s="17" t="s">
        <v>62</v>
      </c>
      <c r="D240" s="17" t="s">
        <v>62</v>
      </c>
      <c r="E240" s="17">
        <v>0.27239921400818728</v>
      </c>
      <c r="F240" s="17">
        <v>0.27230163149791736</v>
      </c>
      <c r="G240" s="17">
        <v>0.27239919316035727</v>
      </c>
      <c r="H240" s="17">
        <v>0.27239922475728889</v>
      </c>
      <c r="I240" s="17">
        <v>0.27239919935114465</v>
      </c>
      <c r="J240" s="17">
        <v>0.27230155737682593</v>
      </c>
      <c r="K240" s="17">
        <v>0.27239923489740858</v>
      </c>
      <c r="L240" s="17">
        <v>0.27239918275090558</v>
      </c>
      <c r="M240" s="17">
        <v>0.27239915419734723</v>
      </c>
      <c r="N240" s="17">
        <v>0.27230151327795216</v>
      </c>
      <c r="O240" s="17">
        <v>0.27239917050558538</v>
      </c>
      <c r="P240" s="17">
        <v>0.27239914474243238</v>
      </c>
      <c r="Q240" s="17">
        <v>0.27239915642888829</v>
      </c>
      <c r="R240" s="17">
        <v>0.2723015085572808</v>
      </c>
      <c r="S240" s="17">
        <v>0.2723991029010191</v>
      </c>
      <c r="T240" s="17">
        <v>0.27239912612323619</v>
      </c>
      <c r="U240" s="17">
        <v>0.27239923593208248</v>
      </c>
      <c r="V240" s="17">
        <v>0.27230157414358563</v>
      </c>
      <c r="W240" s="17">
        <v>0.27239918993315632</v>
      </c>
      <c r="X240" s="17">
        <v>0.27239913851902725</v>
      </c>
      <c r="Y240" s="17">
        <v>0.27239922680550638</v>
      </c>
      <c r="Z240" s="17">
        <v>0.27230160955339056</v>
      </c>
      <c r="AA240" s="17">
        <v>0.27239916082914339</v>
      </c>
      <c r="AB240" s="17">
        <v>0.27239909587457728</v>
      </c>
      <c r="AC240" s="17">
        <v>0.27239908142544789</v>
      </c>
      <c r="AD240" s="17">
        <v>0.27230151669853692</v>
      </c>
      <c r="AE240" s="17">
        <v>0.27239914167505624</v>
      </c>
      <c r="AF240" s="17">
        <v>0.27239927133034741</v>
      </c>
      <c r="AG240" s="17">
        <v>0.27239924754915279</v>
      </c>
      <c r="AH240" s="17">
        <v>0.27152947518750353</v>
      </c>
      <c r="AI240" s="17">
        <v>0.27239920380379351</v>
      </c>
      <c r="AJ240" s="17">
        <v>0.27239920217095681</v>
      </c>
      <c r="AK240" s="17">
        <v>0.27239919905019039</v>
      </c>
      <c r="AL240" s="17">
        <v>0.27244487235787451</v>
      </c>
      <c r="AM240" s="17">
        <v>0.27239918447820372</v>
      </c>
    </row>
    <row r="241" spans="1:39" x14ac:dyDescent="0.3">
      <c r="A241" s="17" t="s">
        <v>318</v>
      </c>
      <c r="B241" s="17" t="s">
        <v>297</v>
      </c>
      <c r="C241" s="17" t="s">
        <v>62</v>
      </c>
      <c r="D241" s="17" t="s">
        <v>62</v>
      </c>
      <c r="E241" s="17">
        <v>0.27232443781499865</v>
      </c>
      <c r="F241" s="17">
        <v>0.27222684837633249</v>
      </c>
      <c r="G241" s="17">
        <v>0.27232442968039305</v>
      </c>
      <c r="H241" s="17">
        <v>0.2723243933564003</v>
      </c>
      <c r="I241" s="17">
        <v>0.27232439510453388</v>
      </c>
      <c r="J241" s="17">
        <v>0.27222689685545265</v>
      </c>
      <c r="K241" s="17">
        <v>0.27232444109064846</v>
      </c>
      <c r="L241" s="17">
        <v>0.27232434929308608</v>
      </c>
      <c r="M241" s="17">
        <v>0.27232439282043153</v>
      </c>
      <c r="N241" s="17">
        <v>0.27222686157724429</v>
      </c>
      <c r="O241" s="17">
        <v>0.27232433068985129</v>
      </c>
      <c r="P241" s="17">
        <v>0.27232439912921247</v>
      </c>
      <c r="Q241" s="17">
        <v>0.27232434294481955</v>
      </c>
      <c r="R241" s="17">
        <v>0.27222680081112904</v>
      </c>
      <c r="S241" s="17">
        <v>0.27232436099350088</v>
      </c>
      <c r="T241" s="17">
        <v>0.27232446971459784</v>
      </c>
      <c r="U241" s="17">
        <v>0.27232444807953016</v>
      </c>
      <c r="V241" s="17">
        <v>0.27222689054406851</v>
      </c>
      <c r="W241" s="17">
        <v>0.27232432076223001</v>
      </c>
      <c r="X241" s="17">
        <v>0.27232449552191651</v>
      </c>
      <c r="Y241" s="17">
        <v>0.27232447785197283</v>
      </c>
      <c r="Z241" s="17">
        <v>0.27222678982042209</v>
      </c>
      <c r="AA241" s="17">
        <v>0.27232432382450145</v>
      </c>
      <c r="AB241" s="17">
        <v>0.27232431329853696</v>
      </c>
      <c r="AC241" s="17">
        <v>0.27232438215505711</v>
      </c>
      <c r="AD241" s="17">
        <v>0.27222680246206471</v>
      </c>
      <c r="AE241" s="17">
        <v>0.27232450064809066</v>
      </c>
      <c r="AF241" s="17">
        <v>0.27232443839472253</v>
      </c>
      <c r="AG241" s="17">
        <v>0.27357743603563667</v>
      </c>
      <c r="AH241" s="17">
        <v>0.2723244054314396</v>
      </c>
      <c r="AI241" s="17">
        <v>0.27232444808365214</v>
      </c>
      <c r="AJ241" s="17">
        <v>0.27232437354657646</v>
      </c>
      <c r="AK241" s="17">
        <v>0.27232445190635174</v>
      </c>
      <c r="AL241" s="17">
        <v>0.27237031749989327</v>
      </c>
      <c r="AM241" s="17">
        <v>0.27232440258783153</v>
      </c>
    </row>
    <row r="242" spans="1:39" x14ac:dyDescent="0.3">
      <c r="A242" s="17" t="s">
        <v>319</v>
      </c>
      <c r="B242" s="17" t="s">
        <v>297</v>
      </c>
      <c r="C242" s="17" t="s">
        <v>62</v>
      </c>
      <c r="D242" s="17" t="s">
        <v>62</v>
      </c>
      <c r="E242" s="17">
        <v>0.23558169735534107</v>
      </c>
      <c r="F242" s="17">
        <v>0.23553601788871667</v>
      </c>
      <c r="G242" s="17">
        <v>0.23557010589047411</v>
      </c>
      <c r="H242" s="17">
        <v>0.23558163404997892</v>
      </c>
      <c r="I242" s="17">
        <v>0.23558144271163378</v>
      </c>
      <c r="J242" s="17">
        <v>0.23552417016394345</v>
      </c>
      <c r="K242" s="17">
        <v>0.23558098194507773</v>
      </c>
      <c r="L242" s="17">
        <v>0.23558107328090519</v>
      </c>
      <c r="M242" s="17">
        <v>0.23556940708495053</v>
      </c>
      <c r="N242" s="17">
        <v>0.23553594715856666</v>
      </c>
      <c r="O242" s="17">
        <v>0.23558143198753065</v>
      </c>
      <c r="P242" s="17">
        <v>0.23556921917838305</v>
      </c>
      <c r="Q242" s="17">
        <v>0.23558070619700605</v>
      </c>
      <c r="R242" s="17">
        <v>0.23553542509612985</v>
      </c>
      <c r="S242" s="17">
        <v>0.23556868725643859</v>
      </c>
      <c r="T242" s="17">
        <v>0.2355807018872903</v>
      </c>
      <c r="U242" s="17">
        <v>0.2355685173999694</v>
      </c>
      <c r="V242" s="17">
        <v>0.23553552240190798</v>
      </c>
      <c r="W242" s="17">
        <v>0.23558107096421704</v>
      </c>
      <c r="X242" s="17">
        <v>0.23556870430817267</v>
      </c>
      <c r="Y242" s="17">
        <v>0.23558098280437434</v>
      </c>
      <c r="Z242" s="17">
        <v>0.23552268670068618</v>
      </c>
      <c r="AA242" s="17">
        <v>0.23558076606547046</v>
      </c>
      <c r="AB242" s="17">
        <v>0.23556745157118436</v>
      </c>
      <c r="AC242" s="17">
        <v>0.23558037671489807</v>
      </c>
      <c r="AD242" s="17">
        <v>0.23552227880907325</v>
      </c>
      <c r="AE242" s="17">
        <v>0.23983100558150972</v>
      </c>
      <c r="AF242" s="17"/>
      <c r="AG242" s="17"/>
      <c r="AH242" s="17"/>
      <c r="AI242" s="17"/>
      <c r="AJ242" s="17"/>
      <c r="AK242" s="17"/>
      <c r="AL242" s="17"/>
      <c r="AM242" s="17"/>
    </row>
    <row r="243" spans="1:39" x14ac:dyDescent="0.3">
      <c r="A243" s="17" t="s">
        <v>320</v>
      </c>
      <c r="B243" s="17" t="s">
        <v>297</v>
      </c>
      <c r="C243" s="17" t="s">
        <v>62</v>
      </c>
      <c r="D243" s="17" t="s">
        <v>62</v>
      </c>
      <c r="E243" s="17">
        <v>0.27240578311717212</v>
      </c>
      <c r="F243" s="17">
        <v>0.2723084284874569</v>
      </c>
      <c r="G243" s="17">
        <v>0.27240577729508569</v>
      </c>
      <c r="H243" s="17">
        <v>0.27240581732863495</v>
      </c>
      <c r="I243" s="17">
        <v>0.2724058685678209</v>
      </c>
      <c r="J243" s="17">
        <v>0.2723083943862688</v>
      </c>
      <c r="K243" s="17">
        <v>0.27240572541029412</v>
      </c>
      <c r="L243" s="17">
        <v>0.27240580322964747</v>
      </c>
      <c r="M243" s="17">
        <v>0.2724058084808364</v>
      </c>
      <c r="N243" s="17">
        <v>0.27230830880536699</v>
      </c>
      <c r="O243" s="17">
        <v>0.27240579088562145</v>
      </c>
      <c r="P243" s="17">
        <v>0.27240571399124308</v>
      </c>
      <c r="Q243" s="17">
        <v>0.27240576886023699</v>
      </c>
      <c r="R243" s="17">
        <v>0.27230839084775538</v>
      </c>
      <c r="S243" s="17">
        <v>0.27240589396369469</v>
      </c>
      <c r="T243" s="17">
        <v>0.27240583714969568</v>
      </c>
      <c r="U243" s="17">
        <v>0.27240583837860222</v>
      </c>
      <c r="V243" s="17">
        <v>0.27230832968251578</v>
      </c>
      <c r="W243" s="17">
        <v>0.27240587518820586</v>
      </c>
      <c r="X243" s="17">
        <v>0.27240585671597978</v>
      </c>
      <c r="Y243" s="17">
        <v>0.2724057489776871</v>
      </c>
      <c r="Z243" s="17">
        <v>0.27230833589728332</v>
      </c>
      <c r="AA243" s="17">
        <v>0.2724057253517348</v>
      </c>
      <c r="AB243" s="17">
        <v>0.27240578771136492</v>
      </c>
      <c r="AC243" s="17">
        <v>0.27240579220992184</v>
      </c>
      <c r="AD243" s="17">
        <v>0.27230851281249163</v>
      </c>
      <c r="AE243" s="17">
        <v>0.27121043264286304</v>
      </c>
      <c r="AF243" s="17">
        <v>0.27240581834884242</v>
      </c>
      <c r="AG243" s="17">
        <v>0.27240581307884087</v>
      </c>
      <c r="AH243" s="17">
        <v>0.27245138628602233</v>
      </c>
      <c r="AI243" s="17">
        <v>0.27240577868873411</v>
      </c>
      <c r="AJ243" s="17">
        <v>0.27240585123940336</v>
      </c>
      <c r="AK243" s="17">
        <v>0.27240578624120021</v>
      </c>
      <c r="AL243" s="17">
        <v>0.27245133475323491</v>
      </c>
      <c r="AM243" s="17">
        <v>0.27240582790468881</v>
      </c>
    </row>
    <row r="244" spans="1:39" x14ac:dyDescent="0.3">
      <c r="A244" s="17" t="s">
        <v>321</v>
      </c>
      <c r="B244" s="17" t="s">
        <v>297</v>
      </c>
      <c r="C244" s="17" t="s">
        <v>62</v>
      </c>
      <c r="D244" s="17" t="s">
        <v>62</v>
      </c>
      <c r="E244" s="17">
        <v>0.27232443781499865</v>
      </c>
      <c r="F244" s="17">
        <v>0.27222684837633249</v>
      </c>
      <c r="G244" s="17">
        <v>0.27232442968039305</v>
      </c>
      <c r="H244" s="17">
        <v>0.2723243933564003</v>
      </c>
      <c r="I244" s="17">
        <v>0.27232439510453388</v>
      </c>
      <c r="J244" s="17">
        <v>0.27222689685545265</v>
      </c>
      <c r="K244" s="17">
        <v>0.27232444109064846</v>
      </c>
      <c r="L244" s="17">
        <v>0.27232434929308608</v>
      </c>
      <c r="M244" s="17">
        <v>0.27232439282043153</v>
      </c>
      <c r="N244" s="17">
        <v>0.27222686157724429</v>
      </c>
      <c r="O244" s="17">
        <v>0.27232433068985129</v>
      </c>
      <c r="P244" s="17">
        <v>0.27232439912921247</v>
      </c>
      <c r="Q244" s="17">
        <v>0.27232434294481955</v>
      </c>
      <c r="R244" s="17">
        <v>0.27222680081112904</v>
      </c>
      <c r="S244" s="17">
        <v>0.27232436099350088</v>
      </c>
      <c r="T244" s="17">
        <v>0.27232446971459784</v>
      </c>
      <c r="U244" s="17">
        <v>0.27232444807953016</v>
      </c>
      <c r="V244" s="17">
        <v>0.27222689054406851</v>
      </c>
      <c r="W244" s="17">
        <v>0.27232432076223001</v>
      </c>
      <c r="X244" s="17">
        <v>0.27232449552191651</v>
      </c>
      <c r="Y244" s="17">
        <v>0.27232447785197283</v>
      </c>
      <c r="Z244" s="17">
        <v>0.27222678982042209</v>
      </c>
      <c r="AA244" s="17">
        <v>0.27232432382450145</v>
      </c>
      <c r="AB244" s="17">
        <v>0.27232431329853696</v>
      </c>
      <c r="AC244" s="17">
        <v>0.27232438215505711</v>
      </c>
      <c r="AD244" s="17">
        <v>0.27222680246206471</v>
      </c>
      <c r="AE244" s="17">
        <v>0.27232450064809066</v>
      </c>
      <c r="AF244" s="17">
        <v>0.27232443839472253</v>
      </c>
      <c r="AG244" s="17">
        <v>0.27357743603563667</v>
      </c>
      <c r="AH244" s="17">
        <v>0.2723244054314396</v>
      </c>
      <c r="AI244" s="17">
        <v>0.27232444808365214</v>
      </c>
      <c r="AJ244" s="17">
        <v>0.27232437354657646</v>
      </c>
      <c r="AK244" s="17">
        <v>0.27232445190635174</v>
      </c>
      <c r="AL244" s="17">
        <v>0.27237031749989327</v>
      </c>
      <c r="AM244" s="17">
        <v>0.27232440258783153</v>
      </c>
    </row>
    <row r="245" spans="1:39" x14ac:dyDescent="0.3">
      <c r="A245" s="17" t="s">
        <v>322</v>
      </c>
      <c r="B245" s="17" t="s">
        <v>297</v>
      </c>
      <c r="C245" s="17" t="s">
        <v>62</v>
      </c>
      <c r="D245" s="17" t="s">
        <v>62</v>
      </c>
      <c r="E245" s="17"/>
      <c r="F245" s="17">
        <v>0.29288509723279538</v>
      </c>
      <c r="G245" s="17">
        <v>0.28661567335034749</v>
      </c>
      <c r="H245" s="17">
        <v>0.28661568841685575</v>
      </c>
      <c r="I245" s="17">
        <v>0.28661557504019536</v>
      </c>
      <c r="J245" s="17">
        <v>0.28651925581601156</v>
      </c>
      <c r="K245" s="17">
        <v>0.28661563026942022</v>
      </c>
      <c r="L245" s="17">
        <v>0.28661563237128918</v>
      </c>
      <c r="M245" s="17">
        <v>0.28661563692836145</v>
      </c>
      <c r="N245" s="17">
        <v>0.28651919186624986</v>
      </c>
      <c r="O245" s="17">
        <v>0.28661550657673773</v>
      </c>
      <c r="P245" s="17">
        <v>0.28661555169362507</v>
      </c>
      <c r="Q245" s="17">
        <v>0.28661561288926468</v>
      </c>
      <c r="R245" s="17">
        <v>0.28651912249597378</v>
      </c>
      <c r="S245" s="17">
        <v>0.28661563203684404</v>
      </c>
      <c r="T245" s="17">
        <v>0.28661554806725897</v>
      </c>
      <c r="U245" s="17">
        <v>0.28661558029956424</v>
      </c>
      <c r="V245" s="17">
        <v>0.28651916435127789</v>
      </c>
      <c r="W245" s="17">
        <v>0.28661567196613652</v>
      </c>
      <c r="X245" s="17">
        <v>0.28661566501878655</v>
      </c>
      <c r="Y245" s="17">
        <v>0.28661560837415434</v>
      </c>
      <c r="Z245" s="17">
        <v>0.28651908580637936</v>
      </c>
      <c r="AA245" s="17">
        <v>0.28661569990083946</v>
      </c>
      <c r="AB245" s="17">
        <v>0.28661565902164116</v>
      </c>
      <c r="AC245" s="17">
        <v>0.28661552051191758</v>
      </c>
      <c r="AD245" s="17">
        <v>0.28651911346871051</v>
      </c>
      <c r="AE245" s="17">
        <v>0.28661555127110711</v>
      </c>
      <c r="AF245" s="17">
        <v>0.2866156450199519</v>
      </c>
      <c r="AG245" s="17">
        <v>0.28661561073768094</v>
      </c>
      <c r="AH245" s="17">
        <v>0.28666445266857982</v>
      </c>
      <c r="AI245" s="17">
        <v>0.28661570100260747</v>
      </c>
      <c r="AJ245" s="17">
        <v>0.2874419788204125</v>
      </c>
      <c r="AK245" s="17">
        <v>0.28661565144767792</v>
      </c>
      <c r="AL245" s="17">
        <v>0.28666442843485407</v>
      </c>
      <c r="AM245" s="17">
        <v>0.28661557209041599</v>
      </c>
    </row>
    <row r="246" spans="1:39" x14ac:dyDescent="0.3">
      <c r="A246" s="17" t="s">
        <v>165</v>
      </c>
      <c r="B246" s="17" t="s">
        <v>297</v>
      </c>
      <c r="C246" s="17" t="s">
        <v>62</v>
      </c>
      <c r="D246" s="17" t="s">
        <v>62</v>
      </c>
      <c r="E246" s="17"/>
      <c r="F246" s="17"/>
      <c r="G246" s="17"/>
      <c r="H246" s="17"/>
      <c r="I246" s="17"/>
      <c r="J246" s="17"/>
      <c r="K246" s="17"/>
      <c r="L246" s="17"/>
      <c r="M246" s="17"/>
      <c r="N246" s="17"/>
      <c r="O246" s="17"/>
      <c r="P246" s="17"/>
      <c r="Q246" s="17"/>
      <c r="R246" s="17"/>
      <c r="S246" s="17"/>
      <c r="T246" s="17"/>
      <c r="U246" s="17">
        <v>0.22583371617645245</v>
      </c>
      <c r="V246" s="17">
        <v>0.33083586644019264</v>
      </c>
      <c r="W246" s="17">
        <v>0.33527344060404674</v>
      </c>
      <c r="X246" s="17">
        <v>0.33993588855603074</v>
      </c>
      <c r="Y246" s="17">
        <v>0.33993859053751441</v>
      </c>
      <c r="Z246" s="17">
        <v>0.33975484513122561</v>
      </c>
      <c r="AA246" s="17">
        <v>0.33994526938789088</v>
      </c>
      <c r="AB246" s="17">
        <v>0.33994742772669828</v>
      </c>
      <c r="AC246" s="17">
        <v>0.33994198995089797</v>
      </c>
      <c r="AD246" s="17">
        <v>0.33975915778003984</v>
      </c>
      <c r="AE246" s="17">
        <v>0.33994228268151394</v>
      </c>
      <c r="AF246" s="17">
        <v>0.33993928761221065</v>
      </c>
      <c r="AG246" s="17">
        <v>0.33993935626672622</v>
      </c>
      <c r="AH246" s="17">
        <v>0.33999746018664651</v>
      </c>
      <c r="AI246" s="17">
        <v>0.33993940159945518</v>
      </c>
      <c r="AJ246" s="17">
        <v>0.33993965163189233</v>
      </c>
      <c r="AK246" s="17">
        <v>0.33993922054542169</v>
      </c>
      <c r="AL246" s="17">
        <v>0.33999764436920926</v>
      </c>
      <c r="AM246" s="17">
        <v>0.33993926277190717</v>
      </c>
    </row>
    <row r="247" spans="1:39" x14ac:dyDescent="0.3">
      <c r="A247" s="17" t="s">
        <v>166</v>
      </c>
      <c r="B247" s="17" t="s">
        <v>297</v>
      </c>
      <c r="C247" s="17" t="s">
        <v>62</v>
      </c>
      <c r="D247" s="17" t="s">
        <v>62</v>
      </c>
      <c r="E247" s="17"/>
      <c r="F247" s="17"/>
      <c r="G247" s="17"/>
      <c r="H247" s="17"/>
      <c r="I247" s="17"/>
      <c r="J247" s="17"/>
      <c r="K247" s="17">
        <v>0.22591975569777084</v>
      </c>
      <c r="L247" s="17">
        <v>0.33090656513941907</v>
      </c>
      <c r="M247" s="17">
        <v>0.3352514782498402</v>
      </c>
      <c r="N247" s="17">
        <v>0.33969195136780633</v>
      </c>
      <c r="O247" s="17">
        <v>0.33987280327208069</v>
      </c>
      <c r="P247" s="17">
        <v>0.33986627381822648</v>
      </c>
      <c r="Q247" s="17">
        <v>0.33985734512601773</v>
      </c>
      <c r="R247" s="17">
        <v>0.33965938249481759</v>
      </c>
      <c r="S247" s="17">
        <v>0.33985405313634698</v>
      </c>
      <c r="T247" s="17">
        <v>0.33985455296361211</v>
      </c>
      <c r="U247" s="17">
        <v>0.34312134071325351</v>
      </c>
      <c r="V247" s="17">
        <v>0.3446381669403078</v>
      </c>
      <c r="W247" s="17">
        <v>0.35035700874878978</v>
      </c>
      <c r="X247" s="17"/>
      <c r="Y247" s="17"/>
      <c r="Z247" s="17"/>
      <c r="AA247" s="17"/>
      <c r="AB247" s="17"/>
      <c r="AC247" s="17"/>
      <c r="AD247" s="17"/>
      <c r="AE247" s="17"/>
      <c r="AF247" s="17"/>
      <c r="AG247" s="17"/>
      <c r="AH247" s="17"/>
      <c r="AI247" s="17"/>
      <c r="AJ247" s="17"/>
      <c r="AK247" s="17"/>
      <c r="AL247" s="17"/>
      <c r="AM247" s="17"/>
    </row>
    <row r="248" spans="1:39" x14ac:dyDescent="0.3">
      <c r="A248" s="17" t="s">
        <v>323</v>
      </c>
      <c r="B248" s="17" t="s">
        <v>221</v>
      </c>
      <c r="C248" s="17" t="s">
        <v>62</v>
      </c>
      <c r="D248" s="17" t="s">
        <v>62</v>
      </c>
      <c r="E248" s="17">
        <v>0.99999963716934548</v>
      </c>
      <c r="F248" s="17">
        <v>1.0000000980648809</v>
      </c>
      <c r="G248" s="17">
        <v>1.0000011697819817</v>
      </c>
      <c r="H248" s="17">
        <v>0.99999845404225651</v>
      </c>
      <c r="I248" s="17">
        <v>1.0000008247795455</v>
      </c>
      <c r="J248" s="17">
        <v>0.99999998772055632</v>
      </c>
      <c r="K248" s="17">
        <v>0.99999883476722051</v>
      </c>
      <c r="L248" s="17">
        <v>1.0000012156658689</v>
      </c>
      <c r="M248" s="17">
        <v>1.0000004083090923</v>
      </c>
      <c r="N248" s="17">
        <v>0.99999838644576211</v>
      </c>
      <c r="O248" s="17">
        <v>1.0000009573256128</v>
      </c>
      <c r="P248" s="17">
        <v>0.99999979819924223</v>
      </c>
      <c r="Q248" s="17">
        <v>0.99999886458002873</v>
      </c>
      <c r="R248" s="17">
        <v>1.0000013865339419</v>
      </c>
      <c r="S248" s="17">
        <v>1.0000001826941531</v>
      </c>
      <c r="T248" s="17">
        <v>0.99999953571354527</v>
      </c>
      <c r="U248" s="17">
        <v>0.99999950046674801</v>
      </c>
      <c r="V248" s="17">
        <v>0.99999979108707748</v>
      </c>
      <c r="W248" s="17">
        <v>1.0000000396865338</v>
      </c>
      <c r="X248" s="17">
        <v>1.0000000274704539</v>
      </c>
      <c r="Y248" s="17">
        <v>1.0000001805570542</v>
      </c>
      <c r="Z248" s="17">
        <v>1.0000000986345263</v>
      </c>
      <c r="AA248" s="17">
        <v>0.99999879795153179</v>
      </c>
      <c r="AB248" s="17">
        <v>1.0000003545045475</v>
      </c>
      <c r="AC248" s="17">
        <v>1.0000003172603007</v>
      </c>
      <c r="AD248" s="17">
        <v>0.99999925471734585</v>
      </c>
      <c r="AE248" s="17">
        <v>1.0000008020961311</v>
      </c>
      <c r="AF248" s="17">
        <v>1.0000004169686381</v>
      </c>
      <c r="AG248" s="17">
        <v>1.0000004169686381</v>
      </c>
      <c r="AH248" s="17">
        <v>1.0000003943726585</v>
      </c>
      <c r="AI248" s="17">
        <v>1.0000004169686381</v>
      </c>
      <c r="AJ248" s="17">
        <v>1.0000004169686381</v>
      </c>
      <c r="AK248" s="17">
        <v>1.0000004169686381</v>
      </c>
      <c r="AL248" s="17">
        <v>1.0000003943726585</v>
      </c>
      <c r="AM248" s="17">
        <v>0.99999590521844706</v>
      </c>
    </row>
    <row r="249" spans="1:39" x14ac:dyDescent="0.3">
      <c r="A249" s="17" t="s">
        <v>324</v>
      </c>
      <c r="B249" s="17" t="s">
        <v>232</v>
      </c>
      <c r="C249" s="17" t="s">
        <v>62</v>
      </c>
      <c r="D249" s="17" t="s">
        <v>62</v>
      </c>
      <c r="E249" s="17">
        <v>0.75214837419334846</v>
      </c>
      <c r="F249" s="17">
        <v>0.80965058222685671</v>
      </c>
      <c r="G249" s="17">
        <v>0.80069913980044105</v>
      </c>
      <c r="H249" s="17">
        <v>0.80909841053808951</v>
      </c>
      <c r="I249" s="17">
        <v>0.74059329743087521</v>
      </c>
      <c r="J249" s="17">
        <v>0.82857420209631638</v>
      </c>
      <c r="K249" s="17">
        <v>0.79875711318896381</v>
      </c>
      <c r="L249" s="17">
        <v>0.81992524396090061</v>
      </c>
      <c r="M249" s="17">
        <v>0.81992523624396529</v>
      </c>
      <c r="N249" s="17">
        <v>0.76372085034403014</v>
      </c>
      <c r="O249" s="17">
        <v>0.81827451429944131</v>
      </c>
      <c r="P249" s="17">
        <v>0.83602496409190308</v>
      </c>
      <c r="Q249" s="17"/>
      <c r="R249" s="17"/>
      <c r="S249" s="17"/>
      <c r="T249" s="17"/>
      <c r="U249" s="17"/>
      <c r="V249" s="17"/>
      <c r="W249" s="17"/>
      <c r="X249" s="17"/>
      <c r="Y249" s="17"/>
      <c r="Z249" s="17"/>
      <c r="AA249" s="17"/>
      <c r="AB249" s="17"/>
      <c r="AC249" s="17"/>
      <c r="AD249" s="17"/>
      <c r="AE249" s="17"/>
      <c r="AF249" s="17"/>
      <c r="AG249" s="17"/>
      <c r="AH249" s="17"/>
      <c r="AI249" s="17"/>
      <c r="AJ249" s="17"/>
      <c r="AK249" s="17"/>
      <c r="AL249" s="17"/>
      <c r="AM249" s="17"/>
    </row>
    <row r="250" spans="1:39" x14ac:dyDescent="0.3">
      <c r="A250" s="17" t="s">
        <v>325</v>
      </c>
      <c r="B250" s="17" t="s">
        <v>232</v>
      </c>
      <c r="C250" s="17" t="s">
        <v>62</v>
      </c>
      <c r="D250" s="17" t="s">
        <v>62</v>
      </c>
      <c r="E250" s="17">
        <v>0.79153605436082908</v>
      </c>
      <c r="F250" s="17">
        <v>0.81562501533577847</v>
      </c>
      <c r="G250" s="17">
        <v>0.67006270211411878</v>
      </c>
      <c r="H250" s="17">
        <v>0.82915361538576104</v>
      </c>
      <c r="I250" s="17">
        <v>0.76567399721347429</v>
      </c>
      <c r="J250" s="17">
        <v>0.83671876151735591</v>
      </c>
      <c r="K250" s="17">
        <v>0.84169280239407174</v>
      </c>
      <c r="L250" s="17">
        <v>0.8330720952685724</v>
      </c>
      <c r="M250" s="17">
        <v>0.83228841213783877</v>
      </c>
      <c r="N250" s="17">
        <v>0.82968751279016328</v>
      </c>
      <c r="O250" s="17">
        <v>0.82445141928447574</v>
      </c>
      <c r="P250" s="17">
        <v>0.85863875850402327</v>
      </c>
      <c r="Q250" s="17"/>
      <c r="R250" s="17"/>
      <c r="S250" s="17"/>
      <c r="T250" s="17"/>
      <c r="U250" s="17"/>
      <c r="V250" s="17"/>
      <c r="W250" s="17"/>
      <c r="X250" s="17"/>
      <c r="Y250" s="17"/>
      <c r="Z250" s="17"/>
      <c r="AA250" s="17"/>
      <c r="AB250" s="17"/>
      <c r="AC250" s="17"/>
      <c r="AD250" s="17"/>
      <c r="AE250" s="17"/>
      <c r="AF250" s="17"/>
      <c r="AG250" s="17"/>
      <c r="AH250" s="17"/>
      <c r="AI250" s="17"/>
      <c r="AJ250" s="17"/>
      <c r="AK250" s="17"/>
      <c r="AL250" s="17"/>
      <c r="AM250" s="17"/>
    </row>
    <row r="251" spans="1:39" x14ac:dyDescent="0.3">
      <c r="A251" s="17" t="s">
        <v>326</v>
      </c>
      <c r="B251" s="17" t="s">
        <v>232</v>
      </c>
      <c r="C251" s="17" t="s">
        <v>62</v>
      </c>
      <c r="D251" s="17" t="s">
        <v>62</v>
      </c>
      <c r="E251" s="17">
        <v>0.81959482531398165</v>
      </c>
      <c r="F251" s="17">
        <v>0.90631297538284228</v>
      </c>
      <c r="G251" s="17">
        <v>0.88484674702192734</v>
      </c>
      <c r="H251" s="17">
        <v>0.91145759600753806</v>
      </c>
      <c r="I251" s="17">
        <v>0.90217025099912307</v>
      </c>
      <c r="J251" s="17">
        <v>0.90784804136082331</v>
      </c>
      <c r="K251" s="17">
        <v>0.89909051993319133</v>
      </c>
      <c r="L251" s="17">
        <v>0.90217025864773093</v>
      </c>
      <c r="M251" s="17">
        <v>0.86920744545613515</v>
      </c>
      <c r="N251" s="17">
        <v>0.87666699104708012</v>
      </c>
      <c r="O251" s="17">
        <v>0.89904241018991471</v>
      </c>
      <c r="P251" s="17">
        <v>0.9352934864938065</v>
      </c>
      <c r="Q251" s="17"/>
      <c r="R251" s="17"/>
      <c r="S251" s="17"/>
      <c r="T251" s="17"/>
      <c r="U251" s="17"/>
      <c r="V251" s="17"/>
      <c r="W251" s="17"/>
      <c r="X251" s="17"/>
      <c r="Y251" s="17"/>
      <c r="Z251" s="17"/>
      <c r="AA251" s="17"/>
      <c r="AB251" s="17"/>
      <c r="AC251" s="17"/>
      <c r="AD251" s="17"/>
      <c r="AE251" s="17"/>
      <c r="AF251" s="17"/>
      <c r="AG251" s="17"/>
      <c r="AH251" s="17"/>
      <c r="AI251" s="17"/>
      <c r="AJ251" s="17"/>
      <c r="AK251" s="17"/>
      <c r="AL251" s="17"/>
      <c r="AM251" s="17"/>
    </row>
    <row r="252" spans="1:39" x14ac:dyDescent="0.3">
      <c r="A252" s="17" t="s">
        <v>327</v>
      </c>
      <c r="B252" s="17" t="s">
        <v>226</v>
      </c>
      <c r="C252" s="17" t="s">
        <v>62</v>
      </c>
      <c r="D252" s="17" t="s">
        <v>62</v>
      </c>
      <c r="E252" s="17">
        <v>0.85711728637901752</v>
      </c>
      <c r="F252" s="17">
        <v>0.88520057097239147</v>
      </c>
      <c r="G252" s="17">
        <v>0.74568366853119017</v>
      </c>
      <c r="H252" s="17">
        <v>0.88271360830498935</v>
      </c>
      <c r="I252" s="17">
        <v>0.82757661016424355</v>
      </c>
      <c r="J252" s="17">
        <v>0.88771264742934963</v>
      </c>
      <c r="K252" s="17">
        <v>0.74134173975156359</v>
      </c>
      <c r="L252" s="17">
        <v>0.89205573157710594</v>
      </c>
      <c r="M252" s="17">
        <v>0.83188834717927829</v>
      </c>
      <c r="N252" s="17">
        <v>0.88699611686390523</v>
      </c>
      <c r="O252" s="17">
        <v>0.80995873287593023</v>
      </c>
      <c r="P252" s="17">
        <v>0.88235429473772731</v>
      </c>
      <c r="Q252" s="17">
        <v>0.88533607337484521</v>
      </c>
      <c r="R252" s="17"/>
      <c r="S252" s="17"/>
      <c r="T252" s="17"/>
      <c r="U252" s="17"/>
      <c r="V252" s="17"/>
      <c r="W252" s="17"/>
      <c r="X252" s="17"/>
      <c r="Y252" s="17"/>
      <c r="Z252" s="17"/>
      <c r="AA252" s="17"/>
      <c r="AB252" s="17"/>
      <c r="AC252" s="17"/>
      <c r="AD252" s="17"/>
      <c r="AE252" s="17"/>
      <c r="AF252" s="17"/>
      <c r="AG252" s="17"/>
      <c r="AH252" s="17"/>
      <c r="AI252" s="17"/>
      <c r="AJ252" s="17"/>
      <c r="AK252" s="17"/>
      <c r="AL252" s="17"/>
      <c r="AM252" s="17"/>
    </row>
    <row r="253" spans="1:39" x14ac:dyDescent="0.3">
      <c r="A253" s="17" t="s">
        <v>328</v>
      </c>
      <c r="B253" s="17" t="s">
        <v>232</v>
      </c>
      <c r="C253" s="17" t="s">
        <v>62</v>
      </c>
      <c r="D253" s="17" t="s">
        <v>62</v>
      </c>
      <c r="E253" s="17">
        <v>0.86842412372747679</v>
      </c>
      <c r="F253" s="17">
        <v>0.86787625635429122</v>
      </c>
      <c r="G253" s="17">
        <v>0.8695905707969771</v>
      </c>
      <c r="H253" s="17">
        <v>0.8681908408026705</v>
      </c>
      <c r="I253" s="17">
        <v>0.87429057895528328</v>
      </c>
      <c r="J253" s="17"/>
      <c r="K253" s="17"/>
      <c r="L253" s="17"/>
      <c r="M253" s="17"/>
      <c r="N253" s="17"/>
      <c r="O253" s="17"/>
      <c r="P253" s="17"/>
      <c r="Q253" s="17"/>
      <c r="R253" s="17"/>
      <c r="S253" s="17"/>
      <c r="T253" s="17"/>
      <c r="U253" s="17"/>
      <c r="V253" s="17"/>
      <c r="W253" s="17"/>
      <c r="X253" s="17"/>
      <c r="Y253" s="17"/>
      <c r="Z253" s="17"/>
      <c r="AA253" s="17"/>
      <c r="AB253" s="17"/>
      <c r="AC253" s="17"/>
      <c r="AD253" s="17"/>
      <c r="AE253" s="17"/>
      <c r="AF253" s="17"/>
      <c r="AG253" s="17"/>
      <c r="AH253" s="17"/>
      <c r="AI253" s="17"/>
      <c r="AJ253" s="17"/>
      <c r="AK253" s="17"/>
      <c r="AL253" s="17"/>
      <c r="AM253" s="17"/>
    </row>
    <row r="254" spans="1:39" x14ac:dyDescent="0.3">
      <c r="A254" s="17" t="s">
        <v>329</v>
      </c>
      <c r="B254" s="17" t="s">
        <v>221</v>
      </c>
      <c r="C254" s="17" t="s">
        <v>62</v>
      </c>
      <c r="D254" s="17" t="s">
        <v>62</v>
      </c>
      <c r="E254" s="17">
        <v>1.0000005981229767</v>
      </c>
      <c r="F254" s="17">
        <v>0.99999885373426056</v>
      </c>
      <c r="G254" s="17">
        <v>1.0000020621974106</v>
      </c>
      <c r="H254" s="17">
        <v>1.0000001386196096</v>
      </c>
      <c r="I254" s="17">
        <v>1.0000015042874393</v>
      </c>
      <c r="J254" s="17">
        <v>1.0000014643583879</v>
      </c>
      <c r="K254" s="17">
        <v>0.99999755770056664</v>
      </c>
      <c r="L254" s="17">
        <v>0.99999627019912807</v>
      </c>
      <c r="M254" s="17">
        <v>1.0000030516193155</v>
      </c>
      <c r="N254" s="17">
        <v>1.0000035252330102</v>
      </c>
      <c r="O254" s="17">
        <v>0.99999781124616538</v>
      </c>
      <c r="P254" s="17">
        <v>1.0000024370711171</v>
      </c>
      <c r="Q254" s="17">
        <v>0.99999327887159428</v>
      </c>
      <c r="R254" s="17">
        <v>1.0000012421009681</v>
      </c>
      <c r="S254" s="17">
        <v>1.0000009817633604</v>
      </c>
      <c r="T254" s="17">
        <v>1.0000012698583753</v>
      </c>
      <c r="U254" s="17">
        <v>0.99999455844689256</v>
      </c>
      <c r="V254" s="17">
        <v>1.0000036087369708</v>
      </c>
      <c r="W254" s="17">
        <v>1.0000044296044848</v>
      </c>
      <c r="X254" s="17">
        <v>1.0000011267465003</v>
      </c>
      <c r="Y254" s="17">
        <v>1.0000011860801912</v>
      </c>
      <c r="Z254" s="17">
        <v>0.99999502836274212</v>
      </c>
      <c r="AA254" s="17">
        <v>0.99999471224500536</v>
      </c>
      <c r="AB254" s="17">
        <v>1.0000014206757368</v>
      </c>
      <c r="AC254" s="17">
        <v>0.99999804133411474</v>
      </c>
      <c r="AD254" s="17">
        <v>0.99999996725329643</v>
      </c>
      <c r="AE254" s="17">
        <v>1.0000019269954443</v>
      </c>
      <c r="AF254" s="17">
        <v>1.0000027542457384</v>
      </c>
      <c r="AG254" s="17">
        <v>1.0000027542457384</v>
      </c>
      <c r="AH254" s="17">
        <v>1.0000029343691337</v>
      </c>
      <c r="AI254" s="17">
        <v>1.0000027542457384</v>
      </c>
      <c r="AJ254" s="17">
        <v>1.0000027542457384</v>
      </c>
      <c r="AK254" s="17">
        <v>1.0000027542457384</v>
      </c>
      <c r="AL254" s="17">
        <v>1.0000029343691337</v>
      </c>
      <c r="AM254" s="17">
        <v>1.0000032671089796</v>
      </c>
    </row>
    <row r="255" spans="1:39" x14ac:dyDescent="0.3">
      <c r="A255" s="17" t="s">
        <v>330</v>
      </c>
      <c r="B255" s="17" t="s">
        <v>221</v>
      </c>
      <c r="C255" s="17" t="s">
        <v>62</v>
      </c>
      <c r="D255" s="17" t="s">
        <v>62</v>
      </c>
      <c r="E255" s="17">
        <v>0.99999750514948293</v>
      </c>
      <c r="F255" s="17">
        <v>1.0000016767661861</v>
      </c>
      <c r="G255" s="17">
        <v>1.0000003177602452</v>
      </c>
      <c r="H255" s="17">
        <v>0.99999894298072034</v>
      </c>
      <c r="I255" s="17">
        <v>1.0000017421519756</v>
      </c>
      <c r="J255" s="17">
        <v>1.0000007662897152</v>
      </c>
      <c r="K255" s="17">
        <v>1.0000053069231825</v>
      </c>
      <c r="L255" s="17">
        <v>1.000000826796358</v>
      </c>
      <c r="M255" s="17">
        <v>0.99999967332165052</v>
      </c>
      <c r="N255" s="17">
        <v>1.0000044690132317</v>
      </c>
      <c r="O255" s="17">
        <v>1.0000030167776042</v>
      </c>
      <c r="P255" s="17">
        <v>0.99999880165542965</v>
      </c>
      <c r="Q255" s="17">
        <v>0.99999954126319612</v>
      </c>
      <c r="R255" s="17">
        <v>1.000001061609251</v>
      </c>
      <c r="S255" s="17">
        <v>1.0000016547236992</v>
      </c>
      <c r="T255" s="17">
        <v>0.99999817176018413</v>
      </c>
      <c r="U255" s="17">
        <v>1.0000023825016109</v>
      </c>
      <c r="V255" s="17">
        <v>1.000000395400866</v>
      </c>
      <c r="W255" s="17">
        <v>0.99999811779412695</v>
      </c>
      <c r="X255" s="17">
        <v>1.0000017847003146</v>
      </c>
      <c r="Y255" s="17">
        <v>1.0000001679480166</v>
      </c>
      <c r="Z255" s="17">
        <v>0.99999895538146322</v>
      </c>
      <c r="AA255" s="17">
        <v>1.0000012886671676</v>
      </c>
      <c r="AB255" s="17">
        <v>0.99999999567933873</v>
      </c>
      <c r="AC255" s="17">
        <v>0.99999893645050675</v>
      </c>
      <c r="AD255" s="17">
        <v>0.99999665894994705</v>
      </c>
      <c r="AE255" s="17">
        <v>0.99999968285554486</v>
      </c>
      <c r="AF255" s="17">
        <v>1.0000017427126175</v>
      </c>
      <c r="AG255" s="17">
        <v>1.0000017427126175</v>
      </c>
      <c r="AH255" s="17">
        <v>1.000001839228476</v>
      </c>
      <c r="AI255" s="17">
        <v>1.0000017427126175</v>
      </c>
      <c r="AJ255" s="17">
        <v>1.0000017427126175</v>
      </c>
      <c r="AK255" s="17">
        <v>1.0000017427126175</v>
      </c>
      <c r="AL255" s="17">
        <v>1.000001839228476</v>
      </c>
      <c r="AM255" s="17">
        <v>1.0000044783533637</v>
      </c>
    </row>
    <row r="258" spans="1:39" x14ac:dyDescent="0.3">
      <c r="A258" s="2" t="s">
        <v>331</v>
      </c>
    </row>
    <row r="259" spans="1:39" x14ac:dyDescent="0.3">
      <c r="A259" s="2" t="s">
        <v>31</v>
      </c>
      <c r="B259" s="2" t="s">
        <v>218</v>
      </c>
      <c r="C259" s="2" t="s">
        <v>219</v>
      </c>
      <c r="D259" s="8" t="s">
        <v>126</v>
      </c>
      <c r="E259" s="8">
        <v>2023</v>
      </c>
      <c r="F259" s="8">
        <v>2024</v>
      </c>
      <c r="G259" s="8">
        <v>2025</v>
      </c>
      <c r="H259" s="8">
        <v>2026</v>
      </c>
      <c r="I259" s="8">
        <v>2027</v>
      </c>
      <c r="J259" s="8">
        <v>2028</v>
      </c>
      <c r="K259" s="8">
        <v>2029</v>
      </c>
      <c r="L259" s="8">
        <v>2030</v>
      </c>
      <c r="M259" s="8">
        <v>2031</v>
      </c>
      <c r="N259" s="8">
        <v>2032</v>
      </c>
      <c r="O259" s="8">
        <v>2033</v>
      </c>
      <c r="P259" s="8">
        <v>2034</v>
      </c>
      <c r="Q259" s="8">
        <v>2035</v>
      </c>
      <c r="R259" s="8">
        <v>2036</v>
      </c>
      <c r="S259" s="8">
        <v>2037</v>
      </c>
      <c r="T259" s="8">
        <v>2038</v>
      </c>
      <c r="U259" s="8">
        <v>2039</v>
      </c>
      <c r="V259" s="8">
        <v>2040</v>
      </c>
      <c r="W259" s="8">
        <v>2041</v>
      </c>
      <c r="X259" s="8">
        <v>2042</v>
      </c>
      <c r="Y259" s="8">
        <v>2043</v>
      </c>
      <c r="Z259" s="8">
        <v>2044</v>
      </c>
      <c r="AA259" s="8">
        <v>2045</v>
      </c>
      <c r="AB259" s="8">
        <v>2046</v>
      </c>
      <c r="AC259" s="8">
        <v>2047</v>
      </c>
      <c r="AD259" s="8">
        <v>2048</v>
      </c>
      <c r="AE259" s="8">
        <v>2049</v>
      </c>
      <c r="AF259" s="8">
        <v>2050</v>
      </c>
      <c r="AG259" s="8">
        <v>2051</v>
      </c>
      <c r="AH259" s="8">
        <v>2052</v>
      </c>
      <c r="AI259" s="8">
        <v>2053</v>
      </c>
      <c r="AJ259" s="8">
        <v>2054</v>
      </c>
      <c r="AK259" s="8">
        <v>2055</v>
      </c>
      <c r="AL259" s="8">
        <v>2056</v>
      </c>
      <c r="AM259" s="8">
        <v>2057</v>
      </c>
    </row>
    <row r="260" spans="1:39" x14ac:dyDescent="0.3">
      <c r="A260" s="17" t="s">
        <v>154</v>
      </c>
      <c r="B260" s="17" t="s">
        <v>246</v>
      </c>
      <c r="C260" s="17" t="s">
        <v>62</v>
      </c>
      <c r="D260" s="17" t="s">
        <v>62</v>
      </c>
      <c r="E260" s="17">
        <v>0.80562866676443523</v>
      </c>
      <c r="F260" s="17">
        <v>0.80626155738083927</v>
      </c>
      <c r="G260" s="17">
        <v>0.85541520768059909</v>
      </c>
      <c r="H260" s="17">
        <v>0.85579180167341784</v>
      </c>
      <c r="I260" s="17">
        <v>0.85718100464464986</v>
      </c>
      <c r="J260" s="17">
        <v>0.85748173292168672</v>
      </c>
      <c r="K260" s="17">
        <v>0.85623759072304073</v>
      </c>
      <c r="L260" s="17">
        <v>0.85423735247246624</v>
      </c>
      <c r="M260" s="17">
        <v>0.80419719082004448</v>
      </c>
      <c r="N260" s="17">
        <v>0.80420936422124367</v>
      </c>
      <c r="O260" s="17">
        <v>0.85425657590055604</v>
      </c>
      <c r="P260" s="17">
        <v>0.88738638215319821</v>
      </c>
      <c r="Q260" s="17"/>
      <c r="R260" s="17"/>
      <c r="S260" s="17"/>
      <c r="T260" s="17"/>
      <c r="U260" s="17"/>
      <c r="V260" s="17"/>
      <c r="W260" s="17"/>
      <c r="X260" s="17"/>
      <c r="Y260" s="17"/>
      <c r="Z260" s="17"/>
      <c r="AA260" s="17"/>
      <c r="AB260" s="17"/>
      <c r="AC260" s="17"/>
      <c r="AD260" s="17"/>
      <c r="AE260" s="17"/>
      <c r="AF260" s="17"/>
      <c r="AG260" s="17"/>
      <c r="AH260" s="17"/>
      <c r="AI260" s="17"/>
      <c r="AJ260" s="17"/>
      <c r="AK260" s="17"/>
      <c r="AL260" s="17"/>
      <c r="AM260" s="17"/>
    </row>
    <row r="261" spans="1:39" x14ac:dyDescent="0.3">
      <c r="A261" s="17" t="s">
        <v>154</v>
      </c>
      <c r="B261" s="17" t="s">
        <v>221</v>
      </c>
      <c r="C261" s="17" t="s">
        <v>62</v>
      </c>
      <c r="D261" s="17" t="s">
        <v>62</v>
      </c>
      <c r="E261" s="17">
        <v>0.99999926198443179</v>
      </c>
      <c r="F261" s="17">
        <v>1.000000351101439</v>
      </c>
      <c r="G261" s="17">
        <v>1.0000007833327389</v>
      </c>
      <c r="H261" s="17">
        <v>1.0000001861140233</v>
      </c>
      <c r="I261" s="17">
        <v>1.0000019479884903</v>
      </c>
      <c r="J261" s="17">
        <v>1.000000789726899</v>
      </c>
      <c r="K261" s="17">
        <v>1.0000013805566181</v>
      </c>
      <c r="L261" s="17">
        <v>0.99999954765222598</v>
      </c>
      <c r="M261" s="17">
        <v>0.99999975184539158</v>
      </c>
      <c r="N261" s="17">
        <v>1.0000009458908699</v>
      </c>
      <c r="O261" s="17">
        <v>1.0000002928512122</v>
      </c>
      <c r="P261" s="17">
        <v>1.0000012756574659</v>
      </c>
      <c r="Q261" s="17">
        <v>1.0000000089160717</v>
      </c>
      <c r="R261" s="17">
        <v>1.0000002998951278</v>
      </c>
      <c r="S261" s="17">
        <v>1.000000282073543</v>
      </c>
      <c r="T261" s="17">
        <v>0.99999935953175279</v>
      </c>
      <c r="U261" s="17">
        <v>1.0000005986669267</v>
      </c>
      <c r="V261" s="17">
        <v>1.0000003147777701</v>
      </c>
      <c r="W261" s="17">
        <v>1.0000001567388996</v>
      </c>
      <c r="X261" s="17">
        <v>0.99999947286934887</v>
      </c>
      <c r="Y261" s="17">
        <v>1.0000003173359426</v>
      </c>
      <c r="Z261" s="17">
        <v>1.0000004180529394</v>
      </c>
      <c r="AA261" s="17">
        <v>0.99999897641385072</v>
      </c>
      <c r="AB261" s="17">
        <v>1.0000009735709545</v>
      </c>
      <c r="AC261" s="17">
        <v>0.99999996326122653</v>
      </c>
      <c r="AD261" s="17">
        <v>0.99999999181628663</v>
      </c>
      <c r="AE261" s="17">
        <v>0.99999880339998981</v>
      </c>
      <c r="AF261" s="17">
        <v>0.99999975170434763</v>
      </c>
      <c r="AG261" s="17">
        <v>0.99999975170434763</v>
      </c>
      <c r="AH261" s="17">
        <v>0.99999979320654275</v>
      </c>
      <c r="AI261" s="17">
        <v>0.99999975170434763</v>
      </c>
      <c r="AJ261" s="17">
        <v>0.99999975170434763</v>
      </c>
      <c r="AK261" s="17">
        <v>0.99999975170434763</v>
      </c>
      <c r="AL261" s="17">
        <v>0.99999979320654275</v>
      </c>
      <c r="AM261" s="17">
        <v>1.0000016989329312</v>
      </c>
    </row>
    <row r="262" spans="1:39" x14ac:dyDescent="0.3">
      <c r="A262" s="17" t="s">
        <v>154</v>
      </c>
      <c r="B262" s="17" t="s">
        <v>226</v>
      </c>
      <c r="C262" s="17" t="s">
        <v>62</v>
      </c>
      <c r="D262" s="17" t="s">
        <v>62</v>
      </c>
      <c r="E262" s="17">
        <v>0.81498807831840425</v>
      </c>
      <c r="F262" s="17">
        <v>0.84779449412743024</v>
      </c>
      <c r="G262" s="17">
        <v>0.85431071399788816</v>
      </c>
      <c r="H262" s="17">
        <v>0.86223934202829033</v>
      </c>
      <c r="I262" s="17">
        <v>0.86976905569282958</v>
      </c>
      <c r="J262" s="17">
        <v>0.83998071252444939</v>
      </c>
      <c r="K262" s="17">
        <v>0.86202045495264257</v>
      </c>
      <c r="L262" s="17">
        <v>0.8706280339726109</v>
      </c>
      <c r="M262" s="17">
        <v>0.8548513655864971</v>
      </c>
      <c r="N262" s="17">
        <v>0.87832012366616719</v>
      </c>
      <c r="O262" s="17">
        <v>0.86784976515648138</v>
      </c>
      <c r="P262" s="17">
        <v>0.8731085517158631</v>
      </c>
      <c r="Q262" s="17">
        <v>0.87077067872555824</v>
      </c>
      <c r="R262" s="17">
        <v>0.87301103333687624</v>
      </c>
      <c r="S262" s="17">
        <v>0.84223909313892942</v>
      </c>
      <c r="T262" s="17">
        <v>0.87284873570716814</v>
      </c>
      <c r="U262" s="17">
        <v>0.86909298542472402</v>
      </c>
      <c r="V262" s="17">
        <v>0.84345676684868431</v>
      </c>
      <c r="W262" s="17">
        <v>0.85930747517953154</v>
      </c>
      <c r="X262" s="17">
        <v>0.88075881557373525</v>
      </c>
      <c r="Y262" s="17">
        <v>0.86088521624569614</v>
      </c>
      <c r="Z262" s="17">
        <v>0.8776335830575891</v>
      </c>
      <c r="AA262" s="17">
        <v>0.84019366955524166</v>
      </c>
      <c r="AB262" s="17">
        <v>0.87359173545616275</v>
      </c>
      <c r="AC262" s="17">
        <v>0.88033456519820363</v>
      </c>
      <c r="AD262" s="17">
        <v>0.88387978656793531</v>
      </c>
      <c r="AE262" s="17">
        <v>0.83966732017095191</v>
      </c>
      <c r="AF262" s="17">
        <v>0.86492489542780193</v>
      </c>
      <c r="AG262" s="17">
        <v>0.8626048433779675</v>
      </c>
      <c r="AH262" s="17">
        <v>0.78310020251529777</v>
      </c>
      <c r="AI262" s="17">
        <v>0.86570230852123276</v>
      </c>
      <c r="AJ262" s="17">
        <v>0.91609983720890031</v>
      </c>
      <c r="AK262" s="17">
        <v>0.88949256504098007</v>
      </c>
      <c r="AL262" s="17">
        <v>0.86173536626390601</v>
      </c>
      <c r="AM262" s="17">
        <v>0.81019066249711513</v>
      </c>
    </row>
    <row r="263" spans="1:39" x14ac:dyDescent="0.3">
      <c r="A263" s="17" t="s">
        <v>154</v>
      </c>
      <c r="B263" s="17" t="s">
        <v>232</v>
      </c>
      <c r="C263" s="17" t="s">
        <v>62</v>
      </c>
      <c r="D263" s="17" t="s">
        <v>62</v>
      </c>
      <c r="E263" s="17">
        <v>0.89599112688579874</v>
      </c>
      <c r="F263" s="17">
        <v>0.89745243552435605</v>
      </c>
      <c r="G263" s="17">
        <v>0.89887724454052043</v>
      </c>
      <c r="H263" s="17">
        <v>0.89763425661900942</v>
      </c>
      <c r="I263" s="17">
        <v>0.89433203706668196</v>
      </c>
      <c r="J263" s="17">
        <v>0.90623128697868638</v>
      </c>
      <c r="K263" s="17">
        <v>0.9041591017993259</v>
      </c>
      <c r="L263" s="17">
        <v>0.90700714843714958</v>
      </c>
      <c r="M263" s="17">
        <v>0.90248524655345497</v>
      </c>
      <c r="N263" s="17">
        <v>0.89859772993117826</v>
      </c>
      <c r="O263" s="17">
        <v>0.91238793837854248</v>
      </c>
      <c r="P263" s="17">
        <v>0.9257797379758812</v>
      </c>
      <c r="Q263" s="17">
        <v>0.92524090158053152</v>
      </c>
      <c r="R263" s="17">
        <v>0.93758899420156028</v>
      </c>
      <c r="S263" s="17">
        <v>0.93566768642421883</v>
      </c>
      <c r="T263" s="17">
        <v>0.94534152991384501</v>
      </c>
      <c r="U263" s="17">
        <v>0.94813083604064841</v>
      </c>
      <c r="V263" s="17">
        <v>0.94803492012381751</v>
      </c>
      <c r="W263" s="17">
        <v>0.94740594295589087</v>
      </c>
      <c r="X263" s="17">
        <v>0.94762780150690873</v>
      </c>
      <c r="Y263" s="17">
        <v>0.95328530694026314</v>
      </c>
      <c r="Z263" s="17">
        <v>0.94748454038175822</v>
      </c>
      <c r="AA263" s="17">
        <v>0.94902517274071629</v>
      </c>
      <c r="AB263" s="17">
        <v>0.94655986585175722</v>
      </c>
      <c r="AC263" s="17">
        <v>0.95214719639713918</v>
      </c>
      <c r="AD263" s="17">
        <v>0.9470985972083874</v>
      </c>
      <c r="AE263" s="17">
        <v>0.95375848788674888</v>
      </c>
      <c r="AF263" s="17">
        <v>0.94650364070287818</v>
      </c>
      <c r="AG263" s="17">
        <v>0.94696634431696713</v>
      </c>
      <c r="AH263" s="17">
        <v>0.94784207280725985</v>
      </c>
      <c r="AI263" s="17">
        <v>0.94740076069496371</v>
      </c>
      <c r="AJ263" s="17">
        <v>0.94688454833193803</v>
      </c>
      <c r="AK263" s="17">
        <v>0.94670128369498729</v>
      </c>
      <c r="AL263" s="17">
        <v>0.94728116820746633</v>
      </c>
      <c r="AM263" s="17">
        <v>0.94719158447462193</v>
      </c>
    </row>
    <row r="264" spans="1:39" x14ac:dyDescent="0.3">
      <c r="A264" s="17" t="s">
        <v>154</v>
      </c>
      <c r="B264" s="17" t="s">
        <v>223</v>
      </c>
      <c r="C264" s="17" t="s">
        <v>62</v>
      </c>
      <c r="D264" s="17" t="s">
        <v>62</v>
      </c>
      <c r="E264" s="17">
        <v>0.86116068188483252</v>
      </c>
      <c r="F264" s="17">
        <v>0.86530117841135323</v>
      </c>
      <c r="G264" s="17">
        <v>0.68379057089197237</v>
      </c>
      <c r="H264" s="17">
        <v>0.83717526769959294</v>
      </c>
      <c r="I264" s="17">
        <v>0.87927016168264349</v>
      </c>
      <c r="J264" s="17">
        <v>0.87995848438710145</v>
      </c>
      <c r="K264" s="17">
        <v>0.87757908779854499</v>
      </c>
      <c r="L264" s="17">
        <v>0.85474691097951694</v>
      </c>
      <c r="M264" s="17">
        <v>0.85195075718558355</v>
      </c>
      <c r="N264" s="17">
        <v>0.88070027462108103</v>
      </c>
      <c r="O264" s="17">
        <v>0.87881796677380364</v>
      </c>
      <c r="P264" s="17">
        <v>0.87947887121274415</v>
      </c>
      <c r="Q264" s="17">
        <v>0.87805537164274905</v>
      </c>
      <c r="R264" s="17">
        <v>0.85389926833372609</v>
      </c>
      <c r="S264" s="17">
        <v>0.85211932529486134</v>
      </c>
      <c r="T264" s="17">
        <v>0.87926213884230608</v>
      </c>
      <c r="U264" s="17">
        <v>0.87790552689665058</v>
      </c>
      <c r="V264" s="17">
        <v>0.87851489376333902</v>
      </c>
      <c r="W264" s="17">
        <v>0.87784666211264817</v>
      </c>
      <c r="X264" s="17">
        <v>0.90741822841584929</v>
      </c>
      <c r="Y264" s="17"/>
      <c r="Z264" s="17"/>
      <c r="AA264" s="17"/>
      <c r="AB264" s="17"/>
      <c r="AC264" s="17"/>
      <c r="AD264" s="17"/>
      <c r="AE264" s="17"/>
      <c r="AF264" s="17"/>
      <c r="AG264" s="17"/>
      <c r="AH264" s="17"/>
      <c r="AI264" s="17"/>
      <c r="AJ264" s="17"/>
      <c r="AK264" s="17"/>
      <c r="AL264" s="17"/>
      <c r="AM264" s="17"/>
    </row>
    <row r="265" spans="1:39" x14ac:dyDescent="0.3">
      <c r="A265" s="17" t="s">
        <v>154</v>
      </c>
      <c r="B265" s="17" t="s">
        <v>257</v>
      </c>
      <c r="C265" s="17" t="s">
        <v>62</v>
      </c>
      <c r="D265" s="17" t="s">
        <v>62</v>
      </c>
      <c r="E265" s="17"/>
      <c r="F265" s="17"/>
      <c r="G265" s="17"/>
      <c r="H265" s="17"/>
      <c r="I265" s="17"/>
      <c r="J265" s="17"/>
      <c r="K265" s="17"/>
      <c r="L265" s="17"/>
      <c r="M265" s="17"/>
      <c r="N265" s="17"/>
      <c r="O265" s="17"/>
      <c r="P265" s="17"/>
      <c r="Q265" s="17"/>
      <c r="R265" s="17"/>
      <c r="S265" s="17"/>
      <c r="T265" s="17">
        <v>0.95921174156632971</v>
      </c>
      <c r="U265" s="17">
        <v>0.94086152809379853</v>
      </c>
      <c r="V265" s="17">
        <v>0.94463559998565172</v>
      </c>
      <c r="W265" s="17">
        <v>0.94071734157469111</v>
      </c>
      <c r="X265" s="17">
        <v>0.94615822584888887</v>
      </c>
      <c r="Y265" s="17">
        <v>0.93968737920335699</v>
      </c>
      <c r="Z265" s="17">
        <v>0.94564469508926907</v>
      </c>
      <c r="AA265" s="17">
        <v>0.94013203031795045</v>
      </c>
      <c r="AB265" s="17">
        <v>0.9426362060567598</v>
      </c>
      <c r="AC265" s="17">
        <v>0.94017957974702482</v>
      </c>
      <c r="AD265" s="17">
        <v>0.9419639918792998</v>
      </c>
      <c r="AE265" s="17">
        <v>0.94006264988908472</v>
      </c>
      <c r="AF265" s="17">
        <v>0.94394034442273367</v>
      </c>
      <c r="AG265" s="17">
        <v>0.94098384052915829</v>
      </c>
      <c r="AH265" s="17">
        <v>0.94060698464910175</v>
      </c>
      <c r="AI265" s="17">
        <v>0.93982503917624161</v>
      </c>
      <c r="AJ265" s="17">
        <v>0.94020702781764487</v>
      </c>
      <c r="AK265" s="17">
        <v>0.94035919945441915</v>
      </c>
      <c r="AL265" s="17">
        <v>0.94016958384239724</v>
      </c>
      <c r="AM265" s="17">
        <v>0.94018590321522355</v>
      </c>
    </row>
    <row r="266" spans="1:39" x14ac:dyDescent="0.3">
      <c r="A266" s="17" t="s">
        <v>154</v>
      </c>
      <c r="B266" s="17" t="s">
        <v>228</v>
      </c>
      <c r="C266" s="17" t="s">
        <v>62</v>
      </c>
      <c r="D266" s="17" t="s">
        <v>62</v>
      </c>
      <c r="E266" s="17">
        <v>0.65600918482339399</v>
      </c>
      <c r="F266" s="17">
        <v>0.66283394416529362</v>
      </c>
      <c r="G266" s="17">
        <v>0.6602618834372177</v>
      </c>
      <c r="H266" s="17">
        <v>0.40000013679742025</v>
      </c>
      <c r="I266" s="17">
        <v>0.40000033313884542</v>
      </c>
      <c r="J266" s="17">
        <v>0.40081343293075783</v>
      </c>
      <c r="K266" s="17">
        <v>0.40000020615185405</v>
      </c>
      <c r="L266" s="17">
        <v>0.40000015926434956</v>
      </c>
      <c r="M266" s="17">
        <v>0.40000033313884542</v>
      </c>
      <c r="N266" s="17">
        <v>0.4010757726274769</v>
      </c>
      <c r="O266" s="17">
        <v>0.40000033704613747</v>
      </c>
      <c r="P266" s="17">
        <v>0.40000018270810178</v>
      </c>
      <c r="Q266" s="17">
        <v>0.40000028136722593</v>
      </c>
      <c r="R266" s="17">
        <v>0.39947116744009348</v>
      </c>
      <c r="S266" s="17">
        <v>0.40000019638362394</v>
      </c>
      <c r="T266" s="17">
        <v>0.40000008893309269</v>
      </c>
      <c r="U266" s="17">
        <v>0.40000029308910201</v>
      </c>
      <c r="V266" s="17">
        <v>0.39947123076010949</v>
      </c>
      <c r="W266" s="17">
        <v>0.40000023154925229</v>
      </c>
      <c r="X266" s="17">
        <v>0.40000024815524349</v>
      </c>
      <c r="Y266" s="17"/>
      <c r="Z266" s="17"/>
      <c r="AA266" s="17"/>
      <c r="AB266" s="17"/>
      <c r="AC266" s="17"/>
      <c r="AD266" s="17"/>
      <c r="AE266" s="17"/>
      <c r="AF266" s="17"/>
      <c r="AG266" s="17"/>
      <c r="AH266" s="17"/>
      <c r="AI266" s="17"/>
      <c r="AJ266" s="17"/>
      <c r="AK266" s="17"/>
      <c r="AL266" s="17"/>
      <c r="AM266" s="17"/>
    </row>
    <row r="267" spans="1:39" x14ac:dyDescent="0.3">
      <c r="A267" s="17" t="s">
        <v>154</v>
      </c>
      <c r="B267" s="17" t="s">
        <v>297</v>
      </c>
      <c r="C267" s="17" t="s">
        <v>62</v>
      </c>
      <c r="D267" s="17" t="s">
        <v>62</v>
      </c>
      <c r="E267" s="17">
        <v>0.27334904196726151</v>
      </c>
      <c r="F267" s="17">
        <v>0.27637452239397864</v>
      </c>
      <c r="G267" s="17">
        <v>0.27555375198380655</v>
      </c>
      <c r="H267" s="17">
        <v>0.2733820047224822</v>
      </c>
      <c r="I267" s="17">
        <v>0.27316145080133541</v>
      </c>
      <c r="J267" s="17">
        <v>0.27206020630179745</v>
      </c>
      <c r="K267" s="17">
        <v>0.27147628126261902</v>
      </c>
      <c r="L267" s="17">
        <v>0.27522750471801755</v>
      </c>
      <c r="M267" s="17">
        <v>0.27894402398905199</v>
      </c>
      <c r="N267" s="17">
        <v>0.28179158630087603</v>
      </c>
      <c r="O267" s="17">
        <v>0.28147398778978944</v>
      </c>
      <c r="P267" s="17">
        <v>0.28055444108368532</v>
      </c>
      <c r="Q267" s="17">
        <v>0.28015916792160378</v>
      </c>
      <c r="R267" s="17">
        <v>0.27918010729518017</v>
      </c>
      <c r="S267" s="17">
        <v>0.27890736571228436</v>
      </c>
      <c r="T267" s="17">
        <v>0.27806399528169778</v>
      </c>
      <c r="U267" s="17">
        <v>0.27770929884418361</v>
      </c>
      <c r="V267" s="17">
        <v>0.27680882107134097</v>
      </c>
      <c r="W267" s="17">
        <v>0.27657710933065172</v>
      </c>
      <c r="X267" s="17">
        <v>0.2758071381923875</v>
      </c>
      <c r="Y267" s="17">
        <v>0.27549255139340889</v>
      </c>
      <c r="Z267" s="17">
        <v>0.27465214217186618</v>
      </c>
      <c r="AA267" s="17">
        <v>0.27444773930051197</v>
      </c>
      <c r="AB267" s="17">
        <v>0.27379271497859531</v>
      </c>
      <c r="AC267" s="17">
        <v>0.27357627926866801</v>
      </c>
      <c r="AD267" s="17">
        <v>0.27284202529528501</v>
      </c>
      <c r="AE267" s="17">
        <v>0.2726305004240997</v>
      </c>
      <c r="AF267" s="17">
        <v>0.27194450423644967</v>
      </c>
      <c r="AG267" s="17">
        <v>0.27164340625390704</v>
      </c>
      <c r="AH267" s="17">
        <v>0.27158937580379</v>
      </c>
      <c r="AI267" s="17">
        <v>0.27185119743366065</v>
      </c>
      <c r="AJ267" s="17">
        <v>0.27214093822215046</v>
      </c>
      <c r="AK267" s="17">
        <v>0.27217398690982286</v>
      </c>
      <c r="AL267" s="17">
        <v>0.28674753256932484</v>
      </c>
      <c r="AM267" s="17">
        <v>0.27232158401822032</v>
      </c>
    </row>
    <row r="268" spans="1:39" x14ac:dyDescent="0.3">
      <c r="A268" s="17" t="s">
        <v>154</v>
      </c>
      <c r="B268" s="17" t="s">
        <v>279</v>
      </c>
      <c r="C268" s="17" t="s">
        <v>62</v>
      </c>
      <c r="D268" s="17" t="s">
        <v>62</v>
      </c>
      <c r="E268" s="17"/>
      <c r="F268" s="17"/>
      <c r="G268" s="17"/>
      <c r="H268" s="17"/>
      <c r="I268" s="17"/>
      <c r="J268" s="17"/>
      <c r="K268" s="17"/>
      <c r="L268" s="17"/>
      <c r="M268" s="17"/>
      <c r="N268" s="17"/>
      <c r="O268" s="17"/>
      <c r="P268" s="17"/>
      <c r="Q268" s="17"/>
      <c r="R268" s="17"/>
      <c r="S268" s="17"/>
      <c r="T268" s="17"/>
      <c r="U268" s="17"/>
      <c r="V268" s="17"/>
      <c r="W268" s="17"/>
      <c r="X268" s="17"/>
      <c r="Y268" s="17">
        <v>0.14484449029587756</v>
      </c>
      <c r="Z268" s="17">
        <v>0.16275336230851681</v>
      </c>
      <c r="AA268" s="17">
        <v>0.1670981435676977</v>
      </c>
      <c r="AB268" s="17">
        <v>0.17069033031886183</v>
      </c>
      <c r="AC268" s="17">
        <v>0.17215227552196441</v>
      </c>
      <c r="AD268" s="17">
        <v>0.17179699197077811</v>
      </c>
      <c r="AE268" s="17">
        <v>0.17314565624717335</v>
      </c>
      <c r="AF268" s="17">
        <v>0.17512017806008162</v>
      </c>
      <c r="AG268" s="17">
        <v>0.17445728503561297</v>
      </c>
      <c r="AH268" s="17">
        <v>0.17423170997817494</v>
      </c>
      <c r="AI268" s="17">
        <v>0.17499432249622882</v>
      </c>
      <c r="AJ268" s="17">
        <v>0.17508901640445573</v>
      </c>
      <c r="AK268" s="17">
        <v>0.17532643133413536</v>
      </c>
      <c r="AL268" s="17">
        <v>0.17396761192515672</v>
      </c>
      <c r="AM268" s="17">
        <v>0.17527749678911814</v>
      </c>
    </row>
    <row r="269" spans="1:39" x14ac:dyDescent="0.3">
      <c r="A269" s="17" t="s">
        <v>154</v>
      </c>
      <c r="B269" s="17" t="s">
        <v>236</v>
      </c>
      <c r="C269" s="17" t="s">
        <v>62</v>
      </c>
      <c r="D269" s="17" t="s">
        <v>62</v>
      </c>
      <c r="E269" s="17"/>
      <c r="F269" s="17"/>
      <c r="G269" s="17"/>
      <c r="H269" s="17"/>
      <c r="I269" s="17">
        <v>0.97534246749529563</v>
      </c>
      <c r="J269" s="17">
        <v>0.97540983953979721</v>
      </c>
      <c r="K269" s="17">
        <v>0.97671234008928409</v>
      </c>
      <c r="L269" s="17">
        <v>0.97534246749529563</v>
      </c>
      <c r="M269" s="17">
        <v>0.97669490986624685</v>
      </c>
      <c r="N269" s="17">
        <v>0.97573190452994962</v>
      </c>
      <c r="O269" s="17">
        <v>0.97568288316415364</v>
      </c>
      <c r="P269" s="17">
        <v>0.97576469282959655</v>
      </c>
      <c r="Q269" s="17">
        <v>0.97581953627566531</v>
      </c>
      <c r="R269" s="17">
        <v>0.97579107374633323</v>
      </c>
      <c r="S269" s="17">
        <v>0.97585217314970596</v>
      </c>
      <c r="T269" s="17">
        <v>0.97767568216979472</v>
      </c>
      <c r="U269" s="17">
        <v>0.97871557062905656</v>
      </c>
      <c r="V269" s="17">
        <v>0.97991873664786266</v>
      </c>
      <c r="W269" s="17">
        <v>0.9807674686312261</v>
      </c>
      <c r="X269" s="17">
        <v>0.98206935214539781</v>
      </c>
      <c r="Y269" s="17">
        <v>0.98278129188600916</v>
      </c>
      <c r="Z269" s="17">
        <v>0.98412252287049962</v>
      </c>
      <c r="AA269" s="17">
        <v>0.98488275263409963</v>
      </c>
      <c r="AB269" s="17">
        <v>0.98591777053970309</v>
      </c>
      <c r="AC269" s="17">
        <v>0.98718393500001811</v>
      </c>
      <c r="AD269" s="17">
        <v>0.98950059725138717</v>
      </c>
      <c r="AE269" s="17">
        <v>0.99235057494854262</v>
      </c>
      <c r="AF269" s="17">
        <v>0.9957008277497047</v>
      </c>
      <c r="AG269" s="17">
        <v>0.99729517494110465</v>
      </c>
      <c r="AH269" s="17">
        <v>0.99730256906817671</v>
      </c>
      <c r="AI269" s="17">
        <v>0.99729516606532942</v>
      </c>
      <c r="AJ269" s="17">
        <v>0.99835255167993298</v>
      </c>
      <c r="AK269" s="17">
        <v>0.99892076329388535</v>
      </c>
      <c r="AL269" s="17">
        <v>0.99852772019842606</v>
      </c>
      <c r="AM269" s="17">
        <v>0.99839649167524502</v>
      </c>
    </row>
    <row r="272" spans="1:39" x14ac:dyDescent="0.3">
      <c r="A272" s="13" t="s">
        <v>28</v>
      </c>
    </row>
    <row r="273" spans="1:39" x14ac:dyDescent="0.3">
      <c r="A273" s="2" t="s">
        <v>31</v>
      </c>
      <c r="B273" s="2" t="s">
        <v>218</v>
      </c>
      <c r="C273" s="2" t="s">
        <v>219</v>
      </c>
      <c r="D273" s="8" t="s">
        <v>126</v>
      </c>
      <c r="E273" s="8">
        <v>2023</v>
      </c>
      <c r="F273" s="8">
        <v>2024</v>
      </c>
      <c r="G273" s="8">
        <v>2025</v>
      </c>
      <c r="H273" s="8">
        <v>2026</v>
      </c>
      <c r="I273" s="8">
        <v>2027</v>
      </c>
      <c r="J273" s="8">
        <v>2028</v>
      </c>
      <c r="K273" s="8">
        <v>2029</v>
      </c>
      <c r="L273" s="8">
        <v>2030</v>
      </c>
      <c r="M273" s="8">
        <v>2031</v>
      </c>
      <c r="N273" s="8">
        <v>2032</v>
      </c>
      <c r="O273" s="8">
        <v>2033</v>
      </c>
      <c r="P273" s="8">
        <v>2034</v>
      </c>
      <c r="Q273" s="8">
        <v>2035</v>
      </c>
      <c r="R273" s="8">
        <v>2036</v>
      </c>
      <c r="S273" s="8">
        <v>2037</v>
      </c>
      <c r="T273" s="8">
        <v>2038</v>
      </c>
      <c r="U273" s="8">
        <v>2039</v>
      </c>
      <c r="V273" s="8">
        <v>2040</v>
      </c>
      <c r="W273" s="8">
        <v>2041</v>
      </c>
      <c r="X273" s="8">
        <v>2042</v>
      </c>
      <c r="Y273" s="8">
        <v>2043</v>
      </c>
      <c r="Z273" s="8">
        <v>2044</v>
      </c>
      <c r="AA273" s="8">
        <v>2045</v>
      </c>
      <c r="AB273" s="8">
        <v>2046</v>
      </c>
      <c r="AC273" s="8">
        <v>2047</v>
      </c>
      <c r="AD273" s="8">
        <v>2048</v>
      </c>
      <c r="AE273" s="8">
        <v>2049</v>
      </c>
      <c r="AF273" s="8">
        <v>2050</v>
      </c>
      <c r="AG273" s="8">
        <v>2051</v>
      </c>
      <c r="AH273" s="8">
        <v>2052</v>
      </c>
      <c r="AI273" s="8">
        <v>2053</v>
      </c>
      <c r="AJ273" s="8">
        <v>2054</v>
      </c>
      <c r="AK273" s="8">
        <v>2055</v>
      </c>
      <c r="AL273" s="8">
        <v>2056</v>
      </c>
      <c r="AM273" s="8">
        <v>2057</v>
      </c>
    </row>
    <row r="274" spans="1:39" x14ac:dyDescent="0.3">
      <c r="A274" s="17" t="s">
        <v>220</v>
      </c>
      <c r="B274" s="17" t="s">
        <v>221</v>
      </c>
      <c r="C274" s="17" t="s">
        <v>62</v>
      </c>
      <c r="D274" s="17" t="s">
        <v>62</v>
      </c>
      <c r="E274" s="17">
        <v>1.0000011836623495</v>
      </c>
      <c r="F274" s="17">
        <v>0.99999938315333603</v>
      </c>
      <c r="G274" s="17">
        <v>0.99999740502700374</v>
      </c>
      <c r="H274" s="17">
        <v>0.99999990439459707</v>
      </c>
      <c r="I274" s="17">
        <v>1.0000053832185676</v>
      </c>
      <c r="J274" s="17">
        <v>1.0000026614297957</v>
      </c>
      <c r="K274" s="17">
        <v>1.000005520938311</v>
      </c>
      <c r="L274" s="17">
        <v>0.99999754400234453</v>
      </c>
      <c r="M274" s="17">
        <v>0.99999636419685345</v>
      </c>
      <c r="N274" s="17">
        <v>0.99999901756833676</v>
      </c>
      <c r="O274" s="17">
        <v>0.99999834541174748</v>
      </c>
      <c r="P274" s="17">
        <v>1.0000041262558816</v>
      </c>
      <c r="Q274" s="17">
        <v>1.0000011798254567</v>
      </c>
      <c r="R274" s="17">
        <v>1.0000015491566563</v>
      </c>
      <c r="S274" s="17">
        <v>0.99999992207026756</v>
      </c>
      <c r="T274" s="17">
        <v>0.99999479797121549</v>
      </c>
      <c r="U274" s="17">
        <v>0.9999975490461831</v>
      </c>
      <c r="V274" s="17">
        <v>0.99999646078565063</v>
      </c>
      <c r="W274" s="17">
        <v>0.99999729037268881</v>
      </c>
      <c r="X274" s="17">
        <v>0.99999928913281588</v>
      </c>
      <c r="Y274" s="17">
        <v>1.0000035969677636</v>
      </c>
      <c r="Z274" s="17">
        <v>1.000000785869211</v>
      </c>
      <c r="AA274" s="17">
        <v>0.9999993731605421</v>
      </c>
      <c r="AB274" s="17">
        <v>1.0000036260819483</v>
      </c>
      <c r="AC274" s="17">
        <v>0.99999841405672285</v>
      </c>
      <c r="AD274" s="17">
        <v>0.99999909360772965</v>
      </c>
      <c r="AE274" s="17">
        <v>0.99999523681616498</v>
      </c>
      <c r="AF274" s="17">
        <v>0.99999771284406647</v>
      </c>
      <c r="AG274" s="17">
        <v>0.99999771284406647</v>
      </c>
      <c r="AH274" s="17">
        <v>0.99999771284406647</v>
      </c>
      <c r="AI274" s="17">
        <v>0.99999771284406647</v>
      </c>
      <c r="AJ274" s="17">
        <v>0.99999771284406647</v>
      </c>
      <c r="AK274" s="17">
        <v>0.99999771284406647</v>
      </c>
      <c r="AL274" s="17">
        <v>0.99999771284406647</v>
      </c>
      <c r="AM274" s="17">
        <v>0.99999854223156848</v>
      </c>
    </row>
    <row r="275" spans="1:39" x14ac:dyDescent="0.3">
      <c r="A275" s="17" t="s">
        <v>222</v>
      </c>
      <c r="B275" s="17" t="s">
        <v>223</v>
      </c>
      <c r="C275" s="17" t="s">
        <v>62</v>
      </c>
      <c r="D275" s="17" t="s">
        <v>62</v>
      </c>
      <c r="E275" s="17">
        <v>0.83782013225982555</v>
      </c>
      <c r="F275" s="17">
        <v>0.92888779955077316</v>
      </c>
      <c r="G275" s="17">
        <v>0.7001911878631103</v>
      </c>
      <c r="H275" s="17">
        <v>0.92646972463171751</v>
      </c>
      <c r="I275" s="17">
        <v>0.87333642048990912</v>
      </c>
      <c r="J275" s="17">
        <v>0.92625893084836886</v>
      </c>
      <c r="K275" s="17">
        <v>0.87035410062469443</v>
      </c>
      <c r="L275" s="17">
        <v>0.92869048344863347</v>
      </c>
      <c r="M275" s="17">
        <v>0.81929777592729069</v>
      </c>
      <c r="N275" s="17">
        <v>0.92840452163588627</v>
      </c>
      <c r="O275" s="17">
        <v>0.87305949350896139</v>
      </c>
      <c r="P275" s="17">
        <v>0.92556970855772536</v>
      </c>
      <c r="Q275" s="17">
        <v>0.87173874060830103</v>
      </c>
      <c r="R275" s="17">
        <v>0.92625893084836886</v>
      </c>
      <c r="S275" s="17">
        <v>0.81929776746251037</v>
      </c>
      <c r="T275" s="17">
        <v>0.92869048344863347</v>
      </c>
      <c r="U275" s="17">
        <v>0.87090795289363365</v>
      </c>
      <c r="V275" s="17">
        <v>0.92688029588532284</v>
      </c>
      <c r="W275" s="17">
        <v>0.87083872114839678</v>
      </c>
      <c r="X275" s="17">
        <v>0.92677722722370648</v>
      </c>
      <c r="Y275" s="17"/>
      <c r="Z275" s="17"/>
      <c r="AA275" s="17"/>
      <c r="AB275" s="17"/>
      <c r="AC275" s="17"/>
      <c r="AD275" s="17"/>
      <c r="AE275" s="17"/>
      <c r="AF275" s="17"/>
      <c r="AG275" s="17"/>
      <c r="AH275" s="17"/>
      <c r="AI275" s="17"/>
      <c r="AJ275" s="17"/>
      <c r="AK275" s="17"/>
      <c r="AL275" s="17"/>
      <c r="AM275" s="17"/>
    </row>
    <row r="276" spans="1:39" x14ac:dyDescent="0.3">
      <c r="A276" s="17" t="s">
        <v>224</v>
      </c>
      <c r="B276" s="17" t="s">
        <v>223</v>
      </c>
      <c r="C276" s="17" t="s">
        <v>62</v>
      </c>
      <c r="D276" s="17" t="s">
        <v>62</v>
      </c>
      <c r="E276" s="17">
        <v>0.88472954851172103</v>
      </c>
      <c r="F276" s="17">
        <v>0.80109186751641448</v>
      </c>
      <c r="G276" s="17">
        <v>0.66722952326448659</v>
      </c>
      <c r="H276" s="17">
        <v>0.74700732310649753</v>
      </c>
      <c r="I276" s="17">
        <v>0.88526193640991291</v>
      </c>
      <c r="J276" s="17">
        <v>0.83320461733926932</v>
      </c>
      <c r="K276" s="17">
        <v>0.88487474800861865</v>
      </c>
      <c r="L276" s="17">
        <v>0.78008001303383112</v>
      </c>
      <c r="M276" s="17">
        <v>0.88492314784091775</v>
      </c>
      <c r="N276" s="17">
        <v>0.83286676008549887</v>
      </c>
      <c r="O276" s="17">
        <v>0.88463275568518884</v>
      </c>
      <c r="P276" s="17">
        <v>0.83293717038048454</v>
      </c>
      <c r="Q276" s="17">
        <v>0.88492314784091775</v>
      </c>
      <c r="R276" s="17">
        <v>0.7808310191245742</v>
      </c>
      <c r="S276" s="17">
        <v>0.8852619295718468</v>
      </c>
      <c r="T276" s="17">
        <v>0.82935026961293579</v>
      </c>
      <c r="U276" s="17">
        <v>0.8849715442541839</v>
      </c>
      <c r="V276" s="17">
        <v>0.82967586689041861</v>
      </c>
      <c r="W276" s="17">
        <v>0.88492314442188469</v>
      </c>
      <c r="X276" s="17">
        <v>0.88782567499639697</v>
      </c>
      <c r="Y276" s="17"/>
      <c r="Z276" s="17"/>
      <c r="AA276" s="17"/>
      <c r="AB276" s="17"/>
      <c r="AC276" s="17"/>
      <c r="AD276" s="17"/>
      <c r="AE276" s="17"/>
      <c r="AF276" s="17"/>
      <c r="AG276" s="17"/>
      <c r="AH276" s="17"/>
      <c r="AI276" s="17"/>
      <c r="AJ276" s="17"/>
      <c r="AK276" s="17"/>
      <c r="AL276" s="17"/>
      <c r="AM276" s="17"/>
    </row>
    <row r="277" spans="1:39" x14ac:dyDescent="0.3">
      <c r="A277" s="17" t="s">
        <v>225</v>
      </c>
      <c r="B277" s="17" t="s">
        <v>226</v>
      </c>
      <c r="C277" s="17" t="s">
        <v>62</v>
      </c>
      <c r="D277" s="17" t="s">
        <v>62</v>
      </c>
      <c r="E277" s="17">
        <v>0.19999999621006995</v>
      </c>
      <c r="F277" s="17">
        <v>0.19945354940529186</v>
      </c>
      <c r="G277" s="17">
        <v>0.20000000173846882</v>
      </c>
      <c r="H277" s="17">
        <v>0.19999999748585431</v>
      </c>
      <c r="I277" s="17">
        <v>0.20000000301425316</v>
      </c>
      <c r="J277" s="17">
        <v>0.20218579325899619</v>
      </c>
      <c r="K277" s="17">
        <v>0.19999999450902414</v>
      </c>
      <c r="L277" s="17">
        <v>0.20000000131320736</v>
      </c>
      <c r="M277" s="17">
        <v>0.2000000025889917</v>
      </c>
      <c r="N277" s="17">
        <v>0.20218579283489663</v>
      </c>
      <c r="O277" s="17">
        <v>0.19999999663533141</v>
      </c>
      <c r="P277" s="17">
        <v>0.20000000131320736</v>
      </c>
      <c r="Q277" s="17">
        <v>0.20000000088794589</v>
      </c>
      <c r="R277" s="17">
        <v>0.19945355407038673</v>
      </c>
      <c r="S277" s="17">
        <v>0.19999999706059285</v>
      </c>
      <c r="T277" s="17">
        <v>0.19999999918690012</v>
      </c>
      <c r="U277" s="17">
        <v>0.19999999918690012</v>
      </c>
      <c r="V277" s="17">
        <v>0.20218579071439899</v>
      </c>
      <c r="W277" s="17">
        <v>0.19999999876163865</v>
      </c>
      <c r="X277" s="17">
        <v>0.19999999961216156</v>
      </c>
      <c r="Y277" s="17">
        <v>0.19999999791111578</v>
      </c>
      <c r="Z277" s="17">
        <v>0.19945355364628722</v>
      </c>
      <c r="AA277" s="17">
        <v>0.19999999706059285</v>
      </c>
      <c r="AB277" s="17">
        <v>0.20000000173846882</v>
      </c>
      <c r="AC277" s="17">
        <v>0.19999999493428561</v>
      </c>
      <c r="AD277" s="17">
        <v>0.20218579113849852</v>
      </c>
      <c r="AE277" s="17">
        <v>0.19999999833637719</v>
      </c>
      <c r="AF277" s="17">
        <v>0.19999999748585431</v>
      </c>
      <c r="AG277" s="17">
        <v>0.19999999706059285</v>
      </c>
      <c r="AH277" s="17">
        <v>0.19945355194988906</v>
      </c>
      <c r="AI277" s="17">
        <v>0.19999999961216156</v>
      </c>
      <c r="AJ277" s="17">
        <v>0.19999999876163865</v>
      </c>
      <c r="AK277" s="17">
        <v>0.19999999791111578</v>
      </c>
      <c r="AL277" s="17">
        <v>0.20218579241079709</v>
      </c>
      <c r="AM277" s="17">
        <v>0.19999999918690012</v>
      </c>
    </row>
    <row r="278" spans="1:39" x14ac:dyDescent="0.3">
      <c r="A278" s="17" t="s">
        <v>227</v>
      </c>
      <c r="B278" s="17" t="s">
        <v>228</v>
      </c>
      <c r="C278" s="17" t="s">
        <v>62</v>
      </c>
      <c r="D278" s="17" t="s">
        <v>62</v>
      </c>
      <c r="E278" s="17">
        <v>0.40000095928997026</v>
      </c>
      <c r="F278" s="17">
        <v>0.3989079765636569</v>
      </c>
      <c r="G278" s="17">
        <v>0.4000006632979678</v>
      </c>
      <c r="H278" s="17">
        <v>0.40000044887538488</v>
      </c>
      <c r="I278" s="17">
        <v>0.40000107538505991</v>
      </c>
      <c r="J278" s="17">
        <v>0.39890794434720056</v>
      </c>
      <c r="K278" s="17">
        <v>0.40000066047130473</v>
      </c>
      <c r="L278" s="17">
        <v>0.40000050217817384</v>
      </c>
      <c r="M278" s="17">
        <v>0.40000103520606367</v>
      </c>
      <c r="N278" s="17">
        <v>0.40164028160801374</v>
      </c>
      <c r="O278" s="17">
        <v>0.40000109496979674</v>
      </c>
      <c r="P278" s="17">
        <v>0.40000056678761503</v>
      </c>
      <c r="Q278" s="17">
        <v>0.40000091567859747</v>
      </c>
      <c r="R278" s="17">
        <v>0.39890776836480796</v>
      </c>
      <c r="S278" s="17">
        <v>0.400000619686595</v>
      </c>
      <c r="T278" s="17">
        <v>0.40000028089083778</v>
      </c>
      <c r="U278" s="17">
        <v>0.40000096534710539</v>
      </c>
      <c r="V278" s="17">
        <v>0.39890797958394969</v>
      </c>
      <c r="W278" s="17">
        <v>0.40000074587690981</v>
      </c>
      <c r="X278" s="17">
        <v>0.40000080422731144</v>
      </c>
      <c r="Y278" s="17"/>
      <c r="Z278" s="17"/>
      <c r="AA278" s="17"/>
      <c r="AB278" s="17"/>
      <c r="AC278" s="17"/>
      <c r="AD278" s="17"/>
      <c r="AE278" s="17"/>
      <c r="AF278" s="17"/>
      <c r="AG278" s="17"/>
      <c r="AH278" s="17"/>
      <c r="AI278" s="17"/>
      <c r="AJ278" s="17"/>
      <c r="AK278" s="17"/>
      <c r="AL278" s="17"/>
      <c r="AM278" s="17"/>
    </row>
    <row r="279" spans="1:39" x14ac:dyDescent="0.3">
      <c r="A279" s="17" t="s">
        <v>229</v>
      </c>
      <c r="B279" s="17" t="s">
        <v>226</v>
      </c>
      <c r="C279" s="17" t="s">
        <v>62</v>
      </c>
      <c r="D279" s="17" t="s">
        <v>62</v>
      </c>
      <c r="E279" s="17">
        <v>0.85483033699390576</v>
      </c>
      <c r="F279" s="17">
        <v>0.81842194790212364</v>
      </c>
      <c r="G279" s="17">
        <v>0.90097993766801021</v>
      </c>
      <c r="H279" s="17">
        <v>0.89035513255900556</v>
      </c>
      <c r="I279" s="17">
        <v>0.84329377243846071</v>
      </c>
      <c r="J279" s="17">
        <v>0.85656769586946768</v>
      </c>
      <c r="K279" s="17">
        <v>0.91674728895743729</v>
      </c>
      <c r="L279" s="17">
        <v>0.91946479070785325</v>
      </c>
      <c r="M279" s="17">
        <v>0.91980447485103278</v>
      </c>
      <c r="N279" s="17">
        <v>0.9123929093493115</v>
      </c>
      <c r="O279" s="17">
        <v>0.87735251556376026</v>
      </c>
      <c r="P279" s="17">
        <v>0.91674728895743729</v>
      </c>
      <c r="Q279" s="17">
        <v>0.91213788812416496</v>
      </c>
      <c r="R279" s="17">
        <v>0.91408642033606669</v>
      </c>
      <c r="S279" s="17">
        <v>0.82291700315277294</v>
      </c>
      <c r="T279" s="17">
        <v>0.91674728895743729</v>
      </c>
      <c r="U279" s="17">
        <v>0.91301073477748274</v>
      </c>
      <c r="V279" s="17">
        <v>0.91529543174166472</v>
      </c>
      <c r="W279" s="17">
        <v>0.87667314727740131</v>
      </c>
      <c r="X279" s="17">
        <v>0.91267104491330731</v>
      </c>
      <c r="Y279" s="17">
        <v>0.91708697310061671</v>
      </c>
      <c r="Z279" s="17">
        <v>0.91326322540282745</v>
      </c>
      <c r="AA279" s="17">
        <v>0.82291701173426712</v>
      </c>
      <c r="AB279" s="17">
        <v>0.91742666296479225</v>
      </c>
      <c r="AC279" s="17">
        <v>0.9167472946784333</v>
      </c>
      <c r="AD279" s="17">
        <v>0.91292451578976841</v>
      </c>
      <c r="AE279" s="17">
        <v>0.94651125532919966</v>
      </c>
      <c r="AF279" s="17"/>
      <c r="AG279" s="17"/>
      <c r="AH279" s="17"/>
      <c r="AI279" s="17"/>
      <c r="AJ279" s="17"/>
      <c r="AK279" s="17"/>
      <c r="AL279" s="17"/>
      <c r="AM279" s="17"/>
    </row>
    <row r="280" spans="1:39" x14ac:dyDescent="0.3">
      <c r="A280" s="17" t="s">
        <v>230</v>
      </c>
      <c r="B280" s="17" t="s">
        <v>226</v>
      </c>
      <c r="C280" s="17" t="s">
        <v>62</v>
      </c>
      <c r="D280" s="17" t="s">
        <v>62</v>
      </c>
      <c r="E280" s="17">
        <v>0.86267936220446273</v>
      </c>
      <c r="F280" s="17">
        <v>0.81672511040757745</v>
      </c>
      <c r="G280" s="17">
        <v>0.90155758036454425</v>
      </c>
      <c r="H280" s="17">
        <v>0.89043783894294526</v>
      </c>
      <c r="I280" s="17">
        <v>0.85221373267964107</v>
      </c>
      <c r="J280" s="17">
        <v>0.86667210802554551</v>
      </c>
      <c r="K280" s="17">
        <v>0.9183189558748599</v>
      </c>
      <c r="L280" s="17">
        <v>0.91701074832611484</v>
      </c>
      <c r="M280" s="17">
        <v>0.9168472215702812</v>
      </c>
      <c r="N280" s="17">
        <v>0.91670063612638597</v>
      </c>
      <c r="O280" s="17">
        <v>0.88046277506529547</v>
      </c>
      <c r="P280" s="17">
        <v>0.91831894937693592</v>
      </c>
      <c r="Q280" s="17">
        <v>0.91647928312069349</v>
      </c>
      <c r="R280" s="17">
        <v>0.9158851790011453</v>
      </c>
      <c r="S280" s="17">
        <v>0.83361268116619713</v>
      </c>
      <c r="T280" s="17">
        <v>0.91831894937693592</v>
      </c>
      <c r="U280" s="17">
        <v>0.92011773069525793</v>
      </c>
      <c r="V280" s="17">
        <v>0.91935088717508773</v>
      </c>
      <c r="W280" s="17">
        <v>0.88078981883007668</v>
      </c>
      <c r="X280" s="17">
        <v>0.92028125745109146</v>
      </c>
      <c r="Y280" s="17">
        <v>0.91815543236798836</v>
      </c>
      <c r="Z280" s="17">
        <v>0.92032944090993896</v>
      </c>
      <c r="AA280" s="17">
        <v>0.83361268441515923</v>
      </c>
      <c r="AB280" s="17">
        <v>0.91799190236319261</v>
      </c>
      <c r="AC280" s="17">
        <v>0.91831894937693592</v>
      </c>
      <c r="AD280" s="17">
        <v>0.92049253427919797</v>
      </c>
      <c r="AE280" s="17">
        <v>0.9472783943910883</v>
      </c>
      <c r="AF280" s="17"/>
      <c r="AG280" s="17"/>
      <c r="AH280" s="17"/>
      <c r="AI280" s="17"/>
      <c r="AJ280" s="17"/>
      <c r="AK280" s="17"/>
      <c r="AL280" s="17"/>
      <c r="AM280" s="17"/>
    </row>
    <row r="281" spans="1:39" x14ac:dyDescent="0.3">
      <c r="A281" s="17" t="s">
        <v>231</v>
      </c>
      <c r="B281" s="17" t="s">
        <v>232</v>
      </c>
      <c r="C281" s="17" t="s">
        <v>62</v>
      </c>
      <c r="D281" s="17" t="s">
        <v>62</v>
      </c>
      <c r="E281" s="17">
        <v>0.84416054093120796</v>
      </c>
      <c r="F281" s="17">
        <v>0.88518384766771574</v>
      </c>
      <c r="G281" s="17">
        <v>0.8056526364205826</v>
      </c>
      <c r="H281" s="17">
        <v>0.88863445407805675</v>
      </c>
      <c r="I281" s="17">
        <v>0.8848851623241355</v>
      </c>
      <c r="J281" s="17"/>
      <c r="K281" s="17"/>
      <c r="L281" s="17"/>
      <c r="M281" s="17"/>
      <c r="N281" s="17"/>
      <c r="O281" s="17"/>
      <c r="P281" s="17"/>
      <c r="Q281" s="17"/>
      <c r="R281" s="17"/>
      <c r="S281" s="17"/>
      <c r="T281" s="17"/>
      <c r="U281" s="17"/>
      <c r="V281" s="17"/>
      <c r="W281" s="17"/>
      <c r="X281" s="17"/>
      <c r="Y281" s="17"/>
      <c r="Z281" s="17"/>
      <c r="AA281" s="17"/>
      <c r="AB281" s="17"/>
      <c r="AC281" s="17"/>
      <c r="AD281" s="17"/>
      <c r="AE281" s="17"/>
      <c r="AF281" s="17"/>
      <c r="AG281" s="17"/>
      <c r="AH281" s="17"/>
      <c r="AI281" s="17"/>
      <c r="AJ281" s="17"/>
      <c r="AK281" s="17"/>
      <c r="AL281" s="17"/>
      <c r="AM281" s="17"/>
    </row>
    <row r="282" spans="1:39" x14ac:dyDescent="0.3">
      <c r="A282" s="17" t="s">
        <v>233</v>
      </c>
      <c r="B282" s="17" t="s">
        <v>232</v>
      </c>
      <c r="C282" s="17" t="s">
        <v>62</v>
      </c>
      <c r="D282" s="17" t="s">
        <v>62</v>
      </c>
      <c r="E282" s="17">
        <v>0.90155803047271155</v>
      </c>
      <c r="F282" s="17">
        <v>0.86643396710064235</v>
      </c>
      <c r="G282" s="17">
        <v>0.95921106166542425</v>
      </c>
      <c r="H282" s="17">
        <v>0.95921106166542425</v>
      </c>
      <c r="I282" s="17">
        <v>0.96650521586552585</v>
      </c>
      <c r="J282" s="17">
        <v>0.95863873028861524</v>
      </c>
      <c r="K282" s="17">
        <v>0.96650521586552585</v>
      </c>
      <c r="L282" s="17">
        <v>0.95360915023804604</v>
      </c>
      <c r="M282" s="17">
        <v>0.96650521586552585</v>
      </c>
      <c r="N282" s="17">
        <v>0.96172192588156691</v>
      </c>
      <c r="O282" s="17">
        <v>0.96650521586552585</v>
      </c>
      <c r="P282" s="17">
        <v>0.96304547983025501</v>
      </c>
      <c r="Q282" s="17"/>
      <c r="R282" s="17"/>
      <c r="S282" s="17"/>
      <c r="T282" s="17"/>
      <c r="U282" s="17"/>
      <c r="V282" s="17"/>
      <c r="W282" s="17"/>
      <c r="X282" s="17"/>
      <c r="Y282" s="17"/>
      <c r="Z282" s="17"/>
      <c r="AA282" s="17"/>
      <c r="AB282" s="17"/>
      <c r="AC282" s="17"/>
      <c r="AD282" s="17"/>
      <c r="AE282" s="17"/>
      <c r="AF282" s="17"/>
      <c r="AG282" s="17"/>
      <c r="AH282" s="17"/>
      <c r="AI282" s="17"/>
      <c r="AJ282" s="17"/>
      <c r="AK282" s="17"/>
      <c r="AL282" s="17"/>
      <c r="AM282" s="17"/>
    </row>
    <row r="283" spans="1:39" x14ac:dyDescent="0.3">
      <c r="A283" s="17" t="s">
        <v>234</v>
      </c>
      <c r="B283" s="17" t="s">
        <v>232</v>
      </c>
      <c r="C283" s="17" t="s">
        <v>62</v>
      </c>
      <c r="D283" s="17" t="s">
        <v>62</v>
      </c>
      <c r="E283" s="17">
        <v>0.87988076965665551</v>
      </c>
      <c r="F283" s="17">
        <v>0.87608462482592797</v>
      </c>
      <c r="G283" s="17">
        <v>0.93472430081848357</v>
      </c>
      <c r="H283" s="17">
        <v>0.93287630929203103</v>
      </c>
      <c r="I283" s="17">
        <v>0.92409687500729465</v>
      </c>
      <c r="J283" s="17"/>
      <c r="K283" s="17"/>
      <c r="L283" s="17"/>
      <c r="M283" s="17"/>
      <c r="N283" s="17"/>
      <c r="O283" s="17"/>
      <c r="P283" s="17"/>
      <c r="Q283" s="17"/>
      <c r="R283" s="17"/>
      <c r="S283" s="17"/>
      <c r="T283" s="17"/>
      <c r="U283" s="17"/>
      <c r="V283" s="17"/>
      <c r="W283" s="17"/>
      <c r="X283" s="17"/>
      <c r="Y283" s="17"/>
      <c r="Z283" s="17"/>
      <c r="AA283" s="17"/>
      <c r="AB283" s="17"/>
      <c r="AC283" s="17"/>
      <c r="AD283" s="17"/>
      <c r="AE283" s="17"/>
      <c r="AF283" s="17"/>
      <c r="AG283" s="17"/>
      <c r="AH283" s="17"/>
      <c r="AI283" s="17"/>
      <c r="AJ283" s="17"/>
      <c r="AK283" s="17"/>
      <c r="AL283" s="17"/>
      <c r="AM283" s="17"/>
    </row>
    <row r="284" spans="1:39" x14ac:dyDescent="0.3">
      <c r="A284" s="17" t="s">
        <v>235</v>
      </c>
      <c r="B284" s="17" t="s">
        <v>232</v>
      </c>
      <c r="C284" s="17" t="s">
        <v>62</v>
      </c>
      <c r="D284" s="17" t="s">
        <v>62</v>
      </c>
      <c r="E284" s="17">
        <v>0.83038661707390116</v>
      </c>
      <c r="F284" s="17">
        <v>0.79671906072251086</v>
      </c>
      <c r="G284" s="17">
        <v>0.87038023757000094</v>
      </c>
      <c r="H284" s="17">
        <v>0.87730323019409284</v>
      </c>
      <c r="I284" s="17">
        <v>0.87938013263677606</v>
      </c>
      <c r="J284" s="17">
        <v>0.88044170902279473</v>
      </c>
      <c r="K284" s="17">
        <v>0.87038023333776848</v>
      </c>
      <c r="L284" s="17">
        <v>0.87522633409975825</v>
      </c>
      <c r="M284" s="17">
        <v>0.87522633409975825</v>
      </c>
      <c r="N284" s="17">
        <v>0.8635591480090139</v>
      </c>
      <c r="O284" s="17">
        <v>0.87730322596186061</v>
      </c>
      <c r="P284" s="17">
        <v>0.87899462610286994</v>
      </c>
      <c r="Q284" s="17"/>
      <c r="R284" s="17"/>
      <c r="S284" s="17"/>
      <c r="T284" s="17"/>
      <c r="U284" s="17"/>
      <c r="V284" s="17"/>
      <c r="W284" s="17"/>
      <c r="X284" s="17"/>
      <c r="Y284" s="17"/>
      <c r="Z284" s="17"/>
      <c r="AA284" s="17"/>
      <c r="AB284" s="17"/>
      <c r="AC284" s="17"/>
      <c r="AD284" s="17"/>
      <c r="AE284" s="17"/>
      <c r="AF284" s="17"/>
      <c r="AG284" s="17"/>
      <c r="AH284" s="17"/>
      <c r="AI284" s="17"/>
      <c r="AJ284" s="17"/>
      <c r="AK284" s="17"/>
      <c r="AL284" s="17"/>
      <c r="AM284" s="17"/>
    </row>
    <row r="285" spans="1:39" x14ac:dyDescent="0.3">
      <c r="A285" s="17" t="s">
        <v>157</v>
      </c>
      <c r="B285" s="17" t="s">
        <v>236</v>
      </c>
      <c r="C285" s="17" t="s">
        <v>62</v>
      </c>
      <c r="D285" s="17" t="s">
        <v>62</v>
      </c>
      <c r="E285" s="17"/>
      <c r="F285" s="17"/>
      <c r="G285" s="17"/>
      <c r="H285" s="17"/>
      <c r="I285" s="17">
        <v>0.97534246749529563</v>
      </c>
      <c r="J285" s="17">
        <v>0.97540983953979721</v>
      </c>
      <c r="K285" s="17">
        <v>0.97671234008928409</v>
      </c>
      <c r="L285" s="17">
        <v>0.9753424718499728</v>
      </c>
      <c r="M285" s="17">
        <v>0.9753424718499728</v>
      </c>
      <c r="N285" s="17">
        <v>0.97677596496971153</v>
      </c>
      <c r="O285" s="17">
        <v>0.97534246749529563</v>
      </c>
      <c r="P285" s="17">
        <v>0.97534246749529563</v>
      </c>
      <c r="Q285" s="17">
        <v>0.97671233573460681</v>
      </c>
      <c r="R285" s="17">
        <v>0.97540984388257645</v>
      </c>
      <c r="S285" s="17">
        <v>0.97534246749529563</v>
      </c>
      <c r="T285" s="17">
        <v>0.97534247620465009</v>
      </c>
      <c r="U285" s="17">
        <v>0.97534246749529563</v>
      </c>
      <c r="V285" s="17">
        <v>0.97677596931249067</v>
      </c>
      <c r="W285" s="17">
        <v>0.97534246749529563</v>
      </c>
      <c r="X285" s="17"/>
      <c r="Y285" s="17"/>
      <c r="Z285" s="17"/>
      <c r="AA285" s="17"/>
      <c r="AB285" s="17"/>
      <c r="AC285" s="17"/>
      <c r="AD285" s="17"/>
      <c r="AE285" s="17"/>
      <c r="AF285" s="17"/>
      <c r="AG285" s="17"/>
      <c r="AH285" s="17"/>
      <c r="AI285" s="17"/>
      <c r="AJ285" s="17"/>
      <c r="AK285" s="17"/>
      <c r="AL285" s="17"/>
      <c r="AM285" s="17"/>
    </row>
    <row r="286" spans="1:39" x14ac:dyDescent="0.3">
      <c r="A286" s="17" t="s">
        <v>158</v>
      </c>
      <c r="B286" s="17" t="s">
        <v>236</v>
      </c>
      <c r="C286" s="17" t="s">
        <v>62</v>
      </c>
      <c r="D286" s="17" t="s">
        <v>62</v>
      </c>
      <c r="E286" s="17"/>
      <c r="F286" s="17"/>
      <c r="G286" s="17"/>
      <c r="H286" s="17"/>
      <c r="I286" s="17"/>
      <c r="J286" s="17"/>
      <c r="K286" s="17"/>
      <c r="L286" s="17"/>
      <c r="M286" s="17"/>
      <c r="N286" s="17">
        <v>0.97546728971962626</v>
      </c>
      <c r="O286" s="17">
        <v>0.97567028574736769</v>
      </c>
      <c r="P286" s="17">
        <v>0.97585632730732641</v>
      </c>
      <c r="Q286" s="17">
        <v>0.97580905819659347</v>
      </c>
      <c r="R286" s="17">
        <v>0.97584124391321925</v>
      </c>
      <c r="S286" s="17">
        <v>0.97577504233883072</v>
      </c>
      <c r="T286" s="17">
        <v>0.97577504967302398</v>
      </c>
      <c r="U286" s="17">
        <v>0.97576975109639941</v>
      </c>
      <c r="V286" s="17">
        <v>0.9757910802100046</v>
      </c>
      <c r="W286" s="17">
        <v>0.97578846766486138</v>
      </c>
      <c r="X286" s="17">
        <v>0.97578847414624148</v>
      </c>
      <c r="Y286" s="17">
        <v>0.97578846118348139</v>
      </c>
      <c r="Z286" s="17">
        <v>0.9757910802100046</v>
      </c>
      <c r="AA286" s="17">
        <v>0.97581095834399367</v>
      </c>
      <c r="AB286" s="17">
        <v>0.97582952072631268</v>
      </c>
      <c r="AC286" s="17">
        <v>0.97584944963582809</v>
      </c>
      <c r="AD286" s="17">
        <v>0.97579996538691294</v>
      </c>
      <c r="AE286" s="17">
        <v>0.97580141944055721</v>
      </c>
      <c r="AF286" s="17">
        <v>0.9756457558319479</v>
      </c>
      <c r="AG286" s="17">
        <v>0.97573385219984554</v>
      </c>
      <c r="AH286" s="17">
        <v>0.97580015612802495</v>
      </c>
      <c r="AI286" s="17">
        <v>0.97573385219984554</v>
      </c>
      <c r="AJ286" s="17">
        <v>0.97575757747012215</v>
      </c>
      <c r="AK286" s="17">
        <v>0.97534246749529563</v>
      </c>
      <c r="AL286" s="17">
        <v>0.97568710224993049</v>
      </c>
      <c r="AM286" s="17">
        <v>0.97625569847257898</v>
      </c>
    </row>
    <row r="287" spans="1:39" x14ac:dyDescent="0.3">
      <c r="A287" s="17" t="s">
        <v>237</v>
      </c>
      <c r="B287" s="17" t="s">
        <v>232</v>
      </c>
      <c r="C287" s="17" t="s">
        <v>62</v>
      </c>
      <c r="D287" s="17" t="s">
        <v>62</v>
      </c>
      <c r="E287" s="17">
        <v>0.94492847223382048</v>
      </c>
      <c r="F287" s="17">
        <v>0.93995281928892316</v>
      </c>
      <c r="G287" s="17">
        <v>0.93927126115509907</v>
      </c>
      <c r="H287" s="17"/>
      <c r="I287" s="17"/>
      <c r="J287" s="17"/>
      <c r="K287" s="17"/>
      <c r="L287" s="17"/>
      <c r="M287" s="17"/>
      <c r="N287" s="17"/>
      <c r="O287" s="17"/>
      <c r="P287" s="17"/>
      <c r="Q287" s="17"/>
      <c r="R287" s="17"/>
      <c r="S287" s="17"/>
      <c r="T287" s="17"/>
      <c r="U287" s="17"/>
      <c r="V287" s="17"/>
      <c r="W287" s="17"/>
      <c r="X287" s="17"/>
      <c r="Y287" s="17"/>
      <c r="Z287" s="17"/>
      <c r="AA287" s="17"/>
      <c r="AB287" s="17"/>
      <c r="AC287" s="17"/>
      <c r="AD287" s="17"/>
      <c r="AE287" s="17"/>
      <c r="AF287" s="17"/>
      <c r="AG287" s="17"/>
      <c r="AH287" s="17"/>
      <c r="AI287" s="17"/>
      <c r="AJ287" s="17"/>
      <c r="AK287" s="17"/>
      <c r="AL287" s="17"/>
      <c r="AM287" s="17"/>
    </row>
    <row r="288" spans="1:39" x14ac:dyDescent="0.3">
      <c r="A288" s="17" t="s">
        <v>238</v>
      </c>
      <c r="B288" s="17" t="s">
        <v>232</v>
      </c>
      <c r="C288" s="17" t="s">
        <v>62</v>
      </c>
      <c r="D288" s="17" t="s">
        <v>62</v>
      </c>
      <c r="E288" s="17">
        <v>0.94039657650614816</v>
      </c>
      <c r="F288" s="17">
        <v>0.93420301757333835</v>
      </c>
      <c r="G288" s="17">
        <v>0.94447256790057432</v>
      </c>
      <c r="H288" s="17"/>
      <c r="I288" s="17"/>
      <c r="J288" s="17"/>
      <c r="K288" s="17"/>
      <c r="L288" s="17"/>
      <c r="M288" s="17"/>
      <c r="N288" s="17"/>
      <c r="O288" s="17"/>
      <c r="P288" s="17"/>
      <c r="Q288" s="17"/>
      <c r="R288" s="17"/>
      <c r="S288" s="17"/>
      <c r="T288" s="17"/>
      <c r="U288" s="17"/>
      <c r="V288" s="17"/>
      <c r="W288" s="17"/>
      <c r="X288" s="17"/>
      <c r="Y288" s="17"/>
      <c r="Z288" s="17"/>
      <c r="AA288" s="17"/>
      <c r="AB288" s="17"/>
      <c r="AC288" s="17"/>
      <c r="AD288" s="17"/>
      <c r="AE288" s="17"/>
      <c r="AF288" s="17"/>
      <c r="AG288" s="17"/>
      <c r="AH288" s="17"/>
      <c r="AI288" s="17"/>
      <c r="AJ288" s="17"/>
      <c r="AK288" s="17"/>
      <c r="AL288" s="17"/>
      <c r="AM288" s="17"/>
    </row>
    <row r="289" spans="1:39" x14ac:dyDescent="0.3">
      <c r="A289" s="17" t="s">
        <v>239</v>
      </c>
      <c r="B289" s="17" t="s">
        <v>232</v>
      </c>
      <c r="C289" s="17" t="s">
        <v>62</v>
      </c>
      <c r="D289" s="17" t="s">
        <v>62</v>
      </c>
      <c r="E289" s="17">
        <v>0.92873993664906362</v>
      </c>
      <c r="F289" s="17">
        <v>0.93432134950742052</v>
      </c>
      <c r="G289" s="17">
        <v>0.93226826640403193</v>
      </c>
      <c r="H289" s="17"/>
      <c r="I289" s="17"/>
      <c r="J289" s="17"/>
      <c r="K289" s="17"/>
      <c r="L289" s="17"/>
      <c r="M289" s="17"/>
      <c r="N289" s="17"/>
      <c r="O289" s="17"/>
      <c r="P289" s="17"/>
      <c r="Q289" s="17"/>
      <c r="R289" s="17"/>
      <c r="S289" s="17"/>
      <c r="T289" s="17"/>
      <c r="U289" s="17"/>
      <c r="V289" s="17"/>
      <c r="W289" s="17"/>
      <c r="X289" s="17"/>
      <c r="Y289" s="17"/>
      <c r="Z289" s="17"/>
      <c r="AA289" s="17"/>
      <c r="AB289" s="17"/>
      <c r="AC289" s="17"/>
      <c r="AD289" s="17"/>
      <c r="AE289" s="17"/>
      <c r="AF289" s="17"/>
      <c r="AG289" s="17"/>
      <c r="AH289" s="17"/>
      <c r="AI289" s="17"/>
      <c r="AJ289" s="17"/>
      <c r="AK289" s="17"/>
      <c r="AL289" s="17"/>
      <c r="AM289" s="17"/>
    </row>
    <row r="290" spans="1:39" x14ac:dyDescent="0.3">
      <c r="A290" s="17" t="s">
        <v>240</v>
      </c>
      <c r="B290" s="17" t="s">
        <v>232</v>
      </c>
      <c r="C290" s="17" t="s">
        <v>62</v>
      </c>
      <c r="D290" s="17" t="s">
        <v>62</v>
      </c>
      <c r="E290" s="17">
        <v>0.93273493961098619</v>
      </c>
      <c r="F290" s="17">
        <v>0.93294299742771303</v>
      </c>
      <c r="G290" s="17">
        <v>0.93084845606049471</v>
      </c>
      <c r="H290" s="17"/>
      <c r="I290" s="17"/>
      <c r="J290" s="17"/>
      <c r="K290" s="17"/>
      <c r="L290" s="17"/>
      <c r="M290" s="17"/>
      <c r="N290" s="17"/>
      <c r="O290" s="17"/>
      <c r="P290" s="17"/>
      <c r="Q290" s="17"/>
      <c r="R290" s="17"/>
      <c r="S290" s="17"/>
      <c r="T290" s="17"/>
      <c r="U290" s="17"/>
      <c r="V290" s="17"/>
      <c r="W290" s="17"/>
      <c r="X290" s="17"/>
      <c r="Y290" s="17"/>
      <c r="Z290" s="17"/>
      <c r="AA290" s="17"/>
      <c r="AB290" s="17"/>
      <c r="AC290" s="17"/>
      <c r="AD290" s="17"/>
      <c r="AE290" s="17"/>
      <c r="AF290" s="17"/>
      <c r="AG290" s="17"/>
      <c r="AH290" s="17"/>
      <c r="AI290" s="17"/>
      <c r="AJ290" s="17"/>
      <c r="AK290" s="17"/>
      <c r="AL290" s="17"/>
      <c r="AM290" s="17"/>
    </row>
    <row r="291" spans="1:39" x14ac:dyDescent="0.3">
      <c r="A291" s="17" t="s">
        <v>241</v>
      </c>
      <c r="B291" s="17" t="s">
        <v>226</v>
      </c>
      <c r="C291" s="17" t="s">
        <v>62</v>
      </c>
      <c r="D291" s="17" t="s">
        <v>62</v>
      </c>
      <c r="E291" s="17">
        <v>0.88518316469866487</v>
      </c>
      <c r="F291" s="17">
        <v>0.89448463855776983</v>
      </c>
      <c r="G291" s="17">
        <v>0.82681331572055161</v>
      </c>
      <c r="H291" s="17">
        <v>0.88561405642127344</v>
      </c>
      <c r="I291" s="17">
        <v>0.88987943440035733</v>
      </c>
      <c r="J291" s="17">
        <v>0.78162646709093553</v>
      </c>
      <c r="K291" s="17">
        <v>0.86410895694944112</v>
      </c>
      <c r="L291" s="17">
        <v>0.86112319299998485</v>
      </c>
      <c r="M291" s="17">
        <v>0.80541000500828863</v>
      </c>
      <c r="N291" s="17">
        <v>0.86532890852223543</v>
      </c>
      <c r="O291" s="17">
        <v>0.86112318982047198</v>
      </c>
      <c r="P291" s="17">
        <v>0.86407791271574519</v>
      </c>
      <c r="Q291" s="17">
        <v>0.86493099668427931</v>
      </c>
      <c r="R291" s="17">
        <v>0.86450928973885166</v>
      </c>
      <c r="S291" s="17">
        <v>0.80583654301816454</v>
      </c>
      <c r="T291" s="17">
        <v>0.86410895456480641</v>
      </c>
      <c r="U291" s="17">
        <v>0.86493099668427931</v>
      </c>
      <c r="V291" s="17">
        <v>0.77992533929290109</v>
      </c>
      <c r="W291" s="17">
        <v>0.86112318664095922</v>
      </c>
      <c r="X291" s="17">
        <v>0.86791675533454737</v>
      </c>
      <c r="Y291" s="17">
        <v>0.80583654725751497</v>
      </c>
      <c r="Z291" s="17">
        <v>0.86450929607914362</v>
      </c>
      <c r="AA291" s="17">
        <v>0.86240279855091173</v>
      </c>
      <c r="AB291" s="17">
        <v>0.86706368037463322</v>
      </c>
      <c r="AC291" s="17">
        <v>0.86240280385009982</v>
      </c>
      <c r="AD291" s="17">
        <v>0.86578514351274238</v>
      </c>
      <c r="AE291" s="17">
        <v>0.80498346381889985</v>
      </c>
      <c r="AF291" s="17">
        <v>0.86791675427470982</v>
      </c>
      <c r="AG291" s="17">
        <v>0.8641089548297658</v>
      </c>
      <c r="AH291" s="17">
        <v>0.77907477829985083</v>
      </c>
      <c r="AI291" s="17">
        <v>0.86791675533454737</v>
      </c>
      <c r="AJ291" s="17">
        <v>0.86407791430550174</v>
      </c>
      <c r="AK291" s="17">
        <v>0.80882230166843272</v>
      </c>
      <c r="AL291" s="17">
        <v>0.86153232348929865</v>
      </c>
      <c r="AM291" s="17">
        <v>0.8079692330675442</v>
      </c>
    </row>
    <row r="292" spans="1:39" x14ac:dyDescent="0.3">
      <c r="A292" s="17" t="s">
        <v>242</v>
      </c>
      <c r="B292" s="17" t="s">
        <v>226</v>
      </c>
      <c r="C292" s="17" t="s">
        <v>62</v>
      </c>
      <c r="D292" s="17" t="s">
        <v>62</v>
      </c>
      <c r="E292" s="17">
        <v>0.890012687196852</v>
      </c>
      <c r="F292" s="17">
        <v>0.89245366013723537</v>
      </c>
      <c r="G292" s="17">
        <v>0.83897292525473066</v>
      </c>
      <c r="H292" s="17">
        <v>0.90044980052362822</v>
      </c>
      <c r="I292" s="17">
        <v>0.89631563623656985</v>
      </c>
      <c r="J292" s="17">
        <v>0.80274274692482894</v>
      </c>
      <c r="K292" s="17">
        <v>0.87813230249933616</v>
      </c>
      <c r="L292" s="17">
        <v>0.88102620326108383</v>
      </c>
      <c r="M292" s="17">
        <v>0.83251770625731991</v>
      </c>
      <c r="N292" s="17">
        <v>0.88302647255238387</v>
      </c>
      <c r="O292" s="17">
        <v>0.8810259536612739</v>
      </c>
      <c r="P292" s="17">
        <v>0.88355727861948608</v>
      </c>
      <c r="Q292" s="17">
        <v>0.88273070753142735</v>
      </c>
      <c r="R292" s="17">
        <v>0.87843979049086984</v>
      </c>
      <c r="S292" s="17">
        <v>0.83210402375438874</v>
      </c>
      <c r="T292" s="17">
        <v>0.87813198956823113</v>
      </c>
      <c r="U292" s="17">
        <v>0.88273070753142735</v>
      </c>
      <c r="V292" s="17">
        <v>0.80439229471763563</v>
      </c>
      <c r="W292" s="17">
        <v>0.88102607245919329</v>
      </c>
      <c r="X292" s="17">
        <v>0.87983656669026045</v>
      </c>
      <c r="Y292" s="17">
        <v>0.83210423320298554</v>
      </c>
      <c r="Z292" s="17">
        <v>0.87843969841753999</v>
      </c>
      <c r="AA292" s="17">
        <v>0.87978564832902995</v>
      </c>
      <c r="AB292" s="17">
        <v>0.88066335798909678</v>
      </c>
      <c r="AC292" s="17">
        <v>0.87978575346725829</v>
      </c>
      <c r="AD292" s="17">
        <v>0.8772027014882352</v>
      </c>
      <c r="AE292" s="17">
        <v>0.83293082374575589</v>
      </c>
      <c r="AF292" s="17">
        <v>0.87983668755783018</v>
      </c>
      <c r="AG292" s="17">
        <v>0.87813226276205303</v>
      </c>
      <c r="AH292" s="17">
        <v>0.80521685556543732</v>
      </c>
      <c r="AI292" s="17">
        <v>0.87983656669026045</v>
      </c>
      <c r="AJ292" s="17">
        <v>0.88355738706915476</v>
      </c>
      <c r="AK292" s="17">
        <v>0.8292100431041447</v>
      </c>
      <c r="AL292" s="17">
        <v>0.88132635874742005</v>
      </c>
      <c r="AM292" s="17">
        <v>0.83003718582957919</v>
      </c>
    </row>
    <row r="293" spans="1:39" x14ac:dyDescent="0.3">
      <c r="A293" s="17" t="s">
        <v>243</v>
      </c>
      <c r="B293" s="17" t="s">
        <v>226</v>
      </c>
      <c r="C293" s="17" t="s">
        <v>62</v>
      </c>
      <c r="D293" s="17" t="s">
        <v>62</v>
      </c>
      <c r="E293" s="17">
        <v>0.86231208390295544</v>
      </c>
      <c r="F293" s="17">
        <v>0.8825688462926804</v>
      </c>
      <c r="G293" s="17">
        <v>0.88019277479012814</v>
      </c>
      <c r="H293" s="17">
        <v>0.82903910547560533</v>
      </c>
      <c r="I293" s="17">
        <v>0.88828413614106938</v>
      </c>
      <c r="J293" s="17">
        <v>0.77308610894287133</v>
      </c>
      <c r="K293" s="17">
        <v>0.86236226971461283</v>
      </c>
      <c r="L293" s="17">
        <v>0.86236231215873771</v>
      </c>
      <c r="M293" s="17">
        <v>0.80400489062157166</v>
      </c>
      <c r="N293" s="17">
        <v>0.8627706030427944</v>
      </c>
      <c r="O293" s="17">
        <v>0.86236251801274333</v>
      </c>
      <c r="P293" s="17">
        <v>0.86050572761529986</v>
      </c>
      <c r="Q293" s="17">
        <v>0.85660343281352014</v>
      </c>
      <c r="R293" s="17">
        <v>0.85767955924628725</v>
      </c>
      <c r="S293" s="17">
        <v>0.79963858391347731</v>
      </c>
      <c r="T293" s="17">
        <v>0.85725646008001433</v>
      </c>
      <c r="U293" s="17">
        <v>0.86004155017689843</v>
      </c>
      <c r="V293" s="17">
        <v>0.77956527808627474</v>
      </c>
      <c r="W293" s="17">
        <v>0.85911308706757694</v>
      </c>
      <c r="X293" s="17">
        <v>0.85725631789219603</v>
      </c>
      <c r="Y293" s="17">
        <v>0.79963858126071952</v>
      </c>
      <c r="Z293" s="17">
        <v>0.85767949153703582</v>
      </c>
      <c r="AA293" s="17">
        <v>0.86236246283538098</v>
      </c>
      <c r="AB293" s="17">
        <v>0.86050563636043154</v>
      </c>
      <c r="AC293" s="17">
        <v>0.85911309131198943</v>
      </c>
      <c r="AD293" s="17">
        <v>0.85795448631359206</v>
      </c>
      <c r="AE293" s="17">
        <v>0.80493360096792055</v>
      </c>
      <c r="AF293" s="17">
        <v>0.86050548674489136</v>
      </c>
      <c r="AG293" s="17">
        <v>0.85985296244127685</v>
      </c>
      <c r="AH293" s="17">
        <v>0.78511905854393538</v>
      </c>
      <c r="AI293" s="17">
        <v>0.86236208083825716</v>
      </c>
      <c r="AJ293" s="17">
        <v>0.96755867711471799</v>
      </c>
      <c r="AK293" s="17">
        <v>0.96987958128437546</v>
      </c>
      <c r="AL293" s="17">
        <v>0.86026820135807081</v>
      </c>
      <c r="AM293" s="17">
        <v>0.81050380662816368</v>
      </c>
    </row>
    <row r="294" spans="1:39" x14ac:dyDescent="0.3">
      <c r="A294" s="17" t="s">
        <v>244</v>
      </c>
      <c r="B294" s="17" t="s">
        <v>226</v>
      </c>
      <c r="C294" s="17" t="s">
        <v>62</v>
      </c>
      <c r="D294" s="17" t="s">
        <v>62</v>
      </c>
      <c r="E294" s="17">
        <v>0.88126015191763141</v>
      </c>
      <c r="F294" s="17">
        <v>0.89986494314749232</v>
      </c>
      <c r="G294" s="17">
        <v>0.89607551711089017</v>
      </c>
      <c r="H294" s="17">
        <v>0.82512024128301831</v>
      </c>
      <c r="I294" s="17">
        <v>0.88695513501368184</v>
      </c>
      <c r="J294" s="17">
        <v>0.80872706514607051</v>
      </c>
      <c r="K294" s="17">
        <v>0.87557103661486169</v>
      </c>
      <c r="L294" s="17">
        <v>0.87557103171823303</v>
      </c>
      <c r="M294" s="17">
        <v>0.83080101354674663</v>
      </c>
      <c r="N294" s="17">
        <v>0.87587762127502644</v>
      </c>
      <c r="O294" s="17">
        <v>0.8755711916747676</v>
      </c>
      <c r="P294" s="17">
        <v>0.87771725178421223</v>
      </c>
      <c r="Q294" s="17">
        <v>0.87632118950808124</v>
      </c>
      <c r="R294" s="17">
        <v>0.88176510419180587</v>
      </c>
      <c r="S294" s="17">
        <v>0.82994134469836633</v>
      </c>
      <c r="T294" s="17">
        <v>0.8814729104306025</v>
      </c>
      <c r="U294" s="17">
        <v>0.87825380312823553</v>
      </c>
      <c r="V294" s="17">
        <v>0.80123414300780271</v>
      </c>
      <c r="W294" s="17">
        <v>0.87932707556607381</v>
      </c>
      <c r="X294" s="17">
        <v>0.88147313404330885</v>
      </c>
      <c r="Y294" s="17">
        <v>0.82994135367551891</v>
      </c>
      <c r="Z294" s="17">
        <v>0.88176478181036544</v>
      </c>
      <c r="AA294" s="17">
        <v>0.87557119330697719</v>
      </c>
      <c r="AB294" s="17">
        <v>0.87771741010853721</v>
      </c>
      <c r="AC294" s="17">
        <v>0.87932692213837749</v>
      </c>
      <c r="AD294" s="17">
        <v>0.87555543196080687</v>
      </c>
      <c r="AE294" s="17">
        <v>0.82972829524404557</v>
      </c>
      <c r="AF294" s="17">
        <v>0.87771728361229806</v>
      </c>
      <c r="AG294" s="17">
        <v>0.87256544027406169</v>
      </c>
      <c r="AH294" s="17">
        <v>0.79481227784727493</v>
      </c>
      <c r="AI294" s="17">
        <v>0.87557114597290053</v>
      </c>
      <c r="AJ294" s="17">
        <v>0.96661059365148705</v>
      </c>
      <c r="AK294" s="17">
        <v>0.96392781571264652</v>
      </c>
      <c r="AL294" s="17">
        <v>0.87287922395104811</v>
      </c>
      <c r="AM294" s="17">
        <v>0.82329010675466419</v>
      </c>
    </row>
    <row r="295" spans="1:39" x14ac:dyDescent="0.3">
      <c r="A295" s="17" t="s">
        <v>245</v>
      </c>
      <c r="B295" s="17" t="s">
        <v>246</v>
      </c>
      <c r="C295" s="17" t="s">
        <v>62</v>
      </c>
      <c r="D295" s="17" t="s">
        <v>62</v>
      </c>
      <c r="E295" s="17">
        <v>0.89061179978316407</v>
      </c>
      <c r="F295" s="17">
        <v>0.72034093838409385</v>
      </c>
      <c r="G295" s="17">
        <v>0.89023323632312357</v>
      </c>
      <c r="H295" s="17">
        <v>0.82161608620425586</v>
      </c>
      <c r="I295" s="17">
        <v>0.89295589798666608</v>
      </c>
      <c r="J295" s="17">
        <v>0.82227815552091432</v>
      </c>
      <c r="K295" s="17">
        <v>0.89019882013700613</v>
      </c>
      <c r="L295" s="17">
        <v>0.81896226481437528</v>
      </c>
      <c r="M295" s="17">
        <v>0.89333445658428989</v>
      </c>
      <c r="N295" s="17">
        <v>0.71800329011526942</v>
      </c>
      <c r="O295" s="17">
        <v>0.89050856094964559</v>
      </c>
      <c r="P295" s="17">
        <v>0.8874594781764229</v>
      </c>
      <c r="Q295" s="17"/>
      <c r="R295" s="17"/>
      <c r="S295" s="17"/>
      <c r="T295" s="17"/>
      <c r="U295" s="17"/>
      <c r="V295" s="17"/>
      <c r="W295" s="17"/>
      <c r="X295" s="17"/>
      <c r="Y295" s="17"/>
      <c r="Z295" s="17"/>
      <c r="AA295" s="17"/>
      <c r="AB295" s="17"/>
      <c r="AC295" s="17"/>
      <c r="AD295" s="17"/>
      <c r="AE295" s="17"/>
      <c r="AF295" s="17"/>
      <c r="AG295" s="17"/>
      <c r="AH295" s="17"/>
      <c r="AI295" s="17"/>
      <c r="AJ295" s="17"/>
      <c r="AK295" s="17"/>
      <c r="AL295" s="17"/>
      <c r="AM295" s="17"/>
    </row>
    <row r="296" spans="1:39" x14ac:dyDescent="0.3">
      <c r="A296" s="17" t="s">
        <v>247</v>
      </c>
      <c r="B296" s="17" t="s">
        <v>246</v>
      </c>
      <c r="C296" s="17" t="s">
        <v>62</v>
      </c>
      <c r="D296" s="17" t="s">
        <v>62</v>
      </c>
      <c r="E296" s="17">
        <v>0.7198001068543417</v>
      </c>
      <c r="F296" s="17">
        <v>0.89303458089655929</v>
      </c>
      <c r="G296" s="17">
        <v>0.82025081084429441</v>
      </c>
      <c r="H296" s="17">
        <v>0.89030753148831021</v>
      </c>
      <c r="I296" s="17">
        <v>0.82105022986021869</v>
      </c>
      <c r="J296" s="17">
        <v>0.89303458089655929</v>
      </c>
      <c r="K296" s="17">
        <v>0.82193849981136158</v>
      </c>
      <c r="L296" s="17">
        <v>0.88986340940356423</v>
      </c>
      <c r="M296" s="17">
        <v>0.71417316578301482</v>
      </c>
      <c r="N296" s="17">
        <v>0.89140934264317606</v>
      </c>
      <c r="O296" s="17">
        <v>0.8176439470928305</v>
      </c>
      <c r="P296" s="17">
        <v>0.88731299282135045</v>
      </c>
      <c r="Q296" s="17"/>
      <c r="R296" s="17"/>
      <c r="S296" s="17"/>
      <c r="T296" s="17"/>
      <c r="U296" s="17"/>
      <c r="V296" s="17"/>
      <c r="W296" s="17"/>
      <c r="X296" s="17"/>
      <c r="Y296" s="17"/>
      <c r="Z296" s="17"/>
      <c r="AA296" s="17"/>
      <c r="AB296" s="17"/>
      <c r="AC296" s="17"/>
      <c r="AD296" s="17"/>
      <c r="AE296" s="17"/>
      <c r="AF296" s="17"/>
      <c r="AG296" s="17"/>
      <c r="AH296" s="17"/>
      <c r="AI296" s="17"/>
      <c r="AJ296" s="17"/>
      <c r="AK296" s="17"/>
      <c r="AL296" s="17"/>
      <c r="AM296" s="17"/>
    </row>
    <row r="297" spans="1:39" x14ac:dyDescent="0.3">
      <c r="A297" s="17" t="s">
        <v>248</v>
      </c>
      <c r="B297" s="17" t="s">
        <v>232</v>
      </c>
      <c r="C297" s="17" t="s">
        <v>62</v>
      </c>
      <c r="D297" s="17" t="s">
        <v>62</v>
      </c>
      <c r="E297" s="17">
        <v>0.84562654818186278</v>
      </c>
      <c r="F297" s="17">
        <v>0.84581738974371523</v>
      </c>
      <c r="G297" s="17">
        <v>0.83794900033234487</v>
      </c>
      <c r="H297" s="17">
        <v>0.83849739193774686</v>
      </c>
      <c r="I297" s="17">
        <v>0.83740060327911858</v>
      </c>
      <c r="J297" s="17">
        <v>0.84117004426859199</v>
      </c>
      <c r="K297" s="17">
        <v>0.84261036575107484</v>
      </c>
      <c r="L297" s="17">
        <v>0.73046339717494024</v>
      </c>
      <c r="M297" s="17">
        <v>0.84014258582133738</v>
      </c>
      <c r="N297" s="17">
        <v>0.84171678408564854</v>
      </c>
      <c r="O297" s="17">
        <v>0.83136824931319131</v>
      </c>
      <c r="P297" s="17">
        <v>0.83493282879720543</v>
      </c>
      <c r="Q297" s="17">
        <v>0.83136824931319131</v>
      </c>
      <c r="R297" s="17">
        <v>0.84472050577957436</v>
      </c>
      <c r="S297" s="17"/>
      <c r="T297" s="17"/>
      <c r="U297" s="17"/>
      <c r="V297" s="17"/>
      <c r="W297" s="17"/>
      <c r="X297" s="17"/>
      <c r="Y297" s="17"/>
      <c r="Z297" s="17"/>
      <c r="AA297" s="17"/>
      <c r="AB297" s="17"/>
      <c r="AC297" s="17"/>
      <c r="AD297" s="17"/>
      <c r="AE297" s="17"/>
      <c r="AF297" s="17"/>
      <c r="AG297" s="17"/>
      <c r="AH297" s="17"/>
      <c r="AI297" s="17"/>
      <c r="AJ297" s="17"/>
      <c r="AK297" s="17"/>
      <c r="AL297" s="17"/>
      <c r="AM297" s="17"/>
    </row>
    <row r="298" spans="1:39" x14ac:dyDescent="0.3">
      <c r="A298" s="17" t="s">
        <v>249</v>
      </c>
      <c r="B298" s="17" t="s">
        <v>232</v>
      </c>
      <c r="C298" s="17" t="s">
        <v>62</v>
      </c>
      <c r="D298" s="17" t="s">
        <v>62</v>
      </c>
      <c r="E298" s="17">
        <v>0.89256332825350304</v>
      </c>
      <c r="F298" s="17">
        <v>0.8864586818789546</v>
      </c>
      <c r="G298" s="17">
        <v>0.89901598430043539</v>
      </c>
      <c r="H298" s="17">
        <v>0.8965962393511917</v>
      </c>
      <c r="I298" s="17">
        <v>0.89216759223683217</v>
      </c>
      <c r="J298" s="17"/>
      <c r="K298" s="17"/>
      <c r="L298" s="17"/>
      <c r="M298" s="17"/>
      <c r="N298" s="17"/>
      <c r="O298" s="17"/>
      <c r="P298" s="17"/>
      <c r="Q298" s="17"/>
      <c r="R298" s="17"/>
      <c r="S298" s="17"/>
      <c r="T298" s="17"/>
      <c r="U298" s="17"/>
      <c r="V298" s="17"/>
      <c r="W298" s="17"/>
      <c r="X298" s="17"/>
      <c r="Y298" s="17"/>
      <c r="Z298" s="17"/>
      <c r="AA298" s="17"/>
      <c r="AB298" s="17"/>
      <c r="AC298" s="17"/>
      <c r="AD298" s="17"/>
      <c r="AE298" s="17"/>
      <c r="AF298" s="17"/>
      <c r="AG298" s="17"/>
      <c r="AH298" s="17"/>
      <c r="AI298" s="17"/>
      <c r="AJ298" s="17"/>
      <c r="AK298" s="17"/>
      <c r="AL298" s="17"/>
      <c r="AM298" s="17"/>
    </row>
    <row r="299" spans="1:39" x14ac:dyDescent="0.3">
      <c r="A299" s="17" t="s">
        <v>250</v>
      </c>
      <c r="B299" s="17" t="s">
        <v>232</v>
      </c>
      <c r="C299" s="17" t="s">
        <v>62</v>
      </c>
      <c r="D299" s="17" t="s">
        <v>62</v>
      </c>
      <c r="E299" s="17">
        <v>0.88274698773711779</v>
      </c>
      <c r="F299" s="17">
        <v>0.83741718367053974</v>
      </c>
      <c r="G299" s="17">
        <v>0.89514214653362412</v>
      </c>
      <c r="H299" s="17">
        <v>0.88037344080458202</v>
      </c>
      <c r="I299" s="17">
        <v>0.89321535011073949</v>
      </c>
      <c r="J299" s="17"/>
      <c r="K299" s="17"/>
      <c r="L299" s="17"/>
      <c r="M299" s="17"/>
      <c r="N299" s="17"/>
      <c r="O299" s="17"/>
      <c r="P299" s="17"/>
      <c r="Q299" s="17"/>
      <c r="R299" s="17"/>
      <c r="S299" s="17"/>
      <c r="T299" s="17"/>
      <c r="U299" s="17"/>
      <c r="V299" s="17"/>
      <c r="W299" s="17"/>
      <c r="X299" s="17"/>
      <c r="Y299" s="17"/>
      <c r="Z299" s="17"/>
      <c r="AA299" s="17"/>
      <c r="AB299" s="17"/>
      <c r="AC299" s="17"/>
      <c r="AD299" s="17"/>
      <c r="AE299" s="17"/>
      <c r="AF299" s="17"/>
      <c r="AG299" s="17"/>
      <c r="AH299" s="17"/>
      <c r="AI299" s="17"/>
      <c r="AJ299" s="17"/>
      <c r="AK299" s="17"/>
      <c r="AL299" s="17"/>
      <c r="AM299" s="17"/>
    </row>
    <row r="300" spans="1:39" x14ac:dyDescent="0.3">
      <c r="A300" s="17" t="s">
        <v>251</v>
      </c>
      <c r="B300" s="17" t="s">
        <v>232</v>
      </c>
      <c r="C300" s="17" t="s">
        <v>62</v>
      </c>
      <c r="D300" s="17" t="s">
        <v>62</v>
      </c>
      <c r="E300" s="17">
        <v>0.87624718434703242</v>
      </c>
      <c r="F300" s="17">
        <v>0.88745963385969062</v>
      </c>
      <c r="G300" s="17">
        <v>0.86606069253719808</v>
      </c>
      <c r="H300" s="17">
        <v>0.86574725984839962</v>
      </c>
      <c r="I300" s="17">
        <v>0.88126029291069985</v>
      </c>
      <c r="J300" s="17"/>
      <c r="K300" s="17"/>
      <c r="L300" s="17"/>
      <c r="M300" s="17"/>
      <c r="N300" s="17"/>
      <c r="O300" s="17"/>
      <c r="P300" s="17"/>
      <c r="Q300" s="17"/>
      <c r="R300" s="17"/>
      <c r="S300" s="17"/>
      <c r="T300" s="17"/>
      <c r="U300" s="17"/>
      <c r="V300" s="17"/>
      <c r="W300" s="17"/>
      <c r="X300" s="17"/>
      <c r="Y300" s="17"/>
      <c r="Z300" s="17"/>
      <c r="AA300" s="17"/>
      <c r="AB300" s="17"/>
      <c r="AC300" s="17"/>
      <c r="AD300" s="17"/>
      <c r="AE300" s="17"/>
      <c r="AF300" s="17"/>
      <c r="AG300" s="17"/>
      <c r="AH300" s="17"/>
      <c r="AI300" s="17"/>
      <c r="AJ300" s="17"/>
      <c r="AK300" s="17"/>
      <c r="AL300" s="17"/>
      <c r="AM300" s="17"/>
    </row>
    <row r="301" spans="1:39" x14ac:dyDescent="0.3">
      <c r="A301" s="17" t="s">
        <v>252</v>
      </c>
      <c r="B301" s="17" t="s">
        <v>232</v>
      </c>
      <c r="C301" s="17" t="s">
        <v>62</v>
      </c>
      <c r="D301" s="17" t="s">
        <v>62</v>
      </c>
      <c r="E301" s="17">
        <v>0.79875386687696659</v>
      </c>
      <c r="F301" s="17">
        <v>0.83722658637324865</v>
      </c>
      <c r="G301" s="17">
        <v>0.83741612863874149</v>
      </c>
      <c r="H301" s="17">
        <v>0.85019704721418099</v>
      </c>
      <c r="I301" s="17">
        <v>0.8403351462436679</v>
      </c>
      <c r="J301" s="17"/>
      <c r="K301" s="17"/>
      <c r="L301" s="17"/>
      <c r="M301" s="17"/>
      <c r="N301" s="17"/>
      <c r="O301" s="17"/>
      <c r="P301" s="17"/>
      <c r="Q301" s="17"/>
      <c r="R301" s="17"/>
      <c r="S301" s="17"/>
      <c r="T301" s="17"/>
      <c r="U301" s="17"/>
      <c r="V301" s="17"/>
      <c r="W301" s="17"/>
      <c r="X301" s="17"/>
      <c r="Y301" s="17"/>
      <c r="Z301" s="17"/>
      <c r="AA301" s="17"/>
      <c r="AB301" s="17"/>
      <c r="AC301" s="17"/>
      <c r="AD301" s="17"/>
      <c r="AE301" s="17"/>
      <c r="AF301" s="17"/>
      <c r="AG301" s="17"/>
      <c r="AH301" s="17"/>
      <c r="AI301" s="17"/>
      <c r="AJ301" s="17"/>
      <c r="AK301" s="17"/>
      <c r="AL301" s="17"/>
      <c r="AM301" s="17"/>
    </row>
    <row r="302" spans="1:39" x14ac:dyDescent="0.3">
      <c r="A302" s="17" t="s">
        <v>253</v>
      </c>
      <c r="B302" s="17" t="s">
        <v>232</v>
      </c>
      <c r="C302" s="17" t="s">
        <v>62</v>
      </c>
      <c r="D302" s="17" t="s">
        <v>62</v>
      </c>
      <c r="E302" s="17">
        <v>0.8737919761484878</v>
      </c>
      <c r="F302" s="17">
        <v>0.91766482098493352</v>
      </c>
      <c r="G302" s="17">
        <v>0.91845582501282019</v>
      </c>
      <c r="H302" s="17">
        <v>0.92796321681512739</v>
      </c>
      <c r="I302" s="17">
        <v>0.92370092088651656</v>
      </c>
      <c r="J302" s="17"/>
      <c r="K302" s="17"/>
      <c r="L302" s="17"/>
      <c r="M302" s="17"/>
      <c r="N302" s="17"/>
      <c r="O302" s="17"/>
      <c r="P302" s="17"/>
      <c r="Q302" s="17"/>
      <c r="R302" s="17"/>
      <c r="S302" s="17"/>
      <c r="T302" s="17"/>
      <c r="U302" s="17"/>
      <c r="V302" s="17"/>
      <c r="W302" s="17"/>
      <c r="X302" s="17"/>
      <c r="Y302" s="17"/>
      <c r="Z302" s="17"/>
      <c r="AA302" s="17"/>
      <c r="AB302" s="17"/>
      <c r="AC302" s="17"/>
      <c r="AD302" s="17"/>
      <c r="AE302" s="17"/>
      <c r="AF302" s="17"/>
      <c r="AG302" s="17"/>
      <c r="AH302" s="17"/>
      <c r="AI302" s="17"/>
      <c r="AJ302" s="17"/>
      <c r="AK302" s="17"/>
      <c r="AL302" s="17"/>
      <c r="AM302" s="17"/>
    </row>
    <row r="303" spans="1:39" x14ac:dyDescent="0.3">
      <c r="A303" s="17" t="s">
        <v>254</v>
      </c>
      <c r="B303" s="17" t="s">
        <v>232</v>
      </c>
      <c r="C303" s="17" t="s">
        <v>62</v>
      </c>
      <c r="D303" s="17" t="s">
        <v>62</v>
      </c>
      <c r="E303" s="17">
        <v>0.93543301785219424</v>
      </c>
      <c r="F303" s="17">
        <v>0.71278894541917381</v>
      </c>
      <c r="G303" s="17">
        <v>0.93543301263213052</v>
      </c>
      <c r="H303" s="17">
        <v>0.93730499533342015</v>
      </c>
      <c r="I303" s="17">
        <v>0.8445597530678487</v>
      </c>
      <c r="J303" s="17">
        <v>0.93998428235480658</v>
      </c>
      <c r="K303" s="17">
        <v>0.92669709509946718</v>
      </c>
      <c r="L303" s="17">
        <v>0.93980097661852602</v>
      </c>
      <c r="M303" s="17">
        <v>0.84922329402577257</v>
      </c>
      <c r="N303" s="17">
        <v>0.93749590390292625</v>
      </c>
      <c r="O303" s="17">
        <v>0.93543301263213052</v>
      </c>
      <c r="P303" s="17">
        <v>0.93293704439718395</v>
      </c>
      <c r="Q303" s="17">
        <v>0.93668100457969938</v>
      </c>
      <c r="R303" s="17">
        <v>0.94537535995213451</v>
      </c>
      <c r="S303" s="17"/>
      <c r="T303" s="17"/>
      <c r="U303" s="17"/>
      <c r="V303" s="17"/>
      <c r="W303" s="17"/>
      <c r="X303" s="17"/>
      <c r="Y303" s="17"/>
      <c r="Z303" s="17"/>
      <c r="AA303" s="17"/>
      <c r="AB303" s="17"/>
      <c r="AC303" s="17"/>
      <c r="AD303" s="17"/>
      <c r="AE303" s="17"/>
      <c r="AF303" s="17"/>
      <c r="AG303" s="17"/>
      <c r="AH303" s="17"/>
      <c r="AI303" s="17"/>
      <c r="AJ303" s="17"/>
      <c r="AK303" s="17"/>
      <c r="AL303" s="17"/>
      <c r="AM303" s="17"/>
    </row>
    <row r="304" spans="1:39" x14ac:dyDescent="0.3">
      <c r="A304" s="17" t="s">
        <v>255</v>
      </c>
      <c r="B304" s="17" t="s">
        <v>232</v>
      </c>
      <c r="C304" s="17" t="s">
        <v>62</v>
      </c>
      <c r="D304" s="17" t="s">
        <v>62</v>
      </c>
      <c r="E304" s="17">
        <v>0.86905302153081199</v>
      </c>
      <c r="F304" s="17">
        <v>0.71143393818716349</v>
      </c>
      <c r="G304" s="17">
        <v>0.85428701371746951</v>
      </c>
      <c r="H304" s="17">
        <v>0.85305380456541113</v>
      </c>
      <c r="I304" s="17">
        <v>0.78418901513880979</v>
      </c>
      <c r="J304" s="17">
        <v>0.84981233965336955</v>
      </c>
      <c r="K304" s="17">
        <v>0.85733757585210368</v>
      </c>
      <c r="L304" s="17">
        <v>0.79220483465090097</v>
      </c>
      <c r="M304" s="17">
        <v>0.87031868111192034</v>
      </c>
      <c r="N304" s="17">
        <v>0.86023036555586474</v>
      </c>
      <c r="O304" s="17">
        <v>0.86103719815004776</v>
      </c>
      <c r="P304" s="17">
        <v>0.86846886996294825</v>
      </c>
      <c r="Q304" s="17">
        <v>0.87155188252663263</v>
      </c>
      <c r="R304" s="17">
        <v>0.8559018836873179</v>
      </c>
      <c r="S304" s="17"/>
      <c r="T304" s="17"/>
      <c r="U304" s="17"/>
      <c r="V304" s="17"/>
      <c r="W304" s="17"/>
      <c r="X304" s="17"/>
      <c r="Y304" s="17"/>
      <c r="Z304" s="17"/>
      <c r="AA304" s="17"/>
      <c r="AB304" s="17"/>
      <c r="AC304" s="17"/>
      <c r="AD304" s="17"/>
      <c r="AE304" s="17"/>
      <c r="AF304" s="17"/>
      <c r="AG304" s="17"/>
      <c r="AH304" s="17"/>
      <c r="AI304" s="17"/>
      <c r="AJ304" s="17"/>
      <c r="AK304" s="17"/>
      <c r="AL304" s="17"/>
      <c r="AM304" s="17"/>
    </row>
    <row r="305" spans="1:39" x14ac:dyDescent="0.3">
      <c r="A305" s="17" t="s">
        <v>256</v>
      </c>
      <c r="B305" s="17" t="s">
        <v>232</v>
      </c>
      <c r="C305" s="17" t="s">
        <v>62</v>
      </c>
      <c r="D305" s="17" t="s">
        <v>62</v>
      </c>
      <c r="E305" s="17">
        <v>0.85295824183441837</v>
      </c>
      <c r="F305" s="17">
        <v>0.85513957486695957</v>
      </c>
      <c r="G305" s="17">
        <v>0.82244015607582199</v>
      </c>
      <c r="H305" s="17">
        <v>0.85250661201722355</v>
      </c>
      <c r="I305" s="17">
        <v>0.85192592020385716</v>
      </c>
      <c r="J305" s="17">
        <v>0.85108708781174447</v>
      </c>
      <c r="K305" s="17">
        <v>0.79469642444413457</v>
      </c>
      <c r="L305" s="17">
        <v>0.847151436508221</v>
      </c>
      <c r="M305" s="17">
        <v>0.847151431380609</v>
      </c>
      <c r="N305" s="17">
        <v>0.84935031239218273</v>
      </c>
      <c r="O305" s="17">
        <v>0.84657074725866077</v>
      </c>
      <c r="P305" s="17">
        <v>0.85121620741521609</v>
      </c>
      <c r="Q305" s="17">
        <v>0.84540938157857037</v>
      </c>
      <c r="R305" s="17">
        <v>0.84515659807376065</v>
      </c>
      <c r="S305" s="17"/>
      <c r="T305" s="17"/>
      <c r="U305" s="17"/>
      <c r="V305" s="17"/>
      <c r="W305" s="17"/>
      <c r="X305" s="17"/>
      <c r="Y305" s="17"/>
      <c r="Z305" s="17"/>
      <c r="AA305" s="17"/>
      <c r="AB305" s="17"/>
      <c r="AC305" s="17"/>
      <c r="AD305" s="17"/>
      <c r="AE305" s="17"/>
      <c r="AF305" s="17"/>
      <c r="AG305" s="17"/>
      <c r="AH305" s="17"/>
      <c r="AI305" s="17"/>
      <c r="AJ305" s="17"/>
      <c r="AK305" s="17"/>
      <c r="AL305" s="17"/>
      <c r="AM305" s="17"/>
    </row>
    <row r="306" spans="1:39" x14ac:dyDescent="0.3">
      <c r="A306" s="17" t="s">
        <v>161</v>
      </c>
      <c r="B306" s="17" t="s">
        <v>257</v>
      </c>
      <c r="C306" s="17" t="s">
        <v>62</v>
      </c>
      <c r="D306" s="17" t="s">
        <v>62</v>
      </c>
      <c r="E306" s="17"/>
      <c r="F306" s="17"/>
      <c r="G306" s="17"/>
      <c r="H306" s="17"/>
      <c r="I306" s="17"/>
      <c r="J306" s="17"/>
      <c r="K306" s="17"/>
      <c r="L306" s="17"/>
      <c r="M306" s="17"/>
      <c r="N306" s="17"/>
      <c r="O306" s="17"/>
      <c r="P306" s="17"/>
      <c r="Q306" s="17"/>
      <c r="R306" s="17"/>
      <c r="S306" s="17"/>
      <c r="T306" s="17"/>
      <c r="U306" s="17"/>
      <c r="V306" s="17"/>
      <c r="W306" s="17"/>
      <c r="X306" s="17"/>
      <c r="Y306" s="17"/>
      <c r="Z306" s="17"/>
      <c r="AA306" s="17"/>
      <c r="AB306" s="17"/>
      <c r="AC306" s="17"/>
      <c r="AD306" s="17">
        <v>0.95391617740991241</v>
      </c>
      <c r="AE306" s="17">
        <v>0.94224956694968953</v>
      </c>
      <c r="AF306" s="17">
        <v>0.95336752821176474</v>
      </c>
      <c r="AG306" s="17">
        <v>0.93972581817079659</v>
      </c>
      <c r="AH306" s="17">
        <v>0.94287427108647293</v>
      </c>
      <c r="AI306" s="17">
        <v>0.93926967687915852</v>
      </c>
      <c r="AJ306" s="17">
        <v>0.94867531280238548</v>
      </c>
      <c r="AK306" s="17">
        <v>0.93942190798076863</v>
      </c>
      <c r="AL306" s="17">
        <v>0.94626861451806232</v>
      </c>
      <c r="AM306" s="17">
        <v>0.94030078030215292</v>
      </c>
    </row>
    <row r="307" spans="1:39" x14ac:dyDescent="0.3">
      <c r="A307" s="17" t="s">
        <v>163</v>
      </c>
      <c r="B307" s="17" t="s">
        <v>236</v>
      </c>
      <c r="C307" s="17" t="s">
        <v>62</v>
      </c>
      <c r="D307" s="17" t="s">
        <v>62</v>
      </c>
      <c r="E307" s="17"/>
      <c r="F307" s="17"/>
      <c r="G307" s="17"/>
      <c r="H307" s="17"/>
      <c r="I307" s="17"/>
      <c r="J307" s="17"/>
      <c r="K307" s="17"/>
      <c r="L307" s="17"/>
      <c r="M307" s="17"/>
      <c r="N307" s="17"/>
      <c r="O307" s="17"/>
      <c r="P307" s="17"/>
      <c r="Q307" s="17"/>
      <c r="R307" s="17"/>
      <c r="S307" s="17"/>
      <c r="T307" s="17"/>
      <c r="U307" s="17"/>
      <c r="V307" s="17"/>
      <c r="W307" s="17"/>
      <c r="X307" s="17"/>
      <c r="Y307" s="17"/>
      <c r="Z307" s="17"/>
      <c r="AA307" s="17"/>
      <c r="AB307" s="17"/>
      <c r="AC307" s="17"/>
      <c r="AD307" s="17">
        <v>0.9999999927163854</v>
      </c>
      <c r="AE307" s="17">
        <v>0.99999999662863703</v>
      </c>
      <c r="AF307" s="17">
        <v>0.99999999518265792</v>
      </c>
      <c r="AG307" s="17">
        <v>0.99999999662863703</v>
      </c>
      <c r="AH307" s="17">
        <v>0.9999999769326543</v>
      </c>
      <c r="AI307" s="17">
        <v>0.99999997602586288</v>
      </c>
      <c r="AJ307" s="17">
        <v>1.0000000037078645</v>
      </c>
      <c r="AK307" s="17">
        <v>1.0000000109881462</v>
      </c>
      <c r="AL307" s="17">
        <v>0.99999998215872865</v>
      </c>
      <c r="AM307" s="17">
        <v>0.99999997602586288</v>
      </c>
    </row>
    <row r="308" spans="1:39" x14ac:dyDescent="0.3">
      <c r="A308" s="17" t="s">
        <v>164</v>
      </c>
      <c r="B308" s="17" t="s">
        <v>236</v>
      </c>
      <c r="C308" s="17" t="s">
        <v>62</v>
      </c>
      <c r="D308" s="17" t="s">
        <v>62</v>
      </c>
      <c r="E308" s="17"/>
      <c r="F308" s="17"/>
      <c r="G308" s="17"/>
      <c r="H308" s="17"/>
      <c r="I308" s="17"/>
      <c r="J308" s="17"/>
      <c r="K308" s="17"/>
      <c r="L308" s="17"/>
      <c r="M308" s="17"/>
      <c r="N308" s="17"/>
      <c r="O308" s="17"/>
      <c r="P308" s="17"/>
      <c r="Q308" s="17"/>
      <c r="R308" s="17"/>
      <c r="S308" s="17"/>
      <c r="T308" s="17">
        <v>0.9999999927163854</v>
      </c>
      <c r="U308" s="17">
        <v>0.99999999662863703</v>
      </c>
      <c r="V308" s="17">
        <v>0.9999999922206767</v>
      </c>
      <c r="W308" s="17">
        <v>0.99999999662863703</v>
      </c>
      <c r="X308" s="17">
        <v>0.99999998053371175</v>
      </c>
      <c r="Y308" s="17">
        <v>0.99999997602586288</v>
      </c>
      <c r="Z308" s="17">
        <v>1.0000000043937802</v>
      </c>
      <c r="AA308" s="17">
        <v>1.0000000109881462</v>
      </c>
      <c r="AB308" s="17">
        <v>0.99999998345482344</v>
      </c>
      <c r="AC308" s="17">
        <v>0.99999997602586288</v>
      </c>
      <c r="AD308" s="17">
        <v>1.0000000111139331</v>
      </c>
      <c r="AE308" s="17">
        <v>1.0000000221299727</v>
      </c>
      <c r="AF308" s="17">
        <v>1.0000000055584319</v>
      </c>
      <c r="AG308" s="17">
        <v>0.99999999743134238</v>
      </c>
      <c r="AH308" s="17">
        <v>0.99999997875715829</v>
      </c>
      <c r="AI308" s="17">
        <v>0.99999997602586288</v>
      </c>
      <c r="AJ308" s="17">
        <v>0.99999999894656189</v>
      </c>
      <c r="AK308" s="17">
        <v>1.0000000109881462</v>
      </c>
      <c r="AL308" s="17">
        <v>0.99999998787394118</v>
      </c>
      <c r="AM308" s="17">
        <v>0.99999997602586288</v>
      </c>
    </row>
    <row r="309" spans="1:39" x14ac:dyDescent="0.3">
      <c r="A309" s="17" t="s">
        <v>162</v>
      </c>
      <c r="B309" s="17" t="s">
        <v>257</v>
      </c>
      <c r="C309" s="17" t="s">
        <v>62</v>
      </c>
      <c r="D309" s="17" t="s">
        <v>62</v>
      </c>
      <c r="E309" s="17"/>
      <c r="F309" s="17"/>
      <c r="G309" s="17"/>
      <c r="H309" s="17"/>
      <c r="I309" s="17"/>
      <c r="J309" s="17"/>
      <c r="K309" s="17"/>
      <c r="L309" s="17"/>
      <c r="M309" s="17"/>
      <c r="N309" s="17"/>
      <c r="O309" s="17"/>
      <c r="P309" s="17"/>
      <c r="Q309" s="17"/>
      <c r="R309" s="17"/>
      <c r="S309" s="17"/>
      <c r="T309" s="17">
        <v>0.96050159802764712</v>
      </c>
      <c r="U309" s="17">
        <v>0.94241258587009513</v>
      </c>
      <c r="V309" s="17">
        <v>0.94473590180414346</v>
      </c>
      <c r="W309" s="17">
        <v>0.94107206727184978</v>
      </c>
      <c r="X309" s="17">
        <v>0.94703913496331837</v>
      </c>
      <c r="Y309" s="17">
        <v>0.93984705238526578</v>
      </c>
      <c r="Z309" s="17">
        <v>0.94630220384396457</v>
      </c>
      <c r="AA309" s="17">
        <v>0.93996184420186457</v>
      </c>
      <c r="AB309" s="17">
        <v>0.94263620230254763</v>
      </c>
      <c r="AC309" s="17">
        <v>0.93992597680807866</v>
      </c>
      <c r="AD309" s="17">
        <v>0.94085335320156149</v>
      </c>
      <c r="AE309" s="17">
        <v>0.93972617703115535</v>
      </c>
      <c r="AF309" s="17">
        <v>0.94173893275592035</v>
      </c>
      <c r="AG309" s="17">
        <v>0.94134327548869023</v>
      </c>
      <c r="AH309" s="17">
        <v>0.93969349754835874</v>
      </c>
      <c r="AI309" s="17">
        <v>0.94010271190994799</v>
      </c>
      <c r="AJ309" s="17">
        <v>0.93352374848155406</v>
      </c>
      <c r="AK309" s="17">
        <v>0.94069833302284167</v>
      </c>
      <c r="AL309" s="17">
        <v>0.93081187710616897</v>
      </c>
      <c r="AM309" s="17">
        <v>0.93977564072736752</v>
      </c>
    </row>
    <row r="310" spans="1:39" x14ac:dyDescent="0.3">
      <c r="A310" s="17" t="s">
        <v>159</v>
      </c>
      <c r="B310" s="17" t="s">
        <v>232</v>
      </c>
      <c r="C310" s="17" t="s">
        <v>62</v>
      </c>
      <c r="D310" s="17" t="s">
        <v>62</v>
      </c>
      <c r="E310" s="17"/>
      <c r="F310" s="17"/>
      <c r="G310" s="17"/>
      <c r="H310" s="17"/>
      <c r="I310" s="17"/>
      <c r="J310" s="17"/>
      <c r="K310" s="17">
        <v>0.95501063791217222</v>
      </c>
      <c r="L310" s="17">
        <v>0.94752672511901137</v>
      </c>
      <c r="M310" s="17">
        <v>0.94771613592380988</v>
      </c>
      <c r="N310" s="17">
        <v>0.94744629981453954</v>
      </c>
      <c r="O310" s="17">
        <v>0.94739525036836425</v>
      </c>
      <c r="P310" s="17">
        <v>0.96333671196215742</v>
      </c>
      <c r="Q310" s="17">
        <v>0.94719009659191089</v>
      </c>
      <c r="R310" s="17">
        <v>0.94698094026353463</v>
      </c>
      <c r="S310" s="17">
        <v>0.94697234205843561</v>
      </c>
      <c r="T310" s="17">
        <v>0.94755179038751836</v>
      </c>
      <c r="U310" s="17">
        <v>0.94727777225984067</v>
      </c>
      <c r="V310" s="17">
        <v>0.94758925865084453</v>
      </c>
      <c r="W310" s="17">
        <v>0.94659467856306778</v>
      </c>
      <c r="X310" s="17">
        <v>0.94747513169278019</v>
      </c>
      <c r="Y310" s="17">
        <v>0.94699044174081204</v>
      </c>
      <c r="Z310" s="17">
        <v>0.94700667972530961</v>
      </c>
      <c r="AA310" s="17">
        <v>0.94794462225423515</v>
      </c>
      <c r="AB310" s="17">
        <v>0.94648116910112601</v>
      </c>
      <c r="AC310" s="17">
        <v>0.9470117467368343</v>
      </c>
      <c r="AD310" s="17">
        <v>0.94720590408736816</v>
      </c>
      <c r="AE310" s="17">
        <v>0.94639600598550555</v>
      </c>
      <c r="AF310" s="17">
        <v>0.94626515164085245</v>
      </c>
      <c r="AG310" s="17">
        <v>0.94702314110985841</v>
      </c>
      <c r="AH310" s="17">
        <v>0.94793647589666774</v>
      </c>
      <c r="AI310" s="17">
        <v>0.94700107614431062</v>
      </c>
      <c r="AJ310" s="17">
        <v>0.94677887036075659</v>
      </c>
      <c r="AK310" s="17">
        <v>0.94712514763170075</v>
      </c>
      <c r="AL310" s="17">
        <v>0.94743316709004222</v>
      </c>
      <c r="AM310" s="17">
        <v>0.94764046900842769</v>
      </c>
    </row>
    <row r="311" spans="1:39" x14ac:dyDescent="0.3">
      <c r="A311" s="17" t="s">
        <v>160</v>
      </c>
      <c r="B311" s="17" t="s">
        <v>232</v>
      </c>
      <c r="C311" s="17" t="s">
        <v>62</v>
      </c>
      <c r="D311" s="17" t="s">
        <v>62</v>
      </c>
      <c r="E311" s="17"/>
      <c r="F311" s="17"/>
      <c r="G311" s="17"/>
      <c r="H311" s="17"/>
      <c r="I311" s="17"/>
      <c r="J311" s="17"/>
      <c r="K311" s="17"/>
      <c r="L311" s="17"/>
      <c r="M311" s="17"/>
      <c r="N311" s="17"/>
      <c r="O311" s="17"/>
      <c r="P311" s="17"/>
      <c r="Q311" s="17"/>
      <c r="R311" s="17"/>
      <c r="S311" s="17"/>
      <c r="T311" s="17"/>
      <c r="U311" s="17"/>
      <c r="V311" s="17"/>
      <c r="W311" s="17"/>
      <c r="X311" s="17"/>
      <c r="Y311" s="17">
        <v>0.97432099537447503</v>
      </c>
      <c r="Z311" s="17">
        <v>0.94838165273307862</v>
      </c>
      <c r="AA311" s="17">
        <v>0.9491034042775307</v>
      </c>
      <c r="AB311" s="17">
        <v>0.9466547058720971</v>
      </c>
      <c r="AC311" s="17">
        <v>0.95398110745873121</v>
      </c>
      <c r="AD311" s="17">
        <v>0.94652364227382857</v>
      </c>
      <c r="AE311" s="17">
        <v>0.95716279941273241</v>
      </c>
      <c r="AF311" s="17">
        <v>0.94659342418580139</v>
      </c>
      <c r="AG311" s="17">
        <v>0.94694496026780639</v>
      </c>
      <c r="AH311" s="17">
        <v>0.94780650638642028</v>
      </c>
      <c r="AI311" s="17">
        <v>0.94755124516635914</v>
      </c>
      <c r="AJ311" s="17">
        <v>0.9469243274745105</v>
      </c>
      <c r="AK311" s="17">
        <v>0.94649598289972625</v>
      </c>
      <c r="AL311" s="17">
        <v>0.94720905478667494</v>
      </c>
      <c r="AM311" s="17">
        <v>0.94717257501468</v>
      </c>
    </row>
    <row r="312" spans="1:39" x14ac:dyDescent="0.3">
      <c r="A312" s="17" t="s">
        <v>258</v>
      </c>
      <c r="B312" s="17" t="s">
        <v>221</v>
      </c>
      <c r="C312" s="17" t="s">
        <v>62</v>
      </c>
      <c r="D312" s="17" t="s">
        <v>62</v>
      </c>
      <c r="E312" s="17">
        <v>0.99999579432713392</v>
      </c>
      <c r="F312" s="17">
        <v>1.0000007451986657</v>
      </c>
      <c r="G312" s="17">
        <v>1.0000040098365468</v>
      </c>
      <c r="H312" s="17">
        <v>1.0000015890089253</v>
      </c>
      <c r="I312" s="17">
        <v>1.000003076714451</v>
      </c>
      <c r="J312" s="17">
        <v>1.0000005571775432</v>
      </c>
      <c r="K312" s="17">
        <v>1.0000006107241892</v>
      </c>
      <c r="L312" s="17">
        <v>0.99999858200922209</v>
      </c>
      <c r="M312" s="17">
        <v>1.0000003351488556</v>
      </c>
      <c r="N312" s="17">
        <v>1.0000030835006899</v>
      </c>
      <c r="O312" s="17">
        <v>1.0000006294843558</v>
      </c>
      <c r="P312" s="17">
        <v>1.0000027292134643</v>
      </c>
      <c r="Q312" s="17">
        <v>1.0000010490869466</v>
      </c>
      <c r="R312" s="17">
        <v>0.9999976284760862</v>
      </c>
      <c r="S312" s="17">
        <v>0.99999974137376701</v>
      </c>
      <c r="T312" s="17">
        <v>1.0000009805568582</v>
      </c>
      <c r="U312" s="17">
        <v>1.0000050913460607</v>
      </c>
      <c r="V312" s="17">
        <v>1.0000028742378548</v>
      </c>
      <c r="W312" s="17">
        <v>1.0000021677515887</v>
      </c>
      <c r="X312" s="17">
        <v>0.9999959416744244</v>
      </c>
      <c r="Y312" s="17">
        <v>0.99999730277381627</v>
      </c>
      <c r="Z312" s="17">
        <v>1.0000025329467042</v>
      </c>
      <c r="AA312" s="17">
        <v>0.99999602019269351</v>
      </c>
      <c r="AB312" s="17">
        <v>1.0000007615558146</v>
      </c>
      <c r="AC312" s="17">
        <v>1.0000011567136808</v>
      </c>
      <c r="AD312" s="17">
        <v>1.0000022051872186</v>
      </c>
      <c r="AE312" s="17">
        <v>0.99999550513423063</v>
      </c>
      <c r="AF312" s="17">
        <v>0.99999775025829041</v>
      </c>
      <c r="AG312" s="17">
        <v>0.99999775025829041</v>
      </c>
      <c r="AH312" s="17">
        <v>0.99999779351942564</v>
      </c>
      <c r="AI312" s="17">
        <v>0.99999775025829041</v>
      </c>
      <c r="AJ312" s="17">
        <v>0.99999775025829041</v>
      </c>
      <c r="AK312" s="17">
        <v>0.99999775025829041</v>
      </c>
      <c r="AL312" s="17">
        <v>0.99999779351942564</v>
      </c>
      <c r="AM312" s="17">
        <v>0.99999873245622861</v>
      </c>
    </row>
    <row r="313" spans="1:39" x14ac:dyDescent="0.3">
      <c r="A313" s="17" t="s">
        <v>259</v>
      </c>
      <c r="B313" s="17" t="s">
        <v>226</v>
      </c>
      <c r="C313" s="17" t="s">
        <v>62</v>
      </c>
      <c r="D313" s="17" t="s">
        <v>62</v>
      </c>
      <c r="E313" s="17">
        <v>0.75874395686184459</v>
      </c>
      <c r="F313" s="17">
        <v>0.77824780284826334</v>
      </c>
      <c r="G313" s="17">
        <v>0.90204705510137473</v>
      </c>
      <c r="H313" s="17">
        <v>0.76245927869349117</v>
      </c>
      <c r="I313" s="17">
        <v>0.90695233157815269</v>
      </c>
      <c r="J313" s="17">
        <v>0.79737128118047773</v>
      </c>
      <c r="K313" s="17">
        <v>0.90591146076422635</v>
      </c>
      <c r="L313" s="17">
        <v>0.84763898431798212</v>
      </c>
      <c r="M313" s="17">
        <v>0.90591146076422635</v>
      </c>
      <c r="N313" s="17">
        <v>0.84391815815424986</v>
      </c>
      <c r="O313" s="17">
        <v>0.90204705510137473</v>
      </c>
      <c r="P313" s="17">
        <v>0.77018900684305114</v>
      </c>
      <c r="Q313" s="17">
        <v>0.91051947606233252</v>
      </c>
      <c r="R313" s="17">
        <v>0.84836452764713688</v>
      </c>
      <c r="S313" s="17">
        <v>0.90561419958555445</v>
      </c>
      <c r="T313" s="17">
        <v>0.78401487604496456</v>
      </c>
      <c r="U313" s="17">
        <v>0.91956632813191175</v>
      </c>
      <c r="V313" s="17"/>
      <c r="W313" s="17"/>
      <c r="X313" s="17"/>
      <c r="Y313" s="17"/>
      <c r="Z313" s="17"/>
      <c r="AA313" s="17"/>
      <c r="AB313" s="17"/>
      <c r="AC313" s="17"/>
      <c r="AD313" s="17"/>
      <c r="AE313" s="17"/>
      <c r="AF313" s="17"/>
      <c r="AG313" s="17"/>
      <c r="AH313" s="17"/>
      <c r="AI313" s="17"/>
      <c r="AJ313" s="17"/>
      <c r="AK313" s="17"/>
      <c r="AL313" s="17"/>
      <c r="AM313" s="17"/>
    </row>
    <row r="314" spans="1:39" x14ac:dyDescent="0.3">
      <c r="A314" s="17" t="s">
        <v>260</v>
      </c>
      <c r="B314" s="17" t="s">
        <v>226</v>
      </c>
      <c r="C314" s="17" t="s">
        <v>62</v>
      </c>
      <c r="D314" s="17" t="s">
        <v>62</v>
      </c>
      <c r="E314" s="17">
        <v>0.85228125646727948</v>
      </c>
      <c r="F314" s="17">
        <v>0.93888230253063609</v>
      </c>
      <c r="G314" s="17">
        <v>0.85055432225085781</v>
      </c>
      <c r="H314" s="17">
        <v>0.93867197874059738</v>
      </c>
      <c r="I314" s="17">
        <v>0.89977287984844001</v>
      </c>
      <c r="J314" s="17">
        <v>0.94028479717391467</v>
      </c>
      <c r="K314" s="17">
        <v>0.79552122101824307</v>
      </c>
      <c r="L314" s="17">
        <v>0.9401188737468813</v>
      </c>
      <c r="M314" s="17">
        <v>0.87899173437436517</v>
      </c>
      <c r="N314" s="17">
        <v>0.93565884237954433</v>
      </c>
      <c r="O314" s="17">
        <v>0.88032333040236121</v>
      </c>
      <c r="P314" s="17">
        <v>0.94011887950104123</v>
      </c>
      <c r="Q314" s="17">
        <v>0.87455962150942379</v>
      </c>
      <c r="R314" s="17">
        <v>0.93822352089176064</v>
      </c>
      <c r="S314" s="17">
        <v>0.88259694857303783</v>
      </c>
      <c r="T314" s="17">
        <v>0.93734036832720147</v>
      </c>
      <c r="U314" s="17">
        <v>0.79800163218613507</v>
      </c>
      <c r="V314" s="17">
        <v>0.93987254650805685</v>
      </c>
      <c r="W314" s="17">
        <v>0.87887642964191737</v>
      </c>
      <c r="X314" s="17">
        <v>0.93589346756675762</v>
      </c>
      <c r="Y314" s="17">
        <v>0.95705562722879034</v>
      </c>
      <c r="Z314" s="17"/>
      <c r="AA314" s="17"/>
      <c r="AB314" s="17"/>
      <c r="AC314" s="17"/>
      <c r="AD314" s="17"/>
      <c r="AE314" s="17"/>
      <c r="AF314" s="17"/>
      <c r="AG314" s="17"/>
      <c r="AH314" s="17"/>
      <c r="AI314" s="17"/>
      <c r="AJ314" s="17"/>
      <c r="AK314" s="17"/>
      <c r="AL314" s="17"/>
      <c r="AM314" s="17"/>
    </row>
    <row r="315" spans="1:39" x14ac:dyDescent="0.3">
      <c r="A315" s="17" t="s">
        <v>261</v>
      </c>
      <c r="B315" s="17" t="s">
        <v>226</v>
      </c>
      <c r="C315" s="17" t="s">
        <v>62</v>
      </c>
      <c r="D315" s="17" t="s">
        <v>62</v>
      </c>
      <c r="E315" s="17">
        <v>0.85338665705728378</v>
      </c>
      <c r="F315" s="17">
        <v>0.8698297942733485</v>
      </c>
      <c r="G315" s="17">
        <v>0.9464771405784741</v>
      </c>
      <c r="H315" s="17">
        <v>0.85446852491317282</v>
      </c>
      <c r="I315" s="17">
        <v>0.94756973120114085</v>
      </c>
      <c r="J315" s="17">
        <v>0.88774301759344143</v>
      </c>
      <c r="K315" s="17">
        <v>0.94649844345601286</v>
      </c>
      <c r="L315" s="17">
        <v>0.80103038243728975</v>
      </c>
      <c r="M315" s="17">
        <v>0.94756973120114085</v>
      </c>
      <c r="N315" s="17">
        <v>0.88774301471701234</v>
      </c>
      <c r="O315" s="17">
        <v>0.94649844345601286</v>
      </c>
      <c r="P315" s="17">
        <v>0.88756038390772862</v>
      </c>
      <c r="Q315" s="17">
        <v>0.94649844345601286</v>
      </c>
      <c r="R315" s="17">
        <v>0.86997735153294531</v>
      </c>
      <c r="S315" s="17">
        <v>0.94756973120114085</v>
      </c>
      <c r="T315" s="17">
        <v>0.8882307161266414</v>
      </c>
      <c r="U315" s="17">
        <v>0.94756973120114085</v>
      </c>
      <c r="V315" s="17">
        <v>0.82309316219338258</v>
      </c>
      <c r="W315" s="17">
        <v>0.94944445590991255</v>
      </c>
      <c r="X315" s="17">
        <v>0.88742724454875488</v>
      </c>
      <c r="Y315" s="17">
        <v>0.94756973120114085</v>
      </c>
      <c r="Z315" s="17">
        <v>0.88961251529568097</v>
      </c>
      <c r="AA315" s="17">
        <v>0.95748865675269679</v>
      </c>
      <c r="AB315" s="17"/>
      <c r="AC315" s="17"/>
      <c r="AD315" s="17"/>
      <c r="AE315" s="17"/>
      <c r="AF315" s="17"/>
      <c r="AG315" s="17"/>
      <c r="AH315" s="17"/>
      <c r="AI315" s="17"/>
      <c r="AJ315" s="17"/>
      <c r="AK315" s="17"/>
      <c r="AL315" s="17"/>
      <c r="AM315" s="17"/>
    </row>
    <row r="316" spans="1:39" x14ac:dyDescent="0.3">
      <c r="A316" s="17" t="s">
        <v>262</v>
      </c>
      <c r="B316" s="17" t="s">
        <v>226</v>
      </c>
      <c r="C316" s="17" t="s">
        <v>62</v>
      </c>
      <c r="D316" s="17" t="s">
        <v>62</v>
      </c>
      <c r="E316" s="17">
        <v>0.70361791068871715</v>
      </c>
      <c r="F316" s="17">
        <v>0.81105289735633046</v>
      </c>
      <c r="G316" s="17">
        <v>0.6855386766460646</v>
      </c>
      <c r="H316" s="17">
        <v>0.80205230241628667</v>
      </c>
      <c r="I316" s="17">
        <v>0.75227839271989572</v>
      </c>
      <c r="J316" s="17">
        <v>0.80694528571664026</v>
      </c>
      <c r="K316" s="17">
        <v>0.75589221278240415</v>
      </c>
      <c r="L316" s="17">
        <v>0.80429556251673062</v>
      </c>
      <c r="M316" s="17">
        <v>0.69225338359969057</v>
      </c>
      <c r="N316" s="17">
        <v>0.80454291457231009</v>
      </c>
      <c r="O316" s="17">
        <v>0.75528993480900364</v>
      </c>
      <c r="P316" s="17">
        <v>0.80860744374084448</v>
      </c>
      <c r="Q316" s="17">
        <v>0.7216157109214536</v>
      </c>
      <c r="R316" s="17">
        <v>0.8123506222839435</v>
      </c>
      <c r="S316" s="17">
        <v>0.75489286237647546</v>
      </c>
      <c r="T316" s="17">
        <v>0.80459669635835762</v>
      </c>
      <c r="U316" s="17">
        <v>0.75709676330349152</v>
      </c>
      <c r="V316" s="17">
        <v>0.80274112875126136</v>
      </c>
      <c r="W316" s="17">
        <v>0.72342253941594148</v>
      </c>
      <c r="X316" s="17">
        <v>0.80971606745792557</v>
      </c>
      <c r="Y316" s="17">
        <v>0.75739791510610144</v>
      </c>
      <c r="Z316" s="17">
        <v>0.80454291457231009</v>
      </c>
      <c r="AA316" s="17">
        <v>0.75589221745974355</v>
      </c>
      <c r="AB316" s="17">
        <v>0.80429557149722219</v>
      </c>
      <c r="AC316" s="17">
        <v>0.82318822681927017</v>
      </c>
      <c r="AD316" s="17"/>
      <c r="AE316" s="17"/>
      <c r="AF316" s="17"/>
      <c r="AG316" s="17"/>
      <c r="AH316" s="17"/>
      <c r="AI316" s="17"/>
      <c r="AJ316" s="17"/>
      <c r="AK316" s="17"/>
      <c r="AL316" s="17"/>
      <c r="AM316" s="17"/>
    </row>
    <row r="317" spans="1:39" x14ac:dyDescent="0.3">
      <c r="A317" s="17" t="s">
        <v>263</v>
      </c>
      <c r="B317" s="17" t="s">
        <v>232</v>
      </c>
      <c r="C317" s="17" t="s">
        <v>62</v>
      </c>
      <c r="D317" s="17" t="s">
        <v>62</v>
      </c>
      <c r="E317" s="17">
        <v>0.93054189392924869</v>
      </c>
      <c r="F317" s="17">
        <v>0.981426056958416</v>
      </c>
      <c r="G317" s="17">
        <v>0.98136740992956606</v>
      </c>
      <c r="H317" s="17">
        <v>0.97738210988308394</v>
      </c>
      <c r="I317" s="17">
        <v>0.97738210576979478</v>
      </c>
      <c r="J317" s="17">
        <v>0.97482200254905382</v>
      </c>
      <c r="K317" s="17">
        <v>0.97738211810966236</v>
      </c>
      <c r="L317" s="17">
        <v>0.97557062145395246</v>
      </c>
      <c r="M317" s="17">
        <v>0.97474250117561356</v>
      </c>
      <c r="N317" s="17">
        <v>0.98142606105875951</v>
      </c>
      <c r="O317" s="17">
        <v>0.97572589400614107</v>
      </c>
      <c r="P317" s="17">
        <v>0.97900171037339456</v>
      </c>
      <c r="Q317" s="17"/>
      <c r="R317" s="17"/>
      <c r="S317" s="17"/>
      <c r="T317" s="17"/>
      <c r="U317" s="17"/>
      <c r="V317" s="17"/>
      <c r="W317" s="17"/>
      <c r="X317" s="17"/>
      <c r="Y317" s="17"/>
      <c r="Z317" s="17"/>
      <c r="AA317" s="17"/>
      <c r="AB317" s="17"/>
      <c r="AC317" s="17"/>
      <c r="AD317" s="17"/>
      <c r="AE317" s="17"/>
      <c r="AF317" s="17"/>
      <c r="AG317" s="17"/>
      <c r="AH317" s="17"/>
      <c r="AI317" s="17"/>
      <c r="AJ317" s="17"/>
      <c r="AK317" s="17"/>
      <c r="AL317" s="17"/>
      <c r="AM317" s="17"/>
    </row>
    <row r="318" spans="1:39" x14ac:dyDescent="0.3">
      <c r="A318" s="17" t="s">
        <v>264</v>
      </c>
      <c r="B318" s="17" t="s">
        <v>232</v>
      </c>
      <c r="C318" s="17" t="s">
        <v>62</v>
      </c>
      <c r="D318" s="17" t="s">
        <v>62</v>
      </c>
      <c r="E318" s="17">
        <v>0.90041806943873082</v>
      </c>
      <c r="F318" s="17">
        <v>0.95578788499952494</v>
      </c>
      <c r="G318" s="17">
        <v>0.9527791070117837</v>
      </c>
      <c r="H318" s="17">
        <v>0.87711603028810259</v>
      </c>
      <c r="I318" s="17">
        <v>0.95401274191955499</v>
      </c>
      <c r="J318" s="17">
        <v>0.95004783090081646</v>
      </c>
      <c r="K318" s="17">
        <v>0.9527791070117837</v>
      </c>
      <c r="L318" s="17">
        <v>0.95689123244886132</v>
      </c>
      <c r="M318" s="17">
        <v>0.9527791070117837</v>
      </c>
      <c r="N318" s="17">
        <v>0.81235478285053997</v>
      </c>
      <c r="O318" s="17">
        <v>0.95401274191955499</v>
      </c>
      <c r="P318" s="17">
        <v>0.95277910156507961</v>
      </c>
      <c r="Q318" s="17">
        <v>0.95277909611837541</v>
      </c>
      <c r="R318" s="17">
        <v>0.95414787342182239</v>
      </c>
      <c r="S318" s="17">
        <v>0.86546501684033061</v>
      </c>
      <c r="T318" s="17">
        <v>0.95227525637572052</v>
      </c>
      <c r="U318" s="17"/>
      <c r="V318" s="17"/>
      <c r="W318" s="17"/>
      <c r="X318" s="17"/>
      <c r="Y318" s="17"/>
      <c r="Z318" s="17"/>
      <c r="AA318" s="17"/>
      <c r="AB318" s="17"/>
      <c r="AC318" s="17"/>
      <c r="AD318" s="17"/>
      <c r="AE318" s="17"/>
      <c r="AF318" s="17"/>
      <c r="AG318" s="17"/>
      <c r="AH318" s="17"/>
      <c r="AI318" s="17"/>
      <c r="AJ318" s="17"/>
      <c r="AK318" s="17"/>
      <c r="AL318" s="17"/>
      <c r="AM318" s="17"/>
    </row>
    <row r="319" spans="1:39" x14ac:dyDescent="0.3">
      <c r="A319" s="17" t="s">
        <v>265</v>
      </c>
      <c r="B319" s="17" t="s">
        <v>232</v>
      </c>
      <c r="C319" s="17" t="s">
        <v>62</v>
      </c>
      <c r="D319" s="17" t="s">
        <v>62</v>
      </c>
      <c r="E319" s="17">
        <v>0.93357133800794967</v>
      </c>
      <c r="F319" s="17">
        <v>0.9337655755475418</v>
      </c>
      <c r="G319" s="17">
        <v>0.92668622726915051</v>
      </c>
      <c r="H319" s="17">
        <v>0.92910875620706224</v>
      </c>
      <c r="I319" s="17">
        <v>0.93089379703379083</v>
      </c>
      <c r="J319" s="17">
        <v>0.93490973820577283</v>
      </c>
      <c r="K319" s="17">
        <v>0.93357133800794967</v>
      </c>
      <c r="L319" s="17">
        <v>0.92821625605963187</v>
      </c>
      <c r="M319" s="17">
        <v>0.93357133800794967</v>
      </c>
      <c r="N319" s="17">
        <v>0.93643528745452487</v>
      </c>
      <c r="O319" s="17">
        <v>0.93204131211260177</v>
      </c>
      <c r="P319" s="17">
        <v>0.92936377692870964</v>
      </c>
      <c r="Q319" s="17">
        <v>0.92936377113844271</v>
      </c>
      <c r="R319" s="17">
        <v>0.93109586075389073</v>
      </c>
      <c r="S319" s="17">
        <v>0.93624887898210862</v>
      </c>
      <c r="T319" s="17">
        <v>0.93204131211260177</v>
      </c>
      <c r="U319" s="17">
        <v>0.93548387471983485</v>
      </c>
      <c r="V319" s="17">
        <v>0.93376557266087379</v>
      </c>
      <c r="W319" s="17">
        <v>0.93357133221768296</v>
      </c>
      <c r="X319" s="17">
        <v>0.92936377113844271</v>
      </c>
      <c r="Y319" s="17">
        <v>0.93433635095562362</v>
      </c>
      <c r="Z319" s="17">
        <v>0.92565384285860641</v>
      </c>
      <c r="AA319" s="17"/>
      <c r="AB319" s="17"/>
      <c r="AC319" s="17"/>
      <c r="AD319" s="17"/>
      <c r="AE319" s="17"/>
      <c r="AF319" s="17"/>
      <c r="AG319" s="17"/>
      <c r="AH319" s="17"/>
      <c r="AI319" s="17"/>
      <c r="AJ319" s="17"/>
      <c r="AK319" s="17"/>
      <c r="AL319" s="17"/>
      <c r="AM319" s="17"/>
    </row>
    <row r="320" spans="1:39" x14ac:dyDescent="0.3">
      <c r="A320" s="17" t="s">
        <v>266</v>
      </c>
      <c r="B320" s="17" t="s">
        <v>232</v>
      </c>
      <c r="C320" s="17" t="s">
        <v>62</v>
      </c>
      <c r="D320" s="17" t="s">
        <v>62</v>
      </c>
      <c r="E320" s="17">
        <v>0.96293289245520752</v>
      </c>
      <c r="F320" s="17">
        <v>0.9549443318640265</v>
      </c>
      <c r="G320" s="17">
        <v>0.96046175220187724</v>
      </c>
      <c r="H320" s="17">
        <v>0.79834807582649603</v>
      </c>
      <c r="I320" s="17">
        <v>0.95589181930090716</v>
      </c>
      <c r="J320" s="17">
        <v>0.96304422825497771</v>
      </c>
      <c r="K320" s="17">
        <v>0.95535020615286381</v>
      </c>
      <c r="L320" s="17">
        <v>0.96293289783572011</v>
      </c>
      <c r="M320" s="17">
        <v>0.9517958180813969</v>
      </c>
      <c r="N320" s="17">
        <v>0.81700979892174108</v>
      </c>
      <c r="O320" s="17">
        <v>0.96293288707469515</v>
      </c>
      <c r="P320" s="17">
        <v>0.95859993346573613</v>
      </c>
      <c r="Q320" s="17">
        <v>0.87045125026278258</v>
      </c>
      <c r="R320" s="17">
        <v>0.95950052727192781</v>
      </c>
      <c r="S320" s="17">
        <v>0.95859993346573613</v>
      </c>
      <c r="T320" s="17">
        <v>0.96293289245520752</v>
      </c>
      <c r="U320" s="17">
        <v>0.95914155199429207</v>
      </c>
      <c r="V320" s="17">
        <v>0.95680055823204346</v>
      </c>
      <c r="W320" s="17">
        <v>0.95859992808522365</v>
      </c>
      <c r="X320" s="17">
        <v>0.95859993346573613</v>
      </c>
      <c r="Y320" s="17">
        <v>0.95914154661377948</v>
      </c>
      <c r="Z320" s="17">
        <v>0.95926428125497121</v>
      </c>
      <c r="AA320" s="17">
        <v>0.95874219561019824</v>
      </c>
      <c r="AB320" s="17"/>
      <c r="AC320" s="17"/>
      <c r="AD320" s="17"/>
      <c r="AE320" s="17"/>
      <c r="AF320" s="17"/>
      <c r="AG320" s="17"/>
      <c r="AH320" s="17"/>
      <c r="AI320" s="17"/>
      <c r="AJ320" s="17"/>
      <c r="AK320" s="17"/>
      <c r="AL320" s="17"/>
      <c r="AM320" s="17"/>
    </row>
    <row r="321" spans="1:39" x14ac:dyDescent="0.3">
      <c r="A321" s="17" t="s">
        <v>267</v>
      </c>
      <c r="B321" s="17" t="s">
        <v>232</v>
      </c>
      <c r="C321" s="17" t="s">
        <v>62</v>
      </c>
      <c r="D321" s="17" t="s">
        <v>62</v>
      </c>
      <c r="E321" s="17">
        <v>0.94943650981346583</v>
      </c>
      <c r="F321" s="17">
        <v>0.95019003800760149</v>
      </c>
      <c r="G321" s="17">
        <v>0.76560879826305195</v>
      </c>
      <c r="H321" s="17">
        <v>0.94518945446464508</v>
      </c>
      <c r="I321" s="17">
        <v>0.94522289350155619</v>
      </c>
      <c r="J321" s="17">
        <v>0.94958990848733993</v>
      </c>
      <c r="K321" s="17">
        <v>0.94943650981346583</v>
      </c>
      <c r="L321" s="17">
        <v>0.95605792282116908</v>
      </c>
      <c r="M321" s="17">
        <v>0.85509815377014065</v>
      </c>
      <c r="N321" s="17">
        <v>0.94235513854208564</v>
      </c>
      <c r="O321" s="17">
        <v>0.95605792813654622</v>
      </c>
      <c r="P321" s="17">
        <v>0.82587031201673444</v>
      </c>
      <c r="Q321" s="17">
        <v>0.9518442958785055</v>
      </c>
      <c r="R321" s="17">
        <v>0.94538907603501499</v>
      </c>
      <c r="S321" s="17">
        <v>0.85807444332799643</v>
      </c>
      <c r="T321" s="17">
        <v>0.94763067425121872</v>
      </c>
      <c r="U321" s="17">
        <v>0.95605792282116908</v>
      </c>
      <c r="V321" s="17">
        <v>0.95199039477288361</v>
      </c>
      <c r="W321" s="17">
        <v>0.95365014738688347</v>
      </c>
      <c r="X321" s="17">
        <v>0.9476306689358418</v>
      </c>
      <c r="Y321" s="17">
        <v>0.94522289350155619</v>
      </c>
      <c r="Z321" s="17">
        <v>0.95199040007213409</v>
      </c>
      <c r="AA321" s="17">
        <v>0.95577639554911686</v>
      </c>
      <c r="AB321" s="17"/>
      <c r="AC321" s="17"/>
      <c r="AD321" s="17"/>
      <c r="AE321" s="17"/>
      <c r="AF321" s="17"/>
      <c r="AG321" s="17"/>
      <c r="AH321" s="17"/>
      <c r="AI321" s="17"/>
      <c r="AJ321" s="17"/>
      <c r="AK321" s="17"/>
      <c r="AL321" s="17"/>
      <c r="AM321" s="17"/>
    </row>
    <row r="322" spans="1:39" x14ac:dyDescent="0.3">
      <c r="A322" s="17" t="s">
        <v>268</v>
      </c>
      <c r="B322" s="17" t="s">
        <v>232</v>
      </c>
      <c r="C322" s="17" t="s">
        <v>62</v>
      </c>
      <c r="D322" s="17" t="s">
        <v>62</v>
      </c>
      <c r="E322" s="17">
        <v>0.88375614289600191</v>
      </c>
      <c r="F322" s="17">
        <v>0.97306454254714081</v>
      </c>
      <c r="G322" s="17">
        <v>0.96652312214895464</v>
      </c>
      <c r="H322" s="17">
        <v>0.8167014389289643</v>
      </c>
      <c r="I322" s="17">
        <v>0.97298298592688626</v>
      </c>
      <c r="J322" s="17">
        <v>0.96776466889140211</v>
      </c>
      <c r="K322" s="17">
        <v>0.9666913515561586</v>
      </c>
      <c r="L322" s="17">
        <v>0.9689792083907256</v>
      </c>
      <c r="M322" s="17">
        <v>0.87379719648820464</v>
      </c>
      <c r="N322" s="17">
        <v>0.96662418590344157</v>
      </c>
      <c r="O322" s="17">
        <v>0.97298298057913979</v>
      </c>
      <c r="P322" s="17">
        <v>0.9666913515561586</v>
      </c>
      <c r="Q322" s="17">
        <v>0.84523250038299791</v>
      </c>
      <c r="R322" s="17">
        <v>0.96679190743976651</v>
      </c>
      <c r="S322" s="17">
        <v>0.96766705324011126</v>
      </c>
      <c r="T322" s="17">
        <v>0.96897921373847196</v>
      </c>
      <c r="U322" s="17">
        <v>0.96669134620841224</v>
      </c>
      <c r="V322" s="17">
        <v>0.96907285742088134</v>
      </c>
      <c r="W322" s="17">
        <v>0.96897921908621842</v>
      </c>
      <c r="X322" s="17">
        <v>0.97298298592688626</v>
      </c>
      <c r="Y322" s="17">
        <v>0.96897921908621842</v>
      </c>
      <c r="Z322" s="17">
        <v>0.97306454787874286</v>
      </c>
      <c r="AA322" s="17">
        <v>0.97244125152450056</v>
      </c>
      <c r="AB322" s="17"/>
      <c r="AC322" s="17"/>
      <c r="AD322" s="17"/>
      <c r="AE322" s="17"/>
      <c r="AF322" s="17"/>
      <c r="AG322" s="17"/>
      <c r="AH322" s="17"/>
      <c r="AI322" s="17"/>
      <c r="AJ322" s="17"/>
      <c r="AK322" s="17"/>
      <c r="AL322" s="17"/>
      <c r="AM322" s="17"/>
    </row>
    <row r="323" spans="1:39" x14ac:dyDescent="0.3">
      <c r="A323" s="17" t="s">
        <v>269</v>
      </c>
      <c r="B323" s="17" t="s">
        <v>232</v>
      </c>
      <c r="C323" s="17" t="s">
        <v>62</v>
      </c>
      <c r="D323" s="17" t="s">
        <v>62</v>
      </c>
      <c r="E323" s="17">
        <v>0.85241149681445061</v>
      </c>
      <c r="F323" s="17">
        <v>0.85070160391701677</v>
      </c>
      <c r="G323" s="17">
        <v>0.83937071984018063</v>
      </c>
      <c r="H323" s="17">
        <v>0.8408197012285199</v>
      </c>
      <c r="I323" s="17">
        <v>0.84444214030509068</v>
      </c>
      <c r="J323" s="17">
        <v>0.85503507437806359</v>
      </c>
      <c r="K323" s="17">
        <v>0.84878906801950604</v>
      </c>
      <c r="L323" s="17">
        <v>0.84661560621862375</v>
      </c>
      <c r="M323" s="17">
        <v>0.84734009485646811</v>
      </c>
      <c r="N323" s="17">
        <v>0.85792405878534861</v>
      </c>
      <c r="O323" s="17">
        <v>0.8480645793816618</v>
      </c>
      <c r="P323" s="17">
        <v>0.86436354401804616</v>
      </c>
      <c r="Q323" s="17"/>
      <c r="R323" s="17"/>
      <c r="S323" s="17"/>
      <c r="T323" s="17"/>
      <c r="U323" s="17"/>
      <c r="V323" s="17"/>
      <c r="W323" s="17"/>
      <c r="X323" s="17"/>
      <c r="Y323" s="17"/>
      <c r="Z323" s="17"/>
      <c r="AA323" s="17"/>
      <c r="AB323" s="17"/>
      <c r="AC323" s="17"/>
      <c r="AD323" s="17"/>
      <c r="AE323" s="17"/>
      <c r="AF323" s="17"/>
      <c r="AG323" s="17"/>
      <c r="AH323" s="17"/>
      <c r="AI323" s="17"/>
      <c r="AJ323" s="17"/>
      <c r="AK323" s="17"/>
      <c r="AL323" s="17"/>
      <c r="AM323" s="17"/>
    </row>
    <row r="324" spans="1:39" x14ac:dyDescent="0.3">
      <c r="A324" s="17" t="s">
        <v>270</v>
      </c>
      <c r="B324" s="17" t="s">
        <v>232</v>
      </c>
      <c r="C324" s="17" t="s">
        <v>62</v>
      </c>
      <c r="D324" s="17" t="s">
        <v>62</v>
      </c>
      <c r="E324" s="17">
        <v>0.8933606569882917</v>
      </c>
      <c r="F324" s="17">
        <v>0.97817640913183102</v>
      </c>
      <c r="G324" s="17">
        <v>0.95990769406582444</v>
      </c>
      <c r="H324" s="17">
        <v>0.98123555304422894</v>
      </c>
      <c r="I324" s="17">
        <v>0.98349138843517137</v>
      </c>
      <c r="J324" s="17">
        <v>0.98354285805346164</v>
      </c>
      <c r="K324" s="17">
        <v>0.9343245146998399</v>
      </c>
      <c r="L324" s="17">
        <v>0.98349138843517137</v>
      </c>
      <c r="M324" s="17">
        <v>0.96785437293738408</v>
      </c>
      <c r="N324" s="17">
        <v>0.98129405557465488</v>
      </c>
      <c r="O324" s="17">
        <v>0.97810815646384996</v>
      </c>
      <c r="P324" s="17">
        <v>0.97907613586639797</v>
      </c>
      <c r="Q324" s="17"/>
      <c r="R324" s="17"/>
      <c r="S324" s="17"/>
      <c r="T324" s="17"/>
      <c r="U324" s="17"/>
      <c r="V324" s="17"/>
      <c r="W324" s="17"/>
      <c r="X324" s="17"/>
      <c r="Y324" s="17"/>
      <c r="Z324" s="17"/>
      <c r="AA324" s="17"/>
      <c r="AB324" s="17"/>
      <c r="AC324" s="17"/>
      <c r="AD324" s="17"/>
      <c r="AE324" s="17"/>
      <c r="AF324" s="17"/>
      <c r="AG324" s="17"/>
      <c r="AH324" s="17"/>
      <c r="AI324" s="17"/>
      <c r="AJ324" s="17"/>
      <c r="AK324" s="17"/>
      <c r="AL324" s="17"/>
      <c r="AM324" s="17"/>
    </row>
    <row r="325" spans="1:39" x14ac:dyDescent="0.3">
      <c r="A325" s="17" t="s">
        <v>271</v>
      </c>
      <c r="B325" s="17" t="s">
        <v>232</v>
      </c>
      <c r="C325" s="17" t="s">
        <v>62</v>
      </c>
      <c r="D325" s="17" t="s">
        <v>62</v>
      </c>
      <c r="E325" s="17">
        <v>0.85045208500299496</v>
      </c>
      <c r="F325" s="17">
        <v>0.83228681533552828</v>
      </c>
      <c r="G325" s="17">
        <v>0.83500964565109814</v>
      </c>
      <c r="H325" s="17">
        <v>0.85451589088797786</v>
      </c>
      <c r="I325" s="17">
        <v>0.85126485304293265</v>
      </c>
      <c r="J325" s="17">
        <v>0.8459590809550166</v>
      </c>
      <c r="K325" s="17">
        <v>0.85278878125905733</v>
      </c>
      <c r="L325" s="17">
        <v>0.84953773332145166</v>
      </c>
      <c r="M325" s="17">
        <v>0.85522705711970104</v>
      </c>
      <c r="N325" s="17">
        <v>0.83876846933033267</v>
      </c>
      <c r="O325" s="17">
        <v>0.84232449543666243</v>
      </c>
      <c r="P325" s="17">
        <v>0.8391608187234243</v>
      </c>
      <c r="Q325" s="17"/>
      <c r="R325" s="17"/>
      <c r="S325" s="17"/>
      <c r="T325" s="17"/>
      <c r="U325" s="17"/>
      <c r="V325" s="17"/>
      <c r="W325" s="17"/>
      <c r="X325" s="17"/>
      <c r="Y325" s="17"/>
      <c r="Z325" s="17"/>
      <c r="AA325" s="17"/>
      <c r="AB325" s="17"/>
      <c r="AC325" s="17"/>
      <c r="AD325" s="17"/>
      <c r="AE325" s="17"/>
      <c r="AF325" s="17"/>
      <c r="AG325" s="17"/>
      <c r="AH325" s="17"/>
      <c r="AI325" s="17"/>
      <c r="AJ325" s="17"/>
      <c r="AK325" s="17"/>
      <c r="AL325" s="17"/>
      <c r="AM325" s="17"/>
    </row>
    <row r="326" spans="1:39" x14ac:dyDescent="0.3">
      <c r="A326" s="17" t="s">
        <v>272</v>
      </c>
      <c r="B326" s="17" t="s">
        <v>232</v>
      </c>
      <c r="C326" s="17" t="s">
        <v>62</v>
      </c>
      <c r="D326" s="17" t="s">
        <v>62</v>
      </c>
      <c r="E326" s="17">
        <v>0.97404926879594145</v>
      </c>
      <c r="F326" s="17">
        <v>0.97265748582845912</v>
      </c>
      <c r="G326" s="17">
        <v>0.97404926041228623</v>
      </c>
      <c r="H326" s="17">
        <v>0.92531251557750205</v>
      </c>
      <c r="I326" s="17">
        <v>0.97199219227264722</v>
      </c>
      <c r="J326" s="17">
        <v>0.97723209373615061</v>
      </c>
      <c r="K326" s="17">
        <v>0.97863810859316802</v>
      </c>
      <c r="L326" s="17">
        <v>0.92367740728488057</v>
      </c>
      <c r="M326" s="17">
        <v>0.97109552261993981</v>
      </c>
      <c r="N326" s="17">
        <v>0.97633820166450591</v>
      </c>
      <c r="O326" s="17">
        <v>0.97716123969699487</v>
      </c>
      <c r="P326" s="17">
        <v>0.97215337387580081</v>
      </c>
      <c r="Q326" s="17"/>
      <c r="R326" s="17"/>
      <c r="S326" s="17"/>
      <c r="T326" s="17"/>
      <c r="U326" s="17"/>
      <c r="V326" s="17"/>
      <c r="W326" s="17"/>
      <c r="X326" s="17"/>
      <c r="Y326" s="17"/>
      <c r="Z326" s="17"/>
      <c r="AA326" s="17"/>
      <c r="AB326" s="17"/>
      <c r="AC326" s="17"/>
      <c r="AD326" s="17"/>
      <c r="AE326" s="17"/>
      <c r="AF326" s="17"/>
      <c r="AG326" s="17"/>
      <c r="AH326" s="17"/>
      <c r="AI326" s="17"/>
      <c r="AJ326" s="17"/>
      <c r="AK326" s="17"/>
      <c r="AL326" s="17"/>
      <c r="AM326" s="17"/>
    </row>
    <row r="327" spans="1:39" x14ac:dyDescent="0.3">
      <c r="A327" s="17" t="s">
        <v>273</v>
      </c>
      <c r="B327" s="17" t="s">
        <v>232</v>
      </c>
      <c r="C327" s="17" t="s">
        <v>62</v>
      </c>
      <c r="D327" s="17" t="s">
        <v>62</v>
      </c>
      <c r="E327" s="17">
        <v>0.98154602027315818</v>
      </c>
      <c r="F327" s="17">
        <v>0.98558870476966787</v>
      </c>
      <c r="G327" s="17">
        <v>0.97847036193916492</v>
      </c>
      <c r="H327" s="17">
        <v>0.98154602027315818</v>
      </c>
      <c r="I327" s="17">
        <v>0.98154602027315818</v>
      </c>
      <c r="J327" s="17">
        <v>0.97853637384958958</v>
      </c>
      <c r="K327" s="17">
        <v>0.98154602027315818</v>
      </c>
      <c r="L327" s="17">
        <v>0.97847035786530501</v>
      </c>
      <c r="M327" s="17">
        <v>0.98154602027315818</v>
      </c>
      <c r="N327" s="17">
        <v>0.98558870476966787</v>
      </c>
      <c r="O327" s="17">
        <v>0.97847036193916492</v>
      </c>
      <c r="P327" s="17">
        <v>0.98613836911162434</v>
      </c>
      <c r="Q327" s="17"/>
      <c r="R327" s="17"/>
      <c r="S327" s="17"/>
      <c r="T327" s="17"/>
      <c r="U327" s="17"/>
      <c r="V327" s="17"/>
      <c r="W327" s="17"/>
      <c r="X327" s="17"/>
      <c r="Y327" s="17"/>
      <c r="Z327" s="17"/>
      <c r="AA327" s="17"/>
      <c r="AB327" s="17"/>
      <c r="AC327" s="17"/>
      <c r="AD327" s="17"/>
      <c r="AE327" s="17"/>
      <c r="AF327" s="17"/>
      <c r="AG327" s="17"/>
      <c r="AH327" s="17"/>
      <c r="AI327" s="17"/>
      <c r="AJ327" s="17"/>
      <c r="AK327" s="17"/>
      <c r="AL327" s="17"/>
      <c r="AM327" s="17"/>
    </row>
    <row r="328" spans="1:39" x14ac:dyDescent="0.3">
      <c r="A328" s="17" t="s">
        <v>274</v>
      </c>
      <c r="B328" s="17" t="s">
        <v>232</v>
      </c>
      <c r="C328" s="17" t="s">
        <v>62</v>
      </c>
      <c r="D328" s="17" t="s">
        <v>62</v>
      </c>
      <c r="E328" s="17">
        <v>0.88133934731349939</v>
      </c>
      <c r="F328" s="17">
        <v>0.89047247740062718</v>
      </c>
      <c r="G328" s="17">
        <v>0.82298805900495964</v>
      </c>
      <c r="H328" s="17">
        <v>0.88760524879891955</v>
      </c>
      <c r="I328" s="17">
        <v>0.8876052617668817</v>
      </c>
      <c r="J328" s="17">
        <v>0.88695822643806499</v>
      </c>
      <c r="K328" s="17">
        <v>0.76639906845715655</v>
      </c>
      <c r="L328" s="17">
        <v>0.8903465904247625</v>
      </c>
      <c r="M328" s="17">
        <v>0.88329743958249896</v>
      </c>
      <c r="N328" s="17">
        <v>0.89027723979937534</v>
      </c>
      <c r="O328" s="17">
        <v>0.89210886905775477</v>
      </c>
      <c r="P328" s="17">
        <v>0.80888977255778793</v>
      </c>
      <c r="Q328" s="17">
        <v>0.88623458965716406</v>
      </c>
      <c r="R328" s="17">
        <v>0.88910582453585263</v>
      </c>
      <c r="S328" s="17">
        <v>0.89210887424493979</v>
      </c>
      <c r="T328" s="17">
        <v>0.88424876699795396</v>
      </c>
      <c r="U328" s="17"/>
      <c r="V328" s="17"/>
      <c r="W328" s="17"/>
      <c r="X328" s="17"/>
      <c r="Y328" s="17"/>
      <c r="Z328" s="17"/>
      <c r="AA328" s="17"/>
      <c r="AB328" s="17"/>
      <c r="AC328" s="17"/>
      <c r="AD328" s="17"/>
      <c r="AE328" s="17"/>
      <c r="AF328" s="17"/>
      <c r="AG328" s="17"/>
      <c r="AH328" s="17"/>
      <c r="AI328" s="17"/>
      <c r="AJ328" s="17"/>
      <c r="AK328" s="17"/>
      <c r="AL328" s="17"/>
      <c r="AM328" s="17"/>
    </row>
    <row r="329" spans="1:39" x14ac:dyDescent="0.3">
      <c r="A329" s="17" t="s">
        <v>275</v>
      </c>
      <c r="B329" s="17" t="s">
        <v>232</v>
      </c>
      <c r="C329" s="17" t="s">
        <v>62</v>
      </c>
      <c r="D329" s="17" t="s">
        <v>62</v>
      </c>
      <c r="E329" s="17">
        <v>0.79532163971898073</v>
      </c>
      <c r="F329" s="17">
        <v>0.90051019862616721</v>
      </c>
      <c r="G329" s="17">
        <v>0.93201753963461664</v>
      </c>
      <c r="H329" s="17">
        <v>0.93421052686504369</v>
      </c>
      <c r="I329" s="17">
        <v>0.93749999978874843</v>
      </c>
      <c r="J329" s="17">
        <v>0.8043002820033911</v>
      </c>
      <c r="K329" s="17">
        <v>0.93347952760070774</v>
      </c>
      <c r="L329" s="17">
        <v>0.93311403060918496</v>
      </c>
      <c r="M329" s="17">
        <v>0.9338450245922304</v>
      </c>
      <c r="N329" s="17">
        <v>0.9362244892482654</v>
      </c>
      <c r="O329" s="17">
        <v>0.8538011623235876</v>
      </c>
      <c r="P329" s="17">
        <v>0.92690057119071723</v>
      </c>
      <c r="Q329" s="17">
        <v>0.93347952760070774</v>
      </c>
      <c r="R329" s="17">
        <v>0.9362244892482654</v>
      </c>
      <c r="S329" s="17">
        <v>0.93749999978874843</v>
      </c>
      <c r="T329" s="17">
        <v>0.93457943188634962</v>
      </c>
      <c r="U329" s="17"/>
      <c r="V329" s="17"/>
      <c r="W329" s="17"/>
      <c r="X329" s="17"/>
      <c r="Y329" s="17"/>
      <c r="Z329" s="17"/>
      <c r="AA329" s="17"/>
      <c r="AB329" s="17"/>
      <c r="AC329" s="17"/>
      <c r="AD329" s="17"/>
      <c r="AE329" s="17"/>
      <c r="AF329" s="17"/>
      <c r="AG329" s="17"/>
      <c r="AH329" s="17"/>
      <c r="AI329" s="17"/>
      <c r="AJ329" s="17"/>
      <c r="AK329" s="17"/>
      <c r="AL329" s="17"/>
      <c r="AM329" s="17"/>
    </row>
    <row r="330" spans="1:39" x14ac:dyDescent="0.3">
      <c r="A330" s="17" t="s">
        <v>276</v>
      </c>
      <c r="B330" s="17" t="s">
        <v>232</v>
      </c>
      <c r="C330" s="17" t="s">
        <v>62</v>
      </c>
      <c r="D330" s="17" t="s">
        <v>62</v>
      </c>
      <c r="E330" s="17">
        <v>0.690789479018314</v>
      </c>
      <c r="F330" s="17">
        <v>0.88265305726453813</v>
      </c>
      <c r="G330" s="17">
        <v>0.88230993822494252</v>
      </c>
      <c r="H330" s="17">
        <v>0.88450292017407905</v>
      </c>
      <c r="I330" s="17">
        <v>0.75913742567532538</v>
      </c>
      <c r="J330" s="17">
        <v>0.88884839637507629</v>
      </c>
      <c r="K330" s="17">
        <v>0.88888888935364252</v>
      </c>
      <c r="L330" s="17">
        <v>0.88669590740450599</v>
      </c>
      <c r="M330" s="17">
        <v>0.88267542993517478</v>
      </c>
      <c r="N330" s="17">
        <v>0.8137755116364046</v>
      </c>
      <c r="O330" s="17">
        <v>0.89035088260102402</v>
      </c>
      <c r="P330" s="17">
        <v>0.88779238781649328</v>
      </c>
      <c r="Q330" s="17">
        <v>0.88779238781649328</v>
      </c>
      <c r="R330" s="17">
        <v>0.88775509690130461</v>
      </c>
      <c r="S330" s="17">
        <v>0.88340641863692981</v>
      </c>
      <c r="T330" s="17">
        <v>0.88445198854805041</v>
      </c>
      <c r="U330" s="17"/>
      <c r="V330" s="17"/>
      <c r="W330" s="17"/>
      <c r="X330" s="17"/>
      <c r="Y330" s="17"/>
      <c r="Z330" s="17"/>
      <c r="AA330" s="17"/>
      <c r="AB330" s="17"/>
      <c r="AC330" s="17"/>
      <c r="AD330" s="17"/>
      <c r="AE330" s="17"/>
      <c r="AF330" s="17"/>
      <c r="AG330" s="17"/>
      <c r="AH330" s="17"/>
      <c r="AI330" s="17"/>
      <c r="AJ330" s="17"/>
      <c r="AK330" s="17"/>
      <c r="AL330" s="17"/>
      <c r="AM330" s="17"/>
    </row>
    <row r="331" spans="1:39" x14ac:dyDescent="0.3">
      <c r="A331" s="17" t="s">
        <v>277</v>
      </c>
      <c r="B331" s="17" t="s">
        <v>221</v>
      </c>
      <c r="C331" s="17" t="s">
        <v>62</v>
      </c>
      <c r="D331" s="17" t="s">
        <v>62</v>
      </c>
      <c r="E331" s="17">
        <v>1.000000393773891</v>
      </c>
      <c r="F331" s="17">
        <v>1.0000004203736217</v>
      </c>
      <c r="G331" s="17">
        <v>1.000000393773891</v>
      </c>
      <c r="H331" s="17">
        <v>1.000000393773891</v>
      </c>
      <c r="I331" s="17">
        <v>1.000000393773891</v>
      </c>
      <c r="J331" s="17">
        <v>1.0000004203736217</v>
      </c>
      <c r="K331" s="17">
        <v>1.000000393773891</v>
      </c>
      <c r="L331" s="17">
        <v>1.000000393773891</v>
      </c>
      <c r="M331" s="17">
        <v>1.000000393773891</v>
      </c>
      <c r="N331" s="17">
        <v>1.0000004203736217</v>
      </c>
      <c r="O331" s="17">
        <v>1.000000393773891</v>
      </c>
      <c r="P331" s="17">
        <v>1.000000393773891</v>
      </c>
      <c r="Q331" s="17">
        <v>1.000000393773891</v>
      </c>
      <c r="R331" s="17">
        <v>1.0000004203736217</v>
      </c>
      <c r="S331" s="17">
        <v>1.000000393773891</v>
      </c>
      <c r="T331" s="17">
        <v>1.000000393773891</v>
      </c>
      <c r="U331" s="17">
        <v>1.000000393773891</v>
      </c>
      <c r="V331" s="17">
        <v>1.0000004203736217</v>
      </c>
      <c r="W331" s="17">
        <v>1.000000393773891</v>
      </c>
      <c r="X331" s="17">
        <v>1.000000393773891</v>
      </c>
      <c r="Y331" s="17">
        <v>1.000000393773891</v>
      </c>
      <c r="Z331" s="17">
        <v>1.0000004203736217</v>
      </c>
      <c r="AA331" s="17">
        <v>1.000000393773891</v>
      </c>
      <c r="AB331" s="17">
        <v>1.000000393773891</v>
      </c>
      <c r="AC331" s="17">
        <v>1.000000393773891</v>
      </c>
      <c r="AD331" s="17">
        <v>1.0000004203736217</v>
      </c>
      <c r="AE331" s="17">
        <v>1.000000393773891</v>
      </c>
      <c r="AF331" s="17">
        <v>1.000000393773891</v>
      </c>
      <c r="AG331" s="17">
        <v>1.000000393773891</v>
      </c>
      <c r="AH331" s="17">
        <v>1.0000004203736217</v>
      </c>
      <c r="AI331" s="17">
        <v>1.000000393773891</v>
      </c>
      <c r="AJ331" s="17">
        <v>1.000000393773891</v>
      </c>
      <c r="AK331" s="17">
        <v>1.000000393773891</v>
      </c>
      <c r="AL331" s="17">
        <v>1.0000004203736217</v>
      </c>
      <c r="AM331" s="17">
        <v>1.0000057920102912</v>
      </c>
    </row>
    <row r="332" spans="1:39" x14ac:dyDescent="0.3">
      <c r="A332" s="17" t="s">
        <v>278</v>
      </c>
      <c r="B332" s="17" t="s">
        <v>226</v>
      </c>
      <c r="C332" s="17" t="s">
        <v>62</v>
      </c>
      <c r="D332" s="17" t="s">
        <v>62</v>
      </c>
      <c r="E332" s="17">
        <v>0.51883561189434513</v>
      </c>
      <c r="F332" s="17">
        <v>0.49641393204714179</v>
      </c>
      <c r="G332" s="17"/>
      <c r="H332" s="17"/>
      <c r="I332" s="17"/>
      <c r="J332" s="17"/>
      <c r="K332" s="17"/>
      <c r="L332" s="17"/>
      <c r="M332" s="17"/>
      <c r="N332" s="17"/>
      <c r="O332" s="17"/>
      <c r="P332" s="17"/>
      <c r="Q332" s="17"/>
      <c r="R332" s="17"/>
      <c r="S332" s="17"/>
      <c r="T332" s="17"/>
      <c r="U332" s="17"/>
      <c r="V332" s="17"/>
      <c r="W332" s="17"/>
      <c r="X332" s="17"/>
      <c r="Y332" s="17"/>
      <c r="Z332" s="17"/>
      <c r="AA332" s="17"/>
      <c r="AB332" s="17"/>
      <c r="AC332" s="17"/>
      <c r="AD332" s="17"/>
      <c r="AE332" s="17"/>
      <c r="AF332" s="17"/>
      <c r="AG332" s="17"/>
      <c r="AH332" s="17"/>
      <c r="AI332" s="17"/>
      <c r="AJ332" s="17"/>
      <c r="AK332" s="17"/>
      <c r="AL332" s="17"/>
      <c r="AM332" s="17"/>
    </row>
    <row r="333" spans="1:39" x14ac:dyDescent="0.3">
      <c r="A333" s="17" t="s">
        <v>155</v>
      </c>
      <c r="B333" s="17" t="s">
        <v>279</v>
      </c>
      <c r="C333" s="17" t="s">
        <v>62</v>
      </c>
      <c r="D333" s="17" t="s">
        <v>62</v>
      </c>
      <c r="E333" s="17"/>
      <c r="F333" s="17"/>
      <c r="G333" s="17"/>
      <c r="H333" s="17"/>
      <c r="I333" s="17"/>
      <c r="J333" s="17"/>
      <c r="K333" s="17"/>
      <c r="L333" s="17"/>
      <c r="M333" s="17"/>
      <c r="N333" s="17"/>
      <c r="O333" s="17"/>
      <c r="P333" s="17"/>
      <c r="Q333" s="17"/>
      <c r="R333" s="17"/>
      <c r="S333" s="17"/>
      <c r="T333" s="17"/>
      <c r="U333" s="17"/>
      <c r="V333" s="17"/>
      <c r="W333" s="17"/>
      <c r="X333" s="17"/>
      <c r="Y333" s="17"/>
      <c r="Z333" s="17"/>
      <c r="AA333" s="17"/>
      <c r="AB333" s="17"/>
      <c r="AC333" s="17"/>
      <c r="AD333" s="17">
        <v>0.14509490779131989</v>
      </c>
      <c r="AE333" s="17">
        <v>0.16599599653048927</v>
      </c>
      <c r="AF333" s="17">
        <v>0.17482056138722321</v>
      </c>
      <c r="AG333" s="17">
        <v>0.17502930864714414</v>
      </c>
      <c r="AH333" s="17">
        <v>0.17376830017631822</v>
      </c>
      <c r="AI333" s="17">
        <v>0.16863651026440205</v>
      </c>
      <c r="AJ333" s="17">
        <v>0.17061528624465069</v>
      </c>
      <c r="AK333" s="17">
        <v>0.17214133922091268</v>
      </c>
      <c r="AL333" s="17">
        <v>0.17190256438117413</v>
      </c>
      <c r="AM333" s="17">
        <v>0.17336528476229168</v>
      </c>
    </row>
    <row r="334" spans="1:39" x14ac:dyDescent="0.3">
      <c r="A334" s="17" t="s">
        <v>156</v>
      </c>
      <c r="B334" s="17" t="s">
        <v>279</v>
      </c>
      <c r="C334" s="17" t="s">
        <v>62</v>
      </c>
      <c r="D334" s="17" t="s">
        <v>62</v>
      </c>
      <c r="E334" s="17"/>
      <c r="F334" s="17"/>
      <c r="G334" s="17"/>
      <c r="H334" s="17"/>
      <c r="I334" s="17"/>
      <c r="J334" s="17"/>
      <c r="K334" s="17"/>
      <c r="L334" s="17"/>
      <c r="M334" s="17"/>
      <c r="N334" s="17"/>
      <c r="O334" s="17"/>
      <c r="P334" s="17"/>
      <c r="Q334" s="17"/>
      <c r="R334" s="17"/>
      <c r="S334" s="17"/>
      <c r="T334" s="17"/>
      <c r="U334" s="17"/>
      <c r="V334" s="17"/>
      <c r="W334" s="17"/>
      <c r="X334" s="17"/>
      <c r="Y334" s="17">
        <v>0.14386834818502328</v>
      </c>
      <c r="Z334" s="17">
        <v>0.16412604037829287</v>
      </c>
      <c r="AA334" s="17">
        <v>0.16843258380440893</v>
      </c>
      <c r="AB334" s="17">
        <v>0.17065710997543032</v>
      </c>
      <c r="AC334" s="17">
        <v>0.17204310937372791</v>
      </c>
      <c r="AD334" s="17">
        <v>0.17554047184418967</v>
      </c>
      <c r="AE334" s="17">
        <v>0.17541395619942535</v>
      </c>
      <c r="AF334" s="17">
        <v>0.17524002458406909</v>
      </c>
      <c r="AG334" s="17">
        <v>0.17422847776833916</v>
      </c>
      <c r="AH334" s="17">
        <v>0.17441707245132457</v>
      </c>
      <c r="AI334" s="17">
        <v>0.17871981629405123</v>
      </c>
      <c r="AJ334" s="17">
        <v>0.17978894810466517</v>
      </c>
      <c r="AK334" s="17">
        <v>0.18139955570183899</v>
      </c>
      <c r="AL334" s="17">
        <v>0.18402619865103273</v>
      </c>
      <c r="AM334" s="17">
        <v>0.21246455363090466</v>
      </c>
    </row>
    <row r="335" spans="1:39" x14ac:dyDescent="0.3">
      <c r="A335" s="17" t="s">
        <v>280</v>
      </c>
      <c r="B335" s="17" t="s">
        <v>232</v>
      </c>
      <c r="C335" s="17" t="s">
        <v>62</v>
      </c>
      <c r="D335" s="17" t="s">
        <v>62</v>
      </c>
      <c r="E335" s="17">
        <v>0.90690929331513592</v>
      </c>
      <c r="F335" s="17">
        <v>0.91299630414024535</v>
      </c>
      <c r="G335" s="17">
        <v>0.91760181994579071</v>
      </c>
      <c r="H335" s="17">
        <v>0.91725658349520733</v>
      </c>
      <c r="I335" s="17">
        <v>0.90663633522423259</v>
      </c>
      <c r="J335" s="17"/>
      <c r="K335" s="17"/>
      <c r="L335" s="17"/>
      <c r="M335" s="17"/>
      <c r="N335" s="17"/>
      <c r="O335" s="17"/>
      <c r="P335" s="17"/>
      <c r="Q335" s="17"/>
      <c r="R335" s="17"/>
      <c r="S335" s="17"/>
      <c r="T335" s="17"/>
      <c r="U335" s="17"/>
      <c r="V335" s="17"/>
      <c r="W335" s="17"/>
      <c r="X335" s="17"/>
      <c r="Y335" s="17"/>
      <c r="Z335" s="17"/>
      <c r="AA335" s="17"/>
      <c r="AB335" s="17"/>
      <c r="AC335" s="17"/>
      <c r="AD335" s="17"/>
      <c r="AE335" s="17"/>
      <c r="AF335" s="17"/>
      <c r="AG335" s="17"/>
      <c r="AH335" s="17"/>
      <c r="AI335" s="17"/>
      <c r="AJ335" s="17"/>
      <c r="AK335" s="17"/>
      <c r="AL335" s="17"/>
      <c r="AM335" s="17"/>
    </row>
    <row r="336" spans="1:39" x14ac:dyDescent="0.3">
      <c r="A336" s="17" t="s">
        <v>281</v>
      </c>
      <c r="B336" s="17" t="s">
        <v>232</v>
      </c>
      <c r="C336" s="17" t="s">
        <v>62</v>
      </c>
      <c r="D336" s="17" t="s">
        <v>62</v>
      </c>
      <c r="E336" s="17">
        <v>0.92238567027660101</v>
      </c>
      <c r="F336" s="17">
        <v>0.96189885766232419</v>
      </c>
      <c r="G336" s="17">
        <v>0.93921223277633203</v>
      </c>
      <c r="H336" s="17">
        <v>0.91457834126194981</v>
      </c>
      <c r="I336" s="17">
        <v>0.82093476367130291</v>
      </c>
      <c r="J336" s="17"/>
      <c r="K336" s="17"/>
      <c r="L336" s="17"/>
      <c r="M336" s="17"/>
      <c r="N336" s="17"/>
      <c r="O336" s="17"/>
      <c r="P336" s="17"/>
      <c r="Q336" s="17"/>
      <c r="R336" s="17"/>
      <c r="S336" s="17"/>
      <c r="T336" s="17"/>
      <c r="U336" s="17"/>
      <c r="V336" s="17"/>
      <c r="W336" s="17"/>
      <c r="X336" s="17"/>
      <c r="Y336" s="17"/>
      <c r="Z336" s="17"/>
      <c r="AA336" s="17"/>
      <c r="AB336" s="17"/>
      <c r="AC336" s="17"/>
      <c r="AD336" s="17"/>
      <c r="AE336" s="17"/>
      <c r="AF336" s="17"/>
      <c r="AG336" s="17"/>
      <c r="AH336" s="17"/>
      <c r="AI336" s="17"/>
      <c r="AJ336" s="17"/>
      <c r="AK336" s="17"/>
      <c r="AL336" s="17"/>
      <c r="AM336" s="17"/>
    </row>
    <row r="337" spans="1:39" x14ac:dyDescent="0.3">
      <c r="A337" s="17" t="s">
        <v>282</v>
      </c>
      <c r="B337" s="17" t="s">
        <v>232</v>
      </c>
      <c r="C337" s="17" t="s">
        <v>62</v>
      </c>
      <c r="D337" s="17" t="s">
        <v>62</v>
      </c>
      <c r="E337" s="17">
        <v>0.91035899298444378</v>
      </c>
      <c r="F337" s="17">
        <v>0.91649442079758148</v>
      </c>
      <c r="G337" s="17">
        <v>0.96157310025867859</v>
      </c>
      <c r="H337" s="17">
        <v>0.8920243826801979</v>
      </c>
      <c r="I337" s="17">
        <v>0.95996122512725268</v>
      </c>
      <c r="J337" s="17"/>
      <c r="K337" s="17"/>
      <c r="L337" s="17"/>
      <c r="M337" s="17"/>
      <c r="N337" s="17"/>
      <c r="O337" s="17"/>
      <c r="P337" s="17"/>
      <c r="Q337" s="17"/>
      <c r="R337" s="17"/>
      <c r="S337" s="17"/>
      <c r="T337" s="17"/>
      <c r="U337" s="17"/>
      <c r="V337" s="17"/>
      <c r="W337" s="17"/>
      <c r="X337" s="17"/>
      <c r="Y337" s="17"/>
      <c r="Z337" s="17"/>
      <c r="AA337" s="17"/>
      <c r="AB337" s="17"/>
      <c r="AC337" s="17"/>
      <c r="AD337" s="17"/>
      <c r="AE337" s="17"/>
      <c r="AF337" s="17"/>
      <c r="AG337" s="17"/>
      <c r="AH337" s="17"/>
      <c r="AI337" s="17"/>
      <c r="AJ337" s="17"/>
      <c r="AK337" s="17"/>
      <c r="AL337" s="17"/>
      <c r="AM337" s="17"/>
    </row>
    <row r="338" spans="1:39" x14ac:dyDescent="0.3">
      <c r="A338" s="17" t="s">
        <v>283</v>
      </c>
      <c r="B338" s="17" t="s">
        <v>232</v>
      </c>
      <c r="C338" s="17" t="s">
        <v>62</v>
      </c>
      <c r="D338" s="17" t="s">
        <v>62</v>
      </c>
      <c r="E338" s="17">
        <v>0.94706527163510301</v>
      </c>
      <c r="F338" s="17">
        <v>0.95937937653489314</v>
      </c>
      <c r="G338" s="17">
        <v>0.88732371295414258</v>
      </c>
      <c r="H338" s="17">
        <v>0.96098229631981569</v>
      </c>
      <c r="I338" s="17">
        <v>0.96111381532435569</v>
      </c>
      <c r="J338" s="17"/>
      <c r="K338" s="17"/>
      <c r="L338" s="17"/>
      <c r="M338" s="17"/>
      <c r="N338" s="17"/>
      <c r="O338" s="17"/>
      <c r="P338" s="17"/>
      <c r="Q338" s="17"/>
      <c r="R338" s="17"/>
      <c r="S338" s="17"/>
      <c r="T338" s="17"/>
      <c r="U338" s="17"/>
      <c r="V338" s="17"/>
      <c r="W338" s="17"/>
      <c r="X338" s="17"/>
      <c r="Y338" s="17"/>
      <c r="Z338" s="17"/>
      <c r="AA338" s="17"/>
      <c r="AB338" s="17"/>
      <c r="AC338" s="17"/>
      <c r="AD338" s="17"/>
      <c r="AE338" s="17"/>
      <c r="AF338" s="17"/>
      <c r="AG338" s="17"/>
      <c r="AH338" s="17"/>
      <c r="AI338" s="17"/>
      <c r="AJ338" s="17"/>
      <c r="AK338" s="17"/>
      <c r="AL338" s="17"/>
      <c r="AM338" s="17"/>
    </row>
    <row r="339" spans="1:39" x14ac:dyDescent="0.3">
      <c r="A339" s="17" t="s">
        <v>284</v>
      </c>
      <c r="B339" s="17" t="s">
        <v>226</v>
      </c>
      <c r="C339" s="17" t="s">
        <v>62</v>
      </c>
      <c r="D339" s="17" t="s">
        <v>62</v>
      </c>
      <c r="E339" s="17">
        <v>0.54977170031741496</v>
      </c>
      <c r="F339" s="17">
        <v>0.54986340017132984</v>
      </c>
      <c r="G339" s="17">
        <v>0.54977170241100981</v>
      </c>
      <c r="H339" s="17"/>
      <c r="I339" s="17"/>
      <c r="J339" s="17"/>
      <c r="K339" s="17"/>
      <c r="L339" s="17"/>
      <c r="M339" s="17"/>
      <c r="N339" s="17"/>
      <c r="O339" s="17"/>
      <c r="P339" s="17"/>
      <c r="Q339" s="17"/>
      <c r="R339" s="17"/>
      <c r="S339" s="17"/>
      <c r="T339" s="17"/>
      <c r="U339" s="17"/>
      <c r="V339" s="17"/>
      <c r="W339" s="17"/>
      <c r="X339" s="17"/>
      <c r="Y339" s="17"/>
      <c r="Z339" s="17"/>
      <c r="AA339" s="17"/>
      <c r="AB339" s="17"/>
      <c r="AC339" s="17"/>
      <c r="AD339" s="17"/>
      <c r="AE339" s="17"/>
      <c r="AF339" s="17"/>
      <c r="AG339" s="17"/>
      <c r="AH339" s="17"/>
      <c r="AI339" s="17"/>
      <c r="AJ339" s="17"/>
      <c r="AK339" s="17"/>
      <c r="AL339" s="17"/>
      <c r="AM339" s="17"/>
    </row>
    <row r="340" spans="1:39" x14ac:dyDescent="0.3">
      <c r="A340" s="17" t="s">
        <v>285</v>
      </c>
      <c r="B340" s="17" t="s">
        <v>226</v>
      </c>
      <c r="C340" s="17" t="s">
        <v>62</v>
      </c>
      <c r="D340" s="17" t="s">
        <v>62</v>
      </c>
      <c r="E340" s="17">
        <v>0.90393688178426912</v>
      </c>
      <c r="F340" s="17"/>
      <c r="G340" s="17"/>
      <c r="H340" s="17"/>
      <c r="I340" s="17"/>
      <c r="J340" s="17"/>
      <c r="K340" s="17"/>
      <c r="L340" s="17"/>
      <c r="M340" s="17"/>
      <c r="N340" s="17"/>
      <c r="O340" s="17"/>
      <c r="P340" s="17"/>
      <c r="Q340" s="17"/>
      <c r="R340" s="17"/>
      <c r="S340" s="17"/>
      <c r="T340" s="17"/>
      <c r="U340" s="17"/>
      <c r="V340" s="17"/>
      <c r="W340" s="17"/>
      <c r="X340" s="17"/>
      <c r="Y340" s="17"/>
      <c r="Z340" s="17"/>
      <c r="AA340" s="17"/>
      <c r="AB340" s="17"/>
      <c r="AC340" s="17"/>
      <c r="AD340" s="17"/>
      <c r="AE340" s="17"/>
      <c r="AF340" s="17"/>
      <c r="AG340" s="17"/>
      <c r="AH340" s="17"/>
      <c r="AI340" s="17"/>
      <c r="AJ340" s="17"/>
      <c r="AK340" s="17"/>
      <c r="AL340" s="17"/>
      <c r="AM340" s="17"/>
    </row>
    <row r="341" spans="1:39" x14ac:dyDescent="0.3">
      <c r="A341" s="17" t="s">
        <v>286</v>
      </c>
      <c r="B341" s="17" t="s">
        <v>226</v>
      </c>
      <c r="C341" s="17" t="s">
        <v>62</v>
      </c>
      <c r="D341" s="17" t="s">
        <v>62</v>
      </c>
      <c r="E341" s="17">
        <v>0.74246574432427082</v>
      </c>
      <c r="F341" s="17">
        <v>0.87213114856197993</v>
      </c>
      <c r="G341" s="17"/>
      <c r="H341" s="17"/>
      <c r="I341" s="17"/>
      <c r="J341" s="17"/>
      <c r="K341" s="17"/>
      <c r="L341" s="17"/>
      <c r="M341" s="17"/>
      <c r="N341" s="17"/>
      <c r="O341" s="17"/>
      <c r="P341" s="17"/>
      <c r="Q341" s="17"/>
      <c r="R341" s="17"/>
      <c r="S341" s="17"/>
      <c r="T341" s="17"/>
      <c r="U341" s="17"/>
      <c r="V341" s="17"/>
      <c r="W341" s="17"/>
      <c r="X341" s="17"/>
      <c r="Y341" s="17"/>
      <c r="Z341" s="17"/>
      <c r="AA341" s="17"/>
      <c r="AB341" s="17"/>
      <c r="AC341" s="17"/>
      <c r="AD341" s="17"/>
      <c r="AE341" s="17"/>
      <c r="AF341" s="17"/>
      <c r="AG341" s="17"/>
      <c r="AH341" s="17"/>
      <c r="AI341" s="17"/>
      <c r="AJ341" s="17"/>
      <c r="AK341" s="17"/>
      <c r="AL341" s="17"/>
      <c r="AM341" s="17"/>
    </row>
    <row r="342" spans="1:39" x14ac:dyDescent="0.3">
      <c r="A342" s="17" t="s">
        <v>287</v>
      </c>
      <c r="B342" s="17" t="s">
        <v>226</v>
      </c>
      <c r="C342" s="17" t="s">
        <v>62</v>
      </c>
      <c r="D342" s="17" t="s">
        <v>62</v>
      </c>
      <c r="E342" s="17">
        <v>0.65343434868109673</v>
      </c>
      <c r="F342" s="17">
        <v>0.80979129393353044</v>
      </c>
      <c r="G342" s="17"/>
      <c r="H342" s="17"/>
      <c r="I342" s="17"/>
      <c r="J342" s="17"/>
      <c r="K342" s="17"/>
      <c r="L342" s="17"/>
      <c r="M342" s="17"/>
      <c r="N342" s="17"/>
      <c r="O342" s="17"/>
      <c r="P342" s="17"/>
      <c r="Q342" s="17"/>
      <c r="R342" s="17"/>
      <c r="S342" s="17"/>
      <c r="T342" s="17"/>
      <c r="U342" s="17"/>
      <c r="V342" s="17"/>
      <c r="W342" s="17"/>
      <c r="X342" s="17"/>
      <c r="Y342" s="17"/>
      <c r="Z342" s="17"/>
      <c r="AA342" s="17"/>
      <c r="AB342" s="17"/>
      <c r="AC342" s="17"/>
      <c r="AD342" s="17"/>
      <c r="AE342" s="17"/>
      <c r="AF342" s="17"/>
      <c r="AG342" s="17"/>
      <c r="AH342" s="17"/>
      <c r="AI342" s="17"/>
      <c r="AJ342" s="17"/>
      <c r="AK342" s="17"/>
      <c r="AL342" s="17"/>
      <c r="AM342" s="17"/>
    </row>
    <row r="343" spans="1:39" x14ac:dyDescent="0.3">
      <c r="A343" s="17" t="s">
        <v>288</v>
      </c>
      <c r="B343" s="17" t="s">
        <v>226</v>
      </c>
      <c r="C343" s="17" t="s">
        <v>62</v>
      </c>
      <c r="D343" s="17" t="s">
        <v>62</v>
      </c>
      <c r="E343" s="17">
        <v>0.61160976360631913</v>
      </c>
      <c r="F343" s="17">
        <v>0.83448037797590302</v>
      </c>
      <c r="G343" s="17"/>
      <c r="H343" s="17"/>
      <c r="I343" s="17"/>
      <c r="J343" s="17"/>
      <c r="K343" s="17"/>
      <c r="L343" s="17"/>
      <c r="M343" s="17"/>
      <c r="N343" s="17"/>
      <c r="O343" s="17"/>
      <c r="P343" s="17"/>
      <c r="Q343" s="17"/>
      <c r="R343" s="17"/>
      <c r="S343" s="17"/>
      <c r="T343" s="17"/>
      <c r="U343" s="17"/>
      <c r="V343" s="17"/>
      <c r="W343" s="17"/>
      <c r="X343" s="17"/>
      <c r="Y343" s="17"/>
      <c r="Z343" s="17"/>
      <c r="AA343" s="17"/>
      <c r="AB343" s="17"/>
      <c r="AC343" s="17"/>
      <c r="AD343" s="17"/>
      <c r="AE343" s="17"/>
      <c r="AF343" s="17"/>
      <c r="AG343" s="17"/>
      <c r="AH343" s="17"/>
      <c r="AI343" s="17"/>
      <c r="AJ343" s="17"/>
      <c r="AK343" s="17"/>
      <c r="AL343" s="17"/>
      <c r="AM343" s="17"/>
    </row>
    <row r="344" spans="1:39" x14ac:dyDescent="0.3">
      <c r="A344" s="17" t="s">
        <v>289</v>
      </c>
      <c r="B344" s="17" t="s">
        <v>226</v>
      </c>
      <c r="C344" s="17" t="s">
        <v>62</v>
      </c>
      <c r="D344" s="17" t="s">
        <v>62</v>
      </c>
      <c r="E344" s="17"/>
      <c r="F344" s="17">
        <v>0.93442623796526025</v>
      </c>
      <c r="G344" s="17">
        <v>0.87691226342460726</v>
      </c>
      <c r="H344" s="17">
        <v>0.87403871485130624</v>
      </c>
      <c r="I344" s="17">
        <v>0.85005499946940744</v>
      </c>
      <c r="J344" s="17">
        <v>0.8735172896001373</v>
      </c>
      <c r="K344" s="17">
        <v>0.8352486222265918</v>
      </c>
      <c r="L344" s="17">
        <v>0.8643777599614384</v>
      </c>
      <c r="M344" s="17">
        <v>0.86430463975824334</v>
      </c>
      <c r="N344" s="17">
        <v>0.87433589430442293</v>
      </c>
      <c r="O344" s="17">
        <v>0.87314459264597177</v>
      </c>
      <c r="P344" s="17">
        <v>0.87109207279569001</v>
      </c>
      <c r="Q344" s="17">
        <v>0.83778477515708483</v>
      </c>
      <c r="R344" s="17">
        <v>0.83491407038176146</v>
      </c>
      <c r="S344" s="17">
        <v>0.87609124954652129</v>
      </c>
      <c r="T344" s="17">
        <v>0.87109206685771667</v>
      </c>
      <c r="U344" s="17">
        <v>0.87355509958501487</v>
      </c>
      <c r="V344" s="17">
        <v>0.83573267212578328</v>
      </c>
      <c r="W344" s="17">
        <v>0.83737427415601517</v>
      </c>
      <c r="X344" s="17">
        <v>0.86821852422238888</v>
      </c>
      <c r="Y344" s="17">
        <v>0.87930214328985723</v>
      </c>
      <c r="Z344" s="17">
        <v>0.93888883323790262</v>
      </c>
      <c r="AA344" s="17"/>
      <c r="AB344" s="17"/>
      <c r="AC344" s="17"/>
      <c r="AD344" s="17"/>
      <c r="AE344" s="17"/>
      <c r="AF344" s="17"/>
      <c r="AG344" s="17"/>
      <c r="AH344" s="17"/>
      <c r="AI344" s="17"/>
      <c r="AJ344" s="17"/>
      <c r="AK344" s="17"/>
      <c r="AL344" s="17"/>
      <c r="AM344" s="17"/>
    </row>
    <row r="345" spans="1:39" x14ac:dyDescent="0.3">
      <c r="A345" s="17" t="s">
        <v>290</v>
      </c>
      <c r="B345" s="17" t="s">
        <v>226</v>
      </c>
      <c r="C345" s="17" t="s">
        <v>62</v>
      </c>
      <c r="D345" s="17" t="s">
        <v>62</v>
      </c>
      <c r="E345" s="17"/>
      <c r="F345" s="17">
        <v>0.93443143058879929</v>
      </c>
      <c r="G345" s="17">
        <v>0.88257641492646666</v>
      </c>
      <c r="H345" s="17">
        <v>0.88611044364960412</v>
      </c>
      <c r="I345" s="17">
        <v>0.86673336680863711</v>
      </c>
      <c r="J345" s="17">
        <v>0.88139611117001204</v>
      </c>
      <c r="K345" s="17">
        <v>0.84828768098462415</v>
      </c>
      <c r="L345" s="17">
        <v>0.87966429668503654</v>
      </c>
      <c r="M345" s="17">
        <v>0.87364537673500575</v>
      </c>
      <c r="N345" s="17">
        <v>0.88038861469641649</v>
      </c>
      <c r="O345" s="17">
        <v>0.88110027591949547</v>
      </c>
      <c r="P345" s="17">
        <v>0.88362521528335181</v>
      </c>
      <c r="Q345" s="17">
        <v>0.85127834934762259</v>
      </c>
      <c r="R345" s="17">
        <v>0.84967162149584263</v>
      </c>
      <c r="S345" s="17">
        <v>0.88358608255789317</v>
      </c>
      <c r="T345" s="17">
        <v>0.88362521974877384</v>
      </c>
      <c r="U345" s="17">
        <v>0.88059625927600327</v>
      </c>
      <c r="V345" s="17">
        <v>0.84866416733859107</v>
      </c>
      <c r="W345" s="17">
        <v>0.85178322670119999</v>
      </c>
      <c r="X345" s="17">
        <v>0.88715910111298613</v>
      </c>
      <c r="Y345" s="17">
        <v>0.87352731544346685</v>
      </c>
      <c r="Z345" s="17">
        <v>0.92784943974009471</v>
      </c>
      <c r="AA345" s="17"/>
      <c r="AB345" s="17"/>
      <c r="AC345" s="17"/>
      <c r="AD345" s="17"/>
      <c r="AE345" s="17"/>
      <c r="AF345" s="17"/>
      <c r="AG345" s="17"/>
      <c r="AH345" s="17"/>
      <c r="AI345" s="17"/>
      <c r="AJ345" s="17"/>
      <c r="AK345" s="17"/>
      <c r="AL345" s="17"/>
      <c r="AM345" s="17"/>
    </row>
    <row r="346" spans="1:39" x14ac:dyDescent="0.3">
      <c r="A346" s="17" t="s">
        <v>291</v>
      </c>
      <c r="B346" s="17" t="s">
        <v>228</v>
      </c>
      <c r="C346" s="17" t="s">
        <v>62</v>
      </c>
      <c r="D346" s="17" t="s">
        <v>62</v>
      </c>
      <c r="E346" s="17">
        <v>0.83835614634005107</v>
      </c>
      <c r="F346" s="17">
        <v>0.83879779230965812</v>
      </c>
      <c r="G346" s="17">
        <v>0.83287669442252366</v>
      </c>
      <c r="H346" s="17">
        <v>0.40000000240453915</v>
      </c>
      <c r="I346" s="17">
        <v>0.3999999953045219</v>
      </c>
      <c r="J346" s="17">
        <v>0.4016393392161744</v>
      </c>
      <c r="K346" s="17">
        <v>0.39999999944619868</v>
      </c>
      <c r="L346" s="17">
        <v>0.40000000122120299</v>
      </c>
      <c r="M346" s="17">
        <v>0.3999999953045219</v>
      </c>
      <c r="N346" s="17">
        <v>0.3989071003225908</v>
      </c>
      <c r="O346" s="17">
        <v>0.39999999826286242</v>
      </c>
      <c r="P346" s="17">
        <v>0.39999999885453058</v>
      </c>
      <c r="Q346" s="17">
        <v>0.40000000122120299</v>
      </c>
      <c r="R346" s="17">
        <v>0.40163933862612289</v>
      </c>
      <c r="S346" s="17">
        <v>0.39999999500868788</v>
      </c>
      <c r="T346" s="17">
        <v>0.39999999855869656</v>
      </c>
      <c r="U346" s="17">
        <v>0.39999999707952627</v>
      </c>
      <c r="V346" s="17">
        <v>0.40163934305150939</v>
      </c>
      <c r="W346" s="17">
        <v>0.39999999944619868</v>
      </c>
      <c r="X346" s="17">
        <v>0.39999999707952627</v>
      </c>
      <c r="Y346" s="17"/>
      <c r="Z346" s="17"/>
      <c r="AA346" s="17"/>
      <c r="AB346" s="17"/>
      <c r="AC346" s="17"/>
      <c r="AD346" s="17"/>
      <c r="AE346" s="17"/>
      <c r="AF346" s="17"/>
      <c r="AG346" s="17"/>
      <c r="AH346" s="17"/>
      <c r="AI346" s="17"/>
      <c r="AJ346" s="17"/>
      <c r="AK346" s="17"/>
      <c r="AL346" s="17"/>
      <c r="AM346" s="17"/>
    </row>
    <row r="347" spans="1:39" x14ac:dyDescent="0.3">
      <c r="A347" s="17" t="s">
        <v>292</v>
      </c>
      <c r="B347" s="17" t="s">
        <v>228</v>
      </c>
      <c r="C347" s="17" t="s">
        <v>62</v>
      </c>
      <c r="D347" s="17" t="s">
        <v>62</v>
      </c>
      <c r="E347" s="17">
        <v>0.73698629656579895</v>
      </c>
      <c r="F347" s="17">
        <v>0.75136611307976409</v>
      </c>
      <c r="G347" s="17">
        <v>0.74794520573397205</v>
      </c>
      <c r="H347" s="17">
        <v>0.40000000543042169</v>
      </c>
      <c r="I347" s="17">
        <v>0.40000000170210215</v>
      </c>
      <c r="J347" s="17">
        <v>0.40163935118694583</v>
      </c>
      <c r="K347" s="17">
        <v>0.39999999673100944</v>
      </c>
      <c r="L347" s="17">
        <v>0.40000000468475783</v>
      </c>
      <c r="M347" s="17">
        <v>0.39999999896800115</v>
      </c>
      <c r="N347" s="17">
        <v>0.40163934523793315</v>
      </c>
      <c r="O347" s="17">
        <v>0.40000000219921139</v>
      </c>
      <c r="P347" s="17">
        <v>0.40000000468475783</v>
      </c>
      <c r="Q347" s="17">
        <v>0.39999999921655577</v>
      </c>
      <c r="R347" s="17">
        <v>0.39890710849709449</v>
      </c>
      <c r="S347" s="17">
        <v>0.40000000567897637</v>
      </c>
      <c r="T347" s="17">
        <v>0.40000000393909391</v>
      </c>
      <c r="U347" s="17">
        <v>0.40000000045932899</v>
      </c>
      <c r="V347" s="17">
        <v>0.39890710750559244</v>
      </c>
      <c r="W347" s="17">
        <v>0.39999999971366507</v>
      </c>
      <c r="X347" s="17">
        <v>0.40000000418764858</v>
      </c>
      <c r="Y347" s="17"/>
      <c r="Z347" s="17"/>
      <c r="AA347" s="17"/>
      <c r="AB347" s="17"/>
      <c r="AC347" s="17"/>
      <c r="AD347" s="17"/>
      <c r="AE347" s="17"/>
      <c r="AF347" s="17"/>
      <c r="AG347" s="17"/>
      <c r="AH347" s="17"/>
      <c r="AI347" s="17"/>
      <c r="AJ347" s="17"/>
      <c r="AK347" s="17"/>
      <c r="AL347" s="17"/>
      <c r="AM347" s="17"/>
    </row>
    <row r="348" spans="1:39" x14ac:dyDescent="0.3">
      <c r="A348" s="17" t="s">
        <v>293</v>
      </c>
      <c r="B348" s="17" t="s">
        <v>232</v>
      </c>
      <c r="C348" s="17" t="s">
        <v>62</v>
      </c>
      <c r="D348" s="17" t="s">
        <v>62</v>
      </c>
      <c r="E348" s="17">
        <v>0.93944406496019095</v>
      </c>
      <c r="F348" s="17">
        <v>0.92630465290119413</v>
      </c>
      <c r="G348" s="17"/>
      <c r="H348" s="17"/>
      <c r="I348" s="17"/>
      <c r="J348" s="17"/>
      <c r="K348" s="17"/>
      <c r="L348" s="17"/>
      <c r="M348" s="17"/>
      <c r="N348" s="17"/>
      <c r="O348" s="17"/>
      <c r="P348" s="17"/>
      <c r="Q348" s="17"/>
      <c r="R348" s="17"/>
      <c r="S348" s="17"/>
      <c r="T348" s="17"/>
      <c r="U348" s="17"/>
      <c r="V348" s="17"/>
      <c r="W348" s="17"/>
      <c r="X348" s="17"/>
      <c r="Y348" s="17"/>
      <c r="Z348" s="17"/>
      <c r="AA348" s="17"/>
      <c r="AB348" s="17"/>
      <c r="AC348" s="17"/>
      <c r="AD348" s="17"/>
      <c r="AE348" s="17"/>
      <c r="AF348" s="17"/>
      <c r="AG348" s="17"/>
      <c r="AH348" s="17"/>
      <c r="AI348" s="17"/>
      <c r="AJ348" s="17"/>
      <c r="AK348" s="17"/>
      <c r="AL348" s="17"/>
      <c r="AM348" s="17"/>
    </row>
    <row r="349" spans="1:39" x14ac:dyDescent="0.3">
      <c r="A349" s="17" t="s">
        <v>294</v>
      </c>
      <c r="B349" s="17" t="s">
        <v>232</v>
      </c>
      <c r="C349" s="17" t="s">
        <v>62</v>
      </c>
      <c r="D349" s="17" t="s">
        <v>62</v>
      </c>
      <c r="E349" s="17">
        <v>0.93693972141051463</v>
      </c>
      <c r="F349" s="17">
        <v>0.92655306998022047</v>
      </c>
      <c r="G349" s="17"/>
      <c r="H349" s="17"/>
      <c r="I349" s="17"/>
      <c r="J349" s="17"/>
      <c r="K349" s="17"/>
      <c r="L349" s="17"/>
      <c r="M349" s="17"/>
      <c r="N349" s="17"/>
      <c r="O349" s="17"/>
      <c r="P349" s="17"/>
      <c r="Q349" s="17"/>
      <c r="R349" s="17"/>
      <c r="S349" s="17"/>
      <c r="T349" s="17"/>
      <c r="U349" s="17"/>
      <c r="V349" s="17"/>
      <c r="W349" s="17"/>
      <c r="X349" s="17"/>
      <c r="Y349" s="17"/>
      <c r="Z349" s="17"/>
      <c r="AA349" s="17"/>
      <c r="AB349" s="17"/>
      <c r="AC349" s="17"/>
      <c r="AD349" s="17"/>
      <c r="AE349" s="17"/>
      <c r="AF349" s="17"/>
      <c r="AG349" s="17"/>
      <c r="AH349" s="17"/>
      <c r="AI349" s="17"/>
      <c r="AJ349" s="17"/>
      <c r="AK349" s="17"/>
      <c r="AL349" s="17"/>
      <c r="AM349" s="17"/>
    </row>
    <row r="350" spans="1:39" x14ac:dyDescent="0.3">
      <c r="A350" s="17" t="s">
        <v>295</v>
      </c>
      <c r="B350" s="17" t="s">
        <v>232</v>
      </c>
      <c r="C350" s="17" t="s">
        <v>62</v>
      </c>
      <c r="D350" s="17" t="s">
        <v>62</v>
      </c>
      <c r="E350" s="17">
        <v>0.93657178185506462</v>
      </c>
      <c r="F350" s="17">
        <v>0.72672854281344257</v>
      </c>
      <c r="G350" s="17"/>
      <c r="H350" s="17"/>
      <c r="I350" s="17"/>
      <c r="J350" s="17"/>
      <c r="K350" s="17"/>
      <c r="L350" s="17"/>
      <c r="M350" s="17"/>
      <c r="N350" s="17"/>
      <c r="O350" s="17"/>
      <c r="P350" s="17"/>
      <c r="Q350" s="17"/>
      <c r="R350" s="17"/>
      <c r="S350" s="17"/>
      <c r="T350" s="17"/>
      <c r="U350" s="17"/>
      <c r="V350" s="17"/>
      <c r="W350" s="17"/>
      <c r="X350" s="17"/>
      <c r="Y350" s="17"/>
      <c r="Z350" s="17"/>
      <c r="AA350" s="17"/>
      <c r="AB350" s="17"/>
      <c r="AC350" s="17"/>
      <c r="AD350" s="17"/>
      <c r="AE350" s="17"/>
      <c r="AF350" s="17"/>
      <c r="AG350" s="17"/>
      <c r="AH350" s="17"/>
      <c r="AI350" s="17"/>
      <c r="AJ350" s="17"/>
      <c r="AK350" s="17"/>
      <c r="AL350" s="17"/>
      <c r="AM350" s="17"/>
    </row>
    <row r="351" spans="1:39" x14ac:dyDescent="0.3">
      <c r="A351" s="17" t="s">
        <v>296</v>
      </c>
      <c r="B351" s="17" t="s">
        <v>297</v>
      </c>
      <c r="C351" s="17" t="s">
        <v>62</v>
      </c>
      <c r="D351" s="17" t="s">
        <v>62</v>
      </c>
      <c r="E351" s="17"/>
      <c r="F351" s="17">
        <v>0.22723878717372969</v>
      </c>
      <c r="G351" s="17">
        <v>0.23559936390230229</v>
      </c>
      <c r="H351" s="17">
        <v>0.23204722467485756</v>
      </c>
      <c r="I351" s="17">
        <v>0.23559935021251086</v>
      </c>
      <c r="J351" s="17">
        <v>0.23349594625972572</v>
      </c>
      <c r="K351" s="17">
        <v>0.23559932087539606</v>
      </c>
      <c r="L351" s="17">
        <v>0.23413118040022365</v>
      </c>
      <c r="M351" s="17">
        <v>0.23559935667579751</v>
      </c>
      <c r="N351" s="17">
        <v>0.23555379592069312</v>
      </c>
      <c r="O351" s="17">
        <v>0.23559933386645626</v>
      </c>
      <c r="P351" s="17">
        <v>0.23559927266896311</v>
      </c>
      <c r="Q351" s="17">
        <v>0.23559927809134784</v>
      </c>
      <c r="R351" s="17">
        <v>0.23555377909243277</v>
      </c>
      <c r="S351" s="17">
        <v>0.23559936023346739</v>
      </c>
      <c r="T351" s="17">
        <v>0.23559938684599835</v>
      </c>
      <c r="U351" s="17">
        <v>0.23559939326454521</v>
      </c>
      <c r="V351" s="17">
        <v>0.23555379456350992</v>
      </c>
      <c r="W351" s="17">
        <v>0.23559930583867764</v>
      </c>
      <c r="X351" s="17">
        <v>0.23559929337294239</v>
      </c>
      <c r="Y351" s="17">
        <v>0.23559940459731821</v>
      </c>
      <c r="Z351" s="17">
        <v>0.23555392792613358</v>
      </c>
      <c r="AA351" s="17">
        <v>0.23559944562340207</v>
      </c>
      <c r="AB351" s="17">
        <v>0.2355993304070908</v>
      </c>
      <c r="AC351" s="17">
        <v>0.23559927076975917</v>
      </c>
      <c r="AD351" s="17">
        <v>0.23555376544303666</v>
      </c>
      <c r="AE351" s="17">
        <v>0.23559932719525153</v>
      </c>
      <c r="AF351" s="17">
        <v>0.2355993293968966</v>
      </c>
      <c r="AG351" s="17">
        <v>0.23559933969436275</v>
      </c>
      <c r="AH351" s="17">
        <v>0.23567952938564699</v>
      </c>
      <c r="AI351" s="17">
        <v>0.23559931812572135</v>
      </c>
      <c r="AJ351" s="17">
        <v>0.23559928496247559</v>
      </c>
      <c r="AK351" s="17">
        <v>0.23559927303132067</v>
      </c>
      <c r="AL351" s="17">
        <v>0.27499686240810478</v>
      </c>
      <c r="AM351" s="17">
        <v>0.23559938339723055</v>
      </c>
    </row>
    <row r="352" spans="1:39" x14ac:dyDescent="0.3">
      <c r="A352" s="17" t="s">
        <v>298</v>
      </c>
      <c r="B352" s="17" t="s">
        <v>297</v>
      </c>
      <c r="C352" s="17" t="s">
        <v>62</v>
      </c>
      <c r="D352" s="17" t="s">
        <v>62</v>
      </c>
      <c r="E352" s="17"/>
      <c r="F352" s="17"/>
      <c r="G352" s="17"/>
      <c r="H352" s="17"/>
      <c r="I352" s="17"/>
      <c r="J352" s="17"/>
      <c r="K352" s="17"/>
      <c r="L352" s="17"/>
      <c r="M352" s="17"/>
      <c r="N352" s="17">
        <v>0.22723877293793707</v>
      </c>
      <c r="O352" s="17">
        <v>0.23559936167610127</v>
      </c>
      <c r="P352" s="17">
        <v>0.23249378054522016</v>
      </c>
      <c r="Q352" s="17">
        <v>0.23559932182652651</v>
      </c>
      <c r="R352" s="17">
        <v>0.2336539053849418</v>
      </c>
      <c r="S352" s="17">
        <v>0.23559935051028794</v>
      </c>
      <c r="T352" s="17">
        <v>0.23421193672456006</v>
      </c>
      <c r="U352" s="17">
        <v>0.23559937044151469</v>
      </c>
      <c r="V352" s="17">
        <v>0.23555392643176454</v>
      </c>
      <c r="W352" s="17">
        <v>0.23559945582028771</v>
      </c>
      <c r="X352" s="17">
        <v>0.23559940461803527</v>
      </c>
      <c r="Y352" s="17">
        <v>0.235599364082063</v>
      </c>
      <c r="Z352" s="17">
        <v>0.23555377520744131</v>
      </c>
      <c r="AA352" s="17">
        <v>0.23559930434141127</v>
      </c>
      <c r="AB352" s="17">
        <v>0.23559940459972012</v>
      </c>
      <c r="AC352" s="17">
        <v>0.23559939818537845</v>
      </c>
      <c r="AD352" s="17">
        <v>0.23555392398135946</v>
      </c>
      <c r="AE352" s="17">
        <v>0.23559937355108729</v>
      </c>
      <c r="AF352" s="17">
        <v>0.23559931944436396</v>
      </c>
      <c r="AG352" s="17">
        <v>0.23559933644732378</v>
      </c>
      <c r="AH352" s="17">
        <v>0.23567956644196716</v>
      </c>
      <c r="AI352" s="17">
        <v>0.23559937351746518</v>
      </c>
      <c r="AJ352" s="17">
        <v>0.23559940496718157</v>
      </c>
      <c r="AK352" s="17">
        <v>0.23559937509251777</v>
      </c>
      <c r="AL352" s="17">
        <v>0.27499668859046378</v>
      </c>
      <c r="AM352" s="17">
        <v>0.23559936870854783</v>
      </c>
    </row>
    <row r="353" spans="1:39" x14ac:dyDescent="0.3">
      <c r="A353" s="17" t="s">
        <v>299</v>
      </c>
      <c r="B353" s="17" t="s">
        <v>297</v>
      </c>
      <c r="C353" s="17" t="s">
        <v>62</v>
      </c>
      <c r="D353" s="17" t="s">
        <v>62</v>
      </c>
      <c r="E353" s="17"/>
      <c r="F353" s="17"/>
      <c r="G353" s="17"/>
      <c r="H353" s="17"/>
      <c r="I353" s="17"/>
      <c r="J353" s="17"/>
      <c r="K353" s="17"/>
      <c r="L353" s="17"/>
      <c r="M353" s="17"/>
      <c r="N353" s="17"/>
      <c r="O353" s="17"/>
      <c r="P353" s="17"/>
      <c r="Q353" s="17"/>
      <c r="R353" s="17"/>
      <c r="S353" s="17"/>
      <c r="T353" s="17"/>
      <c r="U353" s="17"/>
      <c r="V353" s="17">
        <v>0.22723881750215746</v>
      </c>
      <c r="W353" s="17">
        <v>0.23559936167610127</v>
      </c>
      <c r="X353" s="17">
        <v>0.23249379709888685</v>
      </c>
      <c r="Y353" s="17">
        <v>0.23559930426906997</v>
      </c>
      <c r="Z353" s="17">
        <v>0.23365391669873717</v>
      </c>
      <c r="AA353" s="17">
        <v>0.23559936325416306</v>
      </c>
      <c r="AB353" s="17">
        <v>0.23421192850731823</v>
      </c>
      <c r="AC353" s="17">
        <v>0.23559939260840693</v>
      </c>
      <c r="AD353" s="17">
        <v>0.23555388051614479</v>
      </c>
      <c r="AE353" s="17">
        <v>0.23559944089346993</v>
      </c>
      <c r="AF353" s="17">
        <v>0.23559941961987138</v>
      </c>
      <c r="AG353" s="17">
        <v>0.23559937011294912</v>
      </c>
      <c r="AH353" s="17">
        <v>0.23567954018792794</v>
      </c>
      <c r="AI353" s="17">
        <v>0.23559928758938933</v>
      </c>
      <c r="AJ353" s="17">
        <v>0.23559941531367609</v>
      </c>
      <c r="AK353" s="17">
        <v>0.23559939357061255</v>
      </c>
      <c r="AL353" s="17">
        <v>0.27499688693738028</v>
      </c>
      <c r="AM353" s="17">
        <v>0.23559935956730574</v>
      </c>
    </row>
    <row r="354" spans="1:39" x14ac:dyDescent="0.3">
      <c r="A354" s="17" t="s">
        <v>300</v>
      </c>
      <c r="B354" s="17" t="s">
        <v>297</v>
      </c>
      <c r="C354" s="17" t="s">
        <v>62</v>
      </c>
      <c r="D354" s="17" t="s">
        <v>62</v>
      </c>
      <c r="E354" s="17"/>
      <c r="F354" s="17"/>
      <c r="G354" s="17"/>
      <c r="H354" s="17"/>
      <c r="I354" s="17"/>
      <c r="J354" s="17"/>
      <c r="K354" s="17"/>
      <c r="L354" s="17"/>
      <c r="M354" s="17"/>
      <c r="N354" s="17"/>
      <c r="O354" s="17"/>
      <c r="P354" s="17"/>
      <c r="Q354" s="17"/>
      <c r="R354" s="17"/>
      <c r="S354" s="17"/>
      <c r="T354" s="17"/>
      <c r="U354" s="17"/>
      <c r="V354" s="17"/>
      <c r="W354" s="17"/>
      <c r="X354" s="17"/>
      <c r="Y354" s="17"/>
      <c r="Z354" s="17"/>
      <c r="AA354" s="17"/>
      <c r="AB354" s="17"/>
      <c r="AC354" s="17"/>
      <c r="AD354" s="17">
        <v>0.22723879274425723</v>
      </c>
      <c r="AE354" s="17">
        <v>0.2355993383828717</v>
      </c>
      <c r="AF354" s="17">
        <v>0.23249379342029425</v>
      </c>
      <c r="AG354" s="17">
        <v>0.23559929402722035</v>
      </c>
      <c r="AH354" s="17">
        <v>0.23567959670446775</v>
      </c>
      <c r="AI354" s="17">
        <v>0.23559939777682781</v>
      </c>
      <c r="AJ354" s="17">
        <v>0.23559931507462639</v>
      </c>
      <c r="AK354" s="17">
        <v>0.23559931853548555</v>
      </c>
      <c r="AL354" s="17">
        <v>0.27499667461481286</v>
      </c>
      <c r="AM354" s="17">
        <v>0.23559935579524122</v>
      </c>
    </row>
    <row r="355" spans="1:39" x14ac:dyDescent="0.3">
      <c r="A355" s="17" t="s">
        <v>301</v>
      </c>
      <c r="B355" s="17" t="s">
        <v>297</v>
      </c>
      <c r="C355" s="17" t="s">
        <v>62</v>
      </c>
      <c r="D355" s="17" t="s">
        <v>62</v>
      </c>
      <c r="E355" s="17">
        <v>0.28852803146454381</v>
      </c>
      <c r="F355" s="17">
        <v>0.28654169603583102</v>
      </c>
      <c r="G355" s="17">
        <v>0.28663862287923442</v>
      </c>
      <c r="H355" s="17">
        <v>0.28663853518976612</v>
      </c>
      <c r="I355" s="17">
        <v>0.28663856512123781</v>
      </c>
      <c r="J355" s="17">
        <v>0.28654170806514506</v>
      </c>
      <c r="K355" s="17">
        <v>0.28663853193098876</v>
      </c>
      <c r="L355" s="17">
        <v>0.28663855182393932</v>
      </c>
      <c r="M355" s="17">
        <v>0.28663850649207084</v>
      </c>
      <c r="N355" s="17">
        <v>0.28654159540630775</v>
      </c>
      <c r="O355" s="17">
        <v>0.28663844012462381</v>
      </c>
      <c r="P355" s="17">
        <v>0.28663852376136462</v>
      </c>
      <c r="Q355" s="17">
        <v>0.28663846802086712</v>
      </c>
      <c r="R355" s="17">
        <v>0.28654169783149719</v>
      </c>
      <c r="S355" s="17">
        <v>0.28663845629036089</v>
      </c>
      <c r="T355" s="17">
        <v>0.28663845330567972</v>
      </c>
      <c r="U355" s="17">
        <v>0.28663853200610523</v>
      </c>
      <c r="V355" s="17">
        <v>0.28654169846519212</v>
      </c>
      <c r="W355" s="17">
        <v>0.28663857143541843</v>
      </c>
      <c r="X355" s="17">
        <v>0.2866385306341947</v>
      </c>
      <c r="Y355" s="17">
        <v>0.2866384815202157</v>
      </c>
      <c r="Z355" s="17">
        <v>0.28654168291174875</v>
      </c>
      <c r="AA355" s="17">
        <v>0.28663860414481185</v>
      </c>
      <c r="AB355" s="17">
        <v>0.2866384891887408</v>
      </c>
      <c r="AC355" s="17">
        <v>0.28663846964669587</v>
      </c>
      <c r="AD355" s="17">
        <v>0.28654157941230951</v>
      </c>
      <c r="AE355" s="17">
        <v>0.28663850348080094</v>
      </c>
      <c r="AF355" s="17">
        <v>0.28663852275422552</v>
      </c>
      <c r="AG355" s="17">
        <v>0.28663862678788099</v>
      </c>
      <c r="AH355" s="17">
        <v>0.28668747114037813</v>
      </c>
      <c r="AI355" s="17">
        <v>0.28682386919556502</v>
      </c>
      <c r="AJ355" s="17">
        <v>0.28663854131247118</v>
      </c>
      <c r="AK355" s="17">
        <v>0.28663859942770598</v>
      </c>
      <c r="AL355" s="17">
        <v>0.28668737649040238</v>
      </c>
      <c r="AM355" s="17">
        <v>0.28663856956270234</v>
      </c>
    </row>
    <row r="356" spans="1:39" x14ac:dyDescent="0.3">
      <c r="A356" s="17" t="s">
        <v>302</v>
      </c>
      <c r="B356" s="17" t="s">
        <v>297</v>
      </c>
      <c r="C356" s="17" t="s">
        <v>62</v>
      </c>
      <c r="D356" s="17" t="s">
        <v>62</v>
      </c>
      <c r="E356" s="17">
        <v>0.28670243945546064</v>
      </c>
      <c r="F356" s="17">
        <v>0.2866057236792765</v>
      </c>
      <c r="G356" s="17">
        <v>0.28670252267675989</v>
      </c>
      <c r="H356" s="17">
        <v>0.28670243703064335</v>
      </c>
      <c r="I356" s="17">
        <v>0.28670249901490719</v>
      </c>
      <c r="J356" s="17">
        <v>0.28660569133002828</v>
      </c>
      <c r="K356" s="17">
        <v>0.28670248634712664</v>
      </c>
      <c r="L356" s="17">
        <v>0.28670246321508464</v>
      </c>
      <c r="M356" s="17">
        <v>0.28670243428507147</v>
      </c>
      <c r="N356" s="17">
        <v>0.28660556519499536</v>
      </c>
      <c r="O356" s="17">
        <v>0.28670241545615183</v>
      </c>
      <c r="P356" s="17">
        <v>0.28670243908406517</v>
      </c>
      <c r="Q356" s="17">
        <v>0.28670240129092101</v>
      </c>
      <c r="R356" s="17">
        <v>0.28660567826748873</v>
      </c>
      <c r="S356" s="17">
        <v>0.28670237089783845</v>
      </c>
      <c r="T356" s="17">
        <v>0.28670239107452672</v>
      </c>
      <c r="U356" s="17">
        <v>0.28670245514062515</v>
      </c>
      <c r="V356" s="17">
        <v>0.28660573337829043</v>
      </c>
      <c r="W356" s="17">
        <v>0.28670245200291339</v>
      </c>
      <c r="X356" s="17">
        <v>0.2867024135933523</v>
      </c>
      <c r="Y356" s="17">
        <v>0.28670241014857845</v>
      </c>
      <c r="Z356" s="17">
        <v>0.28660577693030204</v>
      </c>
      <c r="AA356" s="17">
        <v>0.28670249394995517</v>
      </c>
      <c r="AB356" s="17">
        <v>0.28670234714862397</v>
      </c>
      <c r="AC356" s="17">
        <v>0.28670235707447955</v>
      </c>
      <c r="AD356" s="17">
        <v>0.28660560118128214</v>
      </c>
      <c r="AE356" s="17">
        <v>0.28670248247638175</v>
      </c>
      <c r="AF356" s="17">
        <v>0.28670246601289562</v>
      </c>
      <c r="AG356" s="17">
        <v>0.28670255609102163</v>
      </c>
      <c r="AH356" s="17">
        <v>0.284942543193895</v>
      </c>
      <c r="AI356" s="17">
        <v>0.28670243363661041</v>
      </c>
      <c r="AJ356" s="17">
        <v>0.28670250080838405</v>
      </c>
      <c r="AK356" s="17">
        <v>0.28670251826865034</v>
      </c>
      <c r="AL356" s="17">
        <v>0.28675098453535469</v>
      </c>
      <c r="AM356" s="17">
        <v>0.28670247823646594</v>
      </c>
    </row>
    <row r="357" spans="1:39" x14ac:dyDescent="0.3">
      <c r="A357" s="17" t="s">
        <v>303</v>
      </c>
      <c r="B357" s="17" t="s">
        <v>297</v>
      </c>
      <c r="C357" s="17" t="s">
        <v>62</v>
      </c>
      <c r="D357" s="17" t="s">
        <v>62</v>
      </c>
      <c r="E357" s="17">
        <v>0.27243724472236636</v>
      </c>
      <c r="F357" s="17">
        <v>0.27233966812169491</v>
      </c>
      <c r="G357" s="17">
        <v>0.272437272134329</v>
      </c>
      <c r="H357" s="17">
        <v>0.27243722266478726</v>
      </c>
      <c r="I357" s="17">
        <v>0.27243727672063572</v>
      </c>
      <c r="J357" s="17">
        <v>0.27233961518571692</v>
      </c>
      <c r="K357" s="17">
        <v>0.27243728657336025</v>
      </c>
      <c r="L357" s="17">
        <v>0.27243722740488407</v>
      </c>
      <c r="M357" s="17">
        <v>0.2724371966946581</v>
      </c>
      <c r="N357" s="17">
        <v>0.2723395601369738</v>
      </c>
      <c r="O357" s="17">
        <v>0.27243719062486732</v>
      </c>
      <c r="P357" s="17">
        <v>0.2724372376155933</v>
      </c>
      <c r="Q357" s="17">
        <v>0.27243717453352767</v>
      </c>
      <c r="R357" s="17">
        <v>0.27233958792862556</v>
      </c>
      <c r="S357" s="17">
        <v>0.27243716253747557</v>
      </c>
      <c r="T357" s="17">
        <v>0.27243716646074473</v>
      </c>
      <c r="U357" s="17">
        <v>0.27243722940987181</v>
      </c>
      <c r="V357" s="17">
        <v>0.27233966569909585</v>
      </c>
      <c r="W357" s="17">
        <v>0.27243722628328548</v>
      </c>
      <c r="X357" s="17">
        <v>0.27243720245006142</v>
      </c>
      <c r="Y357" s="17">
        <v>0.27243722831648426</v>
      </c>
      <c r="Z357" s="17">
        <v>0.27233967380499668</v>
      </c>
      <c r="AA357" s="17">
        <v>0.27243725228018739</v>
      </c>
      <c r="AB357" s="17">
        <v>0.2724371383195478</v>
      </c>
      <c r="AC357" s="17">
        <v>0.27243714815752051</v>
      </c>
      <c r="AD357" s="17">
        <v>0.27233952014511886</v>
      </c>
      <c r="AE357" s="17">
        <v>0.27243719440613207</v>
      </c>
      <c r="AF357" s="17">
        <v>0.27243726244623556</v>
      </c>
      <c r="AG357" s="17">
        <v>0.27243731598763982</v>
      </c>
      <c r="AH357" s="17">
        <v>0.27037067515559959</v>
      </c>
      <c r="AI357" s="17">
        <v>0.27243723744271525</v>
      </c>
      <c r="AJ357" s="17">
        <v>0.27243722732002446</v>
      </c>
      <c r="AK357" s="17">
        <v>0.27243726772253013</v>
      </c>
      <c r="AL357" s="17">
        <v>0.27248271764546944</v>
      </c>
      <c r="AM357" s="17">
        <v>0.27243726038105298</v>
      </c>
    </row>
    <row r="358" spans="1:39" x14ac:dyDescent="0.3">
      <c r="A358" s="17" t="s">
        <v>304</v>
      </c>
      <c r="B358" s="17" t="s">
        <v>297</v>
      </c>
      <c r="C358" s="17" t="s">
        <v>62</v>
      </c>
      <c r="D358" s="17" t="s">
        <v>62</v>
      </c>
      <c r="E358" s="17">
        <v>0.27232438239250623</v>
      </c>
      <c r="F358" s="17">
        <v>0.2722269046364566</v>
      </c>
      <c r="G358" s="17">
        <v>0.27232437548628446</v>
      </c>
      <c r="H358" s="17">
        <v>0.27232441605776714</v>
      </c>
      <c r="I358" s="17">
        <v>0.27232446161144502</v>
      </c>
      <c r="J358" s="17">
        <v>0.27222687962266362</v>
      </c>
      <c r="K358" s="17">
        <v>0.27232433561906794</v>
      </c>
      <c r="L358" s="17">
        <v>0.27232438976649087</v>
      </c>
      <c r="M358" s="17">
        <v>0.27232440532081675</v>
      </c>
      <c r="N358" s="17">
        <v>0.27222675994631768</v>
      </c>
      <c r="O358" s="17">
        <v>0.27232438362815148</v>
      </c>
      <c r="P358" s="17">
        <v>0.27232432425007624</v>
      </c>
      <c r="Q358" s="17">
        <v>0.27232437318620439</v>
      </c>
      <c r="R358" s="17">
        <v>0.27222681087900491</v>
      </c>
      <c r="S358" s="17">
        <v>0.2723245076705979</v>
      </c>
      <c r="T358" s="17">
        <v>0.27232444013229462</v>
      </c>
      <c r="U358" s="17">
        <v>0.27232443933278533</v>
      </c>
      <c r="V358" s="17">
        <v>0.27222677195332956</v>
      </c>
      <c r="W358" s="17">
        <v>0.27232445679721207</v>
      </c>
      <c r="X358" s="17">
        <v>0.27232446812214872</v>
      </c>
      <c r="Y358" s="17">
        <v>0.27232435658255522</v>
      </c>
      <c r="Z358" s="17">
        <v>0.27222677503267434</v>
      </c>
      <c r="AA358" s="17">
        <v>0.27232432976059912</v>
      </c>
      <c r="AB358" s="17">
        <v>0.27232436891922446</v>
      </c>
      <c r="AC358" s="17">
        <v>0.27232438457294328</v>
      </c>
      <c r="AD358" s="17">
        <v>0.27222693931789183</v>
      </c>
      <c r="AE358" s="17">
        <v>0.27232441991970424</v>
      </c>
      <c r="AF358" s="17">
        <v>0.27357743603563667</v>
      </c>
      <c r="AG358" s="17">
        <v>0.2723244054314396</v>
      </c>
      <c r="AH358" s="17">
        <v>0.27237038166714178</v>
      </c>
      <c r="AI358" s="17">
        <v>0.27232437354657646</v>
      </c>
      <c r="AJ358" s="17">
        <v>0.27232445190635174</v>
      </c>
      <c r="AK358" s="17">
        <v>0.27232438591051872</v>
      </c>
      <c r="AL358" s="17">
        <v>0.27237033299395319</v>
      </c>
      <c r="AM358" s="17">
        <v>0.27232441799020846</v>
      </c>
    </row>
    <row r="359" spans="1:39" x14ac:dyDescent="0.3">
      <c r="A359" s="17" t="s">
        <v>305</v>
      </c>
      <c r="B359" s="17" t="s">
        <v>297</v>
      </c>
      <c r="C359" s="17" t="s">
        <v>62</v>
      </c>
      <c r="D359" s="17" t="s">
        <v>62</v>
      </c>
      <c r="E359" s="17"/>
      <c r="F359" s="17"/>
      <c r="G359" s="17">
        <v>0.29300957448181408</v>
      </c>
      <c r="H359" s="17">
        <v>0.28661564414678808</v>
      </c>
      <c r="I359" s="17">
        <v>0.28661567227418222</v>
      </c>
      <c r="J359" s="17">
        <v>0.28651918788064301</v>
      </c>
      <c r="K359" s="17">
        <v>0.28661562550704672</v>
      </c>
      <c r="L359" s="17">
        <v>0.28661565112592202</v>
      </c>
      <c r="M359" s="17">
        <v>0.28661561440445454</v>
      </c>
      <c r="N359" s="17">
        <v>0.28651924353885272</v>
      </c>
      <c r="O359" s="17">
        <v>0.28661561241101474</v>
      </c>
      <c r="P359" s="17">
        <v>0.28661552937554924</v>
      </c>
      <c r="Q359" s="17">
        <v>0.28661557307944724</v>
      </c>
      <c r="R359" s="17">
        <v>0.28651917444203323</v>
      </c>
      <c r="S359" s="17">
        <v>0.2866155235914179</v>
      </c>
      <c r="T359" s="17">
        <v>0.28661559481996179</v>
      </c>
      <c r="U359" s="17">
        <v>0.28661556676920541</v>
      </c>
      <c r="V359" s="17">
        <v>0.2865190983667254</v>
      </c>
      <c r="W359" s="17">
        <v>0.2866155771802093</v>
      </c>
      <c r="X359" s="17">
        <v>0.28661567513035541</v>
      </c>
      <c r="Y359" s="17">
        <v>0.28661565547842932</v>
      </c>
      <c r="Z359" s="17">
        <v>0.28651921178352835</v>
      </c>
      <c r="AA359" s="17">
        <v>0.28661549770694994</v>
      </c>
      <c r="AB359" s="17">
        <v>0.28661569990083946</v>
      </c>
      <c r="AC359" s="17">
        <v>0.28661566875521421</v>
      </c>
      <c r="AD359" s="17">
        <v>0.28651908501056422</v>
      </c>
      <c r="AE359" s="17">
        <v>0.2866155429924262</v>
      </c>
      <c r="AF359" s="17">
        <v>0.28661553809638279</v>
      </c>
      <c r="AG359" s="17">
        <v>0.2866156450199519</v>
      </c>
      <c r="AH359" s="17">
        <v>0.28666434853679507</v>
      </c>
      <c r="AI359" s="17">
        <v>0.28661571916360468</v>
      </c>
      <c r="AJ359" s="17">
        <v>0.28661570100260747</v>
      </c>
      <c r="AK359" s="17">
        <v>0.2874419788204125</v>
      </c>
      <c r="AL359" s="17">
        <v>0.28666438778784875</v>
      </c>
      <c r="AM359" s="17">
        <v>0.28661569281940308</v>
      </c>
    </row>
    <row r="360" spans="1:39" x14ac:dyDescent="0.3">
      <c r="A360" s="17" t="s">
        <v>306</v>
      </c>
      <c r="B360" s="17" t="s">
        <v>297</v>
      </c>
      <c r="C360" s="17" t="s">
        <v>62</v>
      </c>
      <c r="D360" s="17" t="s">
        <v>62</v>
      </c>
      <c r="E360" s="17">
        <v>0.23558045172749092</v>
      </c>
      <c r="F360" s="17">
        <v>0.23553494624313551</v>
      </c>
      <c r="G360" s="17">
        <v>0.23558050584677981</v>
      </c>
      <c r="H360" s="17">
        <v>0.23558054785776705</v>
      </c>
      <c r="I360" s="17">
        <v>0.23558049708744225</v>
      </c>
      <c r="J360" s="17">
        <v>0.23553492020879452</v>
      </c>
      <c r="K360" s="17">
        <v>0.23558047567213958</v>
      </c>
      <c r="L360" s="17">
        <v>0.23558050939417199</v>
      </c>
      <c r="M360" s="17">
        <v>0.23558049072074827</v>
      </c>
      <c r="N360" s="17">
        <v>0.23553498589410837</v>
      </c>
      <c r="O360" s="17">
        <v>0.23558040533698332</v>
      </c>
      <c r="P360" s="17">
        <v>0.23558042043044713</v>
      </c>
      <c r="Q360" s="17">
        <v>0.23558043291546202</v>
      </c>
      <c r="R360" s="17">
        <v>0.23553487551429109</v>
      </c>
      <c r="S360" s="17">
        <v>0.23558047809256055</v>
      </c>
      <c r="T360" s="17">
        <v>0.23558046331952603</v>
      </c>
      <c r="U360" s="17">
        <v>0.23558040662482796</v>
      </c>
      <c r="V360" s="17">
        <v>0.23553488822326596</v>
      </c>
      <c r="W360" s="17">
        <v>0.23558040828845836</v>
      </c>
      <c r="X360" s="17">
        <v>0.23558050579458051</v>
      </c>
      <c r="Y360" s="17">
        <v>0.23558042002681148</v>
      </c>
      <c r="Z360" s="17">
        <v>0.23553493092760786</v>
      </c>
      <c r="AA360" s="17">
        <v>0.23558042702919438</v>
      </c>
      <c r="AB360" s="17">
        <v>0.23558036332347576</v>
      </c>
      <c r="AC360" s="17">
        <v>0.23558042368118989</v>
      </c>
      <c r="AD360" s="17">
        <v>0.23553490143025971</v>
      </c>
      <c r="AE360" s="17">
        <v>0.23558038292440753</v>
      </c>
      <c r="AF360" s="17">
        <v>0.23541686794046918</v>
      </c>
      <c r="AG360" s="17">
        <v>0.23558051556162737</v>
      </c>
      <c r="AH360" s="17">
        <v>0.23566082710561764</v>
      </c>
      <c r="AI360" s="17">
        <v>0.23558046653744086</v>
      </c>
      <c r="AJ360" s="17">
        <v>0.23558045579490308</v>
      </c>
      <c r="AK360" s="17">
        <v>0.23558050734269675</v>
      </c>
      <c r="AL360" s="17">
        <v>0.27499187272728953</v>
      </c>
      <c r="AM360" s="17">
        <v>0.23558048348854166</v>
      </c>
    </row>
    <row r="361" spans="1:39" x14ac:dyDescent="0.3">
      <c r="A361" s="17" t="s">
        <v>307</v>
      </c>
      <c r="B361" s="17" t="s">
        <v>297</v>
      </c>
      <c r="C361" s="17" t="s">
        <v>62</v>
      </c>
      <c r="D361" s="17" t="s">
        <v>62</v>
      </c>
      <c r="E361" s="17">
        <v>0.27243701190598996</v>
      </c>
      <c r="F361" s="17">
        <v>0.27233935040427637</v>
      </c>
      <c r="G361" s="17">
        <v>0.27243686530275912</v>
      </c>
      <c r="H361" s="17">
        <v>0.27243687370782693</v>
      </c>
      <c r="I361" s="17">
        <v>0.2724369777800294</v>
      </c>
      <c r="J361" s="17">
        <v>0.27233935059896547</v>
      </c>
      <c r="K361" s="17">
        <v>0.27243687194207661</v>
      </c>
      <c r="L361" s="17">
        <v>0.27243684436378407</v>
      </c>
      <c r="M361" s="17">
        <v>0.27243690844621149</v>
      </c>
      <c r="N361" s="17">
        <v>0.27233934568443874</v>
      </c>
      <c r="O361" s="17">
        <v>0.27243683821702808</v>
      </c>
      <c r="P361" s="17">
        <v>0.27243693159562188</v>
      </c>
      <c r="Q361" s="17">
        <v>0.27243681167646694</v>
      </c>
      <c r="R361" s="17">
        <v>0.2723392386286505</v>
      </c>
      <c r="S361" s="17">
        <v>0.27243688956062795</v>
      </c>
      <c r="T361" s="17">
        <v>0.27243686113720667</v>
      </c>
      <c r="U361" s="17">
        <v>0.272436908391053</v>
      </c>
      <c r="V361" s="17">
        <v>0.27233928946881625</v>
      </c>
      <c r="W361" s="17">
        <v>0.27243683427166121</v>
      </c>
      <c r="X361" s="17">
        <v>0.2724367930791699</v>
      </c>
      <c r="Y361" s="17">
        <v>0.2724369232334623</v>
      </c>
      <c r="Z361" s="17">
        <v>0.27233935396234371</v>
      </c>
      <c r="AA361" s="17">
        <v>0.27243683960425463</v>
      </c>
      <c r="AB361" s="17">
        <v>0.27243688444117403</v>
      </c>
      <c r="AC361" s="17">
        <v>0.27243674679689112</v>
      </c>
      <c r="AD361" s="17">
        <v>0.27233917567769267</v>
      </c>
      <c r="AE361" s="17">
        <v>0.27243681979026635</v>
      </c>
      <c r="AF361" s="17">
        <v>0.27243676829099267</v>
      </c>
      <c r="AG361" s="17">
        <v>0.27030658853520695</v>
      </c>
      <c r="AH361" s="17">
        <v>0.27248240900351889</v>
      </c>
      <c r="AI361" s="17">
        <v>0.27243698837802155</v>
      </c>
      <c r="AJ361" s="17">
        <v>0.27243692806898717</v>
      </c>
      <c r="AK361" s="17">
        <v>0.27243685044962374</v>
      </c>
      <c r="AL361" s="17">
        <v>0.27248237740597764</v>
      </c>
      <c r="AM361" s="17">
        <v>0.27243700928589276</v>
      </c>
    </row>
    <row r="362" spans="1:39" x14ac:dyDescent="0.3">
      <c r="A362" s="17" t="s">
        <v>308</v>
      </c>
      <c r="B362" s="17" t="s">
        <v>297</v>
      </c>
      <c r="C362" s="17" t="s">
        <v>62</v>
      </c>
      <c r="D362" s="17" t="s">
        <v>62</v>
      </c>
      <c r="E362" s="17"/>
      <c r="F362" s="17">
        <v>0.29682505791001385</v>
      </c>
      <c r="G362" s="17">
        <v>0.28660206383449532</v>
      </c>
      <c r="H362" s="17">
        <v>0.2866020777587337</v>
      </c>
      <c r="I362" s="17">
        <v>0.28660198138449744</v>
      </c>
      <c r="J362" s="17">
        <v>0.28650524441361286</v>
      </c>
      <c r="K362" s="17">
        <v>0.28660202770939064</v>
      </c>
      <c r="L362" s="17">
        <v>0.28660203898819786</v>
      </c>
      <c r="M362" s="17">
        <v>0.28660202776338695</v>
      </c>
      <c r="N362" s="17">
        <v>0.28650520398346219</v>
      </c>
      <c r="O362" s="17">
        <v>0.28660191277249419</v>
      </c>
      <c r="P362" s="17">
        <v>0.28660194391379046</v>
      </c>
      <c r="Q362" s="17">
        <v>0.28660200809449832</v>
      </c>
      <c r="R362" s="17">
        <v>0.28650511954044683</v>
      </c>
      <c r="S362" s="17">
        <v>0.28660203114506549</v>
      </c>
      <c r="T362" s="17">
        <v>0.28660195308173225</v>
      </c>
      <c r="U362" s="17">
        <v>0.2866019724626796</v>
      </c>
      <c r="V362" s="17">
        <v>0.28650516161655648</v>
      </c>
      <c r="W362" s="17">
        <v>0.28660206353280149</v>
      </c>
      <c r="X362" s="17">
        <v>0.28660206843443087</v>
      </c>
      <c r="Y362" s="17">
        <v>0.28660200845978939</v>
      </c>
      <c r="Z362" s="17">
        <v>0.28650509216968617</v>
      </c>
      <c r="AA362" s="17">
        <v>0.2866021004119606</v>
      </c>
      <c r="AB362" s="17">
        <v>0.28660205580856901</v>
      </c>
      <c r="AC362" s="17">
        <v>0.28660192929893336</v>
      </c>
      <c r="AD362" s="17">
        <v>0.28650511113360649</v>
      </c>
      <c r="AE362" s="17">
        <v>0.28660195363135327</v>
      </c>
      <c r="AF362" s="17">
        <v>0.28660203867344197</v>
      </c>
      <c r="AG362" s="17">
        <v>0.28660200604295188</v>
      </c>
      <c r="AH362" s="17">
        <v>0.28665112720956565</v>
      </c>
      <c r="AI362" s="17">
        <v>0.28660210048393331</v>
      </c>
      <c r="AJ362" s="17">
        <v>0.28782534674135918</v>
      </c>
      <c r="AK362" s="17">
        <v>0.28660205361718666</v>
      </c>
      <c r="AL362" s="17">
        <v>0.28665108847082998</v>
      </c>
      <c r="AM362" s="17">
        <v>0.28660197843585417</v>
      </c>
    </row>
    <row r="363" spans="1:39" x14ac:dyDescent="0.3">
      <c r="A363" s="17" t="s">
        <v>309</v>
      </c>
      <c r="B363" s="17" t="s">
        <v>297</v>
      </c>
      <c r="C363" s="17" t="s">
        <v>62</v>
      </c>
      <c r="D363" s="17" t="s">
        <v>62</v>
      </c>
      <c r="E363" s="17">
        <v>0.28668816254602325</v>
      </c>
      <c r="F363" s="17">
        <v>0.28659134215920629</v>
      </c>
      <c r="G363" s="17">
        <v>0.28668818316610112</v>
      </c>
      <c r="H363" s="17">
        <v>0.28668819555095654</v>
      </c>
      <c r="I363" s="17">
        <v>0.28668818437865234</v>
      </c>
      <c r="J363" s="17">
        <v>0.28659127445687299</v>
      </c>
      <c r="K363" s="17">
        <v>0.28668820377115339</v>
      </c>
      <c r="L363" s="17">
        <v>0.28668816214621323</v>
      </c>
      <c r="M363" s="17">
        <v>0.28668811213659762</v>
      </c>
      <c r="N363" s="17">
        <v>0.2865912053931276</v>
      </c>
      <c r="O363" s="17">
        <v>0.2866881479409481</v>
      </c>
      <c r="P363" s="17">
        <v>0.28668811492795016</v>
      </c>
      <c r="Q363" s="17">
        <v>0.28668816023796045</v>
      </c>
      <c r="R363" s="17">
        <v>0.28659122256023828</v>
      </c>
      <c r="S363" s="17">
        <v>0.286688089041506</v>
      </c>
      <c r="T363" s="17">
        <v>0.28668812107485842</v>
      </c>
      <c r="U363" s="17">
        <v>0.28668818927846373</v>
      </c>
      <c r="V363" s="17">
        <v>0.28659131064156684</v>
      </c>
      <c r="W363" s="17">
        <v>0.28668815634427092</v>
      </c>
      <c r="X363" s="17">
        <v>0.2866881154403933</v>
      </c>
      <c r="Y363" s="17">
        <v>0.28668815922177388</v>
      </c>
      <c r="Z363" s="17">
        <v>0.28659136459818835</v>
      </c>
      <c r="AA363" s="17">
        <v>0.28668814907972778</v>
      </c>
      <c r="AB363" s="17">
        <v>0.28668807646182698</v>
      </c>
      <c r="AC363" s="17">
        <v>0.28668807363258103</v>
      </c>
      <c r="AD363" s="17">
        <v>0.28659122625088573</v>
      </c>
      <c r="AE363" s="17">
        <v>0.28668815708057038</v>
      </c>
      <c r="AF363" s="17">
        <v>0.28668824706958485</v>
      </c>
      <c r="AG363" s="17">
        <v>0.28668825435605927</v>
      </c>
      <c r="AH363" s="17">
        <v>0.28544055740095031</v>
      </c>
      <c r="AI363" s="17">
        <v>0.28668816400319319</v>
      </c>
      <c r="AJ363" s="17">
        <v>0.28668824033789692</v>
      </c>
      <c r="AK363" s="17">
        <v>0.28668816844758438</v>
      </c>
      <c r="AL363" s="17">
        <v>0.28673687417784044</v>
      </c>
      <c r="AM363" s="17">
        <v>0.28668814572493739</v>
      </c>
    </row>
    <row r="364" spans="1:39" x14ac:dyDescent="0.3">
      <c r="A364" s="17" t="s">
        <v>310</v>
      </c>
      <c r="B364" s="17" t="s">
        <v>297</v>
      </c>
      <c r="C364" s="17" t="s">
        <v>62</v>
      </c>
      <c r="D364" s="17" t="s">
        <v>62</v>
      </c>
      <c r="E364" s="17">
        <v>0.27238669481392125</v>
      </c>
      <c r="F364" s="17">
        <v>0.27228875529891533</v>
      </c>
      <c r="G364" s="17">
        <v>0.2723843143457953</v>
      </c>
      <c r="H364" s="17">
        <v>0.27238821326246659</v>
      </c>
      <c r="I364" s="17">
        <v>0.2723916372711932</v>
      </c>
      <c r="J364" s="17">
        <v>0.27229285510227819</v>
      </c>
      <c r="K364" s="17">
        <v>0.27238807198223952</v>
      </c>
      <c r="L364" s="17">
        <v>0.27238790790116657</v>
      </c>
      <c r="M364" s="17">
        <v>0.2723842225726234</v>
      </c>
      <c r="N364" s="17">
        <v>0.27229221145796401</v>
      </c>
      <c r="O364" s="17">
        <v>0.27238452343720232</v>
      </c>
      <c r="P364" s="17">
        <v>0.27238744623537992</v>
      </c>
      <c r="Q364" s="17">
        <v>0.27238731498075164</v>
      </c>
      <c r="R364" s="17">
        <v>0.27229027955061352</v>
      </c>
      <c r="S364" s="17">
        <v>0.27238830912425976</v>
      </c>
      <c r="T364" s="17">
        <v>0.272389435555005</v>
      </c>
      <c r="U364" s="17">
        <v>0.27238615676544287</v>
      </c>
      <c r="V364" s="17">
        <v>0.27228848346677509</v>
      </c>
      <c r="W364" s="17">
        <v>0.27238755475237925</v>
      </c>
      <c r="X364" s="17">
        <v>0.2723853598908394</v>
      </c>
      <c r="Y364" s="17">
        <v>0.27238925816386905</v>
      </c>
      <c r="Z364" s="17">
        <v>0.27228906088554899</v>
      </c>
      <c r="AA364" s="17">
        <v>0.27238810360555155</v>
      </c>
      <c r="AB364" s="17">
        <v>0.27238675899937076</v>
      </c>
      <c r="AC364" s="17">
        <v>0.27238593855704724</v>
      </c>
      <c r="AD364" s="17">
        <v>0.2716932781933738</v>
      </c>
      <c r="AE364" s="17">
        <v>0.27239118577096449</v>
      </c>
      <c r="AF364" s="17">
        <v>0.2723893786738793</v>
      </c>
      <c r="AG364" s="17">
        <v>0.27238941977137737</v>
      </c>
      <c r="AH364" s="17">
        <v>0.27243491069413373</v>
      </c>
      <c r="AI364" s="17">
        <v>0.27238941807795414</v>
      </c>
      <c r="AJ364" s="17">
        <v>0.27238935518508006</v>
      </c>
      <c r="AK364" s="17">
        <v>0.27238936479013892</v>
      </c>
      <c r="AL364" s="17">
        <v>0.2724349713260118</v>
      </c>
      <c r="AM364" s="17">
        <v>0.27238935219036803</v>
      </c>
    </row>
    <row r="365" spans="1:39" x14ac:dyDescent="0.3">
      <c r="A365" s="17" t="s">
        <v>311</v>
      </c>
      <c r="B365" s="17" t="s">
        <v>297</v>
      </c>
      <c r="C365" s="17" t="s">
        <v>62</v>
      </c>
      <c r="D365" s="17" t="s">
        <v>62</v>
      </c>
      <c r="E365" s="17">
        <v>0.28852803146454381</v>
      </c>
      <c r="F365" s="17">
        <v>0.28654169603583102</v>
      </c>
      <c r="G365" s="17">
        <v>0.28663862287923442</v>
      </c>
      <c r="H365" s="17">
        <v>0.28663853518976612</v>
      </c>
      <c r="I365" s="17">
        <v>0.28663856512123781</v>
      </c>
      <c r="J365" s="17">
        <v>0.28654170806514506</v>
      </c>
      <c r="K365" s="17">
        <v>0.28663853193098876</v>
      </c>
      <c r="L365" s="17">
        <v>0.28663855182393932</v>
      </c>
      <c r="M365" s="17">
        <v>0.28663850649207084</v>
      </c>
      <c r="N365" s="17">
        <v>0.28654159540630775</v>
      </c>
      <c r="O365" s="17">
        <v>0.28663844012462381</v>
      </c>
      <c r="P365" s="17">
        <v>0.28663852376136462</v>
      </c>
      <c r="Q365" s="17">
        <v>0.28663846802086712</v>
      </c>
      <c r="R365" s="17">
        <v>0.28654169783149719</v>
      </c>
      <c r="S365" s="17">
        <v>0.28663845629036089</v>
      </c>
      <c r="T365" s="17">
        <v>0.28663845330567972</v>
      </c>
      <c r="U365" s="17">
        <v>0.28663853200610523</v>
      </c>
      <c r="V365" s="17">
        <v>0.28654169846519212</v>
      </c>
      <c r="W365" s="17">
        <v>0.28663857143541843</v>
      </c>
      <c r="X365" s="17">
        <v>0.2866385306341947</v>
      </c>
      <c r="Y365" s="17">
        <v>0.2866384815202157</v>
      </c>
      <c r="Z365" s="17">
        <v>0.28654168291174875</v>
      </c>
      <c r="AA365" s="17">
        <v>0.28663860414481185</v>
      </c>
      <c r="AB365" s="17">
        <v>0.2866384891887408</v>
      </c>
      <c r="AC365" s="17">
        <v>0.28663846964669587</v>
      </c>
      <c r="AD365" s="17">
        <v>0.28654157941230951</v>
      </c>
      <c r="AE365" s="17">
        <v>0.28663850348080094</v>
      </c>
      <c r="AF365" s="17">
        <v>0.28663852275422552</v>
      </c>
      <c r="AG365" s="17">
        <v>0.28663862678788099</v>
      </c>
      <c r="AH365" s="17">
        <v>0.28668747114037813</v>
      </c>
      <c r="AI365" s="17">
        <v>0.28682386919556502</v>
      </c>
      <c r="AJ365" s="17">
        <v>0.28663854131247118</v>
      </c>
      <c r="AK365" s="17">
        <v>0.28663859942770598</v>
      </c>
      <c r="AL365" s="17">
        <v>0.28668737649040238</v>
      </c>
      <c r="AM365" s="17">
        <v>0.28663856956270234</v>
      </c>
    </row>
    <row r="366" spans="1:39" x14ac:dyDescent="0.3">
      <c r="A366" s="17" t="s">
        <v>312</v>
      </c>
      <c r="B366" s="17" t="s">
        <v>297</v>
      </c>
      <c r="C366" s="17" t="s">
        <v>62</v>
      </c>
      <c r="D366" s="17" t="s">
        <v>62</v>
      </c>
      <c r="E366" s="17">
        <v>0.26951032209475523</v>
      </c>
      <c r="F366" s="17">
        <v>0.28659128987146243</v>
      </c>
      <c r="G366" s="17">
        <v>0.28668824912485258</v>
      </c>
      <c r="H366" s="17">
        <v>0.28668818758165615</v>
      </c>
      <c r="I366" s="17">
        <v>0.28668820738493939</v>
      </c>
      <c r="J366" s="17">
        <v>0.28659132159439377</v>
      </c>
      <c r="K366" s="17">
        <v>0.28668819444778815</v>
      </c>
      <c r="L366" s="17">
        <v>0.28668819025621051</v>
      </c>
      <c r="M366" s="17">
        <v>0.28668813498050033</v>
      </c>
      <c r="N366" s="17">
        <v>0.28659121192281001</v>
      </c>
      <c r="O366" s="17">
        <v>0.28668807201962787</v>
      </c>
      <c r="P366" s="17">
        <v>0.28668814947302057</v>
      </c>
      <c r="Q366" s="17">
        <v>0.2866881241665773</v>
      </c>
      <c r="R366" s="17">
        <v>0.28659126221208631</v>
      </c>
      <c r="S366" s="17">
        <v>0.28668811671235622</v>
      </c>
      <c r="T366" s="17">
        <v>0.2866880952939081</v>
      </c>
      <c r="U366" s="17">
        <v>0.28668816034874522</v>
      </c>
      <c r="V366" s="17">
        <v>0.28659128241915721</v>
      </c>
      <c r="W366" s="17">
        <v>0.2866881978687873</v>
      </c>
      <c r="X366" s="17">
        <v>0.286688186644666</v>
      </c>
      <c r="Y366" s="17">
        <v>0.28668813146810396</v>
      </c>
      <c r="Z366" s="17">
        <v>0.28659120633106361</v>
      </c>
      <c r="AA366" s="17">
        <v>0.28668826764341337</v>
      </c>
      <c r="AB366" s="17">
        <v>0.28668815233383804</v>
      </c>
      <c r="AC366" s="17">
        <v>0.28668808300275023</v>
      </c>
      <c r="AD366" s="17">
        <v>0.28659116948390745</v>
      </c>
      <c r="AE366" s="17">
        <v>0.28668812745073025</v>
      </c>
      <c r="AF366" s="17">
        <v>0.28668816704061351</v>
      </c>
      <c r="AG366" s="17">
        <v>0.28668824706958485</v>
      </c>
      <c r="AH366" s="17">
        <v>0.28673693278178802</v>
      </c>
      <c r="AI366" s="17">
        <v>0.28539225544662772</v>
      </c>
      <c r="AJ366" s="17">
        <v>0.28668816400319319</v>
      </c>
      <c r="AK366" s="17">
        <v>0.28668824033789692</v>
      </c>
      <c r="AL366" s="17">
        <v>0.28673684914232517</v>
      </c>
      <c r="AM366" s="17">
        <v>0.28668819703020437</v>
      </c>
    </row>
    <row r="367" spans="1:39" x14ac:dyDescent="0.3">
      <c r="A367" s="17" t="s">
        <v>313</v>
      </c>
      <c r="B367" s="17" t="s">
        <v>297</v>
      </c>
      <c r="C367" s="17" t="s">
        <v>62</v>
      </c>
      <c r="D367" s="17" t="s">
        <v>62</v>
      </c>
      <c r="E367" s="17">
        <v>0.28852803146454381</v>
      </c>
      <c r="F367" s="17">
        <v>0.28654169603583102</v>
      </c>
      <c r="G367" s="17">
        <v>0.28663862287923442</v>
      </c>
      <c r="H367" s="17">
        <v>0.28663853518976612</v>
      </c>
      <c r="I367" s="17">
        <v>0.28663856512123781</v>
      </c>
      <c r="J367" s="17">
        <v>0.28654170806514506</v>
      </c>
      <c r="K367" s="17">
        <v>0.28663853193098876</v>
      </c>
      <c r="L367" s="17">
        <v>0.28663855182393932</v>
      </c>
      <c r="M367" s="17">
        <v>0.28663850649207084</v>
      </c>
      <c r="N367" s="17">
        <v>0.28654159540630775</v>
      </c>
      <c r="O367" s="17">
        <v>0.28663844012462381</v>
      </c>
      <c r="P367" s="17">
        <v>0.28663852376136462</v>
      </c>
      <c r="Q367" s="17">
        <v>0.28663846802086712</v>
      </c>
      <c r="R367" s="17">
        <v>0.28654169783149719</v>
      </c>
      <c r="S367" s="17">
        <v>0.28663845629036089</v>
      </c>
      <c r="T367" s="17">
        <v>0.28663845330567972</v>
      </c>
      <c r="U367" s="17">
        <v>0.28663853200610523</v>
      </c>
      <c r="V367" s="17">
        <v>0.28654169846519212</v>
      </c>
      <c r="W367" s="17">
        <v>0.28663857143541843</v>
      </c>
      <c r="X367" s="17">
        <v>0.2866385306341947</v>
      </c>
      <c r="Y367" s="17">
        <v>0.2866384815202157</v>
      </c>
      <c r="Z367" s="17">
        <v>0.28654168291174875</v>
      </c>
      <c r="AA367" s="17">
        <v>0.28663860414481185</v>
      </c>
      <c r="AB367" s="17">
        <v>0.2866384891887408</v>
      </c>
      <c r="AC367" s="17">
        <v>0.28663846964669587</v>
      </c>
      <c r="AD367" s="17">
        <v>0.28654157941230951</v>
      </c>
      <c r="AE367" s="17">
        <v>0.28663850348080094</v>
      </c>
      <c r="AF367" s="17">
        <v>0.28663852275422552</v>
      </c>
      <c r="AG367" s="17">
        <v>0.28663862678788099</v>
      </c>
      <c r="AH367" s="17">
        <v>0.28668747114037813</v>
      </c>
      <c r="AI367" s="17">
        <v>0.28682386919556502</v>
      </c>
      <c r="AJ367" s="17">
        <v>0.28663854131247118</v>
      </c>
      <c r="AK367" s="17">
        <v>0.28663859942770598</v>
      </c>
      <c r="AL367" s="17">
        <v>0.28668737649040238</v>
      </c>
      <c r="AM367" s="17">
        <v>0.28663856956270234</v>
      </c>
    </row>
    <row r="368" spans="1:39" x14ac:dyDescent="0.3">
      <c r="A368" s="17" t="s">
        <v>314</v>
      </c>
      <c r="B368" s="17" t="s">
        <v>297</v>
      </c>
      <c r="C368" s="17" t="s">
        <v>62</v>
      </c>
      <c r="D368" s="17" t="s">
        <v>62</v>
      </c>
      <c r="E368" s="17">
        <v>0.27047040618309626</v>
      </c>
      <c r="F368" s="17">
        <v>0.27027684664978419</v>
      </c>
      <c r="G368" s="17">
        <v>0.27056202691741738</v>
      </c>
      <c r="H368" s="17">
        <v>0.27045405701767072</v>
      </c>
      <c r="I368" s="17">
        <v>0.27047181724997726</v>
      </c>
      <c r="J368" s="17">
        <v>0.2703451675911796</v>
      </c>
      <c r="K368" s="17">
        <v>0.27044655018447955</v>
      </c>
      <c r="L368" s="17">
        <v>0.27035563349990449</v>
      </c>
      <c r="M368" s="17">
        <v>0.27052312571718429</v>
      </c>
      <c r="N368" s="17">
        <v>0.2703363356370112</v>
      </c>
      <c r="O368" s="17">
        <v>0.27043127066050443</v>
      </c>
      <c r="P368" s="17">
        <v>0.27043219364993759</v>
      </c>
      <c r="Q368" s="17">
        <v>0.27042419986406407</v>
      </c>
      <c r="R368" s="17">
        <v>0.27034854625681626</v>
      </c>
      <c r="S368" s="17">
        <v>0.27041972364880151</v>
      </c>
      <c r="T368" s="17">
        <v>0.27041556212716283</v>
      </c>
      <c r="U368" s="17">
        <v>0.27040819884288841</v>
      </c>
      <c r="V368" s="17">
        <v>0.27030485347929462</v>
      </c>
      <c r="W368" s="17">
        <v>0.2703248160434002</v>
      </c>
      <c r="X368" s="17">
        <v>0.270484606204281</v>
      </c>
      <c r="Y368" s="17">
        <v>0.27042303308870269</v>
      </c>
      <c r="Z368" s="17">
        <v>0.2703171849272159</v>
      </c>
      <c r="AA368" s="17">
        <v>0.27041357313737691</v>
      </c>
      <c r="AB368" s="17">
        <v>0.27041898910298134</v>
      </c>
      <c r="AC368" s="17">
        <v>0.27038112605837616</v>
      </c>
      <c r="AD368" s="17">
        <v>0.27033978104789258</v>
      </c>
      <c r="AE368" s="17">
        <v>0.26918096059227298</v>
      </c>
      <c r="AF368" s="17">
        <v>0.27038030642753241</v>
      </c>
      <c r="AG368" s="17">
        <v>0.27038027169604983</v>
      </c>
      <c r="AH368" s="17">
        <v>0.27041925795699034</v>
      </c>
      <c r="AI368" s="17">
        <v>0.27038033268232625</v>
      </c>
      <c r="AJ368" s="17">
        <v>0.27038039028821809</v>
      </c>
      <c r="AK368" s="17">
        <v>0.27038031424402792</v>
      </c>
      <c r="AL368" s="17">
        <v>0.27041934055413103</v>
      </c>
      <c r="AM368" s="17">
        <v>0.27038027801524234</v>
      </c>
    </row>
    <row r="369" spans="1:39" x14ac:dyDescent="0.3">
      <c r="A369" s="17" t="s">
        <v>315</v>
      </c>
      <c r="B369" s="17" t="s">
        <v>297</v>
      </c>
      <c r="C369" s="17" t="s">
        <v>62</v>
      </c>
      <c r="D369" s="17" t="s">
        <v>62</v>
      </c>
      <c r="E369" s="17"/>
      <c r="F369" s="17">
        <v>0.29288509723279538</v>
      </c>
      <c r="G369" s="17">
        <v>0.28661567335034749</v>
      </c>
      <c r="H369" s="17">
        <v>0.28661568841685575</v>
      </c>
      <c r="I369" s="17">
        <v>0.28661557504019536</v>
      </c>
      <c r="J369" s="17">
        <v>0.28651925581601156</v>
      </c>
      <c r="K369" s="17">
        <v>0.28661563026942022</v>
      </c>
      <c r="L369" s="17">
        <v>0.28661563237128918</v>
      </c>
      <c r="M369" s="17">
        <v>0.28661563692836145</v>
      </c>
      <c r="N369" s="17">
        <v>0.28651919186624986</v>
      </c>
      <c r="O369" s="17">
        <v>0.28661550657673773</v>
      </c>
      <c r="P369" s="17">
        <v>0.28661555169362507</v>
      </c>
      <c r="Q369" s="17">
        <v>0.28661561288926468</v>
      </c>
      <c r="R369" s="17">
        <v>0.28651912249597378</v>
      </c>
      <c r="S369" s="17">
        <v>0.28661563203684404</v>
      </c>
      <c r="T369" s="17">
        <v>0.28661554806725897</v>
      </c>
      <c r="U369" s="17">
        <v>0.28661558029956424</v>
      </c>
      <c r="V369" s="17">
        <v>0.28651916435127789</v>
      </c>
      <c r="W369" s="17">
        <v>0.28661567196613652</v>
      </c>
      <c r="X369" s="17">
        <v>0.28661566501878655</v>
      </c>
      <c r="Y369" s="17">
        <v>0.28661560837415434</v>
      </c>
      <c r="Z369" s="17">
        <v>0.28651908580637936</v>
      </c>
      <c r="AA369" s="17">
        <v>0.28661569990083946</v>
      </c>
      <c r="AB369" s="17">
        <v>0.28661565902164116</v>
      </c>
      <c r="AC369" s="17">
        <v>0.28661552051191758</v>
      </c>
      <c r="AD369" s="17">
        <v>0.28651911346871051</v>
      </c>
      <c r="AE369" s="17">
        <v>0.28661555127110711</v>
      </c>
      <c r="AF369" s="17">
        <v>0.2866156450199519</v>
      </c>
      <c r="AG369" s="17">
        <v>0.28661561073768094</v>
      </c>
      <c r="AH369" s="17">
        <v>0.28666445266857982</v>
      </c>
      <c r="AI369" s="17">
        <v>0.28661570100260747</v>
      </c>
      <c r="AJ369" s="17">
        <v>0.2874419788204125</v>
      </c>
      <c r="AK369" s="17">
        <v>0.28661565144767792</v>
      </c>
      <c r="AL369" s="17">
        <v>0.28666442843485407</v>
      </c>
      <c r="AM369" s="17">
        <v>0.28661557209041599</v>
      </c>
    </row>
    <row r="370" spans="1:39" x14ac:dyDescent="0.3">
      <c r="A370" s="17" t="s">
        <v>167</v>
      </c>
      <c r="B370" s="17" t="s">
        <v>297</v>
      </c>
      <c r="C370" s="17" t="s">
        <v>62</v>
      </c>
      <c r="D370" s="17" t="s">
        <v>62</v>
      </c>
      <c r="E370" s="17"/>
      <c r="F370" s="17"/>
      <c r="G370" s="17"/>
      <c r="H370" s="17"/>
      <c r="I370" s="17"/>
      <c r="J370" s="17"/>
      <c r="K370" s="17"/>
      <c r="L370" s="17"/>
      <c r="M370" s="17"/>
      <c r="N370" s="17"/>
      <c r="O370" s="17"/>
      <c r="P370" s="17"/>
      <c r="Q370" s="17">
        <v>0.28092636394469833</v>
      </c>
      <c r="R370" s="17">
        <v>0.27040697125244939</v>
      </c>
      <c r="S370" s="17">
        <v>0.27050201723272688</v>
      </c>
      <c r="T370" s="17">
        <v>0.27050199230856853</v>
      </c>
      <c r="U370" s="17">
        <v>0.27050211204827906</v>
      </c>
      <c r="V370" s="17">
        <v>0.27040701518095484</v>
      </c>
      <c r="W370" s="17">
        <v>0.27050200045270711</v>
      </c>
      <c r="X370" s="17">
        <v>0.27050202099263138</v>
      </c>
      <c r="Y370" s="17">
        <v>0.27050204065104311</v>
      </c>
      <c r="Z370" s="17">
        <v>0.27040692494954194</v>
      </c>
      <c r="AA370" s="17">
        <v>0.27050194140850442</v>
      </c>
      <c r="AB370" s="17">
        <v>0.27050209232020195</v>
      </c>
      <c r="AC370" s="17">
        <v>0.27050206416321193</v>
      </c>
      <c r="AD370" s="17">
        <v>0.27040703385756071</v>
      </c>
      <c r="AE370" s="17">
        <v>0.27050193798962796</v>
      </c>
      <c r="AF370" s="17">
        <v>0.27050208006094645</v>
      </c>
      <c r="AG370" s="17">
        <v>0.27050197765870415</v>
      </c>
      <c r="AH370" s="17">
        <v>0.27054518159855262</v>
      </c>
      <c r="AI370" s="17">
        <v>0.27050206086039574</v>
      </c>
      <c r="AJ370" s="17">
        <v>0.27050207034951373</v>
      </c>
      <c r="AK370" s="17">
        <v>0.21670693189788534</v>
      </c>
      <c r="AL370" s="17"/>
      <c r="AM370" s="17"/>
    </row>
    <row r="371" spans="1:39" x14ac:dyDescent="0.3">
      <c r="A371" s="17" t="s">
        <v>168</v>
      </c>
      <c r="B371" s="17" t="s">
        <v>297</v>
      </c>
      <c r="C371" s="17" t="s">
        <v>62</v>
      </c>
      <c r="D371" s="17" t="s">
        <v>62</v>
      </c>
      <c r="E371" s="17"/>
      <c r="F371" s="17"/>
      <c r="G371" s="17">
        <v>0.28092638347900839</v>
      </c>
      <c r="H371" s="17">
        <v>0.27050206814806321</v>
      </c>
      <c r="I371" s="17">
        <v>0.27050207748637378</v>
      </c>
      <c r="J371" s="17">
        <v>0.27040691657331495</v>
      </c>
      <c r="K371" s="17">
        <v>0.27050207969272522</v>
      </c>
      <c r="L371" s="17">
        <v>0.27050206614228611</v>
      </c>
      <c r="M371" s="17">
        <v>0.27050213041635873</v>
      </c>
      <c r="N371" s="17">
        <v>0.27040693962603374</v>
      </c>
      <c r="O371" s="17">
        <v>0.27050204243219411</v>
      </c>
      <c r="P371" s="17">
        <v>0.27050199106788031</v>
      </c>
      <c r="Q371" s="17">
        <v>0.2167068222796458</v>
      </c>
      <c r="R371" s="17"/>
      <c r="S371" s="17"/>
      <c r="T371" s="17"/>
      <c r="U371" s="17"/>
      <c r="V371" s="17"/>
      <c r="W371" s="17"/>
      <c r="X371" s="17"/>
      <c r="Y371" s="17"/>
      <c r="Z371" s="17"/>
      <c r="AA371" s="17"/>
      <c r="AB371" s="17"/>
      <c r="AC371" s="17"/>
      <c r="AD371" s="17"/>
      <c r="AE371" s="17"/>
      <c r="AF371" s="17"/>
      <c r="AG371" s="17"/>
      <c r="AH371" s="17"/>
      <c r="AI371" s="17"/>
      <c r="AJ371" s="17"/>
      <c r="AK371" s="17"/>
      <c r="AL371" s="17"/>
      <c r="AM371" s="17"/>
    </row>
    <row r="372" spans="1:39" x14ac:dyDescent="0.3">
      <c r="A372" s="17" t="s">
        <v>169</v>
      </c>
      <c r="B372" s="17" t="s">
        <v>297</v>
      </c>
      <c r="C372" s="17" t="s">
        <v>62</v>
      </c>
      <c r="D372" s="17" t="s">
        <v>62</v>
      </c>
      <c r="E372" s="17"/>
      <c r="F372" s="17"/>
      <c r="G372" s="17"/>
      <c r="H372" s="17"/>
      <c r="I372" s="17"/>
      <c r="J372" s="17"/>
      <c r="K372" s="17"/>
      <c r="L372" s="17"/>
      <c r="M372" s="17"/>
      <c r="N372" s="17"/>
      <c r="O372" s="17"/>
      <c r="P372" s="17"/>
      <c r="Q372" s="17">
        <v>0.17990045900408322</v>
      </c>
      <c r="R372" s="17">
        <v>0.27048925317858158</v>
      </c>
      <c r="S372" s="17">
        <v>0.27058425059940744</v>
      </c>
      <c r="T372" s="17">
        <v>0.27058421696350199</v>
      </c>
      <c r="U372" s="17">
        <v>0.27058422254401693</v>
      </c>
      <c r="V372" s="17">
        <v>0.27048935573524369</v>
      </c>
      <c r="W372" s="17">
        <v>0.27058427828219356</v>
      </c>
      <c r="X372" s="17">
        <v>0.27058420774097647</v>
      </c>
      <c r="Y372" s="17">
        <v>0.27058426924476336</v>
      </c>
      <c r="Z372" s="17">
        <v>0.27048927646694076</v>
      </c>
      <c r="AA372" s="17">
        <v>0.27058420904426606</v>
      </c>
      <c r="AB372" s="17">
        <v>0.27058416705235538</v>
      </c>
      <c r="AC372" s="17">
        <v>0.27058433357898759</v>
      </c>
      <c r="AD372" s="17">
        <v>0.27048931826276124</v>
      </c>
      <c r="AE372" s="17">
        <v>0.27058431287104373</v>
      </c>
      <c r="AF372" s="17">
        <v>0.2705841466351937</v>
      </c>
      <c r="AG372" s="17">
        <v>0.27058429822462798</v>
      </c>
      <c r="AH372" s="17">
        <v>0.27062694093204309</v>
      </c>
      <c r="AI372" s="17">
        <v>0.27058422947545735</v>
      </c>
      <c r="AJ372" s="17">
        <v>0.27058427856157435</v>
      </c>
      <c r="AK372" s="17">
        <v>0.27895894462115661</v>
      </c>
      <c r="AL372" s="17"/>
      <c r="AM372" s="17"/>
    </row>
    <row r="373" spans="1:39" x14ac:dyDescent="0.3">
      <c r="A373" s="17" t="s">
        <v>170</v>
      </c>
      <c r="B373" s="17" t="s">
        <v>297</v>
      </c>
      <c r="C373" s="17" t="s">
        <v>62</v>
      </c>
      <c r="D373" s="17" t="s">
        <v>62</v>
      </c>
      <c r="E373" s="17"/>
      <c r="F373" s="17"/>
      <c r="G373" s="17">
        <v>0.1799005437944064</v>
      </c>
      <c r="H373" s="17">
        <v>0.27058421716485981</v>
      </c>
      <c r="I373" s="17">
        <v>0.27058425894833105</v>
      </c>
      <c r="J373" s="17">
        <v>0.27048931268820925</v>
      </c>
      <c r="K373" s="17">
        <v>0.27058422438858887</v>
      </c>
      <c r="L373" s="17">
        <v>0.27058429385179117</v>
      </c>
      <c r="M373" s="17">
        <v>0.27058422227606216</v>
      </c>
      <c r="N373" s="17">
        <v>0.27048939387541776</v>
      </c>
      <c r="O373" s="17">
        <v>0.27058425905732919</v>
      </c>
      <c r="P373" s="17">
        <v>0.27058423219288996</v>
      </c>
      <c r="Q373" s="17">
        <v>0.27895882336667438</v>
      </c>
      <c r="R373" s="17"/>
      <c r="S373" s="17"/>
      <c r="T373" s="17"/>
      <c r="U373" s="17"/>
      <c r="V373" s="17"/>
      <c r="W373" s="17"/>
      <c r="X373" s="17"/>
      <c r="Y373" s="17"/>
      <c r="Z373" s="17"/>
      <c r="AA373" s="17"/>
      <c r="AB373" s="17"/>
      <c r="AC373" s="17"/>
      <c r="AD373" s="17"/>
      <c r="AE373" s="17"/>
      <c r="AF373" s="17"/>
      <c r="AG373" s="17"/>
      <c r="AH373" s="17"/>
      <c r="AI373" s="17"/>
      <c r="AJ373" s="17"/>
      <c r="AK373" s="17"/>
      <c r="AL373" s="17"/>
      <c r="AM373" s="17"/>
    </row>
    <row r="374" spans="1:39" x14ac:dyDescent="0.3">
      <c r="A374" s="17" t="s">
        <v>173</v>
      </c>
      <c r="B374" s="17" t="s">
        <v>297</v>
      </c>
      <c r="C374" s="17" t="s">
        <v>62</v>
      </c>
      <c r="D374" s="17" t="s">
        <v>62</v>
      </c>
      <c r="E374" s="17"/>
      <c r="F374" s="17"/>
      <c r="G374" s="17"/>
      <c r="H374" s="17"/>
      <c r="I374" s="17"/>
      <c r="J374" s="17"/>
      <c r="K374" s="17"/>
      <c r="L374" s="17"/>
      <c r="M374" s="17"/>
      <c r="N374" s="17"/>
      <c r="O374" s="17"/>
      <c r="P374" s="17"/>
      <c r="Q374" s="17"/>
      <c r="R374" s="17"/>
      <c r="S374" s="17">
        <v>0.26002868701347787</v>
      </c>
      <c r="T374" s="17">
        <v>0.27057666142272441</v>
      </c>
      <c r="U374" s="17">
        <v>0.27057663960064893</v>
      </c>
      <c r="V374" s="17">
        <v>0.2704814604284202</v>
      </c>
      <c r="W374" s="17">
        <v>0.27057668408619384</v>
      </c>
      <c r="X374" s="17">
        <v>0.27057672693532286</v>
      </c>
      <c r="Y374" s="17">
        <v>0.27057662669702642</v>
      </c>
      <c r="Z374" s="17">
        <v>0.2704814546407725</v>
      </c>
      <c r="AA374" s="17">
        <v>0.27057664817539256</v>
      </c>
      <c r="AB374" s="17">
        <v>0.27057662881463995</v>
      </c>
      <c r="AC374" s="17">
        <v>0.27057657721598849</v>
      </c>
      <c r="AD374" s="17">
        <v>0.27048145508451071</v>
      </c>
      <c r="AE374" s="17">
        <v>0.27057666195710212</v>
      </c>
      <c r="AF374" s="17">
        <v>0.27057668549065411</v>
      </c>
      <c r="AG374" s="17">
        <v>0.27057663616019112</v>
      </c>
      <c r="AH374" s="17">
        <v>0.27061955139265681</v>
      </c>
      <c r="AI374" s="17">
        <v>0.27057665225701838</v>
      </c>
      <c r="AJ374" s="17">
        <v>0.27057657293684051</v>
      </c>
      <c r="AK374" s="17">
        <v>0.27057668346204999</v>
      </c>
      <c r="AL374" s="17">
        <v>0.27061959111780409</v>
      </c>
      <c r="AM374" s="17">
        <v>0.2854506963329701</v>
      </c>
    </row>
    <row r="375" spans="1:39" x14ac:dyDescent="0.3">
      <c r="A375" s="17" t="s">
        <v>174</v>
      </c>
      <c r="B375" s="17" t="s">
        <v>297</v>
      </c>
      <c r="C375" s="17" t="s">
        <v>62</v>
      </c>
      <c r="D375" s="17" t="s">
        <v>62</v>
      </c>
      <c r="E375" s="17"/>
      <c r="F375" s="17"/>
      <c r="G375" s="17"/>
      <c r="H375" s="17"/>
      <c r="I375" s="17">
        <v>0.26002867685173375</v>
      </c>
      <c r="J375" s="17">
        <v>0.27048147700080205</v>
      </c>
      <c r="K375" s="17">
        <v>0.27057670301921422</v>
      </c>
      <c r="L375" s="17">
        <v>0.27057666087362281</v>
      </c>
      <c r="M375" s="17">
        <v>0.27057665850323476</v>
      </c>
      <c r="N375" s="17">
        <v>0.2704815052191194</v>
      </c>
      <c r="O375" s="17">
        <v>0.2705767229368356</v>
      </c>
      <c r="P375" s="17">
        <v>0.27057668586051326</v>
      </c>
      <c r="Q375" s="17">
        <v>0.27057666074715825</v>
      </c>
      <c r="R375" s="17">
        <v>0.27048139877968064</v>
      </c>
      <c r="S375" s="17">
        <v>0.28545055234371286</v>
      </c>
      <c r="T375" s="17"/>
      <c r="U375" s="17"/>
      <c r="V375" s="17"/>
      <c r="W375" s="17"/>
      <c r="X375" s="17"/>
      <c r="Y375" s="17"/>
      <c r="Z375" s="17"/>
      <c r="AA375" s="17"/>
      <c r="AB375" s="17"/>
      <c r="AC375" s="17"/>
      <c r="AD375" s="17"/>
      <c r="AE375" s="17"/>
      <c r="AF375" s="17"/>
      <c r="AG375" s="17"/>
      <c r="AH375" s="17"/>
      <c r="AI375" s="17"/>
      <c r="AJ375" s="17"/>
      <c r="AK375" s="17"/>
      <c r="AL375" s="17"/>
      <c r="AM375" s="17"/>
    </row>
    <row r="376" spans="1:39" x14ac:dyDescent="0.3">
      <c r="A376" s="17" t="s">
        <v>175</v>
      </c>
      <c r="B376" s="17" t="s">
        <v>297</v>
      </c>
      <c r="C376" s="17" t="s">
        <v>62</v>
      </c>
      <c r="D376" s="17" t="s">
        <v>62</v>
      </c>
      <c r="E376" s="17"/>
      <c r="F376" s="17"/>
      <c r="G376" s="17"/>
      <c r="H376" s="17"/>
      <c r="I376" s="17"/>
      <c r="J376" s="17"/>
      <c r="K376" s="17"/>
      <c r="L376" s="17"/>
      <c r="M376" s="17"/>
      <c r="N376" s="17"/>
      <c r="O376" s="17"/>
      <c r="P376" s="17"/>
      <c r="Q376" s="17"/>
      <c r="R376" s="17">
        <v>0.26002875745583298</v>
      </c>
      <c r="S376" s="17">
        <v>0.2705766342261901</v>
      </c>
      <c r="T376" s="17">
        <v>0.27057673722362813</v>
      </c>
      <c r="U376" s="17">
        <v>0.2705766294423268</v>
      </c>
      <c r="V376" s="17">
        <v>0.27048139182615921</v>
      </c>
      <c r="W376" s="17">
        <v>0.27057664791445729</v>
      </c>
      <c r="X376" s="17">
        <v>0.27057656680249781</v>
      </c>
      <c r="Y376" s="17">
        <v>0.27057660677156781</v>
      </c>
      <c r="Z376" s="17">
        <v>0.27048149460206505</v>
      </c>
      <c r="AA376" s="17">
        <v>0.27057656903909533</v>
      </c>
      <c r="AB376" s="17">
        <v>0.27057661427710222</v>
      </c>
      <c r="AC376" s="17">
        <v>0.27057667285338072</v>
      </c>
      <c r="AD376" s="17">
        <v>0.27048153485074161</v>
      </c>
      <c r="AE376" s="17">
        <v>0.27057662096383317</v>
      </c>
      <c r="AF376" s="17">
        <v>0.27057661505845521</v>
      </c>
      <c r="AG376" s="17">
        <v>0.27057668350601927</v>
      </c>
      <c r="AH376" s="17">
        <v>0.27061960424036752</v>
      </c>
      <c r="AI376" s="17">
        <v>0.27057669173643067</v>
      </c>
      <c r="AJ376" s="17">
        <v>0.27057663601318449</v>
      </c>
      <c r="AK376" s="17">
        <v>0.27057661083803586</v>
      </c>
      <c r="AL376" s="17">
        <v>0.28545578985344933</v>
      </c>
      <c r="AM376" s="17"/>
    </row>
    <row r="377" spans="1:39" x14ac:dyDescent="0.3">
      <c r="A377" s="17" t="s">
        <v>176</v>
      </c>
      <c r="B377" s="17" t="s">
        <v>297</v>
      </c>
      <c r="C377" s="17" t="s">
        <v>62</v>
      </c>
      <c r="D377" s="17" t="s">
        <v>62</v>
      </c>
      <c r="E377" s="17"/>
      <c r="F377" s="17"/>
      <c r="G377" s="17"/>
      <c r="H377" s="17">
        <v>0.26002868732105944</v>
      </c>
      <c r="I377" s="17">
        <v>0.27057658826817155</v>
      </c>
      <c r="J377" s="17">
        <v>0.27048146728907813</v>
      </c>
      <c r="K377" s="17">
        <v>0.27057667738954555</v>
      </c>
      <c r="L377" s="17">
        <v>0.27057670756155888</v>
      </c>
      <c r="M377" s="17">
        <v>0.27057661391405397</v>
      </c>
      <c r="N377" s="17">
        <v>0.27048140753911054</v>
      </c>
      <c r="O377" s="17">
        <v>0.27057657146709702</v>
      </c>
      <c r="P377" s="17">
        <v>0.27057667174069183</v>
      </c>
      <c r="Q377" s="17">
        <v>0.27057670731660965</v>
      </c>
      <c r="R377" s="17">
        <v>0.28512421016635647</v>
      </c>
      <c r="S377" s="17"/>
      <c r="T377" s="17"/>
      <c r="U377" s="17"/>
      <c r="V377" s="17"/>
      <c r="W377" s="17"/>
      <c r="X377" s="17"/>
      <c r="Y377" s="17"/>
      <c r="Z377" s="17"/>
      <c r="AA377" s="17"/>
      <c r="AB377" s="17"/>
      <c r="AC377" s="17"/>
      <c r="AD377" s="17"/>
      <c r="AE377" s="17"/>
      <c r="AF377" s="17"/>
      <c r="AG377" s="17"/>
      <c r="AH377" s="17"/>
      <c r="AI377" s="17"/>
      <c r="AJ377" s="17"/>
      <c r="AK377" s="17"/>
      <c r="AL377" s="17"/>
      <c r="AM377" s="17"/>
    </row>
    <row r="378" spans="1:39" x14ac:dyDescent="0.3">
      <c r="A378" s="17" t="s">
        <v>171</v>
      </c>
      <c r="B378" s="17" t="s">
        <v>297</v>
      </c>
      <c r="C378" s="17" t="s">
        <v>62</v>
      </c>
      <c r="D378" s="17" t="s">
        <v>62</v>
      </c>
      <c r="E378" s="17"/>
      <c r="F378" s="17"/>
      <c r="G378" s="17"/>
      <c r="H378" s="17"/>
      <c r="I378" s="17"/>
      <c r="J378" s="17"/>
      <c r="K378" s="17"/>
      <c r="L378" s="17"/>
      <c r="M378" s="17"/>
      <c r="N378" s="17"/>
      <c r="O378" s="17"/>
      <c r="P378" s="17"/>
      <c r="Q378" s="17"/>
      <c r="R378" s="17">
        <v>0.26002866876777975</v>
      </c>
      <c r="S378" s="17">
        <v>0.27057667061895063</v>
      </c>
      <c r="T378" s="17">
        <v>0.27057664730268027</v>
      </c>
      <c r="U378" s="17">
        <v>0.27057663035765761</v>
      </c>
      <c r="V378" s="17">
        <v>0.27048150801861565</v>
      </c>
      <c r="W378" s="17">
        <v>0.27057672693532286</v>
      </c>
      <c r="X378" s="17">
        <v>0.27057664241306162</v>
      </c>
      <c r="Y378" s="17">
        <v>0.27057666321780471</v>
      </c>
      <c r="Z378" s="17">
        <v>0.27048148043584952</v>
      </c>
      <c r="AA378" s="17">
        <v>0.27057665593669622</v>
      </c>
      <c r="AB378" s="17">
        <v>0.27057655476794046</v>
      </c>
      <c r="AC378" s="17">
        <v>0.27057667522947076</v>
      </c>
      <c r="AD378" s="17">
        <v>0.27048151483157651</v>
      </c>
      <c r="AE378" s="17">
        <v>0.27057666921338752</v>
      </c>
      <c r="AF378" s="17">
        <v>0.27057663616019112</v>
      </c>
      <c r="AG378" s="17">
        <v>0.27057664462112713</v>
      </c>
      <c r="AH378" s="17">
        <v>0.27061956159356543</v>
      </c>
      <c r="AI378" s="17">
        <v>0.27057657293684051</v>
      </c>
      <c r="AJ378" s="17">
        <v>0.27057668346204999</v>
      </c>
      <c r="AK378" s="17">
        <v>0.27057668353537978</v>
      </c>
      <c r="AL378" s="17">
        <v>0.285455852883435</v>
      </c>
      <c r="AM378" s="17"/>
    </row>
    <row r="379" spans="1:39" x14ac:dyDescent="0.3">
      <c r="A379" s="17" t="s">
        <v>172</v>
      </c>
      <c r="B379" s="17" t="s">
        <v>297</v>
      </c>
      <c r="C379" s="17" t="s">
        <v>62</v>
      </c>
      <c r="D379" s="17" t="s">
        <v>62</v>
      </c>
      <c r="E379" s="17"/>
      <c r="F379" s="17"/>
      <c r="G379" s="17"/>
      <c r="H379" s="17">
        <v>0.26002865949806681</v>
      </c>
      <c r="I379" s="17">
        <v>0.27057664658835678</v>
      </c>
      <c r="J379" s="17">
        <v>0.27048152279849796</v>
      </c>
      <c r="K379" s="17">
        <v>0.2705766594011646</v>
      </c>
      <c r="L379" s="17">
        <v>0.27057665406366327</v>
      </c>
      <c r="M379" s="17">
        <v>0.27057664212538346</v>
      </c>
      <c r="N379" s="17">
        <v>0.27048157200040979</v>
      </c>
      <c r="O379" s="17">
        <v>0.27057672191520798</v>
      </c>
      <c r="P379" s="17">
        <v>0.27057670755183333</v>
      </c>
      <c r="Q379" s="17">
        <v>0.27057657572672456</v>
      </c>
      <c r="R379" s="17">
        <v>0.28512418490010061</v>
      </c>
      <c r="S379" s="17"/>
      <c r="T379" s="17"/>
      <c r="U379" s="17"/>
      <c r="V379" s="17"/>
      <c r="W379" s="17"/>
      <c r="X379" s="17"/>
      <c r="Y379" s="17"/>
      <c r="Z379" s="17"/>
      <c r="AA379" s="17"/>
      <c r="AB379" s="17"/>
      <c r="AC379" s="17"/>
      <c r="AD379" s="17"/>
      <c r="AE379" s="17"/>
      <c r="AF379" s="17"/>
      <c r="AG379" s="17"/>
      <c r="AH379" s="17"/>
      <c r="AI379" s="17"/>
      <c r="AJ379" s="17"/>
      <c r="AK379" s="17"/>
      <c r="AL379" s="17"/>
      <c r="AM379" s="17"/>
    </row>
    <row r="380" spans="1:39" x14ac:dyDescent="0.3">
      <c r="A380" s="17" t="s">
        <v>316</v>
      </c>
      <c r="B380" s="17" t="s">
        <v>297</v>
      </c>
      <c r="C380" s="17" t="s">
        <v>62</v>
      </c>
      <c r="D380" s="17" t="s">
        <v>62</v>
      </c>
      <c r="E380" s="17">
        <v>0.23559620745639534</v>
      </c>
      <c r="F380" s="17">
        <v>0.23555074705856094</v>
      </c>
      <c r="G380" s="17">
        <v>0.23559621092825836</v>
      </c>
      <c r="H380" s="17">
        <v>0.23559621193482619</v>
      </c>
      <c r="I380" s="17">
        <v>0.23559619925852271</v>
      </c>
      <c r="J380" s="17">
        <v>0.23555073657322156</v>
      </c>
      <c r="K380" s="17">
        <v>0.23559623432274404</v>
      </c>
      <c r="L380" s="17">
        <v>0.23559628038867764</v>
      </c>
      <c r="M380" s="17">
        <v>0.23559622585779791</v>
      </c>
      <c r="N380" s="17">
        <v>0.23555075819600987</v>
      </c>
      <c r="O380" s="17">
        <v>0.23559625004233667</v>
      </c>
      <c r="P380" s="17">
        <v>0.23559619842301785</v>
      </c>
      <c r="Q380" s="17">
        <v>0.23559623935999371</v>
      </c>
      <c r="R380" s="17">
        <v>0.23555083352241479</v>
      </c>
      <c r="S380" s="17">
        <v>0.23559626041167231</v>
      </c>
      <c r="T380" s="17">
        <v>0.23559628089007958</v>
      </c>
      <c r="U380" s="17">
        <v>0.23559626306478162</v>
      </c>
      <c r="V380" s="17">
        <v>0.23555078571029844</v>
      </c>
      <c r="W380" s="17">
        <v>0.23559626682392096</v>
      </c>
      <c r="X380" s="17">
        <v>0.2355962765953116</v>
      </c>
      <c r="Y380" s="17">
        <v>0.23559624392423406</v>
      </c>
      <c r="Z380" s="17">
        <v>0.23555077978623273</v>
      </c>
      <c r="AA380" s="17">
        <v>0.23559624445312452</v>
      </c>
      <c r="AB380" s="17">
        <v>0.23760957584058925</v>
      </c>
      <c r="AC380" s="17">
        <v>0.24238681428281678</v>
      </c>
      <c r="AD380" s="17"/>
      <c r="AE380" s="17"/>
      <c r="AF380" s="17"/>
      <c r="AG380" s="17"/>
      <c r="AH380" s="17"/>
      <c r="AI380" s="17"/>
      <c r="AJ380" s="17"/>
      <c r="AK380" s="17"/>
      <c r="AL380" s="17"/>
      <c r="AM380" s="17"/>
    </row>
    <row r="381" spans="1:39" x14ac:dyDescent="0.3">
      <c r="A381" s="17" t="s">
        <v>317</v>
      </c>
      <c r="B381" s="17" t="s">
        <v>297</v>
      </c>
      <c r="C381" s="17" t="s">
        <v>62</v>
      </c>
      <c r="D381" s="17" t="s">
        <v>62</v>
      </c>
      <c r="E381" s="17">
        <v>0.27239921400818728</v>
      </c>
      <c r="F381" s="17">
        <v>0.27230163149791736</v>
      </c>
      <c r="G381" s="17">
        <v>0.27239919316035727</v>
      </c>
      <c r="H381" s="17">
        <v>0.27239922475728889</v>
      </c>
      <c r="I381" s="17">
        <v>0.27239919935114465</v>
      </c>
      <c r="J381" s="17">
        <v>0.27230155737682593</v>
      </c>
      <c r="K381" s="17">
        <v>0.27239923489740858</v>
      </c>
      <c r="L381" s="17">
        <v>0.27239918275090558</v>
      </c>
      <c r="M381" s="17">
        <v>0.27239915419734723</v>
      </c>
      <c r="N381" s="17">
        <v>0.27230151327795216</v>
      </c>
      <c r="O381" s="17">
        <v>0.27239917050558538</v>
      </c>
      <c r="P381" s="17">
        <v>0.27239914474243238</v>
      </c>
      <c r="Q381" s="17">
        <v>0.27239915642888829</v>
      </c>
      <c r="R381" s="17">
        <v>0.2723015085572808</v>
      </c>
      <c r="S381" s="17">
        <v>0.2723991029010191</v>
      </c>
      <c r="T381" s="17">
        <v>0.27239912612323619</v>
      </c>
      <c r="U381" s="17">
        <v>0.27239923593208248</v>
      </c>
      <c r="V381" s="17">
        <v>0.27230157414358563</v>
      </c>
      <c r="W381" s="17">
        <v>0.27239918993315632</v>
      </c>
      <c r="X381" s="17">
        <v>0.27239913851902725</v>
      </c>
      <c r="Y381" s="17">
        <v>0.27239922680550638</v>
      </c>
      <c r="Z381" s="17">
        <v>0.27230160955339056</v>
      </c>
      <c r="AA381" s="17">
        <v>0.27239916082914339</v>
      </c>
      <c r="AB381" s="17">
        <v>0.27239909587457728</v>
      </c>
      <c r="AC381" s="17">
        <v>0.27239908142544789</v>
      </c>
      <c r="AD381" s="17">
        <v>0.27230151669853692</v>
      </c>
      <c r="AE381" s="17">
        <v>0.27239914167505624</v>
      </c>
      <c r="AF381" s="17">
        <v>0.27239927133034741</v>
      </c>
      <c r="AG381" s="17">
        <v>0.27239924754915279</v>
      </c>
      <c r="AH381" s="17">
        <v>0.27152947518750353</v>
      </c>
      <c r="AI381" s="17">
        <v>0.27239920380379351</v>
      </c>
      <c r="AJ381" s="17">
        <v>0.27239920217095681</v>
      </c>
      <c r="AK381" s="17">
        <v>0.27239919905019039</v>
      </c>
      <c r="AL381" s="17">
        <v>0.27244487235787451</v>
      </c>
      <c r="AM381" s="17">
        <v>0.27239918447820372</v>
      </c>
    </row>
    <row r="382" spans="1:39" x14ac:dyDescent="0.3">
      <c r="A382" s="17" t="s">
        <v>318</v>
      </c>
      <c r="B382" s="17" t="s">
        <v>297</v>
      </c>
      <c r="C382" s="17" t="s">
        <v>62</v>
      </c>
      <c r="D382" s="17" t="s">
        <v>62</v>
      </c>
      <c r="E382" s="17">
        <v>0.27232443781499865</v>
      </c>
      <c r="F382" s="17">
        <v>0.27222684837633249</v>
      </c>
      <c r="G382" s="17">
        <v>0.27232442968039305</v>
      </c>
      <c r="H382" s="17">
        <v>0.2723243933564003</v>
      </c>
      <c r="I382" s="17">
        <v>0.27232439510453388</v>
      </c>
      <c r="J382" s="17">
        <v>0.27222689685545265</v>
      </c>
      <c r="K382" s="17">
        <v>0.27232444109064846</v>
      </c>
      <c r="L382" s="17">
        <v>0.27232434929308608</v>
      </c>
      <c r="M382" s="17">
        <v>0.27232439282043153</v>
      </c>
      <c r="N382" s="17">
        <v>0.27222686157724429</v>
      </c>
      <c r="O382" s="17">
        <v>0.27232433068985129</v>
      </c>
      <c r="P382" s="17">
        <v>0.27232439912921247</v>
      </c>
      <c r="Q382" s="17">
        <v>0.27232434294481955</v>
      </c>
      <c r="R382" s="17">
        <v>0.27222680081112904</v>
      </c>
      <c r="S382" s="17">
        <v>0.27232436099350088</v>
      </c>
      <c r="T382" s="17">
        <v>0.27232446971459784</v>
      </c>
      <c r="U382" s="17">
        <v>0.27232444807953016</v>
      </c>
      <c r="V382" s="17">
        <v>0.27222689054406851</v>
      </c>
      <c r="W382" s="17">
        <v>0.27232432076223001</v>
      </c>
      <c r="X382" s="17">
        <v>0.27232449552191651</v>
      </c>
      <c r="Y382" s="17">
        <v>0.27232447785197283</v>
      </c>
      <c r="Z382" s="17">
        <v>0.27222678982042209</v>
      </c>
      <c r="AA382" s="17">
        <v>0.27232432382450145</v>
      </c>
      <c r="AB382" s="17">
        <v>0.27232431329853696</v>
      </c>
      <c r="AC382" s="17">
        <v>0.27232438215505711</v>
      </c>
      <c r="AD382" s="17">
        <v>0.27222680246206471</v>
      </c>
      <c r="AE382" s="17">
        <v>0.27232450064809066</v>
      </c>
      <c r="AF382" s="17">
        <v>0.27232443839472253</v>
      </c>
      <c r="AG382" s="17">
        <v>0.27357743603563667</v>
      </c>
      <c r="AH382" s="17">
        <v>0.2723244054314396</v>
      </c>
      <c r="AI382" s="17">
        <v>0.27232444808365214</v>
      </c>
      <c r="AJ382" s="17">
        <v>0.27232437354657646</v>
      </c>
      <c r="AK382" s="17">
        <v>0.27232445190635174</v>
      </c>
      <c r="AL382" s="17">
        <v>0.27237031749989327</v>
      </c>
      <c r="AM382" s="17">
        <v>0.27232440258783153</v>
      </c>
    </row>
    <row r="383" spans="1:39" x14ac:dyDescent="0.3">
      <c r="A383" s="17" t="s">
        <v>319</v>
      </c>
      <c r="B383" s="17" t="s">
        <v>297</v>
      </c>
      <c r="C383" s="17" t="s">
        <v>62</v>
      </c>
      <c r="D383" s="17" t="s">
        <v>62</v>
      </c>
      <c r="E383" s="17">
        <v>0.23558169735534107</v>
      </c>
      <c r="F383" s="17">
        <v>0.23553601788871667</v>
      </c>
      <c r="G383" s="17">
        <v>0.23557010589047411</v>
      </c>
      <c r="H383" s="17">
        <v>0.23558163404997892</v>
      </c>
      <c r="I383" s="17">
        <v>0.23558144271163378</v>
      </c>
      <c r="J383" s="17">
        <v>0.23552417016394345</v>
      </c>
      <c r="K383" s="17">
        <v>0.23558098194507773</v>
      </c>
      <c r="L383" s="17">
        <v>0.23558107328090519</v>
      </c>
      <c r="M383" s="17">
        <v>0.23556940708495053</v>
      </c>
      <c r="N383" s="17">
        <v>0.23553594715856666</v>
      </c>
      <c r="O383" s="17">
        <v>0.23558143198753065</v>
      </c>
      <c r="P383" s="17">
        <v>0.23556921917838305</v>
      </c>
      <c r="Q383" s="17">
        <v>0.23558070619700605</v>
      </c>
      <c r="R383" s="17">
        <v>0.23553542509612985</v>
      </c>
      <c r="S383" s="17">
        <v>0.23556868725643859</v>
      </c>
      <c r="T383" s="17">
        <v>0.2355807018872903</v>
      </c>
      <c r="U383" s="17">
        <v>0.2355685173999694</v>
      </c>
      <c r="V383" s="17">
        <v>0.23553552240190798</v>
      </c>
      <c r="W383" s="17">
        <v>0.23558107096421704</v>
      </c>
      <c r="X383" s="17">
        <v>0.23556870430817267</v>
      </c>
      <c r="Y383" s="17">
        <v>0.23558098280437434</v>
      </c>
      <c r="Z383" s="17">
        <v>0.23552268670068618</v>
      </c>
      <c r="AA383" s="17">
        <v>0.23558076606547046</v>
      </c>
      <c r="AB383" s="17">
        <v>0.23556745157118436</v>
      </c>
      <c r="AC383" s="17">
        <v>0.23558037671489807</v>
      </c>
      <c r="AD383" s="17">
        <v>0.23552227880907325</v>
      </c>
      <c r="AE383" s="17">
        <v>0.23983100558150972</v>
      </c>
      <c r="AF383" s="17"/>
      <c r="AG383" s="17"/>
      <c r="AH383" s="17"/>
      <c r="AI383" s="17"/>
      <c r="AJ383" s="17"/>
      <c r="AK383" s="17"/>
      <c r="AL383" s="17"/>
      <c r="AM383" s="17"/>
    </row>
    <row r="384" spans="1:39" x14ac:dyDescent="0.3">
      <c r="A384" s="17" t="s">
        <v>320</v>
      </c>
      <c r="B384" s="17" t="s">
        <v>297</v>
      </c>
      <c r="C384" s="17" t="s">
        <v>62</v>
      </c>
      <c r="D384" s="17" t="s">
        <v>62</v>
      </c>
      <c r="E384" s="17">
        <v>0.27240578311717212</v>
      </c>
      <c r="F384" s="17">
        <v>0.2723084284874569</v>
      </c>
      <c r="G384" s="17">
        <v>0.27240577729508569</v>
      </c>
      <c r="H384" s="17">
        <v>0.27240581732863495</v>
      </c>
      <c r="I384" s="17">
        <v>0.2724058685678209</v>
      </c>
      <c r="J384" s="17">
        <v>0.2723083943862688</v>
      </c>
      <c r="K384" s="17">
        <v>0.27240572541029412</v>
      </c>
      <c r="L384" s="17">
        <v>0.27240580322964747</v>
      </c>
      <c r="M384" s="17">
        <v>0.2724058084808364</v>
      </c>
      <c r="N384" s="17">
        <v>0.27230830880536699</v>
      </c>
      <c r="O384" s="17">
        <v>0.27240579088562145</v>
      </c>
      <c r="P384" s="17">
        <v>0.27240571399124308</v>
      </c>
      <c r="Q384" s="17">
        <v>0.27240576886023699</v>
      </c>
      <c r="R384" s="17">
        <v>0.27230839084775538</v>
      </c>
      <c r="S384" s="17">
        <v>0.27240589396369469</v>
      </c>
      <c r="T384" s="17">
        <v>0.27240583714969568</v>
      </c>
      <c r="U384" s="17">
        <v>0.27240583837860222</v>
      </c>
      <c r="V384" s="17">
        <v>0.27230832968251578</v>
      </c>
      <c r="W384" s="17">
        <v>0.27240587518820586</v>
      </c>
      <c r="X384" s="17">
        <v>0.27240585671597978</v>
      </c>
      <c r="Y384" s="17">
        <v>0.2724057489776871</v>
      </c>
      <c r="Z384" s="17">
        <v>0.27230833589728332</v>
      </c>
      <c r="AA384" s="17">
        <v>0.2724057253517348</v>
      </c>
      <c r="AB384" s="17">
        <v>0.27240578771136492</v>
      </c>
      <c r="AC384" s="17">
        <v>0.27240579220992184</v>
      </c>
      <c r="AD384" s="17">
        <v>0.27230851281249163</v>
      </c>
      <c r="AE384" s="17">
        <v>0.27121043264286304</v>
      </c>
      <c r="AF384" s="17">
        <v>0.27240581834884242</v>
      </c>
      <c r="AG384" s="17">
        <v>0.27240581307884087</v>
      </c>
      <c r="AH384" s="17">
        <v>0.27245138628602233</v>
      </c>
      <c r="AI384" s="17">
        <v>0.27240577868873411</v>
      </c>
      <c r="AJ384" s="17">
        <v>0.27240585123940336</v>
      </c>
      <c r="AK384" s="17">
        <v>0.27240578624120021</v>
      </c>
      <c r="AL384" s="17">
        <v>0.27245133475323491</v>
      </c>
      <c r="AM384" s="17">
        <v>0.27240582790468881</v>
      </c>
    </row>
    <row r="385" spans="1:39" x14ac:dyDescent="0.3">
      <c r="A385" s="17" t="s">
        <v>321</v>
      </c>
      <c r="B385" s="17" t="s">
        <v>297</v>
      </c>
      <c r="C385" s="17" t="s">
        <v>62</v>
      </c>
      <c r="D385" s="17" t="s">
        <v>62</v>
      </c>
      <c r="E385" s="17">
        <v>0.27232443781499865</v>
      </c>
      <c r="F385" s="17">
        <v>0.27222684837633249</v>
      </c>
      <c r="G385" s="17">
        <v>0.27232442968039305</v>
      </c>
      <c r="H385" s="17">
        <v>0.2723243933564003</v>
      </c>
      <c r="I385" s="17">
        <v>0.27232439510453388</v>
      </c>
      <c r="J385" s="17">
        <v>0.27222689685545265</v>
      </c>
      <c r="K385" s="17">
        <v>0.27232444109064846</v>
      </c>
      <c r="L385" s="17">
        <v>0.27232434929308608</v>
      </c>
      <c r="M385" s="17">
        <v>0.27232439282043153</v>
      </c>
      <c r="N385" s="17">
        <v>0.27222686157724429</v>
      </c>
      <c r="O385" s="17">
        <v>0.27232433068985129</v>
      </c>
      <c r="P385" s="17">
        <v>0.27232439912921247</v>
      </c>
      <c r="Q385" s="17">
        <v>0.27232434294481955</v>
      </c>
      <c r="R385" s="17">
        <v>0.27222680081112904</v>
      </c>
      <c r="S385" s="17">
        <v>0.27232436099350088</v>
      </c>
      <c r="T385" s="17">
        <v>0.27232446971459784</v>
      </c>
      <c r="U385" s="17">
        <v>0.27232444807953016</v>
      </c>
      <c r="V385" s="17">
        <v>0.27222689054406851</v>
      </c>
      <c r="W385" s="17">
        <v>0.27232432076223001</v>
      </c>
      <c r="X385" s="17">
        <v>0.27232449552191651</v>
      </c>
      <c r="Y385" s="17">
        <v>0.27232447785197283</v>
      </c>
      <c r="Z385" s="17">
        <v>0.27222678982042209</v>
      </c>
      <c r="AA385" s="17">
        <v>0.27232432382450145</v>
      </c>
      <c r="AB385" s="17">
        <v>0.27232431329853696</v>
      </c>
      <c r="AC385" s="17">
        <v>0.27232438215505711</v>
      </c>
      <c r="AD385" s="17">
        <v>0.27222680246206471</v>
      </c>
      <c r="AE385" s="17">
        <v>0.27232450064809066</v>
      </c>
      <c r="AF385" s="17">
        <v>0.27232443839472253</v>
      </c>
      <c r="AG385" s="17">
        <v>0.27357743603563667</v>
      </c>
      <c r="AH385" s="17">
        <v>0.2723244054314396</v>
      </c>
      <c r="AI385" s="17">
        <v>0.27232444808365214</v>
      </c>
      <c r="AJ385" s="17">
        <v>0.27232437354657646</v>
      </c>
      <c r="AK385" s="17">
        <v>0.27232445190635174</v>
      </c>
      <c r="AL385" s="17">
        <v>0.27237031749989327</v>
      </c>
      <c r="AM385" s="17">
        <v>0.27232440258783153</v>
      </c>
    </row>
    <row r="386" spans="1:39" x14ac:dyDescent="0.3">
      <c r="A386" s="17" t="s">
        <v>322</v>
      </c>
      <c r="B386" s="17" t="s">
        <v>297</v>
      </c>
      <c r="C386" s="17" t="s">
        <v>62</v>
      </c>
      <c r="D386" s="17" t="s">
        <v>62</v>
      </c>
      <c r="E386" s="17"/>
      <c r="F386" s="17">
        <v>0.29288509723279538</v>
      </c>
      <c r="G386" s="17">
        <v>0.28661567335034749</v>
      </c>
      <c r="H386" s="17">
        <v>0.28661568841685575</v>
      </c>
      <c r="I386" s="17">
        <v>0.28661557504019536</v>
      </c>
      <c r="J386" s="17">
        <v>0.28651925581601156</v>
      </c>
      <c r="K386" s="17">
        <v>0.28661563026942022</v>
      </c>
      <c r="L386" s="17">
        <v>0.28661563237128918</v>
      </c>
      <c r="M386" s="17">
        <v>0.28661563692836145</v>
      </c>
      <c r="N386" s="17">
        <v>0.28651919186624986</v>
      </c>
      <c r="O386" s="17">
        <v>0.28661550657673773</v>
      </c>
      <c r="P386" s="17">
        <v>0.28661555169362507</v>
      </c>
      <c r="Q386" s="17">
        <v>0.28661561288926468</v>
      </c>
      <c r="R386" s="17">
        <v>0.28651912249597378</v>
      </c>
      <c r="S386" s="17">
        <v>0.28661563203684404</v>
      </c>
      <c r="T386" s="17">
        <v>0.28661554806725897</v>
      </c>
      <c r="U386" s="17">
        <v>0.28661558029956424</v>
      </c>
      <c r="V386" s="17">
        <v>0.28651916435127789</v>
      </c>
      <c r="W386" s="17">
        <v>0.28661567196613652</v>
      </c>
      <c r="X386" s="17">
        <v>0.28661566501878655</v>
      </c>
      <c r="Y386" s="17">
        <v>0.28661560837415434</v>
      </c>
      <c r="Z386" s="17">
        <v>0.28651908580637936</v>
      </c>
      <c r="AA386" s="17">
        <v>0.28661569990083946</v>
      </c>
      <c r="AB386" s="17">
        <v>0.28661565902164116</v>
      </c>
      <c r="AC386" s="17">
        <v>0.28661552051191758</v>
      </c>
      <c r="AD386" s="17">
        <v>0.28651911346871051</v>
      </c>
      <c r="AE386" s="17">
        <v>0.28661555127110711</v>
      </c>
      <c r="AF386" s="17">
        <v>0.2866156450199519</v>
      </c>
      <c r="AG386" s="17">
        <v>0.28661561073768094</v>
      </c>
      <c r="AH386" s="17">
        <v>0.28666445266857982</v>
      </c>
      <c r="AI386" s="17">
        <v>0.28661570100260747</v>
      </c>
      <c r="AJ386" s="17">
        <v>0.2874419788204125</v>
      </c>
      <c r="AK386" s="17">
        <v>0.28661565144767792</v>
      </c>
      <c r="AL386" s="17">
        <v>0.28666442843485407</v>
      </c>
      <c r="AM386" s="17">
        <v>0.28661557209041599</v>
      </c>
    </row>
    <row r="387" spans="1:39" x14ac:dyDescent="0.3">
      <c r="A387" s="17" t="s">
        <v>165</v>
      </c>
      <c r="B387" s="17" t="s">
        <v>297</v>
      </c>
      <c r="C387" s="17" t="s">
        <v>62</v>
      </c>
      <c r="D387" s="17" t="s">
        <v>62</v>
      </c>
      <c r="E387" s="17"/>
      <c r="F387" s="17"/>
      <c r="G387" s="17"/>
      <c r="H387" s="17"/>
      <c r="I387" s="17"/>
      <c r="J387" s="17"/>
      <c r="K387" s="17"/>
      <c r="L387" s="17"/>
      <c r="M387" s="17"/>
      <c r="N387" s="17"/>
      <c r="O387" s="17"/>
      <c r="P387" s="17"/>
      <c r="Q387" s="17"/>
      <c r="R387" s="17"/>
      <c r="S387" s="17"/>
      <c r="T387" s="17"/>
      <c r="U387" s="17">
        <v>0.22583371617645245</v>
      </c>
      <c r="V387" s="17">
        <v>0.33083586644019264</v>
      </c>
      <c r="W387" s="17">
        <v>0.33527344060404674</v>
      </c>
      <c r="X387" s="17">
        <v>0.33993588855603074</v>
      </c>
      <c r="Y387" s="17">
        <v>0.33993859053751441</v>
      </c>
      <c r="Z387" s="17">
        <v>0.33975484513122561</v>
      </c>
      <c r="AA387" s="17">
        <v>0.33994526938789088</v>
      </c>
      <c r="AB387" s="17">
        <v>0.33994742772669828</v>
      </c>
      <c r="AC387" s="17">
        <v>0.33994198995089797</v>
      </c>
      <c r="AD387" s="17">
        <v>0.33975915778003984</v>
      </c>
      <c r="AE387" s="17">
        <v>0.33994228268151394</v>
      </c>
      <c r="AF387" s="17">
        <v>0.33993928761221065</v>
      </c>
      <c r="AG387" s="17">
        <v>0.33993935626672622</v>
      </c>
      <c r="AH387" s="17">
        <v>0.33999746018664651</v>
      </c>
      <c r="AI387" s="17">
        <v>0.33993940159945518</v>
      </c>
      <c r="AJ387" s="17">
        <v>0.33993965163189233</v>
      </c>
      <c r="AK387" s="17">
        <v>0.33993922054542169</v>
      </c>
      <c r="AL387" s="17">
        <v>0.33999764436920926</v>
      </c>
      <c r="AM387" s="17">
        <v>0.33993926277190717</v>
      </c>
    </row>
    <row r="388" spans="1:39" x14ac:dyDescent="0.3">
      <c r="A388" s="17" t="s">
        <v>166</v>
      </c>
      <c r="B388" s="17" t="s">
        <v>297</v>
      </c>
      <c r="C388" s="17" t="s">
        <v>62</v>
      </c>
      <c r="D388" s="17" t="s">
        <v>62</v>
      </c>
      <c r="E388" s="17"/>
      <c r="F388" s="17"/>
      <c r="G388" s="17"/>
      <c r="H388" s="17"/>
      <c r="I388" s="17"/>
      <c r="J388" s="17"/>
      <c r="K388" s="17">
        <v>0.22591975569777084</v>
      </c>
      <c r="L388" s="17">
        <v>0.33090656513941907</v>
      </c>
      <c r="M388" s="17">
        <v>0.3352514782498402</v>
      </c>
      <c r="N388" s="17">
        <v>0.33969195136780633</v>
      </c>
      <c r="O388" s="17">
        <v>0.33987280327208069</v>
      </c>
      <c r="P388" s="17">
        <v>0.33986627381822648</v>
      </c>
      <c r="Q388" s="17">
        <v>0.33985734512601773</v>
      </c>
      <c r="R388" s="17">
        <v>0.33965938249481759</v>
      </c>
      <c r="S388" s="17">
        <v>0.33985405313634698</v>
      </c>
      <c r="T388" s="17">
        <v>0.33985455296361211</v>
      </c>
      <c r="U388" s="17">
        <v>0.34312134071325351</v>
      </c>
      <c r="V388" s="17">
        <v>0.3446381669403078</v>
      </c>
      <c r="W388" s="17">
        <v>0.35035700874878978</v>
      </c>
      <c r="X388" s="17"/>
      <c r="Y388" s="17"/>
      <c r="Z388" s="17"/>
      <c r="AA388" s="17"/>
      <c r="AB388" s="17"/>
      <c r="AC388" s="17"/>
      <c r="AD388" s="17"/>
      <c r="AE388" s="17"/>
      <c r="AF388" s="17"/>
      <c r="AG388" s="17"/>
      <c r="AH388" s="17"/>
      <c r="AI388" s="17"/>
      <c r="AJ388" s="17"/>
      <c r="AK388" s="17"/>
      <c r="AL388" s="17"/>
      <c r="AM388" s="17"/>
    </row>
    <row r="389" spans="1:39" x14ac:dyDescent="0.3">
      <c r="A389" s="17" t="s">
        <v>323</v>
      </c>
      <c r="B389" s="17" t="s">
        <v>221</v>
      </c>
      <c r="C389" s="17" t="s">
        <v>62</v>
      </c>
      <c r="D389" s="17" t="s">
        <v>62</v>
      </c>
      <c r="E389" s="17">
        <v>0.99999963716934548</v>
      </c>
      <c r="F389" s="17">
        <v>1.0000000980648809</v>
      </c>
      <c r="G389" s="17">
        <v>1.0000011697819817</v>
      </c>
      <c r="H389" s="17">
        <v>0.99999845404225651</v>
      </c>
      <c r="I389" s="17">
        <v>1.0000008247795455</v>
      </c>
      <c r="J389" s="17">
        <v>0.99999998772055632</v>
      </c>
      <c r="K389" s="17">
        <v>0.99999883476722051</v>
      </c>
      <c r="L389" s="17">
        <v>1.0000012156658689</v>
      </c>
      <c r="M389" s="17">
        <v>1.0000004083090923</v>
      </c>
      <c r="N389" s="17">
        <v>0.99999838644576211</v>
      </c>
      <c r="O389" s="17">
        <v>1.0000009573256128</v>
      </c>
      <c r="P389" s="17">
        <v>0.99999979819924223</v>
      </c>
      <c r="Q389" s="17">
        <v>0.99999886458002873</v>
      </c>
      <c r="R389" s="17">
        <v>1.0000013865339419</v>
      </c>
      <c r="S389" s="17">
        <v>1.0000001826941531</v>
      </c>
      <c r="T389" s="17">
        <v>0.99999953571354527</v>
      </c>
      <c r="U389" s="17">
        <v>0.99999950046674801</v>
      </c>
      <c r="V389" s="17">
        <v>0.99999979108707748</v>
      </c>
      <c r="W389" s="17">
        <v>1.0000000396865338</v>
      </c>
      <c r="X389" s="17">
        <v>1.0000000274704539</v>
      </c>
      <c r="Y389" s="17">
        <v>1.0000001805570542</v>
      </c>
      <c r="Z389" s="17">
        <v>1.0000000986345263</v>
      </c>
      <c r="AA389" s="17">
        <v>0.99999879795153179</v>
      </c>
      <c r="AB389" s="17">
        <v>1.0000003545045475</v>
      </c>
      <c r="AC389" s="17">
        <v>1.0000003172603007</v>
      </c>
      <c r="AD389" s="17">
        <v>0.99999925471734585</v>
      </c>
      <c r="AE389" s="17">
        <v>1.0000008020961311</v>
      </c>
      <c r="AF389" s="17">
        <v>1.0000004169686381</v>
      </c>
      <c r="AG389" s="17">
        <v>1.0000004169686381</v>
      </c>
      <c r="AH389" s="17">
        <v>1.0000003943726585</v>
      </c>
      <c r="AI389" s="17">
        <v>1.0000004169686381</v>
      </c>
      <c r="AJ389" s="17">
        <v>1.0000004169686381</v>
      </c>
      <c r="AK389" s="17">
        <v>1.0000004169686381</v>
      </c>
      <c r="AL389" s="17">
        <v>1.0000003943726585</v>
      </c>
      <c r="AM389" s="17">
        <v>0.99999590521844706</v>
      </c>
    </row>
    <row r="390" spans="1:39" x14ac:dyDescent="0.3">
      <c r="A390" s="17" t="s">
        <v>324</v>
      </c>
      <c r="B390" s="17" t="s">
        <v>232</v>
      </c>
      <c r="C390" s="17" t="s">
        <v>62</v>
      </c>
      <c r="D390" s="17" t="s">
        <v>62</v>
      </c>
      <c r="E390" s="17">
        <v>0.75214837419334846</v>
      </c>
      <c r="F390" s="17">
        <v>0.80965058222685671</v>
      </c>
      <c r="G390" s="17">
        <v>0.80069913980044105</v>
      </c>
      <c r="H390" s="17">
        <v>0.80909841053808951</v>
      </c>
      <c r="I390" s="17">
        <v>0.74059329743087521</v>
      </c>
      <c r="J390" s="17">
        <v>0.82857418863416332</v>
      </c>
      <c r="K390" s="17">
        <v>0.79875711318896381</v>
      </c>
      <c r="L390" s="17">
        <v>0.81992524396090061</v>
      </c>
      <c r="M390" s="17">
        <v>0.82900423008965263</v>
      </c>
      <c r="N390" s="17">
        <v>0.76783468049958681</v>
      </c>
      <c r="O390" s="17">
        <v>0.82487741365293987</v>
      </c>
      <c r="P390" s="17">
        <v>0.83602496409190308</v>
      </c>
      <c r="Q390" s="17"/>
      <c r="R390" s="17"/>
      <c r="S390" s="17"/>
      <c r="T390" s="17"/>
      <c r="U390" s="17"/>
      <c r="V390" s="17"/>
      <c r="W390" s="17"/>
      <c r="X390" s="17"/>
      <c r="Y390" s="17"/>
      <c r="Z390" s="17"/>
      <c r="AA390" s="17"/>
      <c r="AB390" s="17"/>
      <c r="AC390" s="17"/>
      <c r="AD390" s="17"/>
      <c r="AE390" s="17"/>
      <c r="AF390" s="17"/>
      <c r="AG390" s="17"/>
      <c r="AH390" s="17"/>
      <c r="AI390" s="17"/>
      <c r="AJ390" s="17"/>
      <c r="AK390" s="17"/>
      <c r="AL390" s="17"/>
      <c r="AM390" s="17"/>
    </row>
    <row r="391" spans="1:39" x14ac:dyDescent="0.3">
      <c r="A391" s="17" t="s">
        <v>325</v>
      </c>
      <c r="B391" s="17" t="s">
        <v>232</v>
      </c>
      <c r="C391" s="17" t="s">
        <v>62</v>
      </c>
      <c r="D391" s="17" t="s">
        <v>62</v>
      </c>
      <c r="E391" s="17">
        <v>0.79153605436082908</v>
      </c>
      <c r="F391" s="17">
        <v>0.81562501533577847</v>
      </c>
      <c r="G391" s="17">
        <v>0.67006270211411878</v>
      </c>
      <c r="H391" s="17">
        <v>0.82915361538576104</v>
      </c>
      <c r="I391" s="17">
        <v>0.76567399721347429</v>
      </c>
      <c r="J391" s="17">
        <v>0.83984375232830644</v>
      </c>
      <c r="K391" s="17">
        <v>0.84169280239407174</v>
      </c>
      <c r="L391" s="17">
        <v>0.8330720952685724</v>
      </c>
      <c r="M391" s="17">
        <v>0.82993731214085842</v>
      </c>
      <c r="N391" s="17">
        <v>0.82968751279016328</v>
      </c>
      <c r="O391" s="17">
        <v>0.82915360760041035</v>
      </c>
      <c r="P391" s="17">
        <v>0.85863875850402327</v>
      </c>
      <c r="Q391" s="17"/>
      <c r="R391" s="17"/>
      <c r="S391" s="17"/>
      <c r="T391" s="17"/>
      <c r="U391" s="17"/>
      <c r="V391" s="17"/>
      <c r="W391" s="17"/>
      <c r="X391" s="17"/>
      <c r="Y391" s="17"/>
      <c r="Z391" s="17"/>
      <c r="AA391" s="17"/>
      <c r="AB391" s="17"/>
      <c r="AC391" s="17"/>
      <c r="AD391" s="17"/>
      <c r="AE391" s="17"/>
      <c r="AF391" s="17"/>
      <c r="AG391" s="17"/>
      <c r="AH391" s="17"/>
      <c r="AI391" s="17"/>
      <c r="AJ391" s="17"/>
      <c r="AK391" s="17"/>
      <c r="AL391" s="17"/>
      <c r="AM391" s="17"/>
    </row>
    <row r="392" spans="1:39" x14ac:dyDescent="0.3">
      <c r="A392" s="17" t="s">
        <v>326</v>
      </c>
      <c r="B392" s="17" t="s">
        <v>232</v>
      </c>
      <c r="C392" s="17" t="s">
        <v>62</v>
      </c>
      <c r="D392" s="17" t="s">
        <v>62</v>
      </c>
      <c r="E392" s="17">
        <v>0.81959482531398165</v>
      </c>
      <c r="F392" s="17">
        <v>0.90631297538284228</v>
      </c>
      <c r="G392" s="17">
        <v>0.88484674702192734</v>
      </c>
      <c r="H392" s="17">
        <v>0.91145759600753806</v>
      </c>
      <c r="I392" s="17">
        <v>0.90217025099912307</v>
      </c>
      <c r="J392" s="17">
        <v>0.90784804136082331</v>
      </c>
      <c r="K392" s="17">
        <v>0.89909051993319133</v>
      </c>
      <c r="L392" s="17">
        <v>0.90217025864773093</v>
      </c>
      <c r="M392" s="17">
        <v>0.86689763855200253</v>
      </c>
      <c r="N392" s="17">
        <v>0.87661902369023692</v>
      </c>
      <c r="O392" s="17">
        <v>0.90520187997038604</v>
      </c>
      <c r="P392" s="17">
        <v>0.9352934864938065</v>
      </c>
      <c r="Q392" s="17"/>
      <c r="R392" s="17"/>
      <c r="S392" s="17"/>
      <c r="T392" s="17"/>
      <c r="U392" s="17"/>
      <c r="V392" s="17"/>
      <c r="W392" s="17"/>
      <c r="X392" s="17"/>
      <c r="Y392" s="17"/>
      <c r="Z392" s="17"/>
      <c r="AA392" s="17"/>
      <c r="AB392" s="17"/>
      <c r="AC392" s="17"/>
      <c r="AD392" s="17"/>
      <c r="AE392" s="17"/>
      <c r="AF392" s="17"/>
      <c r="AG392" s="17"/>
      <c r="AH392" s="17"/>
      <c r="AI392" s="17"/>
      <c r="AJ392" s="17"/>
      <c r="AK392" s="17"/>
      <c r="AL392" s="17"/>
      <c r="AM392" s="17"/>
    </row>
    <row r="393" spans="1:39" x14ac:dyDescent="0.3">
      <c r="A393" s="17" t="s">
        <v>327</v>
      </c>
      <c r="B393" s="17" t="s">
        <v>226</v>
      </c>
      <c r="C393" s="17" t="s">
        <v>62</v>
      </c>
      <c r="D393" s="17" t="s">
        <v>62</v>
      </c>
      <c r="E393" s="17">
        <v>0.85711728637901752</v>
      </c>
      <c r="F393" s="17">
        <v>0.88520057097239147</v>
      </c>
      <c r="G393" s="17">
        <v>0.74568366853119017</v>
      </c>
      <c r="H393" s="17">
        <v>0.88271360830498935</v>
      </c>
      <c r="I393" s="17">
        <v>0.82757661016424355</v>
      </c>
      <c r="J393" s="17">
        <v>0.88771264742934963</v>
      </c>
      <c r="K393" s="17">
        <v>0.74134173975156359</v>
      </c>
      <c r="L393" s="17">
        <v>0.89205573157710594</v>
      </c>
      <c r="M393" s="17">
        <v>0.83188834717927829</v>
      </c>
      <c r="N393" s="17">
        <v>0.88699611686390523</v>
      </c>
      <c r="O393" s="17">
        <v>0.80995873287593023</v>
      </c>
      <c r="P393" s="17">
        <v>0.88235429473772731</v>
      </c>
      <c r="Q393" s="17">
        <v>0.88533607337484521</v>
      </c>
      <c r="R393" s="17"/>
      <c r="S393" s="17"/>
      <c r="T393" s="17"/>
      <c r="U393" s="17"/>
      <c r="V393" s="17"/>
      <c r="W393" s="17"/>
      <c r="X393" s="17"/>
      <c r="Y393" s="17"/>
      <c r="Z393" s="17"/>
      <c r="AA393" s="17"/>
      <c r="AB393" s="17"/>
      <c r="AC393" s="17"/>
      <c r="AD393" s="17"/>
      <c r="AE393" s="17"/>
      <c r="AF393" s="17"/>
      <c r="AG393" s="17"/>
      <c r="AH393" s="17"/>
      <c r="AI393" s="17"/>
      <c r="AJ393" s="17"/>
      <c r="AK393" s="17"/>
      <c r="AL393" s="17"/>
      <c r="AM393" s="17"/>
    </row>
    <row r="394" spans="1:39" x14ac:dyDescent="0.3">
      <c r="A394" s="17" t="s">
        <v>328</v>
      </c>
      <c r="B394" s="17" t="s">
        <v>232</v>
      </c>
      <c r="C394" s="17" t="s">
        <v>62</v>
      </c>
      <c r="D394" s="17" t="s">
        <v>62</v>
      </c>
      <c r="E394" s="17">
        <v>0.86842412372747679</v>
      </c>
      <c r="F394" s="17">
        <v>0.86787625635429122</v>
      </c>
      <c r="G394" s="17">
        <v>0.8695905707969771</v>
      </c>
      <c r="H394" s="17">
        <v>0.8681908408026705</v>
      </c>
      <c r="I394" s="17">
        <v>0.87429057895528328</v>
      </c>
      <c r="J394" s="17"/>
      <c r="K394" s="17"/>
      <c r="L394" s="17"/>
      <c r="M394" s="17"/>
      <c r="N394" s="17"/>
      <c r="O394" s="17"/>
      <c r="P394" s="17"/>
      <c r="Q394" s="17"/>
      <c r="R394" s="17"/>
      <c r="S394" s="17"/>
      <c r="T394" s="17"/>
      <c r="U394" s="17"/>
      <c r="V394" s="17"/>
      <c r="W394" s="17"/>
      <c r="X394" s="17"/>
      <c r="Y394" s="17"/>
      <c r="Z394" s="17"/>
      <c r="AA394" s="17"/>
      <c r="AB394" s="17"/>
      <c r="AC394" s="17"/>
      <c r="AD394" s="17"/>
      <c r="AE394" s="17"/>
      <c r="AF394" s="17"/>
      <c r="AG394" s="17"/>
      <c r="AH394" s="17"/>
      <c r="AI394" s="17"/>
      <c r="AJ394" s="17"/>
      <c r="AK394" s="17"/>
      <c r="AL394" s="17"/>
      <c r="AM394" s="17"/>
    </row>
    <row r="395" spans="1:39" x14ac:dyDescent="0.3">
      <c r="A395" s="17" t="s">
        <v>329</v>
      </c>
      <c r="B395" s="17" t="s">
        <v>221</v>
      </c>
      <c r="C395" s="17" t="s">
        <v>62</v>
      </c>
      <c r="D395" s="17" t="s">
        <v>62</v>
      </c>
      <c r="E395" s="17">
        <v>1.0000005981229767</v>
      </c>
      <c r="F395" s="17">
        <v>0.99999885373426056</v>
      </c>
      <c r="G395" s="17">
        <v>1.0000020621974106</v>
      </c>
      <c r="H395" s="17">
        <v>1.0000001386196096</v>
      </c>
      <c r="I395" s="17">
        <v>1.0000015042874393</v>
      </c>
      <c r="J395" s="17">
        <v>1.0000014643583879</v>
      </c>
      <c r="K395" s="17">
        <v>0.99999755770056664</v>
      </c>
      <c r="L395" s="17">
        <v>0.99999627019912807</v>
      </c>
      <c r="M395" s="17">
        <v>1.0000030516193155</v>
      </c>
      <c r="N395" s="17">
        <v>1.0000035252330102</v>
      </c>
      <c r="O395" s="17">
        <v>0.99999781124616538</v>
      </c>
      <c r="P395" s="17">
        <v>1.0000024370711171</v>
      </c>
      <c r="Q395" s="17">
        <v>0.99999327887159428</v>
      </c>
      <c r="R395" s="17">
        <v>1.0000012421009681</v>
      </c>
      <c r="S395" s="17">
        <v>1.0000009817633604</v>
      </c>
      <c r="T395" s="17">
        <v>1.0000012698583753</v>
      </c>
      <c r="U395" s="17">
        <v>0.99999455844689256</v>
      </c>
      <c r="V395" s="17">
        <v>1.0000036087369708</v>
      </c>
      <c r="W395" s="17">
        <v>1.0000044296044848</v>
      </c>
      <c r="X395" s="17">
        <v>1.0000011267465003</v>
      </c>
      <c r="Y395" s="17">
        <v>1.0000011860801912</v>
      </c>
      <c r="Z395" s="17">
        <v>0.99999502836274212</v>
      </c>
      <c r="AA395" s="17">
        <v>0.99999471224500536</v>
      </c>
      <c r="AB395" s="17">
        <v>1.0000014206757368</v>
      </c>
      <c r="AC395" s="17">
        <v>0.99999804133411474</v>
      </c>
      <c r="AD395" s="17">
        <v>0.99999996725329643</v>
      </c>
      <c r="AE395" s="17">
        <v>1.0000019269954443</v>
      </c>
      <c r="AF395" s="17">
        <v>1.0000027542457384</v>
      </c>
      <c r="AG395" s="17">
        <v>1.0000027542457384</v>
      </c>
      <c r="AH395" s="17">
        <v>1.0000029343691337</v>
      </c>
      <c r="AI395" s="17">
        <v>1.0000027542457384</v>
      </c>
      <c r="AJ395" s="17">
        <v>1.0000027542457384</v>
      </c>
      <c r="AK395" s="17">
        <v>1.0000027542457384</v>
      </c>
      <c r="AL395" s="17">
        <v>1.0000029343691337</v>
      </c>
      <c r="AM395" s="17">
        <v>1.0000032671089796</v>
      </c>
    </row>
    <row r="396" spans="1:39" x14ac:dyDescent="0.3">
      <c r="A396" s="17" t="s">
        <v>330</v>
      </c>
      <c r="B396" s="17" t="s">
        <v>221</v>
      </c>
      <c r="C396" s="17" t="s">
        <v>62</v>
      </c>
      <c r="D396" s="17" t="s">
        <v>62</v>
      </c>
      <c r="E396" s="17">
        <v>0.99999750514948293</v>
      </c>
      <c r="F396" s="17">
        <v>1.0000016767661861</v>
      </c>
      <c r="G396" s="17">
        <v>1.0000003177602452</v>
      </c>
      <c r="H396" s="17">
        <v>0.99999894298072034</v>
      </c>
      <c r="I396" s="17">
        <v>1.0000017421519756</v>
      </c>
      <c r="J396" s="17">
        <v>1.0000007662897152</v>
      </c>
      <c r="K396" s="17">
        <v>1.0000053069231825</v>
      </c>
      <c r="L396" s="17">
        <v>1.000000826796358</v>
      </c>
      <c r="M396" s="17">
        <v>0.99999967332165052</v>
      </c>
      <c r="N396" s="17">
        <v>1.0000044690132317</v>
      </c>
      <c r="O396" s="17">
        <v>1.0000030167776042</v>
      </c>
      <c r="P396" s="17">
        <v>0.99999880165542965</v>
      </c>
      <c r="Q396" s="17">
        <v>0.99999954126319612</v>
      </c>
      <c r="R396" s="17">
        <v>1.000001061609251</v>
      </c>
      <c r="S396" s="17">
        <v>1.0000016547236992</v>
      </c>
      <c r="T396" s="17">
        <v>0.99999817176018413</v>
      </c>
      <c r="U396" s="17">
        <v>1.0000023825016109</v>
      </c>
      <c r="V396" s="17">
        <v>1.000000395400866</v>
      </c>
      <c r="W396" s="17">
        <v>0.99999811779412695</v>
      </c>
      <c r="X396" s="17">
        <v>1.0000017847003146</v>
      </c>
      <c r="Y396" s="17">
        <v>1.0000001679480166</v>
      </c>
      <c r="Z396" s="17">
        <v>0.99999895538146322</v>
      </c>
      <c r="AA396" s="17">
        <v>1.0000012886671676</v>
      </c>
      <c r="AB396" s="17">
        <v>0.99999999567933873</v>
      </c>
      <c r="AC396" s="17">
        <v>0.99999893645050675</v>
      </c>
      <c r="AD396" s="17">
        <v>0.99999665894994705</v>
      </c>
      <c r="AE396" s="17">
        <v>0.99999968285554486</v>
      </c>
      <c r="AF396" s="17">
        <v>1.0000017427126175</v>
      </c>
      <c r="AG396" s="17">
        <v>1.0000017427126175</v>
      </c>
      <c r="AH396" s="17">
        <v>1.000001839228476</v>
      </c>
      <c r="AI396" s="17">
        <v>1.0000017427126175</v>
      </c>
      <c r="AJ396" s="17">
        <v>1.0000017427126175</v>
      </c>
      <c r="AK396" s="17">
        <v>1.0000017427126175</v>
      </c>
      <c r="AL396" s="17">
        <v>1.000001839228476</v>
      </c>
      <c r="AM396" s="17">
        <v>1.0000044783533637</v>
      </c>
    </row>
    <row r="399" spans="1:39" x14ac:dyDescent="0.3">
      <c r="A399" s="2" t="s">
        <v>331</v>
      </c>
    </row>
    <row r="400" spans="1:39" x14ac:dyDescent="0.3">
      <c r="A400" s="2" t="s">
        <v>31</v>
      </c>
      <c r="B400" s="2" t="s">
        <v>218</v>
      </c>
      <c r="C400" s="2" t="s">
        <v>219</v>
      </c>
      <c r="D400" s="8" t="s">
        <v>126</v>
      </c>
      <c r="E400" s="8">
        <v>2023</v>
      </c>
      <c r="F400" s="8">
        <v>2024</v>
      </c>
      <c r="G400" s="8">
        <v>2025</v>
      </c>
      <c r="H400" s="8">
        <v>2026</v>
      </c>
      <c r="I400" s="8">
        <v>2027</v>
      </c>
      <c r="J400" s="8">
        <v>2028</v>
      </c>
      <c r="K400" s="8">
        <v>2029</v>
      </c>
      <c r="L400" s="8">
        <v>2030</v>
      </c>
      <c r="M400" s="8">
        <v>2031</v>
      </c>
      <c r="N400" s="8">
        <v>2032</v>
      </c>
      <c r="O400" s="8">
        <v>2033</v>
      </c>
      <c r="P400" s="8">
        <v>2034</v>
      </c>
      <c r="Q400" s="8">
        <v>2035</v>
      </c>
      <c r="R400" s="8">
        <v>2036</v>
      </c>
      <c r="S400" s="8">
        <v>2037</v>
      </c>
      <c r="T400" s="8">
        <v>2038</v>
      </c>
      <c r="U400" s="8">
        <v>2039</v>
      </c>
      <c r="V400" s="8">
        <v>2040</v>
      </c>
      <c r="W400" s="8">
        <v>2041</v>
      </c>
      <c r="X400" s="8">
        <v>2042</v>
      </c>
      <c r="Y400" s="8">
        <v>2043</v>
      </c>
      <c r="Z400" s="8">
        <v>2044</v>
      </c>
      <c r="AA400" s="8">
        <v>2045</v>
      </c>
      <c r="AB400" s="8">
        <v>2046</v>
      </c>
      <c r="AC400" s="8">
        <v>2047</v>
      </c>
      <c r="AD400" s="8">
        <v>2048</v>
      </c>
      <c r="AE400" s="8">
        <v>2049</v>
      </c>
      <c r="AF400" s="8">
        <v>2050</v>
      </c>
      <c r="AG400" s="8">
        <v>2051</v>
      </c>
      <c r="AH400" s="8">
        <v>2052</v>
      </c>
      <c r="AI400" s="8">
        <v>2053</v>
      </c>
      <c r="AJ400" s="8">
        <v>2054</v>
      </c>
      <c r="AK400" s="8">
        <v>2055</v>
      </c>
      <c r="AL400" s="8">
        <v>2056</v>
      </c>
      <c r="AM400" s="8">
        <v>2057</v>
      </c>
    </row>
    <row r="401" spans="1:39" x14ac:dyDescent="0.3">
      <c r="A401" s="17" t="s">
        <v>154</v>
      </c>
      <c r="B401" s="17" t="s">
        <v>246</v>
      </c>
      <c r="C401" s="17" t="s">
        <v>62</v>
      </c>
      <c r="D401" s="17" t="s">
        <v>62</v>
      </c>
      <c r="E401" s="17">
        <v>0.80562866676443523</v>
      </c>
      <c r="F401" s="17">
        <v>0.80626155738083927</v>
      </c>
      <c r="G401" s="17">
        <v>0.85541520768059909</v>
      </c>
      <c r="H401" s="17">
        <v>0.85579180167341784</v>
      </c>
      <c r="I401" s="17">
        <v>0.85718100464464986</v>
      </c>
      <c r="J401" s="17">
        <v>0.85748173292168672</v>
      </c>
      <c r="K401" s="17">
        <v>0.85623759072304073</v>
      </c>
      <c r="L401" s="17">
        <v>0.85423735247246624</v>
      </c>
      <c r="M401" s="17">
        <v>0.80419719082004448</v>
      </c>
      <c r="N401" s="17">
        <v>0.80427834128612785</v>
      </c>
      <c r="O401" s="17">
        <v>0.85425657590055604</v>
      </c>
      <c r="P401" s="17">
        <v>0.88738638215319821</v>
      </c>
      <c r="Q401" s="17"/>
      <c r="R401" s="17"/>
      <c r="S401" s="17"/>
      <c r="T401" s="17"/>
      <c r="U401" s="17"/>
      <c r="V401" s="17"/>
      <c r="W401" s="17"/>
      <c r="X401" s="17"/>
      <c r="Y401" s="17"/>
      <c r="Z401" s="17"/>
      <c r="AA401" s="17"/>
      <c r="AB401" s="17"/>
      <c r="AC401" s="17"/>
      <c r="AD401" s="17"/>
      <c r="AE401" s="17"/>
      <c r="AF401" s="17"/>
      <c r="AG401" s="17"/>
      <c r="AH401" s="17"/>
      <c r="AI401" s="17"/>
      <c r="AJ401" s="17"/>
      <c r="AK401" s="17"/>
      <c r="AL401" s="17"/>
      <c r="AM401" s="17"/>
    </row>
    <row r="402" spans="1:39" x14ac:dyDescent="0.3">
      <c r="A402" s="17" t="s">
        <v>154</v>
      </c>
      <c r="B402" s="17" t="s">
        <v>221</v>
      </c>
      <c r="C402" s="17" t="s">
        <v>62</v>
      </c>
      <c r="D402" s="17" t="s">
        <v>62</v>
      </c>
      <c r="E402" s="17">
        <v>0.99999926198443179</v>
      </c>
      <c r="F402" s="17">
        <v>1.000000351101439</v>
      </c>
      <c r="G402" s="17">
        <v>1.0000007833327389</v>
      </c>
      <c r="H402" s="17">
        <v>1.0000001861140233</v>
      </c>
      <c r="I402" s="17">
        <v>1.0000019479884903</v>
      </c>
      <c r="J402" s="17">
        <v>1.000000789726899</v>
      </c>
      <c r="K402" s="17">
        <v>1.0000013805566181</v>
      </c>
      <c r="L402" s="17">
        <v>0.99999954765222598</v>
      </c>
      <c r="M402" s="17">
        <v>0.99999975184539158</v>
      </c>
      <c r="N402" s="17">
        <v>1.0000009458908699</v>
      </c>
      <c r="O402" s="17">
        <v>1.0000002928512122</v>
      </c>
      <c r="P402" s="17">
        <v>1.0000012756574659</v>
      </c>
      <c r="Q402" s="17">
        <v>1.0000000089160717</v>
      </c>
      <c r="R402" s="17">
        <v>1.0000002998951278</v>
      </c>
      <c r="S402" s="17">
        <v>1.000000282073543</v>
      </c>
      <c r="T402" s="17">
        <v>0.99999935953175279</v>
      </c>
      <c r="U402" s="17">
        <v>1.0000005986669267</v>
      </c>
      <c r="V402" s="17">
        <v>1.0000003147777701</v>
      </c>
      <c r="W402" s="17">
        <v>1.0000001567388996</v>
      </c>
      <c r="X402" s="17">
        <v>0.99999947286934887</v>
      </c>
      <c r="Y402" s="17">
        <v>1.0000003173359426</v>
      </c>
      <c r="Z402" s="17">
        <v>1.0000004180529394</v>
      </c>
      <c r="AA402" s="17">
        <v>0.99999897641385072</v>
      </c>
      <c r="AB402" s="17">
        <v>1.0000009735709545</v>
      </c>
      <c r="AC402" s="17">
        <v>0.99999996326122653</v>
      </c>
      <c r="AD402" s="17">
        <v>0.99999999181628663</v>
      </c>
      <c r="AE402" s="17">
        <v>0.99999880339998981</v>
      </c>
      <c r="AF402" s="17">
        <v>0.99999975170434763</v>
      </c>
      <c r="AG402" s="17">
        <v>0.99999975170434763</v>
      </c>
      <c r="AH402" s="17">
        <v>0.99999979320654275</v>
      </c>
      <c r="AI402" s="17">
        <v>0.99999975170434763</v>
      </c>
      <c r="AJ402" s="17">
        <v>0.99999975170434763</v>
      </c>
      <c r="AK402" s="17">
        <v>0.99999975170434763</v>
      </c>
      <c r="AL402" s="17">
        <v>0.99999979320654275</v>
      </c>
      <c r="AM402" s="17">
        <v>1.0000016989329312</v>
      </c>
    </row>
    <row r="403" spans="1:39" x14ac:dyDescent="0.3">
      <c r="A403" s="17" t="s">
        <v>154</v>
      </c>
      <c r="B403" s="17" t="s">
        <v>226</v>
      </c>
      <c r="C403" s="17" t="s">
        <v>62</v>
      </c>
      <c r="D403" s="17" t="s">
        <v>62</v>
      </c>
      <c r="E403" s="17">
        <v>0.81498807831840425</v>
      </c>
      <c r="F403" s="17">
        <v>0.84779449412743024</v>
      </c>
      <c r="G403" s="17">
        <v>0.85431071399788816</v>
      </c>
      <c r="H403" s="17">
        <v>0.86223934202829033</v>
      </c>
      <c r="I403" s="17">
        <v>0.86976905569282958</v>
      </c>
      <c r="J403" s="17">
        <v>0.83929661815600809</v>
      </c>
      <c r="K403" s="17">
        <v>0.86202045495264257</v>
      </c>
      <c r="L403" s="17">
        <v>0.8706280339726109</v>
      </c>
      <c r="M403" s="17">
        <v>0.85485137006052558</v>
      </c>
      <c r="N403" s="17">
        <v>0.8783205608641359</v>
      </c>
      <c r="O403" s="17">
        <v>0.8678497606824529</v>
      </c>
      <c r="P403" s="17">
        <v>0.8731085517158631</v>
      </c>
      <c r="Q403" s="17">
        <v>0.87077067872555824</v>
      </c>
      <c r="R403" s="17">
        <v>0.87301103333687624</v>
      </c>
      <c r="S403" s="17">
        <v>0.84223909313892942</v>
      </c>
      <c r="T403" s="17">
        <v>0.87284873570716814</v>
      </c>
      <c r="U403" s="17">
        <v>0.86909298542472402</v>
      </c>
      <c r="V403" s="17">
        <v>0.84345676684868431</v>
      </c>
      <c r="W403" s="17">
        <v>0.85930747517953154</v>
      </c>
      <c r="X403" s="17">
        <v>0.88075881557373525</v>
      </c>
      <c r="Y403" s="17">
        <v>0.86088521624569614</v>
      </c>
      <c r="Z403" s="17">
        <v>0.8776335830575891</v>
      </c>
      <c r="AA403" s="17">
        <v>0.84019366955524166</v>
      </c>
      <c r="AB403" s="17">
        <v>0.87359173545616275</v>
      </c>
      <c r="AC403" s="17">
        <v>0.88033456941443133</v>
      </c>
      <c r="AD403" s="17">
        <v>0.88387978656793531</v>
      </c>
      <c r="AE403" s="17">
        <v>0.83966732017095191</v>
      </c>
      <c r="AF403" s="17">
        <v>0.86492489542780193</v>
      </c>
      <c r="AG403" s="17">
        <v>0.8626048433779675</v>
      </c>
      <c r="AH403" s="17">
        <v>0.78310020251529777</v>
      </c>
      <c r="AI403" s="17">
        <v>0.86570230852123276</v>
      </c>
      <c r="AJ403" s="17">
        <v>0.91609983720890031</v>
      </c>
      <c r="AK403" s="17">
        <v>0.88949256504098007</v>
      </c>
      <c r="AL403" s="17">
        <v>0.86173536626390601</v>
      </c>
      <c r="AM403" s="17">
        <v>0.81019066249711513</v>
      </c>
    </row>
    <row r="404" spans="1:39" x14ac:dyDescent="0.3">
      <c r="A404" s="17" t="s">
        <v>154</v>
      </c>
      <c r="B404" s="17" t="s">
        <v>232</v>
      </c>
      <c r="C404" s="17" t="s">
        <v>62</v>
      </c>
      <c r="D404" s="17" t="s">
        <v>62</v>
      </c>
      <c r="E404" s="17">
        <v>0.89599112688579874</v>
      </c>
      <c r="F404" s="17">
        <v>0.89745243552435605</v>
      </c>
      <c r="G404" s="17">
        <v>0.89887724454052043</v>
      </c>
      <c r="H404" s="17">
        <v>0.89763425661900942</v>
      </c>
      <c r="I404" s="17">
        <v>0.89433203706668196</v>
      </c>
      <c r="J404" s="17">
        <v>0.90633771457448919</v>
      </c>
      <c r="K404" s="17">
        <v>0.90437498053917864</v>
      </c>
      <c r="L404" s="17">
        <v>0.9070779064719332</v>
      </c>
      <c r="M404" s="17">
        <v>0.90256083324012171</v>
      </c>
      <c r="N404" s="17">
        <v>0.89847018130370204</v>
      </c>
      <c r="O404" s="17">
        <v>0.91304726206010789</v>
      </c>
      <c r="P404" s="17">
        <v>0.9257797379758812</v>
      </c>
      <c r="Q404" s="17">
        <v>0.92527766451285653</v>
      </c>
      <c r="R404" s="17">
        <v>0.93758899420156028</v>
      </c>
      <c r="S404" s="17">
        <v>0.93566768642421883</v>
      </c>
      <c r="T404" s="17">
        <v>0.94534152991384501</v>
      </c>
      <c r="U404" s="17">
        <v>0.94813083604064841</v>
      </c>
      <c r="V404" s="17">
        <v>0.94803492012381751</v>
      </c>
      <c r="W404" s="17">
        <v>0.94740594295589087</v>
      </c>
      <c r="X404" s="17">
        <v>0.94762780150690873</v>
      </c>
      <c r="Y404" s="17">
        <v>0.95354685231947411</v>
      </c>
      <c r="Z404" s="17">
        <v>0.94832470582405759</v>
      </c>
      <c r="AA404" s="17">
        <v>0.94904542838360895</v>
      </c>
      <c r="AB404" s="17">
        <v>0.94655986020162775</v>
      </c>
      <c r="AC404" s="17">
        <v>0.95083051725479295</v>
      </c>
      <c r="AD404" s="17">
        <v>0.94679718582933747</v>
      </c>
      <c r="AE404" s="17">
        <v>0.95375848788674888</v>
      </c>
      <c r="AF404" s="17">
        <v>0.94650364070287818</v>
      </c>
      <c r="AG404" s="17">
        <v>0.94696634431696713</v>
      </c>
      <c r="AH404" s="17">
        <v>0.94784207280725985</v>
      </c>
      <c r="AI404" s="17">
        <v>0.94740076069496371</v>
      </c>
      <c r="AJ404" s="17">
        <v>0.94688454833193803</v>
      </c>
      <c r="AK404" s="17">
        <v>0.94666806980769791</v>
      </c>
      <c r="AL404" s="17">
        <v>0.94727035598280818</v>
      </c>
      <c r="AM404" s="17">
        <v>0.94730056471413204</v>
      </c>
    </row>
    <row r="405" spans="1:39" x14ac:dyDescent="0.3">
      <c r="A405" s="17" t="s">
        <v>154</v>
      </c>
      <c r="B405" s="17" t="s">
        <v>223</v>
      </c>
      <c r="C405" s="17" t="s">
        <v>62</v>
      </c>
      <c r="D405" s="17" t="s">
        <v>62</v>
      </c>
      <c r="E405" s="17">
        <v>0.86116068188483252</v>
      </c>
      <c r="F405" s="17">
        <v>0.86530117841135323</v>
      </c>
      <c r="G405" s="17">
        <v>0.68379057089197237</v>
      </c>
      <c r="H405" s="17">
        <v>0.83717526769959294</v>
      </c>
      <c r="I405" s="17">
        <v>0.87927016168264349</v>
      </c>
      <c r="J405" s="17">
        <v>0.87995848438710145</v>
      </c>
      <c r="K405" s="17">
        <v>0.87757908779854499</v>
      </c>
      <c r="L405" s="17">
        <v>0.85474691097951694</v>
      </c>
      <c r="M405" s="17">
        <v>0.85195075718558355</v>
      </c>
      <c r="N405" s="17">
        <v>0.88086838057990779</v>
      </c>
      <c r="O405" s="17">
        <v>0.87881796337141171</v>
      </c>
      <c r="P405" s="17">
        <v>0.87947887121274415</v>
      </c>
      <c r="Q405" s="17">
        <v>0.87829886722866402</v>
      </c>
      <c r="R405" s="17">
        <v>0.85389926833372609</v>
      </c>
      <c r="S405" s="17">
        <v>0.85211932529486134</v>
      </c>
      <c r="T405" s="17">
        <v>0.87926213884230608</v>
      </c>
      <c r="U405" s="17">
        <v>0.87790552689665058</v>
      </c>
      <c r="V405" s="17">
        <v>0.87851489376333902</v>
      </c>
      <c r="W405" s="17">
        <v>0.87784666211264817</v>
      </c>
      <c r="X405" s="17">
        <v>0.90741822841584929</v>
      </c>
      <c r="Y405" s="17"/>
      <c r="Z405" s="17"/>
      <c r="AA405" s="17"/>
      <c r="AB405" s="17"/>
      <c r="AC405" s="17"/>
      <c r="AD405" s="17"/>
      <c r="AE405" s="17"/>
      <c r="AF405" s="17"/>
      <c r="AG405" s="17"/>
      <c r="AH405" s="17"/>
      <c r="AI405" s="17"/>
      <c r="AJ405" s="17"/>
      <c r="AK405" s="17"/>
      <c r="AL405" s="17"/>
      <c r="AM405" s="17"/>
    </row>
    <row r="406" spans="1:39" x14ac:dyDescent="0.3">
      <c r="A406" s="17" t="s">
        <v>154</v>
      </c>
      <c r="B406" s="17" t="s">
        <v>257</v>
      </c>
      <c r="C406" s="17" t="s">
        <v>62</v>
      </c>
      <c r="D406" s="17" t="s">
        <v>62</v>
      </c>
      <c r="E406" s="17"/>
      <c r="F406" s="17"/>
      <c r="G406" s="17"/>
      <c r="H406" s="17"/>
      <c r="I406" s="17"/>
      <c r="J406" s="17"/>
      <c r="K406" s="17"/>
      <c r="L406" s="17"/>
      <c r="M406" s="17"/>
      <c r="N406" s="17"/>
      <c r="O406" s="17"/>
      <c r="P406" s="17"/>
      <c r="Q406" s="17"/>
      <c r="R406" s="17"/>
      <c r="S406" s="17"/>
      <c r="T406" s="17">
        <v>0.96050159802764712</v>
      </c>
      <c r="U406" s="17">
        <v>0.94241258587009513</v>
      </c>
      <c r="V406" s="17">
        <v>0.94473590180414346</v>
      </c>
      <c r="W406" s="17">
        <v>0.94107206727184978</v>
      </c>
      <c r="X406" s="17">
        <v>0.94703913496331837</v>
      </c>
      <c r="Y406" s="17">
        <v>0.93984705238526578</v>
      </c>
      <c r="Z406" s="17">
        <v>0.94630220384396457</v>
      </c>
      <c r="AA406" s="17">
        <v>0.93996184420186457</v>
      </c>
      <c r="AB406" s="17">
        <v>0.94263620230254763</v>
      </c>
      <c r="AC406" s="17">
        <v>0.93992597680807866</v>
      </c>
      <c r="AD406" s="17">
        <v>0.94196398016472582</v>
      </c>
      <c r="AE406" s="17">
        <v>0.94006264988908472</v>
      </c>
      <c r="AF406" s="17">
        <v>0.94394034442273367</v>
      </c>
      <c r="AG406" s="17">
        <v>0.94098384052915829</v>
      </c>
      <c r="AH406" s="17">
        <v>0.94060698464910175</v>
      </c>
      <c r="AI406" s="17">
        <v>0.93982503917624161</v>
      </c>
      <c r="AJ406" s="17">
        <v>0.94005482476548541</v>
      </c>
      <c r="AK406" s="17">
        <v>0.94006011601389305</v>
      </c>
      <c r="AL406" s="17">
        <v>0.94004650346518714</v>
      </c>
      <c r="AM406" s="17">
        <v>0.94012572480140022</v>
      </c>
    </row>
    <row r="407" spans="1:39" x14ac:dyDescent="0.3">
      <c r="A407" s="17" t="s">
        <v>154</v>
      </c>
      <c r="B407" s="17" t="s">
        <v>228</v>
      </c>
      <c r="C407" s="17" t="s">
        <v>62</v>
      </c>
      <c r="D407" s="17" t="s">
        <v>62</v>
      </c>
      <c r="E407" s="17">
        <v>0.65600918482339399</v>
      </c>
      <c r="F407" s="17">
        <v>0.66283394416529362</v>
      </c>
      <c r="G407" s="17">
        <v>0.6602618834372177</v>
      </c>
      <c r="H407" s="17">
        <v>0.40000013679742025</v>
      </c>
      <c r="I407" s="17">
        <v>0.40000033313884542</v>
      </c>
      <c r="J407" s="17">
        <v>0.40081343293075783</v>
      </c>
      <c r="K407" s="17">
        <v>0.40000020615185405</v>
      </c>
      <c r="L407" s="17">
        <v>0.40000015926434956</v>
      </c>
      <c r="M407" s="17">
        <v>0.40000032532426139</v>
      </c>
      <c r="N407" s="17">
        <v>0.4010757726274769</v>
      </c>
      <c r="O407" s="17">
        <v>0.40000033704613747</v>
      </c>
      <c r="P407" s="17">
        <v>0.40000018270810178</v>
      </c>
      <c r="Q407" s="17">
        <v>0.40000028136722593</v>
      </c>
      <c r="R407" s="17">
        <v>0.39947116744009348</v>
      </c>
      <c r="S407" s="17">
        <v>0.40000019638362394</v>
      </c>
      <c r="T407" s="17">
        <v>0.40000008893309269</v>
      </c>
      <c r="U407" s="17">
        <v>0.40000029308910201</v>
      </c>
      <c r="V407" s="17">
        <v>0.39947123076010949</v>
      </c>
      <c r="W407" s="17">
        <v>0.40000023154925229</v>
      </c>
      <c r="X407" s="17">
        <v>0.40000024815524349</v>
      </c>
      <c r="Y407" s="17"/>
      <c r="Z407" s="17"/>
      <c r="AA407" s="17"/>
      <c r="AB407" s="17"/>
      <c r="AC407" s="17"/>
      <c r="AD407" s="17"/>
      <c r="AE407" s="17"/>
      <c r="AF407" s="17"/>
      <c r="AG407" s="17"/>
      <c r="AH407" s="17"/>
      <c r="AI407" s="17"/>
      <c r="AJ407" s="17"/>
      <c r="AK407" s="17"/>
      <c r="AL407" s="17"/>
      <c r="AM407" s="17"/>
    </row>
    <row r="408" spans="1:39" x14ac:dyDescent="0.3">
      <c r="A408" s="17" t="s">
        <v>154</v>
      </c>
      <c r="B408" s="17" t="s">
        <v>297</v>
      </c>
      <c r="C408" s="17" t="s">
        <v>62</v>
      </c>
      <c r="D408" s="17" t="s">
        <v>62</v>
      </c>
      <c r="E408" s="17">
        <v>0.27334904196726151</v>
      </c>
      <c r="F408" s="17">
        <v>0.27637452239397864</v>
      </c>
      <c r="G408" s="17">
        <v>0.27482472456603635</v>
      </c>
      <c r="H408" s="17">
        <v>0.27238530441291231</v>
      </c>
      <c r="I408" s="17">
        <v>0.27185610364648194</v>
      </c>
      <c r="J408" s="17">
        <v>0.2716630986186182</v>
      </c>
      <c r="K408" s="17">
        <v>0.27125387078437119</v>
      </c>
      <c r="L408" s="17">
        <v>0.27415362704292362</v>
      </c>
      <c r="M408" s="17">
        <v>0.27712667428496685</v>
      </c>
      <c r="N408" s="17">
        <v>0.27947374405479652</v>
      </c>
      <c r="O408" s="17">
        <v>0.27926236050246073</v>
      </c>
      <c r="P408" s="17">
        <v>0.27855687206224133</v>
      </c>
      <c r="Q408" s="17">
        <v>0.27825900498375061</v>
      </c>
      <c r="R408" s="17">
        <v>0.27747824522560882</v>
      </c>
      <c r="S408" s="17">
        <v>0.27729287070897429</v>
      </c>
      <c r="T408" s="17">
        <v>0.27663211726420356</v>
      </c>
      <c r="U408" s="17">
        <v>0.27635790534787019</v>
      </c>
      <c r="V408" s="17">
        <v>0.2756256615705856</v>
      </c>
      <c r="W408" s="17">
        <v>0.27546542410233382</v>
      </c>
      <c r="X408" s="17">
        <v>0.27485061302107872</v>
      </c>
      <c r="Y408" s="17">
        <v>0.27460170645098325</v>
      </c>
      <c r="Z408" s="17">
        <v>0.27390599931522996</v>
      </c>
      <c r="AA408" s="17">
        <v>0.27376143466218361</v>
      </c>
      <c r="AB408" s="17">
        <v>0.27322905241162299</v>
      </c>
      <c r="AC408" s="17">
        <v>0.27305456022200353</v>
      </c>
      <c r="AD408" s="17">
        <v>0.27243596297693262</v>
      </c>
      <c r="AE408" s="17">
        <v>0.27228146466150066</v>
      </c>
      <c r="AF408" s="17">
        <v>0.27171696253463401</v>
      </c>
      <c r="AG408" s="17">
        <v>0.27146875730708891</v>
      </c>
      <c r="AH408" s="17">
        <v>0.27143180589854859</v>
      </c>
      <c r="AI408" s="17">
        <v>0.27164695368420988</v>
      </c>
      <c r="AJ408" s="17">
        <v>0.27189312440512897</v>
      </c>
      <c r="AK408" s="17">
        <v>0.27219539380697211</v>
      </c>
      <c r="AL408" s="17">
        <v>0.2853845547269907</v>
      </c>
      <c r="AM408" s="17">
        <v>0.27281111830577887</v>
      </c>
    </row>
    <row r="409" spans="1:39" x14ac:dyDescent="0.3">
      <c r="A409" s="17" t="s">
        <v>154</v>
      </c>
      <c r="B409" s="17" t="s">
        <v>279</v>
      </c>
      <c r="C409" s="17" t="s">
        <v>62</v>
      </c>
      <c r="D409" s="17" t="s">
        <v>62</v>
      </c>
      <c r="E409" s="17"/>
      <c r="F409" s="17"/>
      <c r="G409" s="17"/>
      <c r="H409" s="17"/>
      <c r="I409" s="17"/>
      <c r="J409" s="17"/>
      <c r="K409" s="17"/>
      <c r="L409" s="17"/>
      <c r="M409" s="17"/>
      <c r="N409" s="17"/>
      <c r="O409" s="17"/>
      <c r="P409" s="17"/>
      <c r="Q409" s="17"/>
      <c r="R409" s="17"/>
      <c r="S409" s="17"/>
      <c r="T409" s="17"/>
      <c r="U409" s="17"/>
      <c r="V409" s="17"/>
      <c r="W409" s="17"/>
      <c r="X409" s="17"/>
      <c r="Y409" s="17">
        <v>0.14386834818502328</v>
      </c>
      <c r="Z409" s="17">
        <v>0.16412604037829287</v>
      </c>
      <c r="AA409" s="17">
        <v>0.16843258380440893</v>
      </c>
      <c r="AB409" s="17">
        <v>0.17065710997543032</v>
      </c>
      <c r="AC409" s="17">
        <v>0.17204310937372791</v>
      </c>
      <c r="AD409" s="17">
        <v>0.17235291836235309</v>
      </c>
      <c r="AE409" s="17">
        <v>0.17314565624717335</v>
      </c>
      <c r="AF409" s="17">
        <v>0.17512017806008162</v>
      </c>
      <c r="AG409" s="17">
        <v>0.17445728503561297</v>
      </c>
      <c r="AH409" s="17">
        <v>0.17423170997817494</v>
      </c>
      <c r="AI409" s="17">
        <v>0.17499432249622882</v>
      </c>
      <c r="AJ409" s="17">
        <v>0.17508901640445573</v>
      </c>
      <c r="AK409" s="17">
        <v>0.17533370405986379</v>
      </c>
      <c r="AL409" s="17">
        <v>0.17435378674280408</v>
      </c>
      <c r="AM409" s="17">
        <v>0.17567604514509991</v>
      </c>
    </row>
    <row r="410" spans="1:39" x14ac:dyDescent="0.3">
      <c r="A410" s="17" t="s">
        <v>154</v>
      </c>
      <c r="B410" s="17" t="s">
        <v>236</v>
      </c>
      <c r="C410" s="17" t="s">
        <v>62</v>
      </c>
      <c r="D410" s="17" t="s">
        <v>62</v>
      </c>
      <c r="E410" s="17"/>
      <c r="F410" s="17"/>
      <c r="G410" s="17"/>
      <c r="H410" s="17"/>
      <c r="I410" s="17">
        <v>0.97534246749529563</v>
      </c>
      <c r="J410" s="17">
        <v>0.97540983953979721</v>
      </c>
      <c r="K410" s="17">
        <v>0.97671234008928409</v>
      </c>
      <c r="L410" s="17">
        <v>0.9753424718499728</v>
      </c>
      <c r="M410" s="17">
        <v>0.9753424718499728</v>
      </c>
      <c r="N410" s="17">
        <v>0.97607052896725433</v>
      </c>
      <c r="O410" s="17">
        <v>0.97562000733790188</v>
      </c>
      <c r="P410" s="17">
        <v>0.97581526796014362</v>
      </c>
      <c r="Q410" s="17">
        <v>0.97585943390584218</v>
      </c>
      <c r="R410" s="17">
        <v>0.97581968324866242</v>
      </c>
      <c r="S410" s="17">
        <v>0.97575341490305723</v>
      </c>
      <c r="T410" s="17">
        <v>0.97777331214010144</v>
      </c>
      <c r="U410" s="17">
        <v>0.97881000824902065</v>
      </c>
      <c r="V410" s="17">
        <v>0.98016544284882035</v>
      </c>
      <c r="W410" s="17">
        <v>0.98100327786163743</v>
      </c>
      <c r="X410" s="17">
        <v>0.98236478369335656</v>
      </c>
      <c r="Y410" s="17">
        <v>0.98309910354654972</v>
      </c>
      <c r="Z410" s="17">
        <v>0.98447167029964466</v>
      </c>
      <c r="AA410" s="17">
        <v>0.98517475277171285</v>
      </c>
      <c r="AB410" s="17">
        <v>0.98611824415450922</v>
      </c>
      <c r="AC410" s="17">
        <v>0.98709987166123081</v>
      </c>
      <c r="AD410" s="17">
        <v>0.98926664048561408</v>
      </c>
      <c r="AE410" s="17">
        <v>0.99223673454569661</v>
      </c>
      <c r="AF410" s="17">
        <v>0.9957008277497047</v>
      </c>
      <c r="AG410" s="17">
        <v>0.99729517494110465</v>
      </c>
      <c r="AH410" s="17">
        <v>0.99730256906817671</v>
      </c>
      <c r="AI410" s="17">
        <v>0.99729516606532942</v>
      </c>
      <c r="AJ410" s="17">
        <v>0.99835255167993298</v>
      </c>
      <c r="AK410" s="17">
        <v>0.99914678558630721</v>
      </c>
      <c r="AL410" s="17">
        <v>0.99892366288457557</v>
      </c>
      <c r="AM410" s="17">
        <v>0.99878858306129248</v>
      </c>
    </row>
  </sheetData>
  <pageMargins left="0.7" right="0.7" top="0.75" bottom="0.75" header="0.3" footer="0.3"/>
  <pageSetup paperSize="17" orientation="landscape" r:id="rId1"/>
  <headerFooter>
    <oddHeader xml:space="preserve">&amp;RDEF's Response to LULAC &amp; FL Rising POD 1(1-8)
Q2
Page &amp;P of &amp;N
</oddHead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D2F369-CFBE-413A-ACC6-FF83FDB996AC}">
  <sheetPr codeName="shEnergyReq"/>
  <dimension ref="A1:AM413"/>
  <sheetViews>
    <sheetView zoomScaleNormal="100" workbookViewId="0">
      <pane xSplit="4" ySplit="5" topLeftCell="E270" activePane="bottomRight" state="frozen"/>
      <selection activeCell="D2" sqref="D2"/>
      <selection pane="topRight" activeCell="D2" sqref="D2"/>
      <selection pane="bottomLeft" activeCell="D2" sqref="D2"/>
      <selection pane="bottomRight" activeCell="D2" sqref="D2"/>
    </sheetView>
  </sheetViews>
  <sheetFormatPr defaultColWidth="8.88671875" defaultRowHeight="14.4" x14ac:dyDescent="0.3"/>
  <cols>
    <col min="1" max="1" width="32.6640625" customWidth="1"/>
    <col min="2" max="2" width="30.6640625" customWidth="1"/>
    <col min="3" max="3" width="11.6640625" customWidth="1"/>
    <col min="4" max="48" width="9.6640625" customWidth="1"/>
  </cols>
  <sheetData>
    <row r="1" spans="1:39" x14ac:dyDescent="0.3">
      <c r="A1" s="2" t="s">
        <v>336</v>
      </c>
    </row>
    <row r="4" spans="1:39" x14ac:dyDescent="0.3">
      <c r="A4" s="13" t="s">
        <v>97</v>
      </c>
    </row>
    <row r="5" spans="1:39" x14ac:dyDescent="0.3">
      <c r="A5" s="2" t="s">
        <v>31</v>
      </c>
      <c r="B5" s="2" t="s">
        <v>218</v>
      </c>
      <c r="C5" s="2" t="s">
        <v>219</v>
      </c>
      <c r="D5" s="8" t="s">
        <v>126</v>
      </c>
      <c r="E5" s="8">
        <v>2023</v>
      </c>
      <c r="F5" s="8">
        <v>2024</v>
      </c>
      <c r="G5" s="8">
        <v>2025</v>
      </c>
      <c r="H5" s="8">
        <v>2026</v>
      </c>
      <c r="I5" s="8">
        <v>2027</v>
      </c>
      <c r="J5" s="8">
        <v>2028</v>
      </c>
      <c r="K5" s="8">
        <v>2029</v>
      </c>
      <c r="L5" s="8">
        <v>2030</v>
      </c>
      <c r="M5" s="8">
        <v>2031</v>
      </c>
      <c r="N5" s="8">
        <v>2032</v>
      </c>
      <c r="O5" s="8">
        <v>2033</v>
      </c>
      <c r="P5" s="8">
        <v>2034</v>
      </c>
      <c r="Q5" s="8">
        <v>2035</v>
      </c>
      <c r="R5" s="8">
        <v>2036</v>
      </c>
      <c r="S5" s="8">
        <v>2037</v>
      </c>
      <c r="T5" s="8">
        <v>2038</v>
      </c>
      <c r="U5" s="8">
        <v>2039</v>
      </c>
      <c r="V5" s="8">
        <v>2040</v>
      </c>
      <c r="W5" s="8">
        <v>2041</v>
      </c>
      <c r="X5" s="8">
        <v>2042</v>
      </c>
      <c r="Y5" s="8">
        <v>2043</v>
      </c>
      <c r="Z5" s="8">
        <v>2044</v>
      </c>
      <c r="AA5" s="8">
        <v>2045</v>
      </c>
      <c r="AB5" s="8">
        <v>2046</v>
      </c>
      <c r="AC5" s="8">
        <v>2047</v>
      </c>
      <c r="AD5" s="8">
        <v>2048</v>
      </c>
      <c r="AE5" s="8">
        <v>2049</v>
      </c>
      <c r="AF5" s="8">
        <v>2050</v>
      </c>
      <c r="AG5" s="8">
        <v>2051</v>
      </c>
      <c r="AH5" s="8">
        <v>2052</v>
      </c>
      <c r="AI5" s="8">
        <v>2053</v>
      </c>
      <c r="AJ5" s="8">
        <v>2054</v>
      </c>
      <c r="AK5" s="8">
        <v>2055</v>
      </c>
      <c r="AL5" s="8">
        <v>2056</v>
      </c>
      <c r="AM5" s="8">
        <v>2057</v>
      </c>
    </row>
    <row r="6" spans="1:39" x14ac:dyDescent="0.3">
      <c r="A6" s="3" t="s">
        <v>220</v>
      </c>
      <c r="B6" s="3" t="s">
        <v>221</v>
      </c>
      <c r="C6" s="3" t="s">
        <v>62</v>
      </c>
      <c r="D6" s="3" t="s">
        <v>62</v>
      </c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</row>
    <row r="7" spans="1:39" x14ac:dyDescent="0.3">
      <c r="A7" s="3" t="s">
        <v>222</v>
      </c>
      <c r="B7" s="3" t="s">
        <v>223</v>
      </c>
      <c r="C7" s="3" t="s">
        <v>62</v>
      </c>
      <c r="D7" s="3" t="s">
        <v>62</v>
      </c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</row>
    <row r="8" spans="1:39" x14ac:dyDescent="0.3">
      <c r="A8" s="3" t="s">
        <v>224</v>
      </c>
      <c r="B8" s="3" t="s">
        <v>223</v>
      </c>
      <c r="C8" s="3" t="s">
        <v>62</v>
      </c>
      <c r="D8" s="3" t="s">
        <v>62</v>
      </c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</row>
    <row r="9" spans="1:39" x14ac:dyDescent="0.3">
      <c r="A9" s="3" t="s">
        <v>225</v>
      </c>
      <c r="B9" s="3" t="s">
        <v>226</v>
      </c>
      <c r="C9" s="3" t="s">
        <v>62</v>
      </c>
      <c r="D9" s="3" t="s">
        <v>62</v>
      </c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</row>
    <row r="10" spans="1:39" x14ac:dyDescent="0.3">
      <c r="A10" s="3" t="s">
        <v>227</v>
      </c>
      <c r="B10" s="3" t="s">
        <v>228</v>
      </c>
      <c r="C10" s="3" t="s">
        <v>62</v>
      </c>
      <c r="D10" s="3" t="s">
        <v>62</v>
      </c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</row>
    <row r="11" spans="1:39" x14ac:dyDescent="0.3">
      <c r="A11" s="3" t="s">
        <v>229</v>
      </c>
      <c r="B11" s="3" t="s">
        <v>226</v>
      </c>
      <c r="C11" s="3" t="s">
        <v>62</v>
      </c>
      <c r="D11" s="3" t="s">
        <v>62</v>
      </c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</row>
    <row r="12" spans="1:39" x14ac:dyDescent="0.3">
      <c r="A12" s="3" t="s">
        <v>230</v>
      </c>
      <c r="B12" s="3" t="s">
        <v>226</v>
      </c>
      <c r="C12" s="3" t="s">
        <v>62</v>
      </c>
      <c r="D12" s="3" t="s">
        <v>62</v>
      </c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</row>
    <row r="13" spans="1:39" x14ac:dyDescent="0.3">
      <c r="A13" s="3" t="s">
        <v>231</v>
      </c>
      <c r="B13" s="3" t="s">
        <v>232</v>
      </c>
      <c r="C13" s="3" t="s">
        <v>62</v>
      </c>
      <c r="D13" s="3" t="s">
        <v>62</v>
      </c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</row>
    <row r="14" spans="1:39" x14ac:dyDescent="0.3">
      <c r="A14" s="3" t="s">
        <v>233</v>
      </c>
      <c r="B14" s="3" t="s">
        <v>232</v>
      </c>
      <c r="C14" s="3" t="s">
        <v>62</v>
      </c>
      <c r="D14" s="3" t="s">
        <v>62</v>
      </c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</row>
    <row r="15" spans="1:39" x14ac:dyDescent="0.3">
      <c r="A15" s="3" t="s">
        <v>234</v>
      </c>
      <c r="B15" s="3" t="s">
        <v>232</v>
      </c>
      <c r="C15" s="3" t="s">
        <v>62</v>
      </c>
      <c r="D15" s="3" t="s">
        <v>62</v>
      </c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</row>
    <row r="16" spans="1:39" x14ac:dyDescent="0.3">
      <c r="A16" s="3" t="s">
        <v>235</v>
      </c>
      <c r="B16" s="3" t="s">
        <v>232</v>
      </c>
      <c r="C16" s="3" t="s">
        <v>62</v>
      </c>
      <c r="D16" s="3" t="s">
        <v>62</v>
      </c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</row>
    <row r="17" spans="1:39" x14ac:dyDescent="0.3">
      <c r="A17" s="3" t="s">
        <v>157</v>
      </c>
      <c r="B17" s="3" t="s">
        <v>236</v>
      </c>
      <c r="C17" s="3" t="s">
        <v>62</v>
      </c>
      <c r="D17" s="3" t="s">
        <v>62</v>
      </c>
      <c r="E17" s="3"/>
      <c r="F17" s="3"/>
      <c r="G17" s="3"/>
      <c r="H17" s="3"/>
      <c r="I17" s="3">
        <v>96.68</v>
      </c>
      <c r="J17" s="3">
        <v>102.66</v>
      </c>
      <c r="K17" s="3">
        <v>97.84</v>
      </c>
      <c r="L17" s="3">
        <v>103.29</v>
      </c>
      <c r="M17" s="3">
        <v>88.49</v>
      </c>
      <c r="N17" s="3">
        <v>86.83</v>
      </c>
      <c r="O17" s="3">
        <v>79.540000000000006</v>
      </c>
      <c r="P17" s="3">
        <v>72.86</v>
      </c>
      <c r="Q17" s="3">
        <v>75.45</v>
      </c>
      <c r="R17" s="3">
        <v>72.28</v>
      </c>
      <c r="S17" s="3">
        <v>75.81</v>
      </c>
      <c r="T17" s="3">
        <v>68.239999999999995</v>
      </c>
      <c r="U17" s="3">
        <v>60.89</v>
      </c>
      <c r="V17" s="3">
        <v>56.27</v>
      </c>
      <c r="W17" s="3">
        <v>55.69</v>
      </c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</row>
    <row r="18" spans="1:39" x14ac:dyDescent="0.3">
      <c r="A18" s="3" t="s">
        <v>158</v>
      </c>
      <c r="B18" s="3" t="s">
        <v>236</v>
      </c>
      <c r="C18" s="3" t="s">
        <v>62</v>
      </c>
      <c r="D18" s="3" t="s">
        <v>62</v>
      </c>
      <c r="E18" s="3"/>
      <c r="F18" s="3"/>
      <c r="G18" s="3"/>
      <c r="H18" s="3"/>
      <c r="I18" s="3"/>
      <c r="J18" s="3"/>
      <c r="K18" s="3"/>
      <c r="L18" s="3"/>
      <c r="M18" s="3"/>
      <c r="N18" s="3">
        <v>410.51</v>
      </c>
      <c r="O18" s="3">
        <v>1205.1300000000001</v>
      </c>
      <c r="P18" s="3">
        <v>2052.9299999999998</v>
      </c>
      <c r="Q18" s="3">
        <v>2794.72</v>
      </c>
      <c r="R18" s="3">
        <v>3082.86</v>
      </c>
      <c r="S18" s="3">
        <v>3084.19</v>
      </c>
      <c r="T18" s="3">
        <v>2952.4</v>
      </c>
      <c r="U18" s="3">
        <v>2804.06</v>
      </c>
      <c r="V18" s="3">
        <v>2806.51</v>
      </c>
      <c r="W18" s="3">
        <v>2677.84</v>
      </c>
      <c r="X18" s="3">
        <v>2584.98</v>
      </c>
      <c r="Y18" s="3">
        <v>2537.4899999999998</v>
      </c>
      <c r="Z18" s="3">
        <v>2153.87</v>
      </c>
      <c r="AA18" s="3">
        <v>2236.3000000000002</v>
      </c>
      <c r="AB18" s="3">
        <v>1762.83</v>
      </c>
      <c r="AC18" s="3">
        <v>2094.4</v>
      </c>
      <c r="AD18" s="3">
        <v>1629.49</v>
      </c>
      <c r="AE18" s="3">
        <v>1554.7</v>
      </c>
      <c r="AF18" s="3">
        <v>744.72</v>
      </c>
      <c r="AG18" s="3">
        <v>587.04999999999995</v>
      </c>
      <c r="AH18" s="3">
        <v>533.20000000000005</v>
      </c>
      <c r="AI18" s="3">
        <v>460.72</v>
      </c>
      <c r="AJ18" s="3">
        <v>336.26</v>
      </c>
      <c r="AK18" s="3">
        <v>191.79</v>
      </c>
      <c r="AL18" s="3">
        <v>200.15</v>
      </c>
      <c r="AM18" s="3">
        <v>158.07</v>
      </c>
    </row>
    <row r="19" spans="1:39" x14ac:dyDescent="0.3">
      <c r="A19" s="3" t="s">
        <v>237</v>
      </c>
      <c r="B19" s="3" t="s">
        <v>232</v>
      </c>
      <c r="C19" s="3" t="s">
        <v>62</v>
      </c>
      <c r="D19" s="3" t="s">
        <v>62</v>
      </c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</row>
    <row r="20" spans="1:39" x14ac:dyDescent="0.3">
      <c r="A20" s="3" t="s">
        <v>238</v>
      </c>
      <c r="B20" s="3" t="s">
        <v>232</v>
      </c>
      <c r="C20" s="3" t="s">
        <v>62</v>
      </c>
      <c r="D20" s="3" t="s">
        <v>62</v>
      </c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</row>
    <row r="21" spans="1:39" x14ac:dyDescent="0.3">
      <c r="A21" s="3" t="s">
        <v>239</v>
      </c>
      <c r="B21" s="3" t="s">
        <v>232</v>
      </c>
      <c r="C21" s="3" t="s">
        <v>62</v>
      </c>
      <c r="D21" s="3" t="s">
        <v>62</v>
      </c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</row>
    <row r="22" spans="1:39" x14ac:dyDescent="0.3">
      <c r="A22" s="3" t="s">
        <v>240</v>
      </c>
      <c r="B22" s="3" t="s">
        <v>232</v>
      </c>
      <c r="C22" s="3" t="s">
        <v>62</v>
      </c>
      <c r="D22" s="3" t="s">
        <v>62</v>
      </c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</row>
    <row r="23" spans="1:39" x14ac:dyDescent="0.3">
      <c r="A23" s="3" t="s">
        <v>241</v>
      </c>
      <c r="B23" s="3" t="s">
        <v>226</v>
      </c>
      <c r="C23" s="3" t="s">
        <v>62</v>
      </c>
      <c r="D23" s="3" t="s">
        <v>62</v>
      </c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</row>
    <row r="24" spans="1:39" x14ac:dyDescent="0.3">
      <c r="A24" s="3" t="s">
        <v>242</v>
      </c>
      <c r="B24" s="3" t="s">
        <v>226</v>
      </c>
      <c r="C24" s="3" t="s">
        <v>62</v>
      </c>
      <c r="D24" s="3" t="s">
        <v>62</v>
      </c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</row>
    <row r="25" spans="1:39" x14ac:dyDescent="0.3">
      <c r="A25" s="3" t="s">
        <v>243</v>
      </c>
      <c r="B25" s="3" t="s">
        <v>226</v>
      </c>
      <c r="C25" s="3" t="s">
        <v>62</v>
      </c>
      <c r="D25" s="3" t="s">
        <v>62</v>
      </c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</row>
    <row r="26" spans="1:39" x14ac:dyDescent="0.3">
      <c r="A26" s="3" t="s">
        <v>244</v>
      </c>
      <c r="B26" s="3" t="s">
        <v>226</v>
      </c>
      <c r="C26" s="3" t="s">
        <v>62</v>
      </c>
      <c r="D26" s="3" t="s">
        <v>62</v>
      </c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</row>
    <row r="27" spans="1:39" x14ac:dyDescent="0.3">
      <c r="A27" s="3" t="s">
        <v>245</v>
      </c>
      <c r="B27" s="3" t="s">
        <v>246</v>
      </c>
      <c r="C27" s="3" t="s">
        <v>62</v>
      </c>
      <c r="D27" s="3" t="s">
        <v>62</v>
      </c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</row>
    <row r="28" spans="1:39" x14ac:dyDescent="0.3">
      <c r="A28" s="3" t="s">
        <v>247</v>
      </c>
      <c r="B28" s="3" t="s">
        <v>246</v>
      </c>
      <c r="C28" s="3" t="s">
        <v>62</v>
      </c>
      <c r="D28" s="3" t="s">
        <v>62</v>
      </c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</row>
    <row r="29" spans="1:39" x14ac:dyDescent="0.3">
      <c r="A29" s="3" t="s">
        <v>248</v>
      </c>
      <c r="B29" s="3" t="s">
        <v>232</v>
      </c>
      <c r="C29" s="3" t="s">
        <v>62</v>
      </c>
      <c r="D29" s="3" t="s">
        <v>62</v>
      </c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</row>
    <row r="30" spans="1:39" x14ac:dyDescent="0.3">
      <c r="A30" s="3" t="s">
        <v>249</v>
      </c>
      <c r="B30" s="3" t="s">
        <v>232</v>
      </c>
      <c r="C30" s="3" t="s">
        <v>62</v>
      </c>
      <c r="D30" s="3" t="s">
        <v>62</v>
      </c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</row>
    <row r="31" spans="1:39" x14ac:dyDescent="0.3">
      <c r="A31" s="3" t="s">
        <v>250</v>
      </c>
      <c r="B31" s="3" t="s">
        <v>232</v>
      </c>
      <c r="C31" s="3" t="s">
        <v>62</v>
      </c>
      <c r="D31" s="3" t="s">
        <v>62</v>
      </c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</row>
    <row r="32" spans="1:39" x14ac:dyDescent="0.3">
      <c r="A32" s="3" t="s">
        <v>251</v>
      </c>
      <c r="B32" s="3" t="s">
        <v>232</v>
      </c>
      <c r="C32" s="3" t="s">
        <v>62</v>
      </c>
      <c r="D32" s="3" t="s">
        <v>62</v>
      </c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</row>
    <row r="33" spans="1:39" x14ac:dyDescent="0.3">
      <c r="A33" s="3" t="s">
        <v>252</v>
      </c>
      <c r="B33" s="3" t="s">
        <v>232</v>
      </c>
      <c r="C33" s="3" t="s">
        <v>62</v>
      </c>
      <c r="D33" s="3" t="s">
        <v>62</v>
      </c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</row>
    <row r="34" spans="1:39" x14ac:dyDescent="0.3">
      <c r="A34" s="3" t="s">
        <v>253</v>
      </c>
      <c r="B34" s="3" t="s">
        <v>232</v>
      </c>
      <c r="C34" s="3" t="s">
        <v>62</v>
      </c>
      <c r="D34" s="3" t="s">
        <v>62</v>
      </c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</row>
    <row r="35" spans="1:39" x14ac:dyDescent="0.3">
      <c r="A35" s="3" t="s">
        <v>254</v>
      </c>
      <c r="B35" s="3" t="s">
        <v>232</v>
      </c>
      <c r="C35" s="3" t="s">
        <v>62</v>
      </c>
      <c r="D35" s="3" t="s">
        <v>62</v>
      </c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</row>
    <row r="36" spans="1:39" x14ac:dyDescent="0.3">
      <c r="A36" s="3" t="s">
        <v>255</v>
      </c>
      <c r="B36" s="3" t="s">
        <v>232</v>
      </c>
      <c r="C36" s="3" t="s">
        <v>62</v>
      </c>
      <c r="D36" s="3" t="s">
        <v>62</v>
      </c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</row>
    <row r="37" spans="1:39" x14ac:dyDescent="0.3">
      <c r="A37" s="3" t="s">
        <v>256</v>
      </c>
      <c r="B37" s="3" t="s">
        <v>232</v>
      </c>
      <c r="C37" s="3" t="s">
        <v>62</v>
      </c>
      <c r="D37" s="3" t="s">
        <v>62</v>
      </c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</row>
    <row r="38" spans="1:39" x14ac:dyDescent="0.3">
      <c r="A38" s="3" t="s">
        <v>161</v>
      </c>
      <c r="B38" s="3" t="s">
        <v>257</v>
      </c>
      <c r="C38" s="3" t="s">
        <v>62</v>
      </c>
      <c r="D38" s="3" t="s">
        <v>62</v>
      </c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</row>
    <row r="39" spans="1:39" x14ac:dyDescent="0.3">
      <c r="A39" s="3" t="s">
        <v>163</v>
      </c>
      <c r="B39" s="3" t="s">
        <v>236</v>
      </c>
      <c r="C39" s="3" t="s">
        <v>62</v>
      </c>
      <c r="D39" s="3" t="s">
        <v>62</v>
      </c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>
        <v>367.34</v>
      </c>
      <c r="AE39" s="3">
        <v>645.53</v>
      </c>
      <c r="AF39" s="3">
        <v>986.81</v>
      </c>
      <c r="AG39" s="3">
        <v>1208.68</v>
      </c>
      <c r="AH39" s="3">
        <v>1513.61</v>
      </c>
      <c r="AI39" s="3">
        <v>1792.07</v>
      </c>
      <c r="AJ39" s="3">
        <v>2311.9499999999998</v>
      </c>
      <c r="AK39" s="3">
        <v>2713.4</v>
      </c>
      <c r="AL39" s="3">
        <v>3237.92</v>
      </c>
      <c r="AM39" s="3">
        <v>3656.62</v>
      </c>
    </row>
    <row r="40" spans="1:39" x14ac:dyDescent="0.3">
      <c r="A40" s="3" t="s">
        <v>164</v>
      </c>
      <c r="B40" s="3" t="s">
        <v>236</v>
      </c>
      <c r="C40" s="3" t="s">
        <v>62</v>
      </c>
      <c r="D40" s="3" t="s">
        <v>62</v>
      </c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>
        <v>439.47</v>
      </c>
      <c r="U40" s="3">
        <v>802.52</v>
      </c>
      <c r="V40" s="3">
        <v>1209.23</v>
      </c>
      <c r="W40" s="3">
        <v>1501.07</v>
      </c>
      <c r="X40" s="3">
        <v>1924.76</v>
      </c>
      <c r="Y40" s="3">
        <v>2222.5300000000002</v>
      </c>
      <c r="Z40" s="3">
        <v>2829.09</v>
      </c>
      <c r="AA40" s="3">
        <v>3211.4</v>
      </c>
      <c r="AB40" s="3">
        <v>3748.39</v>
      </c>
      <c r="AC40" s="3">
        <v>4139.83</v>
      </c>
      <c r="AD40" s="3">
        <v>4227.53</v>
      </c>
      <c r="AE40" s="3">
        <v>4370.18</v>
      </c>
      <c r="AF40" s="3">
        <v>4531.42</v>
      </c>
      <c r="AG40" s="3">
        <v>4609.8599999999997</v>
      </c>
      <c r="AH40" s="3">
        <v>4220.71</v>
      </c>
      <c r="AI40" s="3">
        <v>4020.78</v>
      </c>
      <c r="AJ40" s="3">
        <v>3313.38</v>
      </c>
      <c r="AK40" s="3">
        <v>2959.67</v>
      </c>
      <c r="AL40" s="3">
        <v>2406.41</v>
      </c>
      <c r="AM40" s="3">
        <v>1918.72</v>
      </c>
    </row>
    <row r="41" spans="1:39" x14ac:dyDescent="0.3">
      <c r="A41" s="3" t="s">
        <v>162</v>
      </c>
      <c r="B41" s="3" t="s">
        <v>257</v>
      </c>
      <c r="C41" s="3" t="s">
        <v>62</v>
      </c>
      <c r="D41" s="3" t="s">
        <v>62</v>
      </c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</row>
    <row r="42" spans="1:39" x14ac:dyDescent="0.3">
      <c r="A42" s="3" t="s">
        <v>159</v>
      </c>
      <c r="B42" s="3" t="s">
        <v>232</v>
      </c>
      <c r="C42" s="3" t="s">
        <v>62</v>
      </c>
      <c r="D42" s="3" t="s">
        <v>62</v>
      </c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</row>
    <row r="43" spans="1:39" x14ac:dyDescent="0.3">
      <c r="A43" s="3" t="s">
        <v>160</v>
      </c>
      <c r="B43" s="3" t="s">
        <v>232</v>
      </c>
      <c r="C43" s="3" t="s">
        <v>62</v>
      </c>
      <c r="D43" s="3" t="s">
        <v>62</v>
      </c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</row>
    <row r="44" spans="1:39" x14ac:dyDescent="0.3">
      <c r="A44" s="3" t="s">
        <v>258</v>
      </c>
      <c r="B44" s="3" t="s">
        <v>221</v>
      </c>
      <c r="C44" s="3" t="s">
        <v>62</v>
      </c>
      <c r="D44" s="3" t="s">
        <v>62</v>
      </c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</row>
    <row r="45" spans="1:39" x14ac:dyDescent="0.3">
      <c r="A45" s="3" t="s">
        <v>259</v>
      </c>
      <c r="B45" s="3" t="s">
        <v>226</v>
      </c>
      <c r="C45" s="3" t="s">
        <v>62</v>
      </c>
      <c r="D45" s="3" t="s">
        <v>62</v>
      </c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</row>
    <row r="46" spans="1:39" x14ac:dyDescent="0.3">
      <c r="A46" s="3" t="s">
        <v>260</v>
      </c>
      <c r="B46" s="3" t="s">
        <v>226</v>
      </c>
      <c r="C46" s="3" t="s">
        <v>62</v>
      </c>
      <c r="D46" s="3" t="s">
        <v>62</v>
      </c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</row>
    <row r="47" spans="1:39" x14ac:dyDescent="0.3">
      <c r="A47" s="3" t="s">
        <v>261</v>
      </c>
      <c r="B47" s="3" t="s">
        <v>226</v>
      </c>
      <c r="C47" s="3" t="s">
        <v>62</v>
      </c>
      <c r="D47" s="3" t="s">
        <v>62</v>
      </c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</row>
    <row r="48" spans="1:39" x14ac:dyDescent="0.3">
      <c r="A48" s="3" t="s">
        <v>262</v>
      </c>
      <c r="B48" s="3" t="s">
        <v>226</v>
      </c>
      <c r="C48" s="3" t="s">
        <v>62</v>
      </c>
      <c r="D48" s="3" t="s">
        <v>62</v>
      </c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</row>
    <row r="49" spans="1:39" x14ac:dyDescent="0.3">
      <c r="A49" s="3" t="s">
        <v>263</v>
      </c>
      <c r="B49" s="3" t="s">
        <v>232</v>
      </c>
      <c r="C49" s="3" t="s">
        <v>62</v>
      </c>
      <c r="D49" s="3" t="s">
        <v>62</v>
      </c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</row>
    <row r="50" spans="1:39" x14ac:dyDescent="0.3">
      <c r="A50" s="3" t="s">
        <v>264</v>
      </c>
      <c r="B50" s="3" t="s">
        <v>232</v>
      </c>
      <c r="C50" s="3" t="s">
        <v>62</v>
      </c>
      <c r="D50" s="3" t="s">
        <v>62</v>
      </c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</row>
    <row r="51" spans="1:39" x14ac:dyDescent="0.3">
      <c r="A51" s="3" t="s">
        <v>265</v>
      </c>
      <c r="B51" s="3" t="s">
        <v>232</v>
      </c>
      <c r="C51" s="3" t="s">
        <v>62</v>
      </c>
      <c r="D51" s="3" t="s">
        <v>62</v>
      </c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</row>
    <row r="52" spans="1:39" x14ac:dyDescent="0.3">
      <c r="A52" s="3" t="s">
        <v>266</v>
      </c>
      <c r="B52" s="3" t="s">
        <v>232</v>
      </c>
      <c r="C52" s="3" t="s">
        <v>62</v>
      </c>
      <c r="D52" s="3" t="s">
        <v>62</v>
      </c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</row>
    <row r="53" spans="1:39" x14ac:dyDescent="0.3">
      <c r="A53" s="3" t="s">
        <v>267</v>
      </c>
      <c r="B53" s="3" t="s">
        <v>232</v>
      </c>
      <c r="C53" s="3" t="s">
        <v>62</v>
      </c>
      <c r="D53" s="3" t="s">
        <v>62</v>
      </c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</row>
    <row r="54" spans="1:39" x14ac:dyDescent="0.3">
      <c r="A54" s="3" t="s">
        <v>268</v>
      </c>
      <c r="B54" s="3" t="s">
        <v>232</v>
      </c>
      <c r="C54" s="3" t="s">
        <v>62</v>
      </c>
      <c r="D54" s="3" t="s">
        <v>62</v>
      </c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</row>
    <row r="55" spans="1:39" x14ac:dyDescent="0.3">
      <c r="A55" s="3" t="s">
        <v>269</v>
      </c>
      <c r="B55" s="3" t="s">
        <v>232</v>
      </c>
      <c r="C55" s="3" t="s">
        <v>62</v>
      </c>
      <c r="D55" s="3" t="s">
        <v>62</v>
      </c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</row>
    <row r="56" spans="1:39" x14ac:dyDescent="0.3">
      <c r="A56" s="3" t="s">
        <v>270</v>
      </c>
      <c r="B56" s="3" t="s">
        <v>232</v>
      </c>
      <c r="C56" s="3" t="s">
        <v>62</v>
      </c>
      <c r="D56" s="3" t="s">
        <v>62</v>
      </c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</row>
    <row r="57" spans="1:39" x14ac:dyDescent="0.3">
      <c r="A57" s="3" t="s">
        <v>271</v>
      </c>
      <c r="B57" s="3" t="s">
        <v>232</v>
      </c>
      <c r="C57" s="3" t="s">
        <v>62</v>
      </c>
      <c r="D57" s="3" t="s">
        <v>62</v>
      </c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</row>
    <row r="58" spans="1:39" x14ac:dyDescent="0.3">
      <c r="A58" s="3" t="s">
        <v>272</v>
      </c>
      <c r="B58" s="3" t="s">
        <v>232</v>
      </c>
      <c r="C58" s="3" t="s">
        <v>62</v>
      </c>
      <c r="D58" s="3" t="s">
        <v>62</v>
      </c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</row>
    <row r="59" spans="1:39" x14ac:dyDescent="0.3">
      <c r="A59" s="3" t="s">
        <v>273</v>
      </c>
      <c r="B59" s="3" t="s">
        <v>232</v>
      </c>
      <c r="C59" s="3" t="s">
        <v>62</v>
      </c>
      <c r="D59" s="3" t="s">
        <v>62</v>
      </c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</row>
    <row r="60" spans="1:39" x14ac:dyDescent="0.3">
      <c r="A60" s="3" t="s">
        <v>274</v>
      </c>
      <c r="B60" s="3" t="s">
        <v>232</v>
      </c>
      <c r="C60" s="3" t="s">
        <v>62</v>
      </c>
      <c r="D60" s="3" t="s">
        <v>62</v>
      </c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</row>
    <row r="61" spans="1:39" x14ac:dyDescent="0.3">
      <c r="A61" s="3" t="s">
        <v>275</v>
      </c>
      <c r="B61" s="3" t="s">
        <v>232</v>
      </c>
      <c r="C61" s="3" t="s">
        <v>62</v>
      </c>
      <c r="D61" s="3" t="s">
        <v>62</v>
      </c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</row>
    <row r="62" spans="1:39" x14ac:dyDescent="0.3">
      <c r="A62" s="3" t="s">
        <v>276</v>
      </c>
      <c r="B62" s="3" t="s">
        <v>232</v>
      </c>
      <c r="C62" s="3" t="s">
        <v>62</v>
      </c>
      <c r="D62" s="3" t="s">
        <v>62</v>
      </c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</row>
    <row r="63" spans="1:39" x14ac:dyDescent="0.3">
      <c r="A63" s="3" t="s">
        <v>277</v>
      </c>
      <c r="B63" s="3" t="s">
        <v>221</v>
      </c>
      <c r="C63" s="3" t="s">
        <v>62</v>
      </c>
      <c r="D63" s="3" t="s">
        <v>62</v>
      </c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</row>
    <row r="64" spans="1:39" x14ac:dyDescent="0.3">
      <c r="A64" s="3" t="s">
        <v>278</v>
      </c>
      <c r="B64" s="3" t="s">
        <v>226</v>
      </c>
      <c r="C64" s="3" t="s">
        <v>62</v>
      </c>
      <c r="D64" s="3" t="s">
        <v>62</v>
      </c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</row>
    <row r="65" spans="1:39" x14ac:dyDescent="0.3">
      <c r="A65" s="3" t="s">
        <v>155</v>
      </c>
      <c r="B65" s="3" t="s">
        <v>279</v>
      </c>
      <c r="C65" s="3" t="s">
        <v>62</v>
      </c>
      <c r="D65" s="3" t="s">
        <v>62</v>
      </c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</row>
    <row r="66" spans="1:39" x14ac:dyDescent="0.3">
      <c r="A66" s="3" t="s">
        <v>156</v>
      </c>
      <c r="B66" s="3" t="s">
        <v>279</v>
      </c>
      <c r="C66" s="3" t="s">
        <v>62</v>
      </c>
      <c r="D66" s="3" t="s">
        <v>62</v>
      </c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</row>
    <row r="67" spans="1:39" x14ac:dyDescent="0.3">
      <c r="A67" s="3" t="s">
        <v>280</v>
      </c>
      <c r="B67" s="3" t="s">
        <v>232</v>
      </c>
      <c r="C67" s="3" t="s">
        <v>62</v>
      </c>
      <c r="D67" s="3" t="s">
        <v>62</v>
      </c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</row>
    <row r="68" spans="1:39" x14ac:dyDescent="0.3">
      <c r="A68" s="3" t="s">
        <v>281</v>
      </c>
      <c r="B68" s="3" t="s">
        <v>232</v>
      </c>
      <c r="C68" s="3" t="s">
        <v>62</v>
      </c>
      <c r="D68" s="3" t="s">
        <v>62</v>
      </c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</row>
    <row r="69" spans="1:39" x14ac:dyDescent="0.3">
      <c r="A69" s="3" t="s">
        <v>282</v>
      </c>
      <c r="B69" s="3" t="s">
        <v>232</v>
      </c>
      <c r="C69" s="3" t="s">
        <v>62</v>
      </c>
      <c r="D69" s="3" t="s">
        <v>62</v>
      </c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</row>
    <row r="70" spans="1:39" x14ac:dyDescent="0.3">
      <c r="A70" s="3" t="s">
        <v>283</v>
      </c>
      <c r="B70" s="3" t="s">
        <v>232</v>
      </c>
      <c r="C70" s="3" t="s">
        <v>62</v>
      </c>
      <c r="D70" s="3" t="s">
        <v>62</v>
      </c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</row>
    <row r="71" spans="1:39" x14ac:dyDescent="0.3">
      <c r="A71" s="3" t="s">
        <v>284</v>
      </c>
      <c r="B71" s="3" t="s">
        <v>226</v>
      </c>
      <c r="C71" s="3" t="s">
        <v>62</v>
      </c>
      <c r="D71" s="3" t="s">
        <v>62</v>
      </c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</row>
    <row r="72" spans="1:39" x14ac:dyDescent="0.3">
      <c r="A72" s="3" t="s">
        <v>285</v>
      </c>
      <c r="B72" s="3" t="s">
        <v>226</v>
      </c>
      <c r="C72" s="3" t="s">
        <v>62</v>
      </c>
      <c r="D72" s="3" t="s">
        <v>62</v>
      </c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</row>
    <row r="73" spans="1:39" x14ac:dyDescent="0.3">
      <c r="A73" s="3" t="s">
        <v>286</v>
      </c>
      <c r="B73" s="3" t="s">
        <v>226</v>
      </c>
      <c r="C73" s="3" t="s">
        <v>62</v>
      </c>
      <c r="D73" s="3" t="s">
        <v>62</v>
      </c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</row>
    <row r="74" spans="1:39" x14ac:dyDescent="0.3">
      <c r="A74" s="3" t="s">
        <v>287</v>
      </c>
      <c r="B74" s="3" t="s">
        <v>226</v>
      </c>
      <c r="C74" s="3" t="s">
        <v>62</v>
      </c>
      <c r="D74" s="3" t="s">
        <v>62</v>
      </c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</row>
    <row r="75" spans="1:39" x14ac:dyDescent="0.3">
      <c r="A75" s="3" t="s">
        <v>288</v>
      </c>
      <c r="B75" s="3" t="s">
        <v>226</v>
      </c>
      <c r="C75" s="3" t="s">
        <v>62</v>
      </c>
      <c r="D75" s="3" t="s">
        <v>62</v>
      </c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</row>
    <row r="76" spans="1:39" x14ac:dyDescent="0.3">
      <c r="A76" s="3" t="s">
        <v>289</v>
      </c>
      <c r="B76" s="3" t="s">
        <v>226</v>
      </c>
      <c r="C76" s="3" t="s">
        <v>62</v>
      </c>
      <c r="D76" s="3" t="s">
        <v>62</v>
      </c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</row>
    <row r="77" spans="1:39" x14ac:dyDescent="0.3">
      <c r="A77" s="3" t="s">
        <v>290</v>
      </c>
      <c r="B77" s="3" t="s">
        <v>226</v>
      </c>
      <c r="C77" s="3" t="s">
        <v>62</v>
      </c>
      <c r="D77" s="3" t="s">
        <v>62</v>
      </c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</row>
    <row r="78" spans="1:39" x14ac:dyDescent="0.3">
      <c r="A78" s="3" t="s">
        <v>291</v>
      </c>
      <c r="B78" s="3" t="s">
        <v>228</v>
      </c>
      <c r="C78" s="3" t="s">
        <v>62</v>
      </c>
      <c r="D78" s="3" t="s">
        <v>62</v>
      </c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</row>
    <row r="79" spans="1:39" x14ac:dyDescent="0.3">
      <c r="A79" s="3" t="s">
        <v>292</v>
      </c>
      <c r="B79" s="3" t="s">
        <v>228</v>
      </c>
      <c r="C79" s="3" t="s">
        <v>62</v>
      </c>
      <c r="D79" s="3" t="s">
        <v>62</v>
      </c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</row>
    <row r="80" spans="1:39" x14ac:dyDescent="0.3">
      <c r="A80" s="3" t="s">
        <v>293</v>
      </c>
      <c r="B80" s="3" t="s">
        <v>232</v>
      </c>
      <c r="C80" s="3" t="s">
        <v>62</v>
      </c>
      <c r="D80" s="3" t="s">
        <v>62</v>
      </c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</row>
    <row r="81" spans="1:39" x14ac:dyDescent="0.3">
      <c r="A81" s="3" t="s">
        <v>294</v>
      </c>
      <c r="B81" s="3" t="s">
        <v>232</v>
      </c>
      <c r="C81" s="3" t="s">
        <v>62</v>
      </c>
      <c r="D81" s="3" t="s">
        <v>62</v>
      </c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</row>
    <row r="82" spans="1:39" x14ac:dyDescent="0.3">
      <c r="A82" s="3" t="s">
        <v>295</v>
      </c>
      <c r="B82" s="3" t="s">
        <v>232</v>
      </c>
      <c r="C82" s="3" t="s">
        <v>62</v>
      </c>
      <c r="D82" s="3" t="s">
        <v>62</v>
      </c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</row>
    <row r="83" spans="1:39" x14ac:dyDescent="0.3">
      <c r="A83" s="3" t="s">
        <v>296</v>
      </c>
      <c r="B83" s="3" t="s">
        <v>297</v>
      </c>
      <c r="C83" s="3" t="s">
        <v>62</v>
      </c>
      <c r="D83" s="3" t="s">
        <v>62</v>
      </c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</row>
    <row r="84" spans="1:39" x14ac:dyDescent="0.3">
      <c r="A84" s="3" t="s">
        <v>298</v>
      </c>
      <c r="B84" s="3" t="s">
        <v>297</v>
      </c>
      <c r="C84" s="3" t="s">
        <v>62</v>
      </c>
      <c r="D84" s="3" t="s">
        <v>62</v>
      </c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</row>
    <row r="85" spans="1:39" x14ac:dyDescent="0.3">
      <c r="A85" s="3" t="s">
        <v>299</v>
      </c>
      <c r="B85" s="3" t="s">
        <v>297</v>
      </c>
      <c r="C85" s="3" t="s">
        <v>62</v>
      </c>
      <c r="D85" s="3" t="s">
        <v>62</v>
      </c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</row>
    <row r="86" spans="1:39" x14ac:dyDescent="0.3">
      <c r="A86" s="3" t="s">
        <v>300</v>
      </c>
      <c r="B86" s="3" t="s">
        <v>297</v>
      </c>
      <c r="C86" s="3" t="s">
        <v>62</v>
      </c>
      <c r="D86" s="3" t="s">
        <v>62</v>
      </c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</row>
    <row r="87" spans="1:39" x14ac:dyDescent="0.3">
      <c r="A87" s="3" t="s">
        <v>301</v>
      </c>
      <c r="B87" s="3" t="s">
        <v>297</v>
      </c>
      <c r="C87" s="3" t="s">
        <v>62</v>
      </c>
      <c r="D87" s="3" t="s">
        <v>62</v>
      </c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</row>
    <row r="88" spans="1:39" x14ac:dyDescent="0.3">
      <c r="A88" s="3" t="s">
        <v>302</v>
      </c>
      <c r="B88" s="3" t="s">
        <v>297</v>
      </c>
      <c r="C88" s="3" t="s">
        <v>62</v>
      </c>
      <c r="D88" s="3" t="s">
        <v>62</v>
      </c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</row>
    <row r="89" spans="1:39" x14ac:dyDescent="0.3">
      <c r="A89" s="3" t="s">
        <v>303</v>
      </c>
      <c r="B89" s="3" t="s">
        <v>297</v>
      </c>
      <c r="C89" s="3" t="s">
        <v>62</v>
      </c>
      <c r="D89" s="3" t="s">
        <v>62</v>
      </c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</row>
    <row r="90" spans="1:39" x14ac:dyDescent="0.3">
      <c r="A90" s="3" t="s">
        <v>304</v>
      </c>
      <c r="B90" s="3" t="s">
        <v>297</v>
      </c>
      <c r="C90" s="3" t="s">
        <v>62</v>
      </c>
      <c r="D90" s="3" t="s">
        <v>62</v>
      </c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</row>
    <row r="91" spans="1:39" x14ac:dyDescent="0.3">
      <c r="A91" s="3" t="s">
        <v>305</v>
      </c>
      <c r="B91" s="3" t="s">
        <v>297</v>
      </c>
      <c r="C91" s="3" t="s">
        <v>62</v>
      </c>
      <c r="D91" s="3" t="s">
        <v>62</v>
      </c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</row>
    <row r="92" spans="1:39" x14ac:dyDescent="0.3">
      <c r="A92" s="3" t="s">
        <v>306</v>
      </c>
      <c r="B92" s="3" t="s">
        <v>297</v>
      </c>
      <c r="C92" s="3" t="s">
        <v>62</v>
      </c>
      <c r="D92" s="3" t="s">
        <v>62</v>
      </c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</row>
    <row r="93" spans="1:39" x14ac:dyDescent="0.3">
      <c r="A93" s="3" t="s">
        <v>307</v>
      </c>
      <c r="B93" s="3" t="s">
        <v>297</v>
      </c>
      <c r="C93" s="3" t="s">
        <v>62</v>
      </c>
      <c r="D93" s="3" t="s">
        <v>62</v>
      </c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</row>
    <row r="94" spans="1:39" x14ac:dyDescent="0.3">
      <c r="A94" s="3" t="s">
        <v>308</v>
      </c>
      <c r="B94" s="3" t="s">
        <v>297</v>
      </c>
      <c r="C94" s="3" t="s">
        <v>62</v>
      </c>
      <c r="D94" s="3" t="s">
        <v>62</v>
      </c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</row>
    <row r="95" spans="1:39" x14ac:dyDescent="0.3">
      <c r="A95" s="3" t="s">
        <v>309</v>
      </c>
      <c r="B95" s="3" t="s">
        <v>297</v>
      </c>
      <c r="C95" s="3" t="s">
        <v>62</v>
      </c>
      <c r="D95" s="3" t="s">
        <v>62</v>
      </c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</row>
    <row r="96" spans="1:39" x14ac:dyDescent="0.3">
      <c r="A96" s="3" t="s">
        <v>310</v>
      </c>
      <c r="B96" s="3" t="s">
        <v>297</v>
      </c>
      <c r="C96" s="3" t="s">
        <v>62</v>
      </c>
      <c r="D96" s="3" t="s">
        <v>62</v>
      </c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</row>
    <row r="97" spans="1:39" x14ac:dyDescent="0.3">
      <c r="A97" s="3" t="s">
        <v>311</v>
      </c>
      <c r="B97" s="3" t="s">
        <v>297</v>
      </c>
      <c r="C97" s="3" t="s">
        <v>62</v>
      </c>
      <c r="D97" s="3" t="s">
        <v>62</v>
      </c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</row>
    <row r="98" spans="1:39" x14ac:dyDescent="0.3">
      <c r="A98" s="3" t="s">
        <v>312</v>
      </c>
      <c r="B98" s="3" t="s">
        <v>297</v>
      </c>
      <c r="C98" s="3" t="s">
        <v>62</v>
      </c>
      <c r="D98" s="3" t="s">
        <v>62</v>
      </c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</row>
    <row r="99" spans="1:39" x14ac:dyDescent="0.3">
      <c r="A99" s="3" t="s">
        <v>313</v>
      </c>
      <c r="B99" s="3" t="s">
        <v>297</v>
      </c>
      <c r="C99" s="3" t="s">
        <v>62</v>
      </c>
      <c r="D99" s="3" t="s">
        <v>62</v>
      </c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</row>
    <row r="100" spans="1:39" x14ac:dyDescent="0.3">
      <c r="A100" s="3" t="s">
        <v>314</v>
      </c>
      <c r="B100" s="3" t="s">
        <v>297</v>
      </c>
      <c r="C100" s="3" t="s">
        <v>62</v>
      </c>
      <c r="D100" s="3" t="s">
        <v>62</v>
      </c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</row>
    <row r="101" spans="1:39" x14ac:dyDescent="0.3">
      <c r="A101" s="3" t="s">
        <v>315</v>
      </c>
      <c r="B101" s="3" t="s">
        <v>297</v>
      </c>
      <c r="C101" s="3" t="s">
        <v>62</v>
      </c>
      <c r="D101" s="3" t="s">
        <v>62</v>
      </c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</row>
    <row r="102" spans="1:39" x14ac:dyDescent="0.3">
      <c r="A102" s="3" t="s">
        <v>316</v>
      </c>
      <c r="B102" s="3" t="s">
        <v>297</v>
      </c>
      <c r="C102" s="3" t="s">
        <v>62</v>
      </c>
      <c r="D102" s="3" t="s">
        <v>62</v>
      </c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</row>
    <row r="103" spans="1:39" x14ac:dyDescent="0.3">
      <c r="A103" s="3" t="s">
        <v>317</v>
      </c>
      <c r="B103" s="3" t="s">
        <v>297</v>
      </c>
      <c r="C103" s="3" t="s">
        <v>62</v>
      </c>
      <c r="D103" s="3" t="s">
        <v>62</v>
      </c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</row>
    <row r="104" spans="1:39" x14ac:dyDescent="0.3">
      <c r="A104" s="3" t="s">
        <v>318</v>
      </c>
      <c r="B104" s="3" t="s">
        <v>297</v>
      </c>
      <c r="C104" s="3" t="s">
        <v>62</v>
      </c>
      <c r="D104" s="3" t="s">
        <v>62</v>
      </c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</row>
    <row r="105" spans="1:39" x14ac:dyDescent="0.3">
      <c r="A105" s="3" t="s">
        <v>319</v>
      </c>
      <c r="B105" s="3" t="s">
        <v>297</v>
      </c>
      <c r="C105" s="3" t="s">
        <v>62</v>
      </c>
      <c r="D105" s="3" t="s">
        <v>62</v>
      </c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</row>
    <row r="106" spans="1:39" x14ac:dyDescent="0.3">
      <c r="A106" s="3" t="s">
        <v>320</v>
      </c>
      <c r="B106" s="3" t="s">
        <v>297</v>
      </c>
      <c r="C106" s="3" t="s">
        <v>62</v>
      </c>
      <c r="D106" s="3" t="s">
        <v>62</v>
      </c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</row>
    <row r="107" spans="1:39" x14ac:dyDescent="0.3">
      <c r="A107" s="3" t="s">
        <v>321</v>
      </c>
      <c r="B107" s="3" t="s">
        <v>297</v>
      </c>
      <c r="C107" s="3" t="s">
        <v>62</v>
      </c>
      <c r="D107" s="3" t="s">
        <v>62</v>
      </c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</row>
    <row r="108" spans="1:39" x14ac:dyDescent="0.3">
      <c r="A108" s="3" t="s">
        <v>322</v>
      </c>
      <c r="B108" s="3" t="s">
        <v>297</v>
      </c>
      <c r="C108" s="3" t="s">
        <v>62</v>
      </c>
      <c r="D108" s="3" t="s">
        <v>62</v>
      </c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</row>
    <row r="109" spans="1:39" x14ac:dyDescent="0.3">
      <c r="A109" s="3" t="s">
        <v>165</v>
      </c>
      <c r="B109" s="3" t="s">
        <v>297</v>
      </c>
      <c r="C109" s="3" t="s">
        <v>62</v>
      </c>
      <c r="D109" s="3" t="s">
        <v>62</v>
      </c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</row>
    <row r="110" spans="1:39" x14ac:dyDescent="0.3">
      <c r="A110" s="3" t="s">
        <v>166</v>
      </c>
      <c r="B110" s="3" t="s">
        <v>297</v>
      </c>
      <c r="C110" s="3" t="s">
        <v>62</v>
      </c>
      <c r="D110" s="3" t="s">
        <v>62</v>
      </c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</row>
    <row r="111" spans="1:39" x14ac:dyDescent="0.3">
      <c r="A111" s="3" t="s">
        <v>323</v>
      </c>
      <c r="B111" s="3" t="s">
        <v>221</v>
      </c>
      <c r="C111" s="3" t="s">
        <v>62</v>
      </c>
      <c r="D111" s="3" t="s">
        <v>62</v>
      </c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</row>
    <row r="112" spans="1:39" x14ac:dyDescent="0.3">
      <c r="A112" s="3" t="s">
        <v>324</v>
      </c>
      <c r="B112" s="3" t="s">
        <v>232</v>
      </c>
      <c r="C112" s="3" t="s">
        <v>62</v>
      </c>
      <c r="D112" s="3" t="s">
        <v>62</v>
      </c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</row>
    <row r="113" spans="1:39" x14ac:dyDescent="0.3">
      <c r="A113" s="3" t="s">
        <v>325</v>
      </c>
      <c r="B113" s="3" t="s">
        <v>232</v>
      </c>
      <c r="C113" s="3" t="s">
        <v>62</v>
      </c>
      <c r="D113" s="3" t="s">
        <v>62</v>
      </c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</row>
    <row r="114" spans="1:39" x14ac:dyDescent="0.3">
      <c r="A114" s="3" t="s">
        <v>326</v>
      </c>
      <c r="B114" s="3" t="s">
        <v>232</v>
      </c>
      <c r="C114" s="3" t="s">
        <v>62</v>
      </c>
      <c r="D114" s="3" t="s">
        <v>62</v>
      </c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</row>
    <row r="115" spans="1:39" x14ac:dyDescent="0.3">
      <c r="A115" s="3" t="s">
        <v>327</v>
      </c>
      <c r="B115" s="3" t="s">
        <v>226</v>
      </c>
      <c r="C115" s="3" t="s">
        <v>62</v>
      </c>
      <c r="D115" s="3" t="s">
        <v>62</v>
      </c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</row>
    <row r="116" spans="1:39" x14ac:dyDescent="0.3">
      <c r="A116" s="3" t="s">
        <v>328</v>
      </c>
      <c r="B116" s="3" t="s">
        <v>232</v>
      </c>
      <c r="C116" s="3" t="s">
        <v>62</v>
      </c>
      <c r="D116" s="3" t="s">
        <v>62</v>
      </c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</row>
    <row r="117" spans="1:39" x14ac:dyDescent="0.3">
      <c r="A117" s="3" t="s">
        <v>329</v>
      </c>
      <c r="B117" s="3" t="s">
        <v>221</v>
      </c>
      <c r="C117" s="3" t="s">
        <v>62</v>
      </c>
      <c r="D117" s="3" t="s">
        <v>62</v>
      </c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</row>
    <row r="118" spans="1:39" x14ac:dyDescent="0.3">
      <c r="A118" s="10" t="s">
        <v>330</v>
      </c>
      <c r="B118" s="10" t="s">
        <v>221</v>
      </c>
      <c r="C118" s="10" t="s">
        <v>62</v>
      </c>
      <c r="D118" s="10" t="s">
        <v>62</v>
      </c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  <c r="AK118" s="10"/>
      <c r="AL118" s="10"/>
      <c r="AM118" s="10"/>
    </row>
    <row r="119" spans="1:39" x14ac:dyDescent="0.3">
      <c r="A119" t="s">
        <v>154</v>
      </c>
      <c r="E119" s="3">
        <f t="shared" ref="E119:AM119" si="0">SUM(E6:E118)</f>
        <v>0</v>
      </c>
      <c r="F119" s="3">
        <f t="shared" si="0"/>
        <v>0</v>
      </c>
      <c r="G119" s="3">
        <f t="shared" si="0"/>
        <v>0</v>
      </c>
      <c r="H119" s="3">
        <f t="shared" si="0"/>
        <v>0</v>
      </c>
      <c r="I119" s="3">
        <f t="shared" si="0"/>
        <v>96.68</v>
      </c>
      <c r="J119" s="3">
        <f t="shared" si="0"/>
        <v>102.66</v>
      </c>
      <c r="K119" s="3">
        <f t="shared" si="0"/>
        <v>97.84</v>
      </c>
      <c r="L119" s="3">
        <f t="shared" si="0"/>
        <v>103.29</v>
      </c>
      <c r="M119" s="3">
        <f t="shared" si="0"/>
        <v>88.49</v>
      </c>
      <c r="N119" s="3">
        <f t="shared" si="0"/>
        <v>497.34</v>
      </c>
      <c r="O119" s="3">
        <f t="shared" si="0"/>
        <v>1284.67</v>
      </c>
      <c r="P119" s="3">
        <f t="shared" si="0"/>
        <v>2125.79</v>
      </c>
      <c r="Q119" s="3">
        <f t="shared" si="0"/>
        <v>2870.1699999999996</v>
      </c>
      <c r="R119" s="3">
        <f t="shared" si="0"/>
        <v>3155.1400000000003</v>
      </c>
      <c r="S119" s="3">
        <f t="shared" si="0"/>
        <v>3160</v>
      </c>
      <c r="T119" s="3">
        <f t="shared" si="0"/>
        <v>3460.1099999999997</v>
      </c>
      <c r="U119" s="3">
        <f t="shared" si="0"/>
        <v>3667.47</v>
      </c>
      <c r="V119" s="3">
        <f t="shared" si="0"/>
        <v>4072.01</v>
      </c>
      <c r="W119" s="3">
        <f t="shared" si="0"/>
        <v>4234.6000000000004</v>
      </c>
      <c r="X119" s="3">
        <f t="shared" si="0"/>
        <v>4509.74</v>
      </c>
      <c r="Y119" s="3">
        <f t="shared" si="0"/>
        <v>4760.0200000000004</v>
      </c>
      <c r="Z119" s="3">
        <f t="shared" si="0"/>
        <v>4982.96</v>
      </c>
      <c r="AA119" s="3">
        <f t="shared" si="0"/>
        <v>5447.7000000000007</v>
      </c>
      <c r="AB119" s="3">
        <f t="shared" si="0"/>
        <v>5511.2199999999993</v>
      </c>
      <c r="AC119" s="3">
        <f t="shared" si="0"/>
        <v>6234.23</v>
      </c>
      <c r="AD119" s="3">
        <f t="shared" si="0"/>
        <v>6224.36</v>
      </c>
      <c r="AE119" s="3">
        <f t="shared" si="0"/>
        <v>6570.41</v>
      </c>
      <c r="AF119" s="3">
        <f t="shared" si="0"/>
        <v>6262.95</v>
      </c>
      <c r="AG119" s="3">
        <f t="shared" si="0"/>
        <v>6405.59</v>
      </c>
      <c r="AH119" s="3">
        <f t="shared" si="0"/>
        <v>6267.52</v>
      </c>
      <c r="AI119" s="3">
        <f t="shared" si="0"/>
        <v>6273.57</v>
      </c>
      <c r="AJ119" s="3">
        <f t="shared" si="0"/>
        <v>5961.59</v>
      </c>
      <c r="AK119" s="3">
        <f t="shared" si="0"/>
        <v>5864.8600000000006</v>
      </c>
      <c r="AL119" s="3">
        <f t="shared" si="0"/>
        <v>5844.48</v>
      </c>
      <c r="AM119" s="3">
        <f t="shared" si="0"/>
        <v>5733.41</v>
      </c>
    </row>
    <row r="122" spans="1:39" x14ac:dyDescent="0.3">
      <c r="A122" s="2" t="s">
        <v>331</v>
      </c>
    </row>
    <row r="123" spans="1:39" x14ac:dyDescent="0.3">
      <c r="A123" s="2" t="s">
        <v>31</v>
      </c>
      <c r="B123" s="2" t="s">
        <v>218</v>
      </c>
      <c r="C123" s="2" t="s">
        <v>219</v>
      </c>
      <c r="D123" s="8" t="s">
        <v>126</v>
      </c>
      <c r="E123" s="8">
        <v>2023</v>
      </c>
      <c r="F123" s="8">
        <v>2024</v>
      </c>
      <c r="G123" s="8">
        <v>2025</v>
      </c>
      <c r="H123" s="8">
        <v>2026</v>
      </c>
      <c r="I123" s="8">
        <v>2027</v>
      </c>
      <c r="J123" s="8">
        <v>2028</v>
      </c>
      <c r="K123" s="8">
        <v>2029</v>
      </c>
      <c r="L123" s="8">
        <v>2030</v>
      </c>
      <c r="M123" s="8">
        <v>2031</v>
      </c>
      <c r="N123" s="8">
        <v>2032</v>
      </c>
      <c r="O123" s="8">
        <v>2033</v>
      </c>
      <c r="P123" s="8">
        <v>2034</v>
      </c>
      <c r="Q123" s="8">
        <v>2035</v>
      </c>
      <c r="R123" s="8">
        <v>2036</v>
      </c>
      <c r="S123" s="8">
        <v>2037</v>
      </c>
      <c r="T123" s="8">
        <v>2038</v>
      </c>
      <c r="U123" s="8">
        <v>2039</v>
      </c>
      <c r="V123" s="8">
        <v>2040</v>
      </c>
      <c r="W123" s="8">
        <v>2041</v>
      </c>
      <c r="X123" s="8">
        <v>2042</v>
      </c>
      <c r="Y123" s="8">
        <v>2043</v>
      </c>
      <c r="Z123" s="8">
        <v>2044</v>
      </c>
      <c r="AA123" s="8">
        <v>2045</v>
      </c>
      <c r="AB123" s="8">
        <v>2046</v>
      </c>
      <c r="AC123" s="8">
        <v>2047</v>
      </c>
      <c r="AD123" s="8">
        <v>2048</v>
      </c>
      <c r="AE123" s="8">
        <v>2049</v>
      </c>
      <c r="AF123" s="8">
        <v>2050</v>
      </c>
      <c r="AG123" s="8">
        <v>2051</v>
      </c>
      <c r="AH123" s="8">
        <v>2052</v>
      </c>
      <c r="AI123" s="8">
        <v>2053</v>
      </c>
      <c r="AJ123" s="8">
        <v>2054</v>
      </c>
      <c r="AK123" s="8">
        <v>2055</v>
      </c>
      <c r="AL123" s="8">
        <v>2056</v>
      </c>
      <c r="AM123" s="8">
        <v>2057</v>
      </c>
    </row>
    <row r="124" spans="1:39" x14ac:dyDescent="0.3">
      <c r="A124" s="3" t="s">
        <v>154</v>
      </c>
      <c r="B124" s="3" t="s">
        <v>246</v>
      </c>
      <c r="C124" s="3" t="s">
        <v>62</v>
      </c>
      <c r="D124" s="3" t="s">
        <v>62</v>
      </c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</row>
    <row r="125" spans="1:39" x14ac:dyDescent="0.3">
      <c r="A125" s="3" t="s">
        <v>154</v>
      </c>
      <c r="B125" s="3" t="s">
        <v>221</v>
      </c>
      <c r="C125" s="3" t="s">
        <v>62</v>
      </c>
      <c r="D125" s="3" t="s">
        <v>62</v>
      </c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</row>
    <row r="126" spans="1:39" x14ac:dyDescent="0.3">
      <c r="A126" s="3" t="s">
        <v>154</v>
      </c>
      <c r="B126" s="3" t="s">
        <v>226</v>
      </c>
      <c r="C126" s="3" t="s">
        <v>62</v>
      </c>
      <c r="D126" s="3" t="s">
        <v>62</v>
      </c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</row>
    <row r="127" spans="1:39" x14ac:dyDescent="0.3">
      <c r="A127" s="3" t="s">
        <v>154</v>
      </c>
      <c r="B127" s="3" t="s">
        <v>232</v>
      </c>
      <c r="C127" s="3" t="s">
        <v>62</v>
      </c>
      <c r="D127" s="3" t="s">
        <v>62</v>
      </c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</row>
    <row r="128" spans="1:39" x14ac:dyDescent="0.3">
      <c r="A128" s="3" t="s">
        <v>154</v>
      </c>
      <c r="B128" s="3" t="s">
        <v>223</v>
      </c>
      <c r="C128" s="3" t="s">
        <v>62</v>
      </c>
      <c r="D128" s="3" t="s">
        <v>62</v>
      </c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</row>
    <row r="129" spans="1:39" x14ac:dyDescent="0.3">
      <c r="A129" s="3" t="s">
        <v>154</v>
      </c>
      <c r="B129" s="3" t="s">
        <v>257</v>
      </c>
      <c r="C129" s="3" t="s">
        <v>62</v>
      </c>
      <c r="D129" s="3" t="s">
        <v>62</v>
      </c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</row>
    <row r="130" spans="1:39" x14ac:dyDescent="0.3">
      <c r="A130" s="3" t="s">
        <v>154</v>
      </c>
      <c r="B130" s="3" t="s">
        <v>228</v>
      </c>
      <c r="C130" s="3" t="s">
        <v>62</v>
      </c>
      <c r="D130" s="3" t="s">
        <v>62</v>
      </c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</row>
    <row r="131" spans="1:39" x14ac:dyDescent="0.3">
      <c r="A131" s="3" t="s">
        <v>154</v>
      </c>
      <c r="B131" s="3" t="s">
        <v>297</v>
      </c>
      <c r="C131" s="3" t="s">
        <v>62</v>
      </c>
      <c r="D131" s="3" t="s">
        <v>62</v>
      </c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</row>
    <row r="132" spans="1:39" x14ac:dyDescent="0.3">
      <c r="A132" s="3" t="s">
        <v>154</v>
      </c>
      <c r="B132" s="3" t="s">
        <v>279</v>
      </c>
      <c r="C132" s="3" t="s">
        <v>62</v>
      </c>
      <c r="D132" s="3" t="s">
        <v>62</v>
      </c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</row>
    <row r="133" spans="1:39" x14ac:dyDescent="0.3">
      <c r="A133" s="3" t="s">
        <v>154</v>
      </c>
      <c r="B133" s="3" t="s">
        <v>236</v>
      </c>
      <c r="C133" s="3" t="s">
        <v>62</v>
      </c>
      <c r="D133" s="3" t="s">
        <v>62</v>
      </c>
      <c r="E133" s="3"/>
      <c r="F133" s="3"/>
      <c r="G133" s="3"/>
      <c r="H133" s="3"/>
      <c r="I133" s="3">
        <v>96.68</v>
      </c>
      <c r="J133" s="3">
        <v>102.66</v>
      </c>
      <c r="K133" s="3">
        <v>97.84</v>
      </c>
      <c r="L133" s="3">
        <v>103.29</v>
      </c>
      <c r="M133" s="3">
        <v>88.49</v>
      </c>
      <c r="N133" s="3">
        <v>497.34</v>
      </c>
      <c r="O133" s="3">
        <v>1284.67</v>
      </c>
      <c r="P133" s="3">
        <v>2125.79</v>
      </c>
      <c r="Q133" s="3">
        <v>2870.1699999999996</v>
      </c>
      <c r="R133" s="3">
        <v>3155.1400000000003</v>
      </c>
      <c r="S133" s="3">
        <v>3160</v>
      </c>
      <c r="T133" s="3">
        <v>3460.1099999999997</v>
      </c>
      <c r="U133" s="3">
        <v>3667.47</v>
      </c>
      <c r="V133" s="3">
        <v>4072.01</v>
      </c>
      <c r="W133" s="3">
        <v>4234.6000000000004</v>
      </c>
      <c r="X133" s="3">
        <v>4509.74</v>
      </c>
      <c r="Y133" s="3">
        <v>4760.0200000000004</v>
      </c>
      <c r="Z133" s="3">
        <v>4982.96</v>
      </c>
      <c r="AA133" s="3">
        <v>5447.7000000000007</v>
      </c>
      <c r="AB133" s="3">
        <v>5511.2199999999993</v>
      </c>
      <c r="AC133" s="3">
        <v>6234.23</v>
      </c>
      <c r="AD133" s="3">
        <v>6224.36</v>
      </c>
      <c r="AE133" s="3">
        <v>6570.41</v>
      </c>
      <c r="AF133" s="3">
        <v>6262.95</v>
      </c>
      <c r="AG133" s="3">
        <v>6405.59</v>
      </c>
      <c r="AH133" s="3">
        <v>6267.52</v>
      </c>
      <c r="AI133" s="3">
        <v>6273.57</v>
      </c>
      <c r="AJ133" s="3">
        <v>5961.59</v>
      </c>
      <c r="AK133" s="3">
        <v>5864.8600000000006</v>
      </c>
      <c r="AL133" s="3">
        <v>5844.48</v>
      </c>
      <c r="AM133" s="3">
        <v>5733.41</v>
      </c>
    </row>
    <row r="136" spans="1:39" x14ac:dyDescent="0.3">
      <c r="A136" s="13" t="s">
        <v>27</v>
      </c>
    </row>
    <row r="137" spans="1:39" x14ac:dyDescent="0.3">
      <c r="A137" s="2" t="s">
        <v>31</v>
      </c>
      <c r="B137" s="2" t="s">
        <v>218</v>
      </c>
      <c r="C137" s="2" t="s">
        <v>219</v>
      </c>
      <c r="D137" s="8" t="s">
        <v>126</v>
      </c>
      <c r="E137" s="8">
        <v>2023</v>
      </c>
      <c r="F137" s="8">
        <v>2024</v>
      </c>
      <c r="G137" s="8">
        <v>2025</v>
      </c>
      <c r="H137" s="8">
        <v>2026</v>
      </c>
      <c r="I137" s="8">
        <v>2027</v>
      </c>
      <c r="J137" s="8">
        <v>2028</v>
      </c>
      <c r="K137" s="8">
        <v>2029</v>
      </c>
      <c r="L137" s="8">
        <v>2030</v>
      </c>
      <c r="M137" s="8">
        <v>2031</v>
      </c>
      <c r="N137" s="8">
        <v>2032</v>
      </c>
      <c r="O137" s="8">
        <v>2033</v>
      </c>
      <c r="P137" s="8">
        <v>2034</v>
      </c>
      <c r="Q137" s="8">
        <v>2035</v>
      </c>
      <c r="R137" s="8">
        <v>2036</v>
      </c>
      <c r="S137" s="8">
        <v>2037</v>
      </c>
      <c r="T137" s="8">
        <v>2038</v>
      </c>
      <c r="U137" s="8">
        <v>2039</v>
      </c>
      <c r="V137" s="8">
        <v>2040</v>
      </c>
      <c r="W137" s="8">
        <v>2041</v>
      </c>
      <c r="X137" s="8">
        <v>2042</v>
      </c>
      <c r="Y137" s="8">
        <v>2043</v>
      </c>
      <c r="Z137" s="8">
        <v>2044</v>
      </c>
      <c r="AA137" s="8">
        <v>2045</v>
      </c>
      <c r="AB137" s="8">
        <v>2046</v>
      </c>
      <c r="AC137" s="8">
        <v>2047</v>
      </c>
      <c r="AD137" s="8">
        <v>2048</v>
      </c>
      <c r="AE137" s="8">
        <v>2049</v>
      </c>
      <c r="AF137" s="8">
        <v>2050</v>
      </c>
      <c r="AG137" s="8">
        <v>2051</v>
      </c>
      <c r="AH137" s="8">
        <v>2052</v>
      </c>
      <c r="AI137" s="8">
        <v>2053</v>
      </c>
      <c r="AJ137" s="8">
        <v>2054</v>
      </c>
      <c r="AK137" s="8">
        <v>2055</v>
      </c>
      <c r="AL137" s="8">
        <v>2056</v>
      </c>
      <c r="AM137" s="8">
        <v>2057</v>
      </c>
    </row>
    <row r="138" spans="1:39" x14ac:dyDescent="0.3">
      <c r="A138" s="3" t="s">
        <v>220</v>
      </c>
      <c r="B138" s="3" t="s">
        <v>221</v>
      </c>
      <c r="C138" s="3" t="s">
        <v>62</v>
      </c>
      <c r="D138" s="3" t="s">
        <v>62</v>
      </c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</row>
    <row r="139" spans="1:39" x14ac:dyDescent="0.3">
      <c r="A139" s="3" t="s">
        <v>222</v>
      </c>
      <c r="B139" s="3" t="s">
        <v>223</v>
      </c>
      <c r="C139" s="3" t="s">
        <v>62</v>
      </c>
      <c r="D139" s="3" t="s">
        <v>62</v>
      </c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</row>
    <row r="140" spans="1:39" x14ac:dyDescent="0.3">
      <c r="A140" s="3" t="s">
        <v>224</v>
      </c>
      <c r="B140" s="3" t="s">
        <v>223</v>
      </c>
      <c r="C140" s="3" t="s">
        <v>62</v>
      </c>
      <c r="D140" s="3" t="s">
        <v>62</v>
      </c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</row>
    <row r="141" spans="1:39" x14ac:dyDescent="0.3">
      <c r="A141" s="3" t="s">
        <v>225</v>
      </c>
      <c r="B141" s="3" t="s">
        <v>226</v>
      </c>
      <c r="C141" s="3" t="s">
        <v>62</v>
      </c>
      <c r="D141" s="3" t="s">
        <v>62</v>
      </c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</row>
    <row r="142" spans="1:39" x14ac:dyDescent="0.3">
      <c r="A142" s="3" t="s">
        <v>227</v>
      </c>
      <c r="B142" s="3" t="s">
        <v>228</v>
      </c>
      <c r="C142" s="3" t="s">
        <v>62</v>
      </c>
      <c r="D142" s="3" t="s">
        <v>62</v>
      </c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</row>
    <row r="143" spans="1:39" x14ac:dyDescent="0.3">
      <c r="A143" s="3" t="s">
        <v>229</v>
      </c>
      <c r="B143" s="3" t="s">
        <v>226</v>
      </c>
      <c r="C143" s="3" t="s">
        <v>62</v>
      </c>
      <c r="D143" s="3" t="s">
        <v>62</v>
      </c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</row>
    <row r="144" spans="1:39" x14ac:dyDescent="0.3">
      <c r="A144" s="3" t="s">
        <v>230</v>
      </c>
      <c r="B144" s="3" t="s">
        <v>226</v>
      </c>
      <c r="C144" s="3" t="s">
        <v>62</v>
      </c>
      <c r="D144" s="3" t="s">
        <v>62</v>
      </c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</row>
    <row r="145" spans="1:39" x14ac:dyDescent="0.3">
      <c r="A145" s="3" t="s">
        <v>231</v>
      </c>
      <c r="B145" s="3" t="s">
        <v>232</v>
      </c>
      <c r="C145" s="3" t="s">
        <v>62</v>
      </c>
      <c r="D145" s="3" t="s">
        <v>62</v>
      </c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</row>
    <row r="146" spans="1:39" x14ac:dyDescent="0.3">
      <c r="A146" s="3" t="s">
        <v>233</v>
      </c>
      <c r="B146" s="3" t="s">
        <v>232</v>
      </c>
      <c r="C146" s="3" t="s">
        <v>62</v>
      </c>
      <c r="D146" s="3" t="s">
        <v>62</v>
      </c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</row>
    <row r="147" spans="1:39" x14ac:dyDescent="0.3">
      <c r="A147" s="3" t="s">
        <v>234</v>
      </c>
      <c r="B147" s="3" t="s">
        <v>232</v>
      </c>
      <c r="C147" s="3" t="s">
        <v>62</v>
      </c>
      <c r="D147" s="3" t="s">
        <v>62</v>
      </c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</row>
    <row r="148" spans="1:39" x14ac:dyDescent="0.3">
      <c r="A148" s="3" t="s">
        <v>235</v>
      </c>
      <c r="B148" s="3" t="s">
        <v>232</v>
      </c>
      <c r="C148" s="3" t="s">
        <v>62</v>
      </c>
      <c r="D148" s="3" t="s">
        <v>62</v>
      </c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</row>
    <row r="149" spans="1:39" x14ac:dyDescent="0.3">
      <c r="A149" s="3" t="s">
        <v>157</v>
      </c>
      <c r="B149" s="3" t="s">
        <v>236</v>
      </c>
      <c r="C149" s="3" t="s">
        <v>62</v>
      </c>
      <c r="D149" s="3" t="s">
        <v>62</v>
      </c>
      <c r="E149" s="3"/>
      <c r="F149" s="3"/>
      <c r="G149" s="3"/>
      <c r="H149" s="3"/>
      <c r="I149" s="3">
        <v>101.24</v>
      </c>
      <c r="J149" s="3">
        <v>104.05</v>
      </c>
      <c r="K149" s="3">
        <v>100.74</v>
      </c>
      <c r="L149" s="3">
        <v>104.81</v>
      </c>
      <c r="M149" s="3">
        <v>90.57</v>
      </c>
      <c r="N149" s="3">
        <v>88.68</v>
      </c>
      <c r="O149" s="3">
        <v>78.88</v>
      </c>
      <c r="P149" s="3">
        <v>79.36</v>
      </c>
      <c r="Q149" s="3">
        <v>79.03</v>
      </c>
      <c r="R149" s="3">
        <v>77.819999999999993</v>
      </c>
      <c r="S149" s="3">
        <v>78.97</v>
      </c>
      <c r="T149" s="3">
        <v>71.67</v>
      </c>
      <c r="U149" s="3">
        <v>64.680000000000007</v>
      </c>
      <c r="V149" s="3">
        <v>60.31</v>
      </c>
      <c r="W149" s="3">
        <v>59.53</v>
      </c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</row>
    <row r="150" spans="1:39" x14ac:dyDescent="0.3">
      <c r="A150" s="3" t="s">
        <v>158</v>
      </c>
      <c r="B150" s="3" t="s">
        <v>236</v>
      </c>
      <c r="C150" s="3" t="s">
        <v>62</v>
      </c>
      <c r="D150" s="3" t="s">
        <v>62</v>
      </c>
      <c r="E150" s="3"/>
      <c r="F150" s="3"/>
      <c r="G150" s="3"/>
      <c r="H150" s="3"/>
      <c r="I150" s="3"/>
      <c r="J150" s="3"/>
      <c r="K150" s="3"/>
      <c r="L150" s="3"/>
      <c r="M150" s="3">
        <v>46.95</v>
      </c>
      <c r="N150" s="3">
        <v>400.62</v>
      </c>
      <c r="O150" s="3">
        <v>1065.49</v>
      </c>
      <c r="P150" s="3">
        <v>2019.73</v>
      </c>
      <c r="Q150" s="3">
        <v>2784.56</v>
      </c>
      <c r="R150" s="3">
        <v>3067.57</v>
      </c>
      <c r="S150" s="3">
        <v>3098.59</v>
      </c>
      <c r="T150" s="3">
        <v>2944.41</v>
      </c>
      <c r="U150" s="3">
        <v>2880.54</v>
      </c>
      <c r="V150" s="3">
        <v>2864.58</v>
      </c>
      <c r="W150" s="3">
        <v>2721.44</v>
      </c>
      <c r="X150" s="3">
        <v>2540.9</v>
      </c>
      <c r="Y150" s="3">
        <v>2570.0500000000002</v>
      </c>
      <c r="Z150" s="3">
        <v>2225.62</v>
      </c>
      <c r="AA150" s="3">
        <v>2307.1799999999998</v>
      </c>
      <c r="AB150" s="3">
        <v>1887.31</v>
      </c>
      <c r="AC150" s="3">
        <v>2182.48</v>
      </c>
      <c r="AD150" s="3">
        <v>1712.2</v>
      </c>
      <c r="AE150" s="3">
        <v>1501.7</v>
      </c>
      <c r="AF150" s="3">
        <v>685.19</v>
      </c>
      <c r="AG150" s="3">
        <v>465.31</v>
      </c>
      <c r="AH150" s="3">
        <v>395.78</v>
      </c>
      <c r="AI150" s="3">
        <v>364.95</v>
      </c>
      <c r="AJ150" s="3">
        <v>234.4</v>
      </c>
      <c r="AK150" s="3">
        <v>101.56</v>
      </c>
      <c r="AL150" s="3">
        <v>153.99</v>
      </c>
      <c r="AM150" s="3">
        <v>131.36000000000001</v>
      </c>
    </row>
    <row r="151" spans="1:39" x14ac:dyDescent="0.3">
      <c r="A151" s="3" t="s">
        <v>237</v>
      </c>
      <c r="B151" s="3" t="s">
        <v>232</v>
      </c>
      <c r="C151" s="3" t="s">
        <v>62</v>
      </c>
      <c r="D151" s="3" t="s">
        <v>62</v>
      </c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</row>
    <row r="152" spans="1:39" x14ac:dyDescent="0.3">
      <c r="A152" s="3" t="s">
        <v>238</v>
      </c>
      <c r="B152" s="3" t="s">
        <v>232</v>
      </c>
      <c r="C152" s="3" t="s">
        <v>62</v>
      </c>
      <c r="D152" s="3" t="s">
        <v>62</v>
      </c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</row>
    <row r="153" spans="1:39" x14ac:dyDescent="0.3">
      <c r="A153" s="3" t="s">
        <v>239</v>
      </c>
      <c r="B153" s="3" t="s">
        <v>232</v>
      </c>
      <c r="C153" s="3" t="s">
        <v>62</v>
      </c>
      <c r="D153" s="3" t="s">
        <v>62</v>
      </c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</row>
    <row r="154" spans="1:39" x14ac:dyDescent="0.3">
      <c r="A154" s="3" t="s">
        <v>240</v>
      </c>
      <c r="B154" s="3" t="s">
        <v>232</v>
      </c>
      <c r="C154" s="3" t="s">
        <v>62</v>
      </c>
      <c r="D154" s="3" t="s">
        <v>62</v>
      </c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</row>
    <row r="155" spans="1:39" x14ac:dyDescent="0.3">
      <c r="A155" s="3" t="s">
        <v>241</v>
      </c>
      <c r="B155" s="3" t="s">
        <v>226</v>
      </c>
      <c r="C155" s="3" t="s">
        <v>62</v>
      </c>
      <c r="D155" s="3" t="s">
        <v>62</v>
      </c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</row>
    <row r="156" spans="1:39" x14ac:dyDescent="0.3">
      <c r="A156" s="3" t="s">
        <v>242</v>
      </c>
      <c r="B156" s="3" t="s">
        <v>226</v>
      </c>
      <c r="C156" s="3" t="s">
        <v>62</v>
      </c>
      <c r="D156" s="3" t="s">
        <v>62</v>
      </c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</row>
    <row r="157" spans="1:39" x14ac:dyDescent="0.3">
      <c r="A157" s="3" t="s">
        <v>243</v>
      </c>
      <c r="B157" s="3" t="s">
        <v>226</v>
      </c>
      <c r="C157" s="3" t="s">
        <v>62</v>
      </c>
      <c r="D157" s="3" t="s">
        <v>62</v>
      </c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</row>
    <row r="158" spans="1:39" x14ac:dyDescent="0.3">
      <c r="A158" s="3" t="s">
        <v>244</v>
      </c>
      <c r="B158" s="3" t="s">
        <v>226</v>
      </c>
      <c r="C158" s="3" t="s">
        <v>62</v>
      </c>
      <c r="D158" s="3" t="s">
        <v>62</v>
      </c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</row>
    <row r="159" spans="1:39" x14ac:dyDescent="0.3">
      <c r="A159" s="3" t="s">
        <v>245</v>
      </c>
      <c r="B159" s="3" t="s">
        <v>246</v>
      </c>
      <c r="C159" s="3" t="s">
        <v>62</v>
      </c>
      <c r="D159" s="3" t="s">
        <v>62</v>
      </c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</row>
    <row r="160" spans="1:39" x14ac:dyDescent="0.3">
      <c r="A160" s="3" t="s">
        <v>247</v>
      </c>
      <c r="B160" s="3" t="s">
        <v>246</v>
      </c>
      <c r="C160" s="3" t="s">
        <v>62</v>
      </c>
      <c r="D160" s="3" t="s">
        <v>62</v>
      </c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</row>
    <row r="161" spans="1:39" x14ac:dyDescent="0.3">
      <c r="A161" s="3" t="s">
        <v>248</v>
      </c>
      <c r="B161" s="3" t="s">
        <v>232</v>
      </c>
      <c r="C161" s="3" t="s">
        <v>62</v>
      </c>
      <c r="D161" s="3" t="s">
        <v>62</v>
      </c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</row>
    <row r="162" spans="1:39" x14ac:dyDescent="0.3">
      <c r="A162" s="3" t="s">
        <v>249</v>
      </c>
      <c r="B162" s="3" t="s">
        <v>232</v>
      </c>
      <c r="C162" s="3" t="s">
        <v>62</v>
      </c>
      <c r="D162" s="3" t="s">
        <v>62</v>
      </c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</row>
    <row r="163" spans="1:39" x14ac:dyDescent="0.3">
      <c r="A163" s="3" t="s">
        <v>250</v>
      </c>
      <c r="B163" s="3" t="s">
        <v>232</v>
      </c>
      <c r="C163" s="3" t="s">
        <v>62</v>
      </c>
      <c r="D163" s="3" t="s">
        <v>62</v>
      </c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</row>
    <row r="164" spans="1:39" x14ac:dyDescent="0.3">
      <c r="A164" s="3" t="s">
        <v>251</v>
      </c>
      <c r="B164" s="3" t="s">
        <v>232</v>
      </c>
      <c r="C164" s="3" t="s">
        <v>62</v>
      </c>
      <c r="D164" s="3" t="s">
        <v>62</v>
      </c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</row>
    <row r="165" spans="1:39" x14ac:dyDescent="0.3">
      <c r="A165" s="3" t="s">
        <v>252</v>
      </c>
      <c r="B165" s="3" t="s">
        <v>232</v>
      </c>
      <c r="C165" s="3" t="s">
        <v>62</v>
      </c>
      <c r="D165" s="3" t="s">
        <v>62</v>
      </c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</row>
    <row r="166" spans="1:39" x14ac:dyDescent="0.3">
      <c r="A166" s="3" t="s">
        <v>253</v>
      </c>
      <c r="B166" s="3" t="s">
        <v>232</v>
      </c>
      <c r="C166" s="3" t="s">
        <v>62</v>
      </c>
      <c r="D166" s="3" t="s">
        <v>62</v>
      </c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</row>
    <row r="167" spans="1:39" x14ac:dyDescent="0.3">
      <c r="A167" s="3" t="s">
        <v>254</v>
      </c>
      <c r="B167" s="3" t="s">
        <v>232</v>
      </c>
      <c r="C167" s="3" t="s">
        <v>62</v>
      </c>
      <c r="D167" s="3" t="s">
        <v>62</v>
      </c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</row>
    <row r="168" spans="1:39" x14ac:dyDescent="0.3">
      <c r="A168" s="3" t="s">
        <v>255</v>
      </c>
      <c r="B168" s="3" t="s">
        <v>232</v>
      </c>
      <c r="C168" s="3" t="s">
        <v>62</v>
      </c>
      <c r="D168" s="3" t="s">
        <v>62</v>
      </c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</row>
    <row r="169" spans="1:39" x14ac:dyDescent="0.3">
      <c r="A169" s="3" t="s">
        <v>256</v>
      </c>
      <c r="B169" s="3" t="s">
        <v>232</v>
      </c>
      <c r="C169" s="3" t="s">
        <v>62</v>
      </c>
      <c r="D169" s="3" t="s">
        <v>62</v>
      </c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</row>
    <row r="170" spans="1:39" x14ac:dyDescent="0.3">
      <c r="A170" s="3" t="s">
        <v>161</v>
      </c>
      <c r="B170" s="3" t="s">
        <v>257</v>
      </c>
      <c r="C170" s="3" t="s">
        <v>62</v>
      </c>
      <c r="D170" s="3" t="s">
        <v>62</v>
      </c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</row>
    <row r="171" spans="1:39" x14ac:dyDescent="0.3">
      <c r="A171" s="3" t="s">
        <v>163</v>
      </c>
      <c r="B171" s="3" t="s">
        <v>236</v>
      </c>
      <c r="C171" s="3" t="s">
        <v>62</v>
      </c>
      <c r="D171" s="3" t="s">
        <v>62</v>
      </c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>
        <v>377.72</v>
      </c>
      <c r="AE171" s="3">
        <v>645.20000000000005</v>
      </c>
      <c r="AF171" s="3">
        <v>990.03</v>
      </c>
      <c r="AG171" s="3">
        <v>1231.67</v>
      </c>
      <c r="AH171" s="3">
        <v>1562.57</v>
      </c>
      <c r="AI171" s="3">
        <v>1827.01</v>
      </c>
      <c r="AJ171" s="3">
        <v>2323.6799999999998</v>
      </c>
      <c r="AK171" s="3">
        <v>2736.14</v>
      </c>
      <c r="AL171" s="3">
        <v>3281.64</v>
      </c>
      <c r="AM171" s="3">
        <v>3652.22</v>
      </c>
    </row>
    <row r="172" spans="1:39" x14ac:dyDescent="0.3">
      <c r="A172" s="3" t="s">
        <v>164</v>
      </c>
      <c r="B172" s="3" t="s">
        <v>236</v>
      </c>
      <c r="C172" s="3" t="s">
        <v>62</v>
      </c>
      <c r="D172" s="3" t="s">
        <v>62</v>
      </c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>
        <v>447.77</v>
      </c>
      <c r="U172" s="3">
        <v>811.81</v>
      </c>
      <c r="V172" s="3">
        <v>1221.3900000000001</v>
      </c>
      <c r="W172" s="3">
        <v>1521.55</v>
      </c>
      <c r="X172" s="3">
        <v>1939.73</v>
      </c>
      <c r="Y172" s="3">
        <v>2228.64</v>
      </c>
      <c r="Z172" s="3">
        <v>2842.53</v>
      </c>
      <c r="AA172" s="3">
        <v>3242.56</v>
      </c>
      <c r="AB172" s="3">
        <v>3793.34</v>
      </c>
      <c r="AC172" s="3">
        <v>4135.95</v>
      </c>
      <c r="AD172" s="3">
        <v>4215.41</v>
      </c>
      <c r="AE172" s="3">
        <v>4416.78</v>
      </c>
      <c r="AF172" s="3">
        <v>4572.12</v>
      </c>
      <c r="AG172" s="3">
        <v>4651.49</v>
      </c>
      <c r="AH172" s="3">
        <v>4279.37</v>
      </c>
      <c r="AI172" s="3">
        <v>4070.04</v>
      </c>
      <c r="AJ172" s="3">
        <v>3397.69</v>
      </c>
      <c r="AK172" s="3">
        <v>2957.72</v>
      </c>
      <c r="AL172" s="3">
        <v>2396.94</v>
      </c>
      <c r="AM172" s="3">
        <v>1906.24</v>
      </c>
    </row>
    <row r="173" spans="1:39" x14ac:dyDescent="0.3">
      <c r="A173" s="3" t="s">
        <v>162</v>
      </c>
      <c r="B173" s="3" t="s">
        <v>257</v>
      </c>
      <c r="C173" s="3" t="s">
        <v>62</v>
      </c>
      <c r="D173" s="3" t="s">
        <v>62</v>
      </c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</row>
    <row r="174" spans="1:39" x14ac:dyDescent="0.3">
      <c r="A174" s="3" t="s">
        <v>159</v>
      </c>
      <c r="B174" s="3" t="s">
        <v>232</v>
      </c>
      <c r="C174" s="3" t="s">
        <v>62</v>
      </c>
      <c r="D174" s="3" t="s">
        <v>62</v>
      </c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</row>
    <row r="175" spans="1:39" x14ac:dyDescent="0.3">
      <c r="A175" s="3" t="s">
        <v>160</v>
      </c>
      <c r="B175" s="3" t="s">
        <v>232</v>
      </c>
      <c r="C175" s="3" t="s">
        <v>62</v>
      </c>
      <c r="D175" s="3" t="s">
        <v>62</v>
      </c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</row>
    <row r="176" spans="1:39" x14ac:dyDescent="0.3">
      <c r="A176" s="3" t="s">
        <v>258</v>
      </c>
      <c r="B176" s="3" t="s">
        <v>221</v>
      </c>
      <c r="C176" s="3" t="s">
        <v>62</v>
      </c>
      <c r="D176" s="3" t="s">
        <v>62</v>
      </c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</row>
    <row r="177" spans="1:39" x14ac:dyDescent="0.3">
      <c r="A177" s="3" t="s">
        <v>259</v>
      </c>
      <c r="B177" s="3" t="s">
        <v>226</v>
      </c>
      <c r="C177" s="3" t="s">
        <v>62</v>
      </c>
      <c r="D177" s="3" t="s">
        <v>62</v>
      </c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</row>
    <row r="178" spans="1:39" x14ac:dyDescent="0.3">
      <c r="A178" s="3" t="s">
        <v>260</v>
      </c>
      <c r="B178" s="3" t="s">
        <v>226</v>
      </c>
      <c r="C178" s="3" t="s">
        <v>62</v>
      </c>
      <c r="D178" s="3" t="s">
        <v>62</v>
      </c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</row>
    <row r="179" spans="1:39" x14ac:dyDescent="0.3">
      <c r="A179" s="3" t="s">
        <v>261</v>
      </c>
      <c r="B179" s="3" t="s">
        <v>226</v>
      </c>
      <c r="C179" s="3" t="s">
        <v>62</v>
      </c>
      <c r="D179" s="3" t="s">
        <v>62</v>
      </c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</row>
    <row r="180" spans="1:39" x14ac:dyDescent="0.3">
      <c r="A180" s="3" t="s">
        <v>262</v>
      </c>
      <c r="B180" s="3" t="s">
        <v>226</v>
      </c>
      <c r="C180" s="3" t="s">
        <v>62</v>
      </c>
      <c r="D180" s="3" t="s">
        <v>62</v>
      </c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</row>
    <row r="181" spans="1:39" x14ac:dyDescent="0.3">
      <c r="A181" s="3" t="s">
        <v>263</v>
      </c>
      <c r="B181" s="3" t="s">
        <v>232</v>
      </c>
      <c r="C181" s="3" t="s">
        <v>62</v>
      </c>
      <c r="D181" s="3" t="s">
        <v>62</v>
      </c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</row>
    <row r="182" spans="1:39" x14ac:dyDescent="0.3">
      <c r="A182" s="3" t="s">
        <v>264</v>
      </c>
      <c r="B182" s="3" t="s">
        <v>232</v>
      </c>
      <c r="C182" s="3" t="s">
        <v>62</v>
      </c>
      <c r="D182" s="3" t="s">
        <v>62</v>
      </c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</row>
    <row r="183" spans="1:39" x14ac:dyDescent="0.3">
      <c r="A183" s="3" t="s">
        <v>265</v>
      </c>
      <c r="B183" s="3" t="s">
        <v>232</v>
      </c>
      <c r="C183" s="3" t="s">
        <v>62</v>
      </c>
      <c r="D183" s="3" t="s">
        <v>62</v>
      </c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</row>
    <row r="184" spans="1:39" x14ac:dyDescent="0.3">
      <c r="A184" s="3" t="s">
        <v>266</v>
      </c>
      <c r="B184" s="3" t="s">
        <v>232</v>
      </c>
      <c r="C184" s="3" t="s">
        <v>62</v>
      </c>
      <c r="D184" s="3" t="s">
        <v>62</v>
      </c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</row>
    <row r="185" spans="1:39" x14ac:dyDescent="0.3">
      <c r="A185" s="3" t="s">
        <v>267</v>
      </c>
      <c r="B185" s="3" t="s">
        <v>232</v>
      </c>
      <c r="C185" s="3" t="s">
        <v>62</v>
      </c>
      <c r="D185" s="3" t="s">
        <v>62</v>
      </c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</row>
    <row r="186" spans="1:39" x14ac:dyDescent="0.3">
      <c r="A186" s="3" t="s">
        <v>268</v>
      </c>
      <c r="B186" s="3" t="s">
        <v>232</v>
      </c>
      <c r="C186" s="3" t="s">
        <v>62</v>
      </c>
      <c r="D186" s="3" t="s">
        <v>62</v>
      </c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</row>
    <row r="187" spans="1:39" x14ac:dyDescent="0.3">
      <c r="A187" s="3" t="s">
        <v>269</v>
      </c>
      <c r="B187" s="3" t="s">
        <v>232</v>
      </c>
      <c r="C187" s="3" t="s">
        <v>62</v>
      </c>
      <c r="D187" s="3" t="s">
        <v>62</v>
      </c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</row>
    <row r="188" spans="1:39" x14ac:dyDescent="0.3">
      <c r="A188" s="3" t="s">
        <v>270</v>
      </c>
      <c r="B188" s="3" t="s">
        <v>232</v>
      </c>
      <c r="C188" s="3" t="s">
        <v>62</v>
      </c>
      <c r="D188" s="3" t="s">
        <v>62</v>
      </c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</row>
    <row r="189" spans="1:39" x14ac:dyDescent="0.3">
      <c r="A189" s="3" t="s">
        <v>271</v>
      </c>
      <c r="B189" s="3" t="s">
        <v>232</v>
      </c>
      <c r="C189" s="3" t="s">
        <v>62</v>
      </c>
      <c r="D189" s="3" t="s">
        <v>62</v>
      </c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</row>
    <row r="190" spans="1:39" x14ac:dyDescent="0.3">
      <c r="A190" s="3" t="s">
        <v>272</v>
      </c>
      <c r="B190" s="3" t="s">
        <v>232</v>
      </c>
      <c r="C190" s="3" t="s">
        <v>62</v>
      </c>
      <c r="D190" s="3" t="s">
        <v>62</v>
      </c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</row>
    <row r="191" spans="1:39" x14ac:dyDescent="0.3">
      <c r="A191" s="3" t="s">
        <v>273</v>
      </c>
      <c r="B191" s="3" t="s">
        <v>232</v>
      </c>
      <c r="C191" s="3" t="s">
        <v>62</v>
      </c>
      <c r="D191" s="3" t="s">
        <v>62</v>
      </c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</row>
    <row r="192" spans="1:39" x14ac:dyDescent="0.3">
      <c r="A192" s="3" t="s">
        <v>274</v>
      </c>
      <c r="B192" s="3" t="s">
        <v>232</v>
      </c>
      <c r="C192" s="3" t="s">
        <v>62</v>
      </c>
      <c r="D192" s="3" t="s">
        <v>62</v>
      </c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</row>
    <row r="193" spans="1:39" x14ac:dyDescent="0.3">
      <c r="A193" s="3" t="s">
        <v>275</v>
      </c>
      <c r="B193" s="3" t="s">
        <v>232</v>
      </c>
      <c r="C193" s="3" t="s">
        <v>62</v>
      </c>
      <c r="D193" s="3" t="s">
        <v>62</v>
      </c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</row>
    <row r="194" spans="1:39" x14ac:dyDescent="0.3">
      <c r="A194" s="3" t="s">
        <v>276</v>
      </c>
      <c r="B194" s="3" t="s">
        <v>232</v>
      </c>
      <c r="C194" s="3" t="s">
        <v>62</v>
      </c>
      <c r="D194" s="3" t="s">
        <v>62</v>
      </c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</row>
    <row r="195" spans="1:39" x14ac:dyDescent="0.3">
      <c r="A195" s="3" t="s">
        <v>277</v>
      </c>
      <c r="B195" s="3" t="s">
        <v>221</v>
      </c>
      <c r="C195" s="3" t="s">
        <v>62</v>
      </c>
      <c r="D195" s="3" t="s">
        <v>62</v>
      </c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</row>
    <row r="196" spans="1:39" x14ac:dyDescent="0.3">
      <c r="A196" s="3" t="s">
        <v>278</v>
      </c>
      <c r="B196" s="3" t="s">
        <v>226</v>
      </c>
      <c r="C196" s="3" t="s">
        <v>62</v>
      </c>
      <c r="D196" s="3" t="s">
        <v>62</v>
      </c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</row>
    <row r="197" spans="1:39" x14ac:dyDescent="0.3">
      <c r="A197" s="3" t="s">
        <v>155</v>
      </c>
      <c r="B197" s="3" t="s">
        <v>279</v>
      </c>
      <c r="C197" s="3" t="s">
        <v>62</v>
      </c>
      <c r="D197" s="3" t="s">
        <v>62</v>
      </c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</row>
    <row r="198" spans="1:39" x14ac:dyDescent="0.3">
      <c r="A198" s="3" t="s">
        <v>156</v>
      </c>
      <c r="B198" s="3" t="s">
        <v>279</v>
      </c>
      <c r="C198" s="3" t="s">
        <v>62</v>
      </c>
      <c r="D198" s="3" t="s">
        <v>62</v>
      </c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</row>
    <row r="199" spans="1:39" x14ac:dyDescent="0.3">
      <c r="A199" s="3" t="s">
        <v>280</v>
      </c>
      <c r="B199" s="3" t="s">
        <v>232</v>
      </c>
      <c r="C199" s="3" t="s">
        <v>62</v>
      </c>
      <c r="D199" s="3" t="s">
        <v>62</v>
      </c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</row>
    <row r="200" spans="1:39" x14ac:dyDescent="0.3">
      <c r="A200" s="3" t="s">
        <v>281</v>
      </c>
      <c r="B200" s="3" t="s">
        <v>232</v>
      </c>
      <c r="C200" s="3" t="s">
        <v>62</v>
      </c>
      <c r="D200" s="3" t="s">
        <v>62</v>
      </c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</row>
    <row r="201" spans="1:39" x14ac:dyDescent="0.3">
      <c r="A201" s="3" t="s">
        <v>282</v>
      </c>
      <c r="B201" s="3" t="s">
        <v>232</v>
      </c>
      <c r="C201" s="3" t="s">
        <v>62</v>
      </c>
      <c r="D201" s="3" t="s">
        <v>62</v>
      </c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</row>
    <row r="202" spans="1:39" x14ac:dyDescent="0.3">
      <c r="A202" s="3" t="s">
        <v>283</v>
      </c>
      <c r="B202" s="3" t="s">
        <v>232</v>
      </c>
      <c r="C202" s="3" t="s">
        <v>62</v>
      </c>
      <c r="D202" s="3" t="s">
        <v>62</v>
      </c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</row>
    <row r="203" spans="1:39" x14ac:dyDescent="0.3">
      <c r="A203" s="3" t="s">
        <v>284</v>
      </c>
      <c r="B203" s="3" t="s">
        <v>226</v>
      </c>
      <c r="C203" s="3" t="s">
        <v>62</v>
      </c>
      <c r="D203" s="3" t="s">
        <v>62</v>
      </c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</row>
    <row r="204" spans="1:39" x14ac:dyDescent="0.3">
      <c r="A204" s="3" t="s">
        <v>285</v>
      </c>
      <c r="B204" s="3" t="s">
        <v>226</v>
      </c>
      <c r="C204" s="3" t="s">
        <v>62</v>
      </c>
      <c r="D204" s="3" t="s">
        <v>62</v>
      </c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</row>
    <row r="205" spans="1:39" x14ac:dyDescent="0.3">
      <c r="A205" s="3" t="s">
        <v>286</v>
      </c>
      <c r="B205" s="3" t="s">
        <v>226</v>
      </c>
      <c r="C205" s="3" t="s">
        <v>62</v>
      </c>
      <c r="D205" s="3" t="s">
        <v>62</v>
      </c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</row>
    <row r="206" spans="1:39" x14ac:dyDescent="0.3">
      <c r="A206" s="3" t="s">
        <v>287</v>
      </c>
      <c r="B206" s="3" t="s">
        <v>226</v>
      </c>
      <c r="C206" s="3" t="s">
        <v>62</v>
      </c>
      <c r="D206" s="3" t="s">
        <v>62</v>
      </c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</row>
    <row r="207" spans="1:39" x14ac:dyDescent="0.3">
      <c r="A207" s="3" t="s">
        <v>288</v>
      </c>
      <c r="B207" s="3" t="s">
        <v>226</v>
      </c>
      <c r="C207" s="3" t="s">
        <v>62</v>
      </c>
      <c r="D207" s="3" t="s">
        <v>62</v>
      </c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</row>
    <row r="208" spans="1:39" x14ac:dyDescent="0.3">
      <c r="A208" s="3" t="s">
        <v>289</v>
      </c>
      <c r="B208" s="3" t="s">
        <v>226</v>
      </c>
      <c r="C208" s="3" t="s">
        <v>62</v>
      </c>
      <c r="D208" s="3" t="s">
        <v>62</v>
      </c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</row>
    <row r="209" spans="1:39" x14ac:dyDescent="0.3">
      <c r="A209" s="3" t="s">
        <v>290</v>
      </c>
      <c r="B209" s="3" t="s">
        <v>226</v>
      </c>
      <c r="C209" s="3" t="s">
        <v>62</v>
      </c>
      <c r="D209" s="3" t="s">
        <v>62</v>
      </c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</row>
    <row r="210" spans="1:39" x14ac:dyDescent="0.3">
      <c r="A210" s="3" t="s">
        <v>291</v>
      </c>
      <c r="B210" s="3" t="s">
        <v>228</v>
      </c>
      <c r="C210" s="3" t="s">
        <v>62</v>
      </c>
      <c r="D210" s="3" t="s">
        <v>62</v>
      </c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</row>
    <row r="211" spans="1:39" x14ac:dyDescent="0.3">
      <c r="A211" s="3" t="s">
        <v>292</v>
      </c>
      <c r="B211" s="3" t="s">
        <v>228</v>
      </c>
      <c r="C211" s="3" t="s">
        <v>62</v>
      </c>
      <c r="D211" s="3" t="s">
        <v>62</v>
      </c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</row>
    <row r="212" spans="1:39" x14ac:dyDescent="0.3">
      <c r="A212" s="3" t="s">
        <v>293</v>
      </c>
      <c r="B212" s="3" t="s">
        <v>232</v>
      </c>
      <c r="C212" s="3" t="s">
        <v>62</v>
      </c>
      <c r="D212" s="3" t="s">
        <v>62</v>
      </c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</row>
    <row r="213" spans="1:39" x14ac:dyDescent="0.3">
      <c r="A213" s="3" t="s">
        <v>294</v>
      </c>
      <c r="B213" s="3" t="s">
        <v>232</v>
      </c>
      <c r="C213" s="3" t="s">
        <v>62</v>
      </c>
      <c r="D213" s="3" t="s">
        <v>62</v>
      </c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</row>
    <row r="214" spans="1:39" x14ac:dyDescent="0.3">
      <c r="A214" s="3" t="s">
        <v>295</v>
      </c>
      <c r="B214" s="3" t="s">
        <v>232</v>
      </c>
      <c r="C214" s="3" t="s">
        <v>62</v>
      </c>
      <c r="D214" s="3" t="s">
        <v>62</v>
      </c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</row>
    <row r="215" spans="1:39" x14ac:dyDescent="0.3">
      <c r="A215" s="3" t="s">
        <v>296</v>
      </c>
      <c r="B215" s="3" t="s">
        <v>297</v>
      </c>
      <c r="C215" s="3" t="s">
        <v>62</v>
      </c>
      <c r="D215" s="3" t="s">
        <v>62</v>
      </c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</row>
    <row r="216" spans="1:39" x14ac:dyDescent="0.3">
      <c r="A216" s="3" t="s">
        <v>298</v>
      </c>
      <c r="B216" s="3" t="s">
        <v>297</v>
      </c>
      <c r="C216" s="3" t="s">
        <v>62</v>
      </c>
      <c r="D216" s="3" t="s">
        <v>62</v>
      </c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</row>
    <row r="217" spans="1:39" x14ac:dyDescent="0.3">
      <c r="A217" s="3" t="s">
        <v>299</v>
      </c>
      <c r="B217" s="3" t="s">
        <v>297</v>
      </c>
      <c r="C217" s="3" t="s">
        <v>62</v>
      </c>
      <c r="D217" s="3" t="s">
        <v>62</v>
      </c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</row>
    <row r="218" spans="1:39" x14ac:dyDescent="0.3">
      <c r="A218" s="3" t="s">
        <v>300</v>
      </c>
      <c r="B218" s="3" t="s">
        <v>297</v>
      </c>
      <c r="C218" s="3" t="s">
        <v>62</v>
      </c>
      <c r="D218" s="3" t="s">
        <v>62</v>
      </c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</row>
    <row r="219" spans="1:39" x14ac:dyDescent="0.3">
      <c r="A219" s="3" t="s">
        <v>301</v>
      </c>
      <c r="B219" s="3" t="s">
        <v>297</v>
      </c>
      <c r="C219" s="3" t="s">
        <v>62</v>
      </c>
      <c r="D219" s="3" t="s">
        <v>62</v>
      </c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</row>
    <row r="220" spans="1:39" x14ac:dyDescent="0.3">
      <c r="A220" s="3" t="s">
        <v>302</v>
      </c>
      <c r="B220" s="3" t="s">
        <v>297</v>
      </c>
      <c r="C220" s="3" t="s">
        <v>62</v>
      </c>
      <c r="D220" s="3" t="s">
        <v>62</v>
      </c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</row>
    <row r="221" spans="1:39" x14ac:dyDescent="0.3">
      <c r="A221" s="3" t="s">
        <v>303</v>
      </c>
      <c r="B221" s="3" t="s">
        <v>297</v>
      </c>
      <c r="C221" s="3" t="s">
        <v>62</v>
      </c>
      <c r="D221" s="3" t="s">
        <v>62</v>
      </c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</row>
    <row r="222" spans="1:39" x14ac:dyDescent="0.3">
      <c r="A222" s="3" t="s">
        <v>304</v>
      </c>
      <c r="B222" s="3" t="s">
        <v>297</v>
      </c>
      <c r="C222" s="3" t="s">
        <v>62</v>
      </c>
      <c r="D222" s="3" t="s">
        <v>62</v>
      </c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</row>
    <row r="223" spans="1:39" x14ac:dyDescent="0.3">
      <c r="A223" s="3" t="s">
        <v>305</v>
      </c>
      <c r="B223" s="3" t="s">
        <v>297</v>
      </c>
      <c r="C223" s="3" t="s">
        <v>62</v>
      </c>
      <c r="D223" s="3" t="s">
        <v>62</v>
      </c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</row>
    <row r="224" spans="1:39" x14ac:dyDescent="0.3">
      <c r="A224" s="3" t="s">
        <v>306</v>
      </c>
      <c r="B224" s="3" t="s">
        <v>297</v>
      </c>
      <c r="C224" s="3" t="s">
        <v>62</v>
      </c>
      <c r="D224" s="3" t="s">
        <v>62</v>
      </c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</row>
    <row r="225" spans="1:39" x14ac:dyDescent="0.3">
      <c r="A225" s="3" t="s">
        <v>307</v>
      </c>
      <c r="B225" s="3" t="s">
        <v>297</v>
      </c>
      <c r="C225" s="3" t="s">
        <v>62</v>
      </c>
      <c r="D225" s="3" t="s">
        <v>62</v>
      </c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</row>
    <row r="226" spans="1:39" x14ac:dyDescent="0.3">
      <c r="A226" s="3" t="s">
        <v>308</v>
      </c>
      <c r="B226" s="3" t="s">
        <v>297</v>
      </c>
      <c r="C226" s="3" t="s">
        <v>62</v>
      </c>
      <c r="D226" s="3" t="s">
        <v>62</v>
      </c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</row>
    <row r="227" spans="1:39" x14ac:dyDescent="0.3">
      <c r="A227" s="3" t="s">
        <v>309</v>
      </c>
      <c r="B227" s="3" t="s">
        <v>297</v>
      </c>
      <c r="C227" s="3" t="s">
        <v>62</v>
      </c>
      <c r="D227" s="3" t="s">
        <v>62</v>
      </c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</row>
    <row r="228" spans="1:39" x14ac:dyDescent="0.3">
      <c r="A228" s="3" t="s">
        <v>310</v>
      </c>
      <c r="B228" s="3" t="s">
        <v>297</v>
      </c>
      <c r="C228" s="3" t="s">
        <v>62</v>
      </c>
      <c r="D228" s="3" t="s">
        <v>62</v>
      </c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</row>
    <row r="229" spans="1:39" x14ac:dyDescent="0.3">
      <c r="A229" s="3" t="s">
        <v>311</v>
      </c>
      <c r="B229" s="3" t="s">
        <v>297</v>
      </c>
      <c r="C229" s="3" t="s">
        <v>62</v>
      </c>
      <c r="D229" s="3" t="s">
        <v>62</v>
      </c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</row>
    <row r="230" spans="1:39" x14ac:dyDescent="0.3">
      <c r="A230" s="3" t="s">
        <v>312</v>
      </c>
      <c r="B230" s="3" t="s">
        <v>297</v>
      </c>
      <c r="C230" s="3" t="s">
        <v>62</v>
      </c>
      <c r="D230" s="3" t="s">
        <v>62</v>
      </c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</row>
    <row r="231" spans="1:39" x14ac:dyDescent="0.3">
      <c r="A231" s="3" t="s">
        <v>313</v>
      </c>
      <c r="B231" s="3" t="s">
        <v>297</v>
      </c>
      <c r="C231" s="3" t="s">
        <v>62</v>
      </c>
      <c r="D231" s="3" t="s">
        <v>62</v>
      </c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</row>
    <row r="232" spans="1:39" x14ac:dyDescent="0.3">
      <c r="A232" s="3" t="s">
        <v>314</v>
      </c>
      <c r="B232" s="3" t="s">
        <v>297</v>
      </c>
      <c r="C232" s="3" t="s">
        <v>62</v>
      </c>
      <c r="D232" s="3" t="s">
        <v>62</v>
      </c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</row>
    <row r="233" spans="1:39" x14ac:dyDescent="0.3">
      <c r="A233" s="3" t="s">
        <v>315</v>
      </c>
      <c r="B233" s="3" t="s">
        <v>297</v>
      </c>
      <c r="C233" s="3" t="s">
        <v>62</v>
      </c>
      <c r="D233" s="3" t="s">
        <v>62</v>
      </c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</row>
    <row r="234" spans="1:39" x14ac:dyDescent="0.3">
      <c r="A234" s="3" t="s">
        <v>167</v>
      </c>
      <c r="B234" s="3" t="s">
        <v>297</v>
      </c>
      <c r="C234" s="3" t="s">
        <v>62</v>
      </c>
      <c r="D234" s="3" t="s">
        <v>62</v>
      </c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</row>
    <row r="235" spans="1:39" x14ac:dyDescent="0.3">
      <c r="A235" s="3" t="s">
        <v>168</v>
      </c>
      <c r="B235" s="3" t="s">
        <v>297</v>
      </c>
      <c r="C235" s="3" t="s">
        <v>62</v>
      </c>
      <c r="D235" s="3" t="s">
        <v>62</v>
      </c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</row>
    <row r="236" spans="1:39" x14ac:dyDescent="0.3">
      <c r="A236" s="3" t="s">
        <v>169</v>
      </c>
      <c r="B236" s="3" t="s">
        <v>297</v>
      </c>
      <c r="C236" s="3" t="s">
        <v>62</v>
      </c>
      <c r="D236" s="3" t="s">
        <v>62</v>
      </c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</row>
    <row r="237" spans="1:39" x14ac:dyDescent="0.3">
      <c r="A237" s="3" t="s">
        <v>170</v>
      </c>
      <c r="B237" s="3" t="s">
        <v>297</v>
      </c>
      <c r="C237" s="3" t="s">
        <v>62</v>
      </c>
      <c r="D237" s="3" t="s">
        <v>62</v>
      </c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</row>
    <row r="238" spans="1:39" x14ac:dyDescent="0.3">
      <c r="A238" s="3" t="s">
        <v>171</v>
      </c>
      <c r="B238" s="3" t="s">
        <v>297</v>
      </c>
      <c r="C238" s="3" t="s">
        <v>62</v>
      </c>
      <c r="D238" s="3" t="s">
        <v>62</v>
      </c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</row>
    <row r="239" spans="1:39" x14ac:dyDescent="0.3">
      <c r="A239" s="3" t="s">
        <v>172</v>
      </c>
      <c r="B239" s="3" t="s">
        <v>297</v>
      </c>
      <c r="C239" s="3" t="s">
        <v>62</v>
      </c>
      <c r="D239" s="3" t="s">
        <v>62</v>
      </c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</row>
    <row r="240" spans="1:39" x14ac:dyDescent="0.3">
      <c r="A240" s="3" t="s">
        <v>316</v>
      </c>
      <c r="B240" s="3" t="s">
        <v>297</v>
      </c>
      <c r="C240" s="3" t="s">
        <v>62</v>
      </c>
      <c r="D240" s="3" t="s">
        <v>62</v>
      </c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</row>
    <row r="241" spans="1:39" x14ac:dyDescent="0.3">
      <c r="A241" s="3" t="s">
        <v>317</v>
      </c>
      <c r="B241" s="3" t="s">
        <v>297</v>
      </c>
      <c r="C241" s="3" t="s">
        <v>62</v>
      </c>
      <c r="D241" s="3" t="s">
        <v>62</v>
      </c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</row>
    <row r="242" spans="1:39" x14ac:dyDescent="0.3">
      <c r="A242" s="3" t="s">
        <v>318</v>
      </c>
      <c r="B242" s="3" t="s">
        <v>297</v>
      </c>
      <c r="C242" s="3" t="s">
        <v>62</v>
      </c>
      <c r="D242" s="3" t="s">
        <v>62</v>
      </c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</row>
    <row r="243" spans="1:39" x14ac:dyDescent="0.3">
      <c r="A243" s="3" t="s">
        <v>319</v>
      </c>
      <c r="B243" s="3" t="s">
        <v>297</v>
      </c>
      <c r="C243" s="3" t="s">
        <v>62</v>
      </c>
      <c r="D243" s="3" t="s">
        <v>62</v>
      </c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</row>
    <row r="244" spans="1:39" x14ac:dyDescent="0.3">
      <c r="A244" s="3" t="s">
        <v>320</v>
      </c>
      <c r="B244" s="3" t="s">
        <v>297</v>
      </c>
      <c r="C244" s="3" t="s">
        <v>62</v>
      </c>
      <c r="D244" s="3" t="s">
        <v>62</v>
      </c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</row>
    <row r="245" spans="1:39" x14ac:dyDescent="0.3">
      <c r="A245" s="3" t="s">
        <v>321</v>
      </c>
      <c r="B245" s="3" t="s">
        <v>297</v>
      </c>
      <c r="C245" s="3" t="s">
        <v>62</v>
      </c>
      <c r="D245" s="3" t="s">
        <v>62</v>
      </c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</row>
    <row r="246" spans="1:39" x14ac:dyDescent="0.3">
      <c r="A246" s="3" t="s">
        <v>322</v>
      </c>
      <c r="B246" s="3" t="s">
        <v>297</v>
      </c>
      <c r="C246" s="3" t="s">
        <v>62</v>
      </c>
      <c r="D246" s="3" t="s">
        <v>62</v>
      </c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</row>
    <row r="247" spans="1:39" x14ac:dyDescent="0.3">
      <c r="A247" s="3" t="s">
        <v>165</v>
      </c>
      <c r="B247" s="3" t="s">
        <v>297</v>
      </c>
      <c r="C247" s="3" t="s">
        <v>62</v>
      </c>
      <c r="D247" s="3" t="s">
        <v>62</v>
      </c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</row>
    <row r="248" spans="1:39" x14ac:dyDescent="0.3">
      <c r="A248" s="3" t="s">
        <v>166</v>
      </c>
      <c r="B248" s="3" t="s">
        <v>297</v>
      </c>
      <c r="C248" s="3" t="s">
        <v>62</v>
      </c>
      <c r="D248" s="3" t="s">
        <v>62</v>
      </c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</row>
    <row r="249" spans="1:39" x14ac:dyDescent="0.3">
      <c r="A249" s="3" t="s">
        <v>323</v>
      </c>
      <c r="B249" s="3" t="s">
        <v>221</v>
      </c>
      <c r="C249" s="3" t="s">
        <v>62</v>
      </c>
      <c r="D249" s="3" t="s">
        <v>62</v>
      </c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</row>
    <row r="250" spans="1:39" x14ac:dyDescent="0.3">
      <c r="A250" s="3" t="s">
        <v>324</v>
      </c>
      <c r="B250" s="3" t="s">
        <v>232</v>
      </c>
      <c r="C250" s="3" t="s">
        <v>62</v>
      </c>
      <c r="D250" s="3" t="s">
        <v>62</v>
      </c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</row>
    <row r="251" spans="1:39" x14ac:dyDescent="0.3">
      <c r="A251" s="3" t="s">
        <v>325</v>
      </c>
      <c r="B251" s="3" t="s">
        <v>232</v>
      </c>
      <c r="C251" s="3" t="s">
        <v>62</v>
      </c>
      <c r="D251" s="3" t="s">
        <v>62</v>
      </c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</row>
    <row r="252" spans="1:39" x14ac:dyDescent="0.3">
      <c r="A252" s="3" t="s">
        <v>326</v>
      </c>
      <c r="B252" s="3" t="s">
        <v>232</v>
      </c>
      <c r="C252" s="3" t="s">
        <v>62</v>
      </c>
      <c r="D252" s="3" t="s">
        <v>62</v>
      </c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</row>
    <row r="253" spans="1:39" x14ac:dyDescent="0.3">
      <c r="A253" s="3" t="s">
        <v>327</v>
      </c>
      <c r="B253" s="3" t="s">
        <v>226</v>
      </c>
      <c r="C253" s="3" t="s">
        <v>62</v>
      </c>
      <c r="D253" s="3" t="s">
        <v>62</v>
      </c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</row>
    <row r="254" spans="1:39" x14ac:dyDescent="0.3">
      <c r="A254" s="3" t="s">
        <v>328</v>
      </c>
      <c r="B254" s="3" t="s">
        <v>232</v>
      </c>
      <c r="C254" s="3" t="s">
        <v>62</v>
      </c>
      <c r="D254" s="3" t="s">
        <v>62</v>
      </c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</row>
    <row r="255" spans="1:39" x14ac:dyDescent="0.3">
      <c r="A255" s="3" t="s">
        <v>329</v>
      </c>
      <c r="B255" s="3" t="s">
        <v>221</v>
      </c>
      <c r="C255" s="3" t="s">
        <v>62</v>
      </c>
      <c r="D255" s="3" t="s">
        <v>62</v>
      </c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</row>
    <row r="256" spans="1:39" x14ac:dyDescent="0.3">
      <c r="A256" s="10" t="s">
        <v>330</v>
      </c>
      <c r="B256" s="10" t="s">
        <v>221</v>
      </c>
      <c r="C256" s="10" t="s">
        <v>62</v>
      </c>
      <c r="D256" s="10" t="s">
        <v>62</v>
      </c>
      <c r="E256" s="10"/>
      <c r="F256" s="10"/>
      <c r="G256" s="10"/>
      <c r="H256" s="10"/>
      <c r="I256" s="10"/>
      <c r="J256" s="10"/>
      <c r="K256" s="10"/>
      <c r="L256" s="10"/>
      <c r="M256" s="10"/>
      <c r="N256" s="10"/>
      <c r="O256" s="10"/>
      <c r="P256" s="10"/>
      <c r="Q256" s="10"/>
      <c r="R256" s="10"/>
      <c r="S256" s="10"/>
      <c r="T256" s="10"/>
      <c r="U256" s="10"/>
      <c r="V256" s="10"/>
      <c r="W256" s="10"/>
      <c r="X256" s="10"/>
      <c r="Y256" s="10"/>
      <c r="Z256" s="10"/>
      <c r="AA256" s="10"/>
      <c r="AB256" s="10"/>
      <c r="AC256" s="10"/>
      <c r="AD256" s="10"/>
      <c r="AE256" s="10"/>
      <c r="AF256" s="10"/>
      <c r="AG256" s="10"/>
      <c r="AH256" s="10"/>
      <c r="AI256" s="10"/>
      <c r="AJ256" s="10"/>
      <c r="AK256" s="10"/>
      <c r="AL256" s="10"/>
      <c r="AM256" s="10"/>
    </row>
    <row r="257" spans="1:39" x14ac:dyDescent="0.3">
      <c r="A257" t="s">
        <v>154</v>
      </c>
      <c r="E257" s="3">
        <f t="shared" ref="E257:AM257" si="1">SUM(E138:E256)</f>
        <v>0</v>
      </c>
      <c r="F257" s="3">
        <f t="shared" si="1"/>
        <v>0</v>
      </c>
      <c r="G257" s="3">
        <f t="shared" si="1"/>
        <v>0</v>
      </c>
      <c r="H257" s="3">
        <f t="shared" si="1"/>
        <v>0</v>
      </c>
      <c r="I257" s="3">
        <f t="shared" si="1"/>
        <v>101.24</v>
      </c>
      <c r="J257" s="3">
        <f t="shared" si="1"/>
        <v>104.05</v>
      </c>
      <c r="K257" s="3">
        <f t="shared" si="1"/>
        <v>100.74</v>
      </c>
      <c r="L257" s="3">
        <f t="shared" si="1"/>
        <v>104.81</v>
      </c>
      <c r="M257" s="3">
        <f t="shared" si="1"/>
        <v>137.51999999999998</v>
      </c>
      <c r="N257" s="3">
        <f t="shared" si="1"/>
        <v>489.3</v>
      </c>
      <c r="O257" s="3">
        <f t="shared" si="1"/>
        <v>1144.3699999999999</v>
      </c>
      <c r="P257" s="3">
        <f t="shared" si="1"/>
        <v>2099.09</v>
      </c>
      <c r="Q257" s="3">
        <f t="shared" si="1"/>
        <v>2863.59</v>
      </c>
      <c r="R257" s="3">
        <f t="shared" si="1"/>
        <v>3145.3900000000003</v>
      </c>
      <c r="S257" s="3">
        <f t="shared" si="1"/>
        <v>3177.56</v>
      </c>
      <c r="T257" s="3">
        <f t="shared" si="1"/>
        <v>3463.85</v>
      </c>
      <c r="U257" s="3">
        <f t="shared" si="1"/>
        <v>3757.0299999999997</v>
      </c>
      <c r="V257" s="3">
        <f t="shared" si="1"/>
        <v>4146.28</v>
      </c>
      <c r="W257" s="3">
        <f t="shared" si="1"/>
        <v>4302.5200000000004</v>
      </c>
      <c r="X257" s="3">
        <f t="shared" si="1"/>
        <v>4480.63</v>
      </c>
      <c r="Y257" s="3">
        <f t="shared" si="1"/>
        <v>4798.6900000000005</v>
      </c>
      <c r="Z257" s="3">
        <f t="shared" si="1"/>
        <v>5068.1499999999996</v>
      </c>
      <c r="AA257" s="3">
        <f t="shared" si="1"/>
        <v>5549.74</v>
      </c>
      <c r="AB257" s="3">
        <f t="shared" si="1"/>
        <v>5680.65</v>
      </c>
      <c r="AC257" s="3">
        <f t="shared" si="1"/>
        <v>6318.43</v>
      </c>
      <c r="AD257" s="3">
        <f t="shared" si="1"/>
        <v>6305.33</v>
      </c>
      <c r="AE257" s="3">
        <f t="shared" si="1"/>
        <v>6563.68</v>
      </c>
      <c r="AF257" s="3">
        <f t="shared" si="1"/>
        <v>6247.34</v>
      </c>
      <c r="AG257" s="3">
        <f t="shared" si="1"/>
        <v>6348.4699999999993</v>
      </c>
      <c r="AH257" s="3">
        <f t="shared" si="1"/>
        <v>6237.7199999999993</v>
      </c>
      <c r="AI257" s="3">
        <f t="shared" si="1"/>
        <v>6262</v>
      </c>
      <c r="AJ257" s="3">
        <f t="shared" si="1"/>
        <v>5955.77</v>
      </c>
      <c r="AK257" s="3">
        <f t="shared" si="1"/>
        <v>5795.42</v>
      </c>
      <c r="AL257" s="3">
        <f t="shared" si="1"/>
        <v>5832.57</v>
      </c>
      <c r="AM257" s="3">
        <f t="shared" si="1"/>
        <v>5689.82</v>
      </c>
    </row>
    <row r="260" spans="1:39" x14ac:dyDescent="0.3">
      <c r="A260" s="2" t="s">
        <v>331</v>
      </c>
    </row>
    <row r="261" spans="1:39" x14ac:dyDescent="0.3">
      <c r="A261" s="2" t="s">
        <v>31</v>
      </c>
      <c r="B261" s="2" t="s">
        <v>218</v>
      </c>
      <c r="C261" s="2" t="s">
        <v>219</v>
      </c>
      <c r="D261" s="8" t="s">
        <v>126</v>
      </c>
      <c r="E261" s="8">
        <v>2023</v>
      </c>
      <c r="F261" s="8">
        <v>2024</v>
      </c>
      <c r="G261" s="8">
        <v>2025</v>
      </c>
      <c r="H261" s="8">
        <v>2026</v>
      </c>
      <c r="I261" s="8">
        <v>2027</v>
      </c>
      <c r="J261" s="8">
        <v>2028</v>
      </c>
      <c r="K261" s="8">
        <v>2029</v>
      </c>
      <c r="L261" s="8">
        <v>2030</v>
      </c>
      <c r="M261" s="8">
        <v>2031</v>
      </c>
      <c r="N261" s="8">
        <v>2032</v>
      </c>
      <c r="O261" s="8">
        <v>2033</v>
      </c>
      <c r="P261" s="8">
        <v>2034</v>
      </c>
      <c r="Q261" s="8">
        <v>2035</v>
      </c>
      <c r="R261" s="8">
        <v>2036</v>
      </c>
      <c r="S261" s="8">
        <v>2037</v>
      </c>
      <c r="T261" s="8">
        <v>2038</v>
      </c>
      <c r="U261" s="8">
        <v>2039</v>
      </c>
      <c r="V261" s="8">
        <v>2040</v>
      </c>
      <c r="W261" s="8">
        <v>2041</v>
      </c>
      <c r="X261" s="8">
        <v>2042</v>
      </c>
      <c r="Y261" s="8">
        <v>2043</v>
      </c>
      <c r="Z261" s="8">
        <v>2044</v>
      </c>
      <c r="AA261" s="8">
        <v>2045</v>
      </c>
      <c r="AB261" s="8">
        <v>2046</v>
      </c>
      <c r="AC261" s="8">
        <v>2047</v>
      </c>
      <c r="AD261" s="8">
        <v>2048</v>
      </c>
      <c r="AE261" s="8">
        <v>2049</v>
      </c>
      <c r="AF261" s="8">
        <v>2050</v>
      </c>
      <c r="AG261" s="8">
        <v>2051</v>
      </c>
      <c r="AH261" s="8">
        <v>2052</v>
      </c>
      <c r="AI261" s="8">
        <v>2053</v>
      </c>
      <c r="AJ261" s="8">
        <v>2054</v>
      </c>
      <c r="AK261" s="8">
        <v>2055</v>
      </c>
      <c r="AL261" s="8">
        <v>2056</v>
      </c>
      <c r="AM261" s="8">
        <v>2057</v>
      </c>
    </row>
    <row r="262" spans="1:39" x14ac:dyDescent="0.3">
      <c r="A262" s="3" t="s">
        <v>154</v>
      </c>
      <c r="B262" s="3" t="s">
        <v>246</v>
      </c>
      <c r="C262" s="3" t="s">
        <v>62</v>
      </c>
      <c r="D262" s="3" t="s">
        <v>62</v>
      </c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</row>
    <row r="263" spans="1:39" x14ac:dyDescent="0.3">
      <c r="A263" s="3" t="s">
        <v>154</v>
      </c>
      <c r="B263" s="3" t="s">
        <v>221</v>
      </c>
      <c r="C263" s="3" t="s">
        <v>62</v>
      </c>
      <c r="D263" s="3" t="s">
        <v>62</v>
      </c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</row>
    <row r="264" spans="1:39" x14ac:dyDescent="0.3">
      <c r="A264" s="3" t="s">
        <v>154</v>
      </c>
      <c r="B264" s="3" t="s">
        <v>226</v>
      </c>
      <c r="C264" s="3" t="s">
        <v>62</v>
      </c>
      <c r="D264" s="3" t="s">
        <v>62</v>
      </c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</row>
    <row r="265" spans="1:39" x14ac:dyDescent="0.3">
      <c r="A265" s="3" t="s">
        <v>154</v>
      </c>
      <c r="B265" s="3" t="s">
        <v>232</v>
      </c>
      <c r="C265" s="3" t="s">
        <v>62</v>
      </c>
      <c r="D265" s="3" t="s">
        <v>62</v>
      </c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</row>
    <row r="266" spans="1:39" x14ac:dyDescent="0.3">
      <c r="A266" s="3" t="s">
        <v>154</v>
      </c>
      <c r="B266" s="3" t="s">
        <v>223</v>
      </c>
      <c r="C266" s="3" t="s">
        <v>62</v>
      </c>
      <c r="D266" s="3" t="s">
        <v>62</v>
      </c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</row>
    <row r="267" spans="1:39" x14ac:dyDescent="0.3">
      <c r="A267" s="3" t="s">
        <v>154</v>
      </c>
      <c r="B267" s="3" t="s">
        <v>257</v>
      </c>
      <c r="C267" s="3" t="s">
        <v>62</v>
      </c>
      <c r="D267" s="3" t="s">
        <v>62</v>
      </c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</row>
    <row r="268" spans="1:39" x14ac:dyDescent="0.3">
      <c r="A268" s="3" t="s">
        <v>154</v>
      </c>
      <c r="B268" s="3" t="s">
        <v>228</v>
      </c>
      <c r="C268" s="3" t="s">
        <v>62</v>
      </c>
      <c r="D268" s="3" t="s">
        <v>62</v>
      </c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</row>
    <row r="269" spans="1:39" x14ac:dyDescent="0.3">
      <c r="A269" s="3" t="s">
        <v>154</v>
      </c>
      <c r="B269" s="3" t="s">
        <v>297</v>
      </c>
      <c r="C269" s="3" t="s">
        <v>62</v>
      </c>
      <c r="D269" s="3" t="s">
        <v>62</v>
      </c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</row>
    <row r="270" spans="1:39" x14ac:dyDescent="0.3">
      <c r="A270" s="3" t="s">
        <v>154</v>
      </c>
      <c r="B270" s="3" t="s">
        <v>279</v>
      </c>
      <c r="C270" s="3" t="s">
        <v>62</v>
      </c>
      <c r="D270" s="3" t="s">
        <v>62</v>
      </c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</row>
    <row r="271" spans="1:39" x14ac:dyDescent="0.3">
      <c r="A271" s="3" t="s">
        <v>154</v>
      </c>
      <c r="B271" s="3" t="s">
        <v>236</v>
      </c>
      <c r="C271" s="3" t="s">
        <v>62</v>
      </c>
      <c r="D271" s="3" t="s">
        <v>62</v>
      </c>
      <c r="E271" s="3"/>
      <c r="F271" s="3"/>
      <c r="G271" s="3"/>
      <c r="H271" s="3"/>
      <c r="I271" s="3">
        <v>101.24</v>
      </c>
      <c r="J271" s="3">
        <v>104.05</v>
      </c>
      <c r="K271" s="3">
        <v>100.74</v>
      </c>
      <c r="L271" s="3">
        <v>104.81</v>
      </c>
      <c r="M271" s="3">
        <v>137.51999999999998</v>
      </c>
      <c r="N271" s="3">
        <v>489.3</v>
      </c>
      <c r="O271" s="3">
        <v>1144.3699999999999</v>
      </c>
      <c r="P271" s="3">
        <v>2099.09</v>
      </c>
      <c r="Q271" s="3">
        <v>2863.59</v>
      </c>
      <c r="R271" s="3">
        <v>3145.3900000000003</v>
      </c>
      <c r="S271" s="3">
        <v>3177.56</v>
      </c>
      <c r="T271" s="3">
        <v>3463.85</v>
      </c>
      <c r="U271" s="3">
        <v>3757.0299999999997</v>
      </c>
      <c r="V271" s="3">
        <v>4146.28</v>
      </c>
      <c r="W271" s="3">
        <v>4302.5200000000004</v>
      </c>
      <c r="X271" s="3">
        <v>4480.63</v>
      </c>
      <c r="Y271" s="3">
        <v>4798.6900000000005</v>
      </c>
      <c r="Z271" s="3">
        <v>5068.1499999999996</v>
      </c>
      <c r="AA271" s="3">
        <v>5549.74</v>
      </c>
      <c r="AB271" s="3">
        <v>5680.65</v>
      </c>
      <c r="AC271" s="3">
        <v>6318.43</v>
      </c>
      <c r="AD271" s="3">
        <v>6305.33</v>
      </c>
      <c r="AE271" s="3">
        <v>6563.68</v>
      </c>
      <c r="AF271" s="3">
        <v>6247.34</v>
      </c>
      <c r="AG271" s="3">
        <v>6348.4699999999993</v>
      </c>
      <c r="AH271" s="3">
        <v>6237.7199999999993</v>
      </c>
      <c r="AI271" s="3">
        <v>6262</v>
      </c>
      <c r="AJ271" s="3">
        <v>5955.77</v>
      </c>
      <c r="AK271" s="3">
        <v>5795.42</v>
      </c>
      <c r="AL271" s="3">
        <v>5832.57</v>
      </c>
      <c r="AM271" s="3">
        <v>5689.82</v>
      </c>
    </row>
    <row r="274" spans="1:39" x14ac:dyDescent="0.3">
      <c r="A274" s="13" t="s">
        <v>28</v>
      </c>
    </row>
    <row r="275" spans="1:39" x14ac:dyDescent="0.3">
      <c r="A275" s="2" t="s">
        <v>31</v>
      </c>
      <c r="B275" s="2" t="s">
        <v>218</v>
      </c>
      <c r="C275" s="2" t="s">
        <v>219</v>
      </c>
      <c r="D275" s="8" t="s">
        <v>126</v>
      </c>
      <c r="E275" s="8">
        <v>2023</v>
      </c>
      <c r="F275" s="8">
        <v>2024</v>
      </c>
      <c r="G275" s="8">
        <v>2025</v>
      </c>
      <c r="H275" s="8">
        <v>2026</v>
      </c>
      <c r="I275" s="8">
        <v>2027</v>
      </c>
      <c r="J275" s="8">
        <v>2028</v>
      </c>
      <c r="K275" s="8">
        <v>2029</v>
      </c>
      <c r="L275" s="8">
        <v>2030</v>
      </c>
      <c r="M275" s="8">
        <v>2031</v>
      </c>
      <c r="N275" s="8">
        <v>2032</v>
      </c>
      <c r="O275" s="8">
        <v>2033</v>
      </c>
      <c r="P275" s="8">
        <v>2034</v>
      </c>
      <c r="Q275" s="8">
        <v>2035</v>
      </c>
      <c r="R275" s="8">
        <v>2036</v>
      </c>
      <c r="S275" s="8">
        <v>2037</v>
      </c>
      <c r="T275" s="8">
        <v>2038</v>
      </c>
      <c r="U275" s="8">
        <v>2039</v>
      </c>
      <c r="V275" s="8">
        <v>2040</v>
      </c>
      <c r="W275" s="8">
        <v>2041</v>
      </c>
      <c r="X275" s="8">
        <v>2042</v>
      </c>
      <c r="Y275" s="8">
        <v>2043</v>
      </c>
      <c r="Z275" s="8">
        <v>2044</v>
      </c>
      <c r="AA275" s="8">
        <v>2045</v>
      </c>
      <c r="AB275" s="8">
        <v>2046</v>
      </c>
      <c r="AC275" s="8">
        <v>2047</v>
      </c>
      <c r="AD275" s="8">
        <v>2048</v>
      </c>
      <c r="AE275" s="8">
        <v>2049</v>
      </c>
      <c r="AF275" s="8">
        <v>2050</v>
      </c>
      <c r="AG275" s="8">
        <v>2051</v>
      </c>
      <c r="AH275" s="8">
        <v>2052</v>
      </c>
      <c r="AI275" s="8">
        <v>2053</v>
      </c>
      <c r="AJ275" s="8">
        <v>2054</v>
      </c>
      <c r="AK275" s="8">
        <v>2055</v>
      </c>
      <c r="AL275" s="8">
        <v>2056</v>
      </c>
      <c r="AM275" s="8">
        <v>2057</v>
      </c>
    </row>
    <row r="276" spans="1:39" x14ac:dyDescent="0.3">
      <c r="A276" s="3" t="s">
        <v>220</v>
      </c>
      <c r="B276" s="3" t="s">
        <v>221</v>
      </c>
      <c r="C276" s="3" t="s">
        <v>62</v>
      </c>
      <c r="D276" s="3" t="s">
        <v>62</v>
      </c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</row>
    <row r="277" spans="1:39" x14ac:dyDescent="0.3">
      <c r="A277" s="3" t="s">
        <v>222</v>
      </c>
      <c r="B277" s="3" t="s">
        <v>223</v>
      </c>
      <c r="C277" s="3" t="s">
        <v>62</v>
      </c>
      <c r="D277" s="3" t="s">
        <v>62</v>
      </c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</row>
    <row r="278" spans="1:39" x14ac:dyDescent="0.3">
      <c r="A278" s="3" t="s">
        <v>224</v>
      </c>
      <c r="B278" s="3" t="s">
        <v>223</v>
      </c>
      <c r="C278" s="3" t="s">
        <v>62</v>
      </c>
      <c r="D278" s="3" t="s">
        <v>62</v>
      </c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</row>
    <row r="279" spans="1:39" x14ac:dyDescent="0.3">
      <c r="A279" s="3" t="s">
        <v>225</v>
      </c>
      <c r="B279" s="3" t="s">
        <v>226</v>
      </c>
      <c r="C279" s="3" t="s">
        <v>62</v>
      </c>
      <c r="D279" s="3" t="s">
        <v>62</v>
      </c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</row>
    <row r="280" spans="1:39" x14ac:dyDescent="0.3">
      <c r="A280" s="3" t="s">
        <v>227</v>
      </c>
      <c r="B280" s="3" t="s">
        <v>228</v>
      </c>
      <c r="C280" s="3" t="s">
        <v>62</v>
      </c>
      <c r="D280" s="3" t="s">
        <v>62</v>
      </c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</row>
    <row r="281" spans="1:39" x14ac:dyDescent="0.3">
      <c r="A281" s="3" t="s">
        <v>229</v>
      </c>
      <c r="B281" s="3" t="s">
        <v>226</v>
      </c>
      <c r="C281" s="3" t="s">
        <v>62</v>
      </c>
      <c r="D281" s="3" t="s">
        <v>62</v>
      </c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</row>
    <row r="282" spans="1:39" x14ac:dyDescent="0.3">
      <c r="A282" s="3" t="s">
        <v>230</v>
      </c>
      <c r="B282" s="3" t="s">
        <v>226</v>
      </c>
      <c r="C282" s="3" t="s">
        <v>62</v>
      </c>
      <c r="D282" s="3" t="s">
        <v>62</v>
      </c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</row>
    <row r="283" spans="1:39" x14ac:dyDescent="0.3">
      <c r="A283" s="3" t="s">
        <v>231</v>
      </c>
      <c r="B283" s="3" t="s">
        <v>232</v>
      </c>
      <c r="C283" s="3" t="s">
        <v>62</v>
      </c>
      <c r="D283" s="3" t="s">
        <v>62</v>
      </c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</row>
    <row r="284" spans="1:39" x14ac:dyDescent="0.3">
      <c r="A284" s="3" t="s">
        <v>233</v>
      </c>
      <c r="B284" s="3" t="s">
        <v>232</v>
      </c>
      <c r="C284" s="3" t="s">
        <v>62</v>
      </c>
      <c r="D284" s="3" t="s">
        <v>62</v>
      </c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</row>
    <row r="285" spans="1:39" x14ac:dyDescent="0.3">
      <c r="A285" s="3" t="s">
        <v>234</v>
      </c>
      <c r="B285" s="3" t="s">
        <v>232</v>
      </c>
      <c r="C285" s="3" t="s">
        <v>62</v>
      </c>
      <c r="D285" s="3" t="s">
        <v>62</v>
      </c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</row>
    <row r="286" spans="1:39" x14ac:dyDescent="0.3">
      <c r="A286" s="3" t="s">
        <v>235</v>
      </c>
      <c r="B286" s="3" t="s">
        <v>232</v>
      </c>
      <c r="C286" s="3" t="s">
        <v>62</v>
      </c>
      <c r="D286" s="3" t="s">
        <v>62</v>
      </c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</row>
    <row r="287" spans="1:39" x14ac:dyDescent="0.3">
      <c r="A287" s="3" t="s">
        <v>157</v>
      </c>
      <c r="B287" s="3" t="s">
        <v>236</v>
      </c>
      <c r="C287" s="3" t="s">
        <v>62</v>
      </c>
      <c r="D287" s="3" t="s">
        <v>62</v>
      </c>
      <c r="E287" s="3"/>
      <c r="F287" s="3"/>
      <c r="G287" s="3"/>
      <c r="H287" s="3"/>
      <c r="I287" s="3">
        <v>98.71</v>
      </c>
      <c r="J287" s="3">
        <v>105.83</v>
      </c>
      <c r="K287" s="3">
        <v>102.74</v>
      </c>
      <c r="L287" s="3">
        <v>108.17</v>
      </c>
      <c r="M287" s="3">
        <v>94.72</v>
      </c>
      <c r="N287" s="3">
        <v>92.51</v>
      </c>
      <c r="O287" s="3">
        <v>89.81</v>
      </c>
      <c r="P287" s="3">
        <v>83.86</v>
      </c>
      <c r="Q287" s="3">
        <v>85.04</v>
      </c>
      <c r="R287" s="3">
        <v>81.52</v>
      </c>
      <c r="S287" s="3">
        <v>84.62</v>
      </c>
      <c r="T287" s="3">
        <v>78.790000000000006</v>
      </c>
      <c r="U287" s="3">
        <v>70.92</v>
      </c>
      <c r="V287" s="3">
        <v>68.790000000000006</v>
      </c>
      <c r="W287" s="3">
        <v>62.61</v>
      </c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</row>
    <row r="288" spans="1:39" x14ac:dyDescent="0.3">
      <c r="A288" s="3" t="s">
        <v>158</v>
      </c>
      <c r="B288" s="3" t="s">
        <v>236</v>
      </c>
      <c r="C288" s="3" t="s">
        <v>62</v>
      </c>
      <c r="D288" s="3" t="s">
        <v>62</v>
      </c>
      <c r="E288" s="3"/>
      <c r="F288" s="3"/>
      <c r="G288" s="3"/>
      <c r="H288" s="3"/>
      <c r="I288" s="3"/>
      <c r="J288" s="3"/>
      <c r="K288" s="3"/>
      <c r="L288" s="3"/>
      <c r="M288" s="3"/>
      <c r="N288" s="3">
        <v>188.16</v>
      </c>
      <c r="O288" s="3">
        <v>883.99</v>
      </c>
      <c r="P288" s="3">
        <v>1852.3</v>
      </c>
      <c r="Q288" s="3">
        <v>2728.79</v>
      </c>
      <c r="R288" s="3">
        <v>3057.51</v>
      </c>
      <c r="S288" s="3">
        <v>3061.43</v>
      </c>
      <c r="T288" s="3">
        <v>2897.82</v>
      </c>
      <c r="U288" s="3">
        <v>2922.46</v>
      </c>
      <c r="V288" s="3">
        <v>2957.72</v>
      </c>
      <c r="W288" s="3">
        <v>2751.76</v>
      </c>
      <c r="X288" s="3">
        <v>2556.44</v>
      </c>
      <c r="Y288" s="3">
        <v>2583.16</v>
      </c>
      <c r="Z288" s="3">
        <v>2322.2199999999998</v>
      </c>
      <c r="AA288" s="3">
        <v>2506.39</v>
      </c>
      <c r="AB288" s="3">
        <v>2141.9499999999998</v>
      </c>
      <c r="AC288" s="3">
        <v>2522.92</v>
      </c>
      <c r="AD288" s="3">
        <v>2029.56</v>
      </c>
      <c r="AE288" s="3">
        <v>1718</v>
      </c>
      <c r="AF288" s="3">
        <v>821.23</v>
      </c>
      <c r="AG288" s="3">
        <v>523.87</v>
      </c>
      <c r="AH288" s="3">
        <v>475.12</v>
      </c>
      <c r="AI288" s="3">
        <v>450.88</v>
      </c>
      <c r="AJ288" s="3">
        <v>278.27999999999997</v>
      </c>
      <c r="AK288" s="3">
        <v>95.65</v>
      </c>
      <c r="AL288" s="3">
        <v>118.91</v>
      </c>
      <c r="AM288" s="3">
        <v>94.61</v>
      </c>
    </row>
    <row r="289" spans="1:39" x14ac:dyDescent="0.3">
      <c r="A289" s="3" t="s">
        <v>237</v>
      </c>
      <c r="B289" s="3" t="s">
        <v>232</v>
      </c>
      <c r="C289" s="3" t="s">
        <v>62</v>
      </c>
      <c r="D289" s="3" t="s">
        <v>62</v>
      </c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</row>
    <row r="290" spans="1:39" x14ac:dyDescent="0.3">
      <c r="A290" s="3" t="s">
        <v>238</v>
      </c>
      <c r="B290" s="3" t="s">
        <v>232</v>
      </c>
      <c r="C290" s="3" t="s">
        <v>62</v>
      </c>
      <c r="D290" s="3" t="s">
        <v>62</v>
      </c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</row>
    <row r="291" spans="1:39" x14ac:dyDescent="0.3">
      <c r="A291" s="3" t="s">
        <v>239</v>
      </c>
      <c r="B291" s="3" t="s">
        <v>232</v>
      </c>
      <c r="C291" s="3" t="s">
        <v>62</v>
      </c>
      <c r="D291" s="3" t="s">
        <v>62</v>
      </c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</row>
    <row r="292" spans="1:39" x14ac:dyDescent="0.3">
      <c r="A292" s="3" t="s">
        <v>240</v>
      </c>
      <c r="B292" s="3" t="s">
        <v>232</v>
      </c>
      <c r="C292" s="3" t="s">
        <v>62</v>
      </c>
      <c r="D292" s="3" t="s">
        <v>62</v>
      </c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</row>
    <row r="293" spans="1:39" x14ac:dyDescent="0.3">
      <c r="A293" s="3" t="s">
        <v>241</v>
      </c>
      <c r="B293" s="3" t="s">
        <v>226</v>
      </c>
      <c r="C293" s="3" t="s">
        <v>62</v>
      </c>
      <c r="D293" s="3" t="s">
        <v>62</v>
      </c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</row>
    <row r="294" spans="1:39" x14ac:dyDescent="0.3">
      <c r="A294" s="3" t="s">
        <v>242</v>
      </c>
      <c r="B294" s="3" t="s">
        <v>226</v>
      </c>
      <c r="C294" s="3" t="s">
        <v>62</v>
      </c>
      <c r="D294" s="3" t="s">
        <v>62</v>
      </c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</row>
    <row r="295" spans="1:39" x14ac:dyDescent="0.3">
      <c r="A295" s="3" t="s">
        <v>243</v>
      </c>
      <c r="B295" s="3" t="s">
        <v>226</v>
      </c>
      <c r="C295" s="3" t="s">
        <v>62</v>
      </c>
      <c r="D295" s="3" t="s">
        <v>62</v>
      </c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</row>
    <row r="296" spans="1:39" x14ac:dyDescent="0.3">
      <c r="A296" s="3" t="s">
        <v>244</v>
      </c>
      <c r="B296" s="3" t="s">
        <v>226</v>
      </c>
      <c r="C296" s="3" t="s">
        <v>62</v>
      </c>
      <c r="D296" s="3" t="s">
        <v>62</v>
      </c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</row>
    <row r="297" spans="1:39" x14ac:dyDescent="0.3">
      <c r="A297" s="3" t="s">
        <v>245</v>
      </c>
      <c r="B297" s="3" t="s">
        <v>246</v>
      </c>
      <c r="C297" s="3" t="s">
        <v>62</v>
      </c>
      <c r="D297" s="3" t="s">
        <v>62</v>
      </c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</row>
    <row r="298" spans="1:39" x14ac:dyDescent="0.3">
      <c r="A298" s="3" t="s">
        <v>247</v>
      </c>
      <c r="B298" s="3" t="s">
        <v>246</v>
      </c>
      <c r="C298" s="3" t="s">
        <v>62</v>
      </c>
      <c r="D298" s="3" t="s">
        <v>62</v>
      </c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</row>
    <row r="299" spans="1:39" x14ac:dyDescent="0.3">
      <c r="A299" s="3" t="s">
        <v>248</v>
      </c>
      <c r="B299" s="3" t="s">
        <v>232</v>
      </c>
      <c r="C299" s="3" t="s">
        <v>62</v>
      </c>
      <c r="D299" s="3" t="s">
        <v>62</v>
      </c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</row>
    <row r="300" spans="1:39" x14ac:dyDescent="0.3">
      <c r="A300" s="3" t="s">
        <v>249</v>
      </c>
      <c r="B300" s="3" t="s">
        <v>232</v>
      </c>
      <c r="C300" s="3" t="s">
        <v>62</v>
      </c>
      <c r="D300" s="3" t="s">
        <v>62</v>
      </c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</row>
    <row r="301" spans="1:39" x14ac:dyDescent="0.3">
      <c r="A301" s="3" t="s">
        <v>250</v>
      </c>
      <c r="B301" s="3" t="s">
        <v>232</v>
      </c>
      <c r="C301" s="3" t="s">
        <v>62</v>
      </c>
      <c r="D301" s="3" t="s">
        <v>62</v>
      </c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</row>
    <row r="302" spans="1:39" x14ac:dyDescent="0.3">
      <c r="A302" s="3" t="s">
        <v>251</v>
      </c>
      <c r="B302" s="3" t="s">
        <v>232</v>
      </c>
      <c r="C302" s="3" t="s">
        <v>62</v>
      </c>
      <c r="D302" s="3" t="s">
        <v>62</v>
      </c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</row>
    <row r="303" spans="1:39" x14ac:dyDescent="0.3">
      <c r="A303" s="3" t="s">
        <v>252</v>
      </c>
      <c r="B303" s="3" t="s">
        <v>232</v>
      </c>
      <c r="C303" s="3" t="s">
        <v>62</v>
      </c>
      <c r="D303" s="3" t="s">
        <v>62</v>
      </c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</row>
    <row r="304" spans="1:39" x14ac:dyDescent="0.3">
      <c r="A304" s="3" t="s">
        <v>253</v>
      </c>
      <c r="B304" s="3" t="s">
        <v>232</v>
      </c>
      <c r="C304" s="3" t="s">
        <v>62</v>
      </c>
      <c r="D304" s="3" t="s">
        <v>62</v>
      </c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</row>
    <row r="305" spans="1:39" x14ac:dyDescent="0.3">
      <c r="A305" s="3" t="s">
        <v>254</v>
      </c>
      <c r="B305" s="3" t="s">
        <v>232</v>
      </c>
      <c r="C305" s="3" t="s">
        <v>62</v>
      </c>
      <c r="D305" s="3" t="s">
        <v>62</v>
      </c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</row>
    <row r="306" spans="1:39" x14ac:dyDescent="0.3">
      <c r="A306" s="3" t="s">
        <v>255</v>
      </c>
      <c r="B306" s="3" t="s">
        <v>232</v>
      </c>
      <c r="C306" s="3" t="s">
        <v>62</v>
      </c>
      <c r="D306" s="3" t="s">
        <v>62</v>
      </c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</row>
    <row r="307" spans="1:39" x14ac:dyDescent="0.3">
      <c r="A307" s="3" t="s">
        <v>256</v>
      </c>
      <c r="B307" s="3" t="s">
        <v>232</v>
      </c>
      <c r="C307" s="3" t="s">
        <v>62</v>
      </c>
      <c r="D307" s="3" t="s">
        <v>62</v>
      </c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</row>
    <row r="308" spans="1:39" x14ac:dyDescent="0.3">
      <c r="A308" s="3" t="s">
        <v>161</v>
      </c>
      <c r="B308" s="3" t="s">
        <v>257</v>
      </c>
      <c r="C308" s="3" t="s">
        <v>62</v>
      </c>
      <c r="D308" s="3" t="s">
        <v>62</v>
      </c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</row>
    <row r="309" spans="1:39" x14ac:dyDescent="0.3">
      <c r="A309" s="3" t="s">
        <v>163</v>
      </c>
      <c r="B309" s="3" t="s">
        <v>236</v>
      </c>
      <c r="C309" s="3" t="s">
        <v>62</v>
      </c>
      <c r="D309" s="3" t="s">
        <v>62</v>
      </c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>
        <v>373.22</v>
      </c>
      <c r="AE309" s="3">
        <v>645.88</v>
      </c>
      <c r="AF309" s="3">
        <v>1017.99</v>
      </c>
      <c r="AG309" s="3">
        <v>1240.54</v>
      </c>
      <c r="AH309" s="3">
        <v>1599.31</v>
      </c>
      <c r="AI309" s="3">
        <v>1872.63</v>
      </c>
      <c r="AJ309" s="3">
        <v>2378.6799999999998</v>
      </c>
      <c r="AK309" s="3">
        <v>2769.87</v>
      </c>
      <c r="AL309" s="3">
        <v>3307.45</v>
      </c>
      <c r="AM309" s="3">
        <v>3600.42</v>
      </c>
    </row>
    <row r="310" spans="1:39" x14ac:dyDescent="0.3">
      <c r="A310" s="3" t="s">
        <v>164</v>
      </c>
      <c r="B310" s="3" t="s">
        <v>236</v>
      </c>
      <c r="C310" s="3" t="s">
        <v>62</v>
      </c>
      <c r="D310" s="3" t="s">
        <v>62</v>
      </c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>
        <v>458.01</v>
      </c>
      <c r="U310" s="3">
        <v>826</v>
      </c>
      <c r="V310" s="3">
        <v>1243.69</v>
      </c>
      <c r="W310" s="3">
        <v>1552.93</v>
      </c>
      <c r="X310" s="3">
        <v>1972.6</v>
      </c>
      <c r="Y310" s="3">
        <v>2256.69</v>
      </c>
      <c r="Z310" s="3">
        <v>2859.26</v>
      </c>
      <c r="AA310" s="3">
        <v>3250.2</v>
      </c>
      <c r="AB310" s="3">
        <v>3783.27</v>
      </c>
      <c r="AC310" s="3">
        <v>4188.92</v>
      </c>
      <c r="AD310" s="3">
        <v>4226.3999999999996</v>
      </c>
      <c r="AE310" s="3">
        <v>4424</v>
      </c>
      <c r="AF310" s="3">
        <v>4635.62</v>
      </c>
      <c r="AG310" s="3">
        <v>4689.84</v>
      </c>
      <c r="AH310" s="3">
        <v>4326.42</v>
      </c>
      <c r="AI310" s="3">
        <v>4106.79</v>
      </c>
      <c r="AJ310" s="3">
        <v>3457.8</v>
      </c>
      <c r="AK310" s="3">
        <v>3044.33</v>
      </c>
      <c r="AL310" s="3">
        <v>2411.39</v>
      </c>
      <c r="AM310" s="3">
        <v>1960.83</v>
      </c>
    </row>
    <row r="311" spans="1:39" x14ac:dyDescent="0.3">
      <c r="A311" s="3" t="s">
        <v>162</v>
      </c>
      <c r="B311" s="3" t="s">
        <v>257</v>
      </c>
      <c r="C311" s="3" t="s">
        <v>62</v>
      </c>
      <c r="D311" s="3" t="s">
        <v>62</v>
      </c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</row>
    <row r="312" spans="1:39" x14ac:dyDescent="0.3">
      <c r="A312" s="3" t="s">
        <v>159</v>
      </c>
      <c r="B312" s="3" t="s">
        <v>232</v>
      </c>
      <c r="C312" s="3" t="s">
        <v>62</v>
      </c>
      <c r="D312" s="3" t="s">
        <v>62</v>
      </c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</row>
    <row r="313" spans="1:39" x14ac:dyDescent="0.3">
      <c r="A313" s="3" t="s">
        <v>160</v>
      </c>
      <c r="B313" s="3" t="s">
        <v>232</v>
      </c>
      <c r="C313" s="3" t="s">
        <v>62</v>
      </c>
      <c r="D313" s="3" t="s">
        <v>62</v>
      </c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</row>
    <row r="314" spans="1:39" x14ac:dyDescent="0.3">
      <c r="A314" s="3" t="s">
        <v>258</v>
      </c>
      <c r="B314" s="3" t="s">
        <v>221</v>
      </c>
      <c r="C314" s="3" t="s">
        <v>62</v>
      </c>
      <c r="D314" s="3" t="s">
        <v>62</v>
      </c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</row>
    <row r="315" spans="1:39" x14ac:dyDescent="0.3">
      <c r="A315" s="3" t="s">
        <v>259</v>
      </c>
      <c r="B315" s="3" t="s">
        <v>226</v>
      </c>
      <c r="C315" s="3" t="s">
        <v>62</v>
      </c>
      <c r="D315" s="3" t="s">
        <v>62</v>
      </c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</row>
    <row r="316" spans="1:39" x14ac:dyDescent="0.3">
      <c r="A316" s="3" t="s">
        <v>260</v>
      </c>
      <c r="B316" s="3" t="s">
        <v>226</v>
      </c>
      <c r="C316" s="3" t="s">
        <v>62</v>
      </c>
      <c r="D316" s="3" t="s">
        <v>62</v>
      </c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</row>
    <row r="317" spans="1:39" x14ac:dyDescent="0.3">
      <c r="A317" s="3" t="s">
        <v>261</v>
      </c>
      <c r="B317" s="3" t="s">
        <v>226</v>
      </c>
      <c r="C317" s="3" t="s">
        <v>62</v>
      </c>
      <c r="D317" s="3" t="s">
        <v>62</v>
      </c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</row>
    <row r="318" spans="1:39" x14ac:dyDescent="0.3">
      <c r="A318" s="3" t="s">
        <v>262</v>
      </c>
      <c r="B318" s="3" t="s">
        <v>226</v>
      </c>
      <c r="C318" s="3" t="s">
        <v>62</v>
      </c>
      <c r="D318" s="3" t="s">
        <v>62</v>
      </c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</row>
    <row r="319" spans="1:39" x14ac:dyDescent="0.3">
      <c r="A319" s="3" t="s">
        <v>263</v>
      </c>
      <c r="B319" s="3" t="s">
        <v>232</v>
      </c>
      <c r="C319" s="3" t="s">
        <v>62</v>
      </c>
      <c r="D319" s="3" t="s">
        <v>62</v>
      </c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</row>
    <row r="320" spans="1:39" x14ac:dyDescent="0.3">
      <c r="A320" s="3" t="s">
        <v>264</v>
      </c>
      <c r="B320" s="3" t="s">
        <v>232</v>
      </c>
      <c r="C320" s="3" t="s">
        <v>62</v>
      </c>
      <c r="D320" s="3" t="s">
        <v>62</v>
      </c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</row>
    <row r="321" spans="1:39" x14ac:dyDescent="0.3">
      <c r="A321" s="3" t="s">
        <v>265</v>
      </c>
      <c r="B321" s="3" t="s">
        <v>232</v>
      </c>
      <c r="C321" s="3" t="s">
        <v>62</v>
      </c>
      <c r="D321" s="3" t="s">
        <v>62</v>
      </c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</row>
    <row r="322" spans="1:39" x14ac:dyDescent="0.3">
      <c r="A322" s="3" t="s">
        <v>266</v>
      </c>
      <c r="B322" s="3" t="s">
        <v>232</v>
      </c>
      <c r="C322" s="3" t="s">
        <v>62</v>
      </c>
      <c r="D322" s="3" t="s">
        <v>62</v>
      </c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</row>
    <row r="323" spans="1:39" x14ac:dyDescent="0.3">
      <c r="A323" s="3" t="s">
        <v>267</v>
      </c>
      <c r="B323" s="3" t="s">
        <v>232</v>
      </c>
      <c r="C323" s="3" t="s">
        <v>62</v>
      </c>
      <c r="D323" s="3" t="s">
        <v>62</v>
      </c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</row>
    <row r="324" spans="1:39" x14ac:dyDescent="0.3">
      <c r="A324" s="3" t="s">
        <v>268</v>
      </c>
      <c r="B324" s="3" t="s">
        <v>232</v>
      </c>
      <c r="C324" s="3" t="s">
        <v>62</v>
      </c>
      <c r="D324" s="3" t="s">
        <v>62</v>
      </c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</row>
    <row r="325" spans="1:39" x14ac:dyDescent="0.3">
      <c r="A325" s="3" t="s">
        <v>269</v>
      </c>
      <c r="B325" s="3" t="s">
        <v>232</v>
      </c>
      <c r="C325" s="3" t="s">
        <v>62</v>
      </c>
      <c r="D325" s="3" t="s">
        <v>62</v>
      </c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</row>
    <row r="326" spans="1:39" x14ac:dyDescent="0.3">
      <c r="A326" s="3" t="s">
        <v>270</v>
      </c>
      <c r="B326" s="3" t="s">
        <v>232</v>
      </c>
      <c r="C326" s="3" t="s">
        <v>62</v>
      </c>
      <c r="D326" s="3" t="s">
        <v>62</v>
      </c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</row>
    <row r="327" spans="1:39" x14ac:dyDescent="0.3">
      <c r="A327" s="3" t="s">
        <v>271</v>
      </c>
      <c r="B327" s="3" t="s">
        <v>232</v>
      </c>
      <c r="C327" s="3" t="s">
        <v>62</v>
      </c>
      <c r="D327" s="3" t="s">
        <v>62</v>
      </c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</row>
    <row r="328" spans="1:39" x14ac:dyDescent="0.3">
      <c r="A328" s="3" t="s">
        <v>272</v>
      </c>
      <c r="B328" s="3" t="s">
        <v>232</v>
      </c>
      <c r="C328" s="3" t="s">
        <v>62</v>
      </c>
      <c r="D328" s="3" t="s">
        <v>62</v>
      </c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</row>
    <row r="329" spans="1:39" x14ac:dyDescent="0.3">
      <c r="A329" s="3" t="s">
        <v>273</v>
      </c>
      <c r="B329" s="3" t="s">
        <v>232</v>
      </c>
      <c r="C329" s="3" t="s">
        <v>62</v>
      </c>
      <c r="D329" s="3" t="s">
        <v>62</v>
      </c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</row>
    <row r="330" spans="1:39" x14ac:dyDescent="0.3">
      <c r="A330" s="3" t="s">
        <v>274</v>
      </c>
      <c r="B330" s="3" t="s">
        <v>232</v>
      </c>
      <c r="C330" s="3" t="s">
        <v>62</v>
      </c>
      <c r="D330" s="3" t="s">
        <v>62</v>
      </c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</row>
    <row r="331" spans="1:39" x14ac:dyDescent="0.3">
      <c r="A331" s="3" t="s">
        <v>275</v>
      </c>
      <c r="B331" s="3" t="s">
        <v>232</v>
      </c>
      <c r="C331" s="3" t="s">
        <v>62</v>
      </c>
      <c r="D331" s="3" t="s">
        <v>62</v>
      </c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</row>
    <row r="332" spans="1:39" x14ac:dyDescent="0.3">
      <c r="A332" s="3" t="s">
        <v>276</v>
      </c>
      <c r="B332" s="3" t="s">
        <v>232</v>
      </c>
      <c r="C332" s="3" t="s">
        <v>62</v>
      </c>
      <c r="D332" s="3" t="s">
        <v>62</v>
      </c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</row>
    <row r="333" spans="1:39" x14ac:dyDescent="0.3">
      <c r="A333" s="3" t="s">
        <v>277</v>
      </c>
      <c r="B333" s="3" t="s">
        <v>221</v>
      </c>
      <c r="C333" s="3" t="s">
        <v>62</v>
      </c>
      <c r="D333" s="3" t="s">
        <v>62</v>
      </c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</row>
    <row r="334" spans="1:39" x14ac:dyDescent="0.3">
      <c r="A334" s="3" t="s">
        <v>278</v>
      </c>
      <c r="B334" s="3" t="s">
        <v>226</v>
      </c>
      <c r="C334" s="3" t="s">
        <v>62</v>
      </c>
      <c r="D334" s="3" t="s">
        <v>62</v>
      </c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</row>
    <row r="335" spans="1:39" x14ac:dyDescent="0.3">
      <c r="A335" s="3" t="s">
        <v>155</v>
      </c>
      <c r="B335" s="3" t="s">
        <v>279</v>
      </c>
      <c r="C335" s="3" t="s">
        <v>62</v>
      </c>
      <c r="D335" s="3" t="s">
        <v>62</v>
      </c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</row>
    <row r="336" spans="1:39" x14ac:dyDescent="0.3">
      <c r="A336" s="3" t="s">
        <v>156</v>
      </c>
      <c r="B336" s="3" t="s">
        <v>279</v>
      </c>
      <c r="C336" s="3" t="s">
        <v>62</v>
      </c>
      <c r="D336" s="3" t="s">
        <v>62</v>
      </c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</row>
    <row r="337" spans="1:39" x14ac:dyDescent="0.3">
      <c r="A337" s="3" t="s">
        <v>280</v>
      </c>
      <c r="B337" s="3" t="s">
        <v>232</v>
      </c>
      <c r="C337" s="3" t="s">
        <v>62</v>
      </c>
      <c r="D337" s="3" t="s">
        <v>62</v>
      </c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</row>
    <row r="338" spans="1:39" x14ac:dyDescent="0.3">
      <c r="A338" s="3" t="s">
        <v>281</v>
      </c>
      <c r="B338" s="3" t="s">
        <v>232</v>
      </c>
      <c r="C338" s="3" t="s">
        <v>62</v>
      </c>
      <c r="D338" s="3" t="s">
        <v>62</v>
      </c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</row>
    <row r="339" spans="1:39" x14ac:dyDescent="0.3">
      <c r="A339" s="3" t="s">
        <v>282</v>
      </c>
      <c r="B339" s="3" t="s">
        <v>232</v>
      </c>
      <c r="C339" s="3" t="s">
        <v>62</v>
      </c>
      <c r="D339" s="3" t="s">
        <v>62</v>
      </c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</row>
    <row r="340" spans="1:39" x14ac:dyDescent="0.3">
      <c r="A340" s="3" t="s">
        <v>283</v>
      </c>
      <c r="B340" s="3" t="s">
        <v>232</v>
      </c>
      <c r="C340" s="3" t="s">
        <v>62</v>
      </c>
      <c r="D340" s="3" t="s">
        <v>62</v>
      </c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</row>
    <row r="341" spans="1:39" x14ac:dyDescent="0.3">
      <c r="A341" s="3" t="s">
        <v>284</v>
      </c>
      <c r="B341" s="3" t="s">
        <v>226</v>
      </c>
      <c r="C341" s="3" t="s">
        <v>62</v>
      </c>
      <c r="D341" s="3" t="s">
        <v>62</v>
      </c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</row>
    <row r="342" spans="1:39" x14ac:dyDescent="0.3">
      <c r="A342" s="3" t="s">
        <v>285</v>
      </c>
      <c r="B342" s="3" t="s">
        <v>226</v>
      </c>
      <c r="C342" s="3" t="s">
        <v>62</v>
      </c>
      <c r="D342" s="3" t="s">
        <v>62</v>
      </c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</row>
    <row r="343" spans="1:39" x14ac:dyDescent="0.3">
      <c r="A343" s="3" t="s">
        <v>286</v>
      </c>
      <c r="B343" s="3" t="s">
        <v>226</v>
      </c>
      <c r="C343" s="3" t="s">
        <v>62</v>
      </c>
      <c r="D343" s="3" t="s">
        <v>62</v>
      </c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</row>
    <row r="344" spans="1:39" x14ac:dyDescent="0.3">
      <c r="A344" s="3" t="s">
        <v>287</v>
      </c>
      <c r="B344" s="3" t="s">
        <v>226</v>
      </c>
      <c r="C344" s="3" t="s">
        <v>62</v>
      </c>
      <c r="D344" s="3" t="s">
        <v>62</v>
      </c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</row>
    <row r="345" spans="1:39" x14ac:dyDescent="0.3">
      <c r="A345" s="3" t="s">
        <v>288</v>
      </c>
      <c r="B345" s="3" t="s">
        <v>226</v>
      </c>
      <c r="C345" s="3" t="s">
        <v>62</v>
      </c>
      <c r="D345" s="3" t="s">
        <v>62</v>
      </c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</row>
    <row r="346" spans="1:39" x14ac:dyDescent="0.3">
      <c r="A346" s="3" t="s">
        <v>289</v>
      </c>
      <c r="B346" s="3" t="s">
        <v>226</v>
      </c>
      <c r="C346" s="3" t="s">
        <v>62</v>
      </c>
      <c r="D346" s="3" t="s">
        <v>62</v>
      </c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</row>
    <row r="347" spans="1:39" x14ac:dyDescent="0.3">
      <c r="A347" s="3" t="s">
        <v>290</v>
      </c>
      <c r="B347" s="3" t="s">
        <v>226</v>
      </c>
      <c r="C347" s="3" t="s">
        <v>62</v>
      </c>
      <c r="D347" s="3" t="s">
        <v>62</v>
      </c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</row>
    <row r="348" spans="1:39" x14ac:dyDescent="0.3">
      <c r="A348" s="3" t="s">
        <v>291</v>
      </c>
      <c r="B348" s="3" t="s">
        <v>228</v>
      </c>
      <c r="C348" s="3" t="s">
        <v>62</v>
      </c>
      <c r="D348" s="3" t="s">
        <v>62</v>
      </c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</row>
    <row r="349" spans="1:39" x14ac:dyDescent="0.3">
      <c r="A349" s="3" t="s">
        <v>292</v>
      </c>
      <c r="B349" s="3" t="s">
        <v>228</v>
      </c>
      <c r="C349" s="3" t="s">
        <v>62</v>
      </c>
      <c r="D349" s="3" t="s">
        <v>62</v>
      </c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</row>
    <row r="350" spans="1:39" x14ac:dyDescent="0.3">
      <c r="A350" s="3" t="s">
        <v>293</v>
      </c>
      <c r="B350" s="3" t="s">
        <v>232</v>
      </c>
      <c r="C350" s="3" t="s">
        <v>62</v>
      </c>
      <c r="D350" s="3" t="s">
        <v>62</v>
      </c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</row>
    <row r="351" spans="1:39" x14ac:dyDescent="0.3">
      <c r="A351" s="3" t="s">
        <v>294</v>
      </c>
      <c r="B351" s="3" t="s">
        <v>232</v>
      </c>
      <c r="C351" s="3" t="s">
        <v>62</v>
      </c>
      <c r="D351" s="3" t="s">
        <v>62</v>
      </c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</row>
    <row r="352" spans="1:39" x14ac:dyDescent="0.3">
      <c r="A352" s="3" t="s">
        <v>295</v>
      </c>
      <c r="B352" s="3" t="s">
        <v>232</v>
      </c>
      <c r="C352" s="3" t="s">
        <v>62</v>
      </c>
      <c r="D352" s="3" t="s">
        <v>62</v>
      </c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</row>
    <row r="353" spans="1:39" x14ac:dyDescent="0.3">
      <c r="A353" s="3" t="s">
        <v>296</v>
      </c>
      <c r="B353" s="3" t="s">
        <v>297</v>
      </c>
      <c r="C353" s="3" t="s">
        <v>62</v>
      </c>
      <c r="D353" s="3" t="s">
        <v>62</v>
      </c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</row>
    <row r="354" spans="1:39" x14ac:dyDescent="0.3">
      <c r="A354" s="3" t="s">
        <v>298</v>
      </c>
      <c r="B354" s="3" t="s">
        <v>297</v>
      </c>
      <c r="C354" s="3" t="s">
        <v>62</v>
      </c>
      <c r="D354" s="3" t="s">
        <v>62</v>
      </c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</row>
    <row r="355" spans="1:39" x14ac:dyDescent="0.3">
      <c r="A355" s="3" t="s">
        <v>299</v>
      </c>
      <c r="B355" s="3" t="s">
        <v>297</v>
      </c>
      <c r="C355" s="3" t="s">
        <v>62</v>
      </c>
      <c r="D355" s="3" t="s">
        <v>62</v>
      </c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</row>
    <row r="356" spans="1:39" x14ac:dyDescent="0.3">
      <c r="A356" s="3" t="s">
        <v>300</v>
      </c>
      <c r="B356" s="3" t="s">
        <v>297</v>
      </c>
      <c r="C356" s="3" t="s">
        <v>62</v>
      </c>
      <c r="D356" s="3" t="s">
        <v>62</v>
      </c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</row>
    <row r="357" spans="1:39" x14ac:dyDescent="0.3">
      <c r="A357" s="3" t="s">
        <v>301</v>
      </c>
      <c r="B357" s="3" t="s">
        <v>297</v>
      </c>
      <c r="C357" s="3" t="s">
        <v>62</v>
      </c>
      <c r="D357" s="3" t="s">
        <v>62</v>
      </c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</row>
    <row r="358" spans="1:39" x14ac:dyDescent="0.3">
      <c r="A358" s="3" t="s">
        <v>302</v>
      </c>
      <c r="B358" s="3" t="s">
        <v>297</v>
      </c>
      <c r="C358" s="3" t="s">
        <v>62</v>
      </c>
      <c r="D358" s="3" t="s">
        <v>62</v>
      </c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</row>
    <row r="359" spans="1:39" x14ac:dyDescent="0.3">
      <c r="A359" s="3" t="s">
        <v>303</v>
      </c>
      <c r="B359" s="3" t="s">
        <v>297</v>
      </c>
      <c r="C359" s="3" t="s">
        <v>62</v>
      </c>
      <c r="D359" s="3" t="s">
        <v>62</v>
      </c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</row>
    <row r="360" spans="1:39" x14ac:dyDescent="0.3">
      <c r="A360" s="3" t="s">
        <v>304</v>
      </c>
      <c r="B360" s="3" t="s">
        <v>297</v>
      </c>
      <c r="C360" s="3" t="s">
        <v>62</v>
      </c>
      <c r="D360" s="3" t="s">
        <v>62</v>
      </c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</row>
    <row r="361" spans="1:39" x14ac:dyDescent="0.3">
      <c r="A361" s="3" t="s">
        <v>305</v>
      </c>
      <c r="B361" s="3" t="s">
        <v>297</v>
      </c>
      <c r="C361" s="3" t="s">
        <v>62</v>
      </c>
      <c r="D361" s="3" t="s">
        <v>62</v>
      </c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</row>
    <row r="362" spans="1:39" x14ac:dyDescent="0.3">
      <c r="A362" s="3" t="s">
        <v>306</v>
      </c>
      <c r="B362" s="3" t="s">
        <v>297</v>
      </c>
      <c r="C362" s="3" t="s">
        <v>62</v>
      </c>
      <c r="D362" s="3" t="s">
        <v>62</v>
      </c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</row>
    <row r="363" spans="1:39" x14ac:dyDescent="0.3">
      <c r="A363" s="3" t="s">
        <v>307</v>
      </c>
      <c r="B363" s="3" t="s">
        <v>297</v>
      </c>
      <c r="C363" s="3" t="s">
        <v>62</v>
      </c>
      <c r="D363" s="3" t="s">
        <v>62</v>
      </c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</row>
    <row r="364" spans="1:39" x14ac:dyDescent="0.3">
      <c r="A364" s="3" t="s">
        <v>308</v>
      </c>
      <c r="B364" s="3" t="s">
        <v>297</v>
      </c>
      <c r="C364" s="3" t="s">
        <v>62</v>
      </c>
      <c r="D364" s="3" t="s">
        <v>62</v>
      </c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</row>
    <row r="365" spans="1:39" x14ac:dyDescent="0.3">
      <c r="A365" s="3" t="s">
        <v>309</v>
      </c>
      <c r="B365" s="3" t="s">
        <v>297</v>
      </c>
      <c r="C365" s="3" t="s">
        <v>62</v>
      </c>
      <c r="D365" s="3" t="s">
        <v>62</v>
      </c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</row>
    <row r="366" spans="1:39" x14ac:dyDescent="0.3">
      <c r="A366" s="3" t="s">
        <v>310</v>
      </c>
      <c r="B366" s="3" t="s">
        <v>297</v>
      </c>
      <c r="C366" s="3" t="s">
        <v>62</v>
      </c>
      <c r="D366" s="3" t="s">
        <v>62</v>
      </c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</row>
    <row r="367" spans="1:39" x14ac:dyDescent="0.3">
      <c r="A367" s="3" t="s">
        <v>311</v>
      </c>
      <c r="B367" s="3" t="s">
        <v>297</v>
      </c>
      <c r="C367" s="3" t="s">
        <v>62</v>
      </c>
      <c r="D367" s="3" t="s">
        <v>62</v>
      </c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</row>
    <row r="368" spans="1:39" x14ac:dyDescent="0.3">
      <c r="A368" s="3" t="s">
        <v>312</v>
      </c>
      <c r="B368" s="3" t="s">
        <v>297</v>
      </c>
      <c r="C368" s="3" t="s">
        <v>62</v>
      </c>
      <c r="D368" s="3" t="s">
        <v>62</v>
      </c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</row>
    <row r="369" spans="1:39" x14ac:dyDescent="0.3">
      <c r="A369" s="3" t="s">
        <v>313</v>
      </c>
      <c r="B369" s="3" t="s">
        <v>297</v>
      </c>
      <c r="C369" s="3" t="s">
        <v>62</v>
      </c>
      <c r="D369" s="3" t="s">
        <v>62</v>
      </c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</row>
    <row r="370" spans="1:39" x14ac:dyDescent="0.3">
      <c r="A370" s="3" t="s">
        <v>314</v>
      </c>
      <c r="B370" s="3" t="s">
        <v>297</v>
      </c>
      <c r="C370" s="3" t="s">
        <v>62</v>
      </c>
      <c r="D370" s="3" t="s">
        <v>62</v>
      </c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</row>
    <row r="371" spans="1:39" x14ac:dyDescent="0.3">
      <c r="A371" s="3" t="s">
        <v>315</v>
      </c>
      <c r="B371" s="3" t="s">
        <v>297</v>
      </c>
      <c r="C371" s="3" t="s">
        <v>62</v>
      </c>
      <c r="D371" s="3" t="s">
        <v>62</v>
      </c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</row>
    <row r="372" spans="1:39" x14ac:dyDescent="0.3">
      <c r="A372" s="3" t="s">
        <v>167</v>
      </c>
      <c r="B372" s="3" t="s">
        <v>297</v>
      </c>
      <c r="C372" s="3" t="s">
        <v>62</v>
      </c>
      <c r="D372" s="3" t="s">
        <v>62</v>
      </c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</row>
    <row r="373" spans="1:39" x14ac:dyDescent="0.3">
      <c r="A373" s="3" t="s">
        <v>168</v>
      </c>
      <c r="B373" s="3" t="s">
        <v>297</v>
      </c>
      <c r="C373" s="3" t="s">
        <v>62</v>
      </c>
      <c r="D373" s="3" t="s">
        <v>62</v>
      </c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</row>
    <row r="374" spans="1:39" x14ac:dyDescent="0.3">
      <c r="A374" s="3" t="s">
        <v>169</v>
      </c>
      <c r="B374" s="3" t="s">
        <v>297</v>
      </c>
      <c r="C374" s="3" t="s">
        <v>62</v>
      </c>
      <c r="D374" s="3" t="s">
        <v>62</v>
      </c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</row>
    <row r="375" spans="1:39" x14ac:dyDescent="0.3">
      <c r="A375" s="3" t="s">
        <v>170</v>
      </c>
      <c r="B375" s="3" t="s">
        <v>297</v>
      </c>
      <c r="C375" s="3" t="s">
        <v>62</v>
      </c>
      <c r="D375" s="3" t="s">
        <v>62</v>
      </c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</row>
    <row r="376" spans="1:39" x14ac:dyDescent="0.3">
      <c r="A376" s="3" t="s">
        <v>173</v>
      </c>
      <c r="B376" s="3" t="s">
        <v>297</v>
      </c>
      <c r="C376" s="3" t="s">
        <v>62</v>
      </c>
      <c r="D376" s="3" t="s">
        <v>62</v>
      </c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</row>
    <row r="377" spans="1:39" x14ac:dyDescent="0.3">
      <c r="A377" s="3" t="s">
        <v>174</v>
      </c>
      <c r="B377" s="3" t="s">
        <v>297</v>
      </c>
      <c r="C377" s="3" t="s">
        <v>62</v>
      </c>
      <c r="D377" s="3" t="s">
        <v>62</v>
      </c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</row>
    <row r="378" spans="1:39" x14ac:dyDescent="0.3">
      <c r="A378" s="3" t="s">
        <v>175</v>
      </c>
      <c r="B378" s="3" t="s">
        <v>297</v>
      </c>
      <c r="C378" s="3" t="s">
        <v>62</v>
      </c>
      <c r="D378" s="3" t="s">
        <v>62</v>
      </c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</row>
    <row r="379" spans="1:39" x14ac:dyDescent="0.3">
      <c r="A379" s="3" t="s">
        <v>176</v>
      </c>
      <c r="B379" s="3" t="s">
        <v>297</v>
      </c>
      <c r="C379" s="3" t="s">
        <v>62</v>
      </c>
      <c r="D379" s="3" t="s">
        <v>62</v>
      </c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</row>
    <row r="380" spans="1:39" x14ac:dyDescent="0.3">
      <c r="A380" s="3" t="s">
        <v>171</v>
      </c>
      <c r="B380" s="3" t="s">
        <v>297</v>
      </c>
      <c r="C380" s="3" t="s">
        <v>62</v>
      </c>
      <c r="D380" s="3" t="s">
        <v>62</v>
      </c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</row>
    <row r="381" spans="1:39" x14ac:dyDescent="0.3">
      <c r="A381" s="3" t="s">
        <v>172</v>
      </c>
      <c r="B381" s="3" t="s">
        <v>297</v>
      </c>
      <c r="C381" s="3" t="s">
        <v>62</v>
      </c>
      <c r="D381" s="3" t="s">
        <v>62</v>
      </c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</row>
    <row r="382" spans="1:39" x14ac:dyDescent="0.3">
      <c r="A382" s="3" t="s">
        <v>316</v>
      </c>
      <c r="B382" s="3" t="s">
        <v>297</v>
      </c>
      <c r="C382" s="3" t="s">
        <v>62</v>
      </c>
      <c r="D382" s="3" t="s">
        <v>62</v>
      </c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</row>
    <row r="383" spans="1:39" x14ac:dyDescent="0.3">
      <c r="A383" s="3" t="s">
        <v>317</v>
      </c>
      <c r="B383" s="3" t="s">
        <v>297</v>
      </c>
      <c r="C383" s="3" t="s">
        <v>62</v>
      </c>
      <c r="D383" s="3" t="s">
        <v>62</v>
      </c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</row>
    <row r="384" spans="1:39" x14ac:dyDescent="0.3">
      <c r="A384" s="3" t="s">
        <v>318</v>
      </c>
      <c r="B384" s="3" t="s">
        <v>297</v>
      </c>
      <c r="C384" s="3" t="s">
        <v>62</v>
      </c>
      <c r="D384" s="3" t="s">
        <v>62</v>
      </c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</row>
    <row r="385" spans="1:39" x14ac:dyDescent="0.3">
      <c r="A385" s="3" t="s">
        <v>319</v>
      </c>
      <c r="B385" s="3" t="s">
        <v>297</v>
      </c>
      <c r="C385" s="3" t="s">
        <v>62</v>
      </c>
      <c r="D385" s="3" t="s">
        <v>62</v>
      </c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</row>
    <row r="386" spans="1:39" x14ac:dyDescent="0.3">
      <c r="A386" s="3" t="s">
        <v>320</v>
      </c>
      <c r="B386" s="3" t="s">
        <v>297</v>
      </c>
      <c r="C386" s="3" t="s">
        <v>62</v>
      </c>
      <c r="D386" s="3" t="s">
        <v>62</v>
      </c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</row>
    <row r="387" spans="1:39" x14ac:dyDescent="0.3">
      <c r="A387" s="3" t="s">
        <v>321</v>
      </c>
      <c r="B387" s="3" t="s">
        <v>297</v>
      </c>
      <c r="C387" s="3" t="s">
        <v>62</v>
      </c>
      <c r="D387" s="3" t="s">
        <v>62</v>
      </c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</row>
    <row r="388" spans="1:39" x14ac:dyDescent="0.3">
      <c r="A388" s="3" t="s">
        <v>322</v>
      </c>
      <c r="B388" s="3" t="s">
        <v>297</v>
      </c>
      <c r="C388" s="3" t="s">
        <v>62</v>
      </c>
      <c r="D388" s="3" t="s">
        <v>62</v>
      </c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</row>
    <row r="389" spans="1:39" x14ac:dyDescent="0.3">
      <c r="A389" s="3" t="s">
        <v>165</v>
      </c>
      <c r="B389" s="3" t="s">
        <v>297</v>
      </c>
      <c r="C389" s="3" t="s">
        <v>62</v>
      </c>
      <c r="D389" s="3" t="s">
        <v>62</v>
      </c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</row>
    <row r="390" spans="1:39" x14ac:dyDescent="0.3">
      <c r="A390" s="3" t="s">
        <v>166</v>
      </c>
      <c r="B390" s="3" t="s">
        <v>297</v>
      </c>
      <c r="C390" s="3" t="s">
        <v>62</v>
      </c>
      <c r="D390" s="3" t="s">
        <v>62</v>
      </c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</row>
    <row r="391" spans="1:39" x14ac:dyDescent="0.3">
      <c r="A391" s="3" t="s">
        <v>323</v>
      </c>
      <c r="B391" s="3" t="s">
        <v>221</v>
      </c>
      <c r="C391" s="3" t="s">
        <v>62</v>
      </c>
      <c r="D391" s="3" t="s">
        <v>62</v>
      </c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</row>
    <row r="392" spans="1:39" x14ac:dyDescent="0.3">
      <c r="A392" s="3" t="s">
        <v>324</v>
      </c>
      <c r="B392" s="3" t="s">
        <v>232</v>
      </c>
      <c r="C392" s="3" t="s">
        <v>62</v>
      </c>
      <c r="D392" s="3" t="s">
        <v>62</v>
      </c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</row>
    <row r="393" spans="1:39" x14ac:dyDescent="0.3">
      <c r="A393" s="3" t="s">
        <v>325</v>
      </c>
      <c r="B393" s="3" t="s">
        <v>232</v>
      </c>
      <c r="C393" s="3" t="s">
        <v>62</v>
      </c>
      <c r="D393" s="3" t="s">
        <v>62</v>
      </c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</row>
    <row r="394" spans="1:39" x14ac:dyDescent="0.3">
      <c r="A394" s="3" t="s">
        <v>326</v>
      </c>
      <c r="B394" s="3" t="s">
        <v>232</v>
      </c>
      <c r="C394" s="3" t="s">
        <v>62</v>
      </c>
      <c r="D394" s="3" t="s">
        <v>62</v>
      </c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</row>
    <row r="395" spans="1:39" x14ac:dyDescent="0.3">
      <c r="A395" s="3" t="s">
        <v>327</v>
      </c>
      <c r="B395" s="3" t="s">
        <v>226</v>
      </c>
      <c r="C395" s="3" t="s">
        <v>62</v>
      </c>
      <c r="D395" s="3" t="s">
        <v>62</v>
      </c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</row>
    <row r="396" spans="1:39" x14ac:dyDescent="0.3">
      <c r="A396" s="3" t="s">
        <v>328</v>
      </c>
      <c r="B396" s="3" t="s">
        <v>232</v>
      </c>
      <c r="C396" s="3" t="s">
        <v>62</v>
      </c>
      <c r="D396" s="3" t="s">
        <v>62</v>
      </c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</row>
    <row r="397" spans="1:39" x14ac:dyDescent="0.3">
      <c r="A397" s="3" t="s">
        <v>329</v>
      </c>
      <c r="B397" s="3" t="s">
        <v>221</v>
      </c>
      <c r="C397" s="3" t="s">
        <v>62</v>
      </c>
      <c r="D397" s="3" t="s">
        <v>62</v>
      </c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</row>
    <row r="398" spans="1:39" x14ac:dyDescent="0.3">
      <c r="A398" s="10" t="s">
        <v>330</v>
      </c>
      <c r="B398" s="10" t="s">
        <v>221</v>
      </c>
      <c r="C398" s="10" t="s">
        <v>62</v>
      </c>
      <c r="D398" s="10" t="s">
        <v>62</v>
      </c>
      <c r="E398" s="10"/>
      <c r="F398" s="10"/>
      <c r="G398" s="10"/>
      <c r="H398" s="10"/>
      <c r="I398" s="10"/>
      <c r="J398" s="10"/>
      <c r="K398" s="10"/>
      <c r="L398" s="10"/>
      <c r="M398" s="10"/>
      <c r="N398" s="10"/>
      <c r="O398" s="10"/>
      <c r="P398" s="10"/>
      <c r="Q398" s="10"/>
      <c r="R398" s="10"/>
      <c r="S398" s="10"/>
      <c r="T398" s="10"/>
      <c r="U398" s="10"/>
      <c r="V398" s="10"/>
      <c r="W398" s="10"/>
      <c r="X398" s="10"/>
      <c r="Y398" s="10"/>
      <c r="Z398" s="10"/>
      <c r="AA398" s="10"/>
      <c r="AB398" s="10"/>
      <c r="AC398" s="10"/>
      <c r="AD398" s="10"/>
      <c r="AE398" s="10"/>
      <c r="AF398" s="10"/>
      <c r="AG398" s="10"/>
      <c r="AH398" s="10"/>
      <c r="AI398" s="10"/>
      <c r="AJ398" s="10"/>
      <c r="AK398" s="10"/>
      <c r="AL398" s="10"/>
      <c r="AM398" s="10"/>
    </row>
    <row r="399" spans="1:39" x14ac:dyDescent="0.3">
      <c r="A399" t="s">
        <v>154</v>
      </c>
      <c r="E399" s="3">
        <f t="shared" ref="E399:AM399" si="2">SUM(E276:E398)</f>
        <v>0</v>
      </c>
      <c r="F399" s="3">
        <f t="shared" si="2"/>
        <v>0</v>
      </c>
      <c r="G399" s="3">
        <f t="shared" si="2"/>
        <v>0</v>
      </c>
      <c r="H399" s="3">
        <f t="shared" si="2"/>
        <v>0</v>
      </c>
      <c r="I399" s="3">
        <f t="shared" si="2"/>
        <v>98.71</v>
      </c>
      <c r="J399" s="3">
        <f t="shared" si="2"/>
        <v>105.83</v>
      </c>
      <c r="K399" s="3">
        <f t="shared" si="2"/>
        <v>102.74</v>
      </c>
      <c r="L399" s="3">
        <f t="shared" si="2"/>
        <v>108.17</v>
      </c>
      <c r="M399" s="3">
        <f t="shared" si="2"/>
        <v>94.72</v>
      </c>
      <c r="N399" s="3">
        <f t="shared" si="2"/>
        <v>280.67</v>
      </c>
      <c r="O399" s="3">
        <f t="shared" si="2"/>
        <v>973.8</v>
      </c>
      <c r="P399" s="3">
        <f t="shared" si="2"/>
        <v>1936.1599999999999</v>
      </c>
      <c r="Q399" s="3">
        <f t="shared" si="2"/>
        <v>2813.83</v>
      </c>
      <c r="R399" s="3">
        <f t="shared" si="2"/>
        <v>3139.03</v>
      </c>
      <c r="S399" s="3">
        <f t="shared" si="2"/>
        <v>3146.0499999999997</v>
      </c>
      <c r="T399" s="3">
        <f t="shared" si="2"/>
        <v>3434.62</v>
      </c>
      <c r="U399" s="3">
        <f t="shared" si="2"/>
        <v>3819.38</v>
      </c>
      <c r="V399" s="3">
        <f t="shared" si="2"/>
        <v>4270.2</v>
      </c>
      <c r="W399" s="3">
        <f t="shared" si="2"/>
        <v>4367.3</v>
      </c>
      <c r="X399" s="3">
        <f t="shared" si="2"/>
        <v>4529.04</v>
      </c>
      <c r="Y399" s="3">
        <f t="shared" si="2"/>
        <v>4839.8500000000004</v>
      </c>
      <c r="Z399" s="3">
        <f t="shared" si="2"/>
        <v>5181.4799999999996</v>
      </c>
      <c r="AA399" s="3">
        <f t="shared" si="2"/>
        <v>5756.59</v>
      </c>
      <c r="AB399" s="3">
        <f t="shared" si="2"/>
        <v>5925.2199999999993</v>
      </c>
      <c r="AC399" s="3">
        <f t="shared" si="2"/>
        <v>6711.84</v>
      </c>
      <c r="AD399" s="3">
        <f t="shared" si="2"/>
        <v>6629.1799999999994</v>
      </c>
      <c r="AE399" s="3">
        <f t="shared" si="2"/>
        <v>6787.88</v>
      </c>
      <c r="AF399" s="3">
        <f t="shared" si="2"/>
        <v>6474.84</v>
      </c>
      <c r="AG399" s="3">
        <f t="shared" si="2"/>
        <v>6454.25</v>
      </c>
      <c r="AH399" s="3">
        <f t="shared" si="2"/>
        <v>6400.85</v>
      </c>
      <c r="AI399" s="3">
        <f t="shared" si="2"/>
        <v>6430.3</v>
      </c>
      <c r="AJ399" s="3">
        <f t="shared" si="2"/>
        <v>6114.76</v>
      </c>
      <c r="AK399" s="3">
        <f t="shared" si="2"/>
        <v>5909.85</v>
      </c>
      <c r="AL399" s="3">
        <f t="shared" si="2"/>
        <v>5837.75</v>
      </c>
      <c r="AM399" s="3">
        <f t="shared" si="2"/>
        <v>5655.8600000000006</v>
      </c>
    </row>
    <row r="402" spans="1:39" x14ac:dyDescent="0.3">
      <c r="A402" s="2" t="s">
        <v>331</v>
      </c>
    </row>
    <row r="403" spans="1:39" x14ac:dyDescent="0.3">
      <c r="A403" s="2" t="s">
        <v>31</v>
      </c>
      <c r="B403" s="2" t="s">
        <v>218</v>
      </c>
      <c r="C403" s="2" t="s">
        <v>219</v>
      </c>
      <c r="D403" s="8" t="s">
        <v>126</v>
      </c>
      <c r="E403" s="8">
        <v>2023</v>
      </c>
      <c r="F403" s="8">
        <v>2024</v>
      </c>
      <c r="G403" s="8">
        <v>2025</v>
      </c>
      <c r="H403" s="8">
        <v>2026</v>
      </c>
      <c r="I403" s="8">
        <v>2027</v>
      </c>
      <c r="J403" s="8">
        <v>2028</v>
      </c>
      <c r="K403" s="8">
        <v>2029</v>
      </c>
      <c r="L403" s="8">
        <v>2030</v>
      </c>
      <c r="M403" s="8">
        <v>2031</v>
      </c>
      <c r="N403" s="8">
        <v>2032</v>
      </c>
      <c r="O403" s="8">
        <v>2033</v>
      </c>
      <c r="P403" s="8">
        <v>2034</v>
      </c>
      <c r="Q403" s="8">
        <v>2035</v>
      </c>
      <c r="R403" s="8">
        <v>2036</v>
      </c>
      <c r="S403" s="8">
        <v>2037</v>
      </c>
      <c r="T403" s="8">
        <v>2038</v>
      </c>
      <c r="U403" s="8">
        <v>2039</v>
      </c>
      <c r="V403" s="8">
        <v>2040</v>
      </c>
      <c r="W403" s="8">
        <v>2041</v>
      </c>
      <c r="X403" s="8">
        <v>2042</v>
      </c>
      <c r="Y403" s="8">
        <v>2043</v>
      </c>
      <c r="Z403" s="8">
        <v>2044</v>
      </c>
      <c r="AA403" s="8">
        <v>2045</v>
      </c>
      <c r="AB403" s="8">
        <v>2046</v>
      </c>
      <c r="AC403" s="8">
        <v>2047</v>
      </c>
      <c r="AD403" s="8">
        <v>2048</v>
      </c>
      <c r="AE403" s="8">
        <v>2049</v>
      </c>
      <c r="AF403" s="8">
        <v>2050</v>
      </c>
      <c r="AG403" s="8">
        <v>2051</v>
      </c>
      <c r="AH403" s="8">
        <v>2052</v>
      </c>
      <c r="AI403" s="8">
        <v>2053</v>
      </c>
      <c r="AJ403" s="8">
        <v>2054</v>
      </c>
      <c r="AK403" s="8">
        <v>2055</v>
      </c>
      <c r="AL403" s="8">
        <v>2056</v>
      </c>
      <c r="AM403" s="8">
        <v>2057</v>
      </c>
    </row>
    <row r="404" spans="1:39" x14ac:dyDescent="0.3">
      <c r="A404" s="3" t="s">
        <v>154</v>
      </c>
      <c r="B404" s="3" t="s">
        <v>246</v>
      </c>
      <c r="C404" s="3" t="s">
        <v>62</v>
      </c>
      <c r="D404" s="3" t="s">
        <v>62</v>
      </c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</row>
    <row r="405" spans="1:39" x14ac:dyDescent="0.3">
      <c r="A405" s="3" t="s">
        <v>154</v>
      </c>
      <c r="B405" s="3" t="s">
        <v>221</v>
      </c>
      <c r="C405" s="3" t="s">
        <v>62</v>
      </c>
      <c r="D405" s="3" t="s">
        <v>62</v>
      </c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</row>
    <row r="406" spans="1:39" x14ac:dyDescent="0.3">
      <c r="A406" s="3" t="s">
        <v>154</v>
      </c>
      <c r="B406" s="3" t="s">
        <v>226</v>
      </c>
      <c r="C406" s="3" t="s">
        <v>62</v>
      </c>
      <c r="D406" s="3" t="s">
        <v>62</v>
      </c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</row>
    <row r="407" spans="1:39" x14ac:dyDescent="0.3">
      <c r="A407" s="3" t="s">
        <v>154</v>
      </c>
      <c r="B407" s="3" t="s">
        <v>232</v>
      </c>
      <c r="C407" s="3" t="s">
        <v>62</v>
      </c>
      <c r="D407" s="3" t="s">
        <v>62</v>
      </c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</row>
    <row r="408" spans="1:39" x14ac:dyDescent="0.3">
      <c r="A408" s="3" t="s">
        <v>154</v>
      </c>
      <c r="B408" s="3" t="s">
        <v>223</v>
      </c>
      <c r="C408" s="3" t="s">
        <v>62</v>
      </c>
      <c r="D408" s="3" t="s">
        <v>62</v>
      </c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</row>
    <row r="409" spans="1:39" x14ac:dyDescent="0.3">
      <c r="A409" s="3" t="s">
        <v>154</v>
      </c>
      <c r="B409" s="3" t="s">
        <v>257</v>
      </c>
      <c r="C409" s="3" t="s">
        <v>62</v>
      </c>
      <c r="D409" s="3" t="s">
        <v>62</v>
      </c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</row>
    <row r="410" spans="1:39" x14ac:dyDescent="0.3">
      <c r="A410" s="3" t="s">
        <v>154</v>
      </c>
      <c r="B410" s="3" t="s">
        <v>228</v>
      </c>
      <c r="C410" s="3" t="s">
        <v>62</v>
      </c>
      <c r="D410" s="3" t="s">
        <v>62</v>
      </c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</row>
    <row r="411" spans="1:39" x14ac:dyDescent="0.3">
      <c r="A411" s="3" t="s">
        <v>154</v>
      </c>
      <c r="B411" s="3" t="s">
        <v>297</v>
      </c>
      <c r="C411" s="3" t="s">
        <v>62</v>
      </c>
      <c r="D411" s="3" t="s">
        <v>62</v>
      </c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</row>
    <row r="412" spans="1:39" x14ac:dyDescent="0.3">
      <c r="A412" s="3" t="s">
        <v>154</v>
      </c>
      <c r="B412" s="3" t="s">
        <v>279</v>
      </c>
      <c r="C412" s="3" t="s">
        <v>62</v>
      </c>
      <c r="D412" s="3" t="s">
        <v>62</v>
      </c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</row>
    <row r="413" spans="1:39" x14ac:dyDescent="0.3">
      <c r="A413" s="3" t="s">
        <v>154</v>
      </c>
      <c r="B413" s="3" t="s">
        <v>236</v>
      </c>
      <c r="C413" s="3" t="s">
        <v>62</v>
      </c>
      <c r="D413" s="3" t="s">
        <v>62</v>
      </c>
      <c r="E413" s="3"/>
      <c r="F413" s="3"/>
      <c r="G413" s="3"/>
      <c r="H413" s="3"/>
      <c r="I413" s="3">
        <v>98.71</v>
      </c>
      <c r="J413" s="3">
        <v>105.83</v>
      </c>
      <c r="K413" s="3">
        <v>102.74</v>
      </c>
      <c r="L413" s="3">
        <v>108.17</v>
      </c>
      <c r="M413" s="3">
        <v>94.72</v>
      </c>
      <c r="N413" s="3">
        <v>280.67</v>
      </c>
      <c r="O413" s="3">
        <v>973.8</v>
      </c>
      <c r="P413" s="3">
        <v>1936.1599999999999</v>
      </c>
      <c r="Q413" s="3">
        <v>2813.83</v>
      </c>
      <c r="R413" s="3">
        <v>3139.03</v>
      </c>
      <c r="S413" s="3">
        <v>3146.0499999999997</v>
      </c>
      <c r="T413" s="3">
        <v>3434.62</v>
      </c>
      <c r="U413" s="3">
        <v>3819.38</v>
      </c>
      <c r="V413" s="3">
        <v>4270.2</v>
      </c>
      <c r="W413" s="3">
        <v>4367.3</v>
      </c>
      <c r="X413" s="3">
        <v>4529.04</v>
      </c>
      <c r="Y413" s="3">
        <v>4839.8500000000004</v>
      </c>
      <c r="Z413" s="3">
        <v>5181.4799999999996</v>
      </c>
      <c r="AA413" s="3">
        <v>5756.59</v>
      </c>
      <c r="AB413" s="3">
        <v>5925.2199999999993</v>
      </c>
      <c r="AC413" s="3">
        <v>6711.84</v>
      </c>
      <c r="AD413" s="3">
        <v>6629.1799999999994</v>
      </c>
      <c r="AE413" s="3">
        <v>6787.88</v>
      </c>
      <c r="AF413" s="3">
        <v>6474.84</v>
      </c>
      <c r="AG413" s="3">
        <v>6454.25</v>
      </c>
      <c r="AH413" s="3">
        <v>6400.85</v>
      </c>
      <c r="AI413" s="3">
        <v>6430.3</v>
      </c>
      <c r="AJ413" s="3">
        <v>6114.76</v>
      </c>
      <c r="AK413" s="3">
        <v>5909.85</v>
      </c>
      <c r="AL413" s="3">
        <v>5837.75</v>
      </c>
      <c r="AM413" s="3">
        <v>5655.8600000000006</v>
      </c>
    </row>
  </sheetData>
  <pageMargins left="0.7" right="0.7" top="0.75" bottom="0.75" header="0.3" footer="0.3"/>
  <pageSetup paperSize="17" orientation="landscape" r:id="rId1"/>
  <headerFooter>
    <oddHeader xml:space="preserve">&amp;RDEF's Response to LULAC &amp; FL Rising POD 1(1-8)
Q2
Page &amp;P of &amp;N
</oddHead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FBD8DD-90C6-4B49-BBBD-47480CDA6DD3}">
  <sheetPr codeName="shCurtailed"/>
  <dimension ref="A1:AM413"/>
  <sheetViews>
    <sheetView zoomScaleNormal="100" workbookViewId="0">
      <pane xSplit="4" ySplit="5" topLeftCell="E378" activePane="bottomRight" state="frozen"/>
      <selection activeCell="D2" sqref="D2"/>
      <selection pane="topRight" activeCell="D2" sqref="D2"/>
      <selection pane="bottomLeft" activeCell="D2" sqref="D2"/>
      <selection pane="bottomRight" activeCell="D2" sqref="D2"/>
    </sheetView>
  </sheetViews>
  <sheetFormatPr defaultColWidth="8.88671875" defaultRowHeight="14.4" x14ac:dyDescent="0.3"/>
  <cols>
    <col min="1" max="1" width="32.6640625" customWidth="1"/>
    <col min="2" max="2" width="30.6640625" customWidth="1"/>
    <col min="3" max="3" width="11.6640625" customWidth="1"/>
    <col min="4" max="48" width="9.6640625" customWidth="1"/>
  </cols>
  <sheetData>
    <row r="1" spans="1:39" x14ac:dyDescent="0.3">
      <c r="A1" s="2" t="s">
        <v>337</v>
      </c>
    </row>
    <row r="4" spans="1:39" x14ac:dyDescent="0.3">
      <c r="A4" s="13" t="s">
        <v>97</v>
      </c>
    </row>
    <row r="5" spans="1:39" x14ac:dyDescent="0.3">
      <c r="A5" s="2" t="s">
        <v>31</v>
      </c>
      <c r="B5" s="2" t="s">
        <v>218</v>
      </c>
      <c r="C5" s="2" t="s">
        <v>219</v>
      </c>
      <c r="D5" s="8" t="s">
        <v>126</v>
      </c>
      <c r="E5" s="8">
        <v>2023</v>
      </c>
      <c r="F5" s="8">
        <v>2024</v>
      </c>
      <c r="G5" s="8">
        <v>2025</v>
      </c>
      <c r="H5" s="8">
        <v>2026</v>
      </c>
      <c r="I5" s="8">
        <v>2027</v>
      </c>
      <c r="J5" s="8">
        <v>2028</v>
      </c>
      <c r="K5" s="8">
        <v>2029</v>
      </c>
      <c r="L5" s="8">
        <v>2030</v>
      </c>
      <c r="M5" s="8">
        <v>2031</v>
      </c>
      <c r="N5" s="8">
        <v>2032</v>
      </c>
      <c r="O5" s="8">
        <v>2033</v>
      </c>
      <c r="P5" s="8">
        <v>2034</v>
      </c>
      <c r="Q5" s="8">
        <v>2035</v>
      </c>
      <c r="R5" s="8">
        <v>2036</v>
      </c>
      <c r="S5" s="8">
        <v>2037</v>
      </c>
      <c r="T5" s="8">
        <v>2038</v>
      </c>
      <c r="U5" s="8">
        <v>2039</v>
      </c>
      <c r="V5" s="8">
        <v>2040</v>
      </c>
      <c r="W5" s="8">
        <v>2041</v>
      </c>
      <c r="X5" s="8">
        <v>2042</v>
      </c>
      <c r="Y5" s="8">
        <v>2043</v>
      </c>
      <c r="Z5" s="8">
        <v>2044</v>
      </c>
      <c r="AA5" s="8">
        <v>2045</v>
      </c>
      <c r="AB5" s="8">
        <v>2046</v>
      </c>
      <c r="AC5" s="8">
        <v>2047</v>
      </c>
      <c r="AD5" s="8">
        <v>2048</v>
      </c>
      <c r="AE5" s="8">
        <v>2049</v>
      </c>
      <c r="AF5" s="8">
        <v>2050</v>
      </c>
      <c r="AG5" s="8">
        <v>2051</v>
      </c>
      <c r="AH5" s="8">
        <v>2052</v>
      </c>
      <c r="AI5" s="8">
        <v>2053</v>
      </c>
      <c r="AJ5" s="8">
        <v>2054</v>
      </c>
      <c r="AK5" s="8">
        <v>2055</v>
      </c>
      <c r="AL5" s="8">
        <v>2056</v>
      </c>
      <c r="AM5" s="8">
        <v>2057</v>
      </c>
    </row>
    <row r="6" spans="1:39" x14ac:dyDescent="0.3">
      <c r="A6" s="3" t="s">
        <v>220</v>
      </c>
      <c r="B6" s="3" t="s">
        <v>221</v>
      </c>
      <c r="C6" s="3" t="s">
        <v>62</v>
      </c>
      <c r="D6" s="3" t="s">
        <v>62</v>
      </c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</row>
    <row r="7" spans="1:39" x14ac:dyDescent="0.3">
      <c r="A7" s="3" t="s">
        <v>222</v>
      </c>
      <c r="B7" s="3" t="s">
        <v>223</v>
      </c>
      <c r="C7" s="3" t="s">
        <v>62</v>
      </c>
      <c r="D7" s="3" t="s">
        <v>62</v>
      </c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</row>
    <row r="8" spans="1:39" x14ac:dyDescent="0.3">
      <c r="A8" s="3" t="s">
        <v>224</v>
      </c>
      <c r="B8" s="3" t="s">
        <v>223</v>
      </c>
      <c r="C8" s="3" t="s">
        <v>62</v>
      </c>
      <c r="D8" s="3" t="s">
        <v>62</v>
      </c>
      <c r="E8" s="3"/>
      <c r="F8" s="3"/>
      <c r="G8" s="3"/>
      <c r="H8" s="3"/>
      <c r="I8" s="3"/>
      <c r="J8" s="3"/>
      <c r="K8" s="3"/>
      <c r="L8" s="3">
        <v>2.7599999999999999E-3</v>
      </c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</row>
    <row r="9" spans="1:39" x14ac:dyDescent="0.3">
      <c r="A9" s="3" t="s">
        <v>225</v>
      </c>
      <c r="B9" s="3" t="s">
        <v>226</v>
      </c>
      <c r="C9" s="3" t="s">
        <v>62</v>
      </c>
      <c r="D9" s="3" t="s">
        <v>62</v>
      </c>
      <c r="E9" s="3">
        <v>3.6999999999999999E-4</v>
      </c>
      <c r="F9" s="3"/>
      <c r="G9" s="3"/>
      <c r="H9" s="3"/>
      <c r="I9" s="3"/>
      <c r="J9" s="3"/>
      <c r="K9" s="3"/>
      <c r="L9" s="3">
        <v>8.0000000000000007E-5</v>
      </c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</row>
    <row r="10" spans="1:39" x14ac:dyDescent="0.3">
      <c r="A10" s="3" t="s">
        <v>227</v>
      </c>
      <c r="B10" s="3" t="s">
        <v>228</v>
      </c>
      <c r="C10" s="3" t="s">
        <v>62</v>
      </c>
      <c r="D10" s="3" t="s">
        <v>62</v>
      </c>
      <c r="E10" s="3">
        <v>1.2330000000000001E-2</v>
      </c>
      <c r="F10" s="3"/>
      <c r="G10" s="3"/>
      <c r="H10" s="3"/>
      <c r="I10" s="3"/>
      <c r="J10" s="3"/>
      <c r="K10" s="3"/>
      <c r="L10" s="3">
        <v>2.66E-3</v>
      </c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</row>
    <row r="11" spans="1:39" x14ac:dyDescent="0.3">
      <c r="A11" s="3" t="s">
        <v>229</v>
      </c>
      <c r="B11" s="3" t="s">
        <v>226</v>
      </c>
      <c r="C11" s="3" t="s">
        <v>62</v>
      </c>
      <c r="D11" s="3" t="s">
        <v>62</v>
      </c>
      <c r="E11" s="3">
        <v>0.17066999999999999</v>
      </c>
      <c r="F11" s="3"/>
      <c r="G11" s="3"/>
      <c r="H11" s="3"/>
      <c r="I11" s="3"/>
      <c r="J11" s="3"/>
      <c r="K11" s="3"/>
      <c r="L11" s="3">
        <v>2.9020000000000001E-2</v>
      </c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</row>
    <row r="12" spans="1:39" x14ac:dyDescent="0.3">
      <c r="A12" s="3" t="s">
        <v>230</v>
      </c>
      <c r="B12" s="3" t="s">
        <v>226</v>
      </c>
      <c r="C12" s="3" t="s">
        <v>62</v>
      </c>
      <c r="D12" s="3" t="s">
        <v>62</v>
      </c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</row>
    <row r="13" spans="1:39" x14ac:dyDescent="0.3">
      <c r="A13" s="3" t="s">
        <v>231</v>
      </c>
      <c r="B13" s="3" t="s">
        <v>232</v>
      </c>
      <c r="C13" s="3" t="s">
        <v>62</v>
      </c>
      <c r="D13" s="3" t="s">
        <v>62</v>
      </c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</row>
    <row r="14" spans="1:39" x14ac:dyDescent="0.3">
      <c r="A14" s="3" t="s">
        <v>233</v>
      </c>
      <c r="B14" s="3" t="s">
        <v>232</v>
      </c>
      <c r="C14" s="3" t="s">
        <v>62</v>
      </c>
      <c r="D14" s="3" t="s">
        <v>62</v>
      </c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</row>
    <row r="15" spans="1:39" x14ac:dyDescent="0.3">
      <c r="A15" s="3" t="s">
        <v>234</v>
      </c>
      <c r="B15" s="3" t="s">
        <v>232</v>
      </c>
      <c r="C15" s="3" t="s">
        <v>62</v>
      </c>
      <c r="D15" s="3" t="s">
        <v>62</v>
      </c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</row>
    <row r="16" spans="1:39" x14ac:dyDescent="0.3">
      <c r="A16" s="3" t="s">
        <v>235</v>
      </c>
      <c r="B16" s="3" t="s">
        <v>232</v>
      </c>
      <c r="C16" s="3" t="s">
        <v>62</v>
      </c>
      <c r="D16" s="3" t="s">
        <v>62</v>
      </c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</row>
    <row r="17" spans="1:39" x14ac:dyDescent="0.3">
      <c r="A17" s="3" t="s">
        <v>157</v>
      </c>
      <c r="B17" s="3" t="s">
        <v>236</v>
      </c>
      <c r="C17" s="3" t="s">
        <v>62</v>
      </c>
      <c r="D17" s="3" t="s">
        <v>62</v>
      </c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</row>
    <row r="18" spans="1:39" x14ac:dyDescent="0.3">
      <c r="A18" s="3" t="s">
        <v>158</v>
      </c>
      <c r="B18" s="3" t="s">
        <v>236</v>
      </c>
      <c r="C18" s="3" t="s">
        <v>62</v>
      </c>
      <c r="D18" s="3" t="s">
        <v>62</v>
      </c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</row>
    <row r="19" spans="1:39" x14ac:dyDescent="0.3">
      <c r="A19" s="3" t="s">
        <v>237</v>
      </c>
      <c r="B19" s="3" t="s">
        <v>232</v>
      </c>
      <c r="C19" s="3" t="s">
        <v>62</v>
      </c>
      <c r="D19" s="3" t="s">
        <v>62</v>
      </c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</row>
    <row r="20" spans="1:39" x14ac:dyDescent="0.3">
      <c r="A20" s="3" t="s">
        <v>238</v>
      </c>
      <c r="B20" s="3" t="s">
        <v>232</v>
      </c>
      <c r="C20" s="3" t="s">
        <v>62</v>
      </c>
      <c r="D20" s="3" t="s">
        <v>62</v>
      </c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</row>
    <row r="21" spans="1:39" x14ac:dyDescent="0.3">
      <c r="A21" s="3" t="s">
        <v>239</v>
      </c>
      <c r="B21" s="3" t="s">
        <v>232</v>
      </c>
      <c r="C21" s="3" t="s">
        <v>62</v>
      </c>
      <c r="D21" s="3" t="s">
        <v>62</v>
      </c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</row>
    <row r="22" spans="1:39" x14ac:dyDescent="0.3">
      <c r="A22" s="3" t="s">
        <v>240</v>
      </c>
      <c r="B22" s="3" t="s">
        <v>232</v>
      </c>
      <c r="C22" s="3" t="s">
        <v>62</v>
      </c>
      <c r="D22" s="3" t="s">
        <v>62</v>
      </c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</row>
    <row r="23" spans="1:39" x14ac:dyDescent="0.3">
      <c r="A23" s="3" t="s">
        <v>241</v>
      </c>
      <c r="B23" s="3" t="s">
        <v>226</v>
      </c>
      <c r="C23" s="3" t="s">
        <v>62</v>
      </c>
      <c r="D23" s="3" t="s">
        <v>62</v>
      </c>
      <c r="E23" s="3">
        <v>9.146E-2</v>
      </c>
      <c r="F23" s="3"/>
      <c r="G23" s="3"/>
      <c r="H23" s="3"/>
      <c r="I23" s="3"/>
      <c r="J23" s="3"/>
      <c r="K23" s="3"/>
      <c r="L23" s="3">
        <v>1.9719999999999998E-2</v>
      </c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</row>
    <row r="24" spans="1:39" x14ac:dyDescent="0.3">
      <c r="A24" s="3" t="s">
        <v>242</v>
      </c>
      <c r="B24" s="3" t="s">
        <v>226</v>
      </c>
      <c r="C24" s="3" t="s">
        <v>62</v>
      </c>
      <c r="D24" s="3" t="s">
        <v>62</v>
      </c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</row>
    <row r="25" spans="1:39" x14ac:dyDescent="0.3">
      <c r="A25" s="3" t="s">
        <v>243</v>
      </c>
      <c r="B25" s="3" t="s">
        <v>226</v>
      </c>
      <c r="C25" s="3" t="s">
        <v>62</v>
      </c>
      <c r="D25" s="3" t="s">
        <v>62</v>
      </c>
      <c r="E25" s="3">
        <v>9.146E-2</v>
      </c>
      <c r="F25" s="3"/>
      <c r="G25" s="3"/>
      <c r="H25" s="3"/>
      <c r="I25" s="3"/>
      <c r="J25" s="3"/>
      <c r="K25" s="3"/>
      <c r="L25" s="3">
        <v>1.9719999999999998E-2</v>
      </c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</row>
    <row r="26" spans="1:39" x14ac:dyDescent="0.3">
      <c r="A26" s="3" t="s">
        <v>244</v>
      </c>
      <c r="B26" s="3" t="s">
        <v>226</v>
      </c>
      <c r="C26" s="3" t="s">
        <v>62</v>
      </c>
      <c r="D26" s="3" t="s">
        <v>62</v>
      </c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</row>
    <row r="27" spans="1:39" x14ac:dyDescent="0.3">
      <c r="A27" s="3" t="s">
        <v>245</v>
      </c>
      <c r="B27" s="3" t="s">
        <v>246</v>
      </c>
      <c r="C27" s="3" t="s">
        <v>62</v>
      </c>
      <c r="D27" s="3" t="s">
        <v>62</v>
      </c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</row>
    <row r="28" spans="1:39" x14ac:dyDescent="0.3">
      <c r="A28" s="3" t="s">
        <v>247</v>
      </c>
      <c r="B28" s="3" t="s">
        <v>246</v>
      </c>
      <c r="C28" s="3" t="s">
        <v>62</v>
      </c>
      <c r="D28" s="3" t="s">
        <v>62</v>
      </c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</row>
    <row r="29" spans="1:39" x14ac:dyDescent="0.3">
      <c r="A29" s="3" t="s">
        <v>248</v>
      </c>
      <c r="B29" s="3" t="s">
        <v>232</v>
      </c>
      <c r="C29" s="3" t="s">
        <v>62</v>
      </c>
      <c r="D29" s="3" t="s">
        <v>62</v>
      </c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</row>
    <row r="30" spans="1:39" x14ac:dyDescent="0.3">
      <c r="A30" s="3" t="s">
        <v>249</v>
      </c>
      <c r="B30" s="3" t="s">
        <v>232</v>
      </c>
      <c r="C30" s="3" t="s">
        <v>62</v>
      </c>
      <c r="D30" s="3" t="s">
        <v>62</v>
      </c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</row>
    <row r="31" spans="1:39" x14ac:dyDescent="0.3">
      <c r="A31" s="3" t="s">
        <v>250</v>
      </c>
      <c r="B31" s="3" t="s">
        <v>232</v>
      </c>
      <c r="C31" s="3" t="s">
        <v>62</v>
      </c>
      <c r="D31" s="3" t="s">
        <v>62</v>
      </c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</row>
    <row r="32" spans="1:39" x14ac:dyDescent="0.3">
      <c r="A32" s="3" t="s">
        <v>251</v>
      </c>
      <c r="B32" s="3" t="s">
        <v>232</v>
      </c>
      <c r="C32" s="3" t="s">
        <v>62</v>
      </c>
      <c r="D32" s="3" t="s">
        <v>62</v>
      </c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</row>
    <row r="33" spans="1:39" x14ac:dyDescent="0.3">
      <c r="A33" s="3" t="s">
        <v>252</v>
      </c>
      <c r="B33" s="3" t="s">
        <v>232</v>
      </c>
      <c r="C33" s="3" t="s">
        <v>62</v>
      </c>
      <c r="D33" s="3" t="s">
        <v>62</v>
      </c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</row>
    <row r="34" spans="1:39" x14ac:dyDescent="0.3">
      <c r="A34" s="3" t="s">
        <v>253</v>
      </c>
      <c r="B34" s="3" t="s">
        <v>232</v>
      </c>
      <c r="C34" s="3" t="s">
        <v>62</v>
      </c>
      <c r="D34" s="3" t="s">
        <v>62</v>
      </c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</row>
    <row r="35" spans="1:39" x14ac:dyDescent="0.3">
      <c r="A35" s="3" t="s">
        <v>254</v>
      </c>
      <c r="B35" s="3" t="s">
        <v>232</v>
      </c>
      <c r="C35" s="3" t="s">
        <v>62</v>
      </c>
      <c r="D35" s="3" t="s">
        <v>62</v>
      </c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</row>
    <row r="36" spans="1:39" x14ac:dyDescent="0.3">
      <c r="A36" s="3" t="s">
        <v>255</v>
      </c>
      <c r="B36" s="3" t="s">
        <v>232</v>
      </c>
      <c r="C36" s="3" t="s">
        <v>62</v>
      </c>
      <c r="D36" s="3" t="s">
        <v>62</v>
      </c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</row>
    <row r="37" spans="1:39" x14ac:dyDescent="0.3">
      <c r="A37" s="3" t="s">
        <v>256</v>
      </c>
      <c r="B37" s="3" t="s">
        <v>232</v>
      </c>
      <c r="C37" s="3" t="s">
        <v>62</v>
      </c>
      <c r="D37" s="3" t="s">
        <v>62</v>
      </c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</row>
    <row r="38" spans="1:39" x14ac:dyDescent="0.3">
      <c r="A38" s="3" t="s">
        <v>161</v>
      </c>
      <c r="B38" s="3" t="s">
        <v>257</v>
      </c>
      <c r="C38" s="3" t="s">
        <v>62</v>
      </c>
      <c r="D38" s="3" t="s">
        <v>62</v>
      </c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</row>
    <row r="39" spans="1:39" x14ac:dyDescent="0.3">
      <c r="A39" s="3" t="s">
        <v>163</v>
      </c>
      <c r="B39" s="3" t="s">
        <v>236</v>
      </c>
      <c r="C39" s="3" t="s">
        <v>62</v>
      </c>
      <c r="D39" s="3" t="s">
        <v>62</v>
      </c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</row>
    <row r="40" spans="1:39" x14ac:dyDescent="0.3">
      <c r="A40" s="3" t="s">
        <v>164</v>
      </c>
      <c r="B40" s="3" t="s">
        <v>236</v>
      </c>
      <c r="C40" s="3" t="s">
        <v>62</v>
      </c>
      <c r="D40" s="3" t="s">
        <v>62</v>
      </c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</row>
    <row r="41" spans="1:39" x14ac:dyDescent="0.3">
      <c r="A41" s="3" t="s">
        <v>162</v>
      </c>
      <c r="B41" s="3" t="s">
        <v>257</v>
      </c>
      <c r="C41" s="3" t="s">
        <v>62</v>
      </c>
      <c r="D41" s="3" t="s">
        <v>62</v>
      </c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</row>
    <row r="42" spans="1:39" x14ac:dyDescent="0.3">
      <c r="A42" s="3" t="s">
        <v>159</v>
      </c>
      <c r="B42" s="3" t="s">
        <v>232</v>
      </c>
      <c r="C42" s="3" t="s">
        <v>62</v>
      </c>
      <c r="D42" s="3" t="s">
        <v>62</v>
      </c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</row>
    <row r="43" spans="1:39" x14ac:dyDescent="0.3">
      <c r="A43" s="3" t="s">
        <v>160</v>
      </c>
      <c r="B43" s="3" t="s">
        <v>232</v>
      </c>
      <c r="C43" s="3" t="s">
        <v>62</v>
      </c>
      <c r="D43" s="3" t="s">
        <v>62</v>
      </c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</row>
    <row r="44" spans="1:39" x14ac:dyDescent="0.3">
      <c r="A44" s="3" t="s">
        <v>258</v>
      </c>
      <c r="B44" s="3" t="s">
        <v>221</v>
      </c>
      <c r="C44" s="3" t="s">
        <v>62</v>
      </c>
      <c r="D44" s="3" t="s">
        <v>62</v>
      </c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</row>
    <row r="45" spans="1:39" x14ac:dyDescent="0.3">
      <c r="A45" s="3" t="s">
        <v>259</v>
      </c>
      <c r="B45" s="3" t="s">
        <v>226</v>
      </c>
      <c r="C45" s="3" t="s">
        <v>62</v>
      </c>
      <c r="D45" s="3" t="s">
        <v>62</v>
      </c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</row>
    <row r="46" spans="1:39" x14ac:dyDescent="0.3">
      <c r="A46" s="3" t="s">
        <v>260</v>
      </c>
      <c r="B46" s="3" t="s">
        <v>226</v>
      </c>
      <c r="C46" s="3" t="s">
        <v>62</v>
      </c>
      <c r="D46" s="3" t="s">
        <v>62</v>
      </c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</row>
    <row r="47" spans="1:39" x14ac:dyDescent="0.3">
      <c r="A47" s="3" t="s">
        <v>261</v>
      </c>
      <c r="B47" s="3" t="s">
        <v>226</v>
      </c>
      <c r="C47" s="3" t="s">
        <v>62</v>
      </c>
      <c r="D47" s="3" t="s">
        <v>62</v>
      </c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</row>
    <row r="48" spans="1:39" x14ac:dyDescent="0.3">
      <c r="A48" s="3" t="s">
        <v>262</v>
      </c>
      <c r="B48" s="3" t="s">
        <v>226</v>
      </c>
      <c r="C48" s="3" t="s">
        <v>62</v>
      </c>
      <c r="D48" s="3" t="s">
        <v>62</v>
      </c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</row>
    <row r="49" spans="1:39" x14ac:dyDescent="0.3">
      <c r="A49" s="3" t="s">
        <v>263</v>
      </c>
      <c r="B49" s="3" t="s">
        <v>232</v>
      </c>
      <c r="C49" s="3" t="s">
        <v>62</v>
      </c>
      <c r="D49" s="3" t="s">
        <v>62</v>
      </c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</row>
    <row r="50" spans="1:39" x14ac:dyDescent="0.3">
      <c r="A50" s="3" t="s">
        <v>264</v>
      </c>
      <c r="B50" s="3" t="s">
        <v>232</v>
      </c>
      <c r="C50" s="3" t="s">
        <v>62</v>
      </c>
      <c r="D50" s="3" t="s">
        <v>62</v>
      </c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</row>
    <row r="51" spans="1:39" x14ac:dyDescent="0.3">
      <c r="A51" s="3" t="s">
        <v>265</v>
      </c>
      <c r="B51" s="3" t="s">
        <v>232</v>
      </c>
      <c r="C51" s="3" t="s">
        <v>62</v>
      </c>
      <c r="D51" s="3" t="s">
        <v>62</v>
      </c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</row>
    <row r="52" spans="1:39" x14ac:dyDescent="0.3">
      <c r="A52" s="3" t="s">
        <v>266</v>
      </c>
      <c r="B52" s="3" t="s">
        <v>232</v>
      </c>
      <c r="C52" s="3" t="s">
        <v>62</v>
      </c>
      <c r="D52" s="3" t="s">
        <v>62</v>
      </c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</row>
    <row r="53" spans="1:39" x14ac:dyDescent="0.3">
      <c r="A53" s="3" t="s">
        <v>267</v>
      </c>
      <c r="B53" s="3" t="s">
        <v>232</v>
      </c>
      <c r="C53" s="3" t="s">
        <v>62</v>
      </c>
      <c r="D53" s="3" t="s">
        <v>62</v>
      </c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</row>
    <row r="54" spans="1:39" x14ac:dyDescent="0.3">
      <c r="A54" s="3" t="s">
        <v>268</v>
      </c>
      <c r="B54" s="3" t="s">
        <v>232</v>
      </c>
      <c r="C54" s="3" t="s">
        <v>62</v>
      </c>
      <c r="D54" s="3" t="s">
        <v>62</v>
      </c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</row>
    <row r="55" spans="1:39" x14ac:dyDescent="0.3">
      <c r="A55" s="3" t="s">
        <v>269</v>
      </c>
      <c r="B55" s="3" t="s">
        <v>232</v>
      </c>
      <c r="C55" s="3" t="s">
        <v>62</v>
      </c>
      <c r="D55" s="3" t="s">
        <v>62</v>
      </c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</row>
    <row r="56" spans="1:39" x14ac:dyDescent="0.3">
      <c r="A56" s="3" t="s">
        <v>270</v>
      </c>
      <c r="B56" s="3" t="s">
        <v>232</v>
      </c>
      <c r="C56" s="3" t="s">
        <v>62</v>
      </c>
      <c r="D56" s="3" t="s">
        <v>62</v>
      </c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</row>
    <row r="57" spans="1:39" x14ac:dyDescent="0.3">
      <c r="A57" s="3" t="s">
        <v>271</v>
      </c>
      <c r="B57" s="3" t="s">
        <v>232</v>
      </c>
      <c r="C57" s="3" t="s">
        <v>62</v>
      </c>
      <c r="D57" s="3" t="s">
        <v>62</v>
      </c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</row>
    <row r="58" spans="1:39" x14ac:dyDescent="0.3">
      <c r="A58" s="3" t="s">
        <v>272</v>
      </c>
      <c r="B58" s="3" t="s">
        <v>232</v>
      </c>
      <c r="C58" s="3" t="s">
        <v>62</v>
      </c>
      <c r="D58" s="3" t="s">
        <v>62</v>
      </c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</row>
    <row r="59" spans="1:39" x14ac:dyDescent="0.3">
      <c r="A59" s="3" t="s">
        <v>273</v>
      </c>
      <c r="B59" s="3" t="s">
        <v>232</v>
      </c>
      <c r="C59" s="3" t="s">
        <v>62</v>
      </c>
      <c r="D59" s="3" t="s">
        <v>62</v>
      </c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</row>
    <row r="60" spans="1:39" x14ac:dyDescent="0.3">
      <c r="A60" s="3" t="s">
        <v>274</v>
      </c>
      <c r="B60" s="3" t="s">
        <v>232</v>
      </c>
      <c r="C60" s="3" t="s">
        <v>62</v>
      </c>
      <c r="D60" s="3" t="s">
        <v>62</v>
      </c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</row>
    <row r="61" spans="1:39" x14ac:dyDescent="0.3">
      <c r="A61" s="3" t="s">
        <v>275</v>
      </c>
      <c r="B61" s="3" t="s">
        <v>232</v>
      </c>
      <c r="C61" s="3" t="s">
        <v>62</v>
      </c>
      <c r="D61" s="3" t="s">
        <v>62</v>
      </c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</row>
    <row r="62" spans="1:39" x14ac:dyDescent="0.3">
      <c r="A62" s="3" t="s">
        <v>276</v>
      </c>
      <c r="B62" s="3" t="s">
        <v>232</v>
      </c>
      <c r="C62" s="3" t="s">
        <v>62</v>
      </c>
      <c r="D62" s="3" t="s">
        <v>62</v>
      </c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</row>
    <row r="63" spans="1:39" x14ac:dyDescent="0.3">
      <c r="A63" s="3" t="s">
        <v>277</v>
      </c>
      <c r="B63" s="3" t="s">
        <v>221</v>
      </c>
      <c r="C63" s="3" t="s">
        <v>62</v>
      </c>
      <c r="D63" s="3" t="s">
        <v>62</v>
      </c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</row>
    <row r="64" spans="1:39" x14ac:dyDescent="0.3">
      <c r="A64" s="3" t="s">
        <v>278</v>
      </c>
      <c r="B64" s="3" t="s">
        <v>226</v>
      </c>
      <c r="C64" s="3" t="s">
        <v>62</v>
      </c>
      <c r="D64" s="3" t="s">
        <v>62</v>
      </c>
      <c r="E64" s="3">
        <v>6.1999999999999998E-3</v>
      </c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</row>
    <row r="65" spans="1:39" x14ac:dyDescent="0.3">
      <c r="A65" s="3" t="s">
        <v>155</v>
      </c>
      <c r="B65" s="3" t="s">
        <v>279</v>
      </c>
      <c r="C65" s="3" t="s">
        <v>62</v>
      </c>
      <c r="D65" s="3" t="s">
        <v>62</v>
      </c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</row>
    <row r="66" spans="1:39" x14ac:dyDescent="0.3">
      <c r="A66" s="3" t="s">
        <v>156</v>
      </c>
      <c r="B66" s="3" t="s">
        <v>279</v>
      </c>
      <c r="C66" s="3" t="s">
        <v>62</v>
      </c>
      <c r="D66" s="3" t="s">
        <v>62</v>
      </c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</row>
    <row r="67" spans="1:39" x14ac:dyDescent="0.3">
      <c r="A67" s="3" t="s">
        <v>280</v>
      </c>
      <c r="B67" s="3" t="s">
        <v>232</v>
      </c>
      <c r="C67" s="3" t="s">
        <v>62</v>
      </c>
      <c r="D67" s="3" t="s">
        <v>62</v>
      </c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</row>
    <row r="68" spans="1:39" x14ac:dyDescent="0.3">
      <c r="A68" s="3" t="s">
        <v>281</v>
      </c>
      <c r="B68" s="3" t="s">
        <v>232</v>
      </c>
      <c r="C68" s="3" t="s">
        <v>62</v>
      </c>
      <c r="D68" s="3" t="s">
        <v>62</v>
      </c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</row>
    <row r="69" spans="1:39" x14ac:dyDescent="0.3">
      <c r="A69" s="3" t="s">
        <v>282</v>
      </c>
      <c r="B69" s="3" t="s">
        <v>232</v>
      </c>
      <c r="C69" s="3" t="s">
        <v>62</v>
      </c>
      <c r="D69" s="3" t="s">
        <v>62</v>
      </c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</row>
    <row r="70" spans="1:39" x14ac:dyDescent="0.3">
      <c r="A70" s="3" t="s">
        <v>283</v>
      </c>
      <c r="B70" s="3" t="s">
        <v>232</v>
      </c>
      <c r="C70" s="3" t="s">
        <v>62</v>
      </c>
      <c r="D70" s="3" t="s">
        <v>62</v>
      </c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</row>
    <row r="71" spans="1:39" x14ac:dyDescent="0.3">
      <c r="A71" s="3" t="s">
        <v>284</v>
      </c>
      <c r="B71" s="3" t="s">
        <v>226</v>
      </c>
      <c r="C71" s="3" t="s">
        <v>62</v>
      </c>
      <c r="D71" s="3" t="s">
        <v>62</v>
      </c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</row>
    <row r="72" spans="1:39" x14ac:dyDescent="0.3">
      <c r="A72" s="3" t="s">
        <v>285</v>
      </c>
      <c r="B72" s="3" t="s">
        <v>226</v>
      </c>
      <c r="C72" s="3" t="s">
        <v>62</v>
      </c>
      <c r="D72" s="3" t="s">
        <v>62</v>
      </c>
      <c r="E72" s="3">
        <v>4.2070000000000003E-2</v>
      </c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</row>
    <row r="73" spans="1:39" x14ac:dyDescent="0.3">
      <c r="A73" s="3" t="s">
        <v>286</v>
      </c>
      <c r="B73" s="3" t="s">
        <v>226</v>
      </c>
      <c r="C73" s="3" t="s">
        <v>62</v>
      </c>
      <c r="D73" s="3" t="s">
        <v>62</v>
      </c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</row>
    <row r="74" spans="1:39" x14ac:dyDescent="0.3">
      <c r="A74" s="3" t="s">
        <v>287</v>
      </c>
      <c r="B74" s="3" t="s">
        <v>226</v>
      </c>
      <c r="C74" s="3" t="s">
        <v>62</v>
      </c>
      <c r="D74" s="3" t="s">
        <v>62</v>
      </c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</row>
    <row r="75" spans="1:39" x14ac:dyDescent="0.3">
      <c r="A75" s="3" t="s">
        <v>288</v>
      </c>
      <c r="B75" s="3" t="s">
        <v>226</v>
      </c>
      <c r="C75" s="3" t="s">
        <v>62</v>
      </c>
      <c r="D75" s="3" t="s">
        <v>62</v>
      </c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</row>
    <row r="76" spans="1:39" x14ac:dyDescent="0.3">
      <c r="A76" s="3" t="s">
        <v>289</v>
      </c>
      <c r="B76" s="3" t="s">
        <v>226</v>
      </c>
      <c r="C76" s="3" t="s">
        <v>62</v>
      </c>
      <c r="D76" s="3" t="s">
        <v>62</v>
      </c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</row>
    <row r="77" spans="1:39" x14ac:dyDescent="0.3">
      <c r="A77" s="3" t="s">
        <v>290</v>
      </c>
      <c r="B77" s="3" t="s">
        <v>226</v>
      </c>
      <c r="C77" s="3" t="s">
        <v>62</v>
      </c>
      <c r="D77" s="3" t="s">
        <v>62</v>
      </c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</row>
    <row r="78" spans="1:39" x14ac:dyDescent="0.3">
      <c r="A78" s="3" t="s">
        <v>291</v>
      </c>
      <c r="B78" s="3" t="s">
        <v>228</v>
      </c>
      <c r="C78" s="3" t="s">
        <v>62</v>
      </c>
      <c r="D78" s="3" t="s">
        <v>62</v>
      </c>
      <c r="E78" s="3">
        <v>8.4100000000000008E-3</v>
      </c>
      <c r="F78" s="3"/>
      <c r="G78" s="3"/>
      <c r="H78" s="3"/>
      <c r="I78" s="3"/>
      <c r="J78" s="3"/>
      <c r="K78" s="3"/>
      <c r="L78" s="3">
        <v>1.81E-3</v>
      </c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</row>
    <row r="79" spans="1:39" x14ac:dyDescent="0.3">
      <c r="A79" s="3" t="s">
        <v>292</v>
      </c>
      <c r="B79" s="3" t="s">
        <v>228</v>
      </c>
      <c r="C79" s="3" t="s">
        <v>62</v>
      </c>
      <c r="D79" s="3" t="s">
        <v>62</v>
      </c>
      <c r="E79" s="3">
        <v>2.0030000000000003E-2</v>
      </c>
      <c r="F79" s="3"/>
      <c r="G79" s="3"/>
      <c r="H79" s="3"/>
      <c r="I79" s="3"/>
      <c r="J79" s="3"/>
      <c r="K79" s="3"/>
      <c r="L79" s="3">
        <v>4.3200000000000001E-3</v>
      </c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</row>
    <row r="80" spans="1:39" x14ac:dyDescent="0.3">
      <c r="A80" s="3" t="s">
        <v>293</v>
      </c>
      <c r="B80" s="3" t="s">
        <v>232</v>
      </c>
      <c r="C80" s="3" t="s">
        <v>62</v>
      </c>
      <c r="D80" s="3" t="s">
        <v>62</v>
      </c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</row>
    <row r="81" spans="1:39" x14ac:dyDescent="0.3">
      <c r="A81" s="3" t="s">
        <v>294</v>
      </c>
      <c r="B81" s="3" t="s">
        <v>232</v>
      </c>
      <c r="C81" s="3" t="s">
        <v>62</v>
      </c>
      <c r="D81" s="3" t="s">
        <v>62</v>
      </c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</row>
    <row r="82" spans="1:39" x14ac:dyDescent="0.3">
      <c r="A82" s="3" t="s">
        <v>295</v>
      </c>
      <c r="B82" s="3" t="s">
        <v>232</v>
      </c>
      <c r="C82" s="3" t="s">
        <v>62</v>
      </c>
      <c r="D82" s="3" t="s">
        <v>62</v>
      </c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</row>
    <row r="83" spans="1:39" x14ac:dyDescent="0.3">
      <c r="A83" s="3" t="s">
        <v>296</v>
      </c>
      <c r="B83" s="3" t="s">
        <v>297</v>
      </c>
      <c r="C83" s="3" t="s">
        <v>62</v>
      </c>
      <c r="D83" s="3" t="s">
        <v>62</v>
      </c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</row>
    <row r="84" spans="1:39" x14ac:dyDescent="0.3">
      <c r="A84" s="3" t="s">
        <v>298</v>
      </c>
      <c r="B84" s="3" t="s">
        <v>297</v>
      </c>
      <c r="C84" s="3" t="s">
        <v>62</v>
      </c>
      <c r="D84" s="3" t="s">
        <v>62</v>
      </c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</row>
    <row r="85" spans="1:39" x14ac:dyDescent="0.3">
      <c r="A85" s="3" t="s">
        <v>299</v>
      </c>
      <c r="B85" s="3" t="s">
        <v>297</v>
      </c>
      <c r="C85" s="3" t="s">
        <v>62</v>
      </c>
      <c r="D85" s="3" t="s">
        <v>62</v>
      </c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</row>
    <row r="86" spans="1:39" x14ac:dyDescent="0.3">
      <c r="A86" s="3" t="s">
        <v>300</v>
      </c>
      <c r="B86" s="3" t="s">
        <v>297</v>
      </c>
      <c r="C86" s="3" t="s">
        <v>62</v>
      </c>
      <c r="D86" s="3" t="s">
        <v>62</v>
      </c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</row>
    <row r="87" spans="1:39" x14ac:dyDescent="0.3">
      <c r="A87" s="3" t="s">
        <v>301</v>
      </c>
      <c r="B87" s="3" t="s">
        <v>297</v>
      </c>
      <c r="C87" s="3" t="s">
        <v>62</v>
      </c>
      <c r="D87" s="3" t="s">
        <v>62</v>
      </c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</row>
    <row r="88" spans="1:39" x14ac:dyDescent="0.3">
      <c r="A88" s="3" t="s">
        <v>302</v>
      </c>
      <c r="B88" s="3" t="s">
        <v>297</v>
      </c>
      <c r="C88" s="3" t="s">
        <v>62</v>
      </c>
      <c r="D88" s="3" t="s">
        <v>62</v>
      </c>
      <c r="E88" s="3">
        <v>7.0000000000000007E-5</v>
      </c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</row>
    <row r="89" spans="1:39" x14ac:dyDescent="0.3">
      <c r="A89" s="3" t="s">
        <v>303</v>
      </c>
      <c r="B89" s="3" t="s">
        <v>297</v>
      </c>
      <c r="C89" s="3" t="s">
        <v>62</v>
      </c>
      <c r="D89" s="3" t="s">
        <v>62</v>
      </c>
      <c r="E89" s="3">
        <v>8.0000000000000007E-5</v>
      </c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</row>
    <row r="90" spans="1:39" x14ac:dyDescent="0.3">
      <c r="A90" s="3" t="s">
        <v>304</v>
      </c>
      <c r="B90" s="3" t="s">
        <v>297</v>
      </c>
      <c r="C90" s="3" t="s">
        <v>62</v>
      </c>
      <c r="D90" s="3" t="s">
        <v>62</v>
      </c>
      <c r="E90" s="3">
        <v>8.0000000000000007E-5</v>
      </c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</row>
    <row r="91" spans="1:39" x14ac:dyDescent="0.3">
      <c r="A91" s="3" t="s">
        <v>305</v>
      </c>
      <c r="B91" s="3" t="s">
        <v>297</v>
      </c>
      <c r="C91" s="3" t="s">
        <v>62</v>
      </c>
      <c r="D91" s="3" t="s">
        <v>62</v>
      </c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</row>
    <row r="92" spans="1:39" x14ac:dyDescent="0.3">
      <c r="A92" s="3" t="s">
        <v>306</v>
      </c>
      <c r="B92" s="3" t="s">
        <v>297</v>
      </c>
      <c r="C92" s="3" t="s">
        <v>62</v>
      </c>
      <c r="D92" s="3" t="s">
        <v>62</v>
      </c>
      <c r="E92" s="3">
        <v>8.0000000000000007E-5</v>
      </c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</row>
    <row r="93" spans="1:39" x14ac:dyDescent="0.3">
      <c r="A93" s="3" t="s">
        <v>307</v>
      </c>
      <c r="B93" s="3" t="s">
        <v>297</v>
      </c>
      <c r="C93" s="3" t="s">
        <v>62</v>
      </c>
      <c r="D93" s="3" t="s">
        <v>62</v>
      </c>
      <c r="E93" s="3">
        <v>8.0000000000000007E-5</v>
      </c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</row>
    <row r="94" spans="1:39" x14ac:dyDescent="0.3">
      <c r="A94" s="3" t="s">
        <v>308</v>
      </c>
      <c r="B94" s="3" t="s">
        <v>297</v>
      </c>
      <c r="C94" s="3" t="s">
        <v>62</v>
      </c>
      <c r="D94" s="3" t="s">
        <v>62</v>
      </c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</row>
    <row r="95" spans="1:39" x14ac:dyDescent="0.3">
      <c r="A95" s="3" t="s">
        <v>309</v>
      </c>
      <c r="B95" s="3" t="s">
        <v>297</v>
      </c>
      <c r="C95" s="3" t="s">
        <v>62</v>
      </c>
      <c r="D95" s="3" t="s">
        <v>62</v>
      </c>
      <c r="E95" s="3">
        <v>7.0000000000000007E-5</v>
      </c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</row>
    <row r="96" spans="1:39" x14ac:dyDescent="0.3">
      <c r="A96" s="3" t="s">
        <v>310</v>
      </c>
      <c r="B96" s="3" t="s">
        <v>297</v>
      </c>
      <c r="C96" s="3" t="s">
        <v>62</v>
      </c>
      <c r="D96" s="3" t="s">
        <v>62</v>
      </c>
      <c r="E96" s="3">
        <v>7.0000000000000007E-5</v>
      </c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</row>
    <row r="97" spans="1:39" x14ac:dyDescent="0.3">
      <c r="A97" s="3" t="s">
        <v>311</v>
      </c>
      <c r="B97" s="3" t="s">
        <v>297</v>
      </c>
      <c r="C97" s="3" t="s">
        <v>62</v>
      </c>
      <c r="D97" s="3" t="s">
        <v>62</v>
      </c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</row>
    <row r="98" spans="1:39" x14ac:dyDescent="0.3">
      <c r="A98" s="3" t="s">
        <v>312</v>
      </c>
      <c r="B98" s="3" t="s">
        <v>297</v>
      </c>
      <c r="C98" s="3" t="s">
        <v>62</v>
      </c>
      <c r="D98" s="3" t="s">
        <v>62</v>
      </c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</row>
    <row r="99" spans="1:39" x14ac:dyDescent="0.3">
      <c r="A99" s="3" t="s">
        <v>313</v>
      </c>
      <c r="B99" s="3" t="s">
        <v>297</v>
      </c>
      <c r="C99" s="3" t="s">
        <v>62</v>
      </c>
      <c r="D99" s="3" t="s">
        <v>62</v>
      </c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</row>
    <row r="100" spans="1:39" x14ac:dyDescent="0.3">
      <c r="A100" s="3" t="s">
        <v>314</v>
      </c>
      <c r="B100" s="3" t="s">
        <v>297</v>
      </c>
      <c r="C100" s="3" t="s">
        <v>62</v>
      </c>
      <c r="D100" s="3" t="s">
        <v>62</v>
      </c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</row>
    <row r="101" spans="1:39" x14ac:dyDescent="0.3">
      <c r="A101" s="3" t="s">
        <v>315</v>
      </c>
      <c r="B101" s="3" t="s">
        <v>297</v>
      </c>
      <c r="C101" s="3" t="s">
        <v>62</v>
      </c>
      <c r="D101" s="3" t="s">
        <v>62</v>
      </c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</row>
    <row r="102" spans="1:39" x14ac:dyDescent="0.3">
      <c r="A102" s="3" t="s">
        <v>316</v>
      </c>
      <c r="B102" s="3" t="s">
        <v>297</v>
      </c>
      <c r="C102" s="3" t="s">
        <v>62</v>
      </c>
      <c r="D102" s="3" t="s">
        <v>62</v>
      </c>
      <c r="E102" s="3">
        <v>2.0000000000000002E-5</v>
      </c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</row>
    <row r="103" spans="1:39" x14ac:dyDescent="0.3">
      <c r="A103" s="3" t="s">
        <v>317</v>
      </c>
      <c r="B103" s="3" t="s">
        <v>297</v>
      </c>
      <c r="C103" s="3" t="s">
        <v>62</v>
      </c>
      <c r="D103" s="3" t="s">
        <v>62</v>
      </c>
      <c r="E103" s="3">
        <v>8.0000000000000007E-5</v>
      </c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</row>
    <row r="104" spans="1:39" x14ac:dyDescent="0.3">
      <c r="A104" s="3" t="s">
        <v>318</v>
      </c>
      <c r="B104" s="3" t="s">
        <v>297</v>
      </c>
      <c r="C104" s="3" t="s">
        <v>62</v>
      </c>
      <c r="D104" s="3" t="s">
        <v>62</v>
      </c>
      <c r="E104" s="3">
        <v>8.0000000000000007E-5</v>
      </c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</row>
    <row r="105" spans="1:39" x14ac:dyDescent="0.3">
      <c r="A105" s="3" t="s">
        <v>319</v>
      </c>
      <c r="B105" s="3" t="s">
        <v>297</v>
      </c>
      <c r="C105" s="3" t="s">
        <v>62</v>
      </c>
      <c r="D105" s="3" t="s">
        <v>62</v>
      </c>
      <c r="E105" s="3">
        <v>0</v>
      </c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</row>
    <row r="106" spans="1:39" x14ac:dyDescent="0.3">
      <c r="A106" s="3" t="s">
        <v>320</v>
      </c>
      <c r="B106" s="3" t="s">
        <v>297</v>
      </c>
      <c r="C106" s="3" t="s">
        <v>62</v>
      </c>
      <c r="D106" s="3" t="s">
        <v>62</v>
      </c>
      <c r="E106" s="3">
        <v>8.0000000000000007E-5</v>
      </c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</row>
    <row r="107" spans="1:39" x14ac:dyDescent="0.3">
      <c r="A107" s="3" t="s">
        <v>321</v>
      </c>
      <c r="B107" s="3" t="s">
        <v>297</v>
      </c>
      <c r="C107" s="3" t="s">
        <v>62</v>
      </c>
      <c r="D107" s="3" t="s">
        <v>62</v>
      </c>
      <c r="E107" s="3">
        <v>8.0000000000000007E-5</v>
      </c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</row>
    <row r="108" spans="1:39" x14ac:dyDescent="0.3">
      <c r="A108" s="3" t="s">
        <v>322</v>
      </c>
      <c r="B108" s="3" t="s">
        <v>297</v>
      </c>
      <c r="C108" s="3" t="s">
        <v>62</v>
      </c>
      <c r="D108" s="3" t="s">
        <v>62</v>
      </c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</row>
    <row r="109" spans="1:39" x14ac:dyDescent="0.3">
      <c r="A109" s="3" t="s">
        <v>165</v>
      </c>
      <c r="B109" s="3" t="s">
        <v>297</v>
      </c>
      <c r="C109" s="3" t="s">
        <v>62</v>
      </c>
      <c r="D109" s="3" t="s">
        <v>62</v>
      </c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</row>
    <row r="110" spans="1:39" x14ac:dyDescent="0.3">
      <c r="A110" s="3" t="s">
        <v>166</v>
      </c>
      <c r="B110" s="3" t="s">
        <v>297</v>
      </c>
      <c r="C110" s="3" t="s">
        <v>62</v>
      </c>
      <c r="D110" s="3" t="s">
        <v>62</v>
      </c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</row>
    <row r="111" spans="1:39" x14ac:dyDescent="0.3">
      <c r="A111" s="3" t="s">
        <v>323</v>
      </c>
      <c r="B111" s="3" t="s">
        <v>221</v>
      </c>
      <c r="C111" s="3" t="s">
        <v>62</v>
      </c>
      <c r="D111" s="3" t="s">
        <v>62</v>
      </c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</row>
    <row r="112" spans="1:39" x14ac:dyDescent="0.3">
      <c r="A112" s="3" t="s">
        <v>324</v>
      </c>
      <c r="B112" s="3" t="s">
        <v>232</v>
      </c>
      <c r="C112" s="3" t="s">
        <v>62</v>
      </c>
      <c r="D112" s="3" t="s">
        <v>62</v>
      </c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</row>
    <row r="113" spans="1:39" x14ac:dyDescent="0.3">
      <c r="A113" s="3" t="s">
        <v>325</v>
      </c>
      <c r="B113" s="3" t="s">
        <v>232</v>
      </c>
      <c r="C113" s="3" t="s">
        <v>62</v>
      </c>
      <c r="D113" s="3" t="s">
        <v>62</v>
      </c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</row>
    <row r="114" spans="1:39" x14ac:dyDescent="0.3">
      <c r="A114" s="3" t="s">
        <v>326</v>
      </c>
      <c r="B114" s="3" t="s">
        <v>232</v>
      </c>
      <c r="C114" s="3" t="s">
        <v>62</v>
      </c>
      <c r="D114" s="3" t="s">
        <v>62</v>
      </c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</row>
    <row r="115" spans="1:39" x14ac:dyDescent="0.3">
      <c r="A115" s="3" t="s">
        <v>327</v>
      </c>
      <c r="B115" s="3" t="s">
        <v>226</v>
      </c>
      <c r="C115" s="3" t="s">
        <v>62</v>
      </c>
      <c r="D115" s="3" t="s">
        <v>62</v>
      </c>
      <c r="E115" s="3"/>
      <c r="F115" s="3"/>
      <c r="G115" s="3"/>
      <c r="H115" s="3"/>
      <c r="I115" s="3"/>
      <c r="J115" s="3"/>
      <c r="K115" s="3"/>
      <c r="L115" s="3">
        <v>9.859999999999999E-3</v>
      </c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</row>
    <row r="116" spans="1:39" x14ac:dyDescent="0.3">
      <c r="A116" s="3" t="s">
        <v>328</v>
      </c>
      <c r="B116" s="3" t="s">
        <v>232</v>
      </c>
      <c r="C116" s="3" t="s">
        <v>62</v>
      </c>
      <c r="D116" s="3" t="s">
        <v>62</v>
      </c>
      <c r="E116" s="3">
        <v>1.4630000000000001E-2</v>
      </c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</row>
    <row r="117" spans="1:39" x14ac:dyDescent="0.3">
      <c r="A117" s="3" t="s">
        <v>329</v>
      </c>
      <c r="B117" s="3" t="s">
        <v>221</v>
      </c>
      <c r="C117" s="3" t="s">
        <v>62</v>
      </c>
      <c r="D117" s="3" t="s">
        <v>62</v>
      </c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</row>
    <row r="118" spans="1:39" x14ac:dyDescent="0.3">
      <c r="A118" s="10" t="s">
        <v>330</v>
      </c>
      <c r="B118" s="10" t="s">
        <v>221</v>
      </c>
      <c r="C118" s="10" t="s">
        <v>62</v>
      </c>
      <c r="D118" s="10" t="s">
        <v>62</v>
      </c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  <c r="AK118" s="10"/>
      <c r="AL118" s="10"/>
      <c r="AM118" s="10"/>
    </row>
    <row r="119" spans="1:39" x14ac:dyDescent="0.3">
      <c r="A119" t="s">
        <v>154</v>
      </c>
      <c r="E119" s="3">
        <f t="shared" ref="E119:AM119" si="0">SUM(E6:E118)</f>
        <v>0.45850000000000019</v>
      </c>
      <c r="F119" s="3">
        <f t="shared" si="0"/>
        <v>0</v>
      </c>
      <c r="G119" s="3">
        <f t="shared" si="0"/>
        <v>0</v>
      </c>
      <c r="H119" s="3">
        <f t="shared" si="0"/>
        <v>0</v>
      </c>
      <c r="I119" s="3">
        <f t="shared" si="0"/>
        <v>0</v>
      </c>
      <c r="J119" s="3">
        <f t="shared" si="0"/>
        <v>0</v>
      </c>
      <c r="K119" s="3">
        <f t="shared" si="0"/>
        <v>0</v>
      </c>
      <c r="L119" s="3">
        <f t="shared" si="0"/>
        <v>8.9950000000000002E-2</v>
      </c>
      <c r="M119" s="3">
        <f t="shared" si="0"/>
        <v>0</v>
      </c>
      <c r="N119" s="3">
        <f t="shared" si="0"/>
        <v>0</v>
      </c>
      <c r="O119" s="3">
        <f t="shared" si="0"/>
        <v>0</v>
      </c>
      <c r="P119" s="3">
        <f t="shared" si="0"/>
        <v>0</v>
      </c>
      <c r="Q119" s="3">
        <f t="shared" si="0"/>
        <v>0</v>
      </c>
      <c r="R119" s="3">
        <f t="shared" si="0"/>
        <v>0</v>
      </c>
      <c r="S119" s="3">
        <f t="shared" si="0"/>
        <v>0</v>
      </c>
      <c r="T119" s="3">
        <f t="shared" si="0"/>
        <v>0</v>
      </c>
      <c r="U119" s="3">
        <f t="shared" si="0"/>
        <v>0</v>
      </c>
      <c r="V119" s="3">
        <f t="shared" si="0"/>
        <v>0</v>
      </c>
      <c r="W119" s="3">
        <f t="shared" si="0"/>
        <v>0</v>
      </c>
      <c r="X119" s="3">
        <f t="shared" si="0"/>
        <v>0</v>
      </c>
      <c r="Y119" s="3">
        <f t="shared" si="0"/>
        <v>0</v>
      </c>
      <c r="Z119" s="3">
        <f t="shared" si="0"/>
        <v>0</v>
      </c>
      <c r="AA119" s="3">
        <f t="shared" si="0"/>
        <v>0</v>
      </c>
      <c r="AB119" s="3">
        <f t="shared" si="0"/>
        <v>0</v>
      </c>
      <c r="AC119" s="3">
        <f t="shared" si="0"/>
        <v>0</v>
      </c>
      <c r="AD119" s="3">
        <f t="shared" si="0"/>
        <v>0</v>
      </c>
      <c r="AE119" s="3">
        <f t="shared" si="0"/>
        <v>0</v>
      </c>
      <c r="AF119" s="3">
        <f t="shared" si="0"/>
        <v>0</v>
      </c>
      <c r="AG119" s="3">
        <f t="shared" si="0"/>
        <v>0</v>
      </c>
      <c r="AH119" s="3">
        <f t="shared" si="0"/>
        <v>0</v>
      </c>
      <c r="AI119" s="3">
        <f t="shared" si="0"/>
        <v>0</v>
      </c>
      <c r="AJ119" s="3">
        <f t="shared" si="0"/>
        <v>0</v>
      </c>
      <c r="AK119" s="3">
        <f t="shared" si="0"/>
        <v>0</v>
      </c>
      <c r="AL119" s="3">
        <f t="shared" si="0"/>
        <v>0</v>
      </c>
      <c r="AM119" s="3">
        <f t="shared" si="0"/>
        <v>0</v>
      </c>
    </row>
    <row r="122" spans="1:39" x14ac:dyDescent="0.3">
      <c r="A122" s="2" t="s">
        <v>331</v>
      </c>
    </row>
    <row r="123" spans="1:39" x14ac:dyDescent="0.3">
      <c r="A123" s="2" t="s">
        <v>31</v>
      </c>
      <c r="B123" s="2" t="s">
        <v>218</v>
      </c>
      <c r="C123" s="2" t="s">
        <v>219</v>
      </c>
      <c r="D123" s="8" t="s">
        <v>126</v>
      </c>
      <c r="E123" s="8">
        <v>2023</v>
      </c>
      <c r="F123" s="8">
        <v>2024</v>
      </c>
      <c r="G123" s="8">
        <v>2025</v>
      </c>
      <c r="H123" s="8">
        <v>2026</v>
      </c>
      <c r="I123" s="8">
        <v>2027</v>
      </c>
      <c r="J123" s="8">
        <v>2028</v>
      </c>
      <c r="K123" s="8">
        <v>2029</v>
      </c>
      <c r="L123" s="8">
        <v>2030</v>
      </c>
      <c r="M123" s="8">
        <v>2031</v>
      </c>
      <c r="N123" s="8">
        <v>2032</v>
      </c>
      <c r="O123" s="8">
        <v>2033</v>
      </c>
      <c r="P123" s="8">
        <v>2034</v>
      </c>
      <c r="Q123" s="8">
        <v>2035</v>
      </c>
      <c r="R123" s="8">
        <v>2036</v>
      </c>
      <c r="S123" s="8">
        <v>2037</v>
      </c>
      <c r="T123" s="8">
        <v>2038</v>
      </c>
      <c r="U123" s="8">
        <v>2039</v>
      </c>
      <c r="V123" s="8">
        <v>2040</v>
      </c>
      <c r="W123" s="8">
        <v>2041</v>
      </c>
      <c r="X123" s="8">
        <v>2042</v>
      </c>
      <c r="Y123" s="8">
        <v>2043</v>
      </c>
      <c r="Z123" s="8">
        <v>2044</v>
      </c>
      <c r="AA123" s="8">
        <v>2045</v>
      </c>
      <c r="AB123" s="8">
        <v>2046</v>
      </c>
      <c r="AC123" s="8">
        <v>2047</v>
      </c>
      <c r="AD123" s="8">
        <v>2048</v>
      </c>
      <c r="AE123" s="8">
        <v>2049</v>
      </c>
      <c r="AF123" s="8">
        <v>2050</v>
      </c>
      <c r="AG123" s="8">
        <v>2051</v>
      </c>
      <c r="AH123" s="8">
        <v>2052</v>
      </c>
      <c r="AI123" s="8">
        <v>2053</v>
      </c>
      <c r="AJ123" s="8">
        <v>2054</v>
      </c>
      <c r="AK123" s="8">
        <v>2055</v>
      </c>
      <c r="AL123" s="8">
        <v>2056</v>
      </c>
      <c r="AM123" s="8">
        <v>2057</v>
      </c>
    </row>
    <row r="124" spans="1:39" x14ac:dyDescent="0.3">
      <c r="A124" s="3" t="s">
        <v>154</v>
      </c>
      <c r="B124" s="3" t="s">
        <v>246</v>
      </c>
      <c r="C124" s="3" t="s">
        <v>62</v>
      </c>
      <c r="D124" s="3" t="s">
        <v>62</v>
      </c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</row>
    <row r="125" spans="1:39" x14ac:dyDescent="0.3">
      <c r="A125" s="3" t="s">
        <v>154</v>
      </c>
      <c r="B125" s="3" t="s">
        <v>221</v>
      </c>
      <c r="C125" s="3" t="s">
        <v>62</v>
      </c>
      <c r="D125" s="3" t="s">
        <v>62</v>
      </c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</row>
    <row r="126" spans="1:39" x14ac:dyDescent="0.3">
      <c r="A126" s="3" t="s">
        <v>154</v>
      </c>
      <c r="B126" s="3" t="s">
        <v>226</v>
      </c>
      <c r="C126" s="3" t="s">
        <v>62</v>
      </c>
      <c r="D126" s="3" t="s">
        <v>62</v>
      </c>
      <c r="E126" s="3">
        <v>0.40222999999999998</v>
      </c>
      <c r="F126" s="3"/>
      <c r="G126" s="3"/>
      <c r="H126" s="3"/>
      <c r="I126" s="3"/>
      <c r="J126" s="3"/>
      <c r="K126" s="3"/>
      <c r="L126" s="3">
        <v>7.8399999999999997E-2</v>
      </c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</row>
    <row r="127" spans="1:39" x14ac:dyDescent="0.3">
      <c r="A127" s="3" t="s">
        <v>154</v>
      </c>
      <c r="B127" s="3" t="s">
        <v>232</v>
      </c>
      <c r="C127" s="3" t="s">
        <v>62</v>
      </c>
      <c r="D127" s="3" t="s">
        <v>62</v>
      </c>
      <c r="E127" s="3">
        <v>1.4630000000000001E-2</v>
      </c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</row>
    <row r="128" spans="1:39" x14ac:dyDescent="0.3">
      <c r="A128" s="3" t="s">
        <v>154</v>
      </c>
      <c r="B128" s="3" t="s">
        <v>223</v>
      </c>
      <c r="C128" s="3" t="s">
        <v>62</v>
      </c>
      <c r="D128" s="3" t="s">
        <v>62</v>
      </c>
      <c r="E128" s="3"/>
      <c r="F128" s="3"/>
      <c r="G128" s="3"/>
      <c r="H128" s="3"/>
      <c r="I128" s="3"/>
      <c r="J128" s="3"/>
      <c r="K128" s="3"/>
      <c r="L128" s="3">
        <v>2.7599999999999999E-3</v>
      </c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</row>
    <row r="129" spans="1:39" x14ac:dyDescent="0.3">
      <c r="A129" s="3" t="s">
        <v>154</v>
      </c>
      <c r="B129" s="3" t="s">
        <v>257</v>
      </c>
      <c r="C129" s="3" t="s">
        <v>62</v>
      </c>
      <c r="D129" s="3" t="s">
        <v>62</v>
      </c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</row>
    <row r="130" spans="1:39" x14ac:dyDescent="0.3">
      <c r="A130" s="3" t="s">
        <v>154</v>
      </c>
      <c r="B130" s="3" t="s">
        <v>228</v>
      </c>
      <c r="C130" s="3" t="s">
        <v>62</v>
      </c>
      <c r="D130" s="3" t="s">
        <v>62</v>
      </c>
      <c r="E130" s="3">
        <v>4.0770000000000001E-2</v>
      </c>
      <c r="F130" s="3"/>
      <c r="G130" s="3"/>
      <c r="H130" s="3"/>
      <c r="I130" s="3"/>
      <c r="J130" s="3"/>
      <c r="K130" s="3"/>
      <c r="L130" s="3">
        <v>8.7900000000000009E-3</v>
      </c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</row>
    <row r="131" spans="1:39" x14ac:dyDescent="0.3">
      <c r="A131" s="3" t="s">
        <v>154</v>
      </c>
      <c r="B131" s="3" t="s">
        <v>297</v>
      </c>
      <c r="C131" s="3" t="s">
        <v>62</v>
      </c>
      <c r="D131" s="3" t="s">
        <v>62</v>
      </c>
      <c r="E131" s="3">
        <v>8.699999999999999E-4</v>
      </c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</row>
    <row r="132" spans="1:39" x14ac:dyDescent="0.3">
      <c r="A132" s="3" t="s">
        <v>154</v>
      </c>
      <c r="B132" s="3" t="s">
        <v>279</v>
      </c>
      <c r="C132" s="3" t="s">
        <v>62</v>
      </c>
      <c r="D132" s="3" t="s">
        <v>62</v>
      </c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</row>
    <row r="133" spans="1:39" x14ac:dyDescent="0.3">
      <c r="A133" s="3" t="s">
        <v>154</v>
      </c>
      <c r="B133" s="3" t="s">
        <v>236</v>
      </c>
      <c r="C133" s="3" t="s">
        <v>62</v>
      </c>
      <c r="D133" s="3" t="s">
        <v>62</v>
      </c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</row>
    <row r="136" spans="1:39" x14ac:dyDescent="0.3">
      <c r="A136" s="13" t="s">
        <v>27</v>
      </c>
    </row>
    <row r="137" spans="1:39" x14ac:dyDescent="0.3">
      <c r="A137" s="2" t="s">
        <v>31</v>
      </c>
      <c r="B137" s="2" t="s">
        <v>218</v>
      </c>
      <c r="C137" s="2" t="s">
        <v>219</v>
      </c>
      <c r="D137" s="8" t="s">
        <v>126</v>
      </c>
      <c r="E137" s="8">
        <v>2023</v>
      </c>
      <c r="F137" s="8">
        <v>2024</v>
      </c>
      <c r="G137" s="8">
        <v>2025</v>
      </c>
      <c r="H137" s="8">
        <v>2026</v>
      </c>
      <c r="I137" s="8">
        <v>2027</v>
      </c>
      <c r="J137" s="8">
        <v>2028</v>
      </c>
      <c r="K137" s="8">
        <v>2029</v>
      </c>
      <c r="L137" s="8">
        <v>2030</v>
      </c>
      <c r="M137" s="8">
        <v>2031</v>
      </c>
      <c r="N137" s="8">
        <v>2032</v>
      </c>
      <c r="O137" s="8">
        <v>2033</v>
      </c>
      <c r="P137" s="8">
        <v>2034</v>
      </c>
      <c r="Q137" s="8">
        <v>2035</v>
      </c>
      <c r="R137" s="8">
        <v>2036</v>
      </c>
      <c r="S137" s="8">
        <v>2037</v>
      </c>
      <c r="T137" s="8">
        <v>2038</v>
      </c>
      <c r="U137" s="8">
        <v>2039</v>
      </c>
      <c r="V137" s="8">
        <v>2040</v>
      </c>
      <c r="W137" s="8">
        <v>2041</v>
      </c>
      <c r="X137" s="8">
        <v>2042</v>
      </c>
      <c r="Y137" s="8">
        <v>2043</v>
      </c>
      <c r="Z137" s="8">
        <v>2044</v>
      </c>
      <c r="AA137" s="8">
        <v>2045</v>
      </c>
      <c r="AB137" s="8">
        <v>2046</v>
      </c>
      <c r="AC137" s="8">
        <v>2047</v>
      </c>
      <c r="AD137" s="8">
        <v>2048</v>
      </c>
      <c r="AE137" s="8">
        <v>2049</v>
      </c>
      <c r="AF137" s="8">
        <v>2050</v>
      </c>
      <c r="AG137" s="8">
        <v>2051</v>
      </c>
      <c r="AH137" s="8">
        <v>2052</v>
      </c>
      <c r="AI137" s="8">
        <v>2053</v>
      </c>
      <c r="AJ137" s="8">
        <v>2054</v>
      </c>
      <c r="AK137" s="8">
        <v>2055</v>
      </c>
      <c r="AL137" s="8">
        <v>2056</v>
      </c>
      <c r="AM137" s="8">
        <v>2057</v>
      </c>
    </row>
    <row r="138" spans="1:39" x14ac:dyDescent="0.3">
      <c r="A138" s="3" t="s">
        <v>220</v>
      </c>
      <c r="B138" s="3" t="s">
        <v>221</v>
      </c>
      <c r="C138" s="3" t="s">
        <v>62</v>
      </c>
      <c r="D138" s="3" t="s">
        <v>62</v>
      </c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</row>
    <row r="139" spans="1:39" x14ac:dyDescent="0.3">
      <c r="A139" s="3" t="s">
        <v>222</v>
      </c>
      <c r="B139" s="3" t="s">
        <v>223</v>
      </c>
      <c r="C139" s="3" t="s">
        <v>62</v>
      </c>
      <c r="D139" s="3" t="s">
        <v>62</v>
      </c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</row>
    <row r="140" spans="1:39" x14ac:dyDescent="0.3">
      <c r="A140" s="3" t="s">
        <v>224</v>
      </c>
      <c r="B140" s="3" t="s">
        <v>223</v>
      </c>
      <c r="C140" s="3" t="s">
        <v>62</v>
      </c>
      <c r="D140" s="3" t="s">
        <v>62</v>
      </c>
      <c r="E140" s="3"/>
      <c r="F140" s="3"/>
      <c r="G140" s="3"/>
      <c r="H140" s="3"/>
      <c r="I140" s="3"/>
      <c r="J140" s="3"/>
      <c r="K140" s="3"/>
      <c r="L140" s="3">
        <v>2.7599999999999999E-3</v>
      </c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</row>
    <row r="141" spans="1:39" x14ac:dyDescent="0.3">
      <c r="A141" s="3" t="s">
        <v>225</v>
      </c>
      <c r="B141" s="3" t="s">
        <v>226</v>
      </c>
      <c r="C141" s="3" t="s">
        <v>62</v>
      </c>
      <c r="D141" s="3" t="s">
        <v>62</v>
      </c>
      <c r="E141" s="3">
        <v>3.6999999999999999E-4</v>
      </c>
      <c r="F141" s="3"/>
      <c r="G141" s="3"/>
      <c r="H141" s="3"/>
      <c r="I141" s="3"/>
      <c r="J141" s="3"/>
      <c r="K141" s="3"/>
      <c r="L141" s="3">
        <v>8.0000000000000007E-5</v>
      </c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</row>
    <row r="142" spans="1:39" x14ac:dyDescent="0.3">
      <c r="A142" s="3" t="s">
        <v>227</v>
      </c>
      <c r="B142" s="3" t="s">
        <v>228</v>
      </c>
      <c r="C142" s="3" t="s">
        <v>62</v>
      </c>
      <c r="D142" s="3" t="s">
        <v>62</v>
      </c>
      <c r="E142" s="3">
        <v>1.2330000000000001E-2</v>
      </c>
      <c r="F142" s="3"/>
      <c r="G142" s="3"/>
      <c r="H142" s="3"/>
      <c r="I142" s="3"/>
      <c r="J142" s="3"/>
      <c r="K142" s="3"/>
      <c r="L142" s="3">
        <v>2.66E-3</v>
      </c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</row>
    <row r="143" spans="1:39" x14ac:dyDescent="0.3">
      <c r="A143" s="3" t="s">
        <v>229</v>
      </c>
      <c r="B143" s="3" t="s">
        <v>226</v>
      </c>
      <c r="C143" s="3" t="s">
        <v>62</v>
      </c>
      <c r="D143" s="3" t="s">
        <v>62</v>
      </c>
      <c r="E143" s="3">
        <v>0.17066999999999999</v>
      </c>
      <c r="F143" s="3"/>
      <c r="G143" s="3"/>
      <c r="H143" s="3"/>
      <c r="I143" s="3"/>
      <c r="J143" s="3"/>
      <c r="K143" s="3"/>
      <c r="L143" s="3">
        <v>2.9020000000000001E-2</v>
      </c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</row>
    <row r="144" spans="1:39" x14ac:dyDescent="0.3">
      <c r="A144" s="3" t="s">
        <v>230</v>
      </c>
      <c r="B144" s="3" t="s">
        <v>226</v>
      </c>
      <c r="C144" s="3" t="s">
        <v>62</v>
      </c>
      <c r="D144" s="3" t="s">
        <v>62</v>
      </c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</row>
    <row r="145" spans="1:39" x14ac:dyDescent="0.3">
      <c r="A145" s="3" t="s">
        <v>231</v>
      </c>
      <c r="B145" s="3" t="s">
        <v>232</v>
      </c>
      <c r="C145" s="3" t="s">
        <v>62</v>
      </c>
      <c r="D145" s="3" t="s">
        <v>62</v>
      </c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</row>
    <row r="146" spans="1:39" x14ac:dyDescent="0.3">
      <c r="A146" s="3" t="s">
        <v>233</v>
      </c>
      <c r="B146" s="3" t="s">
        <v>232</v>
      </c>
      <c r="C146" s="3" t="s">
        <v>62</v>
      </c>
      <c r="D146" s="3" t="s">
        <v>62</v>
      </c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</row>
    <row r="147" spans="1:39" x14ac:dyDescent="0.3">
      <c r="A147" s="3" t="s">
        <v>234</v>
      </c>
      <c r="B147" s="3" t="s">
        <v>232</v>
      </c>
      <c r="C147" s="3" t="s">
        <v>62</v>
      </c>
      <c r="D147" s="3" t="s">
        <v>62</v>
      </c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</row>
    <row r="148" spans="1:39" x14ac:dyDescent="0.3">
      <c r="A148" s="3" t="s">
        <v>235</v>
      </c>
      <c r="B148" s="3" t="s">
        <v>232</v>
      </c>
      <c r="C148" s="3" t="s">
        <v>62</v>
      </c>
      <c r="D148" s="3" t="s">
        <v>62</v>
      </c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</row>
    <row r="149" spans="1:39" x14ac:dyDescent="0.3">
      <c r="A149" s="3" t="s">
        <v>157</v>
      </c>
      <c r="B149" s="3" t="s">
        <v>236</v>
      </c>
      <c r="C149" s="3" t="s">
        <v>62</v>
      </c>
      <c r="D149" s="3" t="s">
        <v>62</v>
      </c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</row>
    <row r="150" spans="1:39" x14ac:dyDescent="0.3">
      <c r="A150" s="3" t="s">
        <v>158</v>
      </c>
      <c r="B150" s="3" t="s">
        <v>236</v>
      </c>
      <c r="C150" s="3" t="s">
        <v>62</v>
      </c>
      <c r="D150" s="3" t="s">
        <v>62</v>
      </c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</row>
    <row r="151" spans="1:39" x14ac:dyDescent="0.3">
      <c r="A151" s="3" t="s">
        <v>237</v>
      </c>
      <c r="B151" s="3" t="s">
        <v>232</v>
      </c>
      <c r="C151" s="3" t="s">
        <v>62</v>
      </c>
      <c r="D151" s="3" t="s">
        <v>62</v>
      </c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</row>
    <row r="152" spans="1:39" x14ac:dyDescent="0.3">
      <c r="A152" s="3" t="s">
        <v>238</v>
      </c>
      <c r="B152" s="3" t="s">
        <v>232</v>
      </c>
      <c r="C152" s="3" t="s">
        <v>62</v>
      </c>
      <c r="D152" s="3" t="s">
        <v>62</v>
      </c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</row>
    <row r="153" spans="1:39" x14ac:dyDescent="0.3">
      <c r="A153" s="3" t="s">
        <v>239</v>
      </c>
      <c r="B153" s="3" t="s">
        <v>232</v>
      </c>
      <c r="C153" s="3" t="s">
        <v>62</v>
      </c>
      <c r="D153" s="3" t="s">
        <v>62</v>
      </c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</row>
    <row r="154" spans="1:39" x14ac:dyDescent="0.3">
      <c r="A154" s="3" t="s">
        <v>240</v>
      </c>
      <c r="B154" s="3" t="s">
        <v>232</v>
      </c>
      <c r="C154" s="3" t="s">
        <v>62</v>
      </c>
      <c r="D154" s="3" t="s">
        <v>62</v>
      </c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</row>
    <row r="155" spans="1:39" x14ac:dyDescent="0.3">
      <c r="A155" s="3" t="s">
        <v>241</v>
      </c>
      <c r="B155" s="3" t="s">
        <v>226</v>
      </c>
      <c r="C155" s="3" t="s">
        <v>62</v>
      </c>
      <c r="D155" s="3" t="s">
        <v>62</v>
      </c>
      <c r="E155" s="3">
        <v>9.146E-2</v>
      </c>
      <c r="F155" s="3"/>
      <c r="G155" s="3"/>
      <c r="H155" s="3"/>
      <c r="I155" s="3"/>
      <c r="J155" s="3"/>
      <c r="K155" s="3"/>
      <c r="L155" s="3">
        <v>1.9719999999999998E-2</v>
      </c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</row>
    <row r="156" spans="1:39" x14ac:dyDescent="0.3">
      <c r="A156" s="3" t="s">
        <v>242</v>
      </c>
      <c r="B156" s="3" t="s">
        <v>226</v>
      </c>
      <c r="C156" s="3" t="s">
        <v>62</v>
      </c>
      <c r="D156" s="3" t="s">
        <v>62</v>
      </c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</row>
    <row r="157" spans="1:39" x14ac:dyDescent="0.3">
      <c r="A157" s="3" t="s">
        <v>243</v>
      </c>
      <c r="B157" s="3" t="s">
        <v>226</v>
      </c>
      <c r="C157" s="3" t="s">
        <v>62</v>
      </c>
      <c r="D157" s="3" t="s">
        <v>62</v>
      </c>
      <c r="E157" s="3">
        <v>9.146E-2</v>
      </c>
      <c r="F157" s="3"/>
      <c r="G157" s="3"/>
      <c r="H157" s="3"/>
      <c r="I157" s="3"/>
      <c r="J157" s="3"/>
      <c r="K157" s="3"/>
      <c r="L157" s="3">
        <v>1.9719999999999998E-2</v>
      </c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</row>
    <row r="158" spans="1:39" x14ac:dyDescent="0.3">
      <c r="A158" s="3" t="s">
        <v>244</v>
      </c>
      <c r="B158" s="3" t="s">
        <v>226</v>
      </c>
      <c r="C158" s="3" t="s">
        <v>62</v>
      </c>
      <c r="D158" s="3" t="s">
        <v>62</v>
      </c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</row>
    <row r="159" spans="1:39" x14ac:dyDescent="0.3">
      <c r="A159" s="3" t="s">
        <v>245</v>
      </c>
      <c r="B159" s="3" t="s">
        <v>246</v>
      </c>
      <c r="C159" s="3" t="s">
        <v>62</v>
      </c>
      <c r="D159" s="3" t="s">
        <v>62</v>
      </c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</row>
    <row r="160" spans="1:39" x14ac:dyDescent="0.3">
      <c r="A160" s="3" t="s">
        <v>247</v>
      </c>
      <c r="B160" s="3" t="s">
        <v>246</v>
      </c>
      <c r="C160" s="3" t="s">
        <v>62</v>
      </c>
      <c r="D160" s="3" t="s">
        <v>62</v>
      </c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</row>
    <row r="161" spans="1:39" x14ac:dyDescent="0.3">
      <c r="A161" s="3" t="s">
        <v>248</v>
      </c>
      <c r="B161" s="3" t="s">
        <v>232</v>
      </c>
      <c r="C161" s="3" t="s">
        <v>62</v>
      </c>
      <c r="D161" s="3" t="s">
        <v>62</v>
      </c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</row>
    <row r="162" spans="1:39" x14ac:dyDescent="0.3">
      <c r="A162" s="3" t="s">
        <v>249</v>
      </c>
      <c r="B162" s="3" t="s">
        <v>232</v>
      </c>
      <c r="C162" s="3" t="s">
        <v>62</v>
      </c>
      <c r="D162" s="3" t="s">
        <v>62</v>
      </c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</row>
    <row r="163" spans="1:39" x14ac:dyDescent="0.3">
      <c r="A163" s="3" t="s">
        <v>250</v>
      </c>
      <c r="B163" s="3" t="s">
        <v>232</v>
      </c>
      <c r="C163" s="3" t="s">
        <v>62</v>
      </c>
      <c r="D163" s="3" t="s">
        <v>62</v>
      </c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</row>
    <row r="164" spans="1:39" x14ac:dyDescent="0.3">
      <c r="A164" s="3" t="s">
        <v>251</v>
      </c>
      <c r="B164" s="3" t="s">
        <v>232</v>
      </c>
      <c r="C164" s="3" t="s">
        <v>62</v>
      </c>
      <c r="D164" s="3" t="s">
        <v>62</v>
      </c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</row>
    <row r="165" spans="1:39" x14ac:dyDescent="0.3">
      <c r="A165" s="3" t="s">
        <v>252</v>
      </c>
      <c r="B165" s="3" t="s">
        <v>232</v>
      </c>
      <c r="C165" s="3" t="s">
        <v>62</v>
      </c>
      <c r="D165" s="3" t="s">
        <v>62</v>
      </c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</row>
    <row r="166" spans="1:39" x14ac:dyDescent="0.3">
      <c r="A166" s="3" t="s">
        <v>253</v>
      </c>
      <c r="B166" s="3" t="s">
        <v>232</v>
      </c>
      <c r="C166" s="3" t="s">
        <v>62</v>
      </c>
      <c r="D166" s="3" t="s">
        <v>62</v>
      </c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</row>
    <row r="167" spans="1:39" x14ac:dyDescent="0.3">
      <c r="A167" s="3" t="s">
        <v>254</v>
      </c>
      <c r="B167" s="3" t="s">
        <v>232</v>
      </c>
      <c r="C167" s="3" t="s">
        <v>62</v>
      </c>
      <c r="D167" s="3" t="s">
        <v>62</v>
      </c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</row>
    <row r="168" spans="1:39" x14ac:dyDescent="0.3">
      <c r="A168" s="3" t="s">
        <v>255</v>
      </c>
      <c r="B168" s="3" t="s">
        <v>232</v>
      </c>
      <c r="C168" s="3" t="s">
        <v>62</v>
      </c>
      <c r="D168" s="3" t="s">
        <v>62</v>
      </c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</row>
    <row r="169" spans="1:39" x14ac:dyDescent="0.3">
      <c r="A169" s="3" t="s">
        <v>256</v>
      </c>
      <c r="B169" s="3" t="s">
        <v>232</v>
      </c>
      <c r="C169" s="3" t="s">
        <v>62</v>
      </c>
      <c r="D169" s="3" t="s">
        <v>62</v>
      </c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</row>
    <row r="170" spans="1:39" x14ac:dyDescent="0.3">
      <c r="A170" s="3" t="s">
        <v>161</v>
      </c>
      <c r="B170" s="3" t="s">
        <v>257</v>
      </c>
      <c r="C170" s="3" t="s">
        <v>62</v>
      </c>
      <c r="D170" s="3" t="s">
        <v>62</v>
      </c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</row>
    <row r="171" spans="1:39" x14ac:dyDescent="0.3">
      <c r="A171" s="3" t="s">
        <v>163</v>
      </c>
      <c r="B171" s="3" t="s">
        <v>236</v>
      </c>
      <c r="C171" s="3" t="s">
        <v>62</v>
      </c>
      <c r="D171" s="3" t="s">
        <v>62</v>
      </c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</row>
    <row r="172" spans="1:39" x14ac:dyDescent="0.3">
      <c r="A172" s="3" t="s">
        <v>164</v>
      </c>
      <c r="B172" s="3" t="s">
        <v>236</v>
      </c>
      <c r="C172" s="3" t="s">
        <v>62</v>
      </c>
      <c r="D172" s="3" t="s">
        <v>62</v>
      </c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</row>
    <row r="173" spans="1:39" x14ac:dyDescent="0.3">
      <c r="A173" s="3" t="s">
        <v>162</v>
      </c>
      <c r="B173" s="3" t="s">
        <v>257</v>
      </c>
      <c r="C173" s="3" t="s">
        <v>62</v>
      </c>
      <c r="D173" s="3" t="s">
        <v>62</v>
      </c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</row>
    <row r="174" spans="1:39" x14ac:dyDescent="0.3">
      <c r="A174" s="3" t="s">
        <v>159</v>
      </c>
      <c r="B174" s="3" t="s">
        <v>232</v>
      </c>
      <c r="C174" s="3" t="s">
        <v>62</v>
      </c>
      <c r="D174" s="3" t="s">
        <v>62</v>
      </c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</row>
    <row r="175" spans="1:39" x14ac:dyDescent="0.3">
      <c r="A175" s="3" t="s">
        <v>160</v>
      </c>
      <c r="B175" s="3" t="s">
        <v>232</v>
      </c>
      <c r="C175" s="3" t="s">
        <v>62</v>
      </c>
      <c r="D175" s="3" t="s">
        <v>62</v>
      </c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</row>
    <row r="176" spans="1:39" x14ac:dyDescent="0.3">
      <c r="A176" s="3" t="s">
        <v>258</v>
      </c>
      <c r="B176" s="3" t="s">
        <v>221</v>
      </c>
      <c r="C176" s="3" t="s">
        <v>62</v>
      </c>
      <c r="D176" s="3" t="s">
        <v>62</v>
      </c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</row>
    <row r="177" spans="1:39" x14ac:dyDescent="0.3">
      <c r="A177" s="3" t="s">
        <v>259</v>
      </c>
      <c r="B177" s="3" t="s">
        <v>226</v>
      </c>
      <c r="C177" s="3" t="s">
        <v>62</v>
      </c>
      <c r="D177" s="3" t="s">
        <v>62</v>
      </c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</row>
    <row r="178" spans="1:39" x14ac:dyDescent="0.3">
      <c r="A178" s="3" t="s">
        <v>260</v>
      </c>
      <c r="B178" s="3" t="s">
        <v>226</v>
      </c>
      <c r="C178" s="3" t="s">
        <v>62</v>
      </c>
      <c r="D178" s="3" t="s">
        <v>62</v>
      </c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</row>
    <row r="179" spans="1:39" x14ac:dyDescent="0.3">
      <c r="A179" s="3" t="s">
        <v>261</v>
      </c>
      <c r="B179" s="3" t="s">
        <v>226</v>
      </c>
      <c r="C179" s="3" t="s">
        <v>62</v>
      </c>
      <c r="D179" s="3" t="s">
        <v>62</v>
      </c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</row>
    <row r="180" spans="1:39" x14ac:dyDescent="0.3">
      <c r="A180" s="3" t="s">
        <v>262</v>
      </c>
      <c r="B180" s="3" t="s">
        <v>226</v>
      </c>
      <c r="C180" s="3" t="s">
        <v>62</v>
      </c>
      <c r="D180" s="3" t="s">
        <v>62</v>
      </c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</row>
    <row r="181" spans="1:39" x14ac:dyDescent="0.3">
      <c r="A181" s="3" t="s">
        <v>263</v>
      </c>
      <c r="B181" s="3" t="s">
        <v>232</v>
      </c>
      <c r="C181" s="3" t="s">
        <v>62</v>
      </c>
      <c r="D181" s="3" t="s">
        <v>62</v>
      </c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</row>
    <row r="182" spans="1:39" x14ac:dyDescent="0.3">
      <c r="A182" s="3" t="s">
        <v>264</v>
      </c>
      <c r="B182" s="3" t="s">
        <v>232</v>
      </c>
      <c r="C182" s="3" t="s">
        <v>62</v>
      </c>
      <c r="D182" s="3" t="s">
        <v>62</v>
      </c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</row>
    <row r="183" spans="1:39" x14ac:dyDescent="0.3">
      <c r="A183" s="3" t="s">
        <v>265</v>
      </c>
      <c r="B183" s="3" t="s">
        <v>232</v>
      </c>
      <c r="C183" s="3" t="s">
        <v>62</v>
      </c>
      <c r="D183" s="3" t="s">
        <v>62</v>
      </c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</row>
    <row r="184" spans="1:39" x14ac:dyDescent="0.3">
      <c r="A184" s="3" t="s">
        <v>266</v>
      </c>
      <c r="B184" s="3" t="s">
        <v>232</v>
      </c>
      <c r="C184" s="3" t="s">
        <v>62</v>
      </c>
      <c r="D184" s="3" t="s">
        <v>62</v>
      </c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</row>
    <row r="185" spans="1:39" x14ac:dyDescent="0.3">
      <c r="A185" s="3" t="s">
        <v>267</v>
      </c>
      <c r="B185" s="3" t="s">
        <v>232</v>
      </c>
      <c r="C185" s="3" t="s">
        <v>62</v>
      </c>
      <c r="D185" s="3" t="s">
        <v>62</v>
      </c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</row>
    <row r="186" spans="1:39" x14ac:dyDescent="0.3">
      <c r="A186" s="3" t="s">
        <v>268</v>
      </c>
      <c r="B186" s="3" t="s">
        <v>232</v>
      </c>
      <c r="C186" s="3" t="s">
        <v>62</v>
      </c>
      <c r="D186" s="3" t="s">
        <v>62</v>
      </c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</row>
    <row r="187" spans="1:39" x14ac:dyDescent="0.3">
      <c r="A187" s="3" t="s">
        <v>269</v>
      </c>
      <c r="B187" s="3" t="s">
        <v>232</v>
      </c>
      <c r="C187" s="3" t="s">
        <v>62</v>
      </c>
      <c r="D187" s="3" t="s">
        <v>62</v>
      </c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</row>
    <row r="188" spans="1:39" x14ac:dyDescent="0.3">
      <c r="A188" s="3" t="s">
        <v>270</v>
      </c>
      <c r="B188" s="3" t="s">
        <v>232</v>
      </c>
      <c r="C188" s="3" t="s">
        <v>62</v>
      </c>
      <c r="D188" s="3" t="s">
        <v>62</v>
      </c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</row>
    <row r="189" spans="1:39" x14ac:dyDescent="0.3">
      <c r="A189" s="3" t="s">
        <v>271</v>
      </c>
      <c r="B189" s="3" t="s">
        <v>232</v>
      </c>
      <c r="C189" s="3" t="s">
        <v>62</v>
      </c>
      <c r="D189" s="3" t="s">
        <v>62</v>
      </c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</row>
    <row r="190" spans="1:39" x14ac:dyDescent="0.3">
      <c r="A190" s="3" t="s">
        <v>272</v>
      </c>
      <c r="B190" s="3" t="s">
        <v>232</v>
      </c>
      <c r="C190" s="3" t="s">
        <v>62</v>
      </c>
      <c r="D190" s="3" t="s">
        <v>62</v>
      </c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</row>
    <row r="191" spans="1:39" x14ac:dyDescent="0.3">
      <c r="A191" s="3" t="s">
        <v>273</v>
      </c>
      <c r="B191" s="3" t="s">
        <v>232</v>
      </c>
      <c r="C191" s="3" t="s">
        <v>62</v>
      </c>
      <c r="D191" s="3" t="s">
        <v>62</v>
      </c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</row>
    <row r="192" spans="1:39" x14ac:dyDescent="0.3">
      <c r="A192" s="3" t="s">
        <v>274</v>
      </c>
      <c r="B192" s="3" t="s">
        <v>232</v>
      </c>
      <c r="C192" s="3" t="s">
        <v>62</v>
      </c>
      <c r="D192" s="3" t="s">
        <v>62</v>
      </c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</row>
    <row r="193" spans="1:39" x14ac:dyDescent="0.3">
      <c r="A193" s="3" t="s">
        <v>275</v>
      </c>
      <c r="B193" s="3" t="s">
        <v>232</v>
      </c>
      <c r="C193" s="3" t="s">
        <v>62</v>
      </c>
      <c r="D193" s="3" t="s">
        <v>62</v>
      </c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</row>
    <row r="194" spans="1:39" x14ac:dyDescent="0.3">
      <c r="A194" s="3" t="s">
        <v>276</v>
      </c>
      <c r="B194" s="3" t="s">
        <v>232</v>
      </c>
      <c r="C194" s="3" t="s">
        <v>62</v>
      </c>
      <c r="D194" s="3" t="s">
        <v>62</v>
      </c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</row>
    <row r="195" spans="1:39" x14ac:dyDescent="0.3">
      <c r="A195" s="3" t="s">
        <v>277</v>
      </c>
      <c r="B195" s="3" t="s">
        <v>221</v>
      </c>
      <c r="C195" s="3" t="s">
        <v>62</v>
      </c>
      <c r="D195" s="3" t="s">
        <v>62</v>
      </c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</row>
    <row r="196" spans="1:39" x14ac:dyDescent="0.3">
      <c r="A196" s="3" t="s">
        <v>278</v>
      </c>
      <c r="B196" s="3" t="s">
        <v>226</v>
      </c>
      <c r="C196" s="3" t="s">
        <v>62</v>
      </c>
      <c r="D196" s="3" t="s">
        <v>62</v>
      </c>
      <c r="E196" s="3">
        <v>6.1999999999999998E-3</v>
      </c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</row>
    <row r="197" spans="1:39" x14ac:dyDescent="0.3">
      <c r="A197" s="3" t="s">
        <v>155</v>
      </c>
      <c r="B197" s="3" t="s">
        <v>279</v>
      </c>
      <c r="C197" s="3" t="s">
        <v>62</v>
      </c>
      <c r="D197" s="3" t="s">
        <v>62</v>
      </c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</row>
    <row r="198" spans="1:39" x14ac:dyDescent="0.3">
      <c r="A198" s="3" t="s">
        <v>156</v>
      </c>
      <c r="B198" s="3" t="s">
        <v>279</v>
      </c>
      <c r="C198" s="3" t="s">
        <v>62</v>
      </c>
      <c r="D198" s="3" t="s">
        <v>62</v>
      </c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</row>
    <row r="199" spans="1:39" x14ac:dyDescent="0.3">
      <c r="A199" s="3" t="s">
        <v>280</v>
      </c>
      <c r="B199" s="3" t="s">
        <v>232</v>
      </c>
      <c r="C199" s="3" t="s">
        <v>62</v>
      </c>
      <c r="D199" s="3" t="s">
        <v>62</v>
      </c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</row>
    <row r="200" spans="1:39" x14ac:dyDescent="0.3">
      <c r="A200" s="3" t="s">
        <v>281</v>
      </c>
      <c r="B200" s="3" t="s">
        <v>232</v>
      </c>
      <c r="C200" s="3" t="s">
        <v>62</v>
      </c>
      <c r="D200" s="3" t="s">
        <v>62</v>
      </c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</row>
    <row r="201" spans="1:39" x14ac:dyDescent="0.3">
      <c r="A201" s="3" t="s">
        <v>282</v>
      </c>
      <c r="B201" s="3" t="s">
        <v>232</v>
      </c>
      <c r="C201" s="3" t="s">
        <v>62</v>
      </c>
      <c r="D201" s="3" t="s">
        <v>62</v>
      </c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</row>
    <row r="202" spans="1:39" x14ac:dyDescent="0.3">
      <c r="A202" s="3" t="s">
        <v>283</v>
      </c>
      <c r="B202" s="3" t="s">
        <v>232</v>
      </c>
      <c r="C202" s="3" t="s">
        <v>62</v>
      </c>
      <c r="D202" s="3" t="s">
        <v>62</v>
      </c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</row>
    <row r="203" spans="1:39" x14ac:dyDescent="0.3">
      <c r="A203" s="3" t="s">
        <v>284</v>
      </c>
      <c r="B203" s="3" t="s">
        <v>226</v>
      </c>
      <c r="C203" s="3" t="s">
        <v>62</v>
      </c>
      <c r="D203" s="3" t="s">
        <v>62</v>
      </c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</row>
    <row r="204" spans="1:39" x14ac:dyDescent="0.3">
      <c r="A204" s="3" t="s">
        <v>285</v>
      </c>
      <c r="B204" s="3" t="s">
        <v>226</v>
      </c>
      <c r="C204" s="3" t="s">
        <v>62</v>
      </c>
      <c r="D204" s="3" t="s">
        <v>62</v>
      </c>
      <c r="E204" s="3">
        <v>4.2070000000000003E-2</v>
      </c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</row>
    <row r="205" spans="1:39" x14ac:dyDescent="0.3">
      <c r="A205" s="3" t="s">
        <v>286</v>
      </c>
      <c r="B205" s="3" t="s">
        <v>226</v>
      </c>
      <c r="C205" s="3" t="s">
        <v>62</v>
      </c>
      <c r="D205" s="3" t="s">
        <v>62</v>
      </c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</row>
    <row r="206" spans="1:39" x14ac:dyDescent="0.3">
      <c r="A206" s="3" t="s">
        <v>287</v>
      </c>
      <c r="B206" s="3" t="s">
        <v>226</v>
      </c>
      <c r="C206" s="3" t="s">
        <v>62</v>
      </c>
      <c r="D206" s="3" t="s">
        <v>62</v>
      </c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</row>
    <row r="207" spans="1:39" x14ac:dyDescent="0.3">
      <c r="A207" s="3" t="s">
        <v>288</v>
      </c>
      <c r="B207" s="3" t="s">
        <v>226</v>
      </c>
      <c r="C207" s="3" t="s">
        <v>62</v>
      </c>
      <c r="D207" s="3" t="s">
        <v>62</v>
      </c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</row>
    <row r="208" spans="1:39" x14ac:dyDescent="0.3">
      <c r="A208" s="3" t="s">
        <v>289</v>
      </c>
      <c r="B208" s="3" t="s">
        <v>226</v>
      </c>
      <c r="C208" s="3" t="s">
        <v>62</v>
      </c>
      <c r="D208" s="3" t="s">
        <v>62</v>
      </c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</row>
    <row r="209" spans="1:39" x14ac:dyDescent="0.3">
      <c r="A209" s="3" t="s">
        <v>290</v>
      </c>
      <c r="B209" s="3" t="s">
        <v>226</v>
      </c>
      <c r="C209" s="3" t="s">
        <v>62</v>
      </c>
      <c r="D209" s="3" t="s">
        <v>62</v>
      </c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</row>
    <row r="210" spans="1:39" x14ac:dyDescent="0.3">
      <c r="A210" s="3" t="s">
        <v>291</v>
      </c>
      <c r="B210" s="3" t="s">
        <v>228</v>
      </c>
      <c r="C210" s="3" t="s">
        <v>62</v>
      </c>
      <c r="D210" s="3" t="s">
        <v>62</v>
      </c>
      <c r="E210" s="3">
        <v>8.4100000000000008E-3</v>
      </c>
      <c r="F210" s="3"/>
      <c r="G210" s="3"/>
      <c r="H210" s="3"/>
      <c r="I210" s="3"/>
      <c r="J210" s="3"/>
      <c r="K210" s="3"/>
      <c r="L210" s="3">
        <v>1.81E-3</v>
      </c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</row>
    <row r="211" spans="1:39" x14ac:dyDescent="0.3">
      <c r="A211" s="3" t="s">
        <v>292</v>
      </c>
      <c r="B211" s="3" t="s">
        <v>228</v>
      </c>
      <c r="C211" s="3" t="s">
        <v>62</v>
      </c>
      <c r="D211" s="3" t="s">
        <v>62</v>
      </c>
      <c r="E211" s="3">
        <v>2.0030000000000003E-2</v>
      </c>
      <c r="F211" s="3"/>
      <c r="G211" s="3"/>
      <c r="H211" s="3"/>
      <c r="I211" s="3"/>
      <c r="J211" s="3"/>
      <c r="K211" s="3"/>
      <c r="L211" s="3">
        <v>4.3200000000000001E-3</v>
      </c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</row>
    <row r="212" spans="1:39" x14ac:dyDescent="0.3">
      <c r="A212" s="3" t="s">
        <v>293</v>
      </c>
      <c r="B212" s="3" t="s">
        <v>232</v>
      </c>
      <c r="C212" s="3" t="s">
        <v>62</v>
      </c>
      <c r="D212" s="3" t="s">
        <v>62</v>
      </c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</row>
    <row r="213" spans="1:39" x14ac:dyDescent="0.3">
      <c r="A213" s="3" t="s">
        <v>294</v>
      </c>
      <c r="B213" s="3" t="s">
        <v>232</v>
      </c>
      <c r="C213" s="3" t="s">
        <v>62</v>
      </c>
      <c r="D213" s="3" t="s">
        <v>62</v>
      </c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</row>
    <row r="214" spans="1:39" x14ac:dyDescent="0.3">
      <c r="A214" s="3" t="s">
        <v>295</v>
      </c>
      <c r="B214" s="3" t="s">
        <v>232</v>
      </c>
      <c r="C214" s="3" t="s">
        <v>62</v>
      </c>
      <c r="D214" s="3" t="s">
        <v>62</v>
      </c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</row>
    <row r="215" spans="1:39" x14ac:dyDescent="0.3">
      <c r="A215" s="3" t="s">
        <v>296</v>
      </c>
      <c r="B215" s="3" t="s">
        <v>297</v>
      </c>
      <c r="C215" s="3" t="s">
        <v>62</v>
      </c>
      <c r="D215" s="3" t="s">
        <v>62</v>
      </c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</row>
    <row r="216" spans="1:39" x14ac:dyDescent="0.3">
      <c r="A216" s="3" t="s">
        <v>298</v>
      </c>
      <c r="B216" s="3" t="s">
        <v>297</v>
      </c>
      <c r="C216" s="3" t="s">
        <v>62</v>
      </c>
      <c r="D216" s="3" t="s">
        <v>62</v>
      </c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</row>
    <row r="217" spans="1:39" x14ac:dyDescent="0.3">
      <c r="A217" s="3" t="s">
        <v>299</v>
      </c>
      <c r="B217" s="3" t="s">
        <v>297</v>
      </c>
      <c r="C217" s="3" t="s">
        <v>62</v>
      </c>
      <c r="D217" s="3" t="s">
        <v>62</v>
      </c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</row>
    <row r="218" spans="1:39" x14ac:dyDescent="0.3">
      <c r="A218" s="3" t="s">
        <v>300</v>
      </c>
      <c r="B218" s="3" t="s">
        <v>297</v>
      </c>
      <c r="C218" s="3" t="s">
        <v>62</v>
      </c>
      <c r="D218" s="3" t="s">
        <v>62</v>
      </c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</row>
    <row r="219" spans="1:39" x14ac:dyDescent="0.3">
      <c r="A219" s="3" t="s">
        <v>301</v>
      </c>
      <c r="B219" s="3" t="s">
        <v>297</v>
      </c>
      <c r="C219" s="3" t="s">
        <v>62</v>
      </c>
      <c r="D219" s="3" t="s">
        <v>62</v>
      </c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</row>
    <row r="220" spans="1:39" x14ac:dyDescent="0.3">
      <c r="A220" s="3" t="s">
        <v>302</v>
      </c>
      <c r="B220" s="3" t="s">
        <v>297</v>
      </c>
      <c r="C220" s="3" t="s">
        <v>62</v>
      </c>
      <c r="D220" s="3" t="s">
        <v>62</v>
      </c>
      <c r="E220" s="3">
        <v>7.0000000000000007E-5</v>
      </c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</row>
    <row r="221" spans="1:39" x14ac:dyDescent="0.3">
      <c r="A221" s="3" t="s">
        <v>303</v>
      </c>
      <c r="B221" s="3" t="s">
        <v>297</v>
      </c>
      <c r="C221" s="3" t="s">
        <v>62</v>
      </c>
      <c r="D221" s="3" t="s">
        <v>62</v>
      </c>
      <c r="E221" s="3">
        <v>8.0000000000000007E-5</v>
      </c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</row>
    <row r="222" spans="1:39" x14ac:dyDescent="0.3">
      <c r="A222" s="3" t="s">
        <v>304</v>
      </c>
      <c r="B222" s="3" t="s">
        <v>297</v>
      </c>
      <c r="C222" s="3" t="s">
        <v>62</v>
      </c>
      <c r="D222" s="3" t="s">
        <v>62</v>
      </c>
      <c r="E222" s="3">
        <v>8.0000000000000007E-5</v>
      </c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</row>
    <row r="223" spans="1:39" x14ac:dyDescent="0.3">
      <c r="A223" s="3" t="s">
        <v>305</v>
      </c>
      <c r="B223" s="3" t="s">
        <v>297</v>
      </c>
      <c r="C223" s="3" t="s">
        <v>62</v>
      </c>
      <c r="D223" s="3" t="s">
        <v>62</v>
      </c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</row>
    <row r="224" spans="1:39" x14ac:dyDescent="0.3">
      <c r="A224" s="3" t="s">
        <v>306</v>
      </c>
      <c r="B224" s="3" t="s">
        <v>297</v>
      </c>
      <c r="C224" s="3" t="s">
        <v>62</v>
      </c>
      <c r="D224" s="3" t="s">
        <v>62</v>
      </c>
      <c r="E224" s="3">
        <v>8.0000000000000007E-5</v>
      </c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</row>
    <row r="225" spans="1:39" x14ac:dyDescent="0.3">
      <c r="A225" s="3" t="s">
        <v>307</v>
      </c>
      <c r="B225" s="3" t="s">
        <v>297</v>
      </c>
      <c r="C225" s="3" t="s">
        <v>62</v>
      </c>
      <c r="D225" s="3" t="s">
        <v>62</v>
      </c>
      <c r="E225" s="3">
        <v>8.0000000000000007E-5</v>
      </c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</row>
    <row r="226" spans="1:39" x14ac:dyDescent="0.3">
      <c r="A226" s="3" t="s">
        <v>308</v>
      </c>
      <c r="B226" s="3" t="s">
        <v>297</v>
      </c>
      <c r="C226" s="3" t="s">
        <v>62</v>
      </c>
      <c r="D226" s="3" t="s">
        <v>62</v>
      </c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</row>
    <row r="227" spans="1:39" x14ac:dyDescent="0.3">
      <c r="A227" s="3" t="s">
        <v>309</v>
      </c>
      <c r="B227" s="3" t="s">
        <v>297</v>
      </c>
      <c r="C227" s="3" t="s">
        <v>62</v>
      </c>
      <c r="D227" s="3" t="s">
        <v>62</v>
      </c>
      <c r="E227" s="3">
        <v>7.0000000000000007E-5</v>
      </c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</row>
    <row r="228" spans="1:39" x14ac:dyDescent="0.3">
      <c r="A228" s="3" t="s">
        <v>310</v>
      </c>
      <c r="B228" s="3" t="s">
        <v>297</v>
      </c>
      <c r="C228" s="3" t="s">
        <v>62</v>
      </c>
      <c r="D228" s="3" t="s">
        <v>62</v>
      </c>
      <c r="E228" s="3">
        <v>7.0000000000000007E-5</v>
      </c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</row>
    <row r="229" spans="1:39" x14ac:dyDescent="0.3">
      <c r="A229" s="3" t="s">
        <v>311</v>
      </c>
      <c r="B229" s="3" t="s">
        <v>297</v>
      </c>
      <c r="C229" s="3" t="s">
        <v>62</v>
      </c>
      <c r="D229" s="3" t="s">
        <v>62</v>
      </c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</row>
    <row r="230" spans="1:39" x14ac:dyDescent="0.3">
      <c r="A230" s="3" t="s">
        <v>312</v>
      </c>
      <c r="B230" s="3" t="s">
        <v>297</v>
      </c>
      <c r="C230" s="3" t="s">
        <v>62</v>
      </c>
      <c r="D230" s="3" t="s">
        <v>62</v>
      </c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</row>
    <row r="231" spans="1:39" x14ac:dyDescent="0.3">
      <c r="A231" s="3" t="s">
        <v>313</v>
      </c>
      <c r="B231" s="3" t="s">
        <v>297</v>
      </c>
      <c r="C231" s="3" t="s">
        <v>62</v>
      </c>
      <c r="D231" s="3" t="s">
        <v>62</v>
      </c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</row>
    <row r="232" spans="1:39" x14ac:dyDescent="0.3">
      <c r="A232" s="3" t="s">
        <v>314</v>
      </c>
      <c r="B232" s="3" t="s">
        <v>297</v>
      </c>
      <c r="C232" s="3" t="s">
        <v>62</v>
      </c>
      <c r="D232" s="3" t="s">
        <v>62</v>
      </c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</row>
    <row r="233" spans="1:39" x14ac:dyDescent="0.3">
      <c r="A233" s="3" t="s">
        <v>315</v>
      </c>
      <c r="B233" s="3" t="s">
        <v>297</v>
      </c>
      <c r="C233" s="3" t="s">
        <v>62</v>
      </c>
      <c r="D233" s="3" t="s">
        <v>62</v>
      </c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</row>
    <row r="234" spans="1:39" x14ac:dyDescent="0.3">
      <c r="A234" s="3" t="s">
        <v>167</v>
      </c>
      <c r="B234" s="3" t="s">
        <v>297</v>
      </c>
      <c r="C234" s="3" t="s">
        <v>62</v>
      </c>
      <c r="D234" s="3" t="s">
        <v>62</v>
      </c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</row>
    <row r="235" spans="1:39" x14ac:dyDescent="0.3">
      <c r="A235" s="3" t="s">
        <v>168</v>
      </c>
      <c r="B235" s="3" t="s">
        <v>297</v>
      </c>
      <c r="C235" s="3" t="s">
        <v>62</v>
      </c>
      <c r="D235" s="3" t="s">
        <v>62</v>
      </c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</row>
    <row r="236" spans="1:39" x14ac:dyDescent="0.3">
      <c r="A236" s="3" t="s">
        <v>169</v>
      </c>
      <c r="B236" s="3" t="s">
        <v>297</v>
      </c>
      <c r="C236" s="3" t="s">
        <v>62</v>
      </c>
      <c r="D236" s="3" t="s">
        <v>62</v>
      </c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</row>
    <row r="237" spans="1:39" x14ac:dyDescent="0.3">
      <c r="A237" s="3" t="s">
        <v>170</v>
      </c>
      <c r="B237" s="3" t="s">
        <v>297</v>
      </c>
      <c r="C237" s="3" t="s">
        <v>62</v>
      </c>
      <c r="D237" s="3" t="s">
        <v>62</v>
      </c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</row>
    <row r="238" spans="1:39" x14ac:dyDescent="0.3">
      <c r="A238" s="3" t="s">
        <v>171</v>
      </c>
      <c r="B238" s="3" t="s">
        <v>297</v>
      </c>
      <c r="C238" s="3" t="s">
        <v>62</v>
      </c>
      <c r="D238" s="3" t="s">
        <v>62</v>
      </c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</row>
    <row r="239" spans="1:39" x14ac:dyDescent="0.3">
      <c r="A239" s="3" t="s">
        <v>172</v>
      </c>
      <c r="B239" s="3" t="s">
        <v>297</v>
      </c>
      <c r="C239" s="3" t="s">
        <v>62</v>
      </c>
      <c r="D239" s="3" t="s">
        <v>62</v>
      </c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</row>
    <row r="240" spans="1:39" x14ac:dyDescent="0.3">
      <c r="A240" s="3" t="s">
        <v>316</v>
      </c>
      <c r="B240" s="3" t="s">
        <v>297</v>
      </c>
      <c r="C240" s="3" t="s">
        <v>62</v>
      </c>
      <c r="D240" s="3" t="s">
        <v>62</v>
      </c>
      <c r="E240" s="3">
        <v>2.0000000000000002E-5</v>
      </c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</row>
    <row r="241" spans="1:39" x14ac:dyDescent="0.3">
      <c r="A241" s="3" t="s">
        <v>317</v>
      </c>
      <c r="B241" s="3" t="s">
        <v>297</v>
      </c>
      <c r="C241" s="3" t="s">
        <v>62</v>
      </c>
      <c r="D241" s="3" t="s">
        <v>62</v>
      </c>
      <c r="E241" s="3">
        <v>8.0000000000000007E-5</v>
      </c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</row>
    <row r="242" spans="1:39" x14ac:dyDescent="0.3">
      <c r="A242" s="3" t="s">
        <v>318</v>
      </c>
      <c r="B242" s="3" t="s">
        <v>297</v>
      </c>
      <c r="C242" s="3" t="s">
        <v>62</v>
      </c>
      <c r="D242" s="3" t="s">
        <v>62</v>
      </c>
      <c r="E242" s="3">
        <v>8.0000000000000007E-5</v>
      </c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</row>
    <row r="243" spans="1:39" x14ac:dyDescent="0.3">
      <c r="A243" s="3" t="s">
        <v>319</v>
      </c>
      <c r="B243" s="3" t="s">
        <v>297</v>
      </c>
      <c r="C243" s="3" t="s">
        <v>62</v>
      </c>
      <c r="D243" s="3" t="s">
        <v>62</v>
      </c>
      <c r="E243" s="3">
        <v>0</v>
      </c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</row>
    <row r="244" spans="1:39" x14ac:dyDescent="0.3">
      <c r="A244" s="3" t="s">
        <v>320</v>
      </c>
      <c r="B244" s="3" t="s">
        <v>297</v>
      </c>
      <c r="C244" s="3" t="s">
        <v>62</v>
      </c>
      <c r="D244" s="3" t="s">
        <v>62</v>
      </c>
      <c r="E244" s="3">
        <v>8.0000000000000007E-5</v>
      </c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</row>
    <row r="245" spans="1:39" x14ac:dyDescent="0.3">
      <c r="A245" s="3" t="s">
        <v>321</v>
      </c>
      <c r="B245" s="3" t="s">
        <v>297</v>
      </c>
      <c r="C245" s="3" t="s">
        <v>62</v>
      </c>
      <c r="D245" s="3" t="s">
        <v>62</v>
      </c>
      <c r="E245" s="3">
        <v>8.0000000000000007E-5</v>
      </c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</row>
    <row r="246" spans="1:39" x14ac:dyDescent="0.3">
      <c r="A246" s="3" t="s">
        <v>322</v>
      </c>
      <c r="B246" s="3" t="s">
        <v>297</v>
      </c>
      <c r="C246" s="3" t="s">
        <v>62</v>
      </c>
      <c r="D246" s="3" t="s">
        <v>62</v>
      </c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</row>
    <row r="247" spans="1:39" x14ac:dyDescent="0.3">
      <c r="A247" s="3" t="s">
        <v>165</v>
      </c>
      <c r="B247" s="3" t="s">
        <v>297</v>
      </c>
      <c r="C247" s="3" t="s">
        <v>62</v>
      </c>
      <c r="D247" s="3" t="s">
        <v>62</v>
      </c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</row>
    <row r="248" spans="1:39" x14ac:dyDescent="0.3">
      <c r="A248" s="3" t="s">
        <v>166</v>
      </c>
      <c r="B248" s="3" t="s">
        <v>297</v>
      </c>
      <c r="C248" s="3" t="s">
        <v>62</v>
      </c>
      <c r="D248" s="3" t="s">
        <v>62</v>
      </c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</row>
    <row r="249" spans="1:39" x14ac:dyDescent="0.3">
      <c r="A249" s="3" t="s">
        <v>323</v>
      </c>
      <c r="B249" s="3" t="s">
        <v>221</v>
      </c>
      <c r="C249" s="3" t="s">
        <v>62</v>
      </c>
      <c r="D249" s="3" t="s">
        <v>62</v>
      </c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</row>
    <row r="250" spans="1:39" x14ac:dyDescent="0.3">
      <c r="A250" s="3" t="s">
        <v>324</v>
      </c>
      <c r="B250" s="3" t="s">
        <v>232</v>
      </c>
      <c r="C250" s="3" t="s">
        <v>62</v>
      </c>
      <c r="D250" s="3" t="s">
        <v>62</v>
      </c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</row>
    <row r="251" spans="1:39" x14ac:dyDescent="0.3">
      <c r="A251" s="3" t="s">
        <v>325</v>
      </c>
      <c r="B251" s="3" t="s">
        <v>232</v>
      </c>
      <c r="C251" s="3" t="s">
        <v>62</v>
      </c>
      <c r="D251" s="3" t="s">
        <v>62</v>
      </c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</row>
    <row r="252" spans="1:39" x14ac:dyDescent="0.3">
      <c r="A252" s="3" t="s">
        <v>326</v>
      </c>
      <c r="B252" s="3" t="s">
        <v>232</v>
      </c>
      <c r="C252" s="3" t="s">
        <v>62</v>
      </c>
      <c r="D252" s="3" t="s">
        <v>62</v>
      </c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</row>
    <row r="253" spans="1:39" x14ac:dyDescent="0.3">
      <c r="A253" s="3" t="s">
        <v>327</v>
      </c>
      <c r="B253" s="3" t="s">
        <v>226</v>
      </c>
      <c r="C253" s="3" t="s">
        <v>62</v>
      </c>
      <c r="D253" s="3" t="s">
        <v>62</v>
      </c>
      <c r="E253" s="3"/>
      <c r="F253" s="3"/>
      <c r="G253" s="3"/>
      <c r="H253" s="3"/>
      <c r="I253" s="3"/>
      <c r="J253" s="3"/>
      <c r="K253" s="3"/>
      <c r="L253" s="3">
        <v>9.859999999999999E-3</v>
      </c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</row>
    <row r="254" spans="1:39" x14ac:dyDescent="0.3">
      <c r="A254" s="3" t="s">
        <v>328</v>
      </c>
      <c r="B254" s="3" t="s">
        <v>232</v>
      </c>
      <c r="C254" s="3" t="s">
        <v>62</v>
      </c>
      <c r="D254" s="3" t="s">
        <v>62</v>
      </c>
      <c r="E254" s="3">
        <v>1.4630000000000001E-2</v>
      </c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</row>
    <row r="255" spans="1:39" x14ac:dyDescent="0.3">
      <c r="A255" s="3" t="s">
        <v>329</v>
      </c>
      <c r="B255" s="3" t="s">
        <v>221</v>
      </c>
      <c r="C255" s="3" t="s">
        <v>62</v>
      </c>
      <c r="D255" s="3" t="s">
        <v>62</v>
      </c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</row>
    <row r="256" spans="1:39" x14ac:dyDescent="0.3">
      <c r="A256" s="10" t="s">
        <v>330</v>
      </c>
      <c r="B256" s="10" t="s">
        <v>221</v>
      </c>
      <c r="C256" s="10" t="s">
        <v>62</v>
      </c>
      <c r="D256" s="10" t="s">
        <v>62</v>
      </c>
      <c r="E256" s="10"/>
      <c r="F256" s="10"/>
      <c r="G256" s="10"/>
      <c r="H256" s="10"/>
      <c r="I256" s="10"/>
      <c r="J256" s="10"/>
      <c r="K256" s="10"/>
      <c r="L256" s="10"/>
      <c r="M256" s="10"/>
      <c r="N256" s="10"/>
      <c r="O256" s="10"/>
      <c r="P256" s="10"/>
      <c r="Q256" s="10"/>
      <c r="R256" s="10"/>
      <c r="S256" s="10"/>
      <c r="T256" s="10"/>
      <c r="U256" s="10"/>
      <c r="V256" s="10"/>
      <c r="W256" s="10"/>
      <c r="X256" s="10"/>
      <c r="Y256" s="10"/>
      <c r="Z256" s="10"/>
      <c r="AA256" s="10"/>
      <c r="AB256" s="10"/>
      <c r="AC256" s="10"/>
      <c r="AD256" s="10"/>
      <c r="AE256" s="10"/>
      <c r="AF256" s="10"/>
      <c r="AG256" s="10"/>
      <c r="AH256" s="10"/>
      <c r="AI256" s="10"/>
      <c r="AJ256" s="10"/>
      <c r="AK256" s="10"/>
      <c r="AL256" s="10"/>
      <c r="AM256" s="10"/>
    </row>
    <row r="257" spans="1:39" x14ac:dyDescent="0.3">
      <c r="A257" t="s">
        <v>154</v>
      </c>
      <c r="E257" s="3">
        <f t="shared" ref="E257:AM257" si="1">SUM(E138:E256)</f>
        <v>0.45850000000000019</v>
      </c>
      <c r="F257" s="3">
        <f t="shared" si="1"/>
        <v>0</v>
      </c>
      <c r="G257" s="3">
        <f t="shared" si="1"/>
        <v>0</v>
      </c>
      <c r="H257" s="3">
        <f t="shared" si="1"/>
        <v>0</v>
      </c>
      <c r="I257" s="3">
        <f t="shared" si="1"/>
        <v>0</v>
      </c>
      <c r="J257" s="3">
        <f t="shared" si="1"/>
        <v>0</v>
      </c>
      <c r="K257" s="3">
        <f t="shared" si="1"/>
        <v>0</v>
      </c>
      <c r="L257" s="3">
        <f t="shared" si="1"/>
        <v>8.9950000000000002E-2</v>
      </c>
      <c r="M257" s="3">
        <f t="shared" si="1"/>
        <v>0</v>
      </c>
      <c r="N257" s="3">
        <f t="shared" si="1"/>
        <v>0</v>
      </c>
      <c r="O257" s="3">
        <f t="shared" si="1"/>
        <v>0</v>
      </c>
      <c r="P257" s="3">
        <f t="shared" si="1"/>
        <v>0</v>
      </c>
      <c r="Q257" s="3">
        <f t="shared" si="1"/>
        <v>0</v>
      </c>
      <c r="R257" s="3">
        <f t="shared" si="1"/>
        <v>0</v>
      </c>
      <c r="S257" s="3">
        <f t="shared" si="1"/>
        <v>0</v>
      </c>
      <c r="T257" s="3">
        <f t="shared" si="1"/>
        <v>0</v>
      </c>
      <c r="U257" s="3">
        <f t="shared" si="1"/>
        <v>0</v>
      </c>
      <c r="V257" s="3">
        <f t="shared" si="1"/>
        <v>0</v>
      </c>
      <c r="W257" s="3">
        <f t="shared" si="1"/>
        <v>0</v>
      </c>
      <c r="X257" s="3">
        <f t="shared" si="1"/>
        <v>0</v>
      </c>
      <c r="Y257" s="3">
        <f t="shared" si="1"/>
        <v>0</v>
      </c>
      <c r="Z257" s="3">
        <f t="shared" si="1"/>
        <v>0</v>
      </c>
      <c r="AA257" s="3">
        <f t="shared" si="1"/>
        <v>0</v>
      </c>
      <c r="AB257" s="3">
        <f t="shared" si="1"/>
        <v>0</v>
      </c>
      <c r="AC257" s="3">
        <f t="shared" si="1"/>
        <v>0</v>
      </c>
      <c r="AD257" s="3">
        <f t="shared" si="1"/>
        <v>0</v>
      </c>
      <c r="AE257" s="3">
        <f t="shared" si="1"/>
        <v>0</v>
      </c>
      <c r="AF257" s="3">
        <f t="shared" si="1"/>
        <v>0</v>
      </c>
      <c r="AG257" s="3">
        <f t="shared" si="1"/>
        <v>0</v>
      </c>
      <c r="AH257" s="3">
        <f t="shared" si="1"/>
        <v>0</v>
      </c>
      <c r="AI257" s="3">
        <f t="shared" si="1"/>
        <v>0</v>
      </c>
      <c r="AJ257" s="3">
        <f t="shared" si="1"/>
        <v>0</v>
      </c>
      <c r="AK257" s="3">
        <f t="shared" si="1"/>
        <v>0</v>
      </c>
      <c r="AL257" s="3">
        <f t="shared" si="1"/>
        <v>0</v>
      </c>
      <c r="AM257" s="3">
        <f t="shared" si="1"/>
        <v>0</v>
      </c>
    </row>
    <row r="260" spans="1:39" x14ac:dyDescent="0.3">
      <c r="A260" s="2" t="s">
        <v>331</v>
      </c>
    </row>
    <row r="261" spans="1:39" x14ac:dyDescent="0.3">
      <c r="A261" s="2" t="s">
        <v>31</v>
      </c>
      <c r="B261" s="2" t="s">
        <v>218</v>
      </c>
      <c r="C261" s="2" t="s">
        <v>219</v>
      </c>
      <c r="D261" s="8" t="s">
        <v>126</v>
      </c>
      <c r="E261" s="8">
        <v>2023</v>
      </c>
      <c r="F261" s="8">
        <v>2024</v>
      </c>
      <c r="G261" s="8">
        <v>2025</v>
      </c>
      <c r="H261" s="8">
        <v>2026</v>
      </c>
      <c r="I261" s="8">
        <v>2027</v>
      </c>
      <c r="J261" s="8">
        <v>2028</v>
      </c>
      <c r="K261" s="8">
        <v>2029</v>
      </c>
      <c r="L261" s="8">
        <v>2030</v>
      </c>
      <c r="M261" s="8">
        <v>2031</v>
      </c>
      <c r="N261" s="8">
        <v>2032</v>
      </c>
      <c r="O261" s="8">
        <v>2033</v>
      </c>
      <c r="P261" s="8">
        <v>2034</v>
      </c>
      <c r="Q261" s="8">
        <v>2035</v>
      </c>
      <c r="R261" s="8">
        <v>2036</v>
      </c>
      <c r="S261" s="8">
        <v>2037</v>
      </c>
      <c r="T261" s="8">
        <v>2038</v>
      </c>
      <c r="U261" s="8">
        <v>2039</v>
      </c>
      <c r="V261" s="8">
        <v>2040</v>
      </c>
      <c r="W261" s="8">
        <v>2041</v>
      </c>
      <c r="X261" s="8">
        <v>2042</v>
      </c>
      <c r="Y261" s="8">
        <v>2043</v>
      </c>
      <c r="Z261" s="8">
        <v>2044</v>
      </c>
      <c r="AA261" s="8">
        <v>2045</v>
      </c>
      <c r="AB261" s="8">
        <v>2046</v>
      </c>
      <c r="AC261" s="8">
        <v>2047</v>
      </c>
      <c r="AD261" s="8">
        <v>2048</v>
      </c>
      <c r="AE261" s="8">
        <v>2049</v>
      </c>
      <c r="AF261" s="8">
        <v>2050</v>
      </c>
      <c r="AG261" s="8">
        <v>2051</v>
      </c>
      <c r="AH261" s="8">
        <v>2052</v>
      </c>
      <c r="AI261" s="8">
        <v>2053</v>
      </c>
      <c r="AJ261" s="8">
        <v>2054</v>
      </c>
      <c r="AK261" s="8">
        <v>2055</v>
      </c>
      <c r="AL261" s="8">
        <v>2056</v>
      </c>
      <c r="AM261" s="8">
        <v>2057</v>
      </c>
    </row>
    <row r="262" spans="1:39" x14ac:dyDescent="0.3">
      <c r="A262" s="3" t="s">
        <v>154</v>
      </c>
      <c r="B262" s="3" t="s">
        <v>246</v>
      </c>
      <c r="C262" s="3" t="s">
        <v>62</v>
      </c>
      <c r="D262" s="3" t="s">
        <v>62</v>
      </c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</row>
    <row r="263" spans="1:39" x14ac:dyDescent="0.3">
      <c r="A263" s="3" t="s">
        <v>154</v>
      </c>
      <c r="B263" s="3" t="s">
        <v>221</v>
      </c>
      <c r="C263" s="3" t="s">
        <v>62</v>
      </c>
      <c r="D263" s="3" t="s">
        <v>62</v>
      </c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</row>
    <row r="264" spans="1:39" x14ac:dyDescent="0.3">
      <c r="A264" s="3" t="s">
        <v>154</v>
      </c>
      <c r="B264" s="3" t="s">
        <v>226</v>
      </c>
      <c r="C264" s="3" t="s">
        <v>62</v>
      </c>
      <c r="D264" s="3" t="s">
        <v>62</v>
      </c>
      <c r="E264" s="3">
        <v>0.40222999999999998</v>
      </c>
      <c r="F264" s="3"/>
      <c r="G264" s="3"/>
      <c r="H264" s="3"/>
      <c r="I264" s="3"/>
      <c r="J264" s="3"/>
      <c r="K264" s="3"/>
      <c r="L264" s="3">
        <v>7.8399999999999997E-2</v>
      </c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</row>
    <row r="265" spans="1:39" x14ac:dyDescent="0.3">
      <c r="A265" s="3" t="s">
        <v>154</v>
      </c>
      <c r="B265" s="3" t="s">
        <v>232</v>
      </c>
      <c r="C265" s="3" t="s">
        <v>62</v>
      </c>
      <c r="D265" s="3" t="s">
        <v>62</v>
      </c>
      <c r="E265" s="3">
        <v>1.4630000000000001E-2</v>
      </c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</row>
    <row r="266" spans="1:39" x14ac:dyDescent="0.3">
      <c r="A266" s="3" t="s">
        <v>154</v>
      </c>
      <c r="B266" s="3" t="s">
        <v>223</v>
      </c>
      <c r="C266" s="3" t="s">
        <v>62</v>
      </c>
      <c r="D266" s="3" t="s">
        <v>62</v>
      </c>
      <c r="E266" s="3"/>
      <c r="F266" s="3"/>
      <c r="G266" s="3"/>
      <c r="H266" s="3"/>
      <c r="I266" s="3"/>
      <c r="J266" s="3"/>
      <c r="K266" s="3"/>
      <c r="L266" s="3">
        <v>2.7599999999999999E-3</v>
      </c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</row>
    <row r="267" spans="1:39" x14ac:dyDescent="0.3">
      <c r="A267" s="3" t="s">
        <v>154</v>
      </c>
      <c r="B267" s="3" t="s">
        <v>257</v>
      </c>
      <c r="C267" s="3" t="s">
        <v>62</v>
      </c>
      <c r="D267" s="3" t="s">
        <v>62</v>
      </c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</row>
    <row r="268" spans="1:39" x14ac:dyDescent="0.3">
      <c r="A268" s="3" t="s">
        <v>154</v>
      </c>
      <c r="B268" s="3" t="s">
        <v>228</v>
      </c>
      <c r="C268" s="3" t="s">
        <v>62</v>
      </c>
      <c r="D268" s="3" t="s">
        <v>62</v>
      </c>
      <c r="E268" s="3">
        <v>4.0770000000000001E-2</v>
      </c>
      <c r="F268" s="3"/>
      <c r="G268" s="3"/>
      <c r="H268" s="3"/>
      <c r="I268" s="3"/>
      <c r="J268" s="3"/>
      <c r="K268" s="3"/>
      <c r="L268" s="3">
        <v>8.7900000000000009E-3</v>
      </c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</row>
    <row r="269" spans="1:39" x14ac:dyDescent="0.3">
      <c r="A269" s="3" t="s">
        <v>154</v>
      </c>
      <c r="B269" s="3" t="s">
        <v>297</v>
      </c>
      <c r="C269" s="3" t="s">
        <v>62</v>
      </c>
      <c r="D269" s="3" t="s">
        <v>62</v>
      </c>
      <c r="E269" s="3">
        <v>8.699999999999999E-4</v>
      </c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</row>
    <row r="270" spans="1:39" x14ac:dyDescent="0.3">
      <c r="A270" s="3" t="s">
        <v>154</v>
      </c>
      <c r="B270" s="3" t="s">
        <v>279</v>
      </c>
      <c r="C270" s="3" t="s">
        <v>62</v>
      </c>
      <c r="D270" s="3" t="s">
        <v>62</v>
      </c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</row>
    <row r="271" spans="1:39" x14ac:dyDescent="0.3">
      <c r="A271" s="3" t="s">
        <v>154</v>
      </c>
      <c r="B271" s="3" t="s">
        <v>236</v>
      </c>
      <c r="C271" s="3" t="s">
        <v>62</v>
      </c>
      <c r="D271" s="3" t="s">
        <v>62</v>
      </c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</row>
    <row r="274" spans="1:39" x14ac:dyDescent="0.3">
      <c r="A274" s="13" t="s">
        <v>28</v>
      </c>
    </row>
    <row r="275" spans="1:39" x14ac:dyDescent="0.3">
      <c r="A275" s="2" t="s">
        <v>31</v>
      </c>
      <c r="B275" s="2" t="s">
        <v>218</v>
      </c>
      <c r="C275" s="2" t="s">
        <v>219</v>
      </c>
      <c r="D275" s="8" t="s">
        <v>126</v>
      </c>
      <c r="E275" s="8">
        <v>2023</v>
      </c>
      <c r="F275" s="8">
        <v>2024</v>
      </c>
      <c r="G275" s="8">
        <v>2025</v>
      </c>
      <c r="H275" s="8">
        <v>2026</v>
      </c>
      <c r="I275" s="8">
        <v>2027</v>
      </c>
      <c r="J275" s="8">
        <v>2028</v>
      </c>
      <c r="K275" s="8">
        <v>2029</v>
      </c>
      <c r="L275" s="8">
        <v>2030</v>
      </c>
      <c r="M275" s="8">
        <v>2031</v>
      </c>
      <c r="N275" s="8">
        <v>2032</v>
      </c>
      <c r="O275" s="8">
        <v>2033</v>
      </c>
      <c r="P275" s="8">
        <v>2034</v>
      </c>
      <c r="Q275" s="8">
        <v>2035</v>
      </c>
      <c r="R275" s="8">
        <v>2036</v>
      </c>
      <c r="S275" s="8">
        <v>2037</v>
      </c>
      <c r="T275" s="8">
        <v>2038</v>
      </c>
      <c r="U275" s="8">
        <v>2039</v>
      </c>
      <c r="V275" s="8">
        <v>2040</v>
      </c>
      <c r="W275" s="8">
        <v>2041</v>
      </c>
      <c r="X275" s="8">
        <v>2042</v>
      </c>
      <c r="Y275" s="8">
        <v>2043</v>
      </c>
      <c r="Z275" s="8">
        <v>2044</v>
      </c>
      <c r="AA275" s="8">
        <v>2045</v>
      </c>
      <c r="AB275" s="8">
        <v>2046</v>
      </c>
      <c r="AC275" s="8">
        <v>2047</v>
      </c>
      <c r="AD275" s="8">
        <v>2048</v>
      </c>
      <c r="AE275" s="8">
        <v>2049</v>
      </c>
      <c r="AF275" s="8">
        <v>2050</v>
      </c>
      <c r="AG275" s="8">
        <v>2051</v>
      </c>
      <c r="AH275" s="8">
        <v>2052</v>
      </c>
      <c r="AI275" s="8">
        <v>2053</v>
      </c>
      <c r="AJ275" s="8">
        <v>2054</v>
      </c>
      <c r="AK275" s="8">
        <v>2055</v>
      </c>
      <c r="AL275" s="8">
        <v>2056</v>
      </c>
      <c r="AM275" s="8">
        <v>2057</v>
      </c>
    </row>
    <row r="276" spans="1:39" x14ac:dyDescent="0.3">
      <c r="A276" s="3" t="s">
        <v>220</v>
      </c>
      <c r="B276" s="3" t="s">
        <v>221</v>
      </c>
      <c r="C276" s="3" t="s">
        <v>62</v>
      </c>
      <c r="D276" s="3" t="s">
        <v>62</v>
      </c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</row>
    <row r="277" spans="1:39" x14ac:dyDescent="0.3">
      <c r="A277" s="3" t="s">
        <v>222</v>
      </c>
      <c r="B277" s="3" t="s">
        <v>223</v>
      </c>
      <c r="C277" s="3" t="s">
        <v>62</v>
      </c>
      <c r="D277" s="3" t="s">
        <v>62</v>
      </c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</row>
    <row r="278" spans="1:39" x14ac:dyDescent="0.3">
      <c r="A278" s="3" t="s">
        <v>224</v>
      </c>
      <c r="B278" s="3" t="s">
        <v>223</v>
      </c>
      <c r="C278" s="3" t="s">
        <v>62</v>
      </c>
      <c r="D278" s="3" t="s">
        <v>62</v>
      </c>
      <c r="E278" s="3"/>
      <c r="F278" s="3"/>
      <c r="G278" s="3"/>
      <c r="H278" s="3"/>
      <c r="I278" s="3"/>
      <c r="J278" s="3"/>
      <c r="K278" s="3"/>
      <c r="L278" s="3">
        <v>2.7599999999999999E-3</v>
      </c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</row>
    <row r="279" spans="1:39" x14ac:dyDescent="0.3">
      <c r="A279" s="3" t="s">
        <v>225</v>
      </c>
      <c r="B279" s="3" t="s">
        <v>226</v>
      </c>
      <c r="C279" s="3" t="s">
        <v>62</v>
      </c>
      <c r="D279" s="3" t="s">
        <v>62</v>
      </c>
      <c r="E279" s="3">
        <v>3.6999999999999999E-4</v>
      </c>
      <c r="F279" s="3"/>
      <c r="G279" s="3"/>
      <c r="H279" s="3"/>
      <c r="I279" s="3"/>
      <c r="J279" s="3"/>
      <c r="K279" s="3"/>
      <c r="L279" s="3">
        <v>8.0000000000000007E-5</v>
      </c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</row>
    <row r="280" spans="1:39" x14ac:dyDescent="0.3">
      <c r="A280" s="3" t="s">
        <v>227</v>
      </c>
      <c r="B280" s="3" t="s">
        <v>228</v>
      </c>
      <c r="C280" s="3" t="s">
        <v>62</v>
      </c>
      <c r="D280" s="3" t="s">
        <v>62</v>
      </c>
      <c r="E280" s="3">
        <v>1.2330000000000001E-2</v>
      </c>
      <c r="F280" s="3"/>
      <c r="G280" s="3"/>
      <c r="H280" s="3"/>
      <c r="I280" s="3"/>
      <c r="J280" s="3"/>
      <c r="K280" s="3"/>
      <c r="L280" s="3">
        <v>2.66E-3</v>
      </c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</row>
    <row r="281" spans="1:39" x14ac:dyDescent="0.3">
      <c r="A281" s="3" t="s">
        <v>229</v>
      </c>
      <c r="B281" s="3" t="s">
        <v>226</v>
      </c>
      <c r="C281" s="3" t="s">
        <v>62</v>
      </c>
      <c r="D281" s="3" t="s">
        <v>62</v>
      </c>
      <c r="E281" s="3">
        <v>0.17066999999999999</v>
      </c>
      <c r="F281" s="3"/>
      <c r="G281" s="3"/>
      <c r="H281" s="3"/>
      <c r="I281" s="3"/>
      <c r="J281" s="3"/>
      <c r="K281" s="3"/>
      <c r="L281" s="3">
        <v>2.9020000000000001E-2</v>
      </c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</row>
    <row r="282" spans="1:39" x14ac:dyDescent="0.3">
      <c r="A282" s="3" t="s">
        <v>230</v>
      </c>
      <c r="B282" s="3" t="s">
        <v>226</v>
      </c>
      <c r="C282" s="3" t="s">
        <v>62</v>
      </c>
      <c r="D282" s="3" t="s">
        <v>62</v>
      </c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</row>
    <row r="283" spans="1:39" x14ac:dyDescent="0.3">
      <c r="A283" s="3" t="s">
        <v>231</v>
      </c>
      <c r="B283" s="3" t="s">
        <v>232</v>
      </c>
      <c r="C283" s="3" t="s">
        <v>62</v>
      </c>
      <c r="D283" s="3" t="s">
        <v>62</v>
      </c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</row>
    <row r="284" spans="1:39" x14ac:dyDescent="0.3">
      <c r="A284" s="3" t="s">
        <v>233</v>
      </c>
      <c r="B284" s="3" t="s">
        <v>232</v>
      </c>
      <c r="C284" s="3" t="s">
        <v>62</v>
      </c>
      <c r="D284" s="3" t="s">
        <v>62</v>
      </c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</row>
    <row r="285" spans="1:39" x14ac:dyDescent="0.3">
      <c r="A285" s="3" t="s">
        <v>234</v>
      </c>
      <c r="B285" s="3" t="s">
        <v>232</v>
      </c>
      <c r="C285" s="3" t="s">
        <v>62</v>
      </c>
      <c r="D285" s="3" t="s">
        <v>62</v>
      </c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</row>
    <row r="286" spans="1:39" x14ac:dyDescent="0.3">
      <c r="A286" s="3" t="s">
        <v>235</v>
      </c>
      <c r="B286" s="3" t="s">
        <v>232</v>
      </c>
      <c r="C286" s="3" t="s">
        <v>62</v>
      </c>
      <c r="D286" s="3" t="s">
        <v>62</v>
      </c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</row>
    <row r="287" spans="1:39" x14ac:dyDescent="0.3">
      <c r="A287" s="3" t="s">
        <v>157</v>
      </c>
      <c r="B287" s="3" t="s">
        <v>236</v>
      </c>
      <c r="C287" s="3" t="s">
        <v>62</v>
      </c>
      <c r="D287" s="3" t="s">
        <v>62</v>
      </c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</row>
    <row r="288" spans="1:39" x14ac:dyDescent="0.3">
      <c r="A288" s="3" t="s">
        <v>158</v>
      </c>
      <c r="B288" s="3" t="s">
        <v>236</v>
      </c>
      <c r="C288" s="3" t="s">
        <v>62</v>
      </c>
      <c r="D288" s="3" t="s">
        <v>62</v>
      </c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</row>
    <row r="289" spans="1:39" x14ac:dyDescent="0.3">
      <c r="A289" s="3" t="s">
        <v>237</v>
      </c>
      <c r="B289" s="3" t="s">
        <v>232</v>
      </c>
      <c r="C289" s="3" t="s">
        <v>62</v>
      </c>
      <c r="D289" s="3" t="s">
        <v>62</v>
      </c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</row>
    <row r="290" spans="1:39" x14ac:dyDescent="0.3">
      <c r="A290" s="3" t="s">
        <v>238</v>
      </c>
      <c r="B290" s="3" t="s">
        <v>232</v>
      </c>
      <c r="C290" s="3" t="s">
        <v>62</v>
      </c>
      <c r="D290" s="3" t="s">
        <v>62</v>
      </c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</row>
    <row r="291" spans="1:39" x14ac:dyDescent="0.3">
      <c r="A291" s="3" t="s">
        <v>239</v>
      </c>
      <c r="B291" s="3" t="s">
        <v>232</v>
      </c>
      <c r="C291" s="3" t="s">
        <v>62</v>
      </c>
      <c r="D291" s="3" t="s">
        <v>62</v>
      </c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</row>
    <row r="292" spans="1:39" x14ac:dyDescent="0.3">
      <c r="A292" s="3" t="s">
        <v>240</v>
      </c>
      <c r="B292" s="3" t="s">
        <v>232</v>
      </c>
      <c r="C292" s="3" t="s">
        <v>62</v>
      </c>
      <c r="D292" s="3" t="s">
        <v>62</v>
      </c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</row>
    <row r="293" spans="1:39" x14ac:dyDescent="0.3">
      <c r="A293" s="3" t="s">
        <v>241</v>
      </c>
      <c r="B293" s="3" t="s">
        <v>226</v>
      </c>
      <c r="C293" s="3" t="s">
        <v>62</v>
      </c>
      <c r="D293" s="3" t="s">
        <v>62</v>
      </c>
      <c r="E293" s="3">
        <v>9.146E-2</v>
      </c>
      <c r="F293" s="3"/>
      <c r="G293" s="3"/>
      <c r="H293" s="3"/>
      <c r="I293" s="3"/>
      <c r="J293" s="3"/>
      <c r="K293" s="3"/>
      <c r="L293" s="3">
        <v>1.9719999999999998E-2</v>
      </c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</row>
    <row r="294" spans="1:39" x14ac:dyDescent="0.3">
      <c r="A294" s="3" t="s">
        <v>242</v>
      </c>
      <c r="B294" s="3" t="s">
        <v>226</v>
      </c>
      <c r="C294" s="3" t="s">
        <v>62</v>
      </c>
      <c r="D294" s="3" t="s">
        <v>62</v>
      </c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</row>
    <row r="295" spans="1:39" x14ac:dyDescent="0.3">
      <c r="A295" s="3" t="s">
        <v>243</v>
      </c>
      <c r="B295" s="3" t="s">
        <v>226</v>
      </c>
      <c r="C295" s="3" t="s">
        <v>62</v>
      </c>
      <c r="D295" s="3" t="s">
        <v>62</v>
      </c>
      <c r="E295" s="3">
        <v>9.146E-2</v>
      </c>
      <c r="F295" s="3"/>
      <c r="G295" s="3"/>
      <c r="H295" s="3"/>
      <c r="I295" s="3"/>
      <c r="J295" s="3"/>
      <c r="K295" s="3"/>
      <c r="L295" s="3">
        <v>1.9719999999999998E-2</v>
      </c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</row>
    <row r="296" spans="1:39" x14ac:dyDescent="0.3">
      <c r="A296" s="3" t="s">
        <v>244</v>
      </c>
      <c r="B296" s="3" t="s">
        <v>226</v>
      </c>
      <c r="C296" s="3" t="s">
        <v>62</v>
      </c>
      <c r="D296" s="3" t="s">
        <v>62</v>
      </c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</row>
    <row r="297" spans="1:39" x14ac:dyDescent="0.3">
      <c r="A297" s="3" t="s">
        <v>245</v>
      </c>
      <c r="B297" s="3" t="s">
        <v>246</v>
      </c>
      <c r="C297" s="3" t="s">
        <v>62</v>
      </c>
      <c r="D297" s="3" t="s">
        <v>62</v>
      </c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</row>
    <row r="298" spans="1:39" x14ac:dyDescent="0.3">
      <c r="A298" s="3" t="s">
        <v>247</v>
      </c>
      <c r="B298" s="3" t="s">
        <v>246</v>
      </c>
      <c r="C298" s="3" t="s">
        <v>62</v>
      </c>
      <c r="D298" s="3" t="s">
        <v>62</v>
      </c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</row>
    <row r="299" spans="1:39" x14ac:dyDescent="0.3">
      <c r="A299" s="3" t="s">
        <v>248</v>
      </c>
      <c r="B299" s="3" t="s">
        <v>232</v>
      </c>
      <c r="C299" s="3" t="s">
        <v>62</v>
      </c>
      <c r="D299" s="3" t="s">
        <v>62</v>
      </c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</row>
    <row r="300" spans="1:39" x14ac:dyDescent="0.3">
      <c r="A300" s="3" t="s">
        <v>249</v>
      </c>
      <c r="B300" s="3" t="s">
        <v>232</v>
      </c>
      <c r="C300" s="3" t="s">
        <v>62</v>
      </c>
      <c r="D300" s="3" t="s">
        <v>62</v>
      </c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</row>
    <row r="301" spans="1:39" x14ac:dyDescent="0.3">
      <c r="A301" s="3" t="s">
        <v>250</v>
      </c>
      <c r="B301" s="3" t="s">
        <v>232</v>
      </c>
      <c r="C301" s="3" t="s">
        <v>62</v>
      </c>
      <c r="D301" s="3" t="s">
        <v>62</v>
      </c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</row>
    <row r="302" spans="1:39" x14ac:dyDescent="0.3">
      <c r="A302" s="3" t="s">
        <v>251</v>
      </c>
      <c r="B302" s="3" t="s">
        <v>232</v>
      </c>
      <c r="C302" s="3" t="s">
        <v>62</v>
      </c>
      <c r="D302" s="3" t="s">
        <v>62</v>
      </c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</row>
    <row r="303" spans="1:39" x14ac:dyDescent="0.3">
      <c r="A303" s="3" t="s">
        <v>252</v>
      </c>
      <c r="B303" s="3" t="s">
        <v>232</v>
      </c>
      <c r="C303" s="3" t="s">
        <v>62</v>
      </c>
      <c r="D303" s="3" t="s">
        <v>62</v>
      </c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</row>
    <row r="304" spans="1:39" x14ac:dyDescent="0.3">
      <c r="A304" s="3" t="s">
        <v>253</v>
      </c>
      <c r="B304" s="3" t="s">
        <v>232</v>
      </c>
      <c r="C304" s="3" t="s">
        <v>62</v>
      </c>
      <c r="D304" s="3" t="s">
        <v>62</v>
      </c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</row>
    <row r="305" spans="1:39" x14ac:dyDescent="0.3">
      <c r="A305" s="3" t="s">
        <v>254</v>
      </c>
      <c r="B305" s="3" t="s">
        <v>232</v>
      </c>
      <c r="C305" s="3" t="s">
        <v>62</v>
      </c>
      <c r="D305" s="3" t="s">
        <v>62</v>
      </c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</row>
    <row r="306" spans="1:39" x14ac:dyDescent="0.3">
      <c r="A306" s="3" t="s">
        <v>255</v>
      </c>
      <c r="B306" s="3" t="s">
        <v>232</v>
      </c>
      <c r="C306" s="3" t="s">
        <v>62</v>
      </c>
      <c r="D306" s="3" t="s">
        <v>62</v>
      </c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</row>
    <row r="307" spans="1:39" x14ac:dyDescent="0.3">
      <c r="A307" s="3" t="s">
        <v>256</v>
      </c>
      <c r="B307" s="3" t="s">
        <v>232</v>
      </c>
      <c r="C307" s="3" t="s">
        <v>62</v>
      </c>
      <c r="D307" s="3" t="s">
        <v>62</v>
      </c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</row>
    <row r="308" spans="1:39" x14ac:dyDescent="0.3">
      <c r="A308" s="3" t="s">
        <v>161</v>
      </c>
      <c r="B308" s="3" t="s">
        <v>257</v>
      </c>
      <c r="C308" s="3" t="s">
        <v>62</v>
      </c>
      <c r="D308" s="3" t="s">
        <v>62</v>
      </c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</row>
    <row r="309" spans="1:39" x14ac:dyDescent="0.3">
      <c r="A309" s="3" t="s">
        <v>163</v>
      </c>
      <c r="B309" s="3" t="s">
        <v>236</v>
      </c>
      <c r="C309" s="3" t="s">
        <v>62</v>
      </c>
      <c r="D309" s="3" t="s">
        <v>62</v>
      </c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</row>
    <row r="310" spans="1:39" x14ac:dyDescent="0.3">
      <c r="A310" s="3" t="s">
        <v>164</v>
      </c>
      <c r="B310" s="3" t="s">
        <v>236</v>
      </c>
      <c r="C310" s="3" t="s">
        <v>62</v>
      </c>
      <c r="D310" s="3" t="s">
        <v>62</v>
      </c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</row>
    <row r="311" spans="1:39" x14ac:dyDescent="0.3">
      <c r="A311" s="3" t="s">
        <v>162</v>
      </c>
      <c r="B311" s="3" t="s">
        <v>257</v>
      </c>
      <c r="C311" s="3" t="s">
        <v>62</v>
      </c>
      <c r="D311" s="3" t="s">
        <v>62</v>
      </c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</row>
    <row r="312" spans="1:39" x14ac:dyDescent="0.3">
      <c r="A312" s="3" t="s">
        <v>159</v>
      </c>
      <c r="B312" s="3" t="s">
        <v>232</v>
      </c>
      <c r="C312" s="3" t="s">
        <v>62</v>
      </c>
      <c r="D312" s="3" t="s">
        <v>62</v>
      </c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</row>
    <row r="313" spans="1:39" x14ac:dyDescent="0.3">
      <c r="A313" s="3" t="s">
        <v>160</v>
      </c>
      <c r="B313" s="3" t="s">
        <v>232</v>
      </c>
      <c r="C313" s="3" t="s">
        <v>62</v>
      </c>
      <c r="D313" s="3" t="s">
        <v>62</v>
      </c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</row>
    <row r="314" spans="1:39" x14ac:dyDescent="0.3">
      <c r="A314" s="3" t="s">
        <v>258</v>
      </c>
      <c r="B314" s="3" t="s">
        <v>221</v>
      </c>
      <c r="C314" s="3" t="s">
        <v>62</v>
      </c>
      <c r="D314" s="3" t="s">
        <v>62</v>
      </c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</row>
    <row r="315" spans="1:39" x14ac:dyDescent="0.3">
      <c r="A315" s="3" t="s">
        <v>259</v>
      </c>
      <c r="B315" s="3" t="s">
        <v>226</v>
      </c>
      <c r="C315" s="3" t="s">
        <v>62</v>
      </c>
      <c r="D315" s="3" t="s">
        <v>62</v>
      </c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</row>
    <row r="316" spans="1:39" x14ac:dyDescent="0.3">
      <c r="A316" s="3" t="s">
        <v>260</v>
      </c>
      <c r="B316" s="3" t="s">
        <v>226</v>
      </c>
      <c r="C316" s="3" t="s">
        <v>62</v>
      </c>
      <c r="D316" s="3" t="s">
        <v>62</v>
      </c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</row>
    <row r="317" spans="1:39" x14ac:dyDescent="0.3">
      <c r="A317" s="3" t="s">
        <v>261</v>
      </c>
      <c r="B317" s="3" t="s">
        <v>226</v>
      </c>
      <c r="C317" s="3" t="s">
        <v>62</v>
      </c>
      <c r="D317" s="3" t="s">
        <v>62</v>
      </c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</row>
    <row r="318" spans="1:39" x14ac:dyDescent="0.3">
      <c r="A318" s="3" t="s">
        <v>262</v>
      </c>
      <c r="B318" s="3" t="s">
        <v>226</v>
      </c>
      <c r="C318" s="3" t="s">
        <v>62</v>
      </c>
      <c r="D318" s="3" t="s">
        <v>62</v>
      </c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</row>
    <row r="319" spans="1:39" x14ac:dyDescent="0.3">
      <c r="A319" s="3" t="s">
        <v>263</v>
      </c>
      <c r="B319" s="3" t="s">
        <v>232</v>
      </c>
      <c r="C319" s="3" t="s">
        <v>62</v>
      </c>
      <c r="D319" s="3" t="s">
        <v>62</v>
      </c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</row>
    <row r="320" spans="1:39" x14ac:dyDescent="0.3">
      <c r="A320" s="3" t="s">
        <v>264</v>
      </c>
      <c r="B320" s="3" t="s">
        <v>232</v>
      </c>
      <c r="C320" s="3" t="s">
        <v>62</v>
      </c>
      <c r="D320" s="3" t="s">
        <v>62</v>
      </c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</row>
    <row r="321" spans="1:39" x14ac:dyDescent="0.3">
      <c r="A321" s="3" t="s">
        <v>265</v>
      </c>
      <c r="B321" s="3" t="s">
        <v>232</v>
      </c>
      <c r="C321" s="3" t="s">
        <v>62</v>
      </c>
      <c r="D321" s="3" t="s">
        <v>62</v>
      </c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</row>
    <row r="322" spans="1:39" x14ac:dyDescent="0.3">
      <c r="A322" s="3" t="s">
        <v>266</v>
      </c>
      <c r="B322" s="3" t="s">
        <v>232</v>
      </c>
      <c r="C322" s="3" t="s">
        <v>62</v>
      </c>
      <c r="D322" s="3" t="s">
        <v>62</v>
      </c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</row>
    <row r="323" spans="1:39" x14ac:dyDescent="0.3">
      <c r="A323" s="3" t="s">
        <v>267</v>
      </c>
      <c r="B323" s="3" t="s">
        <v>232</v>
      </c>
      <c r="C323" s="3" t="s">
        <v>62</v>
      </c>
      <c r="D323" s="3" t="s">
        <v>62</v>
      </c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</row>
    <row r="324" spans="1:39" x14ac:dyDescent="0.3">
      <c r="A324" s="3" t="s">
        <v>268</v>
      </c>
      <c r="B324" s="3" t="s">
        <v>232</v>
      </c>
      <c r="C324" s="3" t="s">
        <v>62</v>
      </c>
      <c r="D324" s="3" t="s">
        <v>62</v>
      </c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</row>
    <row r="325" spans="1:39" x14ac:dyDescent="0.3">
      <c r="A325" s="3" t="s">
        <v>269</v>
      </c>
      <c r="B325" s="3" t="s">
        <v>232</v>
      </c>
      <c r="C325" s="3" t="s">
        <v>62</v>
      </c>
      <c r="D325" s="3" t="s">
        <v>62</v>
      </c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</row>
    <row r="326" spans="1:39" x14ac:dyDescent="0.3">
      <c r="A326" s="3" t="s">
        <v>270</v>
      </c>
      <c r="B326" s="3" t="s">
        <v>232</v>
      </c>
      <c r="C326" s="3" t="s">
        <v>62</v>
      </c>
      <c r="D326" s="3" t="s">
        <v>62</v>
      </c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</row>
    <row r="327" spans="1:39" x14ac:dyDescent="0.3">
      <c r="A327" s="3" t="s">
        <v>271</v>
      </c>
      <c r="B327" s="3" t="s">
        <v>232</v>
      </c>
      <c r="C327" s="3" t="s">
        <v>62</v>
      </c>
      <c r="D327" s="3" t="s">
        <v>62</v>
      </c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</row>
    <row r="328" spans="1:39" x14ac:dyDescent="0.3">
      <c r="A328" s="3" t="s">
        <v>272</v>
      </c>
      <c r="B328" s="3" t="s">
        <v>232</v>
      </c>
      <c r="C328" s="3" t="s">
        <v>62</v>
      </c>
      <c r="D328" s="3" t="s">
        <v>62</v>
      </c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</row>
    <row r="329" spans="1:39" x14ac:dyDescent="0.3">
      <c r="A329" s="3" t="s">
        <v>273</v>
      </c>
      <c r="B329" s="3" t="s">
        <v>232</v>
      </c>
      <c r="C329" s="3" t="s">
        <v>62</v>
      </c>
      <c r="D329" s="3" t="s">
        <v>62</v>
      </c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</row>
    <row r="330" spans="1:39" x14ac:dyDescent="0.3">
      <c r="A330" s="3" t="s">
        <v>274</v>
      </c>
      <c r="B330" s="3" t="s">
        <v>232</v>
      </c>
      <c r="C330" s="3" t="s">
        <v>62</v>
      </c>
      <c r="D330" s="3" t="s">
        <v>62</v>
      </c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</row>
    <row r="331" spans="1:39" x14ac:dyDescent="0.3">
      <c r="A331" s="3" t="s">
        <v>275</v>
      </c>
      <c r="B331" s="3" t="s">
        <v>232</v>
      </c>
      <c r="C331" s="3" t="s">
        <v>62</v>
      </c>
      <c r="D331" s="3" t="s">
        <v>62</v>
      </c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</row>
    <row r="332" spans="1:39" x14ac:dyDescent="0.3">
      <c r="A332" s="3" t="s">
        <v>276</v>
      </c>
      <c r="B332" s="3" t="s">
        <v>232</v>
      </c>
      <c r="C332" s="3" t="s">
        <v>62</v>
      </c>
      <c r="D332" s="3" t="s">
        <v>62</v>
      </c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</row>
    <row r="333" spans="1:39" x14ac:dyDescent="0.3">
      <c r="A333" s="3" t="s">
        <v>277</v>
      </c>
      <c r="B333" s="3" t="s">
        <v>221</v>
      </c>
      <c r="C333" s="3" t="s">
        <v>62</v>
      </c>
      <c r="D333" s="3" t="s">
        <v>62</v>
      </c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</row>
    <row r="334" spans="1:39" x14ac:dyDescent="0.3">
      <c r="A334" s="3" t="s">
        <v>278</v>
      </c>
      <c r="B334" s="3" t="s">
        <v>226</v>
      </c>
      <c r="C334" s="3" t="s">
        <v>62</v>
      </c>
      <c r="D334" s="3" t="s">
        <v>62</v>
      </c>
      <c r="E334" s="3">
        <v>6.1999999999999998E-3</v>
      </c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</row>
    <row r="335" spans="1:39" x14ac:dyDescent="0.3">
      <c r="A335" s="3" t="s">
        <v>155</v>
      </c>
      <c r="B335" s="3" t="s">
        <v>279</v>
      </c>
      <c r="C335" s="3" t="s">
        <v>62</v>
      </c>
      <c r="D335" s="3" t="s">
        <v>62</v>
      </c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</row>
    <row r="336" spans="1:39" x14ac:dyDescent="0.3">
      <c r="A336" s="3" t="s">
        <v>156</v>
      </c>
      <c r="B336" s="3" t="s">
        <v>279</v>
      </c>
      <c r="C336" s="3" t="s">
        <v>62</v>
      </c>
      <c r="D336" s="3" t="s">
        <v>62</v>
      </c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</row>
    <row r="337" spans="1:39" x14ac:dyDescent="0.3">
      <c r="A337" s="3" t="s">
        <v>280</v>
      </c>
      <c r="B337" s="3" t="s">
        <v>232</v>
      </c>
      <c r="C337" s="3" t="s">
        <v>62</v>
      </c>
      <c r="D337" s="3" t="s">
        <v>62</v>
      </c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</row>
    <row r="338" spans="1:39" x14ac:dyDescent="0.3">
      <c r="A338" s="3" t="s">
        <v>281</v>
      </c>
      <c r="B338" s="3" t="s">
        <v>232</v>
      </c>
      <c r="C338" s="3" t="s">
        <v>62</v>
      </c>
      <c r="D338" s="3" t="s">
        <v>62</v>
      </c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</row>
    <row r="339" spans="1:39" x14ac:dyDescent="0.3">
      <c r="A339" s="3" t="s">
        <v>282</v>
      </c>
      <c r="B339" s="3" t="s">
        <v>232</v>
      </c>
      <c r="C339" s="3" t="s">
        <v>62</v>
      </c>
      <c r="D339" s="3" t="s">
        <v>62</v>
      </c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</row>
    <row r="340" spans="1:39" x14ac:dyDescent="0.3">
      <c r="A340" s="3" t="s">
        <v>283</v>
      </c>
      <c r="B340" s="3" t="s">
        <v>232</v>
      </c>
      <c r="C340" s="3" t="s">
        <v>62</v>
      </c>
      <c r="D340" s="3" t="s">
        <v>62</v>
      </c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</row>
    <row r="341" spans="1:39" x14ac:dyDescent="0.3">
      <c r="A341" s="3" t="s">
        <v>284</v>
      </c>
      <c r="B341" s="3" t="s">
        <v>226</v>
      </c>
      <c r="C341" s="3" t="s">
        <v>62</v>
      </c>
      <c r="D341" s="3" t="s">
        <v>62</v>
      </c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</row>
    <row r="342" spans="1:39" x14ac:dyDescent="0.3">
      <c r="A342" s="3" t="s">
        <v>285</v>
      </c>
      <c r="B342" s="3" t="s">
        <v>226</v>
      </c>
      <c r="C342" s="3" t="s">
        <v>62</v>
      </c>
      <c r="D342" s="3" t="s">
        <v>62</v>
      </c>
      <c r="E342" s="3">
        <v>4.2070000000000003E-2</v>
      </c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</row>
    <row r="343" spans="1:39" x14ac:dyDescent="0.3">
      <c r="A343" s="3" t="s">
        <v>286</v>
      </c>
      <c r="B343" s="3" t="s">
        <v>226</v>
      </c>
      <c r="C343" s="3" t="s">
        <v>62</v>
      </c>
      <c r="D343" s="3" t="s">
        <v>62</v>
      </c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</row>
    <row r="344" spans="1:39" x14ac:dyDescent="0.3">
      <c r="A344" s="3" t="s">
        <v>287</v>
      </c>
      <c r="B344" s="3" t="s">
        <v>226</v>
      </c>
      <c r="C344" s="3" t="s">
        <v>62</v>
      </c>
      <c r="D344" s="3" t="s">
        <v>62</v>
      </c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</row>
    <row r="345" spans="1:39" x14ac:dyDescent="0.3">
      <c r="A345" s="3" t="s">
        <v>288</v>
      </c>
      <c r="B345" s="3" t="s">
        <v>226</v>
      </c>
      <c r="C345" s="3" t="s">
        <v>62</v>
      </c>
      <c r="D345" s="3" t="s">
        <v>62</v>
      </c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</row>
    <row r="346" spans="1:39" x14ac:dyDescent="0.3">
      <c r="A346" s="3" t="s">
        <v>289</v>
      </c>
      <c r="B346" s="3" t="s">
        <v>226</v>
      </c>
      <c r="C346" s="3" t="s">
        <v>62</v>
      </c>
      <c r="D346" s="3" t="s">
        <v>62</v>
      </c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</row>
    <row r="347" spans="1:39" x14ac:dyDescent="0.3">
      <c r="A347" s="3" t="s">
        <v>290</v>
      </c>
      <c r="B347" s="3" t="s">
        <v>226</v>
      </c>
      <c r="C347" s="3" t="s">
        <v>62</v>
      </c>
      <c r="D347" s="3" t="s">
        <v>62</v>
      </c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</row>
    <row r="348" spans="1:39" x14ac:dyDescent="0.3">
      <c r="A348" s="3" t="s">
        <v>291</v>
      </c>
      <c r="B348" s="3" t="s">
        <v>228</v>
      </c>
      <c r="C348" s="3" t="s">
        <v>62</v>
      </c>
      <c r="D348" s="3" t="s">
        <v>62</v>
      </c>
      <c r="E348" s="3">
        <v>8.4100000000000008E-3</v>
      </c>
      <c r="F348" s="3"/>
      <c r="G348" s="3"/>
      <c r="H348" s="3"/>
      <c r="I348" s="3"/>
      <c r="J348" s="3"/>
      <c r="K348" s="3"/>
      <c r="L348" s="3">
        <v>1.81E-3</v>
      </c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</row>
    <row r="349" spans="1:39" x14ac:dyDescent="0.3">
      <c r="A349" s="3" t="s">
        <v>292</v>
      </c>
      <c r="B349" s="3" t="s">
        <v>228</v>
      </c>
      <c r="C349" s="3" t="s">
        <v>62</v>
      </c>
      <c r="D349" s="3" t="s">
        <v>62</v>
      </c>
      <c r="E349" s="3">
        <v>2.0030000000000003E-2</v>
      </c>
      <c r="F349" s="3"/>
      <c r="G349" s="3"/>
      <c r="H349" s="3"/>
      <c r="I349" s="3"/>
      <c r="J349" s="3"/>
      <c r="K349" s="3"/>
      <c r="L349" s="3">
        <v>4.3200000000000001E-3</v>
      </c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</row>
    <row r="350" spans="1:39" x14ac:dyDescent="0.3">
      <c r="A350" s="3" t="s">
        <v>293</v>
      </c>
      <c r="B350" s="3" t="s">
        <v>232</v>
      </c>
      <c r="C350" s="3" t="s">
        <v>62</v>
      </c>
      <c r="D350" s="3" t="s">
        <v>62</v>
      </c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</row>
    <row r="351" spans="1:39" x14ac:dyDescent="0.3">
      <c r="A351" s="3" t="s">
        <v>294</v>
      </c>
      <c r="B351" s="3" t="s">
        <v>232</v>
      </c>
      <c r="C351" s="3" t="s">
        <v>62</v>
      </c>
      <c r="D351" s="3" t="s">
        <v>62</v>
      </c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</row>
    <row r="352" spans="1:39" x14ac:dyDescent="0.3">
      <c r="A352" s="3" t="s">
        <v>295</v>
      </c>
      <c r="B352" s="3" t="s">
        <v>232</v>
      </c>
      <c r="C352" s="3" t="s">
        <v>62</v>
      </c>
      <c r="D352" s="3" t="s">
        <v>62</v>
      </c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</row>
    <row r="353" spans="1:39" x14ac:dyDescent="0.3">
      <c r="A353" s="3" t="s">
        <v>296</v>
      </c>
      <c r="B353" s="3" t="s">
        <v>297</v>
      </c>
      <c r="C353" s="3" t="s">
        <v>62</v>
      </c>
      <c r="D353" s="3" t="s">
        <v>62</v>
      </c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</row>
    <row r="354" spans="1:39" x14ac:dyDescent="0.3">
      <c r="A354" s="3" t="s">
        <v>298</v>
      </c>
      <c r="B354" s="3" t="s">
        <v>297</v>
      </c>
      <c r="C354" s="3" t="s">
        <v>62</v>
      </c>
      <c r="D354" s="3" t="s">
        <v>62</v>
      </c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</row>
    <row r="355" spans="1:39" x14ac:dyDescent="0.3">
      <c r="A355" s="3" t="s">
        <v>299</v>
      </c>
      <c r="B355" s="3" t="s">
        <v>297</v>
      </c>
      <c r="C355" s="3" t="s">
        <v>62</v>
      </c>
      <c r="D355" s="3" t="s">
        <v>62</v>
      </c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</row>
    <row r="356" spans="1:39" x14ac:dyDescent="0.3">
      <c r="A356" s="3" t="s">
        <v>300</v>
      </c>
      <c r="B356" s="3" t="s">
        <v>297</v>
      </c>
      <c r="C356" s="3" t="s">
        <v>62</v>
      </c>
      <c r="D356" s="3" t="s">
        <v>62</v>
      </c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</row>
    <row r="357" spans="1:39" x14ac:dyDescent="0.3">
      <c r="A357" s="3" t="s">
        <v>301</v>
      </c>
      <c r="B357" s="3" t="s">
        <v>297</v>
      </c>
      <c r="C357" s="3" t="s">
        <v>62</v>
      </c>
      <c r="D357" s="3" t="s">
        <v>62</v>
      </c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</row>
    <row r="358" spans="1:39" x14ac:dyDescent="0.3">
      <c r="A358" s="3" t="s">
        <v>302</v>
      </c>
      <c r="B358" s="3" t="s">
        <v>297</v>
      </c>
      <c r="C358" s="3" t="s">
        <v>62</v>
      </c>
      <c r="D358" s="3" t="s">
        <v>62</v>
      </c>
      <c r="E358" s="3">
        <v>7.0000000000000007E-5</v>
      </c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</row>
    <row r="359" spans="1:39" x14ac:dyDescent="0.3">
      <c r="A359" s="3" t="s">
        <v>303</v>
      </c>
      <c r="B359" s="3" t="s">
        <v>297</v>
      </c>
      <c r="C359" s="3" t="s">
        <v>62</v>
      </c>
      <c r="D359" s="3" t="s">
        <v>62</v>
      </c>
      <c r="E359" s="3">
        <v>8.0000000000000007E-5</v>
      </c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</row>
    <row r="360" spans="1:39" x14ac:dyDescent="0.3">
      <c r="A360" s="3" t="s">
        <v>304</v>
      </c>
      <c r="B360" s="3" t="s">
        <v>297</v>
      </c>
      <c r="C360" s="3" t="s">
        <v>62</v>
      </c>
      <c r="D360" s="3" t="s">
        <v>62</v>
      </c>
      <c r="E360" s="3">
        <v>8.0000000000000007E-5</v>
      </c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</row>
    <row r="361" spans="1:39" x14ac:dyDescent="0.3">
      <c r="A361" s="3" t="s">
        <v>305</v>
      </c>
      <c r="B361" s="3" t="s">
        <v>297</v>
      </c>
      <c r="C361" s="3" t="s">
        <v>62</v>
      </c>
      <c r="D361" s="3" t="s">
        <v>62</v>
      </c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</row>
    <row r="362" spans="1:39" x14ac:dyDescent="0.3">
      <c r="A362" s="3" t="s">
        <v>306</v>
      </c>
      <c r="B362" s="3" t="s">
        <v>297</v>
      </c>
      <c r="C362" s="3" t="s">
        <v>62</v>
      </c>
      <c r="D362" s="3" t="s">
        <v>62</v>
      </c>
      <c r="E362" s="3">
        <v>8.0000000000000007E-5</v>
      </c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</row>
    <row r="363" spans="1:39" x14ac:dyDescent="0.3">
      <c r="A363" s="3" t="s">
        <v>307</v>
      </c>
      <c r="B363" s="3" t="s">
        <v>297</v>
      </c>
      <c r="C363" s="3" t="s">
        <v>62</v>
      </c>
      <c r="D363" s="3" t="s">
        <v>62</v>
      </c>
      <c r="E363" s="3">
        <v>8.0000000000000007E-5</v>
      </c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</row>
    <row r="364" spans="1:39" x14ac:dyDescent="0.3">
      <c r="A364" s="3" t="s">
        <v>308</v>
      </c>
      <c r="B364" s="3" t="s">
        <v>297</v>
      </c>
      <c r="C364" s="3" t="s">
        <v>62</v>
      </c>
      <c r="D364" s="3" t="s">
        <v>62</v>
      </c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</row>
    <row r="365" spans="1:39" x14ac:dyDescent="0.3">
      <c r="A365" s="3" t="s">
        <v>309</v>
      </c>
      <c r="B365" s="3" t="s">
        <v>297</v>
      </c>
      <c r="C365" s="3" t="s">
        <v>62</v>
      </c>
      <c r="D365" s="3" t="s">
        <v>62</v>
      </c>
      <c r="E365" s="3">
        <v>7.0000000000000007E-5</v>
      </c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</row>
    <row r="366" spans="1:39" x14ac:dyDescent="0.3">
      <c r="A366" s="3" t="s">
        <v>310</v>
      </c>
      <c r="B366" s="3" t="s">
        <v>297</v>
      </c>
      <c r="C366" s="3" t="s">
        <v>62</v>
      </c>
      <c r="D366" s="3" t="s">
        <v>62</v>
      </c>
      <c r="E366" s="3">
        <v>7.0000000000000007E-5</v>
      </c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</row>
    <row r="367" spans="1:39" x14ac:dyDescent="0.3">
      <c r="A367" s="3" t="s">
        <v>311</v>
      </c>
      <c r="B367" s="3" t="s">
        <v>297</v>
      </c>
      <c r="C367" s="3" t="s">
        <v>62</v>
      </c>
      <c r="D367" s="3" t="s">
        <v>62</v>
      </c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</row>
    <row r="368" spans="1:39" x14ac:dyDescent="0.3">
      <c r="A368" s="3" t="s">
        <v>312</v>
      </c>
      <c r="B368" s="3" t="s">
        <v>297</v>
      </c>
      <c r="C368" s="3" t="s">
        <v>62</v>
      </c>
      <c r="D368" s="3" t="s">
        <v>62</v>
      </c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</row>
    <row r="369" spans="1:39" x14ac:dyDescent="0.3">
      <c r="A369" s="3" t="s">
        <v>313</v>
      </c>
      <c r="B369" s="3" t="s">
        <v>297</v>
      </c>
      <c r="C369" s="3" t="s">
        <v>62</v>
      </c>
      <c r="D369" s="3" t="s">
        <v>62</v>
      </c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</row>
    <row r="370" spans="1:39" x14ac:dyDescent="0.3">
      <c r="A370" s="3" t="s">
        <v>314</v>
      </c>
      <c r="B370" s="3" t="s">
        <v>297</v>
      </c>
      <c r="C370" s="3" t="s">
        <v>62</v>
      </c>
      <c r="D370" s="3" t="s">
        <v>62</v>
      </c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</row>
    <row r="371" spans="1:39" x14ac:dyDescent="0.3">
      <c r="A371" s="3" t="s">
        <v>315</v>
      </c>
      <c r="B371" s="3" t="s">
        <v>297</v>
      </c>
      <c r="C371" s="3" t="s">
        <v>62</v>
      </c>
      <c r="D371" s="3" t="s">
        <v>62</v>
      </c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</row>
    <row r="372" spans="1:39" x14ac:dyDescent="0.3">
      <c r="A372" s="3" t="s">
        <v>167</v>
      </c>
      <c r="B372" s="3" t="s">
        <v>297</v>
      </c>
      <c r="C372" s="3" t="s">
        <v>62</v>
      </c>
      <c r="D372" s="3" t="s">
        <v>62</v>
      </c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</row>
    <row r="373" spans="1:39" x14ac:dyDescent="0.3">
      <c r="A373" s="3" t="s">
        <v>168</v>
      </c>
      <c r="B373" s="3" t="s">
        <v>297</v>
      </c>
      <c r="C373" s="3" t="s">
        <v>62</v>
      </c>
      <c r="D373" s="3" t="s">
        <v>62</v>
      </c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</row>
    <row r="374" spans="1:39" x14ac:dyDescent="0.3">
      <c r="A374" s="3" t="s">
        <v>169</v>
      </c>
      <c r="B374" s="3" t="s">
        <v>297</v>
      </c>
      <c r="C374" s="3" t="s">
        <v>62</v>
      </c>
      <c r="D374" s="3" t="s">
        <v>62</v>
      </c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</row>
    <row r="375" spans="1:39" x14ac:dyDescent="0.3">
      <c r="A375" s="3" t="s">
        <v>170</v>
      </c>
      <c r="B375" s="3" t="s">
        <v>297</v>
      </c>
      <c r="C375" s="3" t="s">
        <v>62</v>
      </c>
      <c r="D375" s="3" t="s">
        <v>62</v>
      </c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</row>
    <row r="376" spans="1:39" x14ac:dyDescent="0.3">
      <c r="A376" s="3" t="s">
        <v>173</v>
      </c>
      <c r="B376" s="3" t="s">
        <v>297</v>
      </c>
      <c r="C376" s="3" t="s">
        <v>62</v>
      </c>
      <c r="D376" s="3" t="s">
        <v>62</v>
      </c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</row>
    <row r="377" spans="1:39" x14ac:dyDescent="0.3">
      <c r="A377" s="3" t="s">
        <v>174</v>
      </c>
      <c r="B377" s="3" t="s">
        <v>297</v>
      </c>
      <c r="C377" s="3" t="s">
        <v>62</v>
      </c>
      <c r="D377" s="3" t="s">
        <v>62</v>
      </c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</row>
    <row r="378" spans="1:39" x14ac:dyDescent="0.3">
      <c r="A378" s="3" t="s">
        <v>175</v>
      </c>
      <c r="B378" s="3" t="s">
        <v>297</v>
      </c>
      <c r="C378" s="3" t="s">
        <v>62</v>
      </c>
      <c r="D378" s="3" t="s">
        <v>62</v>
      </c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</row>
    <row r="379" spans="1:39" x14ac:dyDescent="0.3">
      <c r="A379" s="3" t="s">
        <v>176</v>
      </c>
      <c r="B379" s="3" t="s">
        <v>297</v>
      </c>
      <c r="C379" s="3" t="s">
        <v>62</v>
      </c>
      <c r="D379" s="3" t="s">
        <v>62</v>
      </c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</row>
    <row r="380" spans="1:39" x14ac:dyDescent="0.3">
      <c r="A380" s="3" t="s">
        <v>171</v>
      </c>
      <c r="B380" s="3" t="s">
        <v>297</v>
      </c>
      <c r="C380" s="3" t="s">
        <v>62</v>
      </c>
      <c r="D380" s="3" t="s">
        <v>62</v>
      </c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</row>
    <row r="381" spans="1:39" x14ac:dyDescent="0.3">
      <c r="A381" s="3" t="s">
        <v>172</v>
      </c>
      <c r="B381" s="3" t="s">
        <v>297</v>
      </c>
      <c r="C381" s="3" t="s">
        <v>62</v>
      </c>
      <c r="D381" s="3" t="s">
        <v>62</v>
      </c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</row>
    <row r="382" spans="1:39" x14ac:dyDescent="0.3">
      <c r="A382" s="3" t="s">
        <v>316</v>
      </c>
      <c r="B382" s="3" t="s">
        <v>297</v>
      </c>
      <c r="C382" s="3" t="s">
        <v>62</v>
      </c>
      <c r="D382" s="3" t="s">
        <v>62</v>
      </c>
      <c r="E382" s="3">
        <v>2.0000000000000002E-5</v>
      </c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</row>
    <row r="383" spans="1:39" x14ac:dyDescent="0.3">
      <c r="A383" s="3" t="s">
        <v>317</v>
      </c>
      <c r="B383" s="3" t="s">
        <v>297</v>
      </c>
      <c r="C383" s="3" t="s">
        <v>62</v>
      </c>
      <c r="D383" s="3" t="s">
        <v>62</v>
      </c>
      <c r="E383" s="3">
        <v>8.0000000000000007E-5</v>
      </c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</row>
    <row r="384" spans="1:39" x14ac:dyDescent="0.3">
      <c r="A384" s="3" t="s">
        <v>318</v>
      </c>
      <c r="B384" s="3" t="s">
        <v>297</v>
      </c>
      <c r="C384" s="3" t="s">
        <v>62</v>
      </c>
      <c r="D384" s="3" t="s">
        <v>62</v>
      </c>
      <c r="E384" s="3">
        <v>8.0000000000000007E-5</v>
      </c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</row>
    <row r="385" spans="1:39" x14ac:dyDescent="0.3">
      <c r="A385" s="3" t="s">
        <v>319</v>
      </c>
      <c r="B385" s="3" t="s">
        <v>297</v>
      </c>
      <c r="C385" s="3" t="s">
        <v>62</v>
      </c>
      <c r="D385" s="3" t="s">
        <v>62</v>
      </c>
      <c r="E385" s="3">
        <v>0</v>
      </c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</row>
    <row r="386" spans="1:39" x14ac:dyDescent="0.3">
      <c r="A386" s="3" t="s">
        <v>320</v>
      </c>
      <c r="B386" s="3" t="s">
        <v>297</v>
      </c>
      <c r="C386" s="3" t="s">
        <v>62</v>
      </c>
      <c r="D386" s="3" t="s">
        <v>62</v>
      </c>
      <c r="E386" s="3">
        <v>8.0000000000000007E-5</v>
      </c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</row>
    <row r="387" spans="1:39" x14ac:dyDescent="0.3">
      <c r="A387" s="3" t="s">
        <v>321</v>
      </c>
      <c r="B387" s="3" t="s">
        <v>297</v>
      </c>
      <c r="C387" s="3" t="s">
        <v>62</v>
      </c>
      <c r="D387" s="3" t="s">
        <v>62</v>
      </c>
      <c r="E387" s="3">
        <v>8.0000000000000007E-5</v>
      </c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</row>
    <row r="388" spans="1:39" x14ac:dyDescent="0.3">
      <c r="A388" s="3" t="s">
        <v>322</v>
      </c>
      <c r="B388" s="3" t="s">
        <v>297</v>
      </c>
      <c r="C388" s="3" t="s">
        <v>62</v>
      </c>
      <c r="D388" s="3" t="s">
        <v>62</v>
      </c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</row>
    <row r="389" spans="1:39" x14ac:dyDescent="0.3">
      <c r="A389" s="3" t="s">
        <v>165</v>
      </c>
      <c r="B389" s="3" t="s">
        <v>297</v>
      </c>
      <c r="C389" s="3" t="s">
        <v>62</v>
      </c>
      <c r="D389" s="3" t="s">
        <v>62</v>
      </c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</row>
    <row r="390" spans="1:39" x14ac:dyDescent="0.3">
      <c r="A390" s="3" t="s">
        <v>166</v>
      </c>
      <c r="B390" s="3" t="s">
        <v>297</v>
      </c>
      <c r="C390" s="3" t="s">
        <v>62</v>
      </c>
      <c r="D390" s="3" t="s">
        <v>62</v>
      </c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</row>
    <row r="391" spans="1:39" x14ac:dyDescent="0.3">
      <c r="A391" s="3" t="s">
        <v>323</v>
      </c>
      <c r="B391" s="3" t="s">
        <v>221</v>
      </c>
      <c r="C391" s="3" t="s">
        <v>62</v>
      </c>
      <c r="D391" s="3" t="s">
        <v>62</v>
      </c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</row>
    <row r="392" spans="1:39" x14ac:dyDescent="0.3">
      <c r="A392" s="3" t="s">
        <v>324</v>
      </c>
      <c r="B392" s="3" t="s">
        <v>232</v>
      </c>
      <c r="C392" s="3" t="s">
        <v>62</v>
      </c>
      <c r="D392" s="3" t="s">
        <v>62</v>
      </c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</row>
    <row r="393" spans="1:39" x14ac:dyDescent="0.3">
      <c r="A393" s="3" t="s">
        <v>325</v>
      </c>
      <c r="B393" s="3" t="s">
        <v>232</v>
      </c>
      <c r="C393" s="3" t="s">
        <v>62</v>
      </c>
      <c r="D393" s="3" t="s">
        <v>62</v>
      </c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</row>
    <row r="394" spans="1:39" x14ac:dyDescent="0.3">
      <c r="A394" s="3" t="s">
        <v>326</v>
      </c>
      <c r="B394" s="3" t="s">
        <v>232</v>
      </c>
      <c r="C394" s="3" t="s">
        <v>62</v>
      </c>
      <c r="D394" s="3" t="s">
        <v>62</v>
      </c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</row>
    <row r="395" spans="1:39" x14ac:dyDescent="0.3">
      <c r="A395" s="3" t="s">
        <v>327</v>
      </c>
      <c r="B395" s="3" t="s">
        <v>226</v>
      </c>
      <c r="C395" s="3" t="s">
        <v>62</v>
      </c>
      <c r="D395" s="3" t="s">
        <v>62</v>
      </c>
      <c r="E395" s="3"/>
      <c r="F395" s="3"/>
      <c r="G395" s="3"/>
      <c r="H395" s="3"/>
      <c r="I395" s="3"/>
      <c r="J395" s="3"/>
      <c r="K395" s="3"/>
      <c r="L395" s="3">
        <v>9.859999999999999E-3</v>
      </c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</row>
    <row r="396" spans="1:39" x14ac:dyDescent="0.3">
      <c r="A396" s="3" t="s">
        <v>328</v>
      </c>
      <c r="B396" s="3" t="s">
        <v>232</v>
      </c>
      <c r="C396" s="3" t="s">
        <v>62</v>
      </c>
      <c r="D396" s="3" t="s">
        <v>62</v>
      </c>
      <c r="E396" s="3">
        <v>1.4630000000000001E-2</v>
      </c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</row>
    <row r="397" spans="1:39" x14ac:dyDescent="0.3">
      <c r="A397" s="3" t="s">
        <v>329</v>
      </c>
      <c r="B397" s="3" t="s">
        <v>221</v>
      </c>
      <c r="C397" s="3" t="s">
        <v>62</v>
      </c>
      <c r="D397" s="3" t="s">
        <v>62</v>
      </c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</row>
    <row r="398" spans="1:39" x14ac:dyDescent="0.3">
      <c r="A398" s="10" t="s">
        <v>330</v>
      </c>
      <c r="B398" s="10" t="s">
        <v>221</v>
      </c>
      <c r="C398" s="10" t="s">
        <v>62</v>
      </c>
      <c r="D398" s="10" t="s">
        <v>62</v>
      </c>
      <c r="E398" s="10"/>
      <c r="F398" s="10"/>
      <c r="G398" s="10"/>
      <c r="H398" s="10"/>
      <c r="I398" s="10"/>
      <c r="J398" s="10"/>
      <c r="K398" s="10"/>
      <c r="L398" s="10"/>
      <c r="M398" s="10"/>
      <c r="N398" s="10"/>
      <c r="O398" s="10"/>
      <c r="P398" s="10"/>
      <c r="Q398" s="10"/>
      <c r="R398" s="10"/>
      <c r="S398" s="10"/>
      <c r="T398" s="10"/>
      <c r="U398" s="10"/>
      <c r="V398" s="10"/>
      <c r="W398" s="10"/>
      <c r="X398" s="10"/>
      <c r="Y398" s="10"/>
      <c r="Z398" s="10"/>
      <c r="AA398" s="10"/>
      <c r="AB398" s="10"/>
      <c r="AC398" s="10"/>
      <c r="AD398" s="10"/>
      <c r="AE398" s="10"/>
      <c r="AF398" s="10"/>
      <c r="AG398" s="10"/>
      <c r="AH398" s="10"/>
      <c r="AI398" s="10"/>
      <c r="AJ398" s="10"/>
      <c r="AK398" s="10"/>
      <c r="AL398" s="10"/>
      <c r="AM398" s="10"/>
    </row>
    <row r="399" spans="1:39" x14ac:dyDescent="0.3">
      <c r="A399" t="s">
        <v>154</v>
      </c>
      <c r="E399" s="3">
        <f t="shared" ref="E399:AM399" si="2">SUM(E276:E398)</f>
        <v>0.45850000000000019</v>
      </c>
      <c r="F399" s="3">
        <f t="shared" si="2"/>
        <v>0</v>
      </c>
      <c r="G399" s="3">
        <f t="shared" si="2"/>
        <v>0</v>
      </c>
      <c r="H399" s="3">
        <f t="shared" si="2"/>
        <v>0</v>
      </c>
      <c r="I399" s="3">
        <f t="shared" si="2"/>
        <v>0</v>
      </c>
      <c r="J399" s="3">
        <f t="shared" si="2"/>
        <v>0</v>
      </c>
      <c r="K399" s="3">
        <f t="shared" si="2"/>
        <v>0</v>
      </c>
      <c r="L399" s="3">
        <f t="shared" si="2"/>
        <v>8.9950000000000002E-2</v>
      </c>
      <c r="M399" s="3">
        <f t="shared" si="2"/>
        <v>0</v>
      </c>
      <c r="N399" s="3">
        <f t="shared" si="2"/>
        <v>0</v>
      </c>
      <c r="O399" s="3">
        <f t="shared" si="2"/>
        <v>0</v>
      </c>
      <c r="P399" s="3">
        <f t="shared" si="2"/>
        <v>0</v>
      </c>
      <c r="Q399" s="3">
        <f t="shared" si="2"/>
        <v>0</v>
      </c>
      <c r="R399" s="3">
        <f t="shared" si="2"/>
        <v>0</v>
      </c>
      <c r="S399" s="3">
        <f t="shared" si="2"/>
        <v>0</v>
      </c>
      <c r="T399" s="3">
        <f t="shared" si="2"/>
        <v>0</v>
      </c>
      <c r="U399" s="3">
        <f t="shared" si="2"/>
        <v>0</v>
      </c>
      <c r="V399" s="3">
        <f t="shared" si="2"/>
        <v>0</v>
      </c>
      <c r="W399" s="3">
        <f t="shared" si="2"/>
        <v>0</v>
      </c>
      <c r="X399" s="3">
        <f t="shared" si="2"/>
        <v>0</v>
      </c>
      <c r="Y399" s="3">
        <f t="shared" si="2"/>
        <v>0</v>
      </c>
      <c r="Z399" s="3">
        <f t="shared" si="2"/>
        <v>0</v>
      </c>
      <c r="AA399" s="3">
        <f t="shared" si="2"/>
        <v>0</v>
      </c>
      <c r="AB399" s="3">
        <f t="shared" si="2"/>
        <v>0</v>
      </c>
      <c r="AC399" s="3">
        <f t="shared" si="2"/>
        <v>0</v>
      </c>
      <c r="AD399" s="3">
        <f t="shared" si="2"/>
        <v>0</v>
      </c>
      <c r="AE399" s="3">
        <f t="shared" si="2"/>
        <v>0</v>
      </c>
      <c r="AF399" s="3">
        <f t="shared" si="2"/>
        <v>0</v>
      </c>
      <c r="AG399" s="3">
        <f t="shared" si="2"/>
        <v>0</v>
      </c>
      <c r="AH399" s="3">
        <f t="shared" si="2"/>
        <v>0</v>
      </c>
      <c r="AI399" s="3">
        <f t="shared" si="2"/>
        <v>0</v>
      </c>
      <c r="AJ399" s="3">
        <f t="shared" si="2"/>
        <v>0</v>
      </c>
      <c r="AK399" s="3">
        <f t="shared" si="2"/>
        <v>0</v>
      </c>
      <c r="AL399" s="3">
        <f t="shared" si="2"/>
        <v>0</v>
      </c>
      <c r="AM399" s="3">
        <f t="shared" si="2"/>
        <v>0</v>
      </c>
    </row>
    <row r="402" spans="1:39" x14ac:dyDescent="0.3">
      <c r="A402" s="2" t="s">
        <v>331</v>
      </c>
    </row>
    <row r="403" spans="1:39" x14ac:dyDescent="0.3">
      <c r="A403" s="2" t="s">
        <v>31</v>
      </c>
      <c r="B403" s="2" t="s">
        <v>218</v>
      </c>
      <c r="C403" s="2" t="s">
        <v>219</v>
      </c>
      <c r="D403" s="8" t="s">
        <v>126</v>
      </c>
      <c r="E403" s="8">
        <v>2023</v>
      </c>
      <c r="F403" s="8">
        <v>2024</v>
      </c>
      <c r="G403" s="8">
        <v>2025</v>
      </c>
      <c r="H403" s="8">
        <v>2026</v>
      </c>
      <c r="I403" s="8">
        <v>2027</v>
      </c>
      <c r="J403" s="8">
        <v>2028</v>
      </c>
      <c r="K403" s="8">
        <v>2029</v>
      </c>
      <c r="L403" s="8">
        <v>2030</v>
      </c>
      <c r="M403" s="8">
        <v>2031</v>
      </c>
      <c r="N403" s="8">
        <v>2032</v>
      </c>
      <c r="O403" s="8">
        <v>2033</v>
      </c>
      <c r="P403" s="8">
        <v>2034</v>
      </c>
      <c r="Q403" s="8">
        <v>2035</v>
      </c>
      <c r="R403" s="8">
        <v>2036</v>
      </c>
      <c r="S403" s="8">
        <v>2037</v>
      </c>
      <c r="T403" s="8">
        <v>2038</v>
      </c>
      <c r="U403" s="8">
        <v>2039</v>
      </c>
      <c r="V403" s="8">
        <v>2040</v>
      </c>
      <c r="W403" s="8">
        <v>2041</v>
      </c>
      <c r="X403" s="8">
        <v>2042</v>
      </c>
      <c r="Y403" s="8">
        <v>2043</v>
      </c>
      <c r="Z403" s="8">
        <v>2044</v>
      </c>
      <c r="AA403" s="8">
        <v>2045</v>
      </c>
      <c r="AB403" s="8">
        <v>2046</v>
      </c>
      <c r="AC403" s="8">
        <v>2047</v>
      </c>
      <c r="AD403" s="8">
        <v>2048</v>
      </c>
      <c r="AE403" s="8">
        <v>2049</v>
      </c>
      <c r="AF403" s="8">
        <v>2050</v>
      </c>
      <c r="AG403" s="8">
        <v>2051</v>
      </c>
      <c r="AH403" s="8">
        <v>2052</v>
      </c>
      <c r="AI403" s="8">
        <v>2053</v>
      </c>
      <c r="AJ403" s="8">
        <v>2054</v>
      </c>
      <c r="AK403" s="8">
        <v>2055</v>
      </c>
      <c r="AL403" s="8">
        <v>2056</v>
      </c>
      <c r="AM403" s="8">
        <v>2057</v>
      </c>
    </row>
    <row r="404" spans="1:39" x14ac:dyDescent="0.3">
      <c r="A404" s="3" t="s">
        <v>154</v>
      </c>
      <c r="B404" s="3" t="s">
        <v>246</v>
      </c>
      <c r="C404" s="3" t="s">
        <v>62</v>
      </c>
      <c r="D404" s="3" t="s">
        <v>62</v>
      </c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</row>
    <row r="405" spans="1:39" x14ac:dyDescent="0.3">
      <c r="A405" s="3" t="s">
        <v>154</v>
      </c>
      <c r="B405" s="3" t="s">
        <v>221</v>
      </c>
      <c r="C405" s="3" t="s">
        <v>62</v>
      </c>
      <c r="D405" s="3" t="s">
        <v>62</v>
      </c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</row>
    <row r="406" spans="1:39" x14ac:dyDescent="0.3">
      <c r="A406" s="3" t="s">
        <v>154</v>
      </c>
      <c r="B406" s="3" t="s">
        <v>226</v>
      </c>
      <c r="C406" s="3" t="s">
        <v>62</v>
      </c>
      <c r="D406" s="3" t="s">
        <v>62</v>
      </c>
      <c r="E406" s="3">
        <v>0.40222999999999998</v>
      </c>
      <c r="F406" s="3"/>
      <c r="G406" s="3"/>
      <c r="H406" s="3"/>
      <c r="I406" s="3"/>
      <c r="J406" s="3"/>
      <c r="K406" s="3"/>
      <c r="L406" s="3">
        <v>7.8399999999999997E-2</v>
      </c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</row>
    <row r="407" spans="1:39" x14ac:dyDescent="0.3">
      <c r="A407" s="3" t="s">
        <v>154</v>
      </c>
      <c r="B407" s="3" t="s">
        <v>232</v>
      </c>
      <c r="C407" s="3" t="s">
        <v>62</v>
      </c>
      <c r="D407" s="3" t="s">
        <v>62</v>
      </c>
      <c r="E407" s="3">
        <v>1.4630000000000001E-2</v>
      </c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</row>
    <row r="408" spans="1:39" x14ac:dyDescent="0.3">
      <c r="A408" s="3" t="s">
        <v>154</v>
      </c>
      <c r="B408" s="3" t="s">
        <v>223</v>
      </c>
      <c r="C408" s="3" t="s">
        <v>62</v>
      </c>
      <c r="D408" s="3" t="s">
        <v>62</v>
      </c>
      <c r="E408" s="3"/>
      <c r="F408" s="3"/>
      <c r="G408" s="3"/>
      <c r="H408" s="3"/>
      <c r="I408" s="3"/>
      <c r="J408" s="3"/>
      <c r="K408" s="3"/>
      <c r="L408" s="3">
        <v>2.7599999999999999E-3</v>
      </c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</row>
    <row r="409" spans="1:39" x14ac:dyDescent="0.3">
      <c r="A409" s="3" t="s">
        <v>154</v>
      </c>
      <c r="B409" s="3" t="s">
        <v>257</v>
      </c>
      <c r="C409" s="3" t="s">
        <v>62</v>
      </c>
      <c r="D409" s="3" t="s">
        <v>62</v>
      </c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</row>
    <row r="410" spans="1:39" x14ac:dyDescent="0.3">
      <c r="A410" s="3" t="s">
        <v>154</v>
      </c>
      <c r="B410" s="3" t="s">
        <v>228</v>
      </c>
      <c r="C410" s="3" t="s">
        <v>62</v>
      </c>
      <c r="D410" s="3" t="s">
        <v>62</v>
      </c>
      <c r="E410" s="3">
        <v>4.0770000000000001E-2</v>
      </c>
      <c r="F410" s="3"/>
      <c r="G410" s="3"/>
      <c r="H410" s="3"/>
      <c r="I410" s="3"/>
      <c r="J410" s="3"/>
      <c r="K410" s="3"/>
      <c r="L410" s="3">
        <v>8.7900000000000009E-3</v>
      </c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</row>
    <row r="411" spans="1:39" x14ac:dyDescent="0.3">
      <c r="A411" s="3" t="s">
        <v>154</v>
      </c>
      <c r="B411" s="3" t="s">
        <v>297</v>
      </c>
      <c r="C411" s="3" t="s">
        <v>62</v>
      </c>
      <c r="D411" s="3" t="s">
        <v>62</v>
      </c>
      <c r="E411" s="3">
        <v>8.699999999999999E-4</v>
      </c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</row>
    <row r="412" spans="1:39" x14ac:dyDescent="0.3">
      <c r="A412" s="3" t="s">
        <v>154</v>
      </c>
      <c r="B412" s="3" t="s">
        <v>279</v>
      </c>
      <c r="C412" s="3" t="s">
        <v>62</v>
      </c>
      <c r="D412" s="3" t="s">
        <v>62</v>
      </c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</row>
    <row r="413" spans="1:39" x14ac:dyDescent="0.3">
      <c r="A413" s="3" t="s">
        <v>154</v>
      </c>
      <c r="B413" s="3" t="s">
        <v>236</v>
      </c>
      <c r="C413" s="3" t="s">
        <v>62</v>
      </c>
      <c r="D413" s="3" t="s">
        <v>62</v>
      </c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</row>
  </sheetData>
  <pageMargins left="0.7" right="0.7" top="0.75" bottom="0.75" header="0.3" footer="0.3"/>
  <pageSetup paperSize="17" orientation="landscape" r:id="rId1"/>
  <headerFooter>
    <oddHeader xml:space="preserve">&amp;RDEF's Response to LULAC &amp; FL Rising POD 1(1-8)
Q2
Page &amp;P of &amp;N
</oddHead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ECB39C-572E-4C9E-BBDA-2B9FB1B04A39}">
  <sheetPr codeName="shFuelUsed"/>
  <dimension ref="A1:AM413"/>
  <sheetViews>
    <sheetView zoomScaleNormal="100" workbookViewId="0">
      <pane xSplit="4" ySplit="5" topLeftCell="E259" activePane="bottomRight" state="frozen"/>
      <selection activeCell="D2" sqref="D2"/>
      <selection pane="topRight" activeCell="D2" sqref="D2"/>
      <selection pane="bottomLeft" activeCell="D2" sqref="D2"/>
      <selection pane="bottomRight" activeCell="D2" sqref="D2"/>
    </sheetView>
  </sheetViews>
  <sheetFormatPr defaultRowHeight="14.4" x14ac:dyDescent="0.3"/>
  <cols>
    <col min="1" max="1" width="32.6640625" customWidth="1"/>
    <col min="2" max="2" width="30.6640625" customWidth="1"/>
    <col min="3" max="3" width="11.6640625" customWidth="1"/>
    <col min="4" max="48" width="9.6640625" customWidth="1"/>
  </cols>
  <sheetData>
    <row r="1" spans="1:39" x14ac:dyDescent="0.3">
      <c r="A1" s="2" t="s">
        <v>338</v>
      </c>
    </row>
    <row r="4" spans="1:39" x14ac:dyDescent="0.3">
      <c r="A4" s="13" t="s">
        <v>4</v>
      </c>
    </row>
    <row r="5" spans="1:39" x14ac:dyDescent="0.3">
      <c r="A5" s="2" t="s">
        <v>31</v>
      </c>
      <c r="B5" s="2" t="s">
        <v>218</v>
      </c>
      <c r="C5" s="2" t="s">
        <v>219</v>
      </c>
      <c r="D5" s="8" t="s">
        <v>126</v>
      </c>
      <c r="E5" s="8">
        <v>2023</v>
      </c>
      <c r="F5" s="8">
        <v>2024</v>
      </c>
      <c r="G5" s="8">
        <v>2025</v>
      </c>
      <c r="H5" s="8">
        <v>2026</v>
      </c>
      <c r="I5" s="8">
        <v>2027</v>
      </c>
      <c r="J5" s="8">
        <v>2028</v>
      </c>
      <c r="K5" s="8">
        <v>2029</v>
      </c>
      <c r="L5" s="8">
        <v>2030</v>
      </c>
      <c r="M5" s="8">
        <v>2031</v>
      </c>
      <c r="N5" s="8">
        <v>2032</v>
      </c>
      <c r="O5" s="8">
        <v>2033</v>
      </c>
      <c r="P5" s="8">
        <v>2034</v>
      </c>
      <c r="Q5" s="8">
        <v>2035</v>
      </c>
      <c r="R5" s="8">
        <v>2036</v>
      </c>
      <c r="S5" s="8">
        <v>2037</v>
      </c>
      <c r="T5" s="8">
        <v>2038</v>
      </c>
      <c r="U5" s="8">
        <v>2039</v>
      </c>
      <c r="V5" s="8">
        <v>2040</v>
      </c>
      <c r="W5" s="8">
        <v>2041</v>
      </c>
      <c r="X5" s="8">
        <v>2042</v>
      </c>
      <c r="Y5" s="8">
        <v>2043</v>
      </c>
      <c r="Z5" s="8">
        <v>2044</v>
      </c>
      <c r="AA5" s="8">
        <v>2045</v>
      </c>
      <c r="AB5" s="8">
        <v>2046</v>
      </c>
      <c r="AC5" s="8">
        <v>2047</v>
      </c>
      <c r="AD5" s="8">
        <v>2048</v>
      </c>
      <c r="AE5" s="8">
        <v>2049</v>
      </c>
      <c r="AF5" s="8">
        <v>2050</v>
      </c>
      <c r="AG5" s="8">
        <v>2051</v>
      </c>
      <c r="AH5" s="8">
        <v>2052</v>
      </c>
      <c r="AI5" s="8">
        <v>2053</v>
      </c>
      <c r="AJ5" s="8">
        <v>2054</v>
      </c>
      <c r="AK5" s="8">
        <v>2055</v>
      </c>
      <c r="AL5" s="8">
        <v>2056</v>
      </c>
      <c r="AM5" s="8">
        <v>2057</v>
      </c>
    </row>
    <row r="6" spans="1:39" x14ac:dyDescent="0.3">
      <c r="A6" s="3" t="s">
        <v>220</v>
      </c>
      <c r="B6" s="3" t="s">
        <v>221</v>
      </c>
      <c r="C6" s="3" t="s">
        <v>62</v>
      </c>
      <c r="D6" s="3" t="s">
        <v>62</v>
      </c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</row>
    <row r="7" spans="1:39" x14ac:dyDescent="0.3">
      <c r="A7" s="3" t="s">
        <v>222</v>
      </c>
      <c r="B7" s="3" t="s">
        <v>223</v>
      </c>
      <c r="C7" s="3" t="s">
        <v>62</v>
      </c>
      <c r="D7" s="3" t="s">
        <v>62</v>
      </c>
      <c r="E7" s="3">
        <v>10570.985343750001</v>
      </c>
      <c r="F7" s="3">
        <v>12576.520937499999</v>
      </c>
      <c r="G7" s="3">
        <v>6357.6524531249997</v>
      </c>
      <c r="H7" s="3">
        <v>9905.5780625000007</v>
      </c>
      <c r="I7" s="3">
        <v>9243.4069687499996</v>
      </c>
      <c r="J7" s="3">
        <v>9483.8173437500009</v>
      </c>
      <c r="K7" s="3">
        <v>7432.283546875</v>
      </c>
      <c r="L7" s="3">
        <v>6609.0287968749999</v>
      </c>
      <c r="M7" s="3">
        <v>3949.144359375</v>
      </c>
      <c r="N7" s="3">
        <v>3176.8267968750001</v>
      </c>
      <c r="O7" s="3">
        <v>2459.5379619140626</v>
      </c>
      <c r="P7" s="3">
        <v>7502.9040703125002</v>
      </c>
      <c r="Q7" s="3">
        <v>8999.0987187499995</v>
      </c>
      <c r="R7" s="3">
        <v>9563.6370703124994</v>
      </c>
      <c r="S7" s="3">
        <v>12998.6038125</v>
      </c>
      <c r="T7" s="3">
        <v>6393.3131562500002</v>
      </c>
      <c r="U7" s="3">
        <v>8572.3008750000008</v>
      </c>
      <c r="V7" s="3">
        <v>6189.6362187499999</v>
      </c>
      <c r="W7" s="3">
        <v>5843.7093828124998</v>
      </c>
      <c r="X7" s="3">
        <v>1533.0773906249999</v>
      </c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</row>
    <row r="8" spans="1:39" x14ac:dyDescent="0.3">
      <c r="A8" s="3" t="s">
        <v>224</v>
      </c>
      <c r="B8" s="3" t="s">
        <v>223</v>
      </c>
      <c r="C8" s="3" t="s">
        <v>62</v>
      </c>
      <c r="D8" s="3" t="s">
        <v>62</v>
      </c>
      <c r="E8" s="3">
        <v>7286.5509375000001</v>
      </c>
      <c r="F8" s="3">
        <v>7889.0990312499998</v>
      </c>
      <c r="G8" s="3">
        <v>4475.9572656250002</v>
      </c>
      <c r="H8" s="3">
        <v>6533.4742968749997</v>
      </c>
      <c r="I8" s="3">
        <v>6614.1885976562498</v>
      </c>
      <c r="J8" s="3">
        <v>6912.1943984375002</v>
      </c>
      <c r="K8" s="3">
        <v>4749.0656289062499</v>
      </c>
      <c r="L8" s="3">
        <v>3875.0696874999999</v>
      </c>
      <c r="M8" s="3">
        <v>3622.1262499999998</v>
      </c>
      <c r="N8" s="3">
        <v>3126.7853984375001</v>
      </c>
      <c r="O8" s="3">
        <v>3638.4973125000001</v>
      </c>
      <c r="P8" s="3">
        <v>4956.172296875</v>
      </c>
      <c r="Q8" s="3">
        <v>6852.1221718750003</v>
      </c>
      <c r="R8" s="3">
        <v>6050.2062968749997</v>
      </c>
      <c r="S8" s="3">
        <v>10096.170625000001</v>
      </c>
      <c r="T8" s="3">
        <v>3410.8982343749999</v>
      </c>
      <c r="U8" s="3">
        <v>5216.8777265625004</v>
      </c>
      <c r="V8" s="3">
        <v>5011.4698906249996</v>
      </c>
      <c r="W8" s="3">
        <v>4083.678375</v>
      </c>
      <c r="X8" s="3">
        <v>950.39012500000001</v>
      </c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</row>
    <row r="9" spans="1:39" x14ac:dyDescent="0.3">
      <c r="A9" s="3" t="s">
        <v>225</v>
      </c>
      <c r="B9" s="3" t="s">
        <v>226</v>
      </c>
      <c r="C9" s="3" t="s">
        <v>62</v>
      </c>
      <c r="D9" s="3" t="s">
        <v>62</v>
      </c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</row>
    <row r="10" spans="1:39" x14ac:dyDescent="0.3">
      <c r="A10" s="3" t="s">
        <v>227</v>
      </c>
      <c r="B10" s="3" t="s">
        <v>228</v>
      </c>
      <c r="C10" s="3" t="s">
        <v>62</v>
      </c>
      <c r="D10" s="3" t="s">
        <v>62</v>
      </c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</row>
    <row r="11" spans="1:39" x14ac:dyDescent="0.3">
      <c r="A11" s="3" t="s">
        <v>229</v>
      </c>
      <c r="B11" s="3" t="s">
        <v>226</v>
      </c>
      <c r="C11" s="3" t="s">
        <v>62</v>
      </c>
      <c r="D11" s="3" t="s">
        <v>62</v>
      </c>
      <c r="E11" s="3">
        <v>44794.055375000004</v>
      </c>
      <c r="F11" s="3">
        <v>42956.838875000001</v>
      </c>
      <c r="G11" s="3">
        <v>46897.279750000002</v>
      </c>
      <c r="H11" s="3">
        <v>45898.399749999997</v>
      </c>
      <c r="I11" s="3">
        <v>43812.013749999998</v>
      </c>
      <c r="J11" s="3">
        <v>45480.634375000001</v>
      </c>
      <c r="K11" s="3">
        <v>47299.446000000004</v>
      </c>
      <c r="L11" s="3">
        <v>47817.986749999996</v>
      </c>
      <c r="M11" s="3">
        <v>49040.347000000002</v>
      </c>
      <c r="N11" s="3">
        <v>48982.550999999999</v>
      </c>
      <c r="O11" s="3">
        <v>48119.093937500002</v>
      </c>
      <c r="P11" s="3">
        <v>54178.100250000003</v>
      </c>
      <c r="Q11" s="3">
        <v>56539.190499999997</v>
      </c>
      <c r="R11" s="3">
        <v>58240.391000000003</v>
      </c>
      <c r="S11" s="3">
        <v>52160.26225</v>
      </c>
      <c r="T11" s="3">
        <v>55887.712749999999</v>
      </c>
      <c r="U11" s="3">
        <v>57888.873749999999</v>
      </c>
      <c r="V11" s="3">
        <v>57479.55575</v>
      </c>
      <c r="W11" s="3">
        <v>53454.918250000002</v>
      </c>
      <c r="X11" s="3">
        <v>54368.301249999997</v>
      </c>
      <c r="Y11" s="3">
        <v>56752.832000000002</v>
      </c>
      <c r="Z11" s="3">
        <v>55125.47625</v>
      </c>
      <c r="AA11" s="3">
        <v>51369.305999999997</v>
      </c>
      <c r="AB11" s="3">
        <v>49681.347500000003</v>
      </c>
      <c r="AC11" s="3">
        <v>50002.432500000003</v>
      </c>
      <c r="AD11" s="3">
        <v>42764.15425</v>
      </c>
      <c r="AE11" s="3">
        <v>14061.770500000001</v>
      </c>
      <c r="AF11" s="3"/>
      <c r="AG11" s="3"/>
      <c r="AH11" s="3"/>
      <c r="AI11" s="3"/>
      <c r="AJ11" s="3"/>
      <c r="AK11" s="3"/>
      <c r="AL11" s="3"/>
      <c r="AM11" s="3"/>
    </row>
    <row r="12" spans="1:39" x14ac:dyDescent="0.3">
      <c r="A12" s="3" t="s">
        <v>230</v>
      </c>
      <c r="B12" s="3" t="s">
        <v>226</v>
      </c>
      <c r="C12" s="3" t="s">
        <v>62</v>
      </c>
      <c r="D12" s="3" t="s">
        <v>62</v>
      </c>
      <c r="E12" s="3">
        <v>1462.3858046875</v>
      </c>
      <c r="F12" s="3">
        <v>1411.3923510742188</v>
      </c>
      <c r="G12" s="3">
        <v>1174.3325351562501</v>
      </c>
      <c r="H12" s="3">
        <v>1160.7613632812499</v>
      </c>
      <c r="I12" s="3">
        <v>1156.2885820312499</v>
      </c>
      <c r="J12" s="3">
        <v>1280.8084453125</v>
      </c>
      <c r="K12" s="3">
        <v>1112.8293964843749</v>
      </c>
      <c r="L12" s="3">
        <v>753.986646484375</v>
      </c>
      <c r="M12" s="3">
        <v>547.02159960937502</v>
      </c>
      <c r="N12" s="3">
        <v>530.30587988281252</v>
      </c>
      <c r="O12" s="3">
        <v>386.73655053710939</v>
      </c>
      <c r="P12" s="3">
        <v>965.71444433593751</v>
      </c>
      <c r="Q12" s="3">
        <v>1199.458228515625</v>
      </c>
      <c r="R12" s="3">
        <v>1285.4372343749999</v>
      </c>
      <c r="S12" s="3">
        <v>1433.3526962890626</v>
      </c>
      <c r="T12" s="3">
        <v>971.17350125885014</v>
      </c>
      <c r="U12" s="3">
        <v>1379.0696851520538</v>
      </c>
      <c r="V12" s="3">
        <v>1073.6060166015625</v>
      </c>
      <c r="W12" s="3">
        <v>785.42200297355657</v>
      </c>
      <c r="X12" s="3">
        <v>558.24339625263212</v>
      </c>
      <c r="Y12" s="3">
        <v>963.65588881897929</v>
      </c>
      <c r="Z12" s="3">
        <v>692.17301409983634</v>
      </c>
      <c r="AA12" s="3">
        <v>1385.812998046875</v>
      </c>
      <c r="AB12" s="3">
        <v>543.42199614238734</v>
      </c>
      <c r="AC12" s="3">
        <v>956.59020365357401</v>
      </c>
      <c r="AD12" s="3">
        <v>259.98735442644357</v>
      </c>
      <c r="AE12" s="3">
        <v>22.277421886861326</v>
      </c>
      <c r="AF12" s="3"/>
      <c r="AG12" s="3"/>
      <c r="AH12" s="3"/>
      <c r="AI12" s="3"/>
      <c r="AJ12" s="3"/>
      <c r="AK12" s="3"/>
      <c r="AL12" s="3"/>
      <c r="AM12" s="3"/>
    </row>
    <row r="13" spans="1:39" x14ac:dyDescent="0.3">
      <c r="A13" s="3" t="s">
        <v>231</v>
      </c>
      <c r="B13" s="3" t="s">
        <v>232</v>
      </c>
      <c r="C13" s="3" t="s">
        <v>62</v>
      </c>
      <c r="D13" s="3" t="s">
        <v>62</v>
      </c>
      <c r="E13" s="3"/>
      <c r="F13" s="3"/>
      <c r="G13" s="3"/>
      <c r="H13" s="3">
        <v>1.5204356079101562</v>
      </c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</row>
    <row r="14" spans="1:39" x14ac:dyDescent="0.3">
      <c r="A14" s="3" t="s">
        <v>233</v>
      </c>
      <c r="B14" s="3" t="s">
        <v>232</v>
      </c>
      <c r="C14" s="3" t="s">
        <v>62</v>
      </c>
      <c r="D14" s="3" t="s">
        <v>62</v>
      </c>
      <c r="E14" s="3">
        <v>3.7334034423828126</v>
      </c>
      <c r="F14" s="3">
        <v>26.740751159667969</v>
      </c>
      <c r="G14" s="3">
        <v>34.774728210449219</v>
      </c>
      <c r="H14" s="3">
        <v>20.617266540527343</v>
      </c>
      <c r="I14" s="3">
        <v>28.358771545410157</v>
      </c>
      <c r="J14" s="3">
        <v>39.421136352539065</v>
      </c>
      <c r="K14" s="3">
        <v>23.382264038085939</v>
      </c>
      <c r="L14" s="3">
        <v>34.944188964843747</v>
      </c>
      <c r="M14" s="3">
        <v>46.204092773437502</v>
      </c>
      <c r="N14" s="3">
        <v>16.069933105468749</v>
      </c>
      <c r="O14" s="3">
        <v>8.4108142089843749</v>
      </c>
      <c r="P14" s="3">
        <v>1.1234241943359375</v>
      </c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</row>
    <row r="15" spans="1:39" x14ac:dyDescent="0.3">
      <c r="A15" s="3" t="s">
        <v>234</v>
      </c>
      <c r="B15" s="3" t="s">
        <v>232</v>
      </c>
      <c r="C15" s="3" t="s">
        <v>62</v>
      </c>
      <c r="D15" s="3" t="s">
        <v>62</v>
      </c>
      <c r="E15" s="3"/>
      <c r="F15" s="3">
        <v>2.6039946289062499</v>
      </c>
      <c r="G15" s="3"/>
      <c r="H15" s="3">
        <v>1.153486083984375</v>
      </c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</row>
    <row r="16" spans="1:39" x14ac:dyDescent="0.3">
      <c r="A16" s="3" t="s">
        <v>235</v>
      </c>
      <c r="B16" s="3" t="s">
        <v>232</v>
      </c>
      <c r="C16" s="3" t="s">
        <v>62</v>
      </c>
      <c r="D16" s="3" t="s">
        <v>62</v>
      </c>
      <c r="E16" s="3">
        <v>27.256174316406248</v>
      </c>
      <c r="F16" s="3">
        <v>49.756641601562499</v>
      </c>
      <c r="G16" s="3">
        <v>66.713287109375003</v>
      </c>
      <c r="H16" s="3">
        <v>36.835078613281247</v>
      </c>
      <c r="I16" s="3">
        <v>51.433673828125002</v>
      </c>
      <c r="J16" s="3">
        <v>38.571971679687501</v>
      </c>
      <c r="K16" s="3">
        <v>54.043053466796877</v>
      </c>
      <c r="L16" s="3">
        <v>55.494520507812503</v>
      </c>
      <c r="M16" s="3">
        <v>62.220942382812503</v>
      </c>
      <c r="N16" s="3">
        <v>22.802817382812499</v>
      </c>
      <c r="O16" s="3">
        <v>24.621827636718749</v>
      </c>
      <c r="P16" s="3">
        <v>12.026901611328125</v>
      </c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</row>
    <row r="17" spans="1:39" x14ac:dyDescent="0.3">
      <c r="A17" s="3" t="s">
        <v>157</v>
      </c>
      <c r="B17" s="3" t="s">
        <v>236</v>
      </c>
      <c r="C17" s="3" t="s">
        <v>62</v>
      </c>
      <c r="D17" s="3" t="s">
        <v>62</v>
      </c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</row>
    <row r="18" spans="1:39" x14ac:dyDescent="0.3">
      <c r="A18" s="3" t="s">
        <v>158</v>
      </c>
      <c r="B18" s="3" t="s">
        <v>236</v>
      </c>
      <c r="C18" s="3" t="s">
        <v>62</v>
      </c>
      <c r="D18" s="3" t="s">
        <v>62</v>
      </c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</row>
    <row r="19" spans="1:39" x14ac:dyDescent="0.3">
      <c r="A19" s="3" t="s">
        <v>237</v>
      </c>
      <c r="B19" s="3" t="s">
        <v>232</v>
      </c>
      <c r="C19" s="3" t="s">
        <v>62</v>
      </c>
      <c r="D19" s="3" t="s">
        <v>62</v>
      </c>
      <c r="E19" s="3"/>
      <c r="F19" s="3">
        <v>5.7103230895996093</v>
      </c>
      <c r="G19" s="3">
        <v>1.7101708984374999</v>
      </c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</row>
    <row r="20" spans="1:39" x14ac:dyDescent="0.3">
      <c r="A20" s="3" t="s">
        <v>238</v>
      </c>
      <c r="B20" s="3" t="s">
        <v>232</v>
      </c>
      <c r="C20" s="3" t="s">
        <v>62</v>
      </c>
      <c r="D20" s="3" t="s">
        <v>62</v>
      </c>
      <c r="E20" s="3"/>
      <c r="F20" s="3">
        <v>0.85373059082031255</v>
      </c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</row>
    <row r="21" spans="1:39" x14ac:dyDescent="0.3">
      <c r="A21" s="3" t="s">
        <v>239</v>
      </c>
      <c r="B21" s="3" t="s">
        <v>232</v>
      </c>
      <c r="C21" s="3" t="s">
        <v>62</v>
      </c>
      <c r="D21" s="3" t="s">
        <v>62</v>
      </c>
      <c r="E21" s="3"/>
      <c r="F21" s="3">
        <v>2.0634299926757813</v>
      </c>
      <c r="G21" s="3">
        <v>0.65125726318359378</v>
      </c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</row>
    <row r="22" spans="1:39" x14ac:dyDescent="0.3">
      <c r="A22" s="3" t="s">
        <v>240</v>
      </c>
      <c r="B22" s="3" t="s">
        <v>232</v>
      </c>
      <c r="C22" s="3" t="s">
        <v>62</v>
      </c>
      <c r="D22" s="3" t="s">
        <v>62</v>
      </c>
      <c r="E22" s="3"/>
      <c r="F22" s="3">
        <v>1.4705970458984374</v>
      </c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</row>
    <row r="23" spans="1:39" x14ac:dyDescent="0.3">
      <c r="A23" s="3" t="s">
        <v>241</v>
      </c>
      <c r="B23" s="3" t="s">
        <v>226</v>
      </c>
      <c r="C23" s="3" t="s">
        <v>62</v>
      </c>
      <c r="D23" s="3" t="s">
        <v>62</v>
      </c>
      <c r="E23" s="3">
        <v>38934.611375</v>
      </c>
      <c r="F23" s="3">
        <v>39918.031750000002</v>
      </c>
      <c r="G23" s="3">
        <v>37143.322</v>
      </c>
      <c r="H23" s="3">
        <v>40542.429875000002</v>
      </c>
      <c r="I23" s="3">
        <v>40575.910000000003</v>
      </c>
      <c r="J23" s="3">
        <v>35918.057562499998</v>
      </c>
      <c r="K23" s="3">
        <v>39708.236125000003</v>
      </c>
      <c r="L23" s="3">
        <v>39338.941124999998</v>
      </c>
      <c r="M23" s="3">
        <v>36510.485374999997</v>
      </c>
      <c r="N23" s="3">
        <v>39035.520250000001</v>
      </c>
      <c r="O23" s="3">
        <v>39336.846437499997</v>
      </c>
      <c r="P23" s="3">
        <v>39700.404750000002</v>
      </c>
      <c r="Q23" s="3">
        <v>39916.837874999997</v>
      </c>
      <c r="R23" s="3">
        <v>40049.820812500002</v>
      </c>
      <c r="S23" s="3">
        <v>37208.319062499999</v>
      </c>
      <c r="T23" s="3">
        <v>39522.893515625001</v>
      </c>
      <c r="U23" s="3">
        <v>39508.315625000003</v>
      </c>
      <c r="V23" s="3">
        <v>35859.371625</v>
      </c>
      <c r="W23" s="3">
        <v>36667.571375</v>
      </c>
      <c r="X23" s="3">
        <v>35021.326374999997</v>
      </c>
      <c r="Y23" s="3">
        <v>33366.951125</v>
      </c>
      <c r="Z23" s="3">
        <v>31311.606875000001</v>
      </c>
      <c r="AA23" s="3">
        <v>26347.7724375</v>
      </c>
      <c r="AB23" s="3">
        <v>21692.381000000001</v>
      </c>
      <c r="AC23" s="3">
        <v>22735.514218749999</v>
      </c>
      <c r="AD23" s="3">
        <v>17680.331757812499</v>
      </c>
      <c r="AE23" s="3">
        <v>19818.441312499999</v>
      </c>
      <c r="AF23" s="3">
        <v>11472.768442016602</v>
      </c>
      <c r="AG23" s="3">
        <v>11409.53634375</v>
      </c>
      <c r="AH23" s="3">
        <v>11105.35021875</v>
      </c>
      <c r="AI23" s="3">
        <v>11496.622499999999</v>
      </c>
      <c r="AJ23" s="3">
        <v>11073.318906250001</v>
      </c>
      <c r="AK23" s="3">
        <v>11050.711039550781</v>
      </c>
      <c r="AL23" s="3">
        <v>11352.396265625001</v>
      </c>
      <c r="AM23" s="3">
        <v>10934.721921875</v>
      </c>
    </row>
    <row r="24" spans="1:39" x14ac:dyDescent="0.3">
      <c r="A24" s="3" t="s">
        <v>242</v>
      </c>
      <c r="B24" s="3" t="s">
        <v>226</v>
      </c>
      <c r="C24" s="3" t="s">
        <v>62</v>
      </c>
      <c r="D24" s="3" t="s">
        <v>62</v>
      </c>
      <c r="E24" s="3">
        <v>1757.1634082031251</v>
      </c>
      <c r="F24" s="3">
        <v>1773.3724882812501</v>
      </c>
      <c r="G24" s="3">
        <v>1311.06919140625</v>
      </c>
      <c r="H24" s="3">
        <v>1610.9691679687501</v>
      </c>
      <c r="I24" s="3">
        <v>1409.9596367187501</v>
      </c>
      <c r="J24" s="3">
        <v>1431.50308203125</v>
      </c>
      <c r="K24" s="3">
        <v>1337.424458984375</v>
      </c>
      <c r="L24" s="3">
        <v>1008.100064453125</v>
      </c>
      <c r="M24" s="3">
        <v>730.60457128906251</v>
      </c>
      <c r="N24" s="3">
        <v>680.04524133300777</v>
      </c>
      <c r="O24" s="3">
        <v>635.63791894531255</v>
      </c>
      <c r="P24" s="3">
        <v>1351.6822697753905</v>
      </c>
      <c r="Q24" s="3">
        <v>1526.9276035156249</v>
      </c>
      <c r="R24" s="3">
        <v>1717.21716015625</v>
      </c>
      <c r="S24" s="3">
        <v>2182.5555629882811</v>
      </c>
      <c r="T24" s="3">
        <v>1061.9128742285966</v>
      </c>
      <c r="U24" s="3">
        <v>1436.720829818368</v>
      </c>
      <c r="V24" s="3">
        <v>1007.5605514526367</v>
      </c>
      <c r="W24" s="3">
        <v>808.89013447475429</v>
      </c>
      <c r="X24" s="3">
        <v>320.85922261464594</v>
      </c>
      <c r="Y24" s="3">
        <v>897.19815976667405</v>
      </c>
      <c r="Z24" s="3">
        <v>551.0623859872818</v>
      </c>
      <c r="AA24" s="3">
        <v>1289.8554648281336</v>
      </c>
      <c r="AB24" s="3">
        <v>567.11298828124995</v>
      </c>
      <c r="AC24" s="3">
        <v>990.57174214136603</v>
      </c>
      <c r="AD24" s="3">
        <v>216.76940245896577</v>
      </c>
      <c r="AE24" s="3">
        <v>895.10135955810551</v>
      </c>
      <c r="AF24" s="3">
        <v>1287.7166368408202</v>
      </c>
      <c r="AG24" s="3">
        <v>942.1331572265625</v>
      </c>
      <c r="AH24" s="3">
        <v>1060.1705434570313</v>
      </c>
      <c r="AI24" s="3">
        <v>997.89627343749999</v>
      </c>
      <c r="AJ24" s="3">
        <v>1102.8267255859375</v>
      </c>
      <c r="AK24" s="3">
        <v>1075.540027083993</v>
      </c>
      <c r="AL24" s="3">
        <v>944.42491088867189</v>
      </c>
      <c r="AM24" s="3">
        <v>1021.5249013671875</v>
      </c>
    </row>
    <row r="25" spans="1:39" x14ac:dyDescent="0.3">
      <c r="A25" s="3" t="s">
        <v>243</v>
      </c>
      <c r="B25" s="3" t="s">
        <v>226</v>
      </c>
      <c r="C25" s="3" t="s">
        <v>62</v>
      </c>
      <c r="D25" s="3" t="s">
        <v>62</v>
      </c>
      <c r="E25" s="3">
        <v>38731.557874999999</v>
      </c>
      <c r="F25" s="3">
        <v>40000.573437500003</v>
      </c>
      <c r="G25" s="3">
        <v>39534.754625000001</v>
      </c>
      <c r="H25" s="3">
        <v>37702.769</v>
      </c>
      <c r="I25" s="3">
        <v>40949.863499999999</v>
      </c>
      <c r="J25" s="3">
        <v>36190.421312500002</v>
      </c>
      <c r="K25" s="3">
        <v>39808.456124999997</v>
      </c>
      <c r="L25" s="3">
        <v>39687.66575</v>
      </c>
      <c r="M25" s="3">
        <v>37002.538999999997</v>
      </c>
      <c r="N25" s="3">
        <v>39710.448499999999</v>
      </c>
      <c r="O25" s="3">
        <v>39794.35125</v>
      </c>
      <c r="P25" s="3">
        <v>39703.565000000002</v>
      </c>
      <c r="Q25" s="3">
        <v>39516.807249999998</v>
      </c>
      <c r="R25" s="3">
        <v>39704.749000000003</v>
      </c>
      <c r="S25" s="3">
        <v>36905.685875000003</v>
      </c>
      <c r="T25" s="3">
        <v>39533.306750000003</v>
      </c>
      <c r="U25" s="3">
        <v>39648.793624999998</v>
      </c>
      <c r="V25" s="3">
        <v>36032.852749999998</v>
      </c>
      <c r="W25" s="3">
        <v>38827.038249999998</v>
      </c>
      <c r="X25" s="3">
        <v>36486.163562499998</v>
      </c>
      <c r="Y25" s="3">
        <v>33789.1498125</v>
      </c>
      <c r="Z25" s="3">
        <v>30489.042687500001</v>
      </c>
      <c r="AA25" s="3">
        <v>31605.09175</v>
      </c>
      <c r="AB25" s="3">
        <v>26500.121875000001</v>
      </c>
      <c r="AC25" s="3">
        <v>18380.048062499998</v>
      </c>
      <c r="AD25" s="3">
        <v>16708.364640625001</v>
      </c>
      <c r="AE25" s="3">
        <v>17461.02534375</v>
      </c>
      <c r="AF25" s="3">
        <v>10522.3958828125</v>
      </c>
      <c r="AG25" s="3">
        <v>9590.8722441406244</v>
      </c>
      <c r="AH25" s="3">
        <v>10356.75884375</v>
      </c>
      <c r="AI25" s="3">
        <v>10347.0879375</v>
      </c>
      <c r="AJ25" s="3">
        <v>10619.875666015625</v>
      </c>
      <c r="AK25" s="3">
        <v>10662.430353515625</v>
      </c>
      <c r="AL25" s="3">
        <v>9614.1564765625008</v>
      </c>
      <c r="AM25" s="3">
        <v>9904.92578125</v>
      </c>
    </row>
    <row r="26" spans="1:39" x14ac:dyDescent="0.3">
      <c r="A26" s="3" t="s">
        <v>244</v>
      </c>
      <c r="B26" s="3" t="s">
        <v>226</v>
      </c>
      <c r="C26" s="3" t="s">
        <v>62</v>
      </c>
      <c r="D26" s="3" t="s">
        <v>62</v>
      </c>
      <c r="E26" s="3">
        <v>1705.665728515625</v>
      </c>
      <c r="F26" s="3">
        <v>1883.6206625976563</v>
      </c>
      <c r="G26" s="3">
        <v>1397.2738979492187</v>
      </c>
      <c r="H26" s="3">
        <v>1280.385732421875</v>
      </c>
      <c r="I26" s="3">
        <v>1346.2043359375</v>
      </c>
      <c r="J26" s="3">
        <v>1403.934705078125</v>
      </c>
      <c r="K26" s="3">
        <v>1321.6461728515626</v>
      </c>
      <c r="L26" s="3">
        <v>902.28050292968749</v>
      </c>
      <c r="M26" s="3">
        <v>584.79769238281256</v>
      </c>
      <c r="N26" s="3">
        <v>566.70074243164061</v>
      </c>
      <c r="O26" s="3">
        <v>549.51440002441404</v>
      </c>
      <c r="P26" s="3">
        <v>1202.8101123046874</v>
      </c>
      <c r="Q26" s="3">
        <v>1475.9878324165345</v>
      </c>
      <c r="R26" s="3">
        <v>1690.7524560546874</v>
      </c>
      <c r="S26" s="3">
        <v>1876.2038120117188</v>
      </c>
      <c r="T26" s="3">
        <v>948.01446254372593</v>
      </c>
      <c r="U26" s="3">
        <v>1339.1160081397295</v>
      </c>
      <c r="V26" s="3">
        <v>1272.9476591796874</v>
      </c>
      <c r="W26" s="3">
        <v>711.75002744811775</v>
      </c>
      <c r="X26" s="3">
        <v>354.79836516058447</v>
      </c>
      <c r="Y26" s="3">
        <v>767.61037573242186</v>
      </c>
      <c r="Z26" s="3">
        <v>528.30293021136526</v>
      </c>
      <c r="AA26" s="3">
        <v>1229.2325292968751</v>
      </c>
      <c r="AB26" s="3">
        <v>642.39867109584804</v>
      </c>
      <c r="AC26" s="3">
        <v>812.04518346387147</v>
      </c>
      <c r="AD26" s="3">
        <v>281.01381689453126</v>
      </c>
      <c r="AE26" s="3">
        <v>793.79418276977538</v>
      </c>
      <c r="AF26" s="3">
        <v>1137.2124296874999</v>
      </c>
      <c r="AG26" s="3">
        <v>763.77720922851563</v>
      </c>
      <c r="AH26" s="3">
        <v>1070.07029296875</v>
      </c>
      <c r="AI26" s="3">
        <v>970.63121484374994</v>
      </c>
      <c r="AJ26" s="3">
        <v>1030.7309924316405</v>
      </c>
      <c r="AK26" s="3">
        <v>992.97151977539068</v>
      </c>
      <c r="AL26" s="3">
        <v>755.94307057934998</v>
      </c>
      <c r="AM26" s="3">
        <v>1066.3395556640626</v>
      </c>
    </row>
    <row r="27" spans="1:39" x14ac:dyDescent="0.3">
      <c r="A27" s="3" t="s">
        <v>245</v>
      </c>
      <c r="B27" s="3" t="s">
        <v>246</v>
      </c>
      <c r="C27" s="3" t="s">
        <v>62</v>
      </c>
      <c r="D27" s="3" t="s">
        <v>62</v>
      </c>
      <c r="E27" s="3">
        <v>8354.1751249999998</v>
      </c>
      <c r="F27" s="3">
        <v>7821.8947812500001</v>
      </c>
      <c r="G27" s="3">
        <v>10020.106664062499</v>
      </c>
      <c r="H27" s="3">
        <v>7049.6727656249996</v>
      </c>
      <c r="I27" s="3">
        <v>9306.5384218750005</v>
      </c>
      <c r="J27" s="3">
        <v>12192.9244609375</v>
      </c>
      <c r="K27" s="3">
        <v>13530.1834375</v>
      </c>
      <c r="L27" s="3">
        <v>16475.456843749998</v>
      </c>
      <c r="M27" s="3">
        <v>29410.687375000001</v>
      </c>
      <c r="N27" s="3">
        <v>20189.499476562502</v>
      </c>
      <c r="O27" s="3">
        <v>26684.885222656249</v>
      </c>
      <c r="P27" s="3">
        <v>11304.343999999999</v>
      </c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</row>
    <row r="28" spans="1:39" x14ac:dyDescent="0.3">
      <c r="A28" s="3" t="s">
        <v>247</v>
      </c>
      <c r="B28" s="3" t="s">
        <v>246</v>
      </c>
      <c r="C28" s="3" t="s">
        <v>62</v>
      </c>
      <c r="D28" s="3" t="s">
        <v>62</v>
      </c>
      <c r="E28" s="3">
        <v>5074.5023124999998</v>
      </c>
      <c r="F28" s="3">
        <v>8225.0570937499997</v>
      </c>
      <c r="G28" s="3">
        <v>7873.7164375000002</v>
      </c>
      <c r="H28" s="3">
        <v>7632.426203125</v>
      </c>
      <c r="I28" s="3">
        <v>7468.5692421875001</v>
      </c>
      <c r="J28" s="3">
        <v>10523.706406249999</v>
      </c>
      <c r="K28" s="3">
        <v>11348.149375000001</v>
      </c>
      <c r="L28" s="3">
        <v>15070.222750000001</v>
      </c>
      <c r="M28" s="3">
        <v>19273.2405</v>
      </c>
      <c r="N28" s="3">
        <v>23180.057124999999</v>
      </c>
      <c r="O28" s="3">
        <v>18387.169796875001</v>
      </c>
      <c r="P28" s="3">
        <v>4818.1927812499998</v>
      </c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</row>
    <row r="29" spans="1:39" x14ac:dyDescent="0.3">
      <c r="A29" s="3" t="s">
        <v>248</v>
      </c>
      <c r="B29" s="3" t="s">
        <v>232</v>
      </c>
      <c r="C29" s="3" t="s">
        <v>62</v>
      </c>
      <c r="D29" s="3" t="s">
        <v>62</v>
      </c>
      <c r="E29" s="3"/>
      <c r="F29" s="3">
        <v>5.7315405273437499</v>
      </c>
      <c r="G29" s="3">
        <v>3.7656351318359373</v>
      </c>
      <c r="H29" s="3">
        <v>1.8235546874999999</v>
      </c>
      <c r="I29" s="3">
        <v>7.6701909179687497</v>
      </c>
      <c r="J29" s="3">
        <v>9.6745847167968755</v>
      </c>
      <c r="K29" s="3">
        <v>9.8422922363281256</v>
      </c>
      <c r="L29" s="3">
        <v>8.0037700195312507</v>
      </c>
      <c r="M29" s="3">
        <v>3.9445678710937502</v>
      </c>
      <c r="N29" s="3">
        <v>2.9884710693359375</v>
      </c>
      <c r="O29" s="3">
        <v>1.4811357421875</v>
      </c>
      <c r="P29" s="3">
        <v>6.2848276367187497</v>
      </c>
      <c r="Q29" s="3">
        <v>6.7473869628906247</v>
      </c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</row>
    <row r="30" spans="1:39" x14ac:dyDescent="0.3">
      <c r="A30" s="3" t="s">
        <v>249</v>
      </c>
      <c r="B30" s="3" t="s">
        <v>232</v>
      </c>
      <c r="C30" s="3" t="s">
        <v>62</v>
      </c>
      <c r="D30" s="3" t="s">
        <v>62</v>
      </c>
      <c r="E30" s="3"/>
      <c r="F30" s="3">
        <v>7.5029956054687501</v>
      </c>
      <c r="G30" s="3"/>
      <c r="H30" s="3">
        <v>1.7649881591796874</v>
      </c>
      <c r="I30" s="3">
        <v>0.74791290283203127</v>
      </c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</row>
    <row r="31" spans="1:39" x14ac:dyDescent="0.3">
      <c r="A31" s="3" t="s">
        <v>250</v>
      </c>
      <c r="B31" s="3" t="s">
        <v>232</v>
      </c>
      <c r="C31" s="3" t="s">
        <v>62</v>
      </c>
      <c r="D31" s="3" t="s">
        <v>62</v>
      </c>
      <c r="E31" s="3"/>
      <c r="F31" s="3">
        <v>7.2378164062500003</v>
      </c>
      <c r="G31" s="3"/>
      <c r="H31" s="3">
        <v>2.2336227416992189</v>
      </c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</row>
    <row r="32" spans="1:39" x14ac:dyDescent="0.3">
      <c r="A32" s="3" t="s">
        <v>251</v>
      </c>
      <c r="B32" s="3" t="s">
        <v>232</v>
      </c>
      <c r="C32" s="3" t="s">
        <v>62</v>
      </c>
      <c r="D32" s="3" t="s">
        <v>62</v>
      </c>
      <c r="E32" s="3"/>
      <c r="F32" s="3">
        <v>1.9976091308593751</v>
      </c>
      <c r="G32" s="3">
        <v>1.4870620117187501</v>
      </c>
      <c r="H32" s="3">
        <v>1.5590172119140624</v>
      </c>
      <c r="I32" s="3">
        <v>0.41095645141601561</v>
      </c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</row>
    <row r="33" spans="1:39" x14ac:dyDescent="0.3">
      <c r="A33" s="3" t="s">
        <v>252</v>
      </c>
      <c r="B33" s="3" t="s">
        <v>232</v>
      </c>
      <c r="C33" s="3" t="s">
        <v>62</v>
      </c>
      <c r="D33" s="3" t="s">
        <v>62</v>
      </c>
      <c r="E33" s="3"/>
      <c r="F33" s="3">
        <v>6.6065400390624998</v>
      </c>
      <c r="G33" s="3"/>
      <c r="H33" s="3">
        <v>3.1978997802734375</v>
      </c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</row>
    <row r="34" spans="1:39" x14ac:dyDescent="0.3">
      <c r="A34" s="3" t="s">
        <v>253</v>
      </c>
      <c r="B34" s="3" t="s">
        <v>232</v>
      </c>
      <c r="C34" s="3" t="s">
        <v>62</v>
      </c>
      <c r="D34" s="3" t="s">
        <v>62</v>
      </c>
      <c r="E34" s="3"/>
      <c r="F34" s="3">
        <v>7.8523325195312497</v>
      </c>
      <c r="G34" s="3">
        <v>2.7810780029296875</v>
      </c>
      <c r="H34" s="3">
        <v>1.5590172119140624</v>
      </c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</row>
    <row r="35" spans="1:39" x14ac:dyDescent="0.3">
      <c r="A35" s="3" t="s">
        <v>254</v>
      </c>
      <c r="B35" s="3" t="s">
        <v>232</v>
      </c>
      <c r="C35" s="3" t="s">
        <v>62</v>
      </c>
      <c r="D35" s="3" t="s">
        <v>62</v>
      </c>
      <c r="E35" s="3">
        <v>184.33975683593749</v>
      </c>
      <c r="F35" s="3">
        <v>194.22867431640626</v>
      </c>
      <c r="G35" s="3">
        <v>225.52475585937501</v>
      </c>
      <c r="H35" s="3">
        <v>213.20129150390625</v>
      </c>
      <c r="I35" s="3">
        <v>194.05440844726562</v>
      </c>
      <c r="J35" s="3">
        <v>211.46224475097657</v>
      </c>
      <c r="K35" s="3">
        <v>187.33543200683593</v>
      </c>
      <c r="L35" s="3">
        <v>184.24735229492188</v>
      </c>
      <c r="M35" s="3">
        <v>192.16524389648438</v>
      </c>
      <c r="N35" s="3">
        <v>137.33160607910156</v>
      </c>
      <c r="O35" s="3">
        <v>100.13184423828125</v>
      </c>
      <c r="P35" s="3">
        <v>171.6881552734375</v>
      </c>
      <c r="Q35" s="3">
        <v>172.80215881347655</v>
      </c>
      <c r="R35" s="3">
        <v>48.129933593750003</v>
      </c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</row>
    <row r="36" spans="1:39" x14ac:dyDescent="0.3">
      <c r="A36" s="3" t="s">
        <v>255</v>
      </c>
      <c r="B36" s="3" t="s">
        <v>232</v>
      </c>
      <c r="C36" s="3" t="s">
        <v>62</v>
      </c>
      <c r="D36" s="3" t="s">
        <v>62</v>
      </c>
      <c r="E36" s="3">
        <v>262.56853515624999</v>
      </c>
      <c r="F36" s="3">
        <v>228.35541455078126</v>
      </c>
      <c r="G36" s="3">
        <v>275.77631250000002</v>
      </c>
      <c r="H36" s="3">
        <v>238.02173095703125</v>
      </c>
      <c r="I36" s="3">
        <v>231.17298022460938</v>
      </c>
      <c r="J36" s="3">
        <v>249.92056249999999</v>
      </c>
      <c r="K36" s="3">
        <v>214.69797607421876</v>
      </c>
      <c r="L36" s="3">
        <v>198.48425219726562</v>
      </c>
      <c r="M36" s="3">
        <v>262.53733691406251</v>
      </c>
      <c r="N36" s="3">
        <v>143.60403430175782</v>
      </c>
      <c r="O36" s="3">
        <v>159.40942431640624</v>
      </c>
      <c r="P36" s="3">
        <v>165.13177172851562</v>
      </c>
      <c r="Q36" s="3">
        <v>212.04436523437499</v>
      </c>
      <c r="R36" s="3">
        <v>74.594615234374999</v>
      </c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</row>
    <row r="37" spans="1:39" x14ac:dyDescent="0.3">
      <c r="A37" s="3" t="s">
        <v>256</v>
      </c>
      <c r="B37" s="3" t="s">
        <v>232</v>
      </c>
      <c r="C37" s="3" t="s">
        <v>62</v>
      </c>
      <c r="D37" s="3" t="s">
        <v>62</v>
      </c>
      <c r="E37" s="3">
        <v>259.85179150390627</v>
      </c>
      <c r="F37" s="3">
        <v>308.33865722656247</v>
      </c>
      <c r="G37" s="3">
        <v>296.36089208984373</v>
      </c>
      <c r="H37" s="3">
        <v>280.47735144042969</v>
      </c>
      <c r="I37" s="3">
        <v>237.15030810546875</v>
      </c>
      <c r="J37" s="3">
        <v>290.85334814453125</v>
      </c>
      <c r="K37" s="3">
        <v>265.24869482421877</v>
      </c>
      <c r="L37" s="3">
        <v>256.85853076171873</v>
      </c>
      <c r="M37" s="3">
        <v>269.47632958984377</v>
      </c>
      <c r="N37" s="3">
        <v>140.67577758789062</v>
      </c>
      <c r="O37" s="3">
        <v>157.96250390624999</v>
      </c>
      <c r="P37" s="3">
        <v>214.86844384765624</v>
      </c>
      <c r="Q37" s="3">
        <v>218.51269775390625</v>
      </c>
      <c r="R37" s="3">
        <v>86.659660156249998</v>
      </c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</row>
    <row r="38" spans="1:39" x14ac:dyDescent="0.3">
      <c r="A38" s="3" t="s">
        <v>161</v>
      </c>
      <c r="B38" s="3" t="s">
        <v>257</v>
      </c>
      <c r="C38" s="3" t="s">
        <v>62</v>
      </c>
      <c r="D38" s="3" t="s">
        <v>62</v>
      </c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>
        <v>27140.271000000001</v>
      </c>
      <c r="AE38" s="3">
        <v>45598.969250000002</v>
      </c>
      <c r="AF38" s="3">
        <v>73357.488500000007</v>
      </c>
      <c r="AG38" s="3">
        <v>91315.803</v>
      </c>
      <c r="AH38" s="3">
        <v>118448.1795</v>
      </c>
      <c r="AI38" s="3">
        <v>136823.33749999999</v>
      </c>
      <c r="AJ38" s="3">
        <v>178343.73800000001</v>
      </c>
      <c r="AK38" s="3">
        <v>205104.383</v>
      </c>
      <c r="AL38" s="3">
        <v>247328.31299999999</v>
      </c>
      <c r="AM38" s="3">
        <v>273740.72399999999</v>
      </c>
    </row>
    <row r="39" spans="1:39" x14ac:dyDescent="0.3">
      <c r="A39" s="3" t="s">
        <v>163</v>
      </c>
      <c r="B39" s="3" t="s">
        <v>236</v>
      </c>
      <c r="C39" s="3" t="s">
        <v>62</v>
      </c>
      <c r="D39" s="3" t="s">
        <v>62</v>
      </c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</row>
    <row r="40" spans="1:39" x14ac:dyDescent="0.3">
      <c r="A40" s="3" t="s">
        <v>164</v>
      </c>
      <c r="B40" s="3" t="s">
        <v>236</v>
      </c>
      <c r="C40" s="3" t="s">
        <v>62</v>
      </c>
      <c r="D40" s="3" t="s">
        <v>62</v>
      </c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</row>
    <row r="41" spans="1:39" x14ac:dyDescent="0.3">
      <c r="A41" s="3" t="s">
        <v>162</v>
      </c>
      <c r="B41" s="3" t="s">
        <v>257</v>
      </c>
      <c r="C41" s="3" t="s">
        <v>62</v>
      </c>
      <c r="D41" s="3" t="s">
        <v>62</v>
      </c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>
        <v>27279.295750000001</v>
      </c>
      <c r="U41" s="3">
        <v>45685.700499999999</v>
      </c>
      <c r="V41" s="3">
        <v>72810.632750000004</v>
      </c>
      <c r="W41" s="3">
        <v>91140.761499999993</v>
      </c>
      <c r="X41" s="3">
        <v>118724.232</v>
      </c>
      <c r="Y41" s="3">
        <v>136908.88399999999</v>
      </c>
      <c r="Z41" s="3">
        <v>178641.06</v>
      </c>
      <c r="AA41" s="3">
        <v>205381.49900000001</v>
      </c>
      <c r="AB41" s="3">
        <v>246005.18700000001</v>
      </c>
      <c r="AC41" s="3">
        <v>273518.01799999998</v>
      </c>
      <c r="AD41" s="3">
        <v>287975.728</v>
      </c>
      <c r="AE41" s="3">
        <v>296220.80200000003</v>
      </c>
      <c r="AF41" s="3">
        <v>310510.47600000002</v>
      </c>
      <c r="AG41" s="3">
        <v>319312.97200000001</v>
      </c>
      <c r="AH41" s="3">
        <v>293187.73599999998</v>
      </c>
      <c r="AI41" s="3">
        <v>273592.84999999998</v>
      </c>
      <c r="AJ41" s="3">
        <v>231817.416</v>
      </c>
      <c r="AK41" s="3">
        <v>205414.46400000001</v>
      </c>
      <c r="AL41" s="3">
        <v>163924.74799999999</v>
      </c>
      <c r="AM41" s="3">
        <v>136747.92800000001</v>
      </c>
    </row>
    <row r="42" spans="1:39" x14ac:dyDescent="0.3">
      <c r="A42" s="3" t="s">
        <v>159</v>
      </c>
      <c r="B42" s="3" t="s">
        <v>232</v>
      </c>
      <c r="C42" s="3" t="s">
        <v>62</v>
      </c>
      <c r="D42" s="3" t="s">
        <v>62</v>
      </c>
      <c r="E42" s="3"/>
      <c r="F42" s="3"/>
      <c r="G42" s="3"/>
      <c r="H42" s="3"/>
      <c r="I42" s="3"/>
      <c r="J42" s="3">
        <v>112.74362109374999</v>
      </c>
      <c r="K42" s="3"/>
      <c r="L42" s="3">
        <v>325.12284375000002</v>
      </c>
      <c r="M42" s="3">
        <v>526.80506249999996</v>
      </c>
      <c r="N42" s="3"/>
      <c r="O42" s="3"/>
      <c r="P42" s="3">
        <v>3135.3426718750002</v>
      </c>
      <c r="Q42" s="3">
        <v>6936.10884765625</v>
      </c>
      <c r="R42" s="3">
        <v>8118.1424999999999</v>
      </c>
      <c r="S42" s="3">
        <v>8880.0100786132807</v>
      </c>
      <c r="T42" s="3">
        <v>3921.207078125</v>
      </c>
      <c r="U42" s="3">
        <v>7047.5711943359374</v>
      </c>
      <c r="V42" s="3">
        <v>810.55122265625005</v>
      </c>
      <c r="W42" s="3">
        <v>1506.330265625</v>
      </c>
      <c r="X42" s="3">
        <v>1981.4439843749999</v>
      </c>
      <c r="Y42" s="3">
        <v>7494.8072499999998</v>
      </c>
      <c r="Z42" s="3">
        <v>2915.4232734375</v>
      </c>
      <c r="AA42" s="3">
        <v>17369.5349765625</v>
      </c>
      <c r="AB42" s="3">
        <v>6365.4418828124999</v>
      </c>
      <c r="AC42" s="3">
        <v>12463.716624999999</v>
      </c>
      <c r="AD42" s="3">
        <v>4861.1247578125003</v>
      </c>
      <c r="AE42" s="3">
        <v>24435.967546874999</v>
      </c>
      <c r="AF42" s="3">
        <v>9244.9362500000007</v>
      </c>
      <c r="AG42" s="3">
        <v>7102.3214531249996</v>
      </c>
      <c r="AH42" s="3">
        <v>7637.8240400390623</v>
      </c>
      <c r="AI42" s="3">
        <v>6403.4557246093746</v>
      </c>
      <c r="AJ42" s="3">
        <v>5904.9382148437498</v>
      </c>
      <c r="AK42" s="3">
        <v>6326.6525859374997</v>
      </c>
      <c r="AL42" s="3">
        <v>6872.6854375000003</v>
      </c>
      <c r="AM42" s="3">
        <v>8100.9369843750001</v>
      </c>
    </row>
    <row r="43" spans="1:39" x14ac:dyDescent="0.3">
      <c r="A43" s="3" t="s">
        <v>160</v>
      </c>
      <c r="B43" s="3" t="s">
        <v>232</v>
      </c>
      <c r="C43" s="3" t="s">
        <v>62</v>
      </c>
      <c r="D43" s="3" t="s">
        <v>62</v>
      </c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>
        <v>114.736291015625</v>
      </c>
      <c r="Z43" s="3">
        <v>11.549703125000001</v>
      </c>
      <c r="AA43" s="3">
        <v>740.7478076171875</v>
      </c>
      <c r="AB43" s="3">
        <v>242.6289296875</v>
      </c>
      <c r="AC43" s="3">
        <v>879.51901806640626</v>
      </c>
      <c r="AD43" s="3">
        <v>70.103709228515626</v>
      </c>
      <c r="AE43" s="3">
        <v>1899.5372373046876</v>
      </c>
      <c r="AF43" s="3">
        <v>17579.382781249999</v>
      </c>
      <c r="AG43" s="3">
        <v>8183.6700253906247</v>
      </c>
      <c r="AH43" s="3">
        <v>11110.340359375001</v>
      </c>
      <c r="AI43" s="3">
        <v>10738.232306640624</v>
      </c>
      <c r="AJ43" s="3">
        <v>11974.3776953125</v>
      </c>
      <c r="AK43" s="3">
        <v>11101.628990234374</v>
      </c>
      <c r="AL43" s="3">
        <v>10943.484148437499</v>
      </c>
      <c r="AM43" s="3">
        <v>9215.26199609375</v>
      </c>
    </row>
    <row r="44" spans="1:39" x14ac:dyDescent="0.3">
      <c r="A44" s="3" t="s">
        <v>258</v>
      </c>
      <c r="B44" s="3" t="s">
        <v>221</v>
      </c>
      <c r="C44" s="3" t="s">
        <v>62</v>
      </c>
      <c r="D44" s="3" t="s">
        <v>62</v>
      </c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</row>
    <row r="45" spans="1:39" x14ac:dyDescent="0.3">
      <c r="A45" s="3" t="s">
        <v>259</v>
      </c>
      <c r="B45" s="3" t="s">
        <v>226</v>
      </c>
      <c r="C45" s="3" t="s">
        <v>62</v>
      </c>
      <c r="D45" s="3" t="s">
        <v>62</v>
      </c>
      <c r="E45" s="3">
        <v>19604.293125</v>
      </c>
      <c r="F45" s="3">
        <v>19450.850593750001</v>
      </c>
      <c r="G45" s="3">
        <v>20393.122625</v>
      </c>
      <c r="H45" s="3">
        <v>15469.948</v>
      </c>
      <c r="I45" s="3">
        <v>18091.775781249999</v>
      </c>
      <c r="J45" s="3">
        <v>16413.056187499998</v>
      </c>
      <c r="K45" s="3">
        <v>18248.356875000001</v>
      </c>
      <c r="L45" s="3">
        <v>15424.6703125</v>
      </c>
      <c r="M45" s="3">
        <v>12123.65621875</v>
      </c>
      <c r="N45" s="3">
        <v>9103.85309375</v>
      </c>
      <c r="O45" s="3">
        <v>9625.8739999999998</v>
      </c>
      <c r="P45" s="3">
        <v>11869.287859374999</v>
      </c>
      <c r="Q45" s="3">
        <v>17685.400750000001</v>
      </c>
      <c r="R45" s="3">
        <v>18286.278597656252</v>
      </c>
      <c r="S45" s="3">
        <v>21954.278125000001</v>
      </c>
      <c r="T45" s="3">
        <v>16529.88</v>
      </c>
      <c r="U45" s="3">
        <v>3601.6267499999999</v>
      </c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</row>
    <row r="46" spans="1:39" x14ac:dyDescent="0.3">
      <c r="A46" s="3" t="s">
        <v>260</v>
      </c>
      <c r="B46" s="3" t="s">
        <v>226</v>
      </c>
      <c r="C46" s="3" t="s">
        <v>62</v>
      </c>
      <c r="D46" s="3" t="s">
        <v>62</v>
      </c>
      <c r="E46" s="3">
        <v>20891.198625000001</v>
      </c>
      <c r="F46" s="3">
        <v>21452.115249999999</v>
      </c>
      <c r="G46" s="3">
        <v>21795.725468749999</v>
      </c>
      <c r="H46" s="3">
        <v>24970.217187499999</v>
      </c>
      <c r="I46" s="3">
        <v>22735.901624999999</v>
      </c>
      <c r="J46" s="3">
        <v>24563.588062499999</v>
      </c>
      <c r="K46" s="3">
        <v>21153.219937499998</v>
      </c>
      <c r="L46" s="3">
        <v>22283.977374999999</v>
      </c>
      <c r="M46" s="3">
        <v>18778.145499999999</v>
      </c>
      <c r="N46" s="3">
        <v>18591.0370625</v>
      </c>
      <c r="O46" s="3">
        <v>18831.666937499998</v>
      </c>
      <c r="P46" s="3">
        <v>20355.214124999999</v>
      </c>
      <c r="Q46" s="3">
        <v>22686.530570312501</v>
      </c>
      <c r="R46" s="3">
        <v>22495.777390625</v>
      </c>
      <c r="S46" s="3">
        <v>25489.20825</v>
      </c>
      <c r="T46" s="3">
        <v>22554.681812499999</v>
      </c>
      <c r="U46" s="3">
        <v>20133.44884375</v>
      </c>
      <c r="V46" s="3">
        <v>19513.661499999998</v>
      </c>
      <c r="W46" s="3">
        <v>16708.22165625</v>
      </c>
      <c r="X46" s="3">
        <v>11225.013875000001</v>
      </c>
      <c r="Y46" s="3">
        <v>1709.0706875000001</v>
      </c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</row>
    <row r="47" spans="1:39" x14ac:dyDescent="0.3">
      <c r="A47" s="3" t="s">
        <v>261</v>
      </c>
      <c r="B47" s="3" t="s">
        <v>226</v>
      </c>
      <c r="C47" s="3" t="s">
        <v>62</v>
      </c>
      <c r="D47" s="3" t="s">
        <v>62</v>
      </c>
      <c r="E47" s="3">
        <v>22077.916499999999</v>
      </c>
      <c r="F47" s="3">
        <v>21541.940374999998</v>
      </c>
      <c r="G47" s="3">
        <v>21155.731250000001</v>
      </c>
      <c r="H47" s="3">
        <v>21041.1735625</v>
      </c>
      <c r="I47" s="3">
        <v>25372.912375</v>
      </c>
      <c r="J47" s="3">
        <v>24536.309625000002</v>
      </c>
      <c r="K47" s="3">
        <v>25613.544999999998</v>
      </c>
      <c r="L47" s="3">
        <v>21529.145124999999</v>
      </c>
      <c r="M47" s="3">
        <v>24323.4518125</v>
      </c>
      <c r="N47" s="3">
        <v>22414.88075</v>
      </c>
      <c r="O47" s="3">
        <v>23796.492687499998</v>
      </c>
      <c r="P47" s="3">
        <v>23406.427625</v>
      </c>
      <c r="Q47" s="3">
        <v>28027.804375</v>
      </c>
      <c r="R47" s="3">
        <v>27426.800875000001</v>
      </c>
      <c r="S47" s="3">
        <v>30210.177500000002</v>
      </c>
      <c r="T47" s="3">
        <v>24642.2621875</v>
      </c>
      <c r="U47" s="3">
        <v>24869.9168125</v>
      </c>
      <c r="V47" s="3">
        <v>23195.186375000001</v>
      </c>
      <c r="W47" s="3">
        <v>21713.49846875</v>
      </c>
      <c r="X47" s="3">
        <v>16690.535656249998</v>
      </c>
      <c r="Y47" s="3">
        <v>18480.634714843749</v>
      </c>
      <c r="Z47" s="3">
        <v>14725.985546874999</v>
      </c>
      <c r="AA47" s="3">
        <v>3271.8750937499999</v>
      </c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</row>
    <row r="48" spans="1:39" x14ac:dyDescent="0.3">
      <c r="A48" s="3" t="s">
        <v>262</v>
      </c>
      <c r="B48" s="3" t="s">
        <v>226</v>
      </c>
      <c r="C48" s="3" t="s">
        <v>62</v>
      </c>
      <c r="D48" s="3" t="s">
        <v>62</v>
      </c>
      <c r="E48" s="3">
        <v>19391.474437500001</v>
      </c>
      <c r="F48" s="3">
        <v>22062.624500000002</v>
      </c>
      <c r="G48" s="3">
        <v>17490.68275</v>
      </c>
      <c r="H48" s="3">
        <v>20435.263749999998</v>
      </c>
      <c r="I48" s="3">
        <v>18245.884312499998</v>
      </c>
      <c r="J48" s="3">
        <v>23946.036875000002</v>
      </c>
      <c r="K48" s="3">
        <v>21454.006625000002</v>
      </c>
      <c r="L48" s="3">
        <v>22862.735499999999</v>
      </c>
      <c r="M48" s="3">
        <v>18781.369171875001</v>
      </c>
      <c r="N48" s="3">
        <v>22305.325124999999</v>
      </c>
      <c r="O48" s="3">
        <v>22226.6688125</v>
      </c>
      <c r="P48" s="3">
        <v>25591.912250000001</v>
      </c>
      <c r="Q48" s="3">
        <v>23760.6446875</v>
      </c>
      <c r="R48" s="3">
        <v>27488.506125</v>
      </c>
      <c r="S48" s="3">
        <v>25455.320875000001</v>
      </c>
      <c r="T48" s="3">
        <v>27025.125124999999</v>
      </c>
      <c r="U48" s="3">
        <v>24705.59575</v>
      </c>
      <c r="V48" s="3">
        <v>25997.478749999998</v>
      </c>
      <c r="W48" s="3">
        <v>23447.868624999999</v>
      </c>
      <c r="X48" s="3">
        <v>25046.310750000001</v>
      </c>
      <c r="Y48" s="3">
        <v>23123.521250000002</v>
      </c>
      <c r="Z48" s="3">
        <v>23575.2051875</v>
      </c>
      <c r="AA48" s="3">
        <v>20903.673500000001</v>
      </c>
      <c r="AB48" s="3">
        <v>16560.282374999999</v>
      </c>
      <c r="AC48" s="3">
        <v>3527.54025</v>
      </c>
      <c r="AD48" s="3"/>
      <c r="AE48" s="3"/>
      <c r="AF48" s="3"/>
      <c r="AG48" s="3"/>
      <c r="AH48" s="3"/>
      <c r="AI48" s="3"/>
      <c r="AJ48" s="3"/>
      <c r="AK48" s="3"/>
      <c r="AL48" s="3"/>
      <c r="AM48" s="3"/>
    </row>
    <row r="49" spans="1:39" x14ac:dyDescent="0.3">
      <c r="A49" s="3" t="s">
        <v>263</v>
      </c>
      <c r="B49" s="3" t="s">
        <v>232</v>
      </c>
      <c r="C49" s="3" t="s">
        <v>62</v>
      </c>
      <c r="D49" s="3" t="s">
        <v>62</v>
      </c>
      <c r="E49" s="3">
        <v>1.5155864257812499</v>
      </c>
      <c r="F49" s="3">
        <v>0.62490832519531248</v>
      </c>
      <c r="G49" s="3"/>
      <c r="H49" s="3">
        <v>2.0131458740234374</v>
      </c>
      <c r="I49" s="3">
        <v>3.0645416259765623</v>
      </c>
      <c r="J49" s="3">
        <v>3.857870849609375</v>
      </c>
      <c r="K49" s="3">
        <v>1.7228189697265626</v>
      </c>
      <c r="L49" s="3">
        <v>6.9989272460937499</v>
      </c>
      <c r="M49" s="3">
        <v>9.8572210998535148</v>
      </c>
      <c r="N49" s="3">
        <v>3.1176499023437501</v>
      </c>
      <c r="O49" s="3">
        <v>0.79332922363281255</v>
      </c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</row>
    <row r="50" spans="1:39" x14ac:dyDescent="0.3">
      <c r="A50" s="3" t="s">
        <v>264</v>
      </c>
      <c r="B50" s="3" t="s">
        <v>232</v>
      </c>
      <c r="C50" s="3" t="s">
        <v>62</v>
      </c>
      <c r="D50" s="3" t="s">
        <v>62</v>
      </c>
      <c r="E50" s="3">
        <v>40.503455566406252</v>
      </c>
      <c r="F50" s="3">
        <v>158.21854150390624</v>
      </c>
      <c r="G50" s="3">
        <v>124.71998266601562</v>
      </c>
      <c r="H50" s="3">
        <v>68.856255249023434</v>
      </c>
      <c r="I50" s="3">
        <v>136.04561682128906</v>
      </c>
      <c r="J50" s="3">
        <v>126.38492602539063</v>
      </c>
      <c r="K50" s="3">
        <v>107.39509460449219</v>
      </c>
      <c r="L50" s="3">
        <v>105.97177197265626</v>
      </c>
      <c r="M50" s="3">
        <v>156.48339648437499</v>
      </c>
      <c r="N50" s="3">
        <v>59.979771606445311</v>
      </c>
      <c r="O50" s="3">
        <v>58.200913085937501</v>
      </c>
      <c r="P50" s="3">
        <v>154.84273193359374</v>
      </c>
      <c r="Q50" s="3">
        <v>142.17125207519533</v>
      </c>
      <c r="R50" s="3">
        <v>217.42516064453125</v>
      </c>
      <c r="S50" s="3">
        <v>242.19800830078125</v>
      </c>
      <c r="T50" s="3">
        <v>51.668432617187499</v>
      </c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</row>
    <row r="51" spans="1:39" x14ac:dyDescent="0.3">
      <c r="A51" s="3" t="s">
        <v>265</v>
      </c>
      <c r="B51" s="3" t="s">
        <v>232</v>
      </c>
      <c r="C51" s="3" t="s">
        <v>62</v>
      </c>
      <c r="D51" s="3" t="s">
        <v>62</v>
      </c>
      <c r="E51" s="3"/>
      <c r="F51" s="3">
        <v>25.059675292968748</v>
      </c>
      <c r="G51" s="3">
        <v>11.885568359375</v>
      </c>
      <c r="H51" s="3">
        <v>6.5557797851562496</v>
      </c>
      <c r="I51" s="3">
        <v>19.331787597656248</v>
      </c>
      <c r="J51" s="3">
        <v>14.303794921874999</v>
      </c>
      <c r="K51" s="3">
        <v>6.1789659423828125</v>
      </c>
      <c r="L51" s="3">
        <v>18.39609033203125</v>
      </c>
      <c r="M51" s="3">
        <v>35.201860107421872</v>
      </c>
      <c r="N51" s="3">
        <v>8.9048776855468752</v>
      </c>
      <c r="O51" s="3"/>
      <c r="P51" s="3">
        <v>6.6977856445312502</v>
      </c>
      <c r="Q51" s="3">
        <v>21.541993774414063</v>
      </c>
      <c r="R51" s="3">
        <v>60.551411010742186</v>
      </c>
      <c r="S51" s="3">
        <v>83.689665527343749</v>
      </c>
      <c r="T51" s="3">
        <v>49.3461025390625</v>
      </c>
      <c r="U51" s="3">
        <v>76.053735839843753</v>
      </c>
      <c r="V51" s="3">
        <v>8.5580471191406247</v>
      </c>
      <c r="W51" s="3">
        <v>4.8380644531249999</v>
      </c>
      <c r="X51" s="3">
        <v>18.023058593750001</v>
      </c>
      <c r="Y51" s="3">
        <v>22.665069335937499</v>
      </c>
      <c r="Z51" s="3">
        <v>5.01306591796875</v>
      </c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</row>
    <row r="52" spans="1:39" x14ac:dyDescent="0.3">
      <c r="A52" s="3" t="s">
        <v>266</v>
      </c>
      <c r="B52" s="3" t="s">
        <v>232</v>
      </c>
      <c r="C52" s="3" t="s">
        <v>62</v>
      </c>
      <c r="D52" s="3" t="s">
        <v>62</v>
      </c>
      <c r="E52" s="3">
        <v>28.570622558593751</v>
      </c>
      <c r="F52" s="3">
        <v>144.00929150390624</v>
      </c>
      <c r="G52" s="3">
        <v>95.95064428710937</v>
      </c>
      <c r="H52" s="3">
        <v>50.591681152343753</v>
      </c>
      <c r="I52" s="3">
        <v>129.26838818359374</v>
      </c>
      <c r="J52" s="3">
        <v>144.06625537109375</v>
      </c>
      <c r="K52" s="3">
        <v>80.960746093750004</v>
      </c>
      <c r="L52" s="3">
        <v>107.75153393554687</v>
      </c>
      <c r="M52" s="3">
        <v>152.83268310546876</v>
      </c>
      <c r="N52" s="3">
        <v>45.062886962890623</v>
      </c>
      <c r="O52" s="3">
        <v>18.430678222656251</v>
      </c>
      <c r="P52" s="3">
        <v>83.137050292968752</v>
      </c>
      <c r="Q52" s="3">
        <v>97.955956054687505</v>
      </c>
      <c r="R52" s="3">
        <v>143.8163427734375</v>
      </c>
      <c r="S52" s="3">
        <v>198.33445312500001</v>
      </c>
      <c r="T52" s="3">
        <v>202.38345605468751</v>
      </c>
      <c r="U52" s="3">
        <v>247.24412304687499</v>
      </c>
      <c r="V52" s="3">
        <v>127.630693359375</v>
      </c>
      <c r="W52" s="3">
        <v>171.02087499999999</v>
      </c>
      <c r="X52" s="3">
        <v>223.57003588867187</v>
      </c>
      <c r="Y52" s="3">
        <v>509.35589257812501</v>
      </c>
      <c r="Z52" s="3">
        <v>358.26271582031251</v>
      </c>
      <c r="AA52" s="3">
        <v>95.233664062499997</v>
      </c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</row>
    <row r="53" spans="1:39" x14ac:dyDescent="0.3">
      <c r="A53" s="3" t="s">
        <v>267</v>
      </c>
      <c r="B53" s="3" t="s">
        <v>232</v>
      </c>
      <c r="C53" s="3" t="s">
        <v>62</v>
      </c>
      <c r="D53" s="3" t="s">
        <v>62</v>
      </c>
      <c r="E53" s="3">
        <v>105.52263281250001</v>
      </c>
      <c r="F53" s="3">
        <v>238.01428857421874</v>
      </c>
      <c r="G53" s="3">
        <v>176.85127978515624</v>
      </c>
      <c r="H53" s="3">
        <v>114.02595153808593</v>
      </c>
      <c r="I53" s="3">
        <v>169.04386914062499</v>
      </c>
      <c r="J53" s="3">
        <v>182.22749951171875</v>
      </c>
      <c r="K53" s="3">
        <v>122.03609301757812</v>
      </c>
      <c r="L53" s="3">
        <v>150.9604443359375</v>
      </c>
      <c r="M53" s="3">
        <v>202.81866674804687</v>
      </c>
      <c r="N53" s="3">
        <v>89.722626708984379</v>
      </c>
      <c r="O53" s="3">
        <v>56.636657226562498</v>
      </c>
      <c r="P53" s="3">
        <v>123.36647119140625</v>
      </c>
      <c r="Q53" s="3">
        <v>150.82241040039062</v>
      </c>
      <c r="R53" s="3">
        <v>183.37136450195314</v>
      </c>
      <c r="S53" s="3">
        <v>346.87980712890624</v>
      </c>
      <c r="T53" s="3">
        <v>237.80630615234375</v>
      </c>
      <c r="U53" s="3">
        <v>276.015751953125</v>
      </c>
      <c r="V53" s="3">
        <v>229.54420556640625</v>
      </c>
      <c r="W53" s="3">
        <v>250.16563769531251</v>
      </c>
      <c r="X53" s="3">
        <v>256.27541149902345</v>
      </c>
      <c r="Y53" s="3">
        <v>558.68730175781252</v>
      </c>
      <c r="Z53" s="3">
        <v>510.36844335937502</v>
      </c>
      <c r="AA53" s="3">
        <v>174.60519335937499</v>
      </c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</row>
    <row r="54" spans="1:39" x14ac:dyDescent="0.3">
      <c r="A54" s="3" t="s">
        <v>268</v>
      </c>
      <c r="B54" s="3" t="s">
        <v>232</v>
      </c>
      <c r="C54" s="3" t="s">
        <v>62</v>
      </c>
      <c r="D54" s="3" t="s">
        <v>62</v>
      </c>
      <c r="E54" s="3">
        <v>144.04390234375001</v>
      </c>
      <c r="F54" s="3">
        <v>239.26594238281251</v>
      </c>
      <c r="G54" s="3">
        <v>207.30252490234375</v>
      </c>
      <c r="H54" s="3">
        <v>98.982286132812504</v>
      </c>
      <c r="I54" s="3">
        <v>190.3351279296875</v>
      </c>
      <c r="J54" s="3">
        <v>184.10954687500001</v>
      </c>
      <c r="K54" s="3">
        <v>157.39390209960936</v>
      </c>
      <c r="L54" s="3">
        <v>161.04552514648438</v>
      </c>
      <c r="M54" s="3">
        <v>194.05911279296876</v>
      </c>
      <c r="N54" s="3">
        <v>107.49508337402344</v>
      </c>
      <c r="O54" s="3">
        <v>76.530750976562501</v>
      </c>
      <c r="P54" s="3">
        <v>126.4853359375</v>
      </c>
      <c r="Q54" s="3">
        <v>149.86629724121093</v>
      </c>
      <c r="R54" s="3">
        <v>189.15043164062499</v>
      </c>
      <c r="S54" s="3">
        <v>323.67908496093747</v>
      </c>
      <c r="T54" s="3">
        <v>340.49929296875001</v>
      </c>
      <c r="U54" s="3">
        <v>357.97577539062502</v>
      </c>
      <c r="V54" s="3">
        <v>212.5937177734375</v>
      </c>
      <c r="W54" s="3">
        <v>303.21761132812497</v>
      </c>
      <c r="X54" s="3">
        <v>317.95210644531249</v>
      </c>
      <c r="Y54" s="3">
        <v>626.42521484375004</v>
      </c>
      <c r="Z54" s="3">
        <v>480.79693554687498</v>
      </c>
      <c r="AA54" s="3">
        <v>170.05948632812499</v>
      </c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</row>
    <row r="55" spans="1:39" x14ac:dyDescent="0.3">
      <c r="A55" s="3" t="s">
        <v>269</v>
      </c>
      <c r="B55" s="3" t="s">
        <v>232</v>
      </c>
      <c r="C55" s="3" t="s">
        <v>62</v>
      </c>
      <c r="D55" s="3" t="s">
        <v>62</v>
      </c>
      <c r="E55" s="3"/>
      <c r="F55" s="3"/>
      <c r="G55" s="3"/>
      <c r="H55" s="3">
        <v>1.001772216796875</v>
      </c>
      <c r="I55" s="3">
        <v>0.67202685546874996</v>
      </c>
      <c r="J55" s="3">
        <v>0.65574359130859372</v>
      </c>
      <c r="K55" s="3">
        <v>0.51588610839843752</v>
      </c>
      <c r="L55" s="3">
        <v>1.8299398193359375</v>
      </c>
      <c r="M55" s="3">
        <v>7.7741505126953125</v>
      </c>
      <c r="N55" s="3">
        <v>0.51588610839843752</v>
      </c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</row>
    <row r="56" spans="1:39" x14ac:dyDescent="0.3">
      <c r="A56" s="3" t="s">
        <v>270</v>
      </c>
      <c r="B56" s="3" t="s">
        <v>232</v>
      </c>
      <c r="C56" s="3" t="s">
        <v>62</v>
      </c>
      <c r="D56" s="3" t="s">
        <v>62</v>
      </c>
      <c r="E56" s="3"/>
      <c r="F56" s="3">
        <v>1.4771276550292969</v>
      </c>
      <c r="G56" s="3">
        <v>0.52605358886718745</v>
      </c>
      <c r="H56" s="3">
        <v>0.97475177001953128</v>
      </c>
      <c r="I56" s="3">
        <v>2.3752707519531251</v>
      </c>
      <c r="J56" s="3">
        <v>3.0392080688476564</v>
      </c>
      <c r="K56" s="3">
        <v>1.5008053588867187</v>
      </c>
      <c r="L56" s="3">
        <v>4.5849999389648435</v>
      </c>
      <c r="M56" s="3">
        <v>10.127423492431641</v>
      </c>
      <c r="N56" s="3">
        <v>2.8327186889648437</v>
      </c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</row>
    <row r="57" spans="1:39" x14ac:dyDescent="0.3">
      <c r="A57" s="3" t="s">
        <v>271</v>
      </c>
      <c r="B57" s="3" t="s">
        <v>232</v>
      </c>
      <c r="C57" s="3" t="s">
        <v>62</v>
      </c>
      <c r="D57" s="3" t="s">
        <v>62</v>
      </c>
      <c r="E57" s="3">
        <v>1.3406593627929688</v>
      </c>
      <c r="F57" s="3">
        <v>2.1416006469726563</v>
      </c>
      <c r="G57" s="3">
        <v>1.054072998046875</v>
      </c>
      <c r="H57" s="3">
        <v>1.3406593627929688</v>
      </c>
      <c r="I57" s="3">
        <v>4.7636955566406254</v>
      </c>
      <c r="J57" s="3">
        <v>2.2264241943359373</v>
      </c>
      <c r="K57" s="3">
        <v>2.1902565917968748</v>
      </c>
      <c r="L57" s="3">
        <v>4.4250595092773439</v>
      </c>
      <c r="M57" s="3">
        <v>2.6857203979492188</v>
      </c>
      <c r="N57" s="3">
        <v>3.1286067504882813</v>
      </c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</row>
    <row r="58" spans="1:39" x14ac:dyDescent="0.3">
      <c r="A58" s="3" t="s">
        <v>272</v>
      </c>
      <c r="B58" s="3" t="s">
        <v>232</v>
      </c>
      <c r="C58" s="3" t="s">
        <v>62</v>
      </c>
      <c r="D58" s="3" t="s">
        <v>62</v>
      </c>
      <c r="E58" s="3"/>
      <c r="F58" s="3"/>
      <c r="G58" s="3"/>
      <c r="H58" s="3">
        <v>1.7786311645507813</v>
      </c>
      <c r="I58" s="3">
        <v>1.2502479248046876</v>
      </c>
      <c r="J58" s="3">
        <v>2.4187551269531249</v>
      </c>
      <c r="K58" s="3">
        <v>0.98151879882812498</v>
      </c>
      <c r="L58" s="3">
        <v>1.8161923828125</v>
      </c>
      <c r="M58" s="3">
        <v>6.9340292968749999</v>
      </c>
      <c r="N58" s="3">
        <v>1.3028717651367188</v>
      </c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</row>
    <row r="59" spans="1:39" x14ac:dyDescent="0.3">
      <c r="A59" s="3" t="s">
        <v>273</v>
      </c>
      <c r="B59" s="3" t="s">
        <v>232</v>
      </c>
      <c r="C59" s="3" t="s">
        <v>62</v>
      </c>
      <c r="D59" s="3" t="s">
        <v>62</v>
      </c>
      <c r="E59" s="3">
        <v>0.54007434082031247</v>
      </c>
      <c r="F59" s="3">
        <v>5.6322202758789066</v>
      </c>
      <c r="G59" s="3">
        <v>0.49807382202148437</v>
      </c>
      <c r="H59" s="3">
        <v>2.1652993774414062</v>
      </c>
      <c r="I59" s="3">
        <v>6.9134505004882811</v>
      </c>
      <c r="J59" s="3">
        <v>6.5579873046874999</v>
      </c>
      <c r="K59" s="3">
        <v>1.4971359558105468</v>
      </c>
      <c r="L59" s="3">
        <v>6.652384185791016</v>
      </c>
      <c r="M59" s="3">
        <v>13.414858764648438</v>
      </c>
      <c r="N59" s="3">
        <v>3.2401120300292967</v>
      </c>
      <c r="O59" s="3">
        <v>1.4857951049804687</v>
      </c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</row>
    <row r="60" spans="1:39" x14ac:dyDescent="0.3">
      <c r="A60" s="3" t="s">
        <v>274</v>
      </c>
      <c r="B60" s="3" t="s">
        <v>232</v>
      </c>
      <c r="C60" s="3" t="s">
        <v>62</v>
      </c>
      <c r="D60" s="3" t="s">
        <v>62</v>
      </c>
      <c r="E60" s="3">
        <v>288.54254223632813</v>
      </c>
      <c r="F60" s="3">
        <v>409.88606982421874</v>
      </c>
      <c r="G60" s="3">
        <v>296.63307373046877</v>
      </c>
      <c r="H60" s="3">
        <v>275.50579785156248</v>
      </c>
      <c r="I60" s="3">
        <v>289.58932421874999</v>
      </c>
      <c r="J60" s="3">
        <v>360.30625585937503</v>
      </c>
      <c r="K60" s="3">
        <v>230.49635205078124</v>
      </c>
      <c r="L60" s="3">
        <v>237.97926049804687</v>
      </c>
      <c r="M60" s="3">
        <v>236.58364184570311</v>
      </c>
      <c r="N60" s="3">
        <v>143.79147924804687</v>
      </c>
      <c r="O60" s="3">
        <v>139.34554992675783</v>
      </c>
      <c r="P60" s="3">
        <v>321.07835498046876</v>
      </c>
      <c r="Q60" s="3">
        <v>314.43118408203122</v>
      </c>
      <c r="R60" s="3">
        <v>387.35634570312499</v>
      </c>
      <c r="S60" s="3">
        <v>497.34338818359373</v>
      </c>
      <c r="T60" s="3">
        <v>112.3737529296875</v>
      </c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</row>
    <row r="61" spans="1:39" x14ac:dyDescent="0.3">
      <c r="A61" s="3" t="s">
        <v>275</v>
      </c>
      <c r="B61" s="3" t="s">
        <v>232</v>
      </c>
      <c r="C61" s="3" t="s">
        <v>62</v>
      </c>
      <c r="D61" s="3" t="s">
        <v>62</v>
      </c>
      <c r="E61" s="3">
        <v>155.85247460937501</v>
      </c>
      <c r="F61" s="3">
        <v>313.50863378906251</v>
      </c>
      <c r="G61" s="3">
        <v>262.83606933593751</v>
      </c>
      <c r="H61" s="3">
        <v>183.17331433105468</v>
      </c>
      <c r="I61" s="3">
        <v>260.41077832031249</v>
      </c>
      <c r="J61" s="3">
        <v>257.45176464843752</v>
      </c>
      <c r="K61" s="3">
        <v>223.4916171875</v>
      </c>
      <c r="L61" s="3">
        <v>207.77093115234376</v>
      </c>
      <c r="M61" s="3">
        <v>179.26273925781251</v>
      </c>
      <c r="N61" s="3">
        <v>138.69615502929688</v>
      </c>
      <c r="O61" s="3">
        <v>112.85742138671876</v>
      </c>
      <c r="P61" s="3">
        <v>278.35339611816408</v>
      </c>
      <c r="Q61" s="3">
        <v>247.14066882324218</v>
      </c>
      <c r="R61" s="3">
        <v>302.17430078125</v>
      </c>
      <c r="S61" s="3">
        <v>431.76008886718751</v>
      </c>
      <c r="T61" s="3">
        <v>60.936626464843748</v>
      </c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</row>
    <row r="62" spans="1:39" x14ac:dyDescent="0.3">
      <c r="A62" s="3" t="s">
        <v>276</v>
      </c>
      <c r="B62" s="3" t="s">
        <v>232</v>
      </c>
      <c r="C62" s="3" t="s">
        <v>62</v>
      </c>
      <c r="D62" s="3" t="s">
        <v>62</v>
      </c>
      <c r="E62" s="3">
        <v>151.54387695312499</v>
      </c>
      <c r="F62" s="3">
        <v>311.53613378906249</v>
      </c>
      <c r="G62" s="3">
        <v>230.40635620117189</v>
      </c>
      <c r="H62" s="3">
        <v>212.42656738281249</v>
      </c>
      <c r="I62" s="3">
        <v>197.90522998046876</v>
      </c>
      <c r="J62" s="3">
        <v>277.41870556640623</v>
      </c>
      <c r="K62" s="3">
        <v>215.78016064453124</v>
      </c>
      <c r="L62" s="3">
        <v>209.48550964355468</v>
      </c>
      <c r="M62" s="3">
        <v>210.0119677734375</v>
      </c>
      <c r="N62" s="3">
        <v>116.58767749023437</v>
      </c>
      <c r="O62" s="3">
        <v>94.776073730468752</v>
      </c>
      <c r="P62" s="3">
        <v>291.12302612304688</v>
      </c>
      <c r="Q62" s="3">
        <v>207.27532702636719</v>
      </c>
      <c r="R62" s="3">
        <v>311.9457373046875</v>
      </c>
      <c r="S62" s="3">
        <v>401.1036162109375</v>
      </c>
      <c r="T62" s="3">
        <v>90.653550781250004</v>
      </c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</row>
    <row r="63" spans="1:39" x14ac:dyDescent="0.3">
      <c r="A63" s="3" t="s">
        <v>277</v>
      </c>
      <c r="B63" s="3" t="s">
        <v>221</v>
      </c>
      <c r="C63" s="3" t="s">
        <v>62</v>
      </c>
      <c r="D63" s="3" t="s">
        <v>62</v>
      </c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</row>
    <row r="64" spans="1:39" x14ac:dyDescent="0.3">
      <c r="A64" s="3" t="s">
        <v>278</v>
      </c>
      <c r="B64" s="3" t="s">
        <v>226</v>
      </c>
      <c r="C64" s="3" t="s">
        <v>62</v>
      </c>
      <c r="D64" s="3" t="s">
        <v>62</v>
      </c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</row>
    <row r="65" spans="1:39" x14ac:dyDescent="0.3">
      <c r="A65" s="3" t="s">
        <v>155</v>
      </c>
      <c r="B65" s="3" t="s">
        <v>279</v>
      </c>
      <c r="C65" s="3" t="s">
        <v>62</v>
      </c>
      <c r="D65" s="3" t="s">
        <v>62</v>
      </c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</row>
    <row r="66" spans="1:39" x14ac:dyDescent="0.3">
      <c r="A66" s="3" t="s">
        <v>156</v>
      </c>
      <c r="B66" s="3" t="s">
        <v>279</v>
      </c>
      <c r="C66" s="3" t="s">
        <v>62</v>
      </c>
      <c r="D66" s="3" t="s">
        <v>62</v>
      </c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</row>
    <row r="67" spans="1:39" x14ac:dyDescent="0.3">
      <c r="A67" s="3" t="s">
        <v>280</v>
      </c>
      <c r="B67" s="3" t="s">
        <v>232</v>
      </c>
      <c r="C67" s="3" t="s">
        <v>62</v>
      </c>
      <c r="D67" s="3" t="s">
        <v>62</v>
      </c>
      <c r="E67" s="3">
        <v>1673.5797006835937</v>
      </c>
      <c r="F67" s="3">
        <v>1809.614541015625</v>
      </c>
      <c r="G67" s="3">
        <v>1026.7333278808594</v>
      </c>
      <c r="H67" s="3">
        <v>885.69712109374996</v>
      </c>
      <c r="I67" s="3">
        <v>170.8504375</v>
      </c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</row>
    <row r="68" spans="1:39" x14ac:dyDescent="0.3">
      <c r="A68" s="3" t="s">
        <v>281</v>
      </c>
      <c r="B68" s="3" t="s">
        <v>232</v>
      </c>
      <c r="C68" s="3" t="s">
        <v>62</v>
      </c>
      <c r="D68" s="3" t="s">
        <v>62</v>
      </c>
      <c r="E68" s="3">
        <v>1691.3530952148437</v>
      </c>
      <c r="F68" s="3">
        <v>1954.5257041015625</v>
      </c>
      <c r="G68" s="3">
        <v>1164.745495361328</v>
      </c>
      <c r="H68" s="3">
        <v>1022.5384482421875</v>
      </c>
      <c r="I68" s="3">
        <v>223.6400966796875</v>
      </c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</row>
    <row r="69" spans="1:39" x14ac:dyDescent="0.3">
      <c r="A69" s="3" t="s">
        <v>282</v>
      </c>
      <c r="B69" s="3" t="s">
        <v>232</v>
      </c>
      <c r="C69" s="3" t="s">
        <v>62</v>
      </c>
      <c r="D69" s="3" t="s">
        <v>62</v>
      </c>
      <c r="E69" s="3">
        <v>2077.1415063476561</v>
      </c>
      <c r="F69" s="3">
        <v>2158.2042060546873</v>
      </c>
      <c r="G69" s="3">
        <v>1308.9294643554688</v>
      </c>
      <c r="H69" s="3">
        <v>1028.3356582031249</v>
      </c>
      <c r="I69" s="3">
        <v>204.68864746093749</v>
      </c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</row>
    <row r="70" spans="1:39" x14ac:dyDescent="0.3">
      <c r="A70" s="3" t="s">
        <v>283</v>
      </c>
      <c r="B70" s="3" t="s">
        <v>232</v>
      </c>
      <c r="C70" s="3" t="s">
        <v>62</v>
      </c>
      <c r="D70" s="3" t="s">
        <v>62</v>
      </c>
      <c r="E70" s="3">
        <v>2268.0203378906249</v>
      </c>
      <c r="F70" s="3">
        <v>2281.2270527343749</v>
      </c>
      <c r="G70" s="3">
        <v>1485.0410336914063</v>
      </c>
      <c r="H70" s="3">
        <v>1560.396724609375</v>
      </c>
      <c r="I70" s="3">
        <v>230.39292968749999</v>
      </c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</row>
    <row r="71" spans="1:39" x14ac:dyDescent="0.3">
      <c r="A71" s="3" t="s">
        <v>284</v>
      </c>
      <c r="B71" s="3" t="s">
        <v>226</v>
      </c>
      <c r="C71" s="3" t="s">
        <v>62</v>
      </c>
      <c r="D71" s="3" t="s">
        <v>62</v>
      </c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</row>
    <row r="72" spans="1:39" x14ac:dyDescent="0.3">
      <c r="A72" s="3" t="s">
        <v>285</v>
      </c>
      <c r="B72" s="3" t="s">
        <v>226</v>
      </c>
      <c r="C72" s="3" t="s">
        <v>62</v>
      </c>
      <c r="D72" s="3" t="s">
        <v>62</v>
      </c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</row>
    <row r="73" spans="1:39" x14ac:dyDescent="0.3">
      <c r="A73" s="3" t="s">
        <v>286</v>
      </c>
      <c r="B73" s="3" t="s">
        <v>226</v>
      </c>
      <c r="C73" s="3" t="s">
        <v>62</v>
      </c>
      <c r="D73" s="3" t="s">
        <v>62</v>
      </c>
      <c r="E73" s="3">
        <v>10621.8415</v>
      </c>
      <c r="F73" s="3">
        <v>10182.02565625</v>
      </c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</row>
    <row r="74" spans="1:39" x14ac:dyDescent="0.3">
      <c r="A74" s="3" t="s">
        <v>287</v>
      </c>
      <c r="B74" s="3" t="s">
        <v>226</v>
      </c>
      <c r="C74" s="3" t="s">
        <v>62</v>
      </c>
      <c r="D74" s="3" t="s">
        <v>62</v>
      </c>
      <c r="E74" s="3">
        <v>5721.8059999999996</v>
      </c>
      <c r="F74" s="3">
        <v>5819.4718750000002</v>
      </c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</row>
    <row r="75" spans="1:39" x14ac:dyDescent="0.3">
      <c r="A75" s="3" t="s">
        <v>288</v>
      </c>
      <c r="B75" s="3" t="s">
        <v>226</v>
      </c>
      <c r="C75" s="3" t="s">
        <v>62</v>
      </c>
      <c r="D75" s="3" t="s">
        <v>62</v>
      </c>
      <c r="E75" s="3">
        <v>473.5523095703125</v>
      </c>
      <c r="F75" s="3">
        <v>487.62544970703124</v>
      </c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</row>
    <row r="76" spans="1:39" x14ac:dyDescent="0.3">
      <c r="A76" s="3" t="s">
        <v>289</v>
      </c>
      <c r="B76" s="3" t="s">
        <v>226</v>
      </c>
      <c r="C76" s="3" t="s">
        <v>62</v>
      </c>
      <c r="D76" s="3" t="s">
        <v>62</v>
      </c>
      <c r="E76" s="3"/>
      <c r="F76" s="3">
        <v>5204.0362500000001</v>
      </c>
      <c r="G76" s="3">
        <v>28379.505187499999</v>
      </c>
      <c r="H76" s="3">
        <v>28565.776000000002</v>
      </c>
      <c r="I76" s="3">
        <v>27694.671249999999</v>
      </c>
      <c r="J76" s="3">
        <v>29394.492125000001</v>
      </c>
      <c r="K76" s="3">
        <v>27001.767500000002</v>
      </c>
      <c r="L76" s="3">
        <v>27767.824874999998</v>
      </c>
      <c r="M76" s="3">
        <v>26603.02175</v>
      </c>
      <c r="N76" s="3">
        <v>26958.619875</v>
      </c>
      <c r="O76" s="3">
        <v>28123.897312500001</v>
      </c>
      <c r="P76" s="3">
        <v>28126.250875000002</v>
      </c>
      <c r="Q76" s="3">
        <v>28500.466</v>
      </c>
      <c r="R76" s="3">
        <v>28151.234437499999</v>
      </c>
      <c r="S76" s="3">
        <v>30851.511999999999</v>
      </c>
      <c r="T76" s="3">
        <v>28929.219499999999</v>
      </c>
      <c r="U76" s="3">
        <v>27055.073874999998</v>
      </c>
      <c r="V76" s="3">
        <v>27388.069</v>
      </c>
      <c r="W76" s="3">
        <v>23590.803718750001</v>
      </c>
      <c r="X76" s="3">
        <v>22305.122437499998</v>
      </c>
      <c r="Y76" s="3">
        <v>22124.954843750002</v>
      </c>
      <c r="Z76" s="3">
        <v>7519.5398437499998</v>
      </c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</row>
    <row r="77" spans="1:39" x14ac:dyDescent="0.3">
      <c r="A77" s="3" t="s">
        <v>290</v>
      </c>
      <c r="B77" s="3" t="s">
        <v>226</v>
      </c>
      <c r="C77" s="3" t="s">
        <v>62</v>
      </c>
      <c r="D77" s="3" t="s">
        <v>62</v>
      </c>
      <c r="E77" s="3"/>
      <c r="F77" s="3">
        <v>37.145244140625003</v>
      </c>
      <c r="G77" s="3">
        <v>818.03351708984371</v>
      </c>
      <c r="H77" s="3">
        <v>923.13733935546873</v>
      </c>
      <c r="I77" s="3">
        <v>823.25076257324224</v>
      </c>
      <c r="J77" s="3">
        <v>828.620966796875</v>
      </c>
      <c r="K77" s="3">
        <v>813.68535717773443</v>
      </c>
      <c r="L77" s="3">
        <v>831.28048486328123</v>
      </c>
      <c r="M77" s="3">
        <v>487.31083081054686</v>
      </c>
      <c r="N77" s="3">
        <v>461.96968798828124</v>
      </c>
      <c r="O77" s="3">
        <v>509.8401633300781</v>
      </c>
      <c r="P77" s="3">
        <v>992.38571203613276</v>
      </c>
      <c r="Q77" s="3">
        <v>1240.4318745117187</v>
      </c>
      <c r="R77" s="3">
        <v>1387.1677712745666</v>
      </c>
      <c r="S77" s="3">
        <v>1286.7176586914063</v>
      </c>
      <c r="T77" s="3">
        <v>1097.1585679016114</v>
      </c>
      <c r="U77" s="3">
        <v>1305.4628179016113</v>
      </c>
      <c r="V77" s="3">
        <v>1036.4587512933015</v>
      </c>
      <c r="W77" s="3">
        <v>1050.1984240798949</v>
      </c>
      <c r="X77" s="3">
        <v>705.66365600585937</v>
      </c>
      <c r="Y77" s="3">
        <v>1084.3670791244506</v>
      </c>
      <c r="Z77" s="3">
        <v>79.20260333251953</v>
      </c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</row>
    <row r="78" spans="1:39" x14ac:dyDescent="0.3">
      <c r="A78" s="3" t="s">
        <v>291</v>
      </c>
      <c r="B78" s="3" t="s">
        <v>228</v>
      </c>
      <c r="C78" s="3" t="s">
        <v>62</v>
      </c>
      <c r="D78" s="3" t="s">
        <v>62</v>
      </c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</row>
    <row r="79" spans="1:39" x14ac:dyDescent="0.3">
      <c r="A79" s="3" t="s">
        <v>292</v>
      </c>
      <c r="B79" s="3" t="s">
        <v>228</v>
      </c>
      <c r="C79" s="3" t="s">
        <v>62</v>
      </c>
      <c r="D79" s="3" t="s">
        <v>62</v>
      </c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</row>
    <row r="80" spans="1:39" x14ac:dyDescent="0.3">
      <c r="A80" s="3" t="s">
        <v>293</v>
      </c>
      <c r="B80" s="3" t="s">
        <v>232</v>
      </c>
      <c r="C80" s="3" t="s">
        <v>62</v>
      </c>
      <c r="D80" s="3" t="s">
        <v>62</v>
      </c>
      <c r="E80" s="3">
        <v>546.7877197265625</v>
      </c>
      <c r="F80" s="3">
        <v>3.9190908203124999</v>
      </c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</row>
    <row r="81" spans="1:39" x14ac:dyDescent="0.3">
      <c r="A81" s="3" t="s">
        <v>294</v>
      </c>
      <c r="B81" s="3" t="s">
        <v>232</v>
      </c>
      <c r="C81" s="3" t="s">
        <v>62</v>
      </c>
      <c r="D81" s="3" t="s">
        <v>62</v>
      </c>
      <c r="E81" s="3">
        <v>365.46274365234376</v>
      </c>
      <c r="F81" s="3">
        <v>11.457272460937499</v>
      </c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</row>
    <row r="82" spans="1:39" x14ac:dyDescent="0.3">
      <c r="A82" s="3" t="s">
        <v>295</v>
      </c>
      <c r="B82" s="3" t="s">
        <v>232</v>
      </c>
      <c r="C82" s="3" t="s">
        <v>62</v>
      </c>
      <c r="D82" s="3" t="s">
        <v>62</v>
      </c>
      <c r="E82" s="3">
        <v>498.21546679687498</v>
      </c>
      <c r="F82" s="3">
        <v>13.26681787109375</v>
      </c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</row>
    <row r="83" spans="1:39" x14ac:dyDescent="0.3">
      <c r="A83" s="3" t="s">
        <v>296</v>
      </c>
      <c r="B83" s="3" t="s">
        <v>297</v>
      </c>
      <c r="C83" s="3" t="s">
        <v>62</v>
      </c>
      <c r="D83" s="3" t="s">
        <v>62</v>
      </c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</row>
    <row r="84" spans="1:39" x14ac:dyDescent="0.3">
      <c r="A84" s="3" t="s">
        <v>298</v>
      </c>
      <c r="B84" s="3" t="s">
        <v>297</v>
      </c>
      <c r="C84" s="3" t="s">
        <v>62</v>
      </c>
      <c r="D84" s="3" t="s">
        <v>62</v>
      </c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</row>
    <row r="85" spans="1:39" x14ac:dyDescent="0.3">
      <c r="A85" s="3" t="s">
        <v>299</v>
      </c>
      <c r="B85" s="3" t="s">
        <v>297</v>
      </c>
      <c r="C85" s="3" t="s">
        <v>62</v>
      </c>
      <c r="D85" s="3" t="s">
        <v>62</v>
      </c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</row>
    <row r="86" spans="1:39" x14ac:dyDescent="0.3">
      <c r="A86" s="3" t="s">
        <v>300</v>
      </c>
      <c r="B86" s="3" t="s">
        <v>297</v>
      </c>
      <c r="C86" s="3" t="s">
        <v>62</v>
      </c>
      <c r="D86" s="3" t="s">
        <v>62</v>
      </c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</row>
    <row r="87" spans="1:39" x14ac:dyDescent="0.3">
      <c r="A87" s="3" t="s">
        <v>301</v>
      </c>
      <c r="B87" s="3" t="s">
        <v>297</v>
      </c>
      <c r="C87" s="3" t="s">
        <v>62</v>
      </c>
      <c r="D87" s="3" t="s">
        <v>62</v>
      </c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</row>
    <row r="88" spans="1:39" x14ac:dyDescent="0.3">
      <c r="A88" s="3" t="s">
        <v>302</v>
      </c>
      <c r="B88" s="3" t="s">
        <v>297</v>
      </c>
      <c r="C88" s="3" t="s">
        <v>62</v>
      </c>
      <c r="D88" s="3" t="s">
        <v>62</v>
      </c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</row>
    <row r="89" spans="1:39" x14ac:dyDescent="0.3">
      <c r="A89" s="3" t="s">
        <v>303</v>
      </c>
      <c r="B89" s="3" t="s">
        <v>297</v>
      </c>
      <c r="C89" s="3" t="s">
        <v>62</v>
      </c>
      <c r="D89" s="3" t="s">
        <v>62</v>
      </c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</row>
    <row r="90" spans="1:39" x14ac:dyDescent="0.3">
      <c r="A90" s="3" t="s">
        <v>304</v>
      </c>
      <c r="B90" s="3" t="s">
        <v>297</v>
      </c>
      <c r="C90" s="3" t="s">
        <v>62</v>
      </c>
      <c r="D90" s="3" t="s">
        <v>62</v>
      </c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</row>
    <row r="91" spans="1:39" x14ac:dyDescent="0.3">
      <c r="A91" s="3" t="s">
        <v>305</v>
      </c>
      <c r="B91" s="3" t="s">
        <v>297</v>
      </c>
      <c r="C91" s="3" t="s">
        <v>62</v>
      </c>
      <c r="D91" s="3" t="s">
        <v>62</v>
      </c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</row>
    <row r="92" spans="1:39" x14ac:dyDescent="0.3">
      <c r="A92" s="3" t="s">
        <v>306</v>
      </c>
      <c r="B92" s="3" t="s">
        <v>297</v>
      </c>
      <c r="C92" s="3" t="s">
        <v>62</v>
      </c>
      <c r="D92" s="3" t="s">
        <v>62</v>
      </c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</row>
    <row r="93" spans="1:39" x14ac:dyDescent="0.3">
      <c r="A93" s="3" t="s">
        <v>307</v>
      </c>
      <c r="B93" s="3" t="s">
        <v>297</v>
      </c>
      <c r="C93" s="3" t="s">
        <v>62</v>
      </c>
      <c r="D93" s="3" t="s">
        <v>62</v>
      </c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</row>
    <row r="94" spans="1:39" x14ac:dyDescent="0.3">
      <c r="A94" s="3" t="s">
        <v>308</v>
      </c>
      <c r="B94" s="3" t="s">
        <v>297</v>
      </c>
      <c r="C94" s="3" t="s">
        <v>62</v>
      </c>
      <c r="D94" s="3" t="s">
        <v>62</v>
      </c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</row>
    <row r="95" spans="1:39" x14ac:dyDescent="0.3">
      <c r="A95" s="3" t="s">
        <v>309</v>
      </c>
      <c r="B95" s="3" t="s">
        <v>297</v>
      </c>
      <c r="C95" s="3" t="s">
        <v>62</v>
      </c>
      <c r="D95" s="3" t="s">
        <v>62</v>
      </c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</row>
    <row r="96" spans="1:39" x14ac:dyDescent="0.3">
      <c r="A96" s="3" t="s">
        <v>310</v>
      </c>
      <c r="B96" s="3" t="s">
        <v>297</v>
      </c>
      <c r="C96" s="3" t="s">
        <v>62</v>
      </c>
      <c r="D96" s="3" t="s">
        <v>62</v>
      </c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</row>
    <row r="97" spans="1:39" x14ac:dyDescent="0.3">
      <c r="A97" s="3" t="s">
        <v>311</v>
      </c>
      <c r="B97" s="3" t="s">
        <v>297</v>
      </c>
      <c r="C97" s="3" t="s">
        <v>62</v>
      </c>
      <c r="D97" s="3" t="s">
        <v>62</v>
      </c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</row>
    <row r="98" spans="1:39" x14ac:dyDescent="0.3">
      <c r="A98" s="3" t="s">
        <v>312</v>
      </c>
      <c r="B98" s="3" t="s">
        <v>297</v>
      </c>
      <c r="C98" s="3" t="s">
        <v>62</v>
      </c>
      <c r="D98" s="3" t="s">
        <v>62</v>
      </c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</row>
    <row r="99" spans="1:39" x14ac:dyDescent="0.3">
      <c r="A99" s="3" t="s">
        <v>313</v>
      </c>
      <c r="B99" s="3" t="s">
        <v>297</v>
      </c>
      <c r="C99" s="3" t="s">
        <v>62</v>
      </c>
      <c r="D99" s="3" t="s">
        <v>62</v>
      </c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</row>
    <row r="100" spans="1:39" x14ac:dyDescent="0.3">
      <c r="A100" s="3" t="s">
        <v>314</v>
      </c>
      <c r="B100" s="3" t="s">
        <v>297</v>
      </c>
      <c r="C100" s="3" t="s">
        <v>62</v>
      </c>
      <c r="D100" s="3" t="s">
        <v>62</v>
      </c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</row>
    <row r="101" spans="1:39" x14ac:dyDescent="0.3">
      <c r="A101" s="3" t="s">
        <v>315</v>
      </c>
      <c r="B101" s="3" t="s">
        <v>297</v>
      </c>
      <c r="C101" s="3" t="s">
        <v>62</v>
      </c>
      <c r="D101" s="3" t="s">
        <v>62</v>
      </c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</row>
    <row r="102" spans="1:39" x14ac:dyDescent="0.3">
      <c r="A102" s="3" t="s">
        <v>316</v>
      </c>
      <c r="B102" s="3" t="s">
        <v>297</v>
      </c>
      <c r="C102" s="3" t="s">
        <v>62</v>
      </c>
      <c r="D102" s="3" t="s">
        <v>62</v>
      </c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</row>
    <row r="103" spans="1:39" x14ac:dyDescent="0.3">
      <c r="A103" s="3" t="s">
        <v>317</v>
      </c>
      <c r="B103" s="3" t="s">
        <v>297</v>
      </c>
      <c r="C103" s="3" t="s">
        <v>62</v>
      </c>
      <c r="D103" s="3" t="s">
        <v>62</v>
      </c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</row>
    <row r="104" spans="1:39" x14ac:dyDescent="0.3">
      <c r="A104" s="3" t="s">
        <v>318</v>
      </c>
      <c r="B104" s="3" t="s">
        <v>297</v>
      </c>
      <c r="C104" s="3" t="s">
        <v>62</v>
      </c>
      <c r="D104" s="3" t="s">
        <v>62</v>
      </c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</row>
    <row r="105" spans="1:39" x14ac:dyDescent="0.3">
      <c r="A105" s="3" t="s">
        <v>319</v>
      </c>
      <c r="B105" s="3" t="s">
        <v>297</v>
      </c>
      <c r="C105" s="3" t="s">
        <v>62</v>
      </c>
      <c r="D105" s="3" t="s">
        <v>62</v>
      </c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</row>
    <row r="106" spans="1:39" x14ac:dyDescent="0.3">
      <c r="A106" s="3" t="s">
        <v>320</v>
      </c>
      <c r="B106" s="3" t="s">
        <v>297</v>
      </c>
      <c r="C106" s="3" t="s">
        <v>62</v>
      </c>
      <c r="D106" s="3" t="s">
        <v>62</v>
      </c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</row>
    <row r="107" spans="1:39" x14ac:dyDescent="0.3">
      <c r="A107" s="3" t="s">
        <v>321</v>
      </c>
      <c r="B107" s="3" t="s">
        <v>297</v>
      </c>
      <c r="C107" s="3" t="s">
        <v>62</v>
      </c>
      <c r="D107" s="3" t="s">
        <v>62</v>
      </c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</row>
    <row r="108" spans="1:39" x14ac:dyDescent="0.3">
      <c r="A108" s="3" t="s">
        <v>322</v>
      </c>
      <c r="B108" s="3" t="s">
        <v>297</v>
      </c>
      <c r="C108" s="3" t="s">
        <v>62</v>
      </c>
      <c r="D108" s="3" t="s">
        <v>62</v>
      </c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</row>
    <row r="109" spans="1:39" x14ac:dyDescent="0.3">
      <c r="A109" s="3" t="s">
        <v>165</v>
      </c>
      <c r="B109" s="3" t="s">
        <v>297</v>
      </c>
      <c r="C109" s="3" t="s">
        <v>62</v>
      </c>
      <c r="D109" s="3" t="s">
        <v>62</v>
      </c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</row>
    <row r="110" spans="1:39" x14ac:dyDescent="0.3">
      <c r="A110" s="3" t="s">
        <v>166</v>
      </c>
      <c r="B110" s="3" t="s">
        <v>297</v>
      </c>
      <c r="C110" s="3" t="s">
        <v>62</v>
      </c>
      <c r="D110" s="3" t="s">
        <v>62</v>
      </c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</row>
    <row r="111" spans="1:39" x14ac:dyDescent="0.3">
      <c r="A111" s="3" t="s">
        <v>323</v>
      </c>
      <c r="B111" s="3" t="s">
        <v>221</v>
      </c>
      <c r="C111" s="3" t="s">
        <v>62</v>
      </c>
      <c r="D111" s="3" t="s">
        <v>62</v>
      </c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</row>
    <row r="112" spans="1:39" x14ac:dyDescent="0.3">
      <c r="A112" s="3" t="s">
        <v>324</v>
      </c>
      <c r="B112" s="3" t="s">
        <v>232</v>
      </c>
      <c r="C112" s="3" t="s">
        <v>62</v>
      </c>
      <c r="D112" s="3" t="s">
        <v>62</v>
      </c>
      <c r="E112" s="3">
        <v>113.15749804687501</v>
      </c>
      <c r="F112" s="3">
        <v>131.81622021484375</v>
      </c>
      <c r="G112" s="3">
        <v>141.37368896484375</v>
      </c>
      <c r="H112" s="3">
        <v>147.10421850585936</v>
      </c>
      <c r="I112" s="3">
        <v>124.81977099609375</v>
      </c>
      <c r="J112" s="3">
        <v>142.4670087890625</v>
      </c>
      <c r="K112" s="3">
        <v>134.42176782226562</v>
      </c>
      <c r="L112" s="3">
        <v>137.30811572265625</v>
      </c>
      <c r="M112" s="3">
        <v>151.09563476562499</v>
      </c>
      <c r="N112" s="3">
        <v>95.147114257812504</v>
      </c>
      <c r="O112" s="3">
        <v>60.379669677734377</v>
      </c>
      <c r="P112" s="3">
        <v>18.012296386718749</v>
      </c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</row>
    <row r="113" spans="1:39" x14ac:dyDescent="0.3">
      <c r="A113" s="3" t="s">
        <v>325</v>
      </c>
      <c r="B113" s="3" t="s">
        <v>232</v>
      </c>
      <c r="C113" s="3" t="s">
        <v>62</v>
      </c>
      <c r="D113" s="3" t="s">
        <v>62</v>
      </c>
      <c r="E113" s="3">
        <v>110.482662109375</v>
      </c>
      <c r="F113" s="3">
        <v>129.75297045898438</v>
      </c>
      <c r="G113" s="3">
        <v>121.85242822265624</v>
      </c>
      <c r="H113" s="3">
        <v>120.37494702148437</v>
      </c>
      <c r="I113" s="3">
        <v>93.874836425781254</v>
      </c>
      <c r="J113" s="3">
        <v>133.88132116699219</v>
      </c>
      <c r="K113" s="3">
        <v>133.70736669921874</v>
      </c>
      <c r="L113" s="3">
        <v>129.83020166015626</v>
      </c>
      <c r="M113" s="3">
        <v>133.30462255859376</v>
      </c>
      <c r="N113" s="3">
        <v>89.999258911132813</v>
      </c>
      <c r="O113" s="3">
        <v>49.606497314453122</v>
      </c>
      <c r="P113" s="3">
        <v>16.013966430664063</v>
      </c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</row>
    <row r="114" spans="1:39" x14ac:dyDescent="0.3">
      <c r="A114" s="3" t="s">
        <v>326</v>
      </c>
      <c r="B114" s="3" t="s">
        <v>232</v>
      </c>
      <c r="C114" s="3" t="s">
        <v>62</v>
      </c>
      <c r="D114" s="3" t="s">
        <v>62</v>
      </c>
      <c r="E114" s="3">
        <v>170.42316455078125</v>
      </c>
      <c r="F114" s="3">
        <v>209.90062182617189</v>
      </c>
      <c r="G114" s="3">
        <v>211.40070556640626</v>
      </c>
      <c r="H114" s="3">
        <v>217.36605078125001</v>
      </c>
      <c r="I114" s="3">
        <v>174.36363134765625</v>
      </c>
      <c r="J114" s="3">
        <v>194.64528564453124</v>
      </c>
      <c r="K114" s="3">
        <v>185.80350048828126</v>
      </c>
      <c r="L114" s="3">
        <v>173.68598632812501</v>
      </c>
      <c r="M114" s="3">
        <v>188.58594433593751</v>
      </c>
      <c r="N114" s="3">
        <v>132.80078100585936</v>
      </c>
      <c r="O114" s="3">
        <v>71.961519531250005</v>
      </c>
      <c r="P114" s="3">
        <v>23.855407470703124</v>
      </c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</row>
    <row r="115" spans="1:39" x14ac:dyDescent="0.3">
      <c r="A115" s="3" t="s">
        <v>327</v>
      </c>
      <c r="B115" s="3" t="s">
        <v>226</v>
      </c>
      <c r="C115" s="3" t="s">
        <v>62</v>
      </c>
      <c r="D115" s="3" t="s">
        <v>62</v>
      </c>
      <c r="E115" s="3">
        <v>8516.3152343750007</v>
      </c>
      <c r="F115" s="3">
        <v>8359.6792519531245</v>
      </c>
      <c r="G115" s="3">
        <v>8119.5989843750003</v>
      </c>
      <c r="H115" s="3">
        <v>9252.7283593749999</v>
      </c>
      <c r="I115" s="3">
        <v>8010.1713749999999</v>
      </c>
      <c r="J115" s="3">
        <v>8838.2571562499998</v>
      </c>
      <c r="K115" s="3">
        <v>7463.0275000000001</v>
      </c>
      <c r="L115" s="3">
        <v>7077.4147031250004</v>
      </c>
      <c r="M115" s="3">
        <v>5676.0919062499997</v>
      </c>
      <c r="N115" s="3">
        <v>5819.2448125000001</v>
      </c>
      <c r="O115" s="3">
        <v>4924.8656250000004</v>
      </c>
      <c r="P115" s="3">
        <v>6493.0908486328126</v>
      </c>
      <c r="Q115" s="3">
        <v>2465.8462187499999</v>
      </c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</row>
    <row r="116" spans="1:39" x14ac:dyDescent="0.3">
      <c r="A116" s="3" t="s">
        <v>328</v>
      </c>
      <c r="B116" s="3" t="s">
        <v>232</v>
      </c>
      <c r="C116" s="3" t="s">
        <v>62</v>
      </c>
      <c r="D116" s="3" t="s">
        <v>62</v>
      </c>
      <c r="E116" s="3">
        <v>3016.1108515625001</v>
      </c>
      <c r="F116" s="3">
        <v>3018.2562421875</v>
      </c>
      <c r="G116" s="3">
        <v>2988.5266562500001</v>
      </c>
      <c r="H116" s="3">
        <v>2990.1704062499998</v>
      </c>
      <c r="I116" s="3">
        <v>2505.7748750000001</v>
      </c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</row>
    <row r="117" spans="1:39" x14ac:dyDescent="0.3">
      <c r="A117" s="3" t="s">
        <v>329</v>
      </c>
      <c r="B117" s="3" t="s">
        <v>221</v>
      </c>
      <c r="C117" s="3" t="s">
        <v>62</v>
      </c>
      <c r="D117" s="3" t="s">
        <v>62</v>
      </c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</row>
    <row r="118" spans="1:39" x14ac:dyDescent="0.3">
      <c r="A118" s="10" t="s">
        <v>330</v>
      </c>
      <c r="B118" s="10" t="s">
        <v>221</v>
      </c>
      <c r="C118" s="10" t="s">
        <v>62</v>
      </c>
      <c r="D118" s="10" t="s">
        <v>62</v>
      </c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  <c r="AK118" s="10"/>
      <c r="AL118" s="10"/>
      <c r="AM118" s="10"/>
    </row>
    <row r="119" spans="1:39" x14ac:dyDescent="0.3">
      <c r="A119" t="s">
        <v>154</v>
      </c>
      <c r="E119" s="3">
        <f t="shared" ref="E119:AM119" si="0">SUM(E6:E118)</f>
        <v>280156.51125164801</v>
      </c>
      <c r="F119" s="3">
        <f t="shared" si="0"/>
        <v>293482.28207574459</v>
      </c>
      <c r="G119" s="3">
        <f t="shared" si="0"/>
        <v>285104.67628158577</v>
      </c>
      <c r="H119" s="3">
        <f t="shared" si="0"/>
        <v>289770.45062396239</v>
      </c>
      <c r="I119" s="3">
        <f t="shared" si="0"/>
        <v>288747.88429940789</v>
      </c>
      <c r="J119" s="3">
        <f t="shared" si="0"/>
        <v>292327.02891259769</v>
      </c>
      <c r="K119" s="3">
        <f t="shared" si="0"/>
        <v>291755.9527623597</v>
      </c>
      <c r="L119" s="3">
        <f t="shared" si="0"/>
        <v>292045.43562478642</v>
      </c>
      <c r="M119" s="3">
        <f t="shared" si="0"/>
        <v>290698.42816210946</v>
      </c>
      <c r="N119" s="3">
        <f t="shared" si="0"/>
        <v>286339.46901431278</v>
      </c>
      <c r="O119" s="3">
        <f t="shared" si="0"/>
        <v>289224.59873223881</v>
      </c>
      <c r="P119" s="3">
        <f t="shared" si="0"/>
        <v>287667.89128857426</v>
      </c>
      <c r="Q119" s="3">
        <f t="shared" si="0"/>
        <v>289270.97520204546</v>
      </c>
      <c r="R119" s="3">
        <f t="shared" si="0"/>
        <v>293661.29403067398</v>
      </c>
      <c r="S119" s="3">
        <f t="shared" si="0"/>
        <v>301513.36629589839</v>
      </c>
      <c r="T119" s="3">
        <f t="shared" si="0"/>
        <v>300853.7227858156</v>
      </c>
      <c r="U119" s="3">
        <f t="shared" si="0"/>
        <v>310351.75405439065</v>
      </c>
      <c r="V119" s="3">
        <f t="shared" si="0"/>
        <v>315257.36547437677</v>
      </c>
      <c r="W119" s="3">
        <f t="shared" si="0"/>
        <v>321069.90264464036</v>
      </c>
      <c r="X119" s="3">
        <f t="shared" si="0"/>
        <v>327087.30265871051</v>
      </c>
      <c r="Y119" s="3">
        <f t="shared" si="0"/>
        <v>339295.50695656758</v>
      </c>
      <c r="Z119" s="3">
        <f t="shared" si="0"/>
        <v>347520.071461463</v>
      </c>
      <c r="AA119" s="3">
        <f t="shared" si="0"/>
        <v>361334.29990135151</v>
      </c>
      <c r="AB119" s="3">
        <f t="shared" si="0"/>
        <v>368800.32421801944</v>
      </c>
      <c r="AC119" s="3">
        <f t="shared" si="0"/>
        <v>384265.99580357526</v>
      </c>
      <c r="AD119" s="3">
        <f t="shared" si="0"/>
        <v>397957.84868925839</v>
      </c>
      <c r="AE119" s="3">
        <f t="shared" si="0"/>
        <v>421207.68615464441</v>
      </c>
      <c r="AF119" s="3">
        <f t="shared" si="0"/>
        <v>435112.37692260748</v>
      </c>
      <c r="AG119" s="3">
        <f t="shared" si="0"/>
        <v>448621.08543286129</v>
      </c>
      <c r="AH119" s="3">
        <f t="shared" si="0"/>
        <v>453976.42979833978</v>
      </c>
      <c r="AI119" s="3">
        <f t="shared" si="0"/>
        <v>451370.1134570312</v>
      </c>
      <c r="AJ119" s="3">
        <f t="shared" si="0"/>
        <v>451867.22220043943</v>
      </c>
      <c r="AK119" s="3">
        <f t="shared" si="0"/>
        <v>451728.78151609772</v>
      </c>
      <c r="AL119" s="3">
        <f t="shared" si="0"/>
        <v>451736.151309593</v>
      </c>
      <c r="AM119" s="3">
        <f t="shared" si="0"/>
        <v>450732.36314062501</v>
      </c>
    </row>
    <row r="122" spans="1:39" x14ac:dyDescent="0.3">
      <c r="A122" s="2" t="s">
        <v>331</v>
      </c>
    </row>
    <row r="123" spans="1:39" x14ac:dyDescent="0.3">
      <c r="A123" s="2" t="s">
        <v>31</v>
      </c>
      <c r="B123" s="2" t="s">
        <v>218</v>
      </c>
      <c r="C123" s="2" t="s">
        <v>219</v>
      </c>
      <c r="D123" s="8" t="s">
        <v>126</v>
      </c>
      <c r="E123" s="8">
        <v>2023</v>
      </c>
      <c r="F123" s="8">
        <v>2024</v>
      </c>
      <c r="G123" s="8">
        <v>2025</v>
      </c>
      <c r="H123" s="8">
        <v>2026</v>
      </c>
      <c r="I123" s="8">
        <v>2027</v>
      </c>
      <c r="J123" s="8">
        <v>2028</v>
      </c>
      <c r="K123" s="8">
        <v>2029</v>
      </c>
      <c r="L123" s="8">
        <v>2030</v>
      </c>
      <c r="M123" s="8">
        <v>2031</v>
      </c>
      <c r="N123" s="8">
        <v>2032</v>
      </c>
      <c r="O123" s="8">
        <v>2033</v>
      </c>
      <c r="P123" s="8">
        <v>2034</v>
      </c>
      <c r="Q123" s="8">
        <v>2035</v>
      </c>
      <c r="R123" s="8">
        <v>2036</v>
      </c>
      <c r="S123" s="8">
        <v>2037</v>
      </c>
      <c r="T123" s="8">
        <v>2038</v>
      </c>
      <c r="U123" s="8">
        <v>2039</v>
      </c>
      <c r="V123" s="8">
        <v>2040</v>
      </c>
      <c r="W123" s="8">
        <v>2041</v>
      </c>
      <c r="X123" s="8">
        <v>2042</v>
      </c>
      <c r="Y123" s="8">
        <v>2043</v>
      </c>
      <c r="Z123" s="8">
        <v>2044</v>
      </c>
      <c r="AA123" s="8">
        <v>2045</v>
      </c>
      <c r="AB123" s="8">
        <v>2046</v>
      </c>
      <c r="AC123" s="8">
        <v>2047</v>
      </c>
      <c r="AD123" s="8">
        <v>2048</v>
      </c>
      <c r="AE123" s="8">
        <v>2049</v>
      </c>
      <c r="AF123" s="8">
        <v>2050</v>
      </c>
      <c r="AG123" s="8">
        <v>2051</v>
      </c>
      <c r="AH123" s="8">
        <v>2052</v>
      </c>
      <c r="AI123" s="8">
        <v>2053</v>
      </c>
      <c r="AJ123" s="8">
        <v>2054</v>
      </c>
      <c r="AK123" s="8">
        <v>2055</v>
      </c>
      <c r="AL123" s="8">
        <v>2056</v>
      </c>
      <c r="AM123" s="8">
        <v>2057</v>
      </c>
    </row>
    <row r="124" spans="1:39" x14ac:dyDescent="0.3">
      <c r="A124" s="3" t="s">
        <v>154</v>
      </c>
      <c r="B124" s="3" t="s">
        <v>246</v>
      </c>
      <c r="C124" s="3" t="s">
        <v>62</v>
      </c>
      <c r="D124" s="3" t="s">
        <v>62</v>
      </c>
      <c r="E124" s="3">
        <v>13428.6774375</v>
      </c>
      <c r="F124" s="3">
        <v>16046.951875000001</v>
      </c>
      <c r="G124" s="3">
        <v>17893.823101562499</v>
      </c>
      <c r="H124" s="3">
        <v>14682.09896875</v>
      </c>
      <c r="I124" s="3">
        <v>16775.1076640625</v>
      </c>
      <c r="J124" s="3">
        <v>22716.630867187501</v>
      </c>
      <c r="K124" s="3">
        <v>24878.332812500001</v>
      </c>
      <c r="L124" s="3">
        <v>31545.679593749999</v>
      </c>
      <c r="M124" s="3">
        <v>48683.927875000001</v>
      </c>
      <c r="N124" s="3">
        <v>43369.556601562501</v>
      </c>
      <c r="O124" s="3">
        <v>45072.055019531253</v>
      </c>
      <c r="P124" s="3">
        <v>16122.536781250001</v>
      </c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</row>
    <row r="125" spans="1:39" x14ac:dyDescent="0.3">
      <c r="A125" s="3" t="s">
        <v>154</v>
      </c>
      <c r="B125" s="3" t="s">
        <v>221</v>
      </c>
      <c r="C125" s="3" t="s">
        <v>62</v>
      </c>
      <c r="D125" s="3" t="s">
        <v>62</v>
      </c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</row>
    <row r="126" spans="1:39" x14ac:dyDescent="0.3">
      <c r="A126" s="3" t="s">
        <v>154</v>
      </c>
      <c r="B126" s="3" t="s">
        <v>226</v>
      </c>
      <c r="C126" s="3" t="s">
        <v>62</v>
      </c>
      <c r="D126" s="3" t="s">
        <v>62</v>
      </c>
      <c r="E126" s="3">
        <v>234683.83729785157</v>
      </c>
      <c r="F126" s="3">
        <v>242541.3440102539</v>
      </c>
      <c r="G126" s="3">
        <v>245610.43178222657</v>
      </c>
      <c r="H126" s="3">
        <v>248853.95908740236</v>
      </c>
      <c r="I126" s="3">
        <v>250224.80728601073</v>
      </c>
      <c r="J126" s="3">
        <v>250225.72048046876</v>
      </c>
      <c r="K126" s="3">
        <v>252335.64707299805</v>
      </c>
      <c r="L126" s="3">
        <v>247286.00921435546</v>
      </c>
      <c r="M126" s="3">
        <v>231188.8424284668</v>
      </c>
      <c r="N126" s="3">
        <v>235160.50202038576</v>
      </c>
      <c r="O126" s="3">
        <v>236861.48603283693</v>
      </c>
      <c r="P126" s="3">
        <v>253936.84612145997</v>
      </c>
      <c r="Q126" s="3">
        <v>264542.33376552199</v>
      </c>
      <c r="R126" s="3">
        <v>267924.13286014175</v>
      </c>
      <c r="S126" s="3">
        <v>267013.59366748045</v>
      </c>
      <c r="T126" s="3">
        <v>258703.34104655779</v>
      </c>
      <c r="U126" s="3">
        <v>242872.01437226176</v>
      </c>
      <c r="V126" s="3">
        <v>229856.74872852719</v>
      </c>
      <c r="W126" s="3">
        <v>217766.18093272633</v>
      </c>
      <c r="X126" s="3">
        <v>203082.33854628372</v>
      </c>
      <c r="Y126" s="3">
        <v>193059.94593703627</v>
      </c>
      <c r="Z126" s="3">
        <v>164597.597324256</v>
      </c>
      <c r="AA126" s="3">
        <v>137402.61977342187</v>
      </c>
      <c r="AB126" s="3">
        <v>116187.06640551948</v>
      </c>
      <c r="AC126" s="3">
        <v>97404.742160508817</v>
      </c>
      <c r="AD126" s="3">
        <v>77910.621222217436</v>
      </c>
      <c r="AE126" s="3">
        <v>53052.410120464745</v>
      </c>
      <c r="AF126" s="3">
        <v>24420.093391357423</v>
      </c>
      <c r="AG126" s="3">
        <v>22706.318954345705</v>
      </c>
      <c r="AH126" s="3">
        <v>23592.349898925782</v>
      </c>
      <c r="AI126" s="3">
        <v>23812.23792578125</v>
      </c>
      <c r="AJ126" s="3">
        <v>23826.752290283202</v>
      </c>
      <c r="AK126" s="3">
        <v>23781.652939925789</v>
      </c>
      <c r="AL126" s="3">
        <v>22666.920723655523</v>
      </c>
      <c r="AM126" s="3">
        <v>22927.51216015625</v>
      </c>
    </row>
    <row r="127" spans="1:39" x14ac:dyDescent="0.3">
      <c r="A127" s="3" t="s">
        <v>154</v>
      </c>
      <c r="B127" s="3" t="s">
        <v>232</v>
      </c>
      <c r="C127" s="3" t="s">
        <v>62</v>
      </c>
      <c r="D127" s="3" t="s">
        <v>62</v>
      </c>
      <c r="E127" s="3">
        <v>14186.460235046387</v>
      </c>
      <c r="F127" s="3">
        <v>14428.366221740722</v>
      </c>
      <c r="G127" s="3">
        <v>10766.81167904663</v>
      </c>
      <c r="H127" s="3">
        <v>9795.3402084350582</v>
      </c>
      <c r="I127" s="3">
        <v>5890.3737829284664</v>
      </c>
      <c r="J127" s="3">
        <v>2988.6658227539065</v>
      </c>
      <c r="K127" s="3">
        <v>2360.6237010803225</v>
      </c>
      <c r="L127" s="3">
        <v>2729.6483323059083</v>
      </c>
      <c r="M127" s="3">
        <v>3254.3872492675782</v>
      </c>
      <c r="N127" s="3">
        <v>1505.798197052002</v>
      </c>
      <c r="O127" s="3">
        <v>1193.0224054565429</v>
      </c>
      <c r="P127" s="3">
        <v>5149.4320186767582</v>
      </c>
      <c r="Q127" s="3">
        <v>8877.4205458984379</v>
      </c>
      <c r="R127" s="3">
        <v>10123.317803344726</v>
      </c>
      <c r="S127" s="3">
        <v>11404.99819091797</v>
      </c>
      <c r="T127" s="3">
        <v>5066.8745986328122</v>
      </c>
      <c r="U127" s="3">
        <v>8004.8605805664065</v>
      </c>
      <c r="V127" s="3">
        <v>1388.8778864746093</v>
      </c>
      <c r="W127" s="3">
        <v>2235.5724541015625</v>
      </c>
      <c r="X127" s="3">
        <v>2797.2645968017578</v>
      </c>
      <c r="Y127" s="3">
        <v>9326.6770195312492</v>
      </c>
      <c r="Z127" s="3">
        <v>4281.4141372070317</v>
      </c>
      <c r="AA127" s="3">
        <v>18550.181127929689</v>
      </c>
      <c r="AB127" s="3">
        <v>6608.0708125000001</v>
      </c>
      <c r="AC127" s="3">
        <v>13343.235643066406</v>
      </c>
      <c r="AD127" s="3">
        <v>4931.2284670410154</v>
      </c>
      <c r="AE127" s="3">
        <v>26335.504784179688</v>
      </c>
      <c r="AF127" s="3">
        <v>26824.319031250001</v>
      </c>
      <c r="AG127" s="3">
        <v>15285.991478515625</v>
      </c>
      <c r="AH127" s="3">
        <v>18748.164399414061</v>
      </c>
      <c r="AI127" s="3">
        <v>17141.68803125</v>
      </c>
      <c r="AJ127" s="3">
        <v>17879.315910156249</v>
      </c>
      <c r="AK127" s="3">
        <v>17428.281576171874</v>
      </c>
      <c r="AL127" s="3">
        <v>17816.1695859375</v>
      </c>
      <c r="AM127" s="3">
        <v>17316.198980468751</v>
      </c>
    </row>
    <row r="128" spans="1:39" x14ac:dyDescent="0.3">
      <c r="A128" s="3" t="s">
        <v>154</v>
      </c>
      <c r="B128" s="3" t="s">
        <v>223</v>
      </c>
      <c r="C128" s="3" t="s">
        <v>62</v>
      </c>
      <c r="D128" s="3" t="s">
        <v>62</v>
      </c>
      <c r="E128" s="3">
        <v>17857.536281249999</v>
      </c>
      <c r="F128" s="3">
        <v>20465.619968750001</v>
      </c>
      <c r="G128" s="3">
        <v>10833.60971875</v>
      </c>
      <c r="H128" s="3">
        <v>16439.052359375</v>
      </c>
      <c r="I128" s="3">
        <v>15857.595566406249</v>
      </c>
      <c r="J128" s="3">
        <v>16396.0117421875</v>
      </c>
      <c r="K128" s="3">
        <v>12181.34917578125</v>
      </c>
      <c r="L128" s="3">
        <v>10484.098484374999</v>
      </c>
      <c r="M128" s="3">
        <v>7571.2706093750003</v>
      </c>
      <c r="N128" s="3">
        <v>6303.6121953125003</v>
      </c>
      <c r="O128" s="3">
        <v>6098.0352744140628</v>
      </c>
      <c r="P128" s="3">
        <v>12459.076367187499</v>
      </c>
      <c r="Q128" s="3">
        <v>15851.220890625</v>
      </c>
      <c r="R128" s="3">
        <v>15613.843367187499</v>
      </c>
      <c r="S128" s="3">
        <v>23094.7744375</v>
      </c>
      <c r="T128" s="3">
        <v>9804.2113906249997</v>
      </c>
      <c r="U128" s="3">
        <v>13789.1786015625</v>
      </c>
      <c r="V128" s="3">
        <v>11201.106109375</v>
      </c>
      <c r="W128" s="3">
        <v>9927.3877578124993</v>
      </c>
      <c r="X128" s="3">
        <v>2483.467515625</v>
      </c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</row>
    <row r="129" spans="1:39" x14ac:dyDescent="0.3">
      <c r="A129" s="3" t="s">
        <v>154</v>
      </c>
      <c r="B129" s="3" t="s">
        <v>257</v>
      </c>
      <c r="C129" s="3" t="s">
        <v>62</v>
      </c>
      <c r="D129" s="3" t="s">
        <v>62</v>
      </c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>
        <v>27279.295750000001</v>
      </c>
      <c r="U129" s="3">
        <v>45685.700499999999</v>
      </c>
      <c r="V129" s="3">
        <v>72810.632750000004</v>
      </c>
      <c r="W129" s="3">
        <v>91140.761499999993</v>
      </c>
      <c r="X129" s="3">
        <v>118724.232</v>
      </c>
      <c r="Y129" s="3">
        <v>136908.88399999999</v>
      </c>
      <c r="Z129" s="3">
        <v>178641.06</v>
      </c>
      <c r="AA129" s="3">
        <v>205381.49900000001</v>
      </c>
      <c r="AB129" s="3">
        <v>246005.18700000001</v>
      </c>
      <c r="AC129" s="3">
        <v>273518.01799999998</v>
      </c>
      <c r="AD129" s="3">
        <v>315115.99900000001</v>
      </c>
      <c r="AE129" s="3">
        <v>341819.77124999999</v>
      </c>
      <c r="AF129" s="3">
        <v>383867.9645</v>
      </c>
      <c r="AG129" s="3">
        <v>410628.77500000002</v>
      </c>
      <c r="AH129" s="3">
        <v>411635.9155</v>
      </c>
      <c r="AI129" s="3">
        <v>410416.1875</v>
      </c>
      <c r="AJ129" s="3">
        <v>410161.15399999998</v>
      </c>
      <c r="AK129" s="3">
        <v>410518.84700000001</v>
      </c>
      <c r="AL129" s="3">
        <v>411253.06099999999</v>
      </c>
      <c r="AM129" s="3">
        <v>410488.652</v>
      </c>
    </row>
    <row r="130" spans="1:39" x14ac:dyDescent="0.3">
      <c r="A130" s="3" t="s">
        <v>154</v>
      </c>
      <c r="B130" s="3" t="s">
        <v>228</v>
      </c>
      <c r="C130" s="3" t="s">
        <v>62</v>
      </c>
      <c r="D130" s="3" t="s">
        <v>62</v>
      </c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</row>
    <row r="131" spans="1:39" x14ac:dyDescent="0.3">
      <c r="A131" s="3" t="s">
        <v>154</v>
      </c>
      <c r="B131" s="3" t="s">
        <v>297</v>
      </c>
      <c r="C131" s="3" t="s">
        <v>62</v>
      </c>
      <c r="D131" s="3" t="s">
        <v>62</v>
      </c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</row>
    <row r="132" spans="1:39" x14ac:dyDescent="0.3">
      <c r="A132" s="3" t="s">
        <v>154</v>
      </c>
      <c r="B132" s="3" t="s">
        <v>279</v>
      </c>
      <c r="C132" s="3" t="s">
        <v>62</v>
      </c>
      <c r="D132" s="3" t="s">
        <v>62</v>
      </c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</row>
    <row r="133" spans="1:39" x14ac:dyDescent="0.3">
      <c r="A133" s="3" t="s">
        <v>154</v>
      </c>
      <c r="B133" s="3" t="s">
        <v>236</v>
      </c>
      <c r="C133" s="3" t="s">
        <v>62</v>
      </c>
      <c r="D133" s="3" t="s">
        <v>62</v>
      </c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</row>
    <row r="136" spans="1:39" x14ac:dyDescent="0.3">
      <c r="A136" s="13" t="s">
        <v>27</v>
      </c>
    </row>
    <row r="137" spans="1:39" x14ac:dyDescent="0.3">
      <c r="A137" s="2" t="s">
        <v>31</v>
      </c>
      <c r="B137" s="2" t="s">
        <v>218</v>
      </c>
      <c r="C137" s="2" t="s">
        <v>219</v>
      </c>
      <c r="D137" s="8" t="s">
        <v>126</v>
      </c>
      <c r="E137" s="8">
        <v>2023</v>
      </c>
      <c r="F137" s="8">
        <v>2024</v>
      </c>
      <c r="G137" s="8">
        <v>2025</v>
      </c>
      <c r="H137" s="8">
        <v>2026</v>
      </c>
      <c r="I137" s="8">
        <v>2027</v>
      </c>
      <c r="J137" s="8">
        <v>2028</v>
      </c>
      <c r="K137" s="8">
        <v>2029</v>
      </c>
      <c r="L137" s="8">
        <v>2030</v>
      </c>
      <c r="M137" s="8">
        <v>2031</v>
      </c>
      <c r="N137" s="8">
        <v>2032</v>
      </c>
      <c r="O137" s="8">
        <v>2033</v>
      </c>
      <c r="P137" s="8">
        <v>2034</v>
      </c>
      <c r="Q137" s="8">
        <v>2035</v>
      </c>
      <c r="R137" s="8">
        <v>2036</v>
      </c>
      <c r="S137" s="8">
        <v>2037</v>
      </c>
      <c r="T137" s="8">
        <v>2038</v>
      </c>
      <c r="U137" s="8">
        <v>2039</v>
      </c>
      <c r="V137" s="8">
        <v>2040</v>
      </c>
      <c r="W137" s="8">
        <v>2041</v>
      </c>
      <c r="X137" s="8">
        <v>2042</v>
      </c>
      <c r="Y137" s="8">
        <v>2043</v>
      </c>
      <c r="Z137" s="8">
        <v>2044</v>
      </c>
      <c r="AA137" s="8">
        <v>2045</v>
      </c>
      <c r="AB137" s="8">
        <v>2046</v>
      </c>
      <c r="AC137" s="8">
        <v>2047</v>
      </c>
      <c r="AD137" s="8">
        <v>2048</v>
      </c>
      <c r="AE137" s="8">
        <v>2049</v>
      </c>
      <c r="AF137" s="8">
        <v>2050</v>
      </c>
      <c r="AG137" s="8">
        <v>2051</v>
      </c>
      <c r="AH137" s="8">
        <v>2052</v>
      </c>
      <c r="AI137" s="8">
        <v>2053</v>
      </c>
      <c r="AJ137" s="8">
        <v>2054</v>
      </c>
      <c r="AK137" s="8">
        <v>2055</v>
      </c>
      <c r="AL137" s="8">
        <v>2056</v>
      </c>
      <c r="AM137" s="8">
        <v>2057</v>
      </c>
    </row>
    <row r="138" spans="1:39" x14ac:dyDescent="0.3">
      <c r="A138" s="3" t="s">
        <v>220</v>
      </c>
      <c r="B138" s="3" t="s">
        <v>221</v>
      </c>
      <c r="C138" s="3" t="s">
        <v>62</v>
      </c>
      <c r="D138" s="3" t="s">
        <v>62</v>
      </c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</row>
    <row r="139" spans="1:39" x14ac:dyDescent="0.3">
      <c r="A139" s="3" t="s">
        <v>222</v>
      </c>
      <c r="B139" s="3" t="s">
        <v>223</v>
      </c>
      <c r="C139" s="3" t="s">
        <v>62</v>
      </c>
      <c r="D139" s="3" t="s">
        <v>62</v>
      </c>
      <c r="E139" s="3">
        <v>10552.304968750001</v>
      </c>
      <c r="F139" s="3">
        <v>12577.085859375</v>
      </c>
      <c r="G139" s="3">
        <v>6079.3525625000002</v>
      </c>
      <c r="H139" s="3">
        <v>9134.4665312500001</v>
      </c>
      <c r="I139" s="3">
        <v>8862.4590000000007</v>
      </c>
      <c r="J139" s="3">
        <v>8864.5509375000001</v>
      </c>
      <c r="K139" s="3">
        <v>7406.0003593749998</v>
      </c>
      <c r="L139" s="3">
        <v>6201.4448476562502</v>
      </c>
      <c r="M139" s="3">
        <v>3638.0442578124998</v>
      </c>
      <c r="N139" s="3">
        <v>3459.7053906249998</v>
      </c>
      <c r="O139" s="3">
        <v>2637.5458056640623</v>
      </c>
      <c r="P139" s="3">
        <v>7167.6972343750003</v>
      </c>
      <c r="Q139" s="3">
        <v>7632.2816074218754</v>
      </c>
      <c r="R139" s="3">
        <v>8587.4335546875009</v>
      </c>
      <c r="S139" s="3">
        <v>10604.335499023438</v>
      </c>
      <c r="T139" s="3">
        <v>5690.0405000000001</v>
      </c>
      <c r="U139" s="3">
        <v>7629.54509375</v>
      </c>
      <c r="V139" s="3">
        <v>5642.4916249999997</v>
      </c>
      <c r="W139" s="3">
        <v>4828.7201718750002</v>
      </c>
      <c r="X139" s="3">
        <v>1313.1369843750001</v>
      </c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</row>
    <row r="140" spans="1:39" x14ac:dyDescent="0.3">
      <c r="A140" s="3" t="s">
        <v>224</v>
      </c>
      <c r="B140" s="3" t="s">
        <v>223</v>
      </c>
      <c r="C140" s="3" t="s">
        <v>62</v>
      </c>
      <c r="D140" s="3" t="s">
        <v>62</v>
      </c>
      <c r="E140" s="3">
        <v>7191.0666093749996</v>
      </c>
      <c r="F140" s="3">
        <v>7905.2233437499999</v>
      </c>
      <c r="G140" s="3">
        <v>4396.704140625</v>
      </c>
      <c r="H140" s="3">
        <v>6076.7057500000001</v>
      </c>
      <c r="I140" s="3">
        <v>6121.5348984374996</v>
      </c>
      <c r="J140" s="3">
        <v>6344.5092500000001</v>
      </c>
      <c r="K140" s="3">
        <v>4372.7974511718749</v>
      </c>
      <c r="L140" s="3">
        <v>3518.7875156250002</v>
      </c>
      <c r="M140" s="3">
        <v>3530.989</v>
      </c>
      <c r="N140" s="3">
        <v>3087.5062578124998</v>
      </c>
      <c r="O140" s="3">
        <v>3152.6878359375</v>
      </c>
      <c r="P140" s="3">
        <v>4738.4816796875002</v>
      </c>
      <c r="Q140" s="3">
        <v>6886.1703125000004</v>
      </c>
      <c r="R140" s="3">
        <v>5610.151328125</v>
      </c>
      <c r="S140" s="3">
        <v>9464.5649531250001</v>
      </c>
      <c r="T140" s="3">
        <v>2796.3502812500001</v>
      </c>
      <c r="U140" s="3">
        <v>3896.7435390625001</v>
      </c>
      <c r="V140" s="3">
        <v>4133.9505937499998</v>
      </c>
      <c r="W140" s="3">
        <v>3196.3775000000001</v>
      </c>
      <c r="X140" s="3">
        <v>1110.24178125</v>
      </c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</row>
    <row r="141" spans="1:39" x14ac:dyDescent="0.3">
      <c r="A141" s="3" t="s">
        <v>225</v>
      </c>
      <c r="B141" s="3" t="s">
        <v>226</v>
      </c>
      <c r="C141" s="3" t="s">
        <v>62</v>
      </c>
      <c r="D141" s="3" t="s">
        <v>62</v>
      </c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</row>
    <row r="142" spans="1:39" x14ac:dyDescent="0.3">
      <c r="A142" s="3" t="s">
        <v>227</v>
      </c>
      <c r="B142" s="3" t="s">
        <v>228</v>
      </c>
      <c r="C142" s="3" t="s">
        <v>62</v>
      </c>
      <c r="D142" s="3" t="s">
        <v>62</v>
      </c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</row>
    <row r="143" spans="1:39" x14ac:dyDescent="0.3">
      <c r="A143" s="3" t="s">
        <v>229</v>
      </c>
      <c r="B143" s="3" t="s">
        <v>226</v>
      </c>
      <c r="C143" s="3" t="s">
        <v>62</v>
      </c>
      <c r="D143" s="3" t="s">
        <v>62</v>
      </c>
      <c r="E143" s="3">
        <v>44765.803124999999</v>
      </c>
      <c r="F143" s="3">
        <v>42922.358999999997</v>
      </c>
      <c r="G143" s="3">
        <v>46612.834750000002</v>
      </c>
      <c r="H143" s="3">
        <v>45015.618999999999</v>
      </c>
      <c r="I143" s="3">
        <v>43205.216500000002</v>
      </c>
      <c r="J143" s="3">
        <v>44730.656875000001</v>
      </c>
      <c r="K143" s="3">
        <v>46528.352500000001</v>
      </c>
      <c r="L143" s="3">
        <v>47044.244500000001</v>
      </c>
      <c r="M143" s="3">
        <v>48477.684999999998</v>
      </c>
      <c r="N143" s="3">
        <v>48230.947375000003</v>
      </c>
      <c r="O143" s="3">
        <v>46895.037750000003</v>
      </c>
      <c r="P143" s="3">
        <v>53143.7065</v>
      </c>
      <c r="Q143" s="3">
        <v>55300.397749999996</v>
      </c>
      <c r="R143" s="3">
        <v>56465.400249999999</v>
      </c>
      <c r="S143" s="3">
        <v>51184.504999999997</v>
      </c>
      <c r="T143" s="3">
        <v>54144.294249999999</v>
      </c>
      <c r="U143" s="3">
        <v>57448.904750000002</v>
      </c>
      <c r="V143" s="3">
        <v>56090.083500000001</v>
      </c>
      <c r="W143" s="3">
        <v>52072.307999999997</v>
      </c>
      <c r="X143" s="3">
        <v>51953.358999999997</v>
      </c>
      <c r="Y143" s="3">
        <v>55628.400750000001</v>
      </c>
      <c r="Z143" s="3">
        <v>53740.035750000003</v>
      </c>
      <c r="AA143" s="3">
        <v>49748.982250000001</v>
      </c>
      <c r="AB143" s="3">
        <v>49221.016499999998</v>
      </c>
      <c r="AC143" s="3">
        <v>48630.719499999999</v>
      </c>
      <c r="AD143" s="3">
        <v>40885.427750000003</v>
      </c>
      <c r="AE143" s="3">
        <v>13978.2855</v>
      </c>
      <c r="AF143" s="3"/>
      <c r="AG143" s="3"/>
      <c r="AH143" s="3"/>
      <c r="AI143" s="3"/>
      <c r="AJ143" s="3"/>
      <c r="AK143" s="3"/>
      <c r="AL143" s="3"/>
      <c r="AM143" s="3"/>
    </row>
    <row r="144" spans="1:39" x14ac:dyDescent="0.3">
      <c r="A144" s="3" t="s">
        <v>230</v>
      </c>
      <c r="B144" s="3" t="s">
        <v>226</v>
      </c>
      <c r="C144" s="3" t="s">
        <v>62</v>
      </c>
      <c r="D144" s="3" t="s">
        <v>62</v>
      </c>
      <c r="E144" s="3">
        <v>1464.260712890625</v>
      </c>
      <c r="F144" s="3">
        <v>1412.1594736328125</v>
      </c>
      <c r="G144" s="3">
        <v>1132.6523320312499</v>
      </c>
      <c r="H144" s="3">
        <v>1065.5954179687501</v>
      </c>
      <c r="I144" s="3">
        <v>1105.7048124999999</v>
      </c>
      <c r="J144" s="3">
        <v>1201.8281523437499</v>
      </c>
      <c r="K144" s="3">
        <v>1056.68953515625</v>
      </c>
      <c r="L144" s="3">
        <v>688.50409765625</v>
      </c>
      <c r="M144" s="3">
        <v>528.11954101562503</v>
      </c>
      <c r="N144" s="3">
        <v>530.87457910156252</v>
      </c>
      <c r="O144" s="3">
        <v>354.02000170898435</v>
      </c>
      <c r="P144" s="3">
        <v>922.61141894531249</v>
      </c>
      <c r="Q144" s="3">
        <v>1119.8545478515625</v>
      </c>
      <c r="R144" s="3">
        <v>1155.0425075683593</v>
      </c>
      <c r="S144" s="3">
        <v>1284.8048914604187</v>
      </c>
      <c r="T144" s="3">
        <v>897.72688183593755</v>
      </c>
      <c r="U144" s="3">
        <v>1286.9789270401002</v>
      </c>
      <c r="V144" s="3">
        <v>940.43619812774659</v>
      </c>
      <c r="W144" s="3">
        <v>685.45861204528808</v>
      </c>
      <c r="X144" s="3">
        <v>463.29208344388007</v>
      </c>
      <c r="Y144" s="3">
        <v>933.99896109580993</v>
      </c>
      <c r="Z144" s="3">
        <v>614.00417220306394</v>
      </c>
      <c r="AA144" s="3">
        <v>1133.0747856445312</v>
      </c>
      <c r="AB144" s="3">
        <v>382.42061574840545</v>
      </c>
      <c r="AC144" s="3">
        <v>826.26792566967015</v>
      </c>
      <c r="AD144" s="3">
        <v>230.30179879760743</v>
      </c>
      <c r="AE144" s="3">
        <v>42.849437506020067</v>
      </c>
      <c r="AF144" s="3"/>
      <c r="AG144" s="3"/>
      <c r="AH144" s="3"/>
      <c r="AI144" s="3"/>
      <c r="AJ144" s="3"/>
      <c r="AK144" s="3"/>
      <c r="AL144" s="3"/>
      <c r="AM144" s="3"/>
    </row>
    <row r="145" spans="1:39" x14ac:dyDescent="0.3">
      <c r="A145" s="3" t="s">
        <v>231</v>
      </c>
      <c r="B145" s="3" t="s">
        <v>232</v>
      </c>
      <c r="C145" s="3" t="s">
        <v>62</v>
      </c>
      <c r="D145" s="3" t="s">
        <v>62</v>
      </c>
      <c r="E145" s="3"/>
      <c r="F145" s="3">
        <v>1.6655356445312499</v>
      </c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</row>
    <row r="146" spans="1:39" x14ac:dyDescent="0.3">
      <c r="A146" s="3" t="s">
        <v>233</v>
      </c>
      <c r="B146" s="3" t="s">
        <v>232</v>
      </c>
      <c r="C146" s="3" t="s">
        <v>62</v>
      </c>
      <c r="D146" s="3" t="s">
        <v>62</v>
      </c>
      <c r="E146" s="3">
        <v>5.5684437255859374</v>
      </c>
      <c r="F146" s="3">
        <v>26.895489807128907</v>
      </c>
      <c r="G146" s="3">
        <v>27.491548583984375</v>
      </c>
      <c r="H146" s="3">
        <v>16.735101745605469</v>
      </c>
      <c r="I146" s="3">
        <v>31.828052490234374</v>
      </c>
      <c r="J146" s="3">
        <v>25.857898559570312</v>
      </c>
      <c r="K146" s="3">
        <v>16.13433026123047</v>
      </c>
      <c r="L146" s="3">
        <v>31.318236755371093</v>
      </c>
      <c r="M146" s="3">
        <v>52.655498901367189</v>
      </c>
      <c r="N146" s="3">
        <v>14.551129943847656</v>
      </c>
      <c r="O146" s="3">
        <v>11.41714569091797</v>
      </c>
      <c r="P146" s="3">
        <v>1.4305550537109375</v>
      </c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</row>
    <row r="147" spans="1:39" x14ac:dyDescent="0.3">
      <c r="A147" s="3" t="s">
        <v>234</v>
      </c>
      <c r="B147" s="3" t="s">
        <v>232</v>
      </c>
      <c r="C147" s="3" t="s">
        <v>62</v>
      </c>
      <c r="D147" s="3" t="s">
        <v>62</v>
      </c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</row>
    <row r="148" spans="1:39" x14ac:dyDescent="0.3">
      <c r="A148" s="3" t="s">
        <v>235</v>
      </c>
      <c r="B148" s="3" t="s">
        <v>232</v>
      </c>
      <c r="C148" s="3" t="s">
        <v>62</v>
      </c>
      <c r="D148" s="3" t="s">
        <v>62</v>
      </c>
      <c r="E148" s="3">
        <v>27.855336669921876</v>
      </c>
      <c r="F148" s="3">
        <v>58.077243164062502</v>
      </c>
      <c r="G148" s="3">
        <v>42.493044433593752</v>
      </c>
      <c r="H148" s="3">
        <v>40.091048095703123</v>
      </c>
      <c r="I148" s="3">
        <v>50.099015380859377</v>
      </c>
      <c r="J148" s="3">
        <v>51.518653808593747</v>
      </c>
      <c r="K148" s="3">
        <v>34.989472412109372</v>
      </c>
      <c r="L148" s="3">
        <v>55.074061767578122</v>
      </c>
      <c r="M148" s="3">
        <v>48.879445800781248</v>
      </c>
      <c r="N148" s="3">
        <v>27.651532592773439</v>
      </c>
      <c r="O148" s="3">
        <v>21.157672851562499</v>
      </c>
      <c r="P148" s="3">
        <v>6.6214594726562499</v>
      </c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</row>
    <row r="149" spans="1:39" x14ac:dyDescent="0.3">
      <c r="A149" s="3" t="s">
        <v>157</v>
      </c>
      <c r="B149" s="3" t="s">
        <v>236</v>
      </c>
      <c r="C149" s="3" t="s">
        <v>62</v>
      </c>
      <c r="D149" s="3" t="s">
        <v>62</v>
      </c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</row>
    <row r="150" spans="1:39" x14ac:dyDescent="0.3">
      <c r="A150" s="3" t="s">
        <v>158</v>
      </c>
      <c r="B150" s="3" t="s">
        <v>236</v>
      </c>
      <c r="C150" s="3" t="s">
        <v>62</v>
      </c>
      <c r="D150" s="3" t="s">
        <v>62</v>
      </c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</row>
    <row r="151" spans="1:39" x14ac:dyDescent="0.3">
      <c r="A151" s="3" t="s">
        <v>237</v>
      </c>
      <c r="B151" s="3" t="s">
        <v>232</v>
      </c>
      <c r="C151" s="3" t="s">
        <v>62</v>
      </c>
      <c r="D151" s="3" t="s">
        <v>62</v>
      </c>
      <c r="E151" s="3"/>
      <c r="F151" s="3">
        <v>6.7526112976074222</v>
      </c>
      <c r="G151" s="3">
        <v>1.7550490112304689</v>
      </c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</row>
    <row r="152" spans="1:39" x14ac:dyDescent="0.3">
      <c r="A152" s="3" t="s">
        <v>238</v>
      </c>
      <c r="B152" s="3" t="s">
        <v>232</v>
      </c>
      <c r="C152" s="3" t="s">
        <v>62</v>
      </c>
      <c r="D152" s="3" t="s">
        <v>62</v>
      </c>
      <c r="E152" s="3"/>
      <c r="F152" s="3">
        <v>0.85373059082031255</v>
      </c>
      <c r="G152" s="3">
        <v>0.40091824340820315</v>
      </c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</row>
    <row r="153" spans="1:39" x14ac:dyDescent="0.3">
      <c r="A153" s="3" t="s">
        <v>239</v>
      </c>
      <c r="B153" s="3" t="s">
        <v>232</v>
      </c>
      <c r="C153" s="3" t="s">
        <v>62</v>
      </c>
      <c r="D153" s="3" t="s">
        <v>62</v>
      </c>
      <c r="E153" s="3"/>
      <c r="F153" s="3">
        <v>2.656262939453125</v>
      </c>
      <c r="G153" s="3">
        <v>0.46888204956054685</v>
      </c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</row>
    <row r="154" spans="1:39" x14ac:dyDescent="0.3">
      <c r="A154" s="3" t="s">
        <v>240</v>
      </c>
      <c r="B154" s="3" t="s">
        <v>232</v>
      </c>
      <c r="C154" s="3" t="s">
        <v>62</v>
      </c>
      <c r="D154" s="3" t="s">
        <v>62</v>
      </c>
      <c r="E154" s="3"/>
      <c r="F154" s="3">
        <v>1.4705970458984374</v>
      </c>
      <c r="G154" s="3">
        <v>0.46888204956054685</v>
      </c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</row>
    <row r="155" spans="1:39" x14ac:dyDescent="0.3">
      <c r="A155" s="3" t="s">
        <v>241</v>
      </c>
      <c r="B155" s="3" t="s">
        <v>226</v>
      </c>
      <c r="C155" s="3" t="s">
        <v>62</v>
      </c>
      <c r="D155" s="3" t="s">
        <v>62</v>
      </c>
      <c r="E155" s="3">
        <v>38950.314874999996</v>
      </c>
      <c r="F155" s="3">
        <v>39921.982000000004</v>
      </c>
      <c r="G155" s="3">
        <v>37142.174249999996</v>
      </c>
      <c r="H155" s="3">
        <v>40511.824374999997</v>
      </c>
      <c r="I155" s="3">
        <v>40476.521000000001</v>
      </c>
      <c r="J155" s="3">
        <v>35844.482312499997</v>
      </c>
      <c r="K155" s="3">
        <v>39498.186750000001</v>
      </c>
      <c r="L155" s="3">
        <v>38969.254500000003</v>
      </c>
      <c r="M155" s="3">
        <v>36258.664125000003</v>
      </c>
      <c r="N155" s="3">
        <v>38734.72771875</v>
      </c>
      <c r="O155" s="3">
        <v>38908.939593750001</v>
      </c>
      <c r="P155" s="3">
        <v>39493.436187500003</v>
      </c>
      <c r="Q155" s="3">
        <v>39830.409500000002</v>
      </c>
      <c r="R155" s="3">
        <v>40006.106812500002</v>
      </c>
      <c r="S155" s="3">
        <v>37193.779062499998</v>
      </c>
      <c r="T155" s="3">
        <v>39147.303320312501</v>
      </c>
      <c r="U155" s="3">
        <v>39183.202624999998</v>
      </c>
      <c r="V155" s="3">
        <v>35653.333124999997</v>
      </c>
      <c r="W155" s="3">
        <v>35972.638312499999</v>
      </c>
      <c r="X155" s="3">
        <v>34469.573250000001</v>
      </c>
      <c r="Y155" s="3">
        <v>31892.343375</v>
      </c>
      <c r="Z155" s="3">
        <v>29997.351750000002</v>
      </c>
      <c r="AA155" s="3">
        <v>25080.093031249999</v>
      </c>
      <c r="AB155" s="3">
        <v>21883.9456875</v>
      </c>
      <c r="AC155" s="3">
        <v>21281.458359374999</v>
      </c>
      <c r="AD155" s="3">
        <v>17266.405750000002</v>
      </c>
      <c r="AE155" s="3">
        <v>18852.91896875</v>
      </c>
      <c r="AF155" s="3">
        <v>11130.120735351562</v>
      </c>
      <c r="AG155" s="3">
        <v>10889.46937109375</v>
      </c>
      <c r="AH155" s="3">
        <v>10488.040531250001</v>
      </c>
      <c r="AI155" s="3">
        <v>11024.978125</v>
      </c>
      <c r="AJ155" s="3">
        <v>10860.884562499999</v>
      </c>
      <c r="AK155" s="3">
        <v>11304.3069375</v>
      </c>
      <c r="AL155" s="3">
        <v>11200.110757812499</v>
      </c>
      <c r="AM155" s="3">
        <v>10806.2843125</v>
      </c>
    </row>
    <row r="156" spans="1:39" x14ac:dyDescent="0.3">
      <c r="A156" s="3" t="s">
        <v>242</v>
      </c>
      <c r="B156" s="3" t="s">
        <v>226</v>
      </c>
      <c r="C156" s="3" t="s">
        <v>62</v>
      </c>
      <c r="D156" s="3" t="s">
        <v>62</v>
      </c>
      <c r="E156" s="3">
        <v>1755.674125</v>
      </c>
      <c r="F156" s="3">
        <v>1770.37069140625</v>
      </c>
      <c r="G156" s="3">
        <v>1272.3906621093749</v>
      </c>
      <c r="H156" s="3">
        <v>1488.2612558593751</v>
      </c>
      <c r="I156" s="3">
        <v>1335.9130878906251</v>
      </c>
      <c r="J156" s="3">
        <v>1338.273826171875</v>
      </c>
      <c r="K156" s="3">
        <v>1269.327943359375</v>
      </c>
      <c r="L156" s="3">
        <v>911.21438085937496</v>
      </c>
      <c r="M156" s="3">
        <v>704.51959472656245</v>
      </c>
      <c r="N156" s="3">
        <v>682.97745422363278</v>
      </c>
      <c r="O156" s="3">
        <v>561.92851471567155</v>
      </c>
      <c r="P156" s="3">
        <v>1275.4321257324218</v>
      </c>
      <c r="Q156" s="3">
        <v>1510.5082435913087</v>
      </c>
      <c r="R156" s="3">
        <v>1518.2559892425538</v>
      </c>
      <c r="S156" s="3">
        <v>1985.6163977642059</v>
      </c>
      <c r="T156" s="3">
        <v>932.00322447949645</v>
      </c>
      <c r="U156" s="3">
        <v>1290.7247352216839</v>
      </c>
      <c r="V156" s="3">
        <v>880.8460065546036</v>
      </c>
      <c r="W156" s="3">
        <v>722.62059122502808</v>
      </c>
      <c r="X156" s="3">
        <v>251.09031492823362</v>
      </c>
      <c r="Y156" s="3">
        <v>902.88758743381504</v>
      </c>
      <c r="Z156" s="3">
        <v>579.70591054975989</v>
      </c>
      <c r="AA156" s="3">
        <v>1076.7379654306769</v>
      </c>
      <c r="AB156" s="3">
        <v>444.587587890625</v>
      </c>
      <c r="AC156" s="3">
        <v>867.92991046649217</v>
      </c>
      <c r="AD156" s="3">
        <v>174.91509513521194</v>
      </c>
      <c r="AE156" s="3">
        <v>905.8470649414063</v>
      </c>
      <c r="AF156" s="3">
        <v>1249.1571249389649</v>
      </c>
      <c r="AG156" s="3">
        <v>886.6163256835938</v>
      </c>
      <c r="AH156" s="3">
        <v>953.38888867187495</v>
      </c>
      <c r="AI156" s="3">
        <v>863.98074902343751</v>
      </c>
      <c r="AJ156" s="3">
        <v>992.64860400390626</v>
      </c>
      <c r="AK156" s="3">
        <v>975.20585937500005</v>
      </c>
      <c r="AL156" s="3">
        <v>890.51125976562503</v>
      </c>
      <c r="AM156" s="3">
        <v>990.51509228515624</v>
      </c>
    </row>
    <row r="157" spans="1:39" x14ac:dyDescent="0.3">
      <c r="A157" s="3" t="s">
        <v>243</v>
      </c>
      <c r="B157" s="3" t="s">
        <v>226</v>
      </c>
      <c r="C157" s="3" t="s">
        <v>62</v>
      </c>
      <c r="D157" s="3" t="s">
        <v>62</v>
      </c>
      <c r="E157" s="3">
        <v>38742.599875</v>
      </c>
      <c r="F157" s="3">
        <v>39996.232437500003</v>
      </c>
      <c r="G157" s="3">
        <v>39526.344375000001</v>
      </c>
      <c r="H157" s="3">
        <v>37639.457999999999</v>
      </c>
      <c r="I157" s="3">
        <v>40942.16575</v>
      </c>
      <c r="J157" s="3">
        <v>36173.030812500001</v>
      </c>
      <c r="K157" s="3">
        <v>39801.894124999999</v>
      </c>
      <c r="L157" s="3">
        <v>39647.15625</v>
      </c>
      <c r="M157" s="3">
        <v>36730.302250000001</v>
      </c>
      <c r="N157" s="3">
        <v>39353.822749999999</v>
      </c>
      <c r="O157" s="3">
        <v>39614.6895</v>
      </c>
      <c r="P157" s="3">
        <v>39700.809249999998</v>
      </c>
      <c r="Q157" s="3">
        <v>39510.870999999999</v>
      </c>
      <c r="R157" s="3">
        <v>39690.771999999997</v>
      </c>
      <c r="S157" s="3">
        <v>36938.725375000002</v>
      </c>
      <c r="T157" s="3">
        <v>39467.453000000001</v>
      </c>
      <c r="U157" s="3">
        <v>39513.132124999996</v>
      </c>
      <c r="V157" s="3">
        <v>35807.606500000002</v>
      </c>
      <c r="W157" s="3">
        <v>38509.541749999997</v>
      </c>
      <c r="X157" s="3">
        <v>35410.765562499997</v>
      </c>
      <c r="Y157" s="3">
        <v>32953.009749999997</v>
      </c>
      <c r="Z157" s="3">
        <v>29925.960749999998</v>
      </c>
      <c r="AA157" s="3">
        <v>30142.453249999999</v>
      </c>
      <c r="AB157" s="3">
        <v>24642.497500000001</v>
      </c>
      <c r="AC157" s="3">
        <v>18480.063179687499</v>
      </c>
      <c r="AD157" s="3">
        <v>15572.133265625</v>
      </c>
      <c r="AE157" s="3">
        <v>15929.59896875</v>
      </c>
      <c r="AF157" s="3">
        <v>10187.2846875</v>
      </c>
      <c r="AG157" s="3">
        <v>9194.8889238281245</v>
      </c>
      <c r="AH157" s="3">
        <v>9887.7706406249999</v>
      </c>
      <c r="AI157" s="3">
        <v>10013.463175781249</v>
      </c>
      <c r="AJ157" s="3">
        <v>9893.9496835937498</v>
      </c>
      <c r="AK157" s="3">
        <v>10194.3898828125</v>
      </c>
      <c r="AL157" s="3">
        <v>9740.6098046874995</v>
      </c>
      <c r="AM157" s="3">
        <v>9962.6995859375002</v>
      </c>
    </row>
    <row r="158" spans="1:39" x14ac:dyDescent="0.3">
      <c r="A158" s="3" t="s">
        <v>244</v>
      </c>
      <c r="B158" s="3" t="s">
        <v>226</v>
      </c>
      <c r="C158" s="3" t="s">
        <v>62</v>
      </c>
      <c r="D158" s="3" t="s">
        <v>62</v>
      </c>
      <c r="E158" s="3">
        <v>1706.606607421875</v>
      </c>
      <c r="F158" s="3">
        <v>1881.9066826171875</v>
      </c>
      <c r="G158" s="3">
        <v>1344.6917241210938</v>
      </c>
      <c r="H158" s="3">
        <v>1168.97055859375</v>
      </c>
      <c r="I158" s="3">
        <v>1276.4088476562499</v>
      </c>
      <c r="J158" s="3">
        <v>1299.5584804687501</v>
      </c>
      <c r="K158" s="3">
        <v>1258.084630859375</v>
      </c>
      <c r="L158" s="3">
        <v>814.37689062499999</v>
      </c>
      <c r="M158" s="3">
        <v>575.33683789062502</v>
      </c>
      <c r="N158" s="3">
        <v>586.47026855468755</v>
      </c>
      <c r="O158" s="3">
        <v>487.99918054199219</v>
      </c>
      <c r="P158" s="3">
        <v>1138.9422221679688</v>
      </c>
      <c r="Q158" s="3">
        <v>1373.3011174316407</v>
      </c>
      <c r="R158" s="3">
        <v>1472.4987281942367</v>
      </c>
      <c r="S158" s="3">
        <v>1629.8286746425629</v>
      </c>
      <c r="T158" s="3">
        <v>857.17887217283248</v>
      </c>
      <c r="U158" s="3">
        <v>1161.8442032847404</v>
      </c>
      <c r="V158" s="3">
        <v>1064.9574822626114</v>
      </c>
      <c r="W158" s="3">
        <v>683.20847898429633</v>
      </c>
      <c r="X158" s="3">
        <v>275.13628254151342</v>
      </c>
      <c r="Y158" s="3">
        <v>760.37681870728727</v>
      </c>
      <c r="Z158" s="3">
        <v>560.61326956480741</v>
      </c>
      <c r="AA158" s="3">
        <v>1072.3909924316406</v>
      </c>
      <c r="AB158" s="3">
        <v>462.86391894531249</v>
      </c>
      <c r="AC158" s="3">
        <v>735.76687291699648</v>
      </c>
      <c r="AD158" s="3">
        <v>250.58148236083986</v>
      </c>
      <c r="AE158" s="3">
        <v>762.40627494370938</v>
      </c>
      <c r="AF158" s="3">
        <v>1102.7592303388715</v>
      </c>
      <c r="AG158" s="3">
        <v>687.62915112304688</v>
      </c>
      <c r="AH158" s="3">
        <v>953.97887060546873</v>
      </c>
      <c r="AI158" s="3">
        <v>794.24038574218753</v>
      </c>
      <c r="AJ158" s="3">
        <v>870.05067809277773</v>
      </c>
      <c r="AK158" s="3">
        <v>816.26941290283207</v>
      </c>
      <c r="AL158" s="3">
        <v>729.42576850891112</v>
      </c>
      <c r="AM158" s="3">
        <v>1046.5593833007813</v>
      </c>
    </row>
    <row r="159" spans="1:39" x14ac:dyDescent="0.3">
      <c r="A159" s="3" t="s">
        <v>245</v>
      </c>
      <c r="B159" s="3" t="s">
        <v>246</v>
      </c>
      <c r="C159" s="3" t="s">
        <v>62</v>
      </c>
      <c r="D159" s="3" t="s">
        <v>62</v>
      </c>
      <c r="E159" s="3">
        <v>8367.6186249999992</v>
      </c>
      <c r="F159" s="3">
        <v>7717.181046875</v>
      </c>
      <c r="G159" s="3">
        <v>9905.6528281249994</v>
      </c>
      <c r="H159" s="3">
        <v>6918.4644863281246</v>
      </c>
      <c r="I159" s="3">
        <v>8714.6333125000001</v>
      </c>
      <c r="J159" s="3">
        <v>11833.8378046875</v>
      </c>
      <c r="K159" s="3">
        <v>13097.73234375</v>
      </c>
      <c r="L159" s="3">
        <v>16056.90046875</v>
      </c>
      <c r="M159" s="3">
        <v>28126.291249999998</v>
      </c>
      <c r="N159" s="3">
        <v>19003.394560546876</v>
      </c>
      <c r="O159" s="3">
        <v>28194.6358984375</v>
      </c>
      <c r="P159" s="3">
        <v>11127.29925</v>
      </c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</row>
    <row r="160" spans="1:39" x14ac:dyDescent="0.3">
      <c r="A160" s="3" t="s">
        <v>247</v>
      </c>
      <c r="B160" s="3" t="s">
        <v>246</v>
      </c>
      <c r="C160" s="3" t="s">
        <v>62</v>
      </c>
      <c r="D160" s="3" t="s">
        <v>62</v>
      </c>
      <c r="E160" s="3">
        <v>5108.1656249999996</v>
      </c>
      <c r="F160" s="3">
        <v>8273.3588515624997</v>
      </c>
      <c r="G160" s="3">
        <v>7829.1860624999999</v>
      </c>
      <c r="H160" s="3">
        <v>7487.2359609374998</v>
      </c>
      <c r="I160" s="3">
        <v>7316.8058203125001</v>
      </c>
      <c r="J160" s="3">
        <v>10551.5982890625</v>
      </c>
      <c r="K160" s="3">
        <v>10726.659062500001</v>
      </c>
      <c r="L160" s="3">
        <v>15357.634937500001</v>
      </c>
      <c r="M160" s="3">
        <v>18916.695749999999</v>
      </c>
      <c r="N160" s="3">
        <v>23019.214250000001</v>
      </c>
      <c r="O160" s="3">
        <v>18911.271093750001</v>
      </c>
      <c r="P160" s="3">
        <v>4713.4091562499998</v>
      </c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</row>
    <row r="161" spans="1:39" x14ac:dyDescent="0.3">
      <c r="A161" s="3" t="s">
        <v>248</v>
      </c>
      <c r="B161" s="3" t="s">
        <v>232</v>
      </c>
      <c r="C161" s="3" t="s">
        <v>62</v>
      </c>
      <c r="D161" s="3" t="s">
        <v>62</v>
      </c>
      <c r="E161" s="3"/>
      <c r="F161" s="3">
        <v>5.3409017333984377</v>
      </c>
      <c r="G161" s="3">
        <v>1.568874755859375</v>
      </c>
      <c r="H161" s="3">
        <v>1.2390364990234375</v>
      </c>
      <c r="I161" s="3">
        <v>2.7635937500000001</v>
      </c>
      <c r="J161" s="3">
        <v>8.9945444335937506</v>
      </c>
      <c r="K161" s="3">
        <v>1.2390364990234375</v>
      </c>
      <c r="L161" s="3">
        <v>5.2525595703125001</v>
      </c>
      <c r="M161" s="3">
        <v>8.3771334228515624</v>
      </c>
      <c r="N161" s="3">
        <v>1.7494345703125</v>
      </c>
      <c r="O161" s="3"/>
      <c r="P161" s="3">
        <v>7.4548521728515622</v>
      </c>
      <c r="Q161" s="3">
        <v>15.527160766601563</v>
      </c>
      <c r="R161" s="3">
        <v>1.585868896484375</v>
      </c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</row>
    <row r="162" spans="1:39" x14ac:dyDescent="0.3">
      <c r="A162" s="3" t="s">
        <v>249</v>
      </c>
      <c r="B162" s="3" t="s">
        <v>232</v>
      </c>
      <c r="C162" s="3" t="s">
        <v>62</v>
      </c>
      <c r="D162" s="3" t="s">
        <v>62</v>
      </c>
      <c r="E162" s="3"/>
      <c r="F162" s="3">
        <v>7.1975117187500004</v>
      </c>
      <c r="G162" s="3"/>
      <c r="H162" s="3">
        <v>1.201325439453125</v>
      </c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</row>
    <row r="163" spans="1:39" x14ac:dyDescent="0.3">
      <c r="A163" s="3" t="s">
        <v>250</v>
      </c>
      <c r="B163" s="3" t="s">
        <v>232</v>
      </c>
      <c r="C163" s="3" t="s">
        <v>62</v>
      </c>
      <c r="D163" s="3" t="s">
        <v>62</v>
      </c>
      <c r="E163" s="3"/>
      <c r="F163" s="3">
        <v>7.64877294921875</v>
      </c>
      <c r="G163" s="3">
        <v>0.42807516479492186</v>
      </c>
      <c r="H163" s="3">
        <v>1.201325439453125</v>
      </c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</row>
    <row r="164" spans="1:39" x14ac:dyDescent="0.3">
      <c r="A164" s="3" t="s">
        <v>251</v>
      </c>
      <c r="B164" s="3" t="s">
        <v>232</v>
      </c>
      <c r="C164" s="3" t="s">
        <v>62</v>
      </c>
      <c r="D164" s="3" t="s">
        <v>62</v>
      </c>
      <c r="E164" s="3"/>
      <c r="F164" s="3">
        <v>2.9825959472656249</v>
      </c>
      <c r="G164" s="3"/>
      <c r="H164" s="3">
        <v>1.2220607910156249</v>
      </c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</row>
    <row r="165" spans="1:39" x14ac:dyDescent="0.3">
      <c r="A165" s="3" t="s">
        <v>252</v>
      </c>
      <c r="B165" s="3" t="s">
        <v>232</v>
      </c>
      <c r="C165" s="3" t="s">
        <v>62</v>
      </c>
      <c r="D165" s="3" t="s">
        <v>62</v>
      </c>
      <c r="E165" s="3"/>
      <c r="F165" s="3">
        <v>7.7338653564453121</v>
      </c>
      <c r="G165" s="3"/>
      <c r="H165" s="3">
        <v>2.6342370605468748</v>
      </c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</row>
    <row r="166" spans="1:39" x14ac:dyDescent="0.3">
      <c r="A166" s="3" t="s">
        <v>253</v>
      </c>
      <c r="B166" s="3" t="s">
        <v>232</v>
      </c>
      <c r="C166" s="3" t="s">
        <v>62</v>
      </c>
      <c r="D166" s="3" t="s">
        <v>62</v>
      </c>
      <c r="E166" s="3"/>
      <c r="F166" s="3">
        <v>8.8929223632812509</v>
      </c>
      <c r="G166" s="3">
        <v>1.7960911865234375</v>
      </c>
      <c r="H166" s="3">
        <v>1.810216796875</v>
      </c>
      <c r="I166" s="3">
        <v>0.42807516479492186</v>
      </c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</row>
    <row r="167" spans="1:39" x14ac:dyDescent="0.3">
      <c r="A167" s="3" t="s">
        <v>254</v>
      </c>
      <c r="B167" s="3" t="s">
        <v>232</v>
      </c>
      <c r="C167" s="3" t="s">
        <v>62</v>
      </c>
      <c r="D167" s="3" t="s">
        <v>62</v>
      </c>
      <c r="E167" s="3">
        <v>179.40562109375</v>
      </c>
      <c r="F167" s="3">
        <v>202.93280908203124</v>
      </c>
      <c r="G167" s="3">
        <v>201.13042089843751</v>
      </c>
      <c r="H167" s="3">
        <v>212.4995703125</v>
      </c>
      <c r="I167" s="3">
        <v>194.61879052734375</v>
      </c>
      <c r="J167" s="3">
        <v>193.99872106933594</v>
      </c>
      <c r="K167" s="3">
        <v>135.58342724609375</v>
      </c>
      <c r="L167" s="3">
        <v>165.86956530761719</v>
      </c>
      <c r="M167" s="3">
        <v>161.88397644042968</v>
      </c>
      <c r="N167" s="3">
        <v>122.19769091796876</v>
      </c>
      <c r="O167" s="3">
        <v>111.31025317382813</v>
      </c>
      <c r="P167" s="3">
        <v>170.73789843750001</v>
      </c>
      <c r="Q167" s="3">
        <v>143.05181958007813</v>
      </c>
      <c r="R167" s="3">
        <v>49.261453125000003</v>
      </c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</row>
    <row r="168" spans="1:39" x14ac:dyDescent="0.3">
      <c r="A168" s="3" t="s">
        <v>255</v>
      </c>
      <c r="B168" s="3" t="s">
        <v>232</v>
      </c>
      <c r="C168" s="3" t="s">
        <v>62</v>
      </c>
      <c r="D168" s="3" t="s">
        <v>62</v>
      </c>
      <c r="E168" s="3">
        <v>265.14612207031252</v>
      </c>
      <c r="F168" s="3">
        <v>222.0078095703125</v>
      </c>
      <c r="G168" s="3">
        <v>268.7597392578125</v>
      </c>
      <c r="H168" s="3">
        <v>233.44154589843751</v>
      </c>
      <c r="I168" s="3">
        <v>223.67096020507813</v>
      </c>
      <c r="J168" s="3">
        <v>233.02665234374999</v>
      </c>
      <c r="K168" s="3">
        <v>143.55965771484375</v>
      </c>
      <c r="L168" s="3">
        <v>165.34653027343751</v>
      </c>
      <c r="M168" s="3">
        <v>243.92478833007812</v>
      </c>
      <c r="N168" s="3">
        <v>115.00626123046875</v>
      </c>
      <c r="O168" s="3">
        <v>145.82033837890626</v>
      </c>
      <c r="P168" s="3">
        <v>167.37595104980468</v>
      </c>
      <c r="Q168" s="3">
        <v>188.97385180664062</v>
      </c>
      <c r="R168" s="3">
        <v>73.146261718749997</v>
      </c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</row>
    <row r="169" spans="1:39" x14ac:dyDescent="0.3">
      <c r="A169" s="3" t="s">
        <v>256</v>
      </c>
      <c r="B169" s="3" t="s">
        <v>232</v>
      </c>
      <c r="C169" s="3" t="s">
        <v>62</v>
      </c>
      <c r="D169" s="3" t="s">
        <v>62</v>
      </c>
      <c r="E169" s="3">
        <v>249.89392651367189</v>
      </c>
      <c r="F169" s="3">
        <v>313.19392871093748</v>
      </c>
      <c r="G169" s="3">
        <v>253.75190673828126</v>
      </c>
      <c r="H169" s="3">
        <v>247.19753466796874</v>
      </c>
      <c r="I169" s="3">
        <v>235.60784423828125</v>
      </c>
      <c r="J169" s="3">
        <v>255.27170947265626</v>
      </c>
      <c r="K169" s="3">
        <v>193.91482849121093</v>
      </c>
      <c r="L169" s="3">
        <v>221.10376123046876</v>
      </c>
      <c r="M169" s="3">
        <v>262.36953710937502</v>
      </c>
      <c r="N169" s="3">
        <v>133.0441708984375</v>
      </c>
      <c r="O169" s="3">
        <v>164.33214965820312</v>
      </c>
      <c r="P169" s="3">
        <v>240.11547167968749</v>
      </c>
      <c r="Q169" s="3">
        <v>200.03867431640626</v>
      </c>
      <c r="R169" s="3">
        <v>101.23425488281249</v>
      </c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</row>
    <row r="170" spans="1:39" x14ac:dyDescent="0.3">
      <c r="A170" s="3" t="s">
        <v>161</v>
      </c>
      <c r="B170" s="3" t="s">
        <v>257</v>
      </c>
      <c r="C170" s="3" t="s">
        <v>62</v>
      </c>
      <c r="D170" s="3" t="s">
        <v>62</v>
      </c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>
        <v>27128.733499999998</v>
      </c>
      <c r="AE170" s="3">
        <v>45705.02175</v>
      </c>
      <c r="AF170" s="3">
        <v>73357.488500000007</v>
      </c>
      <c r="AG170" s="3">
        <v>91165.28</v>
      </c>
      <c r="AH170" s="3">
        <v>118535.83749999999</v>
      </c>
      <c r="AI170" s="3">
        <v>136681.48149999999</v>
      </c>
      <c r="AJ170" s="3">
        <v>178586.177</v>
      </c>
      <c r="AK170" s="3">
        <v>205121.864</v>
      </c>
      <c r="AL170" s="3">
        <v>247482.73199999999</v>
      </c>
      <c r="AM170" s="3">
        <v>273689.49599999998</v>
      </c>
    </row>
    <row r="171" spans="1:39" x14ac:dyDescent="0.3">
      <c r="A171" s="3" t="s">
        <v>163</v>
      </c>
      <c r="B171" s="3" t="s">
        <v>236</v>
      </c>
      <c r="C171" s="3" t="s">
        <v>62</v>
      </c>
      <c r="D171" s="3" t="s">
        <v>62</v>
      </c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</row>
    <row r="172" spans="1:39" x14ac:dyDescent="0.3">
      <c r="A172" s="3" t="s">
        <v>164</v>
      </c>
      <c r="B172" s="3" t="s">
        <v>236</v>
      </c>
      <c r="C172" s="3" t="s">
        <v>62</v>
      </c>
      <c r="D172" s="3" t="s">
        <v>62</v>
      </c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</row>
    <row r="173" spans="1:39" x14ac:dyDescent="0.3">
      <c r="A173" s="3" t="s">
        <v>162</v>
      </c>
      <c r="B173" s="3" t="s">
        <v>257</v>
      </c>
      <c r="C173" s="3" t="s">
        <v>62</v>
      </c>
      <c r="D173" s="3" t="s">
        <v>62</v>
      </c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>
        <v>27279.295750000001</v>
      </c>
      <c r="U173" s="3">
        <v>45637.726000000002</v>
      </c>
      <c r="V173" s="3">
        <v>72811.179749999996</v>
      </c>
      <c r="W173" s="3">
        <v>91261.446500000005</v>
      </c>
      <c r="X173" s="3">
        <v>118697.3685</v>
      </c>
      <c r="Y173" s="3">
        <v>136742.318</v>
      </c>
      <c r="Z173" s="3">
        <v>178326.592</v>
      </c>
      <c r="AA173" s="3">
        <v>205210.666</v>
      </c>
      <c r="AB173" s="3">
        <v>245969.28599999999</v>
      </c>
      <c r="AC173" s="3">
        <v>273627.77799999999</v>
      </c>
      <c r="AD173" s="3">
        <v>287952.66399999999</v>
      </c>
      <c r="AE173" s="3">
        <v>296287.25199999998</v>
      </c>
      <c r="AF173" s="3">
        <v>310312.89799999999</v>
      </c>
      <c r="AG173" s="3">
        <v>319627.66600000003</v>
      </c>
      <c r="AH173" s="3">
        <v>293217.08399999997</v>
      </c>
      <c r="AI173" s="3">
        <v>273605.42800000001</v>
      </c>
      <c r="AJ173" s="3">
        <v>231867.70199999999</v>
      </c>
      <c r="AK173" s="3">
        <v>205398.14600000001</v>
      </c>
      <c r="AL173" s="3">
        <v>164079.21400000001</v>
      </c>
      <c r="AM173" s="3">
        <v>136755.247</v>
      </c>
    </row>
    <row r="174" spans="1:39" x14ac:dyDescent="0.3">
      <c r="A174" s="3" t="s">
        <v>159</v>
      </c>
      <c r="B174" s="3" t="s">
        <v>232</v>
      </c>
      <c r="C174" s="3" t="s">
        <v>62</v>
      </c>
      <c r="D174" s="3" t="s">
        <v>62</v>
      </c>
      <c r="E174" s="3"/>
      <c r="F174" s="3"/>
      <c r="G174" s="3"/>
      <c r="H174" s="3"/>
      <c r="I174" s="3"/>
      <c r="J174" s="3"/>
      <c r="K174" s="3"/>
      <c r="L174" s="3">
        <v>208.35626562499999</v>
      </c>
      <c r="M174" s="3">
        <v>264.49389453125002</v>
      </c>
      <c r="N174" s="3"/>
      <c r="O174" s="3">
        <v>107.988703125</v>
      </c>
      <c r="P174" s="3">
        <v>2597.7838906249999</v>
      </c>
      <c r="Q174" s="3">
        <v>6346.4702500000003</v>
      </c>
      <c r="R174" s="3">
        <v>7404.1201093749996</v>
      </c>
      <c r="S174" s="3">
        <v>8552.6048750000009</v>
      </c>
      <c r="T174" s="3">
        <v>3476.1148125</v>
      </c>
      <c r="U174" s="3">
        <v>6617.6583662109379</v>
      </c>
      <c r="V174" s="3">
        <v>830.10114453125004</v>
      </c>
      <c r="W174" s="3">
        <v>1824.6135390625</v>
      </c>
      <c r="X174" s="3">
        <v>2646.1422421875</v>
      </c>
      <c r="Y174" s="3">
        <v>7222.2582187500002</v>
      </c>
      <c r="Z174" s="3">
        <v>2758.99040625</v>
      </c>
      <c r="AA174" s="3">
        <v>17081.23284375</v>
      </c>
      <c r="AB174" s="3">
        <v>5081.7656357421874</v>
      </c>
      <c r="AC174" s="3">
        <v>10185.251749999999</v>
      </c>
      <c r="AD174" s="3">
        <v>4695.0694873046878</v>
      </c>
      <c r="AE174" s="3">
        <v>22140.082203124999</v>
      </c>
      <c r="AF174" s="3">
        <v>8611.7255000000005</v>
      </c>
      <c r="AG174" s="3">
        <v>6913.1132343749996</v>
      </c>
      <c r="AH174" s="3">
        <v>7753.0474218749996</v>
      </c>
      <c r="AI174" s="3">
        <v>5211.4452304687502</v>
      </c>
      <c r="AJ174" s="3">
        <v>5454.6470644531246</v>
      </c>
      <c r="AK174" s="3">
        <v>6351.400046875</v>
      </c>
      <c r="AL174" s="3">
        <v>7114.6189062499998</v>
      </c>
      <c r="AM174" s="3">
        <v>8614.3412109375004</v>
      </c>
    </row>
    <row r="175" spans="1:39" x14ac:dyDescent="0.3">
      <c r="A175" s="3" t="s">
        <v>160</v>
      </c>
      <c r="B175" s="3" t="s">
        <v>232</v>
      </c>
      <c r="C175" s="3" t="s">
        <v>62</v>
      </c>
      <c r="D175" s="3" t="s">
        <v>62</v>
      </c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>
        <v>118.73866625976562</v>
      </c>
      <c r="Z175" s="3">
        <v>22.263205322265627</v>
      </c>
      <c r="AA175" s="3">
        <v>776.39384362792964</v>
      </c>
      <c r="AB175" s="3">
        <v>182.12270117187501</v>
      </c>
      <c r="AC175" s="3">
        <v>840.30636230468747</v>
      </c>
      <c r="AD175" s="3">
        <v>64.526891113281252</v>
      </c>
      <c r="AE175" s="3">
        <v>2090.684767578125</v>
      </c>
      <c r="AF175" s="3">
        <v>16430.7581875</v>
      </c>
      <c r="AG175" s="3">
        <v>7472.0079082031252</v>
      </c>
      <c r="AH175" s="3">
        <v>7360.3832695312503</v>
      </c>
      <c r="AI175" s="3">
        <v>10251.731039062501</v>
      </c>
      <c r="AJ175" s="3">
        <v>11653.931710937501</v>
      </c>
      <c r="AK175" s="3">
        <v>10834.69057421875</v>
      </c>
      <c r="AL175" s="3">
        <v>9652.5532734374992</v>
      </c>
      <c r="AM175" s="3">
        <v>9560.6833046874999</v>
      </c>
    </row>
    <row r="176" spans="1:39" x14ac:dyDescent="0.3">
      <c r="A176" s="3" t="s">
        <v>258</v>
      </c>
      <c r="B176" s="3" t="s">
        <v>221</v>
      </c>
      <c r="C176" s="3" t="s">
        <v>62</v>
      </c>
      <c r="D176" s="3" t="s">
        <v>62</v>
      </c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</row>
    <row r="177" spans="1:39" x14ac:dyDescent="0.3">
      <c r="A177" s="3" t="s">
        <v>259</v>
      </c>
      <c r="B177" s="3" t="s">
        <v>226</v>
      </c>
      <c r="C177" s="3" t="s">
        <v>62</v>
      </c>
      <c r="D177" s="3" t="s">
        <v>62</v>
      </c>
      <c r="E177" s="3">
        <v>19767.188875</v>
      </c>
      <c r="F177" s="3">
        <v>19592.635062500001</v>
      </c>
      <c r="G177" s="3">
        <v>19973.8695625</v>
      </c>
      <c r="H177" s="3">
        <v>14936.349249999999</v>
      </c>
      <c r="I177" s="3">
        <v>17301.908656250002</v>
      </c>
      <c r="J177" s="3">
        <v>15459.7123125</v>
      </c>
      <c r="K177" s="3">
        <v>17549.156749999998</v>
      </c>
      <c r="L177" s="3">
        <v>15054.13875</v>
      </c>
      <c r="M177" s="3">
        <v>11996.22396875</v>
      </c>
      <c r="N177" s="3">
        <v>8579.983609375</v>
      </c>
      <c r="O177" s="3">
        <v>7982.1631328125004</v>
      </c>
      <c r="P177" s="3">
        <v>10925.114578125</v>
      </c>
      <c r="Q177" s="3">
        <v>16441.633875</v>
      </c>
      <c r="R177" s="3">
        <v>17946.504156250001</v>
      </c>
      <c r="S177" s="3">
        <v>23037.150937499999</v>
      </c>
      <c r="T177" s="3">
        <v>16472.150406249999</v>
      </c>
      <c r="U177" s="3">
        <v>3052.88471875</v>
      </c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</row>
    <row r="178" spans="1:39" x14ac:dyDescent="0.3">
      <c r="A178" s="3" t="s">
        <v>260</v>
      </c>
      <c r="B178" s="3" t="s">
        <v>226</v>
      </c>
      <c r="C178" s="3" t="s">
        <v>62</v>
      </c>
      <c r="D178" s="3" t="s">
        <v>62</v>
      </c>
      <c r="E178" s="3">
        <v>20846.901687500002</v>
      </c>
      <c r="F178" s="3">
        <v>21587.52175</v>
      </c>
      <c r="G178" s="3">
        <v>21610.9015</v>
      </c>
      <c r="H178" s="3">
        <v>23824.194875000001</v>
      </c>
      <c r="I178" s="3">
        <v>21555.074874999998</v>
      </c>
      <c r="J178" s="3">
        <v>23716.185562499999</v>
      </c>
      <c r="K178" s="3">
        <v>20166.557499999999</v>
      </c>
      <c r="L178" s="3">
        <v>21611.977687499999</v>
      </c>
      <c r="M178" s="3">
        <v>18371.462640624999</v>
      </c>
      <c r="N178" s="3">
        <v>18011.602625</v>
      </c>
      <c r="O178" s="3">
        <v>17756.533500000001</v>
      </c>
      <c r="P178" s="3">
        <v>19703.280125000001</v>
      </c>
      <c r="Q178" s="3">
        <v>22585.547281250001</v>
      </c>
      <c r="R178" s="3">
        <v>21909.944593749999</v>
      </c>
      <c r="S178" s="3">
        <v>23378.805968749999</v>
      </c>
      <c r="T178" s="3">
        <v>21577.499749999999</v>
      </c>
      <c r="U178" s="3">
        <v>19316.336796874999</v>
      </c>
      <c r="V178" s="3">
        <v>18629.428906249999</v>
      </c>
      <c r="W178" s="3">
        <v>15420.2330625</v>
      </c>
      <c r="X178" s="3">
        <v>10275.8066875</v>
      </c>
      <c r="Y178" s="3">
        <v>1667.22365625</v>
      </c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</row>
    <row r="179" spans="1:39" x14ac:dyDescent="0.3">
      <c r="A179" s="3" t="s">
        <v>261</v>
      </c>
      <c r="B179" s="3" t="s">
        <v>226</v>
      </c>
      <c r="C179" s="3" t="s">
        <v>62</v>
      </c>
      <c r="D179" s="3" t="s">
        <v>62</v>
      </c>
      <c r="E179" s="3">
        <v>22247.468812499999</v>
      </c>
      <c r="F179" s="3">
        <v>21481.740624999999</v>
      </c>
      <c r="G179" s="3">
        <v>21098.256625000002</v>
      </c>
      <c r="H179" s="3">
        <v>21119.241249999999</v>
      </c>
      <c r="I179" s="3">
        <v>24718.218250000002</v>
      </c>
      <c r="J179" s="3">
        <v>23912.110937500001</v>
      </c>
      <c r="K179" s="3">
        <v>24995.474624999999</v>
      </c>
      <c r="L179" s="3">
        <v>21454.913937500001</v>
      </c>
      <c r="M179" s="3">
        <v>23927.4676875</v>
      </c>
      <c r="N179" s="3">
        <v>21624.105593749999</v>
      </c>
      <c r="O179" s="3">
        <v>23609.097312499998</v>
      </c>
      <c r="P179" s="3">
        <v>22847.22925</v>
      </c>
      <c r="Q179" s="3">
        <v>27514.558937500002</v>
      </c>
      <c r="R179" s="3">
        <v>26960.603875000001</v>
      </c>
      <c r="S179" s="3">
        <v>29675.455875</v>
      </c>
      <c r="T179" s="3">
        <v>24008.191500000001</v>
      </c>
      <c r="U179" s="3">
        <v>24394.907281250002</v>
      </c>
      <c r="V179" s="3">
        <v>23061.44340625</v>
      </c>
      <c r="W179" s="3">
        <v>21439.960718750001</v>
      </c>
      <c r="X179" s="3">
        <v>15969.289878906249</v>
      </c>
      <c r="Y179" s="3">
        <v>17781.51120703125</v>
      </c>
      <c r="Z179" s="3">
        <v>13467.351609375</v>
      </c>
      <c r="AA179" s="3">
        <v>3473.4077656250001</v>
      </c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</row>
    <row r="180" spans="1:39" x14ac:dyDescent="0.3">
      <c r="A180" s="3" t="s">
        <v>262</v>
      </c>
      <c r="B180" s="3" t="s">
        <v>226</v>
      </c>
      <c r="C180" s="3" t="s">
        <v>62</v>
      </c>
      <c r="D180" s="3" t="s">
        <v>62</v>
      </c>
      <c r="E180" s="3">
        <v>19536.003187499999</v>
      </c>
      <c r="F180" s="3">
        <v>22065.843375</v>
      </c>
      <c r="G180" s="3">
        <v>17358.329421875002</v>
      </c>
      <c r="H180" s="3">
        <v>19857.909718750001</v>
      </c>
      <c r="I180" s="3">
        <v>17943.355218749999</v>
      </c>
      <c r="J180" s="3">
        <v>23269.035374999999</v>
      </c>
      <c r="K180" s="3">
        <v>20992.003132812501</v>
      </c>
      <c r="L180" s="3">
        <v>22251.174625</v>
      </c>
      <c r="M180" s="3">
        <v>18219.931789062499</v>
      </c>
      <c r="N180" s="3">
        <v>21519.27075</v>
      </c>
      <c r="O180" s="3">
        <v>21665.530750000002</v>
      </c>
      <c r="P180" s="3">
        <v>24795.541249999998</v>
      </c>
      <c r="Q180" s="3">
        <v>23274.726875</v>
      </c>
      <c r="R180" s="3">
        <v>26928.304625000001</v>
      </c>
      <c r="S180" s="3">
        <v>25260.979562500001</v>
      </c>
      <c r="T180" s="3">
        <v>26680.40625</v>
      </c>
      <c r="U180" s="3">
        <v>24225.281999999999</v>
      </c>
      <c r="V180" s="3">
        <v>25334.507874999999</v>
      </c>
      <c r="W180" s="3">
        <v>23193.819625</v>
      </c>
      <c r="X180" s="3">
        <v>25108.302</v>
      </c>
      <c r="Y180" s="3">
        <v>23192.627375</v>
      </c>
      <c r="Z180" s="3">
        <v>23420.179281249999</v>
      </c>
      <c r="AA180" s="3">
        <v>20710.356656249998</v>
      </c>
      <c r="AB180" s="3">
        <v>14880.8561875</v>
      </c>
      <c r="AC180" s="3">
        <v>3129.9287812500002</v>
      </c>
      <c r="AD180" s="3"/>
      <c r="AE180" s="3"/>
      <c r="AF180" s="3"/>
      <c r="AG180" s="3"/>
      <c r="AH180" s="3"/>
      <c r="AI180" s="3"/>
      <c r="AJ180" s="3"/>
      <c r="AK180" s="3"/>
      <c r="AL180" s="3"/>
      <c r="AM180" s="3"/>
    </row>
    <row r="181" spans="1:39" x14ac:dyDescent="0.3">
      <c r="A181" s="3" t="s">
        <v>263</v>
      </c>
      <c r="B181" s="3" t="s">
        <v>232</v>
      </c>
      <c r="C181" s="3" t="s">
        <v>62</v>
      </c>
      <c r="D181" s="3" t="s">
        <v>62</v>
      </c>
      <c r="E181" s="3">
        <v>1.5155864257812499</v>
      </c>
      <c r="F181" s="3">
        <v>0.62490832519531248</v>
      </c>
      <c r="G181" s="3">
        <v>0.53459326171874999</v>
      </c>
      <c r="H181" s="3">
        <v>1.9765809326171875</v>
      </c>
      <c r="I181" s="3">
        <v>2.4396333007812498</v>
      </c>
      <c r="J181" s="3">
        <v>5.0776874999999997</v>
      </c>
      <c r="K181" s="3"/>
      <c r="L181" s="3">
        <v>6.4056098632812501</v>
      </c>
      <c r="M181" s="3">
        <v>13.663531005859374</v>
      </c>
      <c r="N181" s="3">
        <v>2.2115667724609374</v>
      </c>
      <c r="O181" s="3">
        <v>0.53459326171874999</v>
      </c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</row>
    <row r="182" spans="1:39" x14ac:dyDescent="0.3">
      <c r="A182" s="3" t="s">
        <v>264</v>
      </c>
      <c r="B182" s="3" t="s">
        <v>232</v>
      </c>
      <c r="C182" s="3" t="s">
        <v>62</v>
      </c>
      <c r="D182" s="3" t="s">
        <v>62</v>
      </c>
      <c r="E182" s="3">
        <v>42.039444824218748</v>
      </c>
      <c r="F182" s="3">
        <v>164.81249560546874</v>
      </c>
      <c r="G182" s="3">
        <v>127.32626953125001</v>
      </c>
      <c r="H182" s="3">
        <v>66.230646484375001</v>
      </c>
      <c r="I182" s="3">
        <v>128.32512170410158</v>
      </c>
      <c r="J182" s="3">
        <v>86.358062377929684</v>
      </c>
      <c r="K182" s="3">
        <v>54.686394287109373</v>
      </c>
      <c r="L182" s="3">
        <v>87.768952880859374</v>
      </c>
      <c r="M182" s="3">
        <v>141.46191210937499</v>
      </c>
      <c r="N182" s="3">
        <v>51.330729736328124</v>
      </c>
      <c r="O182" s="3">
        <v>72.295222534179686</v>
      </c>
      <c r="P182" s="3">
        <v>148.57812683105467</v>
      </c>
      <c r="Q182" s="3">
        <v>148.98043359375001</v>
      </c>
      <c r="R182" s="3">
        <v>231.62961865234374</v>
      </c>
      <c r="S182" s="3">
        <v>315.34954443359373</v>
      </c>
      <c r="T182" s="3">
        <v>64.552192626953129</v>
      </c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</row>
    <row r="183" spans="1:39" x14ac:dyDescent="0.3">
      <c r="A183" s="3" t="s">
        <v>265</v>
      </c>
      <c r="B183" s="3" t="s">
        <v>232</v>
      </c>
      <c r="C183" s="3" t="s">
        <v>62</v>
      </c>
      <c r="D183" s="3" t="s">
        <v>62</v>
      </c>
      <c r="E183" s="3"/>
      <c r="F183" s="3">
        <v>20.100936157226563</v>
      </c>
      <c r="G183" s="3">
        <v>10.95710009765625</v>
      </c>
      <c r="H183" s="3">
        <v>5.3023837890624996</v>
      </c>
      <c r="I183" s="3">
        <v>10.991808105468751</v>
      </c>
      <c r="J183" s="3">
        <v>16.715661621093751</v>
      </c>
      <c r="K183" s="3"/>
      <c r="L183" s="3">
        <v>17.633922851562499</v>
      </c>
      <c r="M183" s="3">
        <v>44.652003906250002</v>
      </c>
      <c r="N183" s="3">
        <v>8.8446599121093747</v>
      </c>
      <c r="O183" s="3">
        <v>8.6120712890625004</v>
      </c>
      <c r="P183" s="3">
        <v>9.9794787597656249</v>
      </c>
      <c r="Q183" s="3">
        <v>37.237290649414064</v>
      </c>
      <c r="R183" s="3">
        <v>48.062075683593747</v>
      </c>
      <c r="S183" s="3">
        <v>67.850183593750003</v>
      </c>
      <c r="T183" s="3">
        <v>47.674623046874999</v>
      </c>
      <c r="U183" s="3">
        <v>74.166606445312496</v>
      </c>
      <c r="V183" s="3">
        <v>7.0842307128906246</v>
      </c>
      <c r="W183" s="3">
        <v>8.9245991210937508</v>
      </c>
      <c r="X183" s="3">
        <v>36.127794433593749</v>
      </c>
      <c r="Y183" s="3">
        <v>27.602250000000002</v>
      </c>
      <c r="Z183" s="3">
        <v>13.571039062500001</v>
      </c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</row>
    <row r="184" spans="1:39" x14ac:dyDescent="0.3">
      <c r="A184" s="3" t="s">
        <v>266</v>
      </c>
      <c r="B184" s="3" t="s">
        <v>232</v>
      </c>
      <c r="C184" s="3" t="s">
        <v>62</v>
      </c>
      <c r="D184" s="3" t="s">
        <v>62</v>
      </c>
      <c r="E184" s="3">
        <v>26.41757470703125</v>
      </c>
      <c r="F184" s="3">
        <v>153.5273623046875</v>
      </c>
      <c r="G184" s="3">
        <v>85.775688476562493</v>
      </c>
      <c r="H184" s="3">
        <v>39.705651855468751</v>
      </c>
      <c r="I184" s="3">
        <v>116.10388427734375</v>
      </c>
      <c r="J184" s="3">
        <v>87.601076049804689</v>
      </c>
      <c r="K184" s="3">
        <v>37.206980834960937</v>
      </c>
      <c r="L184" s="3">
        <v>95.997410156249998</v>
      </c>
      <c r="M184" s="3">
        <v>150.97571801757812</v>
      </c>
      <c r="N184" s="3">
        <v>36.569924804687503</v>
      </c>
      <c r="O184" s="3">
        <v>10.9312392578125</v>
      </c>
      <c r="P184" s="3">
        <v>100.37041113281251</v>
      </c>
      <c r="Q184" s="3">
        <v>92.140074218750001</v>
      </c>
      <c r="R184" s="3">
        <v>143.21087499999999</v>
      </c>
      <c r="S184" s="3">
        <v>230.80790820312501</v>
      </c>
      <c r="T184" s="3">
        <v>199.45430371093749</v>
      </c>
      <c r="U184" s="3">
        <v>228.530998046875</v>
      </c>
      <c r="V184" s="3">
        <v>147.28593261718751</v>
      </c>
      <c r="W184" s="3">
        <v>161.43499548339844</v>
      </c>
      <c r="X184" s="3">
        <v>189.44413867187501</v>
      </c>
      <c r="Y184" s="3">
        <v>547.94415039062505</v>
      </c>
      <c r="Z184" s="3">
        <v>317.50283905029295</v>
      </c>
      <c r="AA184" s="3">
        <v>75.854670898437504</v>
      </c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</row>
    <row r="185" spans="1:39" x14ac:dyDescent="0.3">
      <c r="A185" s="3" t="s">
        <v>267</v>
      </c>
      <c r="B185" s="3" t="s">
        <v>232</v>
      </c>
      <c r="C185" s="3" t="s">
        <v>62</v>
      </c>
      <c r="D185" s="3" t="s">
        <v>62</v>
      </c>
      <c r="E185" s="3">
        <v>108.69487451171875</v>
      </c>
      <c r="F185" s="3">
        <v>225.59180908203126</v>
      </c>
      <c r="G185" s="3">
        <v>163.17347509765625</v>
      </c>
      <c r="H185" s="3">
        <v>110.03274999999999</v>
      </c>
      <c r="I185" s="3">
        <v>147.71547070312499</v>
      </c>
      <c r="J185" s="3">
        <v>120.22985327148437</v>
      </c>
      <c r="K185" s="3">
        <v>95.452976806640621</v>
      </c>
      <c r="L185" s="3">
        <v>129.84095446777343</v>
      </c>
      <c r="M185" s="3">
        <v>167.41376684570312</v>
      </c>
      <c r="N185" s="3">
        <v>49.121474609374999</v>
      </c>
      <c r="O185" s="3">
        <v>51.118899414062497</v>
      </c>
      <c r="P185" s="3">
        <v>120.42817529296875</v>
      </c>
      <c r="Q185" s="3">
        <v>123.3076494140625</v>
      </c>
      <c r="R185" s="3">
        <v>187.18479687499999</v>
      </c>
      <c r="S185" s="3">
        <v>311.61414257812498</v>
      </c>
      <c r="T185" s="3">
        <v>284.94480615234374</v>
      </c>
      <c r="U185" s="3">
        <v>242.666525390625</v>
      </c>
      <c r="V185" s="3">
        <v>159.6919580078125</v>
      </c>
      <c r="W185" s="3">
        <v>316.17973144531248</v>
      </c>
      <c r="X185" s="3">
        <v>257.82835791015623</v>
      </c>
      <c r="Y185" s="3">
        <v>616.2623352050781</v>
      </c>
      <c r="Z185" s="3">
        <v>499.90463964843752</v>
      </c>
      <c r="AA185" s="3">
        <v>104.92823535156251</v>
      </c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</row>
    <row r="186" spans="1:39" x14ac:dyDescent="0.3">
      <c r="A186" s="3" t="s">
        <v>268</v>
      </c>
      <c r="B186" s="3" t="s">
        <v>232</v>
      </c>
      <c r="C186" s="3" t="s">
        <v>62</v>
      </c>
      <c r="D186" s="3" t="s">
        <v>62</v>
      </c>
      <c r="E186" s="3">
        <v>129.682365234375</v>
      </c>
      <c r="F186" s="3">
        <v>238.34644482421874</v>
      </c>
      <c r="G186" s="3">
        <v>200.92097998046876</v>
      </c>
      <c r="H186" s="3">
        <v>120.5176220703125</v>
      </c>
      <c r="I186" s="3">
        <v>167.89836328125</v>
      </c>
      <c r="J186" s="3">
        <v>152.10177026367188</v>
      </c>
      <c r="K186" s="3">
        <v>105.45084423828125</v>
      </c>
      <c r="L186" s="3">
        <v>123.23006677246094</v>
      </c>
      <c r="M186" s="3">
        <v>105.66511242675782</v>
      </c>
      <c r="N186" s="3">
        <v>72.737420654296869</v>
      </c>
      <c r="O186" s="3">
        <v>53.796007812500001</v>
      </c>
      <c r="P186" s="3">
        <v>135.74443457031251</v>
      </c>
      <c r="Q186" s="3">
        <v>166.41408630371095</v>
      </c>
      <c r="R186" s="3">
        <v>211.21524609375001</v>
      </c>
      <c r="S186" s="3">
        <v>403.39455566406252</v>
      </c>
      <c r="T186" s="3">
        <v>340.55149999999998</v>
      </c>
      <c r="U186" s="3">
        <v>347.96218554687499</v>
      </c>
      <c r="V186" s="3">
        <v>265.25020800781249</v>
      </c>
      <c r="W186" s="3">
        <v>364.19230957031249</v>
      </c>
      <c r="X186" s="3">
        <v>273.72940234375</v>
      </c>
      <c r="Y186" s="3">
        <v>696.87970898437504</v>
      </c>
      <c r="Z186" s="3">
        <v>463.72064257812502</v>
      </c>
      <c r="AA186" s="3">
        <v>129.999453125</v>
      </c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</row>
    <row r="187" spans="1:39" x14ac:dyDescent="0.3">
      <c r="A187" s="3" t="s">
        <v>269</v>
      </c>
      <c r="B187" s="3" t="s">
        <v>232</v>
      </c>
      <c r="C187" s="3" t="s">
        <v>62</v>
      </c>
      <c r="D187" s="3" t="s">
        <v>62</v>
      </c>
      <c r="E187" s="3"/>
      <c r="F187" s="3"/>
      <c r="G187" s="3"/>
      <c r="H187" s="3"/>
      <c r="I187" s="3">
        <v>0.67202685546874996</v>
      </c>
      <c r="J187" s="3">
        <v>0.51588610839843752</v>
      </c>
      <c r="K187" s="3"/>
      <c r="L187" s="3">
        <v>2.5304713134765624</v>
      </c>
      <c r="M187" s="3">
        <v>11.326565551757813</v>
      </c>
      <c r="N187" s="3">
        <v>0.51588610839843752</v>
      </c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</row>
    <row r="188" spans="1:39" x14ac:dyDescent="0.3">
      <c r="A188" s="3" t="s">
        <v>270</v>
      </c>
      <c r="B188" s="3" t="s">
        <v>232</v>
      </c>
      <c r="C188" s="3" t="s">
        <v>62</v>
      </c>
      <c r="D188" s="3" t="s">
        <v>62</v>
      </c>
      <c r="E188" s="3"/>
      <c r="F188" s="3">
        <v>1.4771276550292969</v>
      </c>
      <c r="G188" s="3">
        <v>1.0521071777343749</v>
      </c>
      <c r="H188" s="3">
        <v>1.5008053588867187</v>
      </c>
      <c r="I188" s="3">
        <v>1.7609724121093751</v>
      </c>
      <c r="J188" s="3">
        <v>4.327804626464844</v>
      </c>
      <c r="K188" s="3"/>
      <c r="L188" s="3">
        <v>4.0243209228515626</v>
      </c>
      <c r="M188" s="3">
        <v>15.155773071289062</v>
      </c>
      <c r="N188" s="3">
        <v>2.4722651977539063</v>
      </c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</row>
    <row r="189" spans="1:39" x14ac:dyDescent="0.3">
      <c r="A189" s="3" t="s">
        <v>271</v>
      </c>
      <c r="B189" s="3" t="s">
        <v>232</v>
      </c>
      <c r="C189" s="3" t="s">
        <v>62</v>
      </c>
      <c r="D189" s="3" t="s">
        <v>62</v>
      </c>
      <c r="E189" s="3">
        <v>1.3406593627929688</v>
      </c>
      <c r="F189" s="3">
        <v>3.3965755004882814</v>
      </c>
      <c r="G189" s="3">
        <v>0.52703649902343752</v>
      </c>
      <c r="H189" s="3">
        <v>0.8136228637695313</v>
      </c>
      <c r="I189" s="3">
        <v>3.0387924804687501</v>
      </c>
      <c r="J189" s="3">
        <v>2.8682843017578126</v>
      </c>
      <c r="K189" s="3"/>
      <c r="L189" s="3">
        <v>2.4916571044921874</v>
      </c>
      <c r="M189" s="3">
        <v>2.8348297119140624</v>
      </c>
      <c r="N189" s="3">
        <v>2.7704578247070311</v>
      </c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</row>
    <row r="190" spans="1:39" x14ac:dyDescent="0.3">
      <c r="A190" s="3" t="s">
        <v>272</v>
      </c>
      <c r="B190" s="3" t="s">
        <v>232</v>
      </c>
      <c r="C190" s="3" t="s">
        <v>62</v>
      </c>
      <c r="D190" s="3" t="s">
        <v>62</v>
      </c>
      <c r="E190" s="3"/>
      <c r="F190" s="3"/>
      <c r="G190" s="3"/>
      <c r="H190" s="3">
        <v>0.7971123657226562</v>
      </c>
      <c r="I190" s="3">
        <v>0.6401239624023437</v>
      </c>
      <c r="J190" s="3">
        <v>3.5637852783203123</v>
      </c>
      <c r="K190" s="3"/>
      <c r="L190" s="3">
        <v>1.8903718261718749</v>
      </c>
      <c r="M190" s="3">
        <v>10.7591376953125</v>
      </c>
      <c r="N190" s="3">
        <v>1.4336704711914063</v>
      </c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</row>
    <row r="191" spans="1:39" x14ac:dyDescent="0.3">
      <c r="A191" s="3" t="s">
        <v>273</v>
      </c>
      <c r="B191" s="3" t="s">
        <v>232</v>
      </c>
      <c r="C191" s="3" t="s">
        <v>62</v>
      </c>
      <c r="D191" s="3" t="s">
        <v>62</v>
      </c>
      <c r="E191" s="3">
        <v>0.54007434082031247</v>
      </c>
      <c r="F191" s="3">
        <v>6.1621180419921879</v>
      </c>
      <c r="G191" s="3">
        <v>1.6451593017578126</v>
      </c>
      <c r="H191" s="3">
        <v>2.1171572875976561</v>
      </c>
      <c r="I191" s="3">
        <v>4.3321436767578128</v>
      </c>
      <c r="J191" s="3">
        <v>7.4606822509765625</v>
      </c>
      <c r="K191" s="3"/>
      <c r="L191" s="3">
        <v>6.110459075927734</v>
      </c>
      <c r="M191" s="3">
        <v>17.162243713378906</v>
      </c>
      <c r="N191" s="3">
        <v>3.4761791992187501</v>
      </c>
      <c r="O191" s="3">
        <v>0.49807382202148437</v>
      </c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</row>
    <row r="192" spans="1:39" x14ac:dyDescent="0.3">
      <c r="A192" s="3" t="s">
        <v>274</v>
      </c>
      <c r="B192" s="3" t="s">
        <v>232</v>
      </c>
      <c r="C192" s="3" t="s">
        <v>62</v>
      </c>
      <c r="D192" s="3" t="s">
        <v>62</v>
      </c>
      <c r="E192" s="3">
        <v>284.81593017578126</v>
      </c>
      <c r="F192" s="3">
        <v>397.87569580078127</v>
      </c>
      <c r="G192" s="3">
        <v>283.76071777343748</v>
      </c>
      <c r="H192" s="3">
        <v>294.88591894531248</v>
      </c>
      <c r="I192" s="3">
        <v>240.940798828125</v>
      </c>
      <c r="J192" s="3">
        <v>320.13046191406249</v>
      </c>
      <c r="K192" s="3">
        <v>196.72219287109374</v>
      </c>
      <c r="L192" s="3">
        <v>212.83303002929688</v>
      </c>
      <c r="M192" s="3">
        <v>233.25982067871092</v>
      </c>
      <c r="N192" s="3">
        <v>132.42013403320311</v>
      </c>
      <c r="O192" s="3">
        <v>175.20357873535156</v>
      </c>
      <c r="P192" s="3">
        <v>318.63081713867189</v>
      </c>
      <c r="Q192" s="3">
        <v>313.3454853515625</v>
      </c>
      <c r="R192" s="3">
        <v>396.42151806640624</v>
      </c>
      <c r="S192" s="3">
        <v>583.12457519531245</v>
      </c>
      <c r="T192" s="3">
        <v>126.6494736328125</v>
      </c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</row>
    <row r="193" spans="1:39" x14ac:dyDescent="0.3">
      <c r="A193" s="3" t="s">
        <v>275</v>
      </c>
      <c r="B193" s="3" t="s">
        <v>232</v>
      </c>
      <c r="C193" s="3" t="s">
        <v>62</v>
      </c>
      <c r="D193" s="3" t="s">
        <v>62</v>
      </c>
      <c r="E193" s="3">
        <v>160.41582080078126</v>
      </c>
      <c r="F193" s="3">
        <v>311.48040234374997</v>
      </c>
      <c r="G193" s="3">
        <v>240.43192309570313</v>
      </c>
      <c r="H193" s="3">
        <v>168.65058056640626</v>
      </c>
      <c r="I193" s="3">
        <v>231.88920556640625</v>
      </c>
      <c r="J193" s="3">
        <v>216.4566943359375</v>
      </c>
      <c r="K193" s="3">
        <v>172.90803710937499</v>
      </c>
      <c r="L193" s="3">
        <v>187.02237402343749</v>
      </c>
      <c r="M193" s="3">
        <v>188.64446289062499</v>
      </c>
      <c r="N193" s="3">
        <v>110.23043579101562</v>
      </c>
      <c r="O193" s="3">
        <v>151.0744012451172</v>
      </c>
      <c r="P193" s="3">
        <v>276.5532275390625</v>
      </c>
      <c r="Q193" s="3">
        <v>246.77289453124999</v>
      </c>
      <c r="R193" s="3">
        <v>270.12745043945313</v>
      </c>
      <c r="S193" s="3">
        <v>503.00529882812498</v>
      </c>
      <c r="T193" s="3">
        <v>91.377294921875006</v>
      </c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</row>
    <row r="194" spans="1:39" x14ac:dyDescent="0.3">
      <c r="A194" s="3" t="s">
        <v>276</v>
      </c>
      <c r="B194" s="3" t="s">
        <v>232</v>
      </c>
      <c r="C194" s="3" t="s">
        <v>62</v>
      </c>
      <c r="D194" s="3" t="s">
        <v>62</v>
      </c>
      <c r="E194" s="3">
        <v>153.9739140625</v>
      </c>
      <c r="F194" s="3">
        <v>299.86907519531252</v>
      </c>
      <c r="G194" s="3">
        <v>220.42988989257813</v>
      </c>
      <c r="H194" s="3">
        <v>186.695208984375</v>
      </c>
      <c r="I194" s="3">
        <v>159.91731103515625</v>
      </c>
      <c r="J194" s="3">
        <v>242.82803662109376</v>
      </c>
      <c r="K194" s="3">
        <v>144.417658203125</v>
      </c>
      <c r="L194" s="3">
        <v>174.55670739746094</v>
      </c>
      <c r="M194" s="3">
        <v>201.3030341796875</v>
      </c>
      <c r="N194" s="3">
        <v>107.28738403320313</v>
      </c>
      <c r="O194" s="3">
        <v>101.07431176757812</v>
      </c>
      <c r="P194" s="3">
        <v>284.54468798828123</v>
      </c>
      <c r="Q194" s="3">
        <v>228.37976745605468</v>
      </c>
      <c r="R194" s="3">
        <v>320.7185380859375</v>
      </c>
      <c r="S194" s="3">
        <v>450.31201318359376</v>
      </c>
      <c r="T194" s="3">
        <v>89.230271484374995</v>
      </c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</row>
    <row r="195" spans="1:39" x14ac:dyDescent="0.3">
      <c r="A195" s="3" t="s">
        <v>277</v>
      </c>
      <c r="B195" s="3" t="s">
        <v>221</v>
      </c>
      <c r="C195" s="3" t="s">
        <v>62</v>
      </c>
      <c r="D195" s="3" t="s">
        <v>62</v>
      </c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</row>
    <row r="196" spans="1:39" x14ac:dyDescent="0.3">
      <c r="A196" s="3" t="s">
        <v>278</v>
      </c>
      <c r="B196" s="3" t="s">
        <v>226</v>
      </c>
      <c r="C196" s="3" t="s">
        <v>62</v>
      </c>
      <c r="D196" s="3" t="s">
        <v>62</v>
      </c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</row>
    <row r="197" spans="1:39" x14ac:dyDescent="0.3">
      <c r="A197" s="3" t="s">
        <v>155</v>
      </c>
      <c r="B197" s="3" t="s">
        <v>279</v>
      </c>
      <c r="C197" s="3" t="s">
        <v>62</v>
      </c>
      <c r="D197" s="3" t="s">
        <v>62</v>
      </c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</row>
    <row r="198" spans="1:39" x14ac:dyDescent="0.3">
      <c r="A198" s="3" t="s">
        <v>156</v>
      </c>
      <c r="B198" s="3" t="s">
        <v>279</v>
      </c>
      <c r="C198" s="3" t="s">
        <v>62</v>
      </c>
      <c r="D198" s="3" t="s">
        <v>62</v>
      </c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</row>
    <row r="199" spans="1:39" x14ac:dyDescent="0.3">
      <c r="A199" s="3" t="s">
        <v>280</v>
      </c>
      <c r="B199" s="3" t="s">
        <v>232</v>
      </c>
      <c r="C199" s="3" t="s">
        <v>62</v>
      </c>
      <c r="D199" s="3" t="s">
        <v>62</v>
      </c>
      <c r="E199" s="3">
        <v>1618.5718222656251</v>
      </c>
      <c r="F199" s="3">
        <v>1846.5087431640625</v>
      </c>
      <c r="G199" s="3">
        <v>887.67364746093745</v>
      </c>
      <c r="H199" s="3">
        <v>776.222974609375</v>
      </c>
      <c r="I199" s="3">
        <v>153.72804394531249</v>
      </c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</row>
    <row r="200" spans="1:39" x14ac:dyDescent="0.3">
      <c r="A200" s="3" t="s">
        <v>281</v>
      </c>
      <c r="B200" s="3" t="s">
        <v>232</v>
      </c>
      <c r="C200" s="3" t="s">
        <v>62</v>
      </c>
      <c r="D200" s="3" t="s">
        <v>62</v>
      </c>
      <c r="E200" s="3">
        <v>1640.9681967773438</v>
      </c>
      <c r="F200" s="3">
        <v>1847.7189912109375</v>
      </c>
      <c r="G200" s="3">
        <v>1080.0585578613282</v>
      </c>
      <c r="H200" s="3">
        <v>718.24327343749997</v>
      </c>
      <c r="I200" s="3">
        <v>167.21746142578124</v>
      </c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</row>
    <row r="201" spans="1:39" x14ac:dyDescent="0.3">
      <c r="A201" s="3" t="s">
        <v>282</v>
      </c>
      <c r="B201" s="3" t="s">
        <v>232</v>
      </c>
      <c r="C201" s="3" t="s">
        <v>62</v>
      </c>
      <c r="D201" s="3" t="s">
        <v>62</v>
      </c>
      <c r="E201" s="3">
        <v>2176.3913413085938</v>
      </c>
      <c r="F201" s="3">
        <v>2223.2614531250001</v>
      </c>
      <c r="G201" s="3">
        <v>1253.1241018066407</v>
      </c>
      <c r="H201" s="3">
        <v>923.77061132812503</v>
      </c>
      <c r="I201" s="3">
        <v>203.68337207031249</v>
      </c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</row>
    <row r="202" spans="1:39" x14ac:dyDescent="0.3">
      <c r="A202" s="3" t="s">
        <v>283</v>
      </c>
      <c r="B202" s="3" t="s">
        <v>232</v>
      </c>
      <c r="C202" s="3" t="s">
        <v>62</v>
      </c>
      <c r="D202" s="3" t="s">
        <v>62</v>
      </c>
      <c r="E202" s="3">
        <v>2325.9412817382813</v>
      </c>
      <c r="F202" s="3">
        <v>2300.0661953125</v>
      </c>
      <c r="G202" s="3">
        <v>1475.5298090820313</v>
      </c>
      <c r="H202" s="3">
        <v>1232.68336328125</v>
      </c>
      <c r="I202" s="3">
        <v>157.29846875000001</v>
      </c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</row>
    <row r="203" spans="1:39" x14ac:dyDescent="0.3">
      <c r="A203" s="3" t="s">
        <v>284</v>
      </c>
      <c r="B203" s="3" t="s">
        <v>226</v>
      </c>
      <c r="C203" s="3" t="s">
        <v>62</v>
      </c>
      <c r="D203" s="3" t="s">
        <v>62</v>
      </c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</row>
    <row r="204" spans="1:39" x14ac:dyDescent="0.3">
      <c r="A204" s="3" t="s">
        <v>285</v>
      </c>
      <c r="B204" s="3" t="s">
        <v>226</v>
      </c>
      <c r="C204" s="3" t="s">
        <v>62</v>
      </c>
      <c r="D204" s="3" t="s">
        <v>62</v>
      </c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</row>
    <row r="205" spans="1:39" x14ac:dyDescent="0.3">
      <c r="A205" s="3" t="s">
        <v>286</v>
      </c>
      <c r="B205" s="3" t="s">
        <v>226</v>
      </c>
      <c r="C205" s="3" t="s">
        <v>62</v>
      </c>
      <c r="D205" s="3" t="s">
        <v>62</v>
      </c>
      <c r="E205" s="3">
        <v>10339.92375</v>
      </c>
      <c r="F205" s="3">
        <v>10201.822468750001</v>
      </c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</row>
    <row r="206" spans="1:39" x14ac:dyDescent="0.3">
      <c r="A206" s="3" t="s">
        <v>287</v>
      </c>
      <c r="B206" s="3" t="s">
        <v>226</v>
      </c>
      <c r="C206" s="3" t="s">
        <v>62</v>
      </c>
      <c r="D206" s="3" t="s">
        <v>62</v>
      </c>
      <c r="E206" s="3">
        <v>5578.8691250000002</v>
      </c>
      <c r="F206" s="3">
        <v>5687.0533125000002</v>
      </c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</row>
    <row r="207" spans="1:39" x14ac:dyDescent="0.3">
      <c r="A207" s="3" t="s">
        <v>288</v>
      </c>
      <c r="B207" s="3" t="s">
        <v>226</v>
      </c>
      <c r="C207" s="3" t="s">
        <v>62</v>
      </c>
      <c r="D207" s="3" t="s">
        <v>62</v>
      </c>
      <c r="E207" s="3">
        <v>471.025205078125</v>
      </c>
      <c r="F207" s="3">
        <v>487.36555908203127</v>
      </c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</row>
    <row r="208" spans="1:39" x14ac:dyDescent="0.3">
      <c r="A208" s="3" t="s">
        <v>289</v>
      </c>
      <c r="B208" s="3" t="s">
        <v>226</v>
      </c>
      <c r="C208" s="3" t="s">
        <v>62</v>
      </c>
      <c r="D208" s="3" t="s">
        <v>62</v>
      </c>
      <c r="E208" s="3"/>
      <c r="F208" s="3">
        <v>5128.6764999999996</v>
      </c>
      <c r="G208" s="3">
        <v>28250.258249999999</v>
      </c>
      <c r="H208" s="3">
        <v>28279.903999999999</v>
      </c>
      <c r="I208" s="3">
        <v>27018.825937500002</v>
      </c>
      <c r="J208" s="3">
        <v>28948.405374999998</v>
      </c>
      <c r="K208" s="3">
        <v>26523.5940625</v>
      </c>
      <c r="L208" s="3">
        <v>26640.844125</v>
      </c>
      <c r="M208" s="3">
        <v>25556.95</v>
      </c>
      <c r="N208" s="3">
        <v>26444.619437500001</v>
      </c>
      <c r="O208" s="3">
        <v>26581.5536875</v>
      </c>
      <c r="P208" s="3">
        <v>27455.791874999999</v>
      </c>
      <c r="Q208" s="3">
        <v>28003.463250000001</v>
      </c>
      <c r="R208" s="3">
        <v>28156.525187499999</v>
      </c>
      <c r="S208" s="3">
        <v>30216.331312499999</v>
      </c>
      <c r="T208" s="3">
        <v>28850.277875</v>
      </c>
      <c r="U208" s="3">
        <v>26942.279624999999</v>
      </c>
      <c r="V208" s="3">
        <v>26618.803875000001</v>
      </c>
      <c r="W208" s="3">
        <v>23401.1256875</v>
      </c>
      <c r="X208" s="3">
        <v>22345.4605625</v>
      </c>
      <c r="Y208" s="3">
        <v>21314.715437499999</v>
      </c>
      <c r="Z208" s="3">
        <v>7323.0715312499997</v>
      </c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</row>
    <row r="209" spans="1:39" x14ac:dyDescent="0.3">
      <c r="A209" s="3" t="s">
        <v>290</v>
      </c>
      <c r="B209" s="3" t="s">
        <v>226</v>
      </c>
      <c r="C209" s="3" t="s">
        <v>62</v>
      </c>
      <c r="D209" s="3" t="s">
        <v>62</v>
      </c>
      <c r="E209" s="3"/>
      <c r="F209" s="3">
        <v>36.763185546875</v>
      </c>
      <c r="G209" s="3">
        <v>791.9893178710937</v>
      </c>
      <c r="H209" s="3">
        <v>859.89010937499995</v>
      </c>
      <c r="I209" s="3">
        <v>769.72805419921872</v>
      </c>
      <c r="J209" s="3">
        <v>777.84166796875002</v>
      </c>
      <c r="K209" s="3">
        <v>770.79083398437501</v>
      </c>
      <c r="L209" s="3">
        <v>773.69125927734376</v>
      </c>
      <c r="M209" s="3">
        <v>462.36860644531248</v>
      </c>
      <c r="N209" s="3">
        <v>452.70621435546877</v>
      </c>
      <c r="O209" s="3">
        <v>446.65159228515626</v>
      </c>
      <c r="P209" s="3">
        <v>902.62123022460935</v>
      </c>
      <c r="Q209" s="3">
        <v>1143.8573732910156</v>
      </c>
      <c r="R209" s="3">
        <v>1269.204290878296</v>
      </c>
      <c r="S209" s="3">
        <v>1293.258731781006</v>
      </c>
      <c r="T209" s="3">
        <v>981.09521112060543</v>
      </c>
      <c r="U209" s="3">
        <v>1232.1288966064453</v>
      </c>
      <c r="V209" s="3">
        <v>942.28928198242193</v>
      </c>
      <c r="W209" s="3">
        <v>907.85054673004151</v>
      </c>
      <c r="X209" s="3">
        <v>606.65791497802729</v>
      </c>
      <c r="Y209" s="3">
        <v>969.59800912475589</v>
      </c>
      <c r="Z209" s="3">
        <v>77.23967260742188</v>
      </c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</row>
    <row r="210" spans="1:39" x14ac:dyDescent="0.3">
      <c r="A210" s="3" t="s">
        <v>291</v>
      </c>
      <c r="B210" s="3" t="s">
        <v>228</v>
      </c>
      <c r="C210" s="3" t="s">
        <v>62</v>
      </c>
      <c r="D210" s="3" t="s">
        <v>62</v>
      </c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</row>
    <row r="211" spans="1:39" x14ac:dyDescent="0.3">
      <c r="A211" s="3" t="s">
        <v>292</v>
      </c>
      <c r="B211" s="3" t="s">
        <v>228</v>
      </c>
      <c r="C211" s="3" t="s">
        <v>62</v>
      </c>
      <c r="D211" s="3" t="s">
        <v>62</v>
      </c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</row>
    <row r="212" spans="1:39" x14ac:dyDescent="0.3">
      <c r="A212" s="3" t="s">
        <v>293</v>
      </c>
      <c r="B212" s="3" t="s">
        <v>232</v>
      </c>
      <c r="C212" s="3" t="s">
        <v>62</v>
      </c>
      <c r="D212" s="3" t="s">
        <v>62</v>
      </c>
      <c r="E212" s="3">
        <v>625.27706396484371</v>
      </c>
      <c r="F212" s="3">
        <v>23.674419433593751</v>
      </c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</row>
    <row r="213" spans="1:39" x14ac:dyDescent="0.3">
      <c r="A213" s="3" t="s">
        <v>294</v>
      </c>
      <c r="B213" s="3" t="s">
        <v>232</v>
      </c>
      <c r="C213" s="3" t="s">
        <v>62</v>
      </c>
      <c r="D213" s="3" t="s">
        <v>62</v>
      </c>
      <c r="E213" s="3">
        <v>479.44743457031251</v>
      </c>
      <c r="F213" s="3">
        <v>9.6477270507812491</v>
      </c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</row>
    <row r="214" spans="1:39" x14ac:dyDescent="0.3">
      <c r="A214" s="3" t="s">
        <v>295</v>
      </c>
      <c r="B214" s="3" t="s">
        <v>232</v>
      </c>
      <c r="C214" s="3" t="s">
        <v>62</v>
      </c>
      <c r="D214" s="3" t="s">
        <v>62</v>
      </c>
      <c r="E214" s="3">
        <v>361.09638525390625</v>
      </c>
      <c r="F214" s="3">
        <v>13.26681787109375</v>
      </c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</row>
    <row r="215" spans="1:39" x14ac:dyDescent="0.3">
      <c r="A215" s="3" t="s">
        <v>296</v>
      </c>
      <c r="B215" s="3" t="s">
        <v>297</v>
      </c>
      <c r="C215" s="3" t="s">
        <v>62</v>
      </c>
      <c r="D215" s="3" t="s">
        <v>62</v>
      </c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</row>
    <row r="216" spans="1:39" x14ac:dyDescent="0.3">
      <c r="A216" s="3" t="s">
        <v>298</v>
      </c>
      <c r="B216" s="3" t="s">
        <v>297</v>
      </c>
      <c r="C216" s="3" t="s">
        <v>62</v>
      </c>
      <c r="D216" s="3" t="s">
        <v>62</v>
      </c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</row>
    <row r="217" spans="1:39" x14ac:dyDescent="0.3">
      <c r="A217" s="3" t="s">
        <v>299</v>
      </c>
      <c r="B217" s="3" t="s">
        <v>297</v>
      </c>
      <c r="C217" s="3" t="s">
        <v>62</v>
      </c>
      <c r="D217" s="3" t="s">
        <v>62</v>
      </c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</row>
    <row r="218" spans="1:39" x14ac:dyDescent="0.3">
      <c r="A218" s="3" t="s">
        <v>300</v>
      </c>
      <c r="B218" s="3" t="s">
        <v>297</v>
      </c>
      <c r="C218" s="3" t="s">
        <v>62</v>
      </c>
      <c r="D218" s="3" t="s">
        <v>62</v>
      </c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</row>
    <row r="219" spans="1:39" x14ac:dyDescent="0.3">
      <c r="A219" s="3" t="s">
        <v>301</v>
      </c>
      <c r="B219" s="3" t="s">
        <v>297</v>
      </c>
      <c r="C219" s="3" t="s">
        <v>62</v>
      </c>
      <c r="D219" s="3" t="s">
        <v>62</v>
      </c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</row>
    <row r="220" spans="1:39" x14ac:dyDescent="0.3">
      <c r="A220" s="3" t="s">
        <v>302</v>
      </c>
      <c r="B220" s="3" t="s">
        <v>297</v>
      </c>
      <c r="C220" s="3" t="s">
        <v>62</v>
      </c>
      <c r="D220" s="3" t="s">
        <v>62</v>
      </c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</row>
    <row r="221" spans="1:39" x14ac:dyDescent="0.3">
      <c r="A221" s="3" t="s">
        <v>303</v>
      </c>
      <c r="B221" s="3" t="s">
        <v>297</v>
      </c>
      <c r="C221" s="3" t="s">
        <v>62</v>
      </c>
      <c r="D221" s="3" t="s">
        <v>62</v>
      </c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</row>
    <row r="222" spans="1:39" x14ac:dyDescent="0.3">
      <c r="A222" s="3" t="s">
        <v>304</v>
      </c>
      <c r="B222" s="3" t="s">
        <v>297</v>
      </c>
      <c r="C222" s="3" t="s">
        <v>62</v>
      </c>
      <c r="D222" s="3" t="s">
        <v>62</v>
      </c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</row>
    <row r="223" spans="1:39" x14ac:dyDescent="0.3">
      <c r="A223" s="3" t="s">
        <v>305</v>
      </c>
      <c r="B223" s="3" t="s">
        <v>297</v>
      </c>
      <c r="C223" s="3" t="s">
        <v>62</v>
      </c>
      <c r="D223" s="3" t="s">
        <v>62</v>
      </c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</row>
    <row r="224" spans="1:39" x14ac:dyDescent="0.3">
      <c r="A224" s="3" t="s">
        <v>306</v>
      </c>
      <c r="B224" s="3" t="s">
        <v>297</v>
      </c>
      <c r="C224" s="3" t="s">
        <v>62</v>
      </c>
      <c r="D224" s="3" t="s">
        <v>62</v>
      </c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</row>
    <row r="225" spans="1:39" x14ac:dyDescent="0.3">
      <c r="A225" s="3" t="s">
        <v>307</v>
      </c>
      <c r="B225" s="3" t="s">
        <v>297</v>
      </c>
      <c r="C225" s="3" t="s">
        <v>62</v>
      </c>
      <c r="D225" s="3" t="s">
        <v>62</v>
      </c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</row>
    <row r="226" spans="1:39" x14ac:dyDescent="0.3">
      <c r="A226" s="3" t="s">
        <v>308</v>
      </c>
      <c r="B226" s="3" t="s">
        <v>297</v>
      </c>
      <c r="C226" s="3" t="s">
        <v>62</v>
      </c>
      <c r="D226" s="3" t="s">
        <v>62</v>
      </c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</row>
    <row r="227" spans="1:39" x14ac:dyDescent="0.3">
      <c r="A227" s="3" t="s">
        <v>309</v>
      </c>
      <c r="B227" s="3" t="s">
        <v>297</v>
      </c>
      <c r="C227" s="3" t="s">
        <v>62</v>
      </c>
      <c r="D227" s="3" t="s">
        <v>62</v>
      </c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</row>
    <row r="228" spans="1:39" x14ac:dyDescent="0.3">
      <c r="A228" s="3" t="s">
        <v>310</v>
      </c>
      <c r="B228" s="3" t="s">
        <v>297</v>
      </c>
      <c r="C228" s="3" t="s">
        <v>62</v>
      </c>
      <c r="D228" s="3" t="s">
        <v>62</v>
      </c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</row>
    <row r="229" spans="1:39" x14ac:dyDescent="0.3">
      <c r="A229" s="3" t="s">
        <v>311</v>
      </c>
      <c r="B229" s="3" t="s">
        <v>297</v>
      </c>
      <c r="C229" s="3" t="s">
        <v>62</v>
      </c>
      <c r="D229" s="3" t="s">
        <v>62</v>
      </c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</row>
    <row r="230" spans="1:39" x14ac:dyDescent="0.3">
      <c r="A230" s="3" t="s">
        <v>312</v>
      </c>
      <c r="B230" s="3" t="s">
        <v>297</v>
      </c>
      <c r="C230" s="3" t="s">
        <v>62</v>
      </c>
      <c r="D230" s="3" t="s">
        <v>62</v>
      </c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</row>
    <row r="231" spans="1:39" x14ac:dyDescent="0.3">
      <c r="A231" s="3" t="s">
        <v>313</v>
      </c>
      <c r="B231" s="3" t="s">
        <v>297</v>
      </c>
      <c r="C231" s="3" t="s">
        <v>62</v>
      </c>
      <c r="D231" s="3" t="s">
        <v>62</v>
      </c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</row>
    <row r="232" spans="1:39" x14ac:dyDescent="0.3">
      <c r="A232" s="3" t="s">
        <v>314</v>
      </c>
      <c r="B232" s="3" t="s">
        <v>297</v>
      </c>
      <c r="C232" s="3" t="s">
        <v>62</v>
      </c>
      <c r="D232" s="3" t="s">
        <v>62</v>
      </c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</row>
    <row r="233" spans="1:39" x14ac:dyDescent="0.3">
      <c r="A233" s="3" t="s">
        <v>315</v>
      </c>
      <c r="B233" s="3" t="s">
        <v>297</v>
      </c>
      <c r="C233" s="3" t="s">
        <v>62</v>
      </c>
      <c r="D233" s="3" t="s">
        <v>62</v>
      </c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</row>
    <row r="234" spans="1:39" x14ac:dyDescent="0.3">
      <c r="A234" s="3" t="s">
        <v>167</v>
      </c>
      <c r="B234" s="3" t="s">
        <v>297</v>
      </c>
      <c r="C234" s="3" t="s">
        <v>62</v>
      </c>
      <c r="D234" s="3" t="s">
        <v>62</v>
      </c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</row>
    <row r="235" spans="1:39" x14ac:dyDescent="0.3">
      <c r="A235" s="3" t="s">
        <v>168</v>
      </c>
      <c r="B235" s="3" t="s">
        <v>297</v>
      </c>
      <c r="C235" s="3" t="s">
        <v>62</v>
      </c>
      <c r="D235" s="3" t="s">
        <v>62</v>
      </c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</row>
    <row r="236" spans="1:39" x14ac:dyDescent="0.3">
      <c r="A236" s="3" t="s">
        <v>169</v>
      </c>
      <c r="B236" s="3" t="s">
        <v>297</v>
      </c>
      <c r="C236" s="3" t="s">
        <v>62</v>
      </c>
      <c r="D236" s="3" t="s">
        <v>62</v>
      </c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</row>
    <row r="237" spans="1:39" x14ac:dyDescent="0.3">
      <c r="A237" s="3" t="s">
        <v>170</v>
      </c>
      <c r="B237" s="3" t="s">
        <v>297</v>
      </c>
      <c r="C237" s="3" t="s">
        <v>62</v>
      </c>
      <c r="D237" s="3" t="s">
        <v>62</v>
      </c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</row>
    <row r="238" spans="1:39" x14ac:dyDescent="0.3">
      <c r="A238" s="3" t="s">
        <v>171</v>
      </c>
      <c r="B238" s="3" t="s">
        <v>297</v>
      </c>
      <c r="C238" s="3" t="s">
        <v>62</v>
      </c>
      <c r="D238" s="3" t="s">
        <v>62</v>
      </c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</row>
    <row r="239" spans="1:39" x14ac:dyDescent="0.3">
      <c r="A239" s="3" t="s">
        <v>172</v>
      </c>
      <c r="B239" s="3" t="s">
        <v>297</v>
      </c>
      <c r="C239" s="3" t="s">
        <v>62</v>
      </c>
      <c r="D239" s="3" t="s">
        <v>62</v>
      </c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</row>
    <row r="240" spans="1:39" x14ac:dyDescent="0.3">
      <c r="A240" s="3" t="s">
        <v>316</v>
      </c>
      <c r="B240" s="3" t="s">
        <v>297</v>
      </c>
      <c r="C240" s="3" t="s">
        <v>62</v>
      </c>
      <c r="D240" s="3" t="s">
        <v>62</v>
      </c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</row>
    <row r="241" spans="1:39" x14ac:dyDescent="0.3">
      <c r="A241" s="3" t="s">
        <v>317</v>
      </c>
      <c r="B241" s="3" t="s">
        <v>297</v>
      </c>
      <c r="C241" s="3" t="s">
        <v>62</v>
      </c>
      <c r="D241" s="3" t="s">
        <v>62</v>
      </c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</row>
    <row r="242" spans="1:39" x14ac:dyDescent="0.3">
      <c r="A242" s="3" t="s">
        <v>318</v>
      </c>
      <c r="B242" s="3" t="s">
        <v>297</v>
      </c>
      <c r="C242" s="3" t="s">
        <v>62</v>
      </c>
      <c r="D242" s="3" t="s">
        <v>62</v>
      </c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</row>
    <row r="243" spans="1:39" x14ac:dyDescent="0.3">
      <c r="A243" s="3" t="s">
        <v>319</v>
      </c>
      <c r="B243" s="3" t="s">
        <v>297</v>
      </c>
      <c r="C243" s="3" t="s">
        <v>62</v>
      </c>
      <c r="D243" s="3" t="s">
        <v>62</v>
      </c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</row>
    <row r="244" spans="1:39" x14ac:dyDescent="0.3">
      <c r="A244" s="3" t="s">
        <v>320</v>
      </c>
      <c r="B244" s="3" t="s">
        <v>297</v>
      </c>
      <c r="C244" s="3" t="s">
        <v>62</v>
      </c>
      <c r="D244" s="3" t="s">
        <v>62</v>
      </c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</row>
    <row r="245" spans="1:39" x14ac:dyDescent="0.3">
      <c r="A245" s="3" t="s">
        <v>321</v>
      </c>
      <c r="B245" s="3" t="s">
        <v>297</v>
      </c>
      <c r="C245" s="3" t="s">
        <v>62</v>
      </c>
      <c r="D245" s="3" t="s">
        <v>62</v>
      </c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</row>
    <row r="246" spans="1:39" x14ac:dyDescent="0.3">
      <c r="A246" s="3" t="s">
        <v>322</v>
      </c>
      <c r="B246" s="3" t="s">
        <v>297</v>
      </c>
      <c r="C246" s="3" t="s">
        <v>62</v>
      </c>
      <c r="D246" s="3" t="s">
        <v>62</v>
      </c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</row>
    <row r="247" spans="1:39" x14ac:dyDescent="0.3">
      <c r="A247" s="3" t="s">
        <v>165</v>
      </c>
      <c r="B247" s="3" t="s">
        <v>297</v>
      </c>
      <c r="C247" s="3" t="s">
        <v>62</v>
      </c>
      <c r="D247" s="3" t="s">
        <v>62</v>
      </c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</row>
    <row r="248" spans="1:39" x14ac:dyDescent="0.3">
      <c r="A248" s="3" t="s">
        <v>166</v>
      </c>
      <c r="B248" s="3" t="s">
        <v>297</v>
      </c>
      <c r="C248" s="3" t="s">
        <v>62</v>
      </c>
      <c r="D248" s="3" t="s">
        <v>62</v>
      </c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</row>
    <row r="249" spans="1:39" x14ac:dyDescent="0.3">
      <c r="A249" s="3" t="s">
        <v>323</v>
      </c>
      <c r="B249" s="3" t="s">
        <v>221</v>
      </c>
      <c r="C249" s="3" t="s">
        <v>62</v>
      </c>
      <c r="D249" s="3" t="s">
        <v>62</v>
      </c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</row>
    <row r="250" spans="1:39" x14ac:dyDescent="0.3">
      <c r="A250" s="3" t="s">
        <v>324</v>
      </c>
      <c r="B250" s="3" t="s">
        <v>232</v>
      </c>
      <c r="C250" s="3" t="s">
        <v>62</v>
      </c>
      <c r="D250" s="3" t="s">
        <v>62</v>
      </c>
      <c r="E250" s="3">
        <v>122.42287622070313</v>
      </c>
      <c r="F250" s="3">
        <v>137.83677734374999</v>
      </c>
      <c r="G250" s="3">
        <v>136.73496313476562</v>
      </c>
      <c r="H250" s="3">
        <v>151.73347851562499</v>
      </c>
      <c r="I250" s="3">
        <v>115.02948999023438</v>
      </c>
      <c r="J250" s="3">
        <v>138.73329467773436</v>
      </c>
      <c r="K250" s="3">
        <v>115.66686923217773</v>
      </c>
      <c r="L250" s="3">
        <v>129.40700927734375</v>
      </c>
      <c r="M250" s="3">
        <v>142.73622875976562</v>
      </c>
      <c r="N250" s="3">
        <v>77.583705566406252</v>
      </c>
      <c r="O250" s="3">
        <v>71.107684814453123</v>
      </c>
      <c r="P250" s="3">
        <v>26.239034179687501</v>
      </c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</row>
    <row r="251" spans="1:39" x14ac:dyDescent="0.3">
      <c r="A251" s="3" t="s">
        <v>325</v>
      </c>
      <c r="B251" s="3" t="s">
        <v>232</v>
      </c>
      <c r="C251" s="3" t="s">
        <v>62</v>
      </c>
      <c r="D251" s="3" t="s">
        <v>62</v>
      </c>
      <c r="E251" s="3">
        <v>112.53742358398438</v>
      </c>
      <c r="F251" s="3">
        <v>128.94646618652342</v>
      </c>
      <c r="G251" s="3">
        <v>115.59367626953124</v>
      </c>
      <c r="H251" s="3">
        <v>126.16832104492188</v>
      </c>
      <c r="I251" s="3">
        <v>92.235074462890623</v>
      </c>
      <c r="J251" s="3">
        <v>126.20274304199219</v>
      </c>
      <c r="K251" s="3">
        <v>111.45256787109375</v>
      </c>
      <c r="L251" s="3">
        <v>121.83037744140626</v>
      </c>
      <c r="M251" s="3">
        <v>125.72353942871094</v>
      </c>
      <c r="N251" s="3">
        <v>90.321867309570308</v>
      </c>
      <c r="O251" s="3">
        <v>55.891454132080078</v>
      </c>
      <c r="P251" s="3">
        <v>26.903627197265624</v>
      </c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</row>
    <row r="252" spans="1:39" x14ac:dyDescent="0.3">
      <c r="A252" s="3" t="s">
        <v>326</v>
      </c>
      <c r="B252" s="3" t="s">
        <v>232</v>
      </c>
      <c r="C252" s="3" t="s">
        <v>62</v>
      </c>
      <c r="D252" s="3" t="s">
        <v>62</v>
      </c>
      <c r="E252" s="3">
        <v>166.79253759765626</v>
      </c>
      <c r="F252" s="3">
        <v>201.54518432617186</v>
      </c>
      <c r="G252" s="3">
        <v>199.36098486328126</v>
      </c>
      <c r="H252" s="3">
        <v>210.80621875</v>
      </c>
      <c r="I252" s="3">
        <v>170.10564550781251</v>
      </c>
      <c r="J252" s="3">
        <v>195.45655224609374</v>
      </c>
      <c r="K252" s="3">
        <v>168.75610937499999</v>
      </c>
      <c r="L252" s="3">
        <v>176.3808671875</v>
      </c>
      <c r="M252" s="3">
        <v>158.46234643554686</v>
      </c>
      <c r="N252" s="3">
        <v>118.45326586914062</v>
      </c>
      <c r="O252" s="3">
        <v>87.77640258789063</v>
      </c>
      <c r="P252" s="3">
        <v>36.300578125000001</v>
      </c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</row>
    <row r="253" spans="1:39" x14ac:dyDescent="0.3">
      <c r="A253" s="3" t="s">
        <v>327</v>
      </c>
      <c r="B253" s="3" t="s">
        <v>226</v>
      </c>
      <c r="C253" s="3" t="s">
        <v>62</v>
      </c>
      <c r="D253" s="3" t="s">
        <v>62</v>
      </c>
      <c r="E253" s="3">
        <v>8471.7520000000004</v>
      </c>
      <c r="F253" s="3">
        <v>8384.0421582031249</v>
      </c>
      <c r="G253" s="3">
        <v>7845.7726406250003</v>
      </c>
      <c r="H253" s="3">
        <v>9118.5008437500001</v>
      </c>
      <c r="I253" s="3">
        <v>7819.9037500000004</v>
      </c>
      <c r="J253" s="3">
        <v>8853.4688437500008</v>
      </c>
      <c r="K253" s="3">
        <v>7343.6878867187497</v>
      </c>
      <c r="L253" s="3">
        <v>6323.3565937499998</v>
      </c>
      <c r="M253" s="3">
        <v>5177.1285820312496</v>
      </c>
      <c r="N253" s="3">
        <v>5456.717390625</v>
      </c>
      <c r="O253" s="3">
        <v>4865.9519687499997</v>
      </c>
      <c r="P253" s="3">
        <v>6662.1355068359371</v>
      </c>
      <c r="Q253" s="3">
        <v>2439.703810546875</v>
      </c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</row>
    <row r="254" spans="1:39" x14ac:dyDescent="0.3">
      <c r="A254" s="3" t="s">
        <v>328</v>
      </c>
      <c r="B254" s="3" t="s">
        <v>232</v>
      </c>
      <c r="C254" s="3" t="s">
        <v>62</v>
      </c>
      <c r="D254" s="3" t="s">
        <v>62</v>
      </c>
      <c r="E254" s="3">
        <v>3016.2687812499998</v>
      </c>
      <c r="F254" s="3">
        <v>3018.9079453125</v>
      </c>
      <c r="G254" s="3">
        <v>2985.1345312499998</v>
      </c>
      <c r="H254" s="3">
        <v>2984.5802812500001</v>
      </c>
      <c r="I254" s="3">
        <v>2506.5315781250001</v>
      </c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</row>
    <row r="255" spans="1:39" x14ac:dyDescent="0.3">
      <c r="A255" s="3" t="s">
        <v>329</v>
      </c>
      <c r="B255" s="3" t="s">
        <v>221</v>
      </c>
      <c r="C255" s="3" t="s">
        <v>62</v>
      </c>
      <c r="D255" s="3" t="s">
        <v>62</v>
      </c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</row>
    <row r="256" spans="1:39" x14ac:dyDescent="0.3">
      <c r="A256" s="10" t="s">
        <v>330</v>
      </c>
      <c r="B256" s="10" t="s">
        <v>221</v>
      </c>
      <c r="C256" s="10" t="s">
        <v>62</v>
      </c>
      <c r="D256" s="10" t="s">
        <v>62</v>
      </c>
      <c r="E256" s="10"/>
      <c r="F256" s="10"/>
      <c r="G256" s="10"/>
      <c r="H256" s="10"/>
      <c r="I256" s="10"/>
      <c r="J256" s="10"/>
      <c r="K256" s="10"/>
      <c r="L256" s="10"/>
      <c r="M256" s="10"/>
      <c r="N256" s="10"/>
      <c r="O256" s="10"/>
      <c r="P256" s="10"/>
      <c r="Q256" s="10"/>
      <c r="R256" s="10"/>
      <c r="S256" s="10"/>
      <c r="T256" s="10"/>
      <c r="U256" s="10"/>
      <c r="V256" s="10"/>
      <c r="W256" s="10"/>
      <c r="X256" s="10"/>
      <c r="Y256" s="10"/>
      <c r="Z256" s="10"/>
      <c r="AA256" s="10"/>
      <c r="AB256" s="10"/>
      <c r="AC256" s="10"/>
      <c r="AD256" s="10"/>
      <c r="AE256" s="10"/>
      <c r="AF256" s="10"/>
      <c r="AG256" s="10"/>
      <c r="AH256" s="10"/>
      <c r="AI256" s="10"/>
      <c r="AJ256" s="10"/>
      <c r="AK256" s="10"/>
      <c r="AL256" s="10"/>
      <c r="AM256" s="10"/>
    </row>
    <row r="257" spans="1:39" x14ac:dyDescent="0.3">
      <c r="A257" t="s">
        <v>154</v>
      </c>
      <c r="E257" s="3">
        <f t="shared" ref="E257:AM257" si="1">SUM(E138:E256)</f>
        <v>280146.56863006589</v>
      </c>
      <c r="F257" s="3">
        <f t="shared" si="1"/>
        <v>293482.271642395</v>
      </c>
      <c r="G257" s="3">
        <f t="shared" si="1"/>
        <v>282441.61964916991</v>
      </c>
      <c r="H257" s="3">
        <f t="shared" si="1"/>
        <v>283385.29894927988</v>
      </c>
      <c r="I257" s="3">
        <f t="shared" si="1"/>
        <v>282005.88889321889</v>
      </c>
      <c r="J257" s="3">
        <f t="shared" si="1"/>
        <v>285614.3833306274</v>
      </c>
      <c r="K257" s="3">
        <f t="shared" si="1"/>
        <v>285085.1308756409</v>
      </c>
      <c r="L257" s="3">
        <f t="shared" si="1"/>
        <v>285651.89090982062</v>
      </c>
      <c r="M257" s="3">
        <f t="shared" si="1"/>
        <v>283971.9651818237</v>
      </c>
      <c r="N257" s="3">
        <f t="shared" si="1"/>
        <v>280060.62747326656</v>
      </c>
      <c r="O257" s="3">
        <f t="shared" si="1"/>
        <v>284028.17732190556</v>
      </c>
      <c r="P257" s="3">
        <f t="shared" si="1"/>
        <v>281389.33151708991</v>
      </c>
      <c r="Q257" s="3">
        <f t="shared" si="1"/>
        <v>282817.92491937254</v>
      </c>
      <c r="R257" s="3">
        <f t="shared" si="1"/>
        <v>287114.66596559045</v>
      </c>
      <c r="S257" s="3">
        <f t="shared" si="1"/>
        <v>294566.20533822628</v>
      </c>
      <c r="T257" s="3">
        <f t="shared" si="1"/>
        <v>294501.8163504976</v>
      </c>
      <c r="U257" s="3">
        <f t="shared" si="1"/>
        <v>303723.6059984811</v>
      </c>
      <c r="V257" s="3">
        <f t="shared" si="1"/>
        <v>309020.77159905434</v>
      </c>
      <c r="W257" s="3">
        <f t="shared" si="1"/>
        <v>314970.65473179228</v>
      </c>
      <c r="X257" s="3">
        <f t="shared" si="1"/>
        <v>321652.7527384698</v>
      </c>
      <c r="Y257" s="3">
        <f t="shared" si="1"/>
        <v>333968.69625673274</v>
      </c>
      <c r="Z257" s="3">
        <f t="shared" si="1"/>
        <v>342108.05846871174</v>
      </c>
      <c r="AA257" s="3">
        <f t="shared" si="1"/>
        <v>355816.57174338482</v>
      </c>
      <c r="AB257" s="3">
        <f t="shared" si="1"/>
        <v>363151.36233449838</v>
      </c>
      <c r="AC257" s="3">
        <f t="shared" si="1"/>
        <v>378605.47064167034</v>
      </c>
      <c r="AD257" s="3">
        <f t="shared" si="1"/>
        <v>394220.75902033655</v>
      </c>
      <c r="AE257" s="3">
        <f t="shared" si="1"/>
        <v>416694.94693559426</v>
      </c>
      <c r="AF257" s="3">
        <f t="shared" si="1"/>
        <v>432382.1919656294</v>
      </c>
      <c r="AG257" s="3">
        <f t="shared" si="1"/>
        <v>446836.67091430671</v>
      </c>
      <c r="AH257" s="3">
        <f t="shared" si="1"/>
        <v>449149.53112255852</v>
      </c>
      <c r="AI257" s="3">
        <f t="shared" si="1"/>
        <v>448446.74820507813</v>
      </c>
      <c r="AJ257" s="3">
        <f t="shared" si="1"/>
        <v>450179.99130358105</v>
      </c>
      <c r="AK257" s="3">
        <f t="shared" si="1"/>
        <v>450996.27271368413</v>
      </c>
      <c r="AL257" s="3">
        <f t="shared" si="1"/>
        <v>450889.77577046206</v>
      </c>
      <c r="AM257" s="3">
        <f t="shared" si="1"/>
        <v>451425.8258896484</v>
      </c>
    </row>
    <row r="260" spans="1:39" x14ac:dyDescent="0.3">
      <c r="A260" s="2" t="s">
        <v>331</v>
      </c>
    </row>
    <row r="261" spans="1:39" x14ac:dyDescent="0.3">
      <c r="A261" s="2" t="s">
        <v>31</v>
      </c>
      <c r="B261" s="2" t="s">
        <v>218</v>
      </c>
      <c r="C261" s="2" t="s">
        <v>219</v>
      </c>
      <c r="D261" s="8" t="s">
        <v>126</v>
      </c>
      <c r="E261" s="8">
        <v>2023</v>
      </c>
      <c r="F261" s="8">
        <v>2024</v>
      </c>
      <c r="G261" s="8">
        <v>2025</v>
      </c>
      <c r="H261" s="8">
        <v>2026</v>
      </c>
      <c r="I261" s="8">
        <v>2027</v>
      </c>
      <c r="J261" s="8">
        <v>2028</v>
      </c>
      <c r="K261" s="8">
        <v>2029</v>
      </c>
      <c r="L261" s="8">
        <v>2030</v>
      </c>
      <c r="M261" s="8">
        <v>2031</v>
      </c>
      <c r="N261" s="8">
        <v>2032</v>
      </c>
      <c r="O261" s="8">
        <v>2033</v>
      </c>
      <c r="P261" s="8">
        <v>2034</v>
      </c>
      <c r="Q261" s="8">
        <v>2035</v>
      </c>
      <c r="R261" s="8">
        <v>2036</v>
      </c>
      <c r="S261" s="8">
        <v>2037</v>
      </c>
      <c r="T261" s="8">
        <v>2038</v>
      </c>
      <c r="U261" s="8">
        <v>2039</v>
      </c>
      <c r="V261" s="8">
        <v>2040</v>
      </c>
      <c r="W261" s="8">
        <v>2041</v>
      </c>
      <c r="X261" s="8">
        <v>2042</v>
      </c>
      <c r="Y261" s="8">
        <v>2043</v>
      </c>
      <c r="Z261" s="8">
        <v>2044</v>
      </c>
      <c r="AA261" s="8">
        <v>2045</v>
      </c>
      <c r="AB261" s="8">
        <v>2046</v>
      </c>
      <c r="AC261" s="8">
        <v>2047</v>
      </c>
      <c r="AD261" s="8">
        <v>2048</v>
      </c>
      <c r="AE261" s="8">
        <v>2049</v>
      </c>
      <c r="AF261" s="8">
        <v>2050</v>
      </c>
      <c r="AG261" s="8">
        <v>2051</v>
      </c>
      <c r="AH261" s="8">
        <v>2052</v>
      </c>
      <c r="AI261" s="8">
        <v>2053</v>
      </c>
      <c r="AJ261" s="8">
        <v>2054</v>
      </c>
      <c r="AK261" s="8">
        <v>2055</v>
      </c>
      <c r="AL261" s="8">
        <v>2056</v>
      </c>
      <c r="AM261" s="8">
        <v>2057</v>
      </c>
    </row>
    <row r="262" spans="1:39" x14ac:dyDescent="0.3">
      <c r="A262" s="3" t="s">
        <v>154</v>
      </c>
      <c r="B262" s="3" t="s">
        <v>246</v>
      </c>
      <c r="C262" s="3" t="s">
        <v>62</v>
      </c>
      <c r="D262" s="3" t="s">
        <v>62</v>
      </c>
      <c r="E262" s="3">
        <v>13475.784250000001</v>
      </c>
      <c r="F262" s="3">
        <v>15990.539898437501</v>
      </c>
      <c r="G262" s="3">
        <v>17734.838890625</v>
      </c>
      <c r="H262" s="3">
        <v>14405.700447265624</v>
      </c>
      <c r="I262" s="3">
        <v>16031.4391328125</v>
      </c>
      <c r="J262" s="3">
        <v>22385.436093749999</v>
      </c>
      <c r="K262" s="3">
        <v>23824.391406250001</v>
      </c>
      <c r="L262" s="3">
        <v>31414.535406250001</v>
      </c>
      <c r="M262" s="3">
        <v>47042.987000000001</v>
      </c>
      <c r="N262" s="3">
        <v>42022.608810546873</v>
      </c>
      <c r="O262" s="3">
        <v>47105.906992187498</v>
      </c>
      <c r="P262" s="3">
        <v>15840.70840625</v>
      </c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</row>
    <row r="263" spans="1:39" x14ac:dyDescent="0.3">
      <c r="A263" s="3" t="s">
        <v>154</v>
      </c>
      <c r="B263" s="3" t="s">
        <v>221</v>
      </c>
      <c r="C263" s="3" t="s">
        <v>62</v>
      </c>
      <c r="D263" s="3" t="s">
        <v>62</v>
      </c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</row>
    <row r="264" spans="1:39" x14ac:dyDescent="0.3">
      <c r="A264" s="3" t="s">
        <v>154</v>
      </c>
      <c r="B264" s="3" t="s">
        <v>226</v>
      </c>
      <c r="C264" s="3" t="s">
        <v>62</v>
      </c>
      <c r="D264" s="3" t="s">
        <v>62</v>
      </c>
      <c r="E264" s="3">
        <v>234644.39196289063</v>
      </c>
      <c r="F264" s="3">
        <v>242558.47428173828</v>
      </c>
      <c r="G264" s="3">
        <v>243960.46541113281</v>
      </c>
      <c r="H264" s="3">
        <v>244885.71865429688</v>
      </c>
      <c r="I264" s="3">
        <v>245468.9447397461</v>
      </c>
      <c r="J264" s="3">
        <v>245524.59053320313</v>
      </c>
      <c r="K264" s="3">
        <v>247753.80027539062</v>
      </c>
      <c r="L264" s="3">
        <v>242184.84759716797</v>
      </c>
      <c r="M264" s="3">
        <v>226986.16062304686</v>
      </c>
      <c r="N264" s="3">
        <v>230208.82576623536</v>
      </c>
      <c r="O264" s="3">
        <v>229730.0964845643</v>
      </c>
      <c r="P264" s="3">
        <v>248966.65151953124</v>
      </c>
      <c r="Q264" s="3">
        <v>260048.83356146241</v>
      </c>
      <c r="R264" s="3">
        <v>263479.16301588347</v>
      </c>
      <c r="S264" s="3">
        <v>263079.24178939819</v>
      </c>
      <c r="T264" s="3">
        <v>254015.58054117137</v>
      </c>
      <c r="U264" s="3">
        <v>239048.60668402797</v>
      </c>
      <c r="V264" s="3">
        <v>225023.73615642739</v>
      </c>
      <c r="W264" s="3">
        <v>213008.76538523464</v>
      </c>
      <c r="X264" s="3">
        <v>197128.7335372979</v>
      </c>
      <c r="Y264" s="3">
        <v>187996.69292714293</v>
      </c>
      <c r="Z264" s="3">
        <v>159705.51369680004</v>
      </c>
      <c r="AA264" s="3">
        <v>132437.49669663186</v>
      </c>
      <c r="AB264" s="3">
        <v>111918.18799758435</v>
      </c>
      <c r="AC264" s="3">
        <v>93952.134529365663</v>
      </c>
      <c r="AD264" s="3">
        <v>74379.765141918659</v>
      </c>
      <c r="AE264" s="3">
        <v>50471.906214891133</v>
      </c>
      <c r="AF264" s="3">
        <v>23669.321778129401</v>
      </c>
      <c r="AG264" s="3">
        <v>21658.603771728514</v>
      </c>
      <c r="AH264" s="3">
        <v>22283.178931152343</v>
      </c>
      <c r="AI264" s="3">
        <v>22696.662435546874</v>
      </c>
      <c r="AJ264" s="3">
        <v>22617.533528190434</v>
      </c>
      <c r="AK264" s="3">
        <v>23290.172092590332</v>
      </c>
      <c r="AL264" s="3">
        <v>22560.657590774535</v>
      </c>
      <c r="AM264" s="3">
        <v>22806.058374023436</v>
      </c>
    </row>
    <row r="265" spans="1:39" x14ac:dyDescent="0.3">
      <c r="A265" s="3" t="s">
        <v>154</v>
      </c>
      <c r="B265" s="3" t="s">
        <v>232</v>
      </c>
      <c r="C265" s="3" t="s">
        <v>62</v>
      </c>
      <c r="D265" s="3" t="s">
        <v>62</v>
      </c>
      <c r="E265" s="3">
        <v>14283.020839050292</v>
      </c>
      <c r="F265" s="3">
        <v>14450.948259094239</v>
      </c>
      <c r="G265" s="3">
        <v>10270.258644287109</v>
      </c>
      <c r="H265" s="3">
        <v>8882.7075664672848</v>
      </c>
      <c r="I265" s="3">
        <v>5521.5111222229007</v>
      </c>
      <c r="J265" s="3">
        <v>2495.2965161743164</v>
      </c>
      <c r="K265" s="3">
        <v>1728.1413834533691</v>
      </c>
      <c r="L265" s="3">
        <v>2332.2755431213377</v>
      </c>
      <c r="M265" s="3">
        <v>2773.7843009643557</v>
      </c>
      <c r="N265" s="3">
        <v>1281.981248046875</v>
      </c>
      <c r="O265" s="3">
        <v>1401.9402035522462</v>
      </c>
      <c r="P265" s="3">
        <v>4675.7926772460942</v>
      </c>
      <c r="Q265" s="3">
        <v>8250.6394379882804</v>
      </c>
      <c r="R265" s="3">
        <v>9437.9180668945319</v>
      </c>
      <c r="S265" s="3">
        <v>11418.063096679687</v>
      </c>
      <c r="T265" s="3">
        <v>4720.5492780761715</v>
      </c>
      <c r="U265" s="3">
        <v>7510.9846816406252</v>
      </c>
      <c r="V265" s="3">
        <v>1409.413473876953</v>
      </c>
      <c r="W265" s="3">
        <v>2675.3451746826172</v>
      </c>
      <c r="X265" s="3">
        <v>3403.2719355468748</v>
      </c>
      <c r="Y265" s="3">
        <v>9229.6853295898436</v>
      </c>
      <c r="Z265" s="3">
        <v>4075.9527719116213</v>
      </c>
      <c r="AA265" s="3">
        <v>18168.409046752931</v>
      </c>
      <c r="AB265" s="3">
        <v>5263.8883369140622</v>
      </c>
      <c r="AC265" s="3">
        <v>11025.558112304687</v>
      </c>
      <c r="AD265" s="3">
        <v>4759.5963784179685</v>
      </c>
      <c r="AE265" s="3">
        <v>24230.766970703124</v>
      </c>
      <c r="AF265" s="3">
        <v>25042.4836875</v>
      </c>
      <c r="AG265" s="3">
        <v>14385.121142578126</v>
      </c>
      <c r="AH265" s="3">
        <v>15113.430691406251</v>
      </c>
      <c r="AI265" s="3">
        <v>15463.17626953125</v>
      </c>
      <c r="AJ265" s="3">
        <v>17108.578775390626</v>
      </c>
      <c r="AK265" s="3">
        <v>17186.09062109375</v>
      </c>
      <c r="AL265" s="3">
        <v>16767.172179687499</v>
      </c>
      <c r="AM265" s="3">
        <v>18175.024515624998</v>
      </c>
    </row>
    <row r="266" spans="1:39" x14ac:dyDescent="0.3">
      <c r="A266" s="3" t="s">
        <v>154</v>
      </c>
      <c r="B266" s="3" t="s">
        <v>223</v>
      </c>
      <c r="C266" s="3" t="s">
        <v>62</v>
      </c>
      <c r="D266" s="3" t="s">
        <v>62</v>
      </c>
      <c r="E266" s="3">
        <v>17743.371578124999</v>
      </c>
      <c r="F266" s="3">
        <v>20482.309203125002</v>
      </c>
      <c r="G266" s="3">
        <v>10476.056703124999</v>
      </c>
      <c r="H266" s="3">
        <v>15211.172281249999</v>
      </c>
      <c r="I266" s="3">
        <v>14983.9938984375</v>
      </c>
      <c r="J266" s="3">
        <v>15209.060187499999</v>
      </c>
      <c r="K266" s="3">
        <v>11778.797810546876</v>
      </c>
      <c r="L266" s="3">
        <v>9720.2323632812495</v>
      </c>
      <c r="M266" s="3">
        <v>7169.0332578124999</v>
      </c>
      <c r="N266" s="3">
        <v>6547.2116484375001</v>
      </c>
      <c r="O266" s="3">
        <v>5790.2336416015623</v>
      </c>
      <c r="P266" s="3">
        <v>11906.178914062501</v>
      </c>
      <c r="Q266" s="3">
        <v>14518.451919921876</v>
      </c>
      <c r="R266" s="3">
        <v>14197.5848828125</v>
      </c>
      <c r="S266" s="3">
        <v>20068.900452148438</v>
      </c>
      <c r="T266" s="3">
        <v>8486.3907812500001</v>
      </c>
      <c r="U266" s="3">
        <v>11526.288632812501</v>
      </c>
      <c r="V266" s="3">
        <v>9776.4422187500004</v>
      </c>
      <c r="W266" s="3">
        <v>8025.0976718749998</v>
      </c>
      <c r="X266" s="3">
        <v>2423.3787656250001</v>
      </c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</row>
    <row r="267" spans="1:39" x14ac:dyDescent="0.3">
      <c r="A267" s="3" t="s">
        <v>154</v>
      </c>
      <c r="B267" s="3" t="s">
        <v>257</v>
      </c>
      <c r="C267" s="3" t="s">
        <v>62</v>
      </c>
      <c r="D267" s="3" t="s">
        <v>62</v>
      </c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>
        <v>27279.295750000001</v>
      </c>
      <c r="U267" s="3">
        <v>45637.726000000002</v>
      </c>
      <c r="V267" s="3">
        <v>72811.179749999996</v>
      </c>
      <c r="W267" s="3">
        <v>91261.446500000005</v>
      </c>
      <c r="X267" s="3">
        <v>118697.3685</v>
      </c>
      <c r="Y267" s="3">
        <v>136742.318</v>
      </c>
      <c r="Z267" s="3">
        <v>178326.592</v>
      </c>
      <c r="AA267" s="3">
        <v>205210.666</v>
      </c>
      <c r="AB267" s="3">
        <v>245969.28599999999</v>
      </c>
      <c r="AC267" s="3">
        <v>273627.77799999999</v>
      </c>
      <c r="AD267" s="3">
        <v>315081.39750000002</v>
      </c>
      <c r="AE267" s="3">
        <v>341992.27374999999</v>
      </c>
      <c r="AF267" s="3">
        <v>383670.38650000002</v>
      </c>
      <c r="AG267" s="3">
        <v>410792.946</v>
      </c>
      <c r="AH267" s="3">
        <v>411752.9215</v>
      </c>
      <c r="AI267" s="3">
        <v>410286.90950000001</v>
      </c>
      <c r="AJ267" s="3">
        <v>410453.87900000002</v>
      </c>
      <c r="AK267" s="3">
        <v>410520.01</v>
      </c>
      <c r="AL267" s="3">
        <v>411561.946</v>
      </c>
      <c r="AM267" s="3">
        <v>410444.74300000002</v>
      </c>
    </row>
    <row r="268" spans="1:39" x14ac:dyDescent="0.3">
      <c r="A268" s="3" t="s">
        <v>154</v>
      </c>
      <c r="B268" s="3" t="s">
        <v>228</v>
      </c>
      <c r="C268" s="3" t="s">
        <v>62</v>
      </c>
      <c r="D268" s="3" t="s">
        <v>62</v>
      </c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</row>
    <row r="269" spans="1:39" x14ac:dyDescent="0.3">
      <c r="A269" s="3" t="s">
        <v>154</v>
      </c>
      <c r="B269" s="3" t="s">
        <v>297</v>
      </c>
      <c r="C269" s="3" t="s">
        <v>62</v>
      </c>
      <c r="D269" s="3" t="s">
        <v>62</v>
      </c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</row>
    <row r="270" spans="1:39" x14ac:dyDescent="0.3">
      <c r="A270" s="3" t="s">
        <v>154</v>
      </c>
      <c r="B270" s="3" t="s">
        <v>279</v>
      </c>
      <c r="C270" s="3" t="s">
        <v>62</v>
      </c>
      <c r="D270" s="3" t="s">
        <v>62</v>
      </c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</row>
    <row r="271" spans="1:39" x14ac:dyDescent="0.3">
      <c r="A271" s="3" t="s">
        <v>154</v>
      </c>
      <c r="B271" s="3" t="s">
        <v>236</v>
      </c>
      <c r="C271" s="3" t="s">
        <v>62</v>
      </c>
      <c r="D271" s="3" t="s">
        <v>62</v>
      </c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</row>
    <row r="274" spans="1:39" x14ac:dyDescent="0.3">
      <c r="A274" s="13" t="s">
        <v>28</v>
      </c>
    </row>
    <row r="275" spans="1:39" x14ac:dyDescent="0.3">
      <c r="A275" s="2" t="s">
        <v>31</v>
      </c>
      <c r="B275" s="2" t="s">
        <v>218</v>
      </c>
      <c r="C275" s="2" t="s">
        <v>219</v>
      </c>
      <c r="D275" s="8" t="s">
        <v>126</v>
      </c>
      <c r="E275" s="8">
        <v>2023</v>
      </c>
      <c r="F275" s="8">
        <v>2024</v>
      </c>
      <c r="G275" s="8">
        <v>2025</v>
      </c>
      <c r="H275" s="8">
        <v>2026</v>
      </c>
      <c r="I275" s="8">
        <v>2027</v>
      </c>
      <c r="J275" s="8">
        <v>2028</v>
      </c>
      <c r="K275" s="8">
        <v>2029</v>
      </c>
      <c r="L275" s="8">
        <v>2030</v>
      </c>
      <c r="M275" s="8">
        <v>2031</v>
      </c>
      <c r="N275" s="8">
        <v>2032</v>
      </c>
      <c r="O275" s="8">
        <v>2033</v>
      </c>
      <c r="P275" s="8">
        <v>2034</v>
      </c>
      <c r="Q275" s="8">
        <v>2035</v>
      </c>
      <c r="R275" s="8">
        <v>2036</v>
      </c>
      <c r="S275" s="8">
        <v>2037</v>
      </c>
      <c r="T275" s="8">
        <v>2038</v>
      </c>
      <c r="U275" s="8">
        <v>2039</v>
      </c>
      <c r="V275" s="8">
        <v>2040</v>
      </c>
      <c r="W275" s="8">
        <v>2041</v>
      </c>
      <c r="X275" s="8">
        <v>2042</v>
      </c>
      <c r="Y275" s="8">
        <v>2043</v>
      </c>
      <c r="Z275" s="8">
        <v>2044</v>
      </c>
      <c r="AA275" s="8">
        <v>2045</v>
      </c>
      <c r="AB275" s="8">
        <v>2046</v>
      </c>
      <c r="AC275" s="8">
        <v>2047</v>
      </c>
      <c r="AD275" s="8">
        <v>2048</v>
      </c>
      <c r="AE275" s="8">
        <v>2049</v>
      </c>
      <c r="AF275" s="8">
        <v>2050</v>
      </c>
      <c r="AG275" s="8">
        <v>2051</v>
      </c>
      <c r="AH275" s="8">
        <v>2052</v>
      </c>
      <c r="AI275" s="8">
        <v>2053</v>
      </c>
      <c r="AJ275" s="8">
        <v>2054</v>
      </c>
      <c r="AK275" s="8">
        <v>2055</v>
      </c>
      <c r="AL275" s="8">
        <v>2056</v>
      </c>
      <c r="AM275" s="8">
        <v>2057</v>
      </c>
    </row>
    <row r="276" spans="1:39" x14ac:dyDescent="0.3">
      <c r="A276" s="3" t="s">
        <v>220</v>
      </c>
      <c r="B276" s="3" t="s">
        <v>221</v>
      </c>
      <c r="C276" s="3" t="s">
        <v>62</v>
      </c>
      <c r="D276" s="3" t="s">
        <v>62</v>
      </c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</row>
    <row r="277" spans="1:39" x14ac:dyDescent="0.3">
      <c r="A277" s="3" t="s">
        <v>222</v>
      </c>
      <c r="B277" s="3" t="s">
        <v>223</v>
      </c>
      <c r="C277" s="3" t="s">
        <v>62</v>
      </c>
      <c r="D277" s="3" t="s">
        <v>62</v>
      </c>
      <c r="E277" s="3">
        <v>10497.94630078125</v>
      </c>
      <c r="F277" s="3">
        <v>12577.085859375</v>
      </c>
      <c r="G277" s="3">
        <v>6064.5329218750003</v>
      </c>
      <c r="H277" s="3">
        <v>8935.8910546874995</v>
      </c>
      <c r="I277" s="3">
        <v>7853.1290156249997</v>
      </c>
      <c r="J277" s="3">
        <v>8648.4382343750003</v>
      </c>
      <c r="K277" s="3">
        <v>6929.6585234374998</v>
      </c>
      <c r="L277" s="3">
        <v>6050.2249140624999</v>
      </c>
      <c r="M277" s="3">
        <v>3501.9790078125002</v>
      </c>
      <c r="N277" s="3">
        <v>4223.3507656250003</v>
      </c>
      <c r="O277" s="3">
        <v>3021.7927519531249</v>
      </c>
      <c r="P277" s="3">
        <v>6539.4957812499997</v>
      </c>
      <c r="Q277" s="3">
        <v>7407.7062011718754</v>
      </c>
      <c r="R277" s="3">
        <v>6998.4076875000001</v>
      </c>
      <c r="S277" s="3">
        <v>9928.3545078125007</v>
      </c>
      <c r="T277" s="3">
        <v>5123.8277500000004</v>
      </c>
      <c r="U277" s="3">
        <v>6162.5652656250004</v>
      </c>
      <c r="V277" s="3">
        <v>5019.0961562499997</v>
      </c>
      <c r="W277" s="3">
        <v>4680.0110624999998</v>
      </c>
      <c r="X277" s="3">
        <v>1194.2193749999999</v>
      </c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</row>
    <row r="278" spans="1:39" x14ac:dyDescent="0.3">
      <c r="A278" s="3" t="s">
        <v>224</v>
      </c>
      <c r="B278" s="3" t="s">
        <v>223</v>
      </c>
      <c r="C278" s="3" t="s">
        <v>62</v>
      </c>
      <c r="D278" s="3" t="s">
        <v>62</v>
      </c>
      <c r="E278" s="3">
        <v>7205.1082187499997</v>
      </c>
      <c r="F278" s="3">
        <v>7905.2233437499999</v>
      </c>
      <c r="G278" s="3">
        <v>4372.42843359375</v>
      </c>
      <c r="H278" s="3">
        <v>5736.69921875</v>
      </c>
      <c r="I278" s="3">
        <v>5572.0033554687498</v>
      </c>
      <c r="J278" s="3">
        <v>4903.1245625000001</v>
      </c>
      <c r="K278" s="3">
        <v>4042.3754394531252</v>
      </c>
      <c r="L278" s="3">
        <v>3312.9989218750002</v>
      </c>
      <c r="M278" s="3">
        <v>3504.4095937500001</v>
      </c>
      <c r="N278" s="3">
        <v>2953.6617734375</v>
      </c>
      <c r="O278" s="3">
        <v>3301.3870625</v>
      </c>
      <c r="P278" s="3">
        <v>4496.2713515625001</v>
      </c>
      <c r="Q278" s="3">
        <v>5930.7702499999996</v>
      </c>
      <c r="R278" s="3">
        <v>5454.3896328125002</v>
      </c>
      <c r="S278" s="3">
        <v>8767.3458124999997</v>
      </c>
      <c r="T278" s="3">
        <v>2101.7954062499998</v>
      </c>
      <c r="U278" s="3">
        <v>3225.7883984374998</v>
      </c>
      <c r="V278" s="3">
        <v>3288.070609375</v>
      </c>
      <c r="W278" s="3">
        <v>2417.3358750000002</v>
      </c>
      <c r="X278" s="3">
        <v>947.57664062499998</v>
      </c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</row>
    <row r="279" spans="1:39" x14ac:dyDescent="0.3">
      <c r="A279" s="3" t="s">
        <v>225</v>
      </c>
      <c r="B279" s="3" t="s">
        <v>226</v>
      </c>
      <c r="C279" s="3" t="s">
        <v>62</v>
      </c>
      <c r="D279" s="3" t="s">
        <v>62</v>
      </c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</row>
    <row r="280" spans="1:39" x14ac:dyDescent="0.3">
      <c r="A280" s="3" t="s">
        <v>227</v>
      </c>
      <c r="B280" s="3" t="s">
        <v>228</v>
      </c>
      <c r="C280" s="3" t="s">
        <v>62</v>
      </c>
      <c r="D280" s="3" t="s">
        <v>62</v>
      </c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</row>
    <row r="281" spans="1:39" x14ac:dyDescent="0.3">
      <c r="A281" s="3" t="s">
        <v>229</v>
      </c>
      <c r="B281" s="3" t="s">
        <v>226</v>
      </c>
      <c r="C281" s="3" t="s">
        <v>62</v>
      </c>
      <c r="D281" s="3" t="s">
        <v>62</v>
      </c>
      <c r="E281" s="3">
        <v>44685.392</v>
      </c>
      <c r="F281" s="3">
        <v>42922.358999999997</v>
      </c>
      <c r="G281" s="3">
        <v>46637.871749999998</v>
      </c>
      <c r="H281" s="3">
        <v>44456.477749999998</v>
      </c>
      <c r="I281" s="3">
        <v>42205.296499999997</v>
      </c>
      <c r="J281" s="3">
        <v>43954.628750000003</v>
      </c>
      <c r="K281" s="3">
        <v>45662.292999999998</v>
      </c>
      <c r="L281" s="3">
        <v>46423.921750000001</v>
      </c>
      <c r="M281" s="3">
        <v>47617.177750000003</v>
      </c>
      <c r="N281" s="3">
        <v>46906.059625000002</v>
      </c>
      <c r="O281" s="3">
        <v>45852.347625000002</v>
      </c>
      <c r="P281" s="3">
        <v>51012.433499999999</v>
      </c>
      <c r="Q281" s="3">
        <v>52860.130250000002</v>
      </c>
      <c r="R281" s="3">
        <v>54040.767249999997</v>
      </c>
      <c r="S281" s="3">
        <v>49411.719499999999</v>
      </c>
      <c r="T281" s="3">
        <v>51412.234499999999</v>
      </c>
      <c r="U281" s="3">
        <v>55326.021500000003</v>
      </c>
      <c r="V281" s="3">
        <v>53948.328999999998</v>
      </c>
      <c r="W281" s="3">
        <v>49615.826500000003</v>
      </c>
      <c r="X281" s="3">
        <v>49737.613250000002</v>
      </c>
      <c r="Y281" s="3">
        <v>53071.171249999999</v>
      </c>
      <c r="Z281" s="3">
        <v>51567.152000000002</v>
      </c>
      <c r="AA281" s="3">
        <v>47949.687875000003</v>
      </c>
      <c r="AB281" s="3">
        <v>46396.715499999998</v>
      </c>
      <c r="AC281" s="3">
        <v>45616.356500000002</v>
      </c>
      <c r="AD281" s="3">
        <v>38741.717499999999</v>
      </c>
      <c r="AE281" s="3">
        <v>12769.656499999999</v>
      </c>
      <c r="AF281" s="3"/>
      <c r="AG281" s="3"/>
      <c r="AH281" s="3"/>
      <c r="AI281" s="3"/>
      <c r="AJ281" s="3"/>
      <c r="AK281" s="3"/>
      <c r="AL281" s="3"/>
      <c r="AM281" s="3"/>
    </row>
    <row r="282" spans="1:39" x14ac:dyDescent="0.3">
      <c r="A282" s="3" t="s">
        <v>230</v>
      </c>
      <c r="B282" s="3" t="s">
        <v>226</v>
      </c>
      <c r="C282" s="3" t="s">
        <v>62</v>
      </c>
      <c r="D282" s="3" t="s">
        <v>62</v>
      </c>
      <c r="E282" s="3">
        <v>1456.80125</v>
      </c>
      <c r="F282" s="3">
        <v>1412.1594736328125</v>
      </c>
      <c r="G282" s="3">
        <v>1136.02773046875</v>
      </c>
      <c r="H282" s="3">
        <v>997.50759570312505</v>
      </c>
      <c r="I282" s="3">
        <v>991.46999023437502</v>
      </c>
      <c r="J282" s="3">
        <v>1101.813390625</v>
      </c>
      <c r="K282" s="3">
        <v>1000.464796875</v>
      </c>
      <c r="L282" s="3">
        <v>686.63315624999996</v>
      </c>
      <c r="M282" s="3">
        <v>547.95849609375</v>
      </c>
      <c r="N282" s="3">
        <v>557.13259863281246</v>
      </c>
      <c r="O282" s="3">
        <v>445.33224169921874</v>
      </c>
      <c r="P282" s="3">
        <v>874.98004394531245</v>
      </c>
      <c r="Q282" s="3">
        <v>1069.850552734375</v>
      </c>
      <c r="R282" s="3">
        <v>1013.7225222167968</v>
      </c>
      <c r="S282" s="3">
        <v>1139.4744963378905</v>
      </c>
      <c r="T282" s="3">
        <v>766.863546875</v>
      </c>
      <c r="U282" s="3">
        <v>1082.8745510253907</v>
      </c>
      <c r="V282" s="3">
        <v>765.092923336029</v>
      </c>
      <c r="W282" s="3">
        <v>591.70401356983189</v>
      </c>
      <c r="X282" s="3">
        <v>417.16421364021301</v>
      </c>
      <c r="Y282" s="3">
        <v>738.30152760410306</v>
      </c>
      <c r="Z282" s="3">
        <v>547.07104296875002</v>
      </c>
      <c r="AA282" s="3">
        <v>941.89866015625</v>
      </c>
      <c r="AB282" s="3">
        <v>254.11669550895692</v>
      </c>
      <c r="AC282" s="3">
        <v>652.54704248344899</v>
      </c>
      <c r="AD282" s="3">
        <v>238.9270184546709</v>
      </c>
      <c r="AE282" s="3">
        <v>27.231506596326827</v>
      </c>
      <c r="AF282" s="3"/>
      <c r="AG282" s="3"/>
      <c r="AH282" s="3"/>
      <c r="AI282" s="3"/>
      <c r="AJ282" s="3"/>
      <c r="AK282" s="3"/>
      <c r="AL282" s="3"/>
      <c r="AM282" s="3"/>
    </row>
    <row r="283" spans="1:39" x14ac:dyDescent="0.3">
      <c r="A283" s="3" t="s">
        <v>231</v>
      </c>
      <c r="B283" s="3" t="s">
        <v>232</v>
      </c>
      <c r="C283" s="3" t="s">
        <v>62</v>
      </c>
      <c r="D283" s="3" t="s">
        <v>62</v>
      </c>
      <c r="E283" s="3"/>
      <c r="F283" s="3">
        <v>1.6655356445312499</v>
      </c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</row>
    <row r="284" spans="1:39" x14ac:dyDescent="0.3">
      <c r="A284" s="3" t="s">
        <v>233</v>
      </c>
      <c r="B284" s="3" t="s">
        <v>232</v>
      </c>
      <c r="C284" s="3" t="s">
        <v>62</v>
      </c>
      <c r="D284" s="3" t="s">
        <v>62</v>
      </c>
      <c r="E284" s="3">
        <v>5.2686358032226561</v>
      </c>
      <c r="F284" s="3">
        <v>26.895489807128907</v>
      </c>
      <c r="G284" s="3">
        <v>21.760093994140625</v>
      </c>
      <c r="H284" s="3">
        <v>16.983010131835936</v>
      </c>
      <c r="I284" s="3">
        <v>22.003571044921873</v>
      </c>
      <c r="J284" s="3">
        <v>17.116011962890624</v>
      </c>
      <c r="K284" s="3">
        <v>9.968377746582032</v>
      </c>
      <c r="L284" s="3">
        <v>25.319452819824217</v>
      </c>
      <c r="M284" s="3">
        <v>41.9649638671875</v>
      </c>
      <c r="N284" s="3">
        <v>31.802973876953125</v>
      </c>
      <c r="O284" s="3">
        <v>11.42235821533203</v>
      </c>
      <c r="P284" s="3">
        <v>6.8602667236328125</v>
      </c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</row>
    <row r="285" spans="1:39" x14ac:dyDescent="0.3">
      <c r="A285" s="3" t="s">
        <v>234</v>
      </c>
      <c r="B285" s="3" t="s">
        <v>232</v>
      </c>
      <c r="C285" s="3" t="s">
        <v>62</v>
      </c>
      <c r="D285" s="3" t="s">
        <v>62</v>
      </c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</row>
    <row r="286" spans="1:39" x14ac:dyDescent="0.3">
      <c r="A286" s="3" t="s">
        <v>235</v>
      </c>
      <c r="B286" s="3" t="s">
        <v>232</v>
      </c>
      <c r="C286" s="3" t="s">
        <v>62</v>
      </c>
      <c r="D286" s="3" t="s">
        <v>62</v>
      </c>
      <c r="E286" s="3">
        <v>39.755039550781248</v>
      </c>
      <c r="F286" s="3">
        <v>58.077243164062502</v>
      </c>
      <c r="G286" s="3">
        <v>50.074214111328125</v>
      </c>
      <c r="H286" s="3">
        <v>44.668847656250001</v>
      </c>
      <c r="I286" s="3">
        <v>37.788430175781251</v>
      </c>
      <c r="J286" s="3">
        <v>45.065693115234374</v>
      </c>
      <c r="K286" s="3">
        <v>27.571886962890623</v>
      </c>
      <c r="L286" s="3">
        <v>42.422289916992185</v>
      </c>
      <c r="M286" s="3">
        <v>47.467271484374997</v>
      </c>
      <c r="N286" s="3">
        <v>48.060437988281251</v>
      </c>
      <c r="O286" s="3">
        <v>37.151196777343749</v>
      </c>
      <c r="P286" s="3">
        <v>11.844958984374999</v>
      </c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</row>
    <row r="287" spans="1:39" x14ac:dyDescent="0.3">
      <c r="A287" s="3" t="s">
        <v>157</v>
      </c>
      <c r="B287" s="3" t="s">
        <v>236</v>
      </c>
      <c r="C287" s="3" t="s">
        <v>62</v>
      </c>
      <c r="D287" s="3" t="s">
        <v>62</v>
      </c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</row>
    <row r="288" spans="1:39" x14ac:dyDescent="0.3">
      <c r="A288" s="3" t="s">
        <v>158</v>
      </c>
      <c r="B288" s="3" t="s">
        <v>236</v>
      </c>
      <c r="C288" s="3" t="s">
        <v>62</v>
      </c>
      <c r="D288" s="3" t="s">
        <v>62</v>
      </c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</row>
    <row r="289" spans="1:39" x14ac:dyDescent="0.3">
      <c r="A289" s="3" t="s">
        <v>237</v>
      </c>
      <c r="B289" s="3" t="s">
        <v>232</v>
      </c>
      <c r="C289" s="3" t="s">
        <v>62</v>
      </c>
      <c r="D289" s="3" t="s">
        <v>62</v>
      </c>
      <c r="E289" s="3"/>
      <c r="F289" s="3">
        <v>6.7526112976074222</v>
      </c>
      <c r="G289" s="3">
        <v>1.7550490112304689</v>
      </c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</row>
    <row r="290" spans="1:39" x14ac:dyDescent="0.3">
      <c r="A290" s="3" t="s">
        <v>238</v>
      </c>
      <c r="B290" s="3" t="s">
        <v>232</v>
      </c>
      <c r="C290" s="3" t="s">
        <v>62</v>
      </c>
      <c r="D290" s="3" t="s">
        <v>62</v>
      </c>
      <c r="E290" s="3"/>
      <c r="F290" s="3">
        <v>0.85373059082031255</v>
      </c>
      <c r="G290" s="3">
        <v>0.40091824340820315</v>
      </c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</row>
    <row r="291" spans="1:39" x14ac:dyDescent="0.3">
      <c r="A291" s="3" t="s">
        <v>239</v>
      </c>
      <c r="B291" s="3" t="s">
        <v>232</v>
      </c>
      <c r="C291" s="3" t="s">
        <v>62</v>
      </c>
      <c r="D291" s="3" t="s">
        <v>62</v>
      </c>
      <c r="E291" s="3"/>
      <c r="F291" s="3">
        <v>2.656262939453125</v>
      </c>
      <c r="G291" s="3">
        <v>1.0617149963378907</v>
      </c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</row>
    <row r="292" spans="1:39" x14ac:dyDescent="0.3">
      <c r="A292" s="3" t="s">
        <v>240</v>
      </c>
      <c r="B292" s="3" t="s">
        <v>232</v>
      </c>
      <c r="C292" s="3" t="s">
        <v>62</v>
      </c>
      <c r="D292" s="3" t="s">
        <v>62</v>
      </c>
      <c r="E292" s="3"/>
      <c r="F292" s="3">
        <v>1.4705970458984374</v>
      </c>
      <c r="G292" s="3">
        <v>0.46888204956054685</v>
      </c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</row>
    <row r="293" spans="1:39" x14ac:dyDescent="0.3">
      <c r="A293" s="3" t="s">
        <v>241</v>
      </c>
      <c r="B293" s="3" t="s">
        <v>226</v>
      </c>
      <c r="C293" s="3" t="s">
        <v>62</v>
      </c>
      <c r="D293" s="3" t="s">
        <v>62</v>
      </c>
      <c r="E293" s="3">
        <v>38930.903124999997</v>
      </c>
      <c r="F293" s="3">
        <v>39921.982000000004</v>
      </c>
      <c r="G293" s="3">
        <v>37141.732250000001</v>
      </c>
      <c r="H293" s="3">
        <v>40418.050750000002</v>
      </c>
      <c r="I293" s="3">
        <v>40074.54075</v>
      </c>
      <c r="J293" s="3">
        <v>35416.554812499999</v>
      </c>
      <c r="K293" s="3">
        <v>38582.288124999999</v>
      </c>
      <c r="L293" s="3">
        <v>37957.228499999997</v>
      </c>
      <c r="M293" s="3">
        <v>35664.738749999997</v>
      </c>
      <c r="N293" s="3">
        <v>37890.231453125001</v>
      </c>
      <c r="O293" s="3">
        <v>38046.137000000002</v>
      </c>
      <c r="P293" s="3">
        <v>38713.761624999999</v>
      </c>
      <c r="Q293" s="3">
        <v>39394.305999999997</v>
      </c>
      <c r="R293" s="3">
        <v>39685.100062500002</v>
      </c>
      <c r="S293" s="3">
        <v>37022.846062500001</v>
      </c>
      <c r="T293" s="3">
        <v>38476.374101562498</v>
      </c>
      <c r="U293" s="3">
        <v>38287.756500000003</v>
      </c>
      <c r="V293" s="3">
        <v>35328.118125000001</v>
      </c>
      <c r="W293" s="3">
        <v>35293.814937499999</v>
      </c>
      <c r="X293" s="3">
        <v>32853.748375000003</v>
      </c>
      <c r="Y293" s="3">
        <v>31317.107499999998</v>
      </c>
      <c r="Z293" s="3">
        <v>26085.991937499999</v>
      </c>
      <c r="AA293" s="3">
        <v>24575.866750000001</v>
      </c>
      <c r="AB293" s="3">
        <v>21291.425999999999</v>
      </c>
      <c r="AC293" s="3">
        <v>19795.323984375002</v>
      </c>
      <c r="AD293" s="3">
        <v>14464.670671874999</v>
      </c>
      <c r="AE293" s="3">
        <v>16753.69425</v>
      </c>
      <c r="AF293" s="3">
        <v>10900.579218749999</v>
      </c>
      <c r="AG293" s="3">
        <v>10536.884904296876</v>
      </c>
      <c r="AH293" s="3">
        <v>10516.4257578125</v>
      </c>
      <c r="AI293" s="3">
        <v>10875.97025</v>
      </c>
      <c r="AJ293" s="3">
        <v>10595.80997265625</v>
      </c>
      <c r="AK293" s="3">
        <v>10681.341484375</v>
      </c>
      <c r="AL293" s="3">
        <v>11132.324035156251</v>
      </c>
      <c r="AM293" s="3">
        <v>11082.160015625001</v>
      </c>
    </row>
    <row r="294" spans="1:39" x14ac:dyDescent="0.3">
      <c r="A294" s="3" t="s">
        <v>242</v>
      </c>
      <c r="B294" s="3" t="s">
        <v>226</v>
      </c>
      <c r="C294" s="3" t="s">
        <v>62</v>
      </c>
      <c r="D294" s="3" t="s">
        <v>62</v>
      </c>
      <c r="E294" s="3">
        <v>1751.3724316406251</v>
      </c>
      <c r="F294" s="3">
        <v>1770.37069140625</v>
      </c>
      <c r="G294" s="3">
        <v>1278.5091367187499</v>
      </c>
      <c r="H294" s="3">
        <v>1404.9119375</v>
      </c>
      <c r="I294" s="3">
        <v>1206.7120507812499</v>
      </c>
      <c r="J294" s="3">
        <v>1210.91558984375</v>
      </c>
      <c r="K294" s="3">
        <v>1165.615837890625</v>
      </c>
      <c r="L294" s="3">
        <v>888.39892578125</v>
      </c>
      <c r="M294" s="3">
        <v>679.14935058593755</v>
      </c>
      <c r="N294" s="3">
        <v>680.53824621582032</v>
      </c>
      <c r="O294" s="3">
        <v>662.71001953125005</v>
      </c>
      <c r="P294" s="3">
        <v>1178.6456650390626</v>
      </c>
      <c r="Q294" s="3">
        <v>1375.4259521484375</v>
      </c>
      <c r="R294" s="3">
        <v>1339.0880405273438</v>
      </c>
      <c r="S294" s="3">
        <v>1720.346474609375</v>
      </c>
      <c r="T294" s="3">
        <v>821.86081481152769</v>
      </c>
      <c r="U294" s="3">
        <v>1097.7582053222657</v>
      </c>
      <c r="V294" s="3">
        <v>660.24870142173768</v>
      </c>
      <c r="W294" s="3">
        <v>576.44531032323835</v>
      </c>
      <c r="X294" s="3">
        <v>233.73182831019164</v>
      </c>
      <c r="Y294" s="3">
        <v>741.88460179102424</v>
      </c>
      <c r="Z294" s="3">
        <v>429.40605057173968</v>
      </c>
      <c r="AA294" s="3">
        <v>866.71702262842655</v>
      </c>
      <c r="AB294" s="3">
        <v>325.5136397471428</v>
      </c>
      <c r="AC294" s="3">
        <v>622.5882758330107</v>
      </c>
      <c r="AD294" s="3">
        <v>176.68176904499532</v>
      </c>
      <c r="AE294" s="3">
        <v>874.47868571031097</v>
      </c>
      <c r="AF294" s="3">
        <v>1056.7389420776367</v>
      </c>
      <c r="AG294" s="3">
        <v>710.5284577636719</v>
      </c>
      <c r="AH294" s="3">
        <v>883.16917382812505</v>
      </c>
      <c r="AI294" s="3">
        <v>756.47738707715268</v>
      </c>
      <c r="AJ294" s="3">
        <v>843.60900292968745</v>
      </c>
      <c r="AK294" s="3">
        <v>834.46196910840274</v>
      </c>
      <c r="AL294" s="3">
        <v>796.58334387207026</v>
      </c>
      <c r="AM294" s="3">
        <v>1089.2973432617187</v>
      </c>
    </row>
    <row r="295" spans="1:39" x14ac:dyDescent="0.3">
      <c r="A295" s="3" t="s">
        <v>243</v>
      </c>
      <c r="B295" s="3" t="s">
        <v>226</v>
      </c>
      <c r="C295" s="3" t="s">
        <v>62</v>
      </c>
      <c r="D295" s="3" t="s">
        <v>62</v>
      </c>
      <c r="E295" s="3">
        <v>38720.187375000001</v>
      </c>
      <c r="F295" s="3">
        <v>39996.232437500003</v>
      </c>
      <c r="G295" s="3">
        <v>39549.131374999997</v>
      </c>
      <c r="H295" s="3">
        <v>37555.66575</v>
      </c>
      <c r="I295" s="3">
        <v>40832.8950625</v>
      </c>
      <c r="J295" s="3">
        <v>35715.114312500002</v>
      </c>
      <c r="K295" s="3">
        <v>39521.869624999999</v>
      </c>
      <c r="L295" s="3">
        <v>39200.847312500002</v>
      </c>
      <c r="M295" s="3">
        <v>35640.9395</v>
      </c>
      <c r="N295" s="3">
        <v>38160.137999999999</v>
      </c>
      <c r="O295" s="3">
        <v>38361.093249999998</v>
      </c>
      <c r="P295" s="3">
        <v>39328.081624999999</v>
      </c>
      <c r="Q295" s="3">
        <v>39418.144749999999</v>
      </c>
      <c r="R295" s="3">
        <v>39631.705499999996</v>
      </c>
      <c r="S295" s="3">
        <v>36887.384875000003</v>
      </c>
      <c r="T295" s="3">
        <v>39155.157500000001</v>
      </c>
      <c r="U295" s="3">
        <v>39042.669000000002</v>
      </c>
      <c r="V295" s="3">
        <v>35432.489874999999</v>
      </c>
      <c r="W295" s="3">
        <v>36723.956812500001</v>
      </c>
      <c r="X295" s="3">
        <v>35480.400999999998</v>
      </c>
      <c r="Y295" s="3">
        <v>32445.210312499999</v>
      </c>
      <c r="Z295" s="3">
        <v>29952.469375000001</v>
      </c>
      <c r="AA295" s="3">
        <v>28817.44975</v>
      </c>
      <c r="AB295" s="3">
        <v>21860.3145</v>
      </c>
      <c r="AC295" s="3">
        <v>17762.553210937502</v>
      </c>
      <c r="AD295" s="3">
        <v>14148.922124999999</v>
      </c>
      <c r="AE295" s="3">
        <v>15043.52940625</v>
      </c>
      <c r="AF295" s="3">
        <v>10544.474125000001</v>
      </c>
      <c r="AG295" s="3">
        <v>8510.5436562499999</v>
      </c>
      <c r="AH295" s="3">
        <v>8848.2891406250001</v>
      </c>
      <c r="AI295" s="3">
        <v>8980.6073906250003</v>
      </c>
      <c r="AJ295" s="3">
        <v>9633.5637031250008</v>
      </c>
      <c r="AK295" s="3">
        <v>9880.8928125000002</v>
      </c>
      <c r="AL295" s="3">
        <v>9459.6394296875005</v>
      </c>
      <c r="AM295" s="3">
        <v>9871.9024843749994</v>
      </c>
    </row>
    <row r="296" spans="1:39" x14ac:dyDescent="0.3">
      <c r="A296" s="3" t="s">
        <v>244</v>
      </c>
      <c r="B296" s="3" t="s">
        <v>226</v>
      </c>
      <c r="C296" s="3" t="s">
        <v>62</v>
      </c>
      <c r="D296" s="3" t="s">
        <v>62</v>
      </c>
      <c r="E296" s="3">
        <v>1705.1625371093751</v>
      </c>
      <c r="F296" s="3">
        <v>1881.9066826171875</v>
      </c>
      <c r="G296" s="3">
        <v>1349.3459995117187</v>
      </c>
      <c r="H296" s="3">
        <v>1102.6409921874999</v>
      </c>
      <c r="I296" s="3">
        <v>1139.8431718750001</v>
      </c>
      <c r="J296" s="3">
        <v>1173.2323935546874</v>
      </c>
      <c r="K296" s="3">
        <v>1138.027181640625</v>
      </c>
      <c r="L296" s="3">
        <v>800.81242968749996</v>
      </c>
      <c r="M296" s="3">
        <v>558.3806772460938</v>
      </c>
      <c r="N296" s="3">
        <v>604.59389208984373</v>
      </c>
      <c r="O296" s="3">
        <v>567.10123291015623</v>
      </c>
      <c r="P296" s="3">
        <v>1071.5901245117188</v>
      </c>
      <c r="Q296" s="3">
        <v>1248.0406810302734</v>
      </c>
      <c r="R296" s="3">
        <v>1308.5320317382811</v>
      </c>
      <c r="S296" s="3">
        <v>1419.027931640625</v>
      </c>
      <c r="T296" s="3">
        <v>748.45663687562944</v>
      </c>
      <c r="U296" s="3">
        <v>915.66322138881685</v>
      </c>
      <c r="V296" s="3">
        <v>883.15690747356416</v>
      </c>
      <c r="W296" s="3">
        <v>494.80092528307438</v>
      </c>
      <c r="X296" s="3">
        <v>250.76141953122615</v>
      </c>
      <c r="Y296" s="3">
        <v>617.34062463378905</v>
      </c>
      <c r="Z296" s="3">
        <v>426.75142280340197</v>
      </c>
      <c r="AA296" s="3">
        <v>859.76753125000005</v>
      </c>
      <c r="AB296" s="3">
        <v>351.42281126368044</v>
      </c>
      <c r="AC296" s="3">
        <v>538.68779160261158</v>
      </c>
      <c r="AD296" s="3">
        <v>249.61843393689395</v>
      </c>
      <c r="AE296" s="3">
        <v>718.90068411350251</v>
      </c>
      <c r="AF296" s="3">
        <v>912.62596276074646</v>
      </c>
      <c r="AG296" s="3">
        <v>521.41671191406249</v>
      </c>
      <c r="AH296" s="3">
        <v>724.16078222656245</v>
      </c>
      <c r="AI296" s="3">
        <v>612.28504052734377</v>
      </c>
      <c r="AJ296" s="3">
        <v>779.75350610351563</v>
      </c>
      <c r="AK296" s="3">
        <v>684.96419409179691</v>
      </c>
      <c r="AL296" s="3">
        <v>681.28432543945314</v>
      </c>
      <c r="AM296" s="3">
        <v>1065.7664350280761</v>
      </c>
    </row>
    <row r="297" spans="1:39" x14ac:dyDescent="0.3">
      <c r="A297" s="3" t="s">
        <v>245</v>
      </c>
      <c r="B297" s="3" t="s">
        <v>246</v>
      </c>
      <c r="C297" s="3" t="s">
        <v>62</v>
      </c>
      <c r="D297" s="3" t="s">
        <v>62</v>
      </c>
      <c r="E297" s="3">
        <v>8387.3848125000004</v>
      </c>
      <c r="F297" s="3">
        <v>7717.181046875</v>
      </c>
      <c r="G297" s="3">
        <v>9897.5670742187503</v>
      </c>
      <c r="H297" s="3">
        <v>6858.9783671875002</v>
      </c>
      <c r="I297" s="3">
        <v>8370.1506669921873</v>
      </c>
      <c r="J297" s="3">
        <v>12797.804578125</v>
      </c>
      <c r="K297" s="3">
        <v>11662.66490625</v>
      </c>
      <c r="L297" s="3">
        <v>15310.378796875</v>
      </c>
      <c r="M297" s="3">
        <v>27381.204125</v>
      </c>
      <c r="N297" s="3">
        <v>19435.498052734376</v>
      </c>
      <c r="O297" s="3">
        <v>26887.87308984375</v>
      </c>
      <c r="P297" s="3">
        <v>11012.79</v>
      </c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</row>
    <row r="298" spans="1:39" x14ac:dyDescent="0.3">
      <c r="A298" s="3" t="s">
        <v>247</v>
      </c>
      <c r="B298" s="3" t="s">
        <v>246</v>
      </c>
      <c r="C298" s="3" t="s">
        <v>62</v>
      </c>
      <c r="D298" s="3" t="s">
        <v>62</v>
      </c>
      <c r="E298" s="3">
        <v>5094.2744687499999</v>
      </c>
      <c r="F298" s="3">
        <v>8273.3588515624997</v>
      </c>
      <c r="G298" s="3">
        <v>7840.154125</v>
      </c>
      <c r="H298" s="3">
        <v>7189.6913125000001</v>
      </c>
      <c r="I298" s="3">
        <v>7113.2248124999996</v>
      </c>
      <c r="J298" s="3">
        <v>11490.601679687499</v>
      </c>
      <c r="K298" s="3">
        <v>10433.143593749999</v>
      </c>
      <c r="L298" s="3">
        <v>15517.9793125</v>
      </c>
      <c r="M298" s="3">
        <v>17946.4473125</v>
      </c>
      <c r="N298" s="3">
        <v>21736.324812499999</v>
      </c>
      <c r="O298" s="3">
        <v>17190.72915625</v>
      </c>
      <c r="P298" s="3">
        <v>4672.4313750000001</v>
      </c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</row>
    <row r="299" spans="1:39" x14ac:dyDescent="0.3">
      <c r="A299" s="3" t="s">
        <v>248</v>
      </c>
      <c r="B299" s="3" t="s">
        <v>232</v>
      </c>
      <c r="C299" s="3" t="s">
        <v>62</v>
      </c>
      <c r="D299" s="3" t="s">
        <v>62</v>
      </c>
      <c r="E299" s="3"/>
      <c r="F299" s="3">
        <v>5.3409017333984377</v>
      </c>
      <c r="G299" s="3">
        <v>1.568874755859375</v>
      </c>
      <c r="H299" s="3">
        <v>1.2390364990234375</v>
      </c>
      <c r="I299" s="3">
        <v>3.0863875732421877</v>
      </c>
      <c r="J299" s="3">
        <v>4.1743082275390622</v>
      </c>
      <c r="K299" s="3">
        <v>1.2390364990234375</v>
      </c>
      <c r="L299" s="3">
        <v>3.4675877685546874</v>
      </c>
      <c r="M299" s="3">
        <v>1.4281884765624999</v>
      </c>
      <c r="N299" s="3">
        <v>3.4893532714843749</v>
      </c>
      <c r="O299" s="3"/>
      <c r="P299" s="3">
        <v>3.0625911865234374</v>
      </c>
      <c r="Q299" s="3">
        <v>9.4758112792968756</v>
      </c>
      <c r="R299" s="3">
        <v>1.7494345703125</v>
      </c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</row>
    <row r="300" spans="1:39" x14ac:dyDescent="0.3">
      <c r="A300" s="3" t="s">
        <v>249</v>
      </c>
      <c r="B300" s="3" t="s">
        <v>232</v>
      </c>
      <c r="C300" s="3" t="s">
        <v>62</v>
      </c>
      <c r="D300" s="3" t="s">
        <v>62</v>
      </c>
      <c r="E300" s="3"/>
      <c r="F300" s="3">
        <v>7.1975117187500004</v>
      </c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</row>
    <row r="301" spans="1:39" x14ac:dyDescent="0.3">
      <c r="A301" s="3" t="s">
        <v>250</v>
      </c>
      <c r="B301" s="3" t="s">
        <v>232</v>
      </c>
      <c r="C301" s="3" t="s">
        <v>62</v>
      </c>
      <c r="D301" s="3" t="s">
        <v>62</v>
      </c>
      <c r="E301" s="3"/>
      <c r="F301" s="3">
        <v>7.64877294921875</v>
      </c>
      <c r="G301" s="3"/>
      <c r="H301" s="3">
        <v>1.453189453125</v>
      </c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</row>
    <row r="302" spans="1:39" x14ac:dyDescent="0.3">
      <c r="A302" s="3" t="s">
        <v>251</v>
      </c>
      <c r="B302" s="3" t="s">
        <v>232</v>
      </c>
      <c r="C302" s="3" t="s">
        <v>62</v>
      </c>
      <c r="D302" s="3" t="s">
        <v>62</v>
      </c>
      <c r="E302" s="3"/>
      <c r="F302" s="3">
        <v>2.9825959472656249</v>
      </c>
      <c r="G302" s="3"/>
      <c r="H302" s="3">
        <v>1.1428598632812501</v>
      </c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</row>
    <row r="303" spans="1:39" x14ac:dyDescent="0.3">
      <c r="A303" s="3" t="s">
        <v>252</v>
      </c>
      <c r="B303" s="3" t="s">
        <v>232</v>
      </c>
      <c r="C303" s="3" t="s">
        <v>62</v>
      </c>
      <c r="D303" s="3" t="s">
        <v>62</v>
      </c>
      <c r="E303" s="3"/>
      <c r="F303" s="3">
        <v>7.7338653564453121</v>
      </c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</row>
    <row r="304" spans="1:39" x14ac:dyDescent="0.3">
      <c r="A304" s="3" t="s">
        <v>253</v>
      </c>
      <c r="B304" s="3" t="s">
        <v>232</v>
      </c>
      <c r="C304" s="3" t="s">
        <v>62</v>
      </c>
      <c r="D304" s="3" t="s">
        <v>62</v>
      </c>
      <c r="E304" s="3"/>
      <c r="F304" s="3">
        <v>8.8929223632812509</v>
      </c>
      <c r="G304" s="3">
        <v>1.7960911865234375</v>
      </c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</row>
    <row r="305" spans="1:39" x14ac:dyDescent="0.3">
      <c r="A305" s="3" t="s">
        <v>254</v>
      </c>
      <c r="B305" s="3" t="s">
        <v>232</v>
      </c>
      <c r="C305" s="3" t="s">
        <v>62</v>
      </c>
      <c r="D305" s="3" t="s">
        <v>62</v>
      </c>
      <c r="E305" s="3">
        <v>175.76291589355469</v>
      </c>
      <c r="F305" s="3">
        <v>202.93280908203124</v>
      </c>
      <c r="G305" s="3">
        <v>228.2669833984375</v>
      </c>
      <c r="H305" s="3">
        <v>215.10471215820311</v>
      </c>
      <c r="I305" s="3">
        <v>178.76765979003906</v>
      </c>
      <c r="J305" s="3">
        <v>169.86346215820313</v>
      </c>
      <c r="K305" s="3">
        <v>154.69467993164062</v>
      </c>
      <c r="L305" s="3">
        <v>171.77762084960938</v>
      </c>
      <c r="M305" s="3">
        <v>194.14696862792968</v>
      </c>
      <c r="N305" s="3">
        <v>107.43144323730469</v>
      </c>
      <c r="O305" s="3">
        <v>124.08169067382812</v>
      </c>
      <c r="P305" s="3">
        <v>171.86379089355469</v>
      </c>
      <c r="Q305" s="3">
        <v>182.67550585937499</v>
      </c>
      <c r="R305" s="3">
        <v>47.432413085937497</v>
      </c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</row>
    <row r="306" spans="1:39" x14ac:dyDescent="0.3">
      <c r="A306" s="3" t="s">
        <v>255</v>
      </c>
      <c r="B306" s="3" t="s">
        <v>232</v>
      </c>
      <c r="C306" s="3" t="s">
        <v>62</v>
      </c>
      <c r="D306" s="3" t="s">
        <v>62</v>
      </c>
      <c r="E306" s="3">
        <v>245.0146220703125</v>
      </c>
      <c r="F306" s="3">
        <v>222.0078095703125</v>
      </c>
      <c r="G306" s="3">
        <v>278.77790087890622</v>
      </c>
      <c r="H306" s="3">
        <v>228.90307006835937</v>
      </c>
      <c r="I306" s="3">
        <v>199.70744458007812</v>
      </c>
      <c r="J306" s="3">
        <v>198.02727221679689</v>
      </c>
      <c r="K306" s="3">
        <v>180.68085595703124</v>
      </c>
      <c r="L306" s="3">
        <v>176.48666723632812</v>
      </c>
      <c r="M306" s="3">
        <v>238.39438720703126</v>
      </c>
      <c r="N306" s="3">
        <v>141.76105346679688</v>
      </c>
      <c r="O306" s="3">
        <v>151.03367333984374</v>
      </c>
      <c r="P306" s="3">
        <v>190.79804541015625</v>
      </c>
      <c r="Q306" s="3">
        <v>227.34100683593749</v>
      </c>
      <c r="R306" s="3">
        <v>103.98183471679687</v>
      </c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</row>
    <row r="307" spans="1:39" x14ac:dyDescent="0.3">
      <c r="A307" s="3" t="s">
        <v>256</v>
      </c>
      <c r="B307" s="3" t="s">
        <v>232</v>
      </c>
      <c r="C307" s="3" t="s">
        <v>62</v>
      </c>
      <c r="D307" s="3" t="s">
        <v>62</v>
      </c>
      <c r="E307" s="3">
        <v>258.49561962890624</v>
      </c>
      <c r="F307" s="3">
        <v>313.19392871093748</v>
      </c>
      <c r="G307" s="3">
        <v>243.97490625</v>
      </c>
      <c r="H307" s="3">
        <v>261.86285083007812</v>
      </c>
      <c r="I307" s="3">
        <v>200.5867177734375</v>
      </c>
      <c r="J307" s="3">
        <v>224.42327685546874</v>
      </c>
      <c r="K307" s="3">
        <v>213.65365478515625</v>
      </c>
      <c r="L307" s="3">
        <v>209.12982177734375</v>
      </c>
      <c r="M307" s="3">
        <v>270.36751171874999</v>
      </c>
      <c r="N307" s="3">
        <v>153.82278698730468</v>
      </c>
      <c r="O307" s="3">
        <v>150.7006064453125</v>
      </c>
      <c r="P307" s="3">
        <v>249.82566015625</v>
      </c>
      <c r="Q307" s="3">
        <v>215.32158764648437</v>
      </c>
      <c r="R307" s="3">
        <v>102.485201171875</v>
      </c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</row>
    <row r="308" spans="1:39" x14ac:dyDescent="0.3">
      <c r="A308" s="3" t="s">
        <v>161</v>
      </c>
      <c r="B308" s="3" t="s">
        <v>257</v>
      </c>
      <c r="C308" s="3" t="s">
        <v>62</v>
      </c>
      <c r="D308" s="3" t="s">
        <v>62</v>
      </c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>
        <v>27128.733499999998</v>
      </c>
      <c r="AE308" s="3">
        <v>45705.02175</v>
      </c>
      <c r="AF308" s="3">
        <v>73357.488500000007</v>
      </c>
      <c r="AG308" s="3">
        <v>91165.28</v>
      </c>
      <c r="AH308" s="3">
        <v>118535.83749999999</v>
      </c>
      <c r="AI308" s="3">
        <v>136681.48149999999</v>
      </c>
      <c r="AJ308" s="3">
        <v>178519.72899999999</v>
      </c>
      <c r="AK308" s="3">
        <v>205055.41200000001</v>
      </c>
      <c r="AL308" s="3">
        <v>247482.734</v>
      </c>
      <c r="AM308" s="3">
        <v>273663.27799999999</v>
      </c>
    </row>
    <row r="309" spans="1:39" x14ac:dyDescent="0.3">
      <c r="A309" s="3" t="s">
        <v>163</v>
      </c>
      <c r="B309" s="3" t="s">
        <v>236</v>
      </c>
      <c r="C309" s="3" t="s">
        <v>62</v>
      </c>
      <c r="D309" s="3" t="s">
        <v>62</v>
      </c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</row>
    <row r="310" spans="1:39" x14ac:dyDescent="0.3">
      <c r="A310" s="3" t="s">
        <v>164</v>
      </c>
      <c r="B310" s="3" t="s">
        <v>236</v>
      </c>
      <c r="C310" s="3" t="s">
        <v>62</v>
      </c>
      <c r="D310" s="3" t="s">
        <v>62</v>
      </c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</row>
    <row r="311" spans="1:39" x14ac:dyDescent="0.3">
      <c r="A311" s="3" t="s">
        <v>162</v>
      </c>
      <c r="B311" s="3" t="s">
        <v>257</v>
      </c>
      <c r="C311" s="3" t="s">
        <v>62</v>
      </c>
      <c r="D311" s="3" t="s">
        <v>62</v>
      </c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>
        <v>27315.999</v>
      </c>
      <c r="U311" s="3">
        <v>45712.94025</v>
      </c>
      <c r="V311" s="3">
        <v>72818.930500000002</v>
      </c>
      <c r="W311" s="3">
        <v>91295.906000000003</v>
      </c>
      <c r="X311" s="3">
        <v>118807.89350000001</v>
      </c>
      <c r="Y311" s="3">
        <v>136765.59599999999</v>
      </c>
      <c r="Z311" s="3">
        <v>178450.606</v>
      </c>
      <c r="AA311" s="3">
        <v>205173.56899999999</v>
      </c>
      <c r="AB311" s="3">
        <v>245969.29</v>
      </c>
      <c r="AC311" s="3">
        <v>273553.96799999999</v>
      </c>
      <c r="AD311" s="3">
        <v>287952.66600000003</v>
      </c>
      <c r="AE311" s="3">
        <v>296287.25199999998</v>
      </c>
      <c r="AF311" s="3">
        <v>310312.89799999999</v>
      </c>
      <c r="AG311" s="3">
        <v>319627.66600000003</v>
      </c>
      <c r="AH311" s="3">
        <v>293217.08399999997</v>
      </c>
      <c r="AI311" s="3">
        <v>273605.42800000001</v>
      </c>
      <c r="AJ311" s="3">
        <v>231867.704</v>
      </c>
      <c r="AK311" s="3">
        <v>205334.02900000001</v>
      </c>
      <c r="AL311" s="3">
        <v>164025.33600000001</v>
      </c>
      <c r="AM311" s="3">
        <v>136755.247</v>
      </c>
    </row>
    <row r="312" spans="1:39" x14ac:dyDescent="0.3">
      <c r="A312" s="3" t="s">
        <v>159</v>
      </c>
      <c r="B312" s="3" t="s">
        <v>232</v>
      </c>
      <c r="C312" s="3" t="s">
        <v>62</v>
      </c>
      <c r="D312" s="3" t="s">
        <v>62</v>
      </c>
      <c r="E312" s="3"/>
      <c r="F312" s="3"/>
      <c r="G312" s="3"/>
      <c r="H312" s="3"/>
      <c r="I312" s="3"/>
      <c r="J312" s="3"/>
      <c r="K312" s="3"/>
      <c r="L312" s="3">
        <v>67.486773437500005</v>
      </c>
      <c r="M312" s="3">
        <v>233.943921875</v>
      </c>
      <c r="N312" s="3">
        <v>55.009039062500001</v>
      </c>
      <c r="O312" s="3"/>
      <c r="P312" s="3">
        <v>1962.0519921875</v>
      </c>
      <c r="Q312" s="3">
        <v>4490.7776718750001</v>
      </c>
      <c r="R312" s="3">
        <v>5800.91559375</v>
      </c>
      <c r="S312" s="3">
        <v>6306.2735336914066</v>
      </c>
      <c r="T312" s="3">
        <v>2976.03140234375</v>
      </c>
      <c r="U312" s="3">
        <v>5839.6599882812498</v>
      </c>
      <c r="V312" s="3">
        <v>344.96378320312499</v>
      </c>
      <c r="W312" s="3">
        <v>862.75581640625001</v>
      </c>
      <c r="X312" s="3">
        <v>1355.69257421875</v>
      </c>
      <c r="Y312" s="3">
        <v>6096.0796484374996</v>
      </c>
      <c r="Z312" s="3">
        <v>1888.0640156249999</v>
      </c>
      <c r="AA312" s="3">
        <v>14194.316468749999</v>
      </c>
      <c r="AB312" s="3">
        <v>3946.3863593750002</v>
      </c>
      <c r="AC312" s="3">
        <v>7989.87667578125</v>
      </c>
      <c r="AD312" s="3">
        <v>3969.7326318359374</v>
      </c>
      <c r="AE312" s="3">
        <v>20273.743189453126</v>
      </c>
      <c r="AF312" s="3">
        <v>7232.3409218750003</v>
      </c>
      <c r="AG312" s="3">
        <v>6062.6791640624997</v>
      </c>
      <c r="AH312" s="3">
        <v>6596.20501171875</v>
      </c>
      <c r="AI312" s="3">
        <v>4534.700828125</v>
      </c>
      <c r="AJ312" s="3">
        <v>4071.782748046875</v>
      </c>
      <c r="AK312" s="3">
        <v>5153.7549921874997</v>
      </c>
      <c r="AL312" s="3">
        <v>6997.4835742187497</v>
      </c>
      <c r="AM312" s="3">
        <v>7950.3497500000003</v>
      </c>
    </row>
    <row r="313" spans="1:39" x14ac:dyDescent="0.3">
      <c r="A313" s="3" t="s">
        <v>160</v>
      </c>
      <c r="B313" s="3" t="s">
        <v>232</v>
      </c>
      <c r="C313" s="3" t="s">
        <v>62</v>
      </c>
      <c r="D313" s="3" t="s">
        <v>62</v>
      </c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>
        <v>84.571241210937501</v>
      </c>
      <c r="Z313" s="3">
        <v>38.68198291015625</v>
      </c>
      <c r="AA313" s="3">
        <v>725.4247316894531</v>
      </c>
      <c r="AB313" s="3">
        <v>102.194443359375</v>
      </c>
      <c r="AC313" s="3">
        <v>820.44501123046871</v>
      </c>
      <c r="AD313" s="3">
        <v>69.622357910156254</v>
      </c>
      <c r="AE313" s="3">
        <v>1925.7844870605468</v>
      </c>
      <c r="AF313" s="3">
        <v>13880.580890625</v>
      </c>
      <c r="AG313" s="3">
        <v>5611.9247612304689</v>
      </c>
      <c r="AH313" s="3">
        <v>5497.5343222656247</v>
      </c>
      <c r="AI313" s="3">
        <v>8120.0758164062499</v>
      </c>
      <c r="AJ313" s="3">
        <v>9349.2463925781249</v>
      </c>
      <c r="AK313" s="3">
        <v>9070.0975683593751</v>
      </c>
      <c r="AL313" s="3">
        <v>8045.3031250000004</v>
      </c>
      <c r="AM313" s="3">
        <v>9695.3131757812498</v>
      </c>
    </row>
    <row r="314" spans="1:39" x14ac:dyDescent="0.3">
      <c r="A314" s="3" t="s">
        <v>258</v>
      </c>
      <c r="B314" s="3" t="s">
        <v>221</v>
      </c>
      <c r="C314" s="3" t="s">
        <v>62</v>
      </c>
      <c r="D314" s="3" t="s">
        <v>62</v>
      </c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</row>
    <row r="315" spans="1:39" x14ac:dyDescent="0.3">
      <c r="A315" s="3" t="s">
        <v>259</v>
      </c>
      <c r="B315" s="3" t="s">
        <v>226</v>
      </c>
      <c r="C315" s="3" t="s">
        <v>62</v>
      </c>
      <c r="D315" s="3" t="s">
        <v>62</v>
      </c>
      <c r="E315" s="3">
        <v>19669.969187499999</v>
      </c>
      <c r="F315" s="3">
        <v>19592.635062500001</v>
      </c>
      <c r="G315" s="3">
        <v>19785.473249999999</v>
      </c>
      <c r="H315" s="3">
        <v>14470.7416875</v>
      </c>
      <c r="I315" s="3">
        <v>15816.19578125</v>
      </c>
      <c r="J315" s="3">
        <v>13553.4709375</v>
      </c>
      <c r="K315" s="3">
        <v>15623.353843749999</v>
      </c>
      <c r="L315" s="3">
        <v>12637.901562499999</v>
      </c>
      <c r="M315" s="3">
        <v>10195.243546875001</v>
      </c>
      <c r="N315" s="3">
        <v>7671.3379999999997</v>
      </c>
      <c r="O315" s="3">
        <v>7492.5739375000003</v>
      </c>
      <c r="P315" s="3">
        <v>9889.1834453124993</v>
      </c>
      <c r="Q315" s="3">
        <v>15933.211031250001</v>
      </c>
      <c r="R315" s="3">
        <v>17026.01726953125</v>
      </c>
      <c r="S315" s="3">
        <v>20928.152312499999</v>
      </c>
      <c r="T315" s="3">
        <v>14952.75715625</v>
      </c>
      <c r="U315" s="3">
        <v>2853.9736250000001</v>
      </c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</row>
    <row r="316" spans="1:39" x14ac:dyDescent="0.3">
      <c r="A316" s="3" t="s">
        <v>260</v>
      </c>
      <c r="B316" s="3" t="s">
        <v>226</v>
      </c>
      <c r="C316" s="3" t="s">
        <v>62</v>
      </c>
      <c r="D316" s="3" t="s">
        <v>62</v>
      </c>
      <c r="E316" s="3">
        <v>20899.59275</v>
      </c>
      <c r="F316" s="3">
        <v>21587.52175</v>
      </c>
      <c r="G316" s="3">
        <v>21778.329687500001</v>
      </c>
      <c r="H316" s="3">
        <v>23080.942374999999</v>
      </c>
      <c r="I316" s="3">
        <v>20901.917750000001</v>
      </c>
      <c r="J316" s="3">
        <v>21478.092250000002</v>
      </c>
      <c r="K316" s="3">
        <v>19385.6854375</v>
      </c>
      <c r="L316" s="3">
        <v>20121.614187499999</v>
      </c>
      <c r="M316" s="3">
        <v>17264.037124999999</v>
      </c>
      <c r="N316" s="3">
        <v>17117.668562499999</v>
      </c>
      <c r="O316" s="3">
        <v>16399.6403125</v>
      </c>
      <c r="P316" s="3">
        <v>18926.306437499999</v>
      </c>
      <c r="Q316" s="3">
        <v>21183.275187499999</v>
      </c>
      <c r="R316" s="3">
        <v>21119.870312499999</v>
      </c>
      <c r="S316" s="3">
        <v>22738.526531250001</v>
      </c>
      <c r="T316" s="3">
        <v>21085.20328125</v>
      </c>
      <c r="U316" s="3">
        <v>18332.15815625</v>
      </c>
      <c r="V316" s="3">
        <v>16887.152781249999</v>
      </c>
      <c r="W316" s="3">
        <v>14357.246656249999</v>
      </c>
      <c r="X316" s="3">
        <v>9082.1609375000007</v>
      </c>
      <c r="Y316" s="3">
        <v>1127.1587656249999</v>
      </c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</row>
    <row r="317" spans="1:39" x14ac:dyDescent="0.3">
      <c r="A317" s="3" t="s">
        <v>261</v>
      </c>
      <c r="B317" s="3" t="s">
        <v>226</v>
      </c>
      <c r="C317" s="3" t="s">
        <v>62</v>
      </c>
      <c r="D317" s="3" t="s">
        <v>62</v>
      </c>
      <c r="E317" s="3">
        <v>22178.517539062501</v>
      </c>
      <c r="F317" s="3">
        <v>21481.740624999999</v>
      </c>
      <c r="G317" s="3">
        <v>21187.441374999999</v>
      </c>
      <c r="H317" s="3">
        <v>20827.628562499998</v>
      </c>
      <c r="I317" s="3">
        <v>23835.321124999999</v>
      </c>
      <c r="J317" s="3">
        <v>22605.12875</v>
      </c>
      <c r="K317" s="3">
        <v>23947.511875</v>
      </c>
      <c r="L317" s="3">
        <v>20626.635624999999</v>
      </c>
      <c r="M317" s="3">
        <v>22173.117624999999</v>
      </c>
      <c r="N317" s="3">
        <v>20483.71975</v>
      </c>
      <c r="O317" s="3">
        <v>22453.70825</v>
      </c>
      <c r="P317" s="3">
        <v>21888.729656250001</v>
      </c>
      <c r="Q317" s="3">
        <v>26469.470687500001</v>
      </c>
      <c r="R317" s="3">
        <v>25281.418000000001</v>
      </c>
      <c r="S317" s="3">
        <v>28403.939375000002</v>
      </c>
      <c r="T317" s="3">
        <v>22981.506156250001</v>
      </c>
      <c r="U317" s="3">
        <v>23248.720562499999</v>
      </c>
      <c r="V317" s="3">
        <v>20646.984031249998</v>
      </c>
      <c r="W317" s="3">
        <v>20374.304359375001</v>
      </c>
      <c r="X317" s="3">
        <v>15444.74459765625</v>
      </c>
      <c r="Y317" s="3">
        <v>16408.893476562502</v>
      </c>
      <c r="Z317" s="3">
        <v>11586.112320312501</v>
      </c>
      <c r="AA317" s="3">
        <v>3183.1102812499998</v>
      </c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</row>
    <row r="318" spans="1:39" x14ac:dyDescent="0.3">
      <c r="A318" s="3" t="s">
        <v>262</v>
      </c>
      <c r="B318" s="3" t="s">
        <v>226</v>
      </c>
      <c r="C318" s="3" t="s">
        <v>62</v>
      </c>
      <c r="D318" s="3" t="s">
        <v>62</v>
      </c>
      <c r="E318" s="3">
        <v>19397.4283125</v>
      </c>
      <c r="F318" s="3">
        <v>22065.843375</v>
      </c>
      <c r="G318" s="3">
        <v>17355.780484374998</v>
      </c>
      <c r="H318" s="3">
        <v>19440.205000000002</v>
      </c>
      <c r="I318" s="3">
        <v>17112.382125</v>
      </c>
      <c r="J318" s="3">
        <v>22218.329624999998</v>
      </c>
      <c r="K318" s="3">
        <v>19952.374812499998</v>
      </c>
      <c r="L318" s="3">
        <v>21290.792375000001</v>
      </c>
      <c r="M318" s="3">
        <v>17495.87959375</v>
      </c>
      <c r="N318" s="3">
        <v>20300.09275</v>
      </c>
      <c r="O318" s="3">
        <v>20133.79496875</v>
      </c>
      <c r="P318" s="3">
        <v>23426.376250000001</v>
      </c>
      <c r="Q318" s="3">
        <v>22251.363000000001</v>
      </c>
      <c r="R318" s="3">
        <v>26163.542624999998</v>
      </c>
      <c r="S318" s="3">
        <v>24509.3995</v>
      </c>
      <c r="T318" s="3">
        <v>25421.589625000001</v>
      </c>
      <c r="U318" s="3">
        <v>23082.19325</v>
      </c>
      <c r="V318" s="3">
        <v>24120.919125</v>
      </c>
      <c r="W318" s="3">
        <v>22678.429749999999</v>
      </c>
      <c r="X318" s="3">
        <v>23370.814999999999</v>
      </c>
      <c r="Y318" s="3">
        <v>20884.782125000002</v>
      </c>
      <c r="Z318" s="3">
        <v>22982.249812499998</v>
      </c>
      <c r="AA318" s="3">
        <v>18024.023562499999</v>
      </c>
      <c r="AB318" s="3">
        <v>13301.74934375</v>
      </c>
      <c r="AC318" s="3">
        <v>2614.5329882812498</v>
      </c>
      <c r="AD318" s="3"/>
      <c r="AE318" s="3"/>
      <c r="AF318" s="3"/>
      <c r="AG318" s="3"/>
      <c r="AH318" s="3"/>
      <c r="AI318" s="3"/>
      <c r="AJ318" s="3"/>
      <c r="AK318" s="3"/>
      <c r="AL318" s="3"/>
      <c r="AM318" s="3"/>
    </row>
    <row r="319" spans="1:39" x14ac:dyDescent="0.3">
      <c r="A319" s="3" t="s">
        <v>263</v>
      </c>
      <c r="B319" s="3" t="s">
        <v>232</v>
      </c>
      <c r="C319" s="3" t="s">
        <v>62</v>
      </c>
      <c r="D319" s="3" t="s">
        <v>62</v>
      </c>
      <c r="E319" s="3">
        <v>1.5155864257812499</v>
      </c>
      <c r="F319" s="3">
        <v>0.62490832519531248</v>
      </c>
      <c r="G319" s="3">
        <v>0.53459326171874999</v>
      </c>
      <c r="H319" s="3">
        <v>1.3295640869140626</v>
      </c>
      <c r="I319" s="3">
        <v>1.2198166503906249</v>
      </c>
      <c r="J319" s="3">
        <v>1.952830810546875</v>
      </c>
      <c r="K319" s="3"/>
      <c r="L319" s="3">
        <v>5.2151805419921873</v>
      </c>
      <c r="M319" s="3">
        <v>7.1410263671875001</v>
      </c>
      <c r="N319" s="3">
        <v>4.6999753417968746</v>
      </c>
      <c r="O319" s="3">
        <v>0.62490832519531248</v>
      </c>
      <c r="P319" s="3">
        <v>0.79332922363281255</v>
      </c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</row>
    <row r="320" spans="1:39" x14ac:dyDescent="0.3">
      <c r="A320" s="3" t="s">
        <v>264</v>
      </c>
      <c r="B320" s="3" t="s">
        <v>232</v>
      </c>
      <c r="C320" s="3" t="s">
        <v>62</v>
      </c>
      <c r="D320" s="3" t="s">
        <v>62</v>
      </c>
      <c r="E320" s="3">
        <v>57.600906372070313</v>
      </c>
      <c r="F320" s="3">
        <v>164.81249560546874</v>
      </c>
      <c r="G320" s="3">
        <v>133.97495263671874</v>
      </c>
      <c r="H320" s="3">
        <v>63.282906860351559</v>
      </c>
      <c r="I320" s="3">
        <v>101.2892880859375</v>
      </c>
      <c r="J320" s="3">
        <v>68.745348266601567</v>
      </c>
      <c r="K320" s="3">
        <v>85.008042602539064</v>
      </c>
      <c r="L320" s="3">
        <v>90.791186401367185</v>
      </c>
      <c r="M320" s="3">
        <v>129.63510742187501</v>
      </c>
      <c r="N320" s="3">
        <v>60.425700317382812</v>
      </c>
      <c r="O320" s="3">
        <v>47.805063232421872</v>
      </c>
      <c r="P320" s="3">
        <v>140.88422985839844</v>
      </c>
      <c r="Q320" s="3">
        <v>193.59113647460939</v>
      </c>
      <c r="R320" s="3">
        <v>249.80079455566405</v>
      </c>
      <c r="S320" s="3">
        <v>356.40691406249999</v>
      </c>
      <c r="T320" s="3">
        <v>79.110375976562494</v>
      </c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</row>
    <row r="321" spans="1:39" x14ac:dyDescent="0.3">
      <c r="A321" s="3" t="s">
        <v>265</v>
      </c>
      <c r="B321" s="3" t="s">
        <v>232</v>
      </c>
      <c r="C321" s="3" t="s">
        <v>62</v>
      </c>
      <c r="D321" s="3" t="s">
        <v>62</v>
      </c>
      <c r="E321" s="3"/>
      <c r="F321" s="3">
        <v>20.100936157226563</v>
      </c>
      <c r="G321" s="3">
        <v>10.966577392578126</v>
      </c>
      <c r="H321" s="3">
        <v>4.7680180664062499</v>
      </c>
      <c r="I321" s="3">
        <v>6.4414707031249998</v>
      </c>
      <c r="J321" s="3">
        <v>6.1268950195312497</v>
      </c>
      <c r="K321" s="3"/>
      <c r="L321" s="3">
        <v>13.492285888671875</v>
      </c>
      <c r="M321" s="3">
        <v>23.641117675781249</v>
      </c>
      <c r="N321" s="3">
        <v>6.1035515136718752</v>
      </c>
      <c r="O321" s="3">
        <v>2.4948696289062502</v>
      </c>
      <c r="P321" s="3">
        <v>11.325610351562499</v>
      </c>
      <c r="Q321" s="3">
        <v>23.017960693359374</v>
      </c>
      <c r="R321" s="3">
        <v>48.85620849609375</v>
      </c>
      <c r="S321" s="3">
        <v>68.620136718750004</v>
      </c>
      <c r="T321" s="3">
        <v>41.086293457031253</v>
      </c>
      <c r="U321" s="3">
        <v>74.72341259765625</v>
      </c>
      <c r="V321" s="3">
        <v>21.302252929687501</v>
      </c>
      <c r="W321" s="3">
        <v>33.338941650390623</v>
      </c>
      <c r="X321" s="3">
        <v>36.66976623535156</v>
      </c>
      <c r="Y321" s="3">
        <v>20.503046386718751</v>
      </c>
      <c r="Z321" s="3">
        <v>24.337673828124998</v>
      </c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</row>
    <row r="322" spans="1:39" x14ac:dyDescent="0.3">
      <c r="A322" s="3" t="s">
        <v>266</v>
      </c>
      <c r="B322" s="3" t="s">
        <v>232</v>
      </c>
      <c r="C322" s="3" t="s">
        <v>62</v>
      </c>
      <c r="D322" s="3" t="s">
        <v>62</v>
      </c>
      <c r="E322" s="3">
        <v>37.431812988281251</v>
      </c>
      <c r="F322" s="3">
        <v>153.5273623046875</v>
      </c>
      <c r="G322" s="3">
        <v>90.007766113281249</v>
      </c>
      <c r="H322" s="3">
        <v>39.174200927734375</v>
      </c>
      <c r="I322" s="3">
        <v>82.961114257812497</v>
      </c>
      <c r="J322" s="3">
        <v>60.071963867187499</v>
      </c>
      <c r="K322" s="3">
        <v>34.314050781250003</v>
      </c>
      <c r="L322" s="3">
        <v>70.210691406250007</v>
      </c>
      <c r="M322" s="3">
        <v>127.32220715332031</v>
      </c>
      <c r="N322" s="3">
        <v>57.842393554687497</v>
      </c>
      <c r="O322" s="3">
        <v>36.352512695312498</v>
      </c>
      <c r="P322" s="3">
        <v>123.81138598632812</v>
      </c>
      <c r="Q322" s="3">
        <v>99.162251953124994</v>
      </c>
      <c r="R322" s="3">
        <v>183.37581909179687</v>
      </c>
      <c r="S322" s="3">
        <v>248.43089355468749</v>
      </c>
      <c r="T322" s="3">
        <v>239.52262988281251</v>
      </c>
      <c r="U322" s="3">
        <v>270.90938378906247</v>
      </c>
      <c r="V322" s="3">
        <v>137.83567822265624</v>
      </c>
      <c r="W322" s="3">
        <v>141.09405175781251</v>
      </c>
      <c r="X322" s="3">
        <v>197.76489160156251</v>
      </c>
      <c r="Y322" s="3">
        <v>473.58961816406247</v>
      </c>
      <c r="Z322" s="3">
        <v>299.18330993652341</v>
      </c>
      <c r="AA322" s="3">
        <v>79.0842470703125</v>
      </c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</row>
    <row r="323" spans="1:39" x14ac:dyDescent="0.3">
      <c r="A323" s="3" t="s">
        <v>267</v>
      </c>
      <c r="B323" s="3" t="s">
        <v>232</v>
      </c>
      <c r="C323" s="3" t="s">
        <v>62</v>
      </c>
      <c r="D323" s="3" t="s">
        <v>62</v>
      </c>
      <c r="E323" s="3">
        <v>117.68410888671875</v>
      </c>
      <c r="F323" s="3">
        <v>225.59180908203126</v>
      </c>
      <c r="G323" s="3">
        <v>159.31567480468749</v>
      </c>
      <c r="H323" s="3">
        <v>92.882735839843747</v>
      </c>
      <c r="I323" s="3">
        <v>104.91344287109375</v>
      </c>
      <c r="J323" s="3">
        <v>84.093910766601567</v>
      </c>
      <c r="K323" s="3">
        <v>80.501527587890621</v>
      </c>
      <c r="L323" s="3">
        <v>109.89990771484375</v>
      </c>
      <c r="M323" s="3">
        <v>150.55599096679688</v>
      </c>
      <c r="N323" s="3">
        <v>68.579410888671873</v>
      </c>
      <c r="O323" s="3">
        <v>56.165427001953127</v>
      </c>
      <c r="P323" s="3">
        <v>162.0609345703125</v>
      </c>
      <c r="Q323" s="3">
        <v>173.24467529296874</v>
      </c>
      <c r="R323" s="3">
        <v>265.31758886718751</v>
      </c>
      <c r="S323" s="3">
        <v>345.61135253906252</v>
      </c>
      <c r="T323" s="3">
        <v>282.63069580078127</v>
      </c>
      <c r="U323" s="3">
        <v>295.93355517578124</v>
      </c>
      <c r="V323" s="3">
        <v>175.34588818359376</v>
      </c>
      <c r="W323" s="3">
        <v>232.47132421875</v>
      </c>
      <c r="X323" s="3">
        <v>268.4355515136719</v>
      </c>
      <c r="Y323" s="3">
        <v>579.16153369140625</v>
      </c>
      <c r="Z323" s="3">
        <v>392.67482421875002</v>
      </c>
      <c r="AA323" s="3">
        <v>108.31437939453124</v>
      </c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</row>
    <row r="324" spans="1:39" x14ac:dyDescent="0.3">
      <c r="A324" s="3" t="s">
        <v>268</v>
      </c>
      <c r="B324" s="3" t="s">
        <v>232</v>
      </c>
      <c r="C324" s="3" t="s">
        <v>62</v>
      </c>
      <c r="D324" s="3" t="s">
        <v>62</v>
      </c>
      <c r="E324" s="3">
        <v>122.990501953125</v>
      </c>
      <c r="F324" s="3">
        <v>238.34644482421874</v>
      </c>
      <c r="G324" s="3">
        <v>188.12919287109375</v>
      </c>
      <c r="H324" s="3">
        <v>109.564841796875</v>
      </c>
      <c r="I324" s="3">
        <v>150.87437109375</v>
      </c>
      <c r="J324" s="3">
        <v>100.55203295898437</v>
      </c>
      <c r="K324" s="3">
        <v>107.13059228515625</v>
      </c>
      <c r="L324" s="3">
        <v>121.50105664062499</v>
      </c>
      <c r="M324" s="3">
        <v>140.72536059570314</v>
      </c>
      <c r="N324" s="3">
        <v>97.25657897949219</v>
      </c>
      <c r="O324" s="3">
        <v>66.956429687500005</v>
      </c>
      <c r="P324" s="3">
        <v>196.15261328125001</v>
      </c>
      <c r="Q324" s="3">
        <v>184.86912890625001</v>
      </c>
      <c r="R324" s="3">
        <v>277.20780224609376</v>
      </c>
      <c r="S324" s="3">
        <v>449.31034765624997</v>
      </c>
      <c r="T324" s="3">
        <v>341.15541210937499</v>
      </c>
      <c r="U324" s="3">
        <v>450.31446582031248</v>
      </c>
      <c r="V324" s="3">
        <v>219.04147851562499</v>
      </c>
      <c r="W324" s="3">
        <v>311.89742578124998</v>
      </c>
      <c r="X324" s="3">
        <v>277.77603552246092</v>
      </c>
      <c r="Y324" s="3">
        <v>665.00160644531252</v>
      </c>
      <c r="Z324" s="3">
        <v>460.83624902343752</v>
      </c>
      <c r="AA324" s="3">
        <v>134.4056953125</v>
      </c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</row>
    <row r="325" spans="1:39" x14ac:dyDescent="0.3">
      <c r="A325" s="3" t="s">
        <v>269</v>
      </c>
      <c r="B325" s="3" t="s">
        <v>232</v>
      </c>
      <c r="C325" s="3" t="s">
        <v>62</v>
      </c>
      <c r="D325" s="3" t="s">
        <v>62</v>
      </c>
      <c r="E325" s="3"/>
      <c r="F325" s="3"/>
      <c r="G325" s="3"/>
      <c r="H325" s="3"/>
      <c r="I325" s="3">
        <v>0.67202685546874996</v>
      </c>
      <c r="J325" s="3"/>
      <c r="K325" s="3"/>
      <c r="L325" s="3">
        <v>0.51588610839843752</v>
      </c>
      <c r="M325" s="3">
        <v>5.9791660156250002</v>
      </c>
      <c r="N325" s="3">
        <v>0.54439074707031254</v>
      </c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</row>
    <row r="326" spans="1:39" x14ac:dyDescent="0.3">
      <c r="A326" s="3" t="s">
        <v>270</v>
      </c>
      <c r="B326" s="3" t="s">
        <v>232</v>
      </c>
      <c r="C326" s="3" t="s">
        <v>62</v>
      </c>
      <c r="D326" s="3" t="s">
        <v>62</v>
      </c>
      <c r="E326" s="3"/>
      <c r="F326" s="3">
        <v>1.4771276550292969</v>
      </c>
      <c r="G326" s="3">
        <v>1.0521071777343749</v>
      </c>
      <c r="H326" s="3">
        <v>1.028429473876953</v>
      </c>
      <c r="I326" s="3">
        <v>1.2585965576171876</v>
      </c>
      <c r="J326" s="3">
        <v>2.0380294799804686</v>
      </c>
      <c r="K326" s="3"/>
      <c r="L326" s="3">
        <v>2.4052706909179689</v>
      </c>
      <c r="M326" s="3">
        <v>7.5336208496093748</v>
      </c>
      <c r="N326" s="3">
        <v>2.8563963928222655</v>
      </c>
      <c r="O326" s="3">
        <v>0.5023758850097656</v>
      </c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</row>
    <row r="327" spans="1:39" x14ac:dyDescent="0.3">
      <c r="A327" s="3" t="s">
        <v>271</v>
      </c>
      <c r="B327" s="3" t="s">
        <v>232</v>
      </c>
      <c r="C327" s="3" t="s">
        <v>62</v>
      </c>
      <c r="D327" s="3" t="s">
        <v>62</v>
      </c>
      <c r="E327" s="3">
        <v>1.3406593627929688</v>
      </c>
      <c r="F327" s="3">
        <v>3.3965755004882814</v>
      </c>
      <c r="G327" s="3">
        <v>1.054072998046875</v>
      </c>
      <c r="H327" s="3">
        <v>1.3406593627929688</v>
      </c>
      <c r="I327" s="3">
        <v>1.2537202148437501</v>
      </c>
      <c r="J327" s="3">
        <v>0.52703649902343752</v>
      </c>
      <c r="K327" s="3"/>
      <c r="L327" s="3">
        <v>2.48387158203125</v>
      </c>
      <c r="M327" s="3">
        <v>2.9960521240234375</v>
      </c>
      <c r="N327" s="3">
        <v>2.3858270874023439</v>
      </c>
      <c r="O327" s="3">
        <v>0.55080084228515624</v>
      </c>
      <c r="P327" s="3">
        <v>0.8136228637695313</v>
      </c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</row>
    <row r="328" spans="1:39" x14ac:dyDescent="0.3">
      <c r="A328" s="3" t="s">
        <v>272</v>
      </c>
      <c r="B328" s="3" t="s">
        <v>232</v>
      </c>
      <c r="C328" s="3" t="s">
        <v>62</v>
      </c>
      <c r="D328" s="3" t="s">
        <v>62</v>
      </c>
      <c r="E328" s="3"/>
      <c r="F328" s="3"/>
      <c r="G328" s="3"/>
      <c r="H328" s="3">
        <v>0.7971123657226562</v>
      </c>
      <c r="I328" s="3">
        <v>0.6401239624023437</v>
      </c>
      <c r="J328" s="3">
        <v>0.7971123657226562</v>
      </c>
      <c r="K328" s="3"/>
      <c r="L328" s="3">
        <v>1.9203718872070312</v>
      </c>
      <c r="M328" s="3">
        <v>5.8843154296874998</v>
      </c>
      <c r="N328" s="3">
        <v>1.3754324340820312</v>
      </c>
      <c r="O328" s="3">
        <v>0.50575939941406245</v>
      </c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</row>
    <row r="329" spans="1:39" x14ac:dyDescent="0.3">
      <c r="A329" s="3" t="s">
        <v>273</v>
      </c>
      <c r="B329" s="3" t="s">
        <v>232</v>
      </c>
      <c r="C329" s="3" t="s">
        <v>62</v>
      </c>
      <c r="D329" s="3" t="s">
        <v>62</v>
      </c>
      <c r="E329" s="3"/>
      <c r="F329" s="3">
        <v>6.1621180419921879</v>
      </c>
      <c r="G329" s="3">
        <v>0.99614764404296874</v>
      </c>
      <c r="H329" s="3">
        <v>1.1053649597167969</v>
      </c>
      <c r="I329" s="3">
        <v>1.9170349731445313</v>
      </c>
      <c r="J329" s="3">
        <v>2.5758400878906249</v>
      </c>
      <c r="K329" s="3"/>
      <c r="L329" s="3">
        <v>3.93090380859375</v>
      </c>
      <c r="M329" s="3">
        <v>9.7630509643554682</v>
      </c>
      <c r="N329" s="3">
        <v>4.8300366516113282</v>
      </c>
      <c r="O329" s="3">
        <v>0.49807382202148437</v>
      </c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</row>
    <row r="330" spans="1:39" x14ac:dyDescent="0.3">
      <c r="A330" s="3" t="s">
        <v>274</v>
      </c>
      <c r="B330" s="3" t="s">
        <v>232</v>
      </c>
      <c r="C330" s="3" t="s">
        <v>62</v>
      </c>
      <c r="D330" s="3" t="s">
        <v>62</v>
      </c>
      <c r="E330" s="3">
        <v>280.52097631835937</v>
      </c>
      <c r="F330" s="3">
        <v>397.87569580078127</v>
      </c>
      <c r="G330" s="3">
        <v>294.17857714843751</v>
      </c>
      <c r="H330" s="3">
        <v>289.77237573242189</v>
      </c>
      <c r="I330" s="3">
        <v>233.37626660156249</v>
      </c>
      <c r="J330" s="3">
        <v>237.75516943359375</v>
      </c>
      <c r="K330" s="3">
        <v>186.12623681640625</v>
      </c>
      <c r="L330" s="3">
        <v>191.68136499023439</v>
      </c>
      <c r="M330" s="3">
        <v>230.87460131835937</v>
      </c>
      <c r="N330" s="3">
        <v>160.88054321289061</v>
      </c>
      <c r="O330" s="3">
        <v>138.5803173828125</v>
      </c>
      <c r="P330" s="3">
        <v>277.58634179687499</v>
      </c>
      <c r="Q330" s="3">
        <v>356.35728540039065</v>
      </c>
      <c r="R330" s="3">
        <v>412.04747534179688</v>
      </c>
      <c r="S330" s="3">
        <v>588.41866577148437</v>
      </c>
      <c r="T330" s="3">
        <v>188.11657031249999</v>
      </c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</row>
    <row r="331" spans="1:39" x14ac:dyDescent="0.3">
      <c r="A331" s="3" t="s">
        <v>275</v>
      </c>
      <c r="B331" s="3" t="s">
        <v>232</v>
      </c>
      <c r="C331" s="3" t="s">
        <v>62</v>
      </c>
      <c r="D331" s="3" t="s">
        <v>62</v>
      </c>
      <c r="E331" s="3">
        <v>161.96355126953125</v>
      </c>
      <c r="F331" s="3">
        <v>311.48040234374997</v>
      </c>
      <c r="G331" s="3">
        <v>246.04623120117188</v>
      </c>
      <c r="H331" s="3">
        <v>186.91879785156249</v>
      </c>
      <c r="I331" s="3">
        <v>182.87119482421875</v>
      </c>
      <c r="J331" s="3">
        <v>178.6672705078125</v>
      </c>
      <c r="K331" s="3">
        <v>175.45770751953125</v>
      </c>
      <c r="L331" s="3">
        <v>152.62942333984375</v>
      </c>
      <c r="M331" s="3">
        <v>170.62426171875001</v>
      </c>
      <c r="N331" s="3">
        <v>121.83819519042969</v>
      </c>
      <c r="O331" s="3">
        <v>117.00974597167969</v>
      </c>
      <c r="P331" s="3">
        <v>253.99816796875001</v>
      </c>
      <c r="Q331" s="3">
        <v>273.40989306640626</v>
      </c>
      <c r="R331" s="3">
        <v>317.08870581054686</v>
      </c>
      <c r="S331" s="3">
        <v>529.8133666992187</v>
      </c>
      <c r="T331" s="3">
        <v>112.49995520019532</v>
      </c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</row>
    <row r="332" spans="1:39" x14ac:dyDescent="0.3">
      <c r="A332" s="3" t="s">
        <v>276</v>
      </c>
      <c r="B332" s="3" t="s">
        <v>232</v>
      </c>
      <c r="C332" s="3" t="s">
        <v>62</v>
      </c>
      <c r="D332" s="3" t="s">
        <v>62</v>
      </c>
      <c r="E332" s="3">
        <v>153.99403125000001</v>
      </c>
      <c r="F332" s="3">
        <v>299.86907519531252</v>
      </c>
      <c r="G332" s="3">
        <v>207.54673608398437</v>
      </c>
      <c r="H332" s="3">
        <v>202.1491962890625</v>
      </c>
      <c r="I332" s="3">
        <v>148.41548291015624</v>
      </c>
      <c r="J332" s="3">
        <v>162.01931542968751</v>
      </c>
      <c r="K332" s="3">
        <v>154.69532470703126</v>
      </c>
      <c r="L332" s="3">
        <v>156.6324912109375</v>
      </c>
      <c r="M332" s="3">
        <v>207.74143749999999</v>
      </c>
      <c r="N332" s="3">
        <v>107.34162634277344</v>
      </c>
      <c r="O332" s="3">
        <v>88.198768920898431</v>
      </c>
      <c r="P332" s="3">
        <v>276.09254248046875</v>
      </c>
      <c r="Q332" s="3">
        <v>251.19513232421875</v>
      </c>
      <c r="R332" s="3">
        <v>327.8134299316406</v>
      </c>
      <c r="S332" s="3">
        <v>518.79376562499999</v>
      </c>
      <c r="T332" s="3">
        <v>132.26014599609374</v>
      </c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</row>
    <row r="333" spans="1:39" x14ac:dyDescent="0.3">
      <c r="A333" s="3" t="s">
        <v>277</v>
      </c>
      <c r="B333" s="3" t="s">
        <v>221</v>
      </c>
      <c r="C333" s="3" t="s">
        <v>62</v>
      </c>
      <c r="D333" s="3" t="s">
        <v>62</v>
      </c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</row>
    <row r="334" spans="1:39" x14ac:dyDescent="0.3">
      <c r="A334" s="3" t="s">
        <v>278</v>
      </c>
      <c r="B334" s="3" t="s">
        <v>226</v>
      </c>
      <c r="C334" s="3" t="s">
        <v>62</v>
      </c>
      <c r="D334" s="3" t="s">
        <v>62</v>
      </c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</row>
    <row r="335" spans="1:39" x14ac:dyDescent="0.3">
      <c r="A335" s="3" t="s">
        <v>155</v>
      </c>
      <c r="B335" s="3" t="s">
        <v>279</v>
      </c>
      <c r="C335" s="3" t="s">
        <v>62</v>
      </c>
      <c r="D335" s="3" t="s">
        <v>62</v>
      </c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</row>
    <row r="336" spans="1:39" x14ac:dyDescent="0.3">
      <c r="A336" s="3" t="s">
        <v>156</v>
      </c>
      <c r="B336" s="3" t="s">
        <v>279</v>
      </c>
      <c r="C336" s="3" t="s">
        <v>62</v>
      </c>
      <c r="D336" s="3" t="s">
        <v>62</v>
      </c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</row>
    <row r="337" spans="1:39" x14ac:dyDescent="0.3">
      <c r="A337" s="3" t="s">
        <v>280</v>
      </c>
      <c r="B337" s="3" t="s">
        <v>232</v>
      </c>
      <c r="C337" s="3" t="s">
        <v>62</v>
      </c>
      <c r="D337" s="3" t="s">
        <v>62</v>
      </c>
      <c r="E337" s="3">
        <v>1699.95341796875</v>
      </c>
      <c r="F337" s="3">
        <v>1846.5087431640625</v>
      </c>
      <c r="G337" s="3">
        <v>843.00342797851567</v>
      </c>
      <c r="H337" s="3">
        <v>592.16590917968745</v>
      </c>
      <c r="I337" s="3">
        <v>134.348107421875</v>
      </c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</row>
    <row r="338" spans="1:39" x14ac:dyDescent="0.3">
      <c r="A338" s="3" t="s">
        <v>281</v>
      </c>
      <c r="B338" s="3" t="s">
        <v>232</v>
      </c>
      <c r="C338" s="3" t="s">
        <v>62</v>
      </c>
      <c r="D338" s="3" t="s">
        <v>62</v>
      </c>
      <c r="E338" s="3">
        <v>1687.1619545898438</v>
      </c>
      <c r="F338" s="3">
        <v>1847.7189912109375</v>
      </c>
      <c r="G338" s="3">
        <v>1095.0279072265625</v>
      </c>
      <c r="H338" s="3">
        <v>608.14148632812498</v>
      </c>
      <c r="I338" s="3">
        <v>147.16360253906251</v>
      </c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</row>
    <row r="339" spans="1:39" x14ac:dyDescent="0.3">
      <c r="A339" s="3" t="s">
        <v>282</v>
      </c>
      <c r="B339" s="3" t="s">
        <v>232</v>
      </c>
      <c r="C339" s="3" t="s">
        <v>62</v>
      </c>
      <c r="D339" s="3" t="s">
        <v>62</v>
      </c>
      <c r="E339" s="3">
        <v>2118.9438615722656</v>
      </c>
      <c r="F339" s="3">
        <v>2223.2614531250001</v>
      </c>
      <c r="G339" s="3">
        <v>1327.2011555175782</v>
      </c>
      <c r="H339" s="3">
        <v>820.50782226562501</v>
      </c>
      <c r="I339" s="3">
        <v>173.14204296874999</v>
      </c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</row>
    <row r="340" spans="1:39" x14ac:dyDescent="0.3">
      <c r="A340" s="3" t="s">
        <v>283</v>
      </c>
      <c r="B340" s="3" t="s">
        <v>232</v>
      </c>
      <c r="C340" s="3" t="s">
        <v>62</v>
      </c>
      <c r="D340" s="3" t="s">
        <v>62</v>
      </c>
      <c r="E340" s="3">
        <v>2253.8650473632811</v>
      </c>
      <c r="F340" s="3">
        <v>2300.0661953125</v>
      </c>
      <c r="G340" s="3">
        <v>1467.0192954101562</v>
      </c>
      <c r="H340" s="3">
        <v>967.90304492187499</v>
      </c>
      <c r="I340" s="3">
        <v>142.88563769531251</v>
      </c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</row>
    <row r="341" spans="1:39" x14ac:dyDescent="0.3">
      <c r="A341" s="3" t="s">
        <v>284</v>
      </c>
      <c r="B341" s="3" t="s">
        <v>226</v>
      </c>
      <c r="C341" s="3" t="s">
        <v>62</v>
      </c>
      <c r="D341" s="3" t="s">
        <v>62</v>
      </c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</row>
    <row r="342" spans="1:39" x14ac:dyDescent="0.3">
      <c r="A342" s="3" t="s">
        <v>285</v>
      </c>
      <c r="B342" s="3" t="s">
        <v>226</v>
      </c>
      <c r="C342" s="3" t="s">
        <v>62</v>
      </c>
      <c r="D342" s="3" t="s">
        <v>62</v>
      </c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</row>
    <row r="343" spans="1:39" x14ac:dyDescent="0.3">
      <c r="A343" s="3" t="s">
        <v>286</v>
      </c>
      <c r="B343" s="3" t="s">
        <v>226</v>
      </c>
      <c r="C343" s="3" t="s">
        <v>62</v>
      </c>
      <c r="D343" s="3" t="s">
        <v>62</v>
      </c>
      <c r="E343" s="3">
        <v>10708.3495625</v>
      </c>
      <c r="F343" s="3">
        <v>10201.822468750001</v>
      </c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</row>
    <row r="344" spans="1:39" x14ac:dyDescent="0.3">
      <c r="A344" s="3" t="s">
        <v>287</v>
      </c>
      <c r="B344" s="3" t="s">
        <v>226</v>
      </c>
      <c r="C344" s="3" t="s">
        <v>62</v>
      </c>
      <c r="D344" s="3" t="s">
        <v>62</v>
      </c>
      <c r="E344" s="3">
        <v>5675.3007500000003</v>
      </c>
      <c r="F344" s="3">
        <v>5687.0533125000002</v>
      </c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</row>
    <row r="345" spans="1:39" x14ac:dyDescent="0.3">
      <c r="A345" s="3" t="s">
        <v>288</v>
      </c>
      <c r="B345" s="3" t="s">
        <v>226</v>
      </c>
      <c r="C345" s="3" t="s">
        <v>62</v>
      </c>
      <c r="D345" s="3" t="s">
        <v>62</v>
      </c>
      <c r="E345" s="3">
        <v>473.8565625</v>
      </c>
      <c r="F345" s="3">
        <v>487.36555908203127</v>
      </c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</row>
    <row r="346" spans="1:39" x14ac:dyDescent="0.3">
      <c r="A346" s="3" t="s">
        <v>289</v>
      </c>
      <c r="B346" s="3" t="s">
        <v>226</v>
      </c>
      <c r="C346" s="3" t="s">
        <v>62</v>
      </c>
      <c r="D346" s="3" t="s">
        <v>62</v>
      </c>
      <c r="E346" s="3"/>
      <c r="F346" s="3">
        <v>5128.6764999999996</v>
      </c>
      <c r="G346" s="3">
        <v>28130.262875</v>
      </c>
      <c r="H346" s="3">
        <v>27920.221624999998</v>
      </c>
      <c r="I346" s="3">
        <v>25845.98896875</v>
      </c>
      <c r="J346" s="3">
        <v>27795.385624999999</v>
      </c>
      <c r="K346" s="3">
        <v>25310.950250000002</v>
      </c>
      <c r="L346" s="3">
        <v>25409.658687499999</v>
      </c>
      <c r="M346" s="3">
        <v>24647.743312499999</v>
      </c>
      <c r="N346" s="3">
        <v>24366.2649375</v>
      </c>
      <c r="O346" s="3">
        <v>26239.513125000001</v>
      </c>
      <c r="P346" s="3">
        <v>26309.24</v>
      </c>
      <c r="Q346" s="3">
        <v>27102.446437499999</v>
      </c>
      <c r="R346" s="3">
        <v>27352.173812500001</v>
      </c>
      <c r="S346" s="3">
        <v>29638.897250000002</v>
      </c>
      <c r="T346" s="3">
        <v>28057.279125000001</v>
      </c>
      <c r="U346" s="3">
        <v>26318.6134375</v>
      </c>
      <c r="V346" s="3">
        <v>26603.649562499999</v>
      </c>
      <c r="W346" s="3">
        <v>22783.442921875001</v>
      </c>
      <c r="X346" s="3">
        <v>20665.178906249999</v>
      </c>
      <c r="Y346" s="3">
        <v>20719.547781249999</v>
      </c>
      <c r="Z346" s="3">
        <v>6829.1224375000002</v>
      </c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</row>
    <row r="347" spans="1:39" x14ac:dyDescent="0.3">
      <c r="A347" s="3" t="s">
        <v>290</v>
      </c>
      <c r="B347" s="3" t="s">
        <v>226</v>
      </c>
      <c r="C347" s="3" t="s">
        <v>62</v>
      </c>
      <c r="D347" s="3" t="s">
        <v>62</v>
      </c>
      <c r="E347" s="3"/>
      <c r="F347" s="3">
        <v>36.763185546875</v>
      </c>
      <c r="G347" s="3">
        <v>792.63279638671872</v>
      </c>
      <c r="H347" s="3">
        <v>810.12419189453124</v>
      </c>
      <c r="I347" s="3">
        <v>689.87497778320312</v>
      </c>
      <c r="J347" s="3">
        <v>694.01849365234375</v>
      </c>
      <c r="K347" s="3">
        <v>692.80247167968753</v>
      </c>
      <c r="L347" s="3">
        <v>709.70507421875004</v>
      </c>
      <c r="M347" s="3">
        <v>439.70156835937502</v>
      </c>
      <c r="N347" s="3">
        <v>420.51511865234374</v>
      </c>
      <c r="O347" s="3">
        <v>448.80821044921873</v>
      </c>
      <c r="P347" s="3">
        <v>820.0418854980469</v>
      </c>
      <c r="Q347" s="3">
        <v>983.98927246093751</v>
      </c>
      <c r="R347" s="3">
        <v>1048.389150817871</v>
      </c>
      <c r="S347" s="3">
        <v>1129.8651767578126</v>
      </c>
      <c r="T347" s="3">
        <v>768.30386206054686</v>
      </c>
      <c r="U347" s="3">
        <v>979.99331555175786</v>
      </c>
      <c r="V347" s="3">
        <v>758.69822595214839</v>
      </c>
      <c r="W347" s="3">
        <v>754.27952736854559</v>
      </c>
      <c r="X347" s="3">
        <v>508.73354449462892</v>
      </c>
      <c r="Y347" s="3">
        <v>755.75672619628904</v>
      </c>
      <c r="Z347" s="3">
        <v>84.519677490234372</v>
      </c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</row>
    <row r="348" spans="1:39" x14ac:dyDescent="0.3">
      <c r="A348" s="3" t="s">
        <v>291</v>
      </c>
      <c r="B348" s="3" t="s">
        <v>228</v>
      </c>
      <c r="C348" s="3" t="s">
        <v>62</v>
      </c>
      <c r="D348" s="3" t="s">
        <v>62</v>
      </c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</row>
    <row r="349" spans="1:39" x14ac:dyDescent="0.3">
      <c r="A349" s="3" t="s">
        <v>292</v>
      </c>
      <c r="B349" s="3" t="s">
        <v>228</v>
      </c>
      <c r="C349" s="3" t="s">
        <v>62</v>
      </c>
      <c r="D349" s="3" t="s">
        <v>62</v>
      </c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</row>
    <row r="350" spans="1:39" x14ac:dyDescent="0.3">
      <c r="A350" s="3" t="s">
        <v>293</v>
      </c>
      <c r="B350" s="3" t="s">
        <v>232</v>
      </c>
      <c r="C350" s="3" t="s">
        <v>62</v>
      </c>
      <c r="D350" s="3" t="s">
        <v>62</v>
      </c>
      <c r="E350" s="3">
        <v>625.81326806640629</v>
      </c>
      <c r="F350" s="3">
        <v>23.674419433593751</v>
      </c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</row>
    <row r="351" spans="1:39" x14ac:dyDescent="0.3">
      <c r="A351" s="3" t="s">
        <v>294</v>
      </c>
      <c r="B351" s="3" t="s">
        <v>232</v>
      </c>
      <c r="C351" s="3" t="s">
        <v>62</v>
      </c>
      <c r="D351" s="3" t="s">
        <v>62</v>
      </c>
      <c r="E351" s="3">
        <v>473.56891455078124</v>
      </c>
      <c r="F351" s="3">
        <v>9.6477270507812491</v>
      </c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</row>
    <row r="352" spans="1:39" x14ac:dyDescent="0.3">
      <c r="A352" s="3" t="s">
        <v>295</v>
      </c>
      <c r="B352" s="3" t="s">
        <v>232</v>
      </c>
      <c r="C352" s="3" t="s">
        <v>62</v>
      </c>
      <c r="D352" s="3" t="s">
        <v>62</v>
      </c>
      <c r="E352" s="3">
        <v>356.94072021484374</v>
      </c>
      <c r="F352" s="3">
        <v>13.26681787109375</v>
      </c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</row>
    <row r="353" spans="1:39" x14ac:dyDescent="0.3">
      <c r="A353" s="3" t="s">
        <v>296</v>
      </c>
      <c r="B353" s="3" t="s">
        <v>297</v>
      </c>
      <c r="C353" s="3" t="s">
        <v>62</v>
      </c>
      <c r="D353" s="3" t="s">
        <v>62</v>
      </c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</row>
    <row r="354" spans="1:39" x14ac:dyDescent="0.3">
      <c r="A354" s="3" t="s">
        <v>298</v>
      </c>
      <c r="B354" s="3" t="s">
        <v>297</v>
      </c>
      <c r="C354" s="3" t="s">
        <v>62</v>
      </c>
      <c r="D354" s="3" t="s">
        <v>62</v>
      </c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</row>
    <row r="355" spans="1:39" x14ac:dyDescent="0.3">
      <c r="A355" s="3" t="s">
        <v>299</v>
      </c>
      <c r="B355" s="3" t="s">
        <v>297</v>
      </c>
      <c r="C355" s="3" t="s">
        <v>62</v>
      </c>
      <c r="D355" s="3" t="s">
        <v>62</v>
      </c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</row>
    <row r="356" spans="1:39" x14ac:dyDescent="0.3">
      <c r="A356" s="3" t="s">
        <v>300</v>
      </c>
      <c r="B356" s="3" t="s">
        <v>297</v>
      </c>
      <c r="C356" s="3" t="s">
        <v>62</v>
      </c>
      <c r="D356" s="3" t="s">
        <v>62</v>
      </c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</row>
    <row r="357" spans="1:39" x14ac:dyDescent="0.3">
      <c r="A357" s="3" t="s">
        <v>301</v>
      </c>
      <c r="B357" s="3" t="s">
        <v>297</v>
      </c>
      <c r="C357" s="3" t="s">
        <v>62</v>
      </c>
      <c r="D357" s="3" t="s">
        <v>62</v>
      </c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</row>
    <row r="358" spans="1:39" x14ac:dyDescent="0.3">
      <c r="A358" s="3" t="s">
        <v>302</v>
      </c>
      <c r="B358" s="3" t="s">
        <v>297</v>
      </c>
      <c r="C358" s="3" t="s">
        <v>62</v>
      </c>
      <c r="D358" s="3" t="s">
        <v>62</v>
      </c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</row>
    <row r="359" spans="1:39" x14ac:dyDescent="0.3">
      <c r="A359" s="3" t="s">
        <v>303</v>
      </c>
      <c r="B359" s="3" t="s">
        <v>297</v>
      </c>
      <c r="C359" s="3" t="s">
        <v>62</v>
      </c>
      <c r="D359" s="3" t="s">
        <v>62</v>
      </c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</row>
    <row r="360" spans="1:39" x14ac:dyDescent="0.3">
      <c r="A360" s="3" t="s">
        <v>304</v>
      </c>
      <c r="B360" s="3" t="s">
        <v>297</v>
      </c>
      <c r="C360" s="3" t="s">
        <v>62</v>
      </c>
      <c r="D360" s="3" t="s">
        <v>62</v>
      </c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</row>
    <row r="361" spans="1:39" x14ac:dyDescent="0.3">
      <c r="A361" s="3" t="s">
        <v>305</v>
      </c>
      <c r="B361" s="3" t="s">
        <v>297</v>
      </c>
      <c r="C361" s="3" t="s">
        <v>62</v>
      </c>
      <c r="D361" s="3" t="s">
        <v>62</v>
      </c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</row>
    <row r="362" spans="1:39" x14ac:dyDescent="0.3">
      <c r="A362" s="3" t="s">
        <v>306</v>
      </c>
      <c r="B362" s="3" t="s">
        <v>297</v>
      </c>
      <c r="C362" s="3" t="s">
        <v>62</v>
      </c>
      <c r="D362" s="3" t="s">
        <v>62</v>
      </c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</row>
    <row r="363" spans="1:39" x14ac:dyDescent="0.3">
      <c r="A363" s="3" t="s">
        <v>307</v>
      </c>
      <c r="B363" s="3" t="s">
        <v>297</v>
      </c>
      <c r="C363" s="3" t="s">
        <v>62</v>
      </c>
      <c r="D363" s="3" t="s">
        <v>62</v>
      </c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</row>
    <row r="364" spans="1:39" x14ac:dyDescent="0.3">
      <c r="A364" s="3" t="s">
        <v>308</v>
      </c>
      <c r="B364" s="3" t="s">
        <v>297</v>
      </c>
      <c r="C364" s="3" t="s">
        <v>62</v>
      </c>
      <c r="D364" s="3" t="s">
        <v>62</v>
      </c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</row>
    <row r="365" spans="1:39" x14ac:dyDescent="0.3">
      <c r="A365" s="3" t="s">
        <v>309</v>
      </c>
      <c r="B365" s="3" t="s">
        <v>297</v>
      </c>
      <c r="C365" s="3" t="s">
        <v>62</v>
      </c>
      <c r="D365" s="3" t="s">
        <v>62</v>
      </c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</row>
    <row r="366" spans="1:39" x14ac:dyDescent="0.3">
      <c r="A366" s="3" t="s">
        <v>310</v>
      </c>
      <c r="B366" s="3" t="s">
        <v>297</v>
      </c>
      <c r="C366" s="3" t="s">
        <v>62</v>
      </c>
      <c r="D366" s="3" t="s">
        <v>62</v>
      </c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</row>
    <row r="367" spans="1:39" x14ac:dyDescent="0.3">
      <c r="A367" s="3" t="s">
        <v>311</v>
      </c>
      <c r="B367" s="3" t="s">
        <v>297</v>
      </c>
      <c r="C367" s="3" t="s">
        <v>62</v>
      </c>
      <c r="D367" s="3" t="s">
        <v>62</v>
      </c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</row>
    <row r="368" spans="1:39" x14ac:dyDescent="0.3">
      <c r="A368" s="3" t="s">
        <v>312</v>
      </c>
      <c r="B368" s="3" t="s">
        <v>297</v>
      </c>
      <c r="C368" s="3" t="s">
        <v>62</v>
      </c>
      <c r="D368" s="3" t="s">
        <v>62</v>
      </c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</row>
    <row r="369" spans="1:39" x14ac:dyDescent="0.3">
      <c r="A369" s="3" t="s">
        <v>313</v>
      </c>
      <c r="B369" s="3" t="s">
        <v>297</v>
      </c>
      <c r="C369" s="3" t="s">
        <v>62</v>
      </c>
      <c r="D369" s="3" t="s">
        <v>62</v>
      </c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</row>
    <row r="370" spans="1:39" x14ac:dyDescent="0.3">
      <c r="A370" s="3" t="s">
        <v>314</v>
      </c>
      <c r="B370" s="3" t="s">
        <v>297</v>
      </c>
      <c r="C370" s="3" t="s">
        <v>62</v>
      </c>
      <c r="D370" s="3" t="s">
        <v>62</v>
      </c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</row>
    <row r="371" spans="1:39" x14ac:dyDescent="0.3">
      <c r="A371" s="3" t="s">
        <v>315</v>
      </c>
      <c r="B371" s="3" t="s">
        <v>297</v>
      </c>
      <c r="C371" s="3" t="s">
        <v>62</v>
      </c>
      <c r="D371" s="3" t="s">
        <v>62</v>
      </c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</row>
    <row r="372" spans="1:39" x14ac:dyDescent="0.3">
      <c r="A372" s="3" t="s">
        <v>167</v>
      </c>
      <c r="B372" s="3" t="s">
        <v>297</v>
      </c>
      <c r="C372" s="3" t="s">
        <v>62</v>
      </c>
      <c r="D372" s="3" t="s">
        <v>62</v>
      </c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</row>
    <row r="373" spans="1:39" x14ac:dyDescent="0.3">
      <c r="A373" s="3" t="s">
        <v>168</v>
      </c>
      <c r="B373" s="3" t="s">
        <v>297</v>
      </c>
      <c r="C373" s="3" t="s">
        <v>62</v>
      </c>
      <c r="D373" s="3" t="s">
        <v>62</v>
      </c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</row>
    <row r="374" spans="1:39" x14ac:dyDescent="0.3">
      <c r="A374" s="3" t="s">
        <v>169</v>
      </c>
      <c r="B374" s="3" t="s">
        <v>297</v>
      </c>
      <c r="C374" s="3" t="s">
        <v>62</v>
      </c>
      <c r="D374" s="3" t="s">
        <v>62</v>
      </c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</row>
    <row r="375" spans="1:39" x14ac:dyDescent="0.3">
      <c r="A375" s="3" t="s">
        <v>170</v>
      </c>
      <c r="B375" s="3" t="s">
        <v>297</v>
      </c>
      <c r="C375" s="3" t="s">
        <v>62</v>
      </c>
      <c r="D375" s="3" t="s">
        <v>62</v>
      </c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</row>
    <row r="376" spans="1:39" x14ac:dyDescent="0.3">
      <c r="A376" s="3" t="s">
        <v>173</v>
      </c>
      <c r="B376" s="3" t="s">
        <v>297</v>
      </c>
      <c r="C376" s="3" t="s">
        <v>62</v>
      </c>
      <c r="D376" s="3" t="s">
        <v>62</v>
      </c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</row>
    <row r="377" spans="1:39" x14ac:dyDescent="0.3">
      <c r="A377" s="3" t="s">
        <v>174</v>
      </c>
      <c r="B377" s="3" t="s">
        <v>297</v>
      </c>
      <c r="C377" s="3" t="s">
        <v>62</v>
      </c>
      <c r="D377" s="3" t="s">
        <v>62</v>
      </c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</row>
    <row r="378" spans="1:39" x14ac:dyDescent="0.3">
      <c r="A378" s="3" t="s">
        <v>175</v>
      </c>
      <c r="B378" s="3" t="s">
        <v>297</v>
      </c>
      <c r="C378" s="3" t="s">
        <v>62</v>
      </c>
      <c r="D378" s="3" t="s">
        <v>62</v>
      </c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</row>
    <row r="379" spans="1:39" x14ac:dyDescent="0.3">
      <c r="A379" s="3" t="s">
        <v>176</v>
      </c>
      <c r="B379" s="3" t="s">
        <v>297</v>
      </c>
      <c r="C379" s="3" t="s">
        <v>62</v>
      </c>
      <c r="D379" s="3" t="s">
        <v>62</v>
      </c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</row>
    <row r="380" spans="1:39" x14ac:dyDescent="0.3">
      <c r="A380" s="3" t="s">
        <v>171</v>
      </c>
      <c r="B380" s="3" t="s">
        <v>297</v>
      </c>
      <c r="C380" s="3" t="s">
        <v>62</v>
      </c>
      <c r="D380" s="3" t="s">
        <v>62</v>
      </c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</row>
    <row r="381" spans="1:39" x14ac:dyDescent="0.3">
      <c r="A381" s="3" t="s">
        <v>172</v>
      </c>
      <c r="B381" s="3" t="s">
        <v>297</v>
      </c>
      <c r="C381" s="3" t="s">
        <v>62</v>
      </c>
      <c r="D381" s="3" t="s">
        <v>62</v>
      </c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</row>
    <row r="382" spans="1:39" x14ac:dyDescent="0.3">
      <c r="A382" s="3" t="s">
        <v>316</v>
      </c>
      <c r="B382" s="3" t="s">
        <v>297</v>
      </c>
      <c r="C382" s="3" t="s">
        <v>62</v>
      </c>
      <c r="D382" s="3" t="s">
        <v>62</v>
      </c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</row>
    <row r="383" spans="1:39" x14ac:dyDescent="0.3">
      <c r="A383" s="3" t="s">
        <v>317</v>
      </c>
      <c r="B383" s="3" t="s">
        <v>297</v>
      </c>
      <c r="C383" s="3" t="s">
        <v>62</v>
      </c>
      <c r="D383" s="3" t="s">
        <v>62</v>
      </c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</row>
    <row r="384" spans="1:39" x14ac:dyDescent="0.3">
      <c r="A384" s="3" t="s">
        <v>318</v>
      </c>
      <c r="B384" s="3" t="s">
        <v>297</v>
      </c>
      <c r="C384" s="3" t="s">
        <v>62</v>
      </c>
      <c r="D384" s="3" t="s">
        <v>62</v>
      </c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</row>
    <row r="385" spans="1:39" x14ac:dyDescent="0.3">
      <c r="A385" s="3" t="s">
        <v>319</v>
      </c>
      <c r="B385" s="3" t="s">
        <v>297</v>
      </c>
      <c r="C385" s="3" t="s">
        <v>62</v>
      </c>
      <c r="D385" s="3" t="s">
        <v>62</v>
      </c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</row>
    <row r="386" spans="1:39" x14ac:dyDescent="0.3">
      <c r="A386" s="3" t="s">
        <v>320</v>
      </c>
      <c r="B386" s="3" t="s">
        <v>297</v>
      </c>
      <c r="C386" s="3" t="s">
        <v>62</v>
      </c>
      <c r="D386" s="3" t="s">
        <v>62</v>
      </c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</row>
    <row r="387" spans="1:39" x14ac:dyDescent="0.3">
      <c r="A387" s="3" t="s">
        <v>321</v>
      </c>
      <c r="B387" s="3" t="s">
        <v>297</v>
      </c>
      <c r="C387" s="3" t="s">
        <v>62</v>
      </c>
      <c r="D387" s="3" t="s">
        <v>62</v>
      </c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</row>
    <row r="388" spans="1:39" x14ac:dyDescent="0.3">
      <c r="A388" s="3" t="s">
        <v>322</v>
      </c>
      <c r="B388" s="3" t="s">
        <v>297</v>
      </c>
      <c r="C388" s="3" t="s">
        <v>62</v>
      </c>
      <c r="D388" s="3" t="s">
        <v>62</v>
      </c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</row>
    <row r="389" spans="1:39" x14ac:dyDescent="0.3">
      <c r="A389" s="3" t="s">
        <v>165</v>
      </c>
      <c r="B389" s="3" t="s">
        <v>297</v>
      </c>
      <c r="C389" s="3" t="s">
        <v>62</v>
      </c>
      <c r="D389" s="3" t="s">
        <v>62</v>
      </c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</row>
    <row r="390" spans="1:39" x14ac:dyDescent="0.3">
      <c r="A390" s="3" t="s">
        <v>166</v>
      </c>
      <c r="B390" s="3" t="s">
        <v>297</v>
      </c>
      <c r="C390" s="3" t="s">
        <v>62</v>
      </c>
      <c r="D390" s="3" t="s">
        <v>62</v>
      </c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</row>
    <row r="391" spans="1:39" x14ac:dyDescent="0.3">
      <c r="A391" s="3" t="s">
        <v>323</v>
      </c>
      <c r="B391" s="3" t="s">
        <v>221</v>
      </c>
      <c r="C391" s="3" t="s">
        <v>62</v>
      </c>
      <c r="D391" s="3" t="s">
        <v>62</v>
      </c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</row>
    <row r="392" spans="1:39" x14ac:dyDescent="0.3">
      <c r="A392" s="3" t="s">
        <v>324</v>
      </c>
      <c r="B392" s="3" t="s">
        <v>232</v>
      </c>
      <c r="C392" s="3" t="s">
        <v>62</v>
      </c>
      <c r="D392" s="3" t="s">
        <v>62</v>
      </c>
      <c r="E392" s="3">
        <v>116.87390661621093</v>
      </c>
      <c r="F392" s="3">
        <v>137.83677734374999</v>
      </c>
      <c r="G392" s="3">
        <v>137.27878833007813</v>
      </c>
      <c r="H392" s="3">
        <v>150.07929565429689</v>
      </c>
      <c r="I392" s="3">
        <v>111.89613867187499</v>
      </c>
      <c r="J392" s="3">
        <v>143.6827470703125</v>
      </c>
      <c r="K392" s="3">
        <v>109.98516757202148</v>
      </c>
      <c r="L392" s="3">
        <v>132.96999755859375</v>
      </c>
      <c r="M392" s="3">
        <v>148.85819726562499</v>
      </c>
      <c r="N392" s="3">
        <v>110.54162011718751</v>
      </c>
      <c r="O392" s="3">
        <v>83.597040771484373</v>
      </c>
      <c r="P392" s="3">
        <v>41.834656250000002</v>
      </c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</row>
    <row r="393" spans="1:39" x14ac:dyDescent="0.3">
      <c r="A393" s="3" t="s">
        <v>325</v>
      </c>
      <c r="B393" s="3" t="s">
        <v>232</v>
      </c>
      <c r="C393" s="3" t="s">
        <v>62</v>
      </c>
      <c r="D393" s="3" t="s">
        <v>62</v>
      </c>
      <c r="E393" s="3">
        <v>111.76529370117187</v>
      </c>
      <c r="F393" s="3">
        <v>128.94646618652342</v>
      </c>
      <c r="G393" s="3">
        <v>110.88533984375</v>
      </c>
      <c r="H393" s="3">
        <v>131.76530517578124</v>
      </c>
      <c r="I393" s="3">
        <v>95.00488500976563</v>
      </c>
      <c r="J393" s="3">
        <v>112.92892163085938</v>
      </c>
      <c r="K393" s="3">
        <v>117.03386083984375</v>
      </c>
      <c r="L393" s="3">
        <v>131.02586865234375</v>
      </c>
      <c r="M393" s="3">
        <v>140.19217919921874</v>
      </c>
      <c r="N393" s="3">
        <v>114.56883520507813</v>
      </c>
      <c r="O393" s="3">
        <v>81.976623413085932</v>
      </c>
      <c r="P393" s="3">
        <v>33.8600888671875</v>
      </c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</row>
    <row r="394" spans="1:39" x14ac:dyDescent="0.3">
      <c r="A394" s="3" t="s">
        <v>326</v>
      </c>
      <c r="B394" s="3" t="s">
        <v>232</v>
      </c>
      <c r="C394" s="3" t="s">
        <v>62</v>
      </c>
      <c r="D394" s="3" t="s">
        <v>62</v>
      </c>
      <c r="E394" s="3">
        <v>170.27974951171876</v>
      </c>
      <c r="F394" s="3">
        <v>201.54518432617186</v>
      </c>
      <c r="G394" s="3">
        <v>198.48922119140624</v>
      </c>
      <c r="H394" s="3">
        <v>212.8097109375</v>
      </c>
      <c r="I394" s="3">
        <v>167.79281884765626</v>
      </c>
      <c r="J394" s="3">
        <v>176.74759057617189</v>
      </c>
      <c r="K394" s="3">
        <v>153.46582568359375</v>
      </c>
      <c r="L394" s="3">
        <v>172.55483496093751</v>
      </c>
      <c r="M394" s="3">
        <v>191.96066308593751</v>
      </c>
      <c r="N394" s="3">
        <v>148.59672045898438</v>
      </c>
      <c r="O394" s="3">
        <v>106.77314343261719</v>
      </c>
      <c r="P394" s="3">
        <v>47.095426269531252</v>
      </c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</row>
    <row r="395" spans="1:39" x14ac:dyDescent="0.3">
      <c r="A395" s="3" t="s">
        <v>327</v>
      </c>
      <c r="B395" s="3" t="s">
        <v>226</v>
      </c>
      <c r="C395" s="3" t="s">
        <v>62</v>
      </c>
      <c r="D395" s="3" t="s">
        <v>62</v>
      </c>
      <c r="E395" s="3">
        <v>8406.5969218749997</v>
      </c>
      <c r="F395" s="3">
        <v>8384.0421582031249</v>
      </c>
      <c r="G395" s="3">
        <v>7680.8978593749998</v>
      </c>
      <c r="H395" s="3">
        <v>8931.9581406249999</v>
      </c>
      <c r="I395" s="3">
        <v>7688.2741249999999</v>
      </c>
      <c r="J395" s="3">
        <v>7840.1538437500003</v>
      </c>
      <c r="K395" s="3">
        <v>6687.2836865234376</v>
      </c>
      <c r="L395" s="3">
        <v>5743.2372031249997</v>
      </c>
      <c r="M395" s="3">
        <v>5087.2293242187498</v>
      </c>
      <c r="N395" s="3">
        <v>4914.2888281249998</v>
      </c>
      <c r="O395" s="3">
        <v>4398.3417187499999</v>
      </c>
      <c r="P395" s="3">
        <v>6080.6481835937502</v>
      </c>
      <c r="Q395" s="3">
        <v>2064.6260068359375</v>
      </c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</row>
    <row r="396" spans="1:39" x14ac:dyDescent="0.3">
      <c r="A396" s="3" t="s">
        <v>328</v>
      </c>
      <c r="B396" s="3" t="s">
        <v>232</v>
      </c>
      <c r="C396" s="3" t="s">
        <v>62</v>
      </c>
      <c r="D396" s="3" t="s">
        <v>62</v>
      </c>
      <c r="E396" s="3">
        <v>3015.2003046875002</v>
      </c>
      <c r="F396" s="3">
        <v>3018.9079453125</v>
      </c>
      <c r="G396" s="3">
        <v>2985.5998281249999</v>
      </c>
      <c r="H396" s="3">
        <v>2979.12003125</v>
      </c>
      <c r="I396" s="3">
        <v>2494.7480078125</v>
      </c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</row>
    <row r="397" spans="1:39" x14ac:dyDescent="0.3">
      <c r="A397" s="3" t="s">
        <v>329</v>
      </c>
      <c r="B397" s="3" t="s">
        <v>221</v>
      </c>
      <c r="C397" s="3" t="s">
        <v>62</v>
      </c>
      <c r="D397" s="3" t="s">
        <v>62</v>
      </c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</row>
    <row r="398" spans="1:39" x14ac:dyDescent="0.3">
      <c r="A398" s="10" t="s">
        <v>330</v>
      </c>
      <c r="B398" s="10" t="s">
        <v>221</v>
      </c>
      <c r="C398" s="10" t="s">
        <v>62</v>
      </c>
      <c r="D398" s="10" t="s">
        <v>62</v>
      </c>
      <c r="E398" s="10"/>
      <c r="F398" s="10"/>
      <c r="G398" s="10"/>
      <c r="H398" s="10"/>
      <c r="I398" s="10"/>
      <c r="J398" s="10"/>
      <c r="K398" s="10"/>
      <c r="L398" s="10"/>
      <c r="M398" s="10"/>
      <c r="N398" s="10"/>
      <c r="O398" s="10"/>
      <c r="P398" s="10"/>
      <c r="Q398" s="10"/>
      <c r="R398" s="10"/>
      <c r="S398" s="10"/>
      <c r="T398" s="10"/>
      <c r="U398" s="10"/>
      <c r="V398" s="10"/>
      <c r="W398" s="10"/>
      <c r="X398" s="10"/>
      <c r="Y398" s="10"/>
      <c r="Z398" s="10"/>
      <c r="AA398" s="10"/>
      <c r="AB398" s="10"/>
      <c r="AC398" s="10"/>
      <c r="AD398" s="10"/>
      <c r="AE398" s="10"/>
      <c r="AF398" s="10"/>
      <c r="AG398" s="10"/>
      <c r="AH398" s="10"/>
      <c r="AI398" s="10"/>
      <c r="AJ398" s="10"/>
      <c r="AK398" s="10"/>
      <c r="AL398" s="10"/>
      <c r="AM398" s="10"/>
    </row>
    <row r="399" spans="1:39" x14ac:dyDescent="0.3">
      <c r="A399" t="s">
        <v>154</v>
      </c>
      <c r="E399" s="3">
        <f t="shared" ref="E399:AM399" si="2">SUM(E276:E398)</f>
        <v>280133.84951208497</v>
      </c>
      <c r="F399" s="3">
        <f t="shared" si="2"/>
        <v>293482.271642395</v>
      </c>
      <c r="G399" s="3">
        <f t="shared" si="2"/>
        <v>282306.33234585566</v>
      </c>
      <c r="H399" s="3">
        <f t="shared" si="2"/>
        <v>278366.30069702154</v>
      </c>
      <c r="I399" s="3">
        <f t="shared" si="2"/>
        <v>272376.24563122552</v>
      </c>
      <c r="J399" s="3">
        <f t="shared" si="2"/>
        <v>274594.75986791996</v>
      </c>
      <c r="K399" s="3">
        <f t="shared" si="2"/>
        <v>273529.89023452764</v>
      </c>
      <c r="L399" s="3">
        <f t="shared" si="2"/>
        <v>274744.91954156494</v>
      </c>
      <c r="M399" s="3">
        <f t="shared" si="2"/>
        <v>273074.47822760005</v>
      </c>
      <c r="N399" s="3">
        <f t="shared" si="2"/>
        <v>270033.46148846432</v>
      </c>
      <c r="O399" s="3">
        <f t="shared" si="2"/>
        <v>273205.86533850111</v>
      </c>
      <c r="P399" s="3">
        <f t="shared" si="2"/>
        <v>270403.62320477306</v>
      </c>
      <c r="Q399" s="3">
        <f t="shared" si="2"/>
        <v>271373.19530773925</v>
      </c>
      <c r="R399" s="3">
        <f t="shared" si="2"/>
        <v>275601.19619927974</v>
      </c>
      <c r="S399" s="3">
        <f t="shared" si="2"/>
        <v>283056.9587822266</v>
      </c>
      <c r="T399" s="3">
        <f t="shared" si="2"/>
        <v>283581.62194326427</v>
      </c>
      <c r="U399" s="3">
        <f t="shared" si="2"/>
        <v>292601.23004426493</v>
      </c>
      <c r="V399" s="3">
        <f t="shared" si="2"/>
        <v>298059.42560486321</v>
      </c>
      <c r="W399" s="3">
        <f t="shared" si="2"/>
        <v>304219.06221135915</v>
      </c>
      <c r="X399" s="3">
        <f t="shared" si="2"/>
        <v>311131.08140709932</v>
      </c>
      <c r="Y399" s="3">
        <f t="shared" si="2"/>
        <v>323511.65738549858</v>
      </c>
      <c r="Z399" s="3">
        <f t="shared" si="2"/>
        <v>332045.23013218859</v>
      </c>
      <c r="AA399" s="3">
        <f t="shared" si="2"/>
        <v>345633.6359550014</v>
      </c>
      <c r="AB399" s="3">
        <f t="shared" si="2"/>
        <v>353799.12929300417</v>
      </c>
      <c r="AC399" s="3">
        <f t="shared" si="2"/>
        <v>369966.87948052457</v>
      </c>
      <c r="AD399" s="3">
        <f t="shared" si="2"/>
        <v>387141.29200805764</v>
      </c>
      <c r="AE399" s="3">
        <f t="shared" si="2"/>
        <v>410379.29245918384</v>
      </c>
      <c r="AF399" s="3">
        <f t="shared" si="2"/>
        <v>428197.72656108835</v>
      </c>
      <c r="AG399" s="3">
        <f t="shared" si="2"/>
        <v>442746.92365551763</v>
      </c>
      <c r="AH399" s="3">
        <f t="shared" si="2"/>
        <v>444818.7056884765</v>
      </c>
      <c r="AI399" s="3">
        <f t="shared" si="2"/>
        <v>444167.02621276077</v>
      </c>
      <c r="AJ399" s="3">
        <f t="shared" si="2"/>
        <v>445661.19832543941</v>
      </c>
      <c r="AK399" s="3">
        <f t="shared" si="2"/>
        <v>446694.95402062213</v>
      </c>
      <c r="AL399" s="3">
        <f t="shared" si="2"/>
        <v>448620.68783337402</v>
      </c>
      <c r="AM399" s="3">
        <f t="shared" si="2"/>
        <v>451173.31420407095</v>
      </c>
    </row>
    <row r="402" spans="1:39" x14ac:dyDescent="0.3">
      <c r="A402" s="2" t="s">
        <v>331</v>
      </c>
    </row>
    <row r="403" spans="1:39" x14ac:dyDescent="0.3">
      <c r="A403" s="2" t="s">
        <v>31</v>
      </c>
      <c r="B403" s="2" t="s">
        <v>218</v>
      </c>
      <c r="C403" s="2" t="s">
        <v>219</v>
      </c>
      <c r="D403" s="8" t="s">
        <v>126</v>
      </c>
      <c r="E403" s="8">
        <v>2023</v>
      </c>
      <c r="F403" s="8">
        <v>2024</v>
      </c>
      <c r="G403" s="8">
        <v>2025</v>
      </c>
      <c r="H403" s="8">
        <v>2026</v>
      </c>
      <c r="I403" s="8">
        <v>2027</v>
      </c>
      <c r="J403" s="8">
        <v>2028</v>
      </c>
      <c r="K403" s="8">
        <v>2029</v>
      </c>
      <c r="L403" s="8">
        <v>2030</v>
      </c>
      <c r="M403" s="8">
        <v>2031</v>
      </c>
      <c r="N403" s="8">
        <v>2032</v>
      </c>
      <c r="O403" s="8">
        <v>2033</v>
      </c>
      <c r="P403" s="8">
        <v>2034</v>
      </c>
      <c r="Q403" s="8">
        <v>2035</v>
      </c>
      <c r="R403" s="8">
        <v>2036</v>
      </c>
      <c r="S403" s="8">
        <v>2037</v>
      </c>
      <c r="T403" s="8">
        <v>2038</v>
      </c>
      <c r="U403" s="8">
        <v>2039</v>
      </c>
      <c r="V403" s="8">
        <v>2040</v>
      </c>
      <c r="W403" s="8">
        <v>2041</v>
      </c>
      <c r="X403" s="8">
        <v>2042</v>
      </c>
      <c r="Y403" s="8">
        <v>2043</v>
      </c>
      <c r="Z403" s="8">
        <v>2044</v>
      </c>
      <c r="AA403" s="8">
        <v>2045</v>
      </c>
      <c r="AB403" s="8">
        <v>2046</v>
      </c>
      <c r="AC403" s="8">
        <v>2047</v>
      </c>
      <c r="AD403" s="8">
        <v>2048</v>
      </c>
      <c r="AE403" s="8">
        <v>2049</v>
      </c>
      <c r="AF403" s="8">
        <v>2050</v>
      </c>
      <c r="AG403" s="8">
        <v>2051</v>
      </c>
      <c r="AH403" s="8">
        <v>2052</v>
      </c>
      <c r="AI403" s="8">
        <v>2053</v>
      </c>
      <c r="AJ403" s="8">
        <v>2054</v>
      </c>
      <c r="AK403" s="8">
        <v>2055</v>
      </c>
      <c r="AL403" s="8">
        <v>2056</v>
      </c>
      <c r="AM403" s="8">
        <v>2057</v>
      </c>
    </row>
    <row r="404" spans="1:39" x14ac:dyDescent="0.3">
      <c r="A404" s="3" t="s">
        <v>154</v>
      </c>
      <c r="B404" s="3" t="s">
        <v>246</v>
      </c>
      <c r="C404" s="3" t="s">
        <v>62</v>
      </c>
      <c r="D404" s="3" t="s">
        <v>62</v>
      </c>
      <c r="E404" s="3">
        <v>13481.65928125</v>
      </c>
      <c r="F404" s="3">
        <v>15990.539898437501</v>
      </c>
      <c r="G404" s="3">
        <v>17737.721199218751</v>
      </c>
      <c r="H404" s="3">
        <v>14048.6696796875</v>
      </c>
      <c r="I404" s="3">
        <v>15483.375479492188</v>
      </c>
      <c r="J404" s="3">
        <v>24288.406257812501</v>
      </c>
      <c r="K404" s="3">
        <v>22095.808499999999</v>
      </c>
      <c r="L404" s="3">
        <v>30828.358109375</v>
      </c>
      <c r="M404" s="3">
        <v>45327.651437499997</v>
      </c>
      <c r="N404" s="3">
        <v>41171.822865234375</v>
      </c>
      <c r="O404" s="3">
        <v>44078.602246093753</v>
      </c>
      <c r="P404" s="3">
        <v>15685.221374999999</v>
      </c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</row>
    <row r="405" spans="1:39" x14ac:dyDescent="0.3">
      <c r="A405" s="3" t="s">
        <v>154</v>
      </c>
      <c r="B405" s="3" t="s">
        <v>221</v>
      </c>
      <c r="C405" s="3" t="s">
        <v>62</v>
      </c>
      <c r="D405" s="3" t="s">
        <v>62</v>
      </c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</row>
    <row r="406" spans="1:39" x14ac:dyDescent="0.3">
      <c r="A406" s="3" t="s">
        <v>154</v>
      </c>
      <c r="B406" s="3" t="s">
        <v>226</v>
      </c>
      <c r="C406" s="3" t="s">
        <v>62</v>
      </c>
      <c r="D406" s="3" t="s">
        <v>62</v>
      </c>
      <c r="E406" s="3">
        <v>234659.4303046875</v>
      </c>
      <c r="F406" s="3">
        <v>242558.47428173828</v>
      </c>
      <c r="G406" s="3">
        <v>243803.43656933593</v>
      </c>
      <c r="H406" s="3">
        <v>241417.07635791015</v>
      </c>
      <c r="I406" s="3">
        <v>238340.71237817383</v>
      </c>
      <c r="J406" s="3">
        <v>234756.83877392579</v>
      </c>
      <c r="K406" s="3">
        <v>238670.52094335938</v>
      </c>
      <c r="L406" s="3">
        <v>232497.3867890625</v>
      </c>
      <c r="M406" s="3">
        <v>218011.29661962891</v>
      </c>
      <c r="N406" s="3">
        <v>220072.58176184082</v>
      </c>
      <c r="O406" s="3">
        <v>221501.10189208985</v>
      </c>
      <c r="P406" s="3">
        <v>239520.01844165038</v>
      </c>
      <c r="Q406" s="3">
        <v>251354.27980895995</v>
      </c>
      <c r="R406" s="3">
        <v>255010.32657733155</v>
      </c>
      <c r="S406" s="3">
        <v>254949.57948559569</v>
      </c>
      <c r="T406" s="3">
        <v>244647.5863059352</v>
      </c>
      <c r="U406" s="3">
        <v>230568.39532453823</v>
      </c>
      <c r="V406" s="3">
        <v>216034.83925818349</v>
      </c>
      <c r="W406" s="3">
        <v>204244.25171404469</v>
      </c>
      <c r="X406" s="3">
        <v>188045.05307238252</v>
      </c>
      <c r="Y406" s="3">
        <v>178827.15469116269</v>
      </c>
      <c r="Z406" s="3">
        <v>150490.84607664662</v>
      </c>
      <c r="AA406" s="3">
        <v>125218.52143278468</v>
      </c>
      <c r="AB406" s="3">
        <v>103781.25849026979</v>
      </c>
      <c r="AC406" s="3">
        <v>87602.589793512816</v>
      </c>
      <c r="AD406" s="3">
        <v>68020.537518311554</v>
      </c>
      <c r="AE406" s="3">
        <v>46187.491032670143</v>
      </c>
      <c r="AF406" s="3">
        <v>23414.418248588383</v>
      </c>
      <c r="AG406" s="3">
        <v>20279.373730224608</v>
      </c>
      <c r="AH406" s="3">
        <v>20972.044854492189</v>
      </c>
      <c r="AI406" s="3">
        <v>21225.340068229496</v>
      </c>
      <c r="AJ406" s="3">
        <v>21852.736184814454</v>
      </c>
      <c r="AK406" s="3">
        <v>22081.6604600752</v>
      </c>
      <c r="AL406" s="3">
        <v>22069.831134155273</v>
      </c>
      <c r="AM406" s="3">
        <v>23109.126278289794</v>
      </c>
    </row>
    <row r="407" spans="1:39" x14ac:dyDescent="0.3">
      <c r="A407" s="3" t="s">
        <v>154</v>
      </c>
      <c r="B407" s="3" t="s">
        <v>232</v>
      </c>
      <c r="C407" s="3" t="s">
        <v>62</v>
      </c>
      <c r="D407" s="3" t="s">
        <v>62</v>
      </c>
      <c r="E407" s="3">
        <v>14289.705406616211</v>
      </c>
      <c r="F407" s="3">
        <v>14450.948259094239</v>
      </c>
      <c r="G407" s="3">
        <v>10328.213221832275</v>
      </c>
      <c r="H407" s="3">
        <v>8227.9643859863281</v>
      </c>
      <c r="I407" s="3">
        <v>5127.0254024658207</v>
      </c>
      <c r="J407" s="3">
        <v>1997.9520393066407</v>
      </c>
      <c r="K407" s="3">
        <v>1791.5268282775878</v>
      </c>
      <c r="L407" s="3">
        <v>2055.9508071899413</v>
      </c>
      <c r="M407" s="3">
        <v>2729.1415689086916</v>
      </c>
      <c r="N407" s="3">
        <v>1612.0443223266602</v>
      </c>
      <c r="O407" s="3">
        <v>1302.9813858642578</v>
      </c>
      <c r="P407" s="3">
        <v>4162.6162553100585</v>
      </c>
      <c r="Q407" s="3">
        <v>6680.4390476074223</v>
      </c>
      <c r="R407" s="3">
        <v>8138.0723016357424</v>
      </c>
      <c r="S407" s="3">
        <v>9411.6789763183588</v>
      </c>
      <c r="T407" s="3">
        <v>4392.413481079102</v>
      </c>
      <c r="U407" s="3">
        <v>6931.5408056640626</v>
      </c>
      <c r="V407" s="3">
        <v>898.48908105468752</v>
      </c>
      <c r="W407" s="3">
        <v>1581.557559814453</v>
      </c>
      <c r="X407" s="3">
        <v>2136.3388190917967</v>
      </c>
      <c r="Y407" s="3">
        <v>7918.9066943359376</v>
      </c>
      <c r="Z407" s="3">
        <v>3103.7780555419922</v>
      </c>
      <c r="AA407" s="3">
        <v>15241.545522216797</v>
      </c>
      <c r="AB407" s="3">
        <v>4048.5808027343751</v>
      </c>
      <c r="AC407" s="3">
        <v>8810.3216870117194</v>
      </c>
      <c r="AD407" s="3">
        <v>4039.3549897460939</v>
      </c>
      <c r="AE407" s="3">
        <v>22199.527676513673</v>
      </c>
      <c r="AF407" s="3">
        <v>21112.921812500001</v>
      </c>
      <c r="AG407" s="3">
        <v>11674.60392529297</v>
      </c>
      <c r="AH407" s="3">
        <v>12093.739333984375</v>
      </c>
      <c r="AI407" s="3">
        <v>12654.77664453125</v>
      </c>
      <c r="AJ407" s="3">
        <v>13421.029140625</v>
      </c>
      <c r="AK407" s="3">
        <v>14223.852560546875</v>
      </c>
      <c r="AL407" s="3">
        <v>15042.78669921875</v>
      </c>
      <c r="AM407" s="3">
        <v>17645.662925781249</v>
      </c>
    </row>
    <row r="408" spans="1:39" x14ac:dyDescent="0.3">
      <c r="A408" s="3" t="s">
        <v>154</v>
      </c>
      <c r="B408" s="3" t="s">
        <v>223</v>
      </c>
      <c r="C408" s="3" t="s">
        <v>62</v>
      </c>
      <c r="D408" s="3" t="s">
        <v>62</v>
      </c>
      <c r="E408" s="3">
        <v>17703.054519531252</v>
      </c>
      <c r="F408" s="3">
        <v>20482.309203125002</v>
      </c>
      <c r="G408" s="3">
        <v>10436.961355468749</v>
      </c>
      <c r="H408" s="3">
        <v>14672.590273437499</v>
      </c>
      <c r="I408" s="3">
        <v>13425.13237109375</v>
      </c>
      <c r="J408" s="3">
        <v>13551.562796875</v>
      </c>
      <c r="K408" s="3">
        <v>10972.033962890626</v>
      </c>
      <c r="L408" s="3">
        <v>9363.2238359375006</v>
      </c>
      <c r="M408" s="3">
        <v>7006.3886015625003</v>
      </c>
      <c r="N408" s="3">
        <v>7177.0125390624999</v>
      </c>
      <c r="O408" s="3">
        <v>6323.1798144531249</v>
      </c>
      <c r="P408" s="3">
        <v>11035.7671328125</v>
      </c>
      <c r="Q408" s="3">
        <v>13338.476451171875</v>
      </c>
      <c r="R408" s="3">
        <v>12452.7973203125</v>
      </c>
      <c r="S408" s="3">
        <v>18695.700320312499</v>
      </c>
      <c r="T408" s="3">
        <v>7225.6231562499997</v>
      </c>
      <c r="U408" s="3">
        <v>9388.3536640625007</v>
      </c>
      <c r="V408" s="3">
        <v>8307.1667656249992</v>
      </c>
      <c r="W408" s="3">
        <v>7097.3469375000004</v>
      </c>
      <c r="X408" s="3">
        <v>2141.7960156250001</v>
      </c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</row>
    <row r="409" spans="1:39" x14ac:dyDescent="0.3">
      <c r="A409" s="3" t="s">
        <v>154</v>
      </c>
      <c r="B409" s="3" t="s">
        <v>257</v>
      </c>
      <c r="C409" s="3" t="s">
        <v>62</v>
      </c>
      <c r="D409" s="3" t="s">
        <v>62</v>
      </c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>
        <v>27315.999</v>
      </c>
      <c r="U409" s="3">
        <v>45712.94025</v>
      </c>
      <c r="V409" s="3">
        <v>72818.930500000002</v>
      </c>
      <c r="W409" s="3">
        <v>91295.906000000003</v>
      </c>
      <c r="X409" s="3">
        <v>118807.89350000001</v>
      </c>
      <c r="Y409" s="3">
        <v>136765.59599999999</v>
      </c>
      <c r="Z409" s="3">
        <v>178450.606</v>
      </c>
      <c r="AA409" s="3">
        <v>205173.56899999999</v>
      </c>
      <c r="AB409" s="3">
        <v>245969.29</v>
      </c>
      <c r="AC409" s="3">
        <v>273553.96799999999</v>
      </c>
      <c r="AD409" s="3">
        <v>315081.3995</v>
      </c>
      <c r="AE409" s="3">
        <v>341992.27374999999</v>
      </c>
      <c r="AF409" s="3">
        <v>383670.38650000002</v>
      </c>
      <c r="AG409" s="3">
        <v>410792.946</v>
      </c>
      <c r="AH409" s="3">
        <v>411752.9215</v>
      </c>
      <c r="AI409" s="3">
        <v>410286.90950000001</v>
      </c>
      <c r="AJ409" s="3">
        <v>410387.43300000002</v>
      </c>
      <c r="AK409" s="3">
        <v>410389.44099999999</v>
      </c>
      <c r="AL409" s="3">
        <v>411508.07</v>
      </c>
      <c r="AM409" s="3">
        <v>410418.52500000002</v>
      </c>
    </row>
    <row r="410" spans="1:39" x14ac:dyDescent="0.3">
      <c r="A410" s="3" t="s">
        <v>154</v>
      </c>
      <c r="B410" s="3" t="s">
        <v>228</v>
      </c>
      <c r="C410" s="3" t="s">
        <v>62</v>
      </c>
      <c r="D410" s="3" t="s">
        <v>62</v>
      </c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</row>
    <row r="411" spans="1:39" x14ac:dyDescent="0.3">
      <c r="A411" s="3" t="s">
        <v>154</v>
      </c>
      <c r="B411" s="3" t="s">
        <v>297</v>
      </c>
      <c r="C411" s="3" t="s">
        <v>62</v>
      </c>
      <c r="D411" s="3" t="s">
        <v>62</v>
      </c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</row>
    <row r="412" spans="1:39" x14ac:dyDescent="0.3">
      <c r="A412" s="3" t="s">
        <v>154</v>
      </c>
      <c r="B412" s="3" t="s">
        <v>279</v>
      </c>
      <c r="C412" s="3" t="s">
        <v>62</v>
      </c>
      <c r="D412" s="3" t="s">
        <v>62</v>
      </c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</row>
    <row r="413" spans="1:39" x14ac:dyDescent="0.3">
      <c r="A413" s="3" t="s">
        <v>154</v>
      </c>
      <c r="B413" s="3" t="s">
        <v>236</v>
      </c>
      <c r="C413" s="3" t="s">
        <v>62</v>
      </c>
      <c r="D413" s="3" t="s">
        <v>62</v>
      </c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</row>
  </sheetData>
  <pageMargins left="0.7" right="0.7" top="0.75" bottom="0.75" header="0.3" footer="0.3"/>
  <pageSetup paperSize="17" orientation="landscape" r:id="rId1"/>
  <headerFooter>
    <oddHeader xml:space="preserve">&amp;RDEF's Response to LULAC &amp; FL Rising POD 1(1-8)
Q2
Page &amp;P of &amp;N
</oddHead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2FF118-B468-4181-877B-C50BC2A66A15}">
  <sheetPr codeName="shFuelCost"/>
  <dimension ref="A1:AM413"/>
  <sheetViews>
    <sheetView zoomScaleNormal="100" workbookViewId="0">
      <pane xSplit="4" ySplit="5" topLeftCell="E259" activePane="bottomRight" state="frozen"/>
      <selection activeCell="D2" sqref="D2"/>
      <selection pane="topRight" activeCell="D2" sqref="D2"/>
      <selection pane="bottomLeft" activeCell="D2" sqref="D2"/>
      <selection pane="bottomRight" activeCell="D2" sqref="D2"/>
    </sheetView>
  </sheetViews>
  <sheetFormatPr defaultRowHeight="14.4" x14ac:dyDescent="0.3"/>
  <cols>
    <col min="1" max="1" width="32.6640625" customWidth="1"/>
    <col min="2" max="2" width="30.6640625" customWidth="1"/>
    <col min="3" max="3" width="11.6640625" customWidth="1"/>
    <col min="4" max="48" width="9.6640625" customWidth="1"/>
  </cols>
  <sheetData>
    <row r="1" spans="1:39" x14ac:dyDescent="0.3">
      <c r="A1" s="2" t="s">
        <v>339</v>
      </c>
    </row>
    <row r="4" spans="1:39" x14ac:dyDescent="0.3">
      <c r="A4" s="13" t="s">
        <v>4</v>
      </c>
    </row>
    <row r="5" spans="1:39" x14ac:dyDescent="0.3">
      <c r="A5" s="2" t="s">
        <v>31</v>
      </c>
      <c r="B5" s="2" t="s">
        <v>218</v>
      </c>
      <c r="C5" s="2" t="s">
        <v>219</v>
      </c>
      <c r="D5" s="8" t="s">
        <v>126</v>
      </c>
      <c r="E5" s="8">
        <v>2023</v>
      </c>
      <c r="F5" s="8">
        <v>2024</v>
      </c>
      <c r="G5" s="8">
        <v>2025</v>
      </c>
      <c r="H5" s="8">
        <v>2026</v>
      </c>
      <c r="I5" s="8">
        <v>2027</v>
      </c>
      <c r="J5" s="8">
        <v>2028</v>
      </c>
      <c r="K5" s="8">
        <v>2029</v>
      </c>
      <c r="L5" s="8">
        <v>2030</v>
      </c>
      <c r="M5" s="8">
        <v>2031</v>
      </c>
      <c r="N5" s="8">
        <v>2032</v>
      </c>
      <c r="O5" s="8">
        <v>2033</v>
      </c>
      <c r="P5" s="8">
        <v>2034</v>
      </c>
      <c r="Q5" s="8">
        <v>2035</v>
      </c>
      <c r="R5" s="8">
        <v>2036</v>
      </c>
      <c r="S5" s="8">
        <v>2037</v>
      </c>
      <c r="T5" s="8">
        <v>2038</v>
      </c>
      <c r="U5" s="8">
        <v>2039</v>
      </c>
      <c r="V5" s="8">
        <v>2040</v>
      </c>
      <c r="W5" s="8">
        <v>2041</v>
      </c>
      <c r="X5" s="8">
        <v>2042</v>
      </c>
      <c r="Y5" s="8">
        <v>2043</v>
      </c>
      <c r="Z5" s="8">
        <v>2044</v>
      </c>
      <c r="AA5" s="8">
        <v>2045</v>
      </c>
      <c r="AB5" s="8">
        <v>2046</v>
      </c>
      <c r="AC5" s="8">
        <v>2047</v>
      </c>
      <c r="AD5" s="8">
        <v>2048</v>
      </c>
      <c r="AE5" s="8">
        <v>2049</v>
      </c>
      <c r="AF5" s="8">
        <v>2050</v>
      </c>
      <c r="AG5" s="8">
        <v>2051</v>
      </c>
      <c r="AH5" s="8">
        <v>2052</v>
      </c>
      <c r="AI5" s="8">
        <v>2053</v>
      </c>
      <c r="AJ5" s="8">
        <v>2054</v>
      </c>
      <c r="AK5" s="8">
        <v>2055</v>
      </c>
      <c r="AL5" s="8">
        <v>2056</v>
      </c>
      <c r="AM5" s="8">
        <v>2057</v>
      </c>
    </row>
    <row r="6" spans="1:39" x14ac:dyDescent="0.3">
      <c r="A6" s="3" t="s">
        <v>220</v>
      </c>
      <c r="B6" s="3" t="s">
        <v>221</v>
      </c>
      <c r="C6" s="3" t="s">
        <v>62</v>
      </c>
      <c r="D6" s="3" t="s">
        <v>62</v>
      </c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</row>
    <row r="7" spans="1:39" x14ac:dyDescent="0.3">
      <c r="A7" s="3" t="s">
        <v>222</v>
      </c>
      <c r="B7" s="3" t="s">
        <v>223</v>
      </c>
      <c r="C7" s="3" t="s">
        <v>62</v>
      </c>
      <c r="D7" s="3" t="s">
        <v>62</v>
      </c>
      <c r="E7" s="3">
        <v>66621.709838867188</v>
      </c>
      <c r="F7" s="3">
        <v>65218.08544921875</v>
      </c>
      <c r="G7" s="3">
        <v>32369.703002929688</v>
      </c>
      <c r="H7" s="3">
        <v>49718.460754394531</v>
      </c>
      <c r="I7" s="3">
        <v>46833.12060546875</v>
      </c>
      <c r="J7" s="3">
        <v>49972.172119140625</v>
      </c>
      <c r="K7" s="3">
        <v>38866.732238769531</v>
      </c>
      <c r="L7" s="3">
        <v>33855.769592285156</v>
      </c>
      <c r="M7" s="3">
        <v>20709.551025390625</v>
      </c>
      <c r="N7" s="3">
        <v>16947.235778808594</v>
      </c>
      <c r="O7" s="3">
        <v>13417.53938293457</v>
      </c>
      <c r="P7" s="3">
        <v>41986.340515136719</v>
      </c>
      <c r="Q7" s="3">
        <v>51261.55712890625</v>
      </c>
      <c r="R7" s="3">
        <v>55600.804382324219</v>
      </c>
      <c r="S7" s="3">
        <v>78892.472534179688</v>
      </c>
      <c r="T7" s="3">
        <v>40165.4365234375</v>
      </c>
      <c r="U7" s="3">
        <v>55549.407104492188</v>
      </c>
      <c r="V7" s="3">
        <v>41738.715576171875</v>
      </c>
      <c r="W7" s="3">
        <v>41473.777404785156</v>
      </c>
      <c r="X7" s="3">
        <v>11304.5693359375</v>
      </c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</row>
    <row r="8" spans="1:39" x14ac:dyDescent="0.3">
      <c r="A8" s="3" t="s">
        <v>224</v>
      </c>
      <c r="B8" s="3" t="s">
        <v>223</v>
      </c>
      <c r="C8" s="3" t="s">
        <v>62</v>
      </c>
      <c r="D8" s="3" t="s">
        <v>62</v>
      </c>
      <c r="E8" s="3">
        <v>44093.156494140625</v>
      </c>
      <c r="F8" s="3">
        <v>40908.055053710938</v>
      </c>
      <c r="G8" s="3">
        <v>22766.289001464844</v>
      </c>
      <c r="H8" s="3">
        <v>32979.571411132813</v>
      </c>
      <c r="I8" s="3">
        <v>33936.896789550781</v>
      </c>
      <c r="J8" s="3">
        <v>36289.112365722656</v>
      </c>
      <c r="K8" s="3">
        <v>24904.265579223633</v>
      </c>
      <c r="L8" s="3">
        <v>19911.355041503906</v>
      </c>
      <c r="M8" s="3">
        <v>19140.51416015625</v>
      </c>
      <c r="N8" s="3">
        <v>16825.158599853516</v>
      </c>
      <c r="O8" s="3">
        <v>20274.639282226563</v>
      </c>
      <c r="P8" s="3">
        <v>27911.976928710938</v>
      </c>
      <c r="Q8" s="3">
        <v>39179.949401855469</v>
      </c>
      <c r="R8" s="3">
        <v>35288.770141601563</v>
      </c>
      <c r="S8" s="3">
        <v>61995.472351074219</v>
      </c>
      <c r="T8" s="3">
        <v>21710.247009277344</v>
      </c>
      <c r="U8" s="3">
        <v>34035.970886230469</v>
      </c>
      <c r="V8" s="3">
        <v>33828.855224609375</v>
      </c>
      <c r="W8" s="3">
        <v>29242.756591796875</v>
      </c>
      <c r="X8" s="3">
        <v>6928.0732421875</v>
      </c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</row>
    <row r="9" spans="1:39" x14ac:dyDescent="0.3">
      <c r="A9" s="3" t="s">
        <v>225</v>
      </c>
      <c r="B9" s="3" t="s">
        <v>226</v>
      </c>
      <c r="C9" s="3" t="s">
        <v>62</v>
      </c>
      <c r="D9" s="3" t="s">
        <v>62</v>
      </c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</row>
    <row r="10" spans="1:39" x14ac:dyDescent="0.3">
      <c r="A10" s="3" t="s">
        <v>227</v>
      </c>
      <c r="B10" s="3" t="s">
        <v>228</v>
      </c>
      <c r="C10" s="3" t="s">
        <v>62</v>
      </c>
      <c r="D10" s="3" t="s">
        <v>62</v>
      </c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</row>
    <row r="11" spans="1:39" x14ac:dyDescent="0.3">
      <c r="A11" s="3" t="s">
        <v>229</v>
      </c>
      <c r="B11" s="3" t="s">
        <v>226</v>
      </c>
      <c r="C11" s="3" t="s">
        <v>62</v>
      </c>
      <c r="D11" s="3" t="s">
        <v>62</v>
      </c>
      <c r="E11" s="3">
        <v>292736.65185546875</v>
      </c>
      <c r="F11" s="3">
        <v>233358.8310546875</v>
      </c>
      <c r="G11" s="3">
        <v>242616.3916015625</v>
      </c>
      <c r="H11" s="3">
        <v>233875.984375</v>
      </c>
      <c r="I11" s="3">
        <v>227251.52734375</v>
      </c>
      <c r="J11" s="3">
        <v>241833.3623046875</v>
      </c>
      <c r="K11" s="3">
        <v>251685.3154296875</v>
      </c>
      <c r="L11" s="3">
        <v>248331.2412109375</v>
      </c>
      <c r="M11" s="3">
        <v>255201.92578125</v>
      </c>
      <c r="N11" s="3">
        <v>262529.80859375</v>
      </c>
      <c r="O11" s="3">
        <v>265005.09326171875</v>
      </c>
      <c r="P11" s="3">
        <v>307387.845703125</v>
      </c>
      <c r="Q11" s="3">
        <v>324637.1953125</v>
      </c>
      <c r="R11" s="3">
        <v>341753.09765625</v>
      </c>
      <c r="S11" s="3">
        <v>318115.09765625</v>
      </c>
      <c r="T11" s="3">
        <v>350980.099609375</v>
      </c>
      <c r="U11" s="3">
        <v>379964.693359375</v>
      </c>
      <c r="V11" s="3">
        <v>395079.70703125</v>
      </c>
      <c r="W11" s="3">
        <v>383204.14453125</v>
      </c>
      <c r="X11" s="3">
        <v>401846.70703125</v>
      </c>
      <c r="Y11" s="3">
        <v>435342.083984375</v>
      </c>
      <c r="Z11" s="3">
        <v>441207</v>
      </c>
      <c r="AA11" s="3">
        <v>428232.6328125</v>
      </c>
      <c r="AB11" s="3">
        <v>431067.58984375</v>
      </c>
      <c r="AC11" s="3">
        <v>451637.34375</v>
      </c>
      <c r="AD11" s="3">
        <v>405461.208984375</v>
      </c>
      <c r="AE11" s="3">
        <v>137148.69140625</v>
      </c>
      <c r="AF11" s="3"/>
      <c r="AG11" s="3"/>
      <c r="AH11" s="3"/>
      <c r="AI11" s="3"/>
      <c r="AJ11" s="3"/>
      <c r="AK11" s="3"/>
      <c r="AL11" s="3"/>
      <c r="AM11" s="3"/>
    </row>
    <row r="12" spans="1:39" x14ac:dyDescent="0.3">
      <c r="A12" s="3" t="s">
        <v>230</v>
      </c>
      <c r="B12" s="3" t="s">
        <v>226</v>
      </c>
      <c r="C12" s="3" t="s">
        <v>62</v>
      </c>
      <c r="D12" s="3" t="s">
        <v>62</v>
      </c>
      <c r="E12" s="3">
        <v>9077.9077453613281</v>
      </c>
      <c r="F12" s="3">
        <v>7352.2873840332031</v>
      </c>
      <c r="G12" s="3">
        <v>5941.1470184326172</v>
      </c>
      <c r="H12" s="3">
        <v>5785.6459426879883</v>
      </c>
      <c r="I12" s="3">
        <v>5885.4450378417969</v>
      </c>
      <c r="J12" s="3">
        <v>6724.7220153808594</v>
      </c>
      <c r="K12" s="3">
        <v>5837.57275390625</v>
      </c>
      <c r="L12" s="3">
        <v>3863.0829315185547</v>
      </c>
      <c r="M12" s="3">
        <v>2836.2422256469727</v>
      </c>
      <c r="N12" s="3">
        <v>2814.3197269439697</v>
      </c>
      <c r="O12" s="3">
        <v>2097.8960313796997</v>
      </c>
      <c r="P12" s="3">
        <v>5382.7442474365234</v>
      </c>
      <c r="Q12" s="3">
        <v>6766.3897094726563</v>
      </c>
      <c r="R12" s="3">
        <v>7425.8593578338623</v>
      </c>
      <c r="S12" s="3">
        <v>8579.0935363769531</v>
      </c>
      <c r="T12" s="3">
        <v>5979.8208637833595</v>
      </c>
      <c r="U12" s="3">
        <v>8884.7734480947256</v>
      </c>
      <c r="V12" s="3">
        <v>7229.6630020141602</v>
      </c>
      <c r="W12" s="3">
        <v>5529.1078194603324</v>
      </c>
      <c r="X12" s="3">
        <v>4043.7732505947351</v>
      </c>
      <c r="Y12" s="3">
        <v>7201.3277835994959</v>
      </c>
      <c r="Z12" s="3">
        <v>5376.9616856388748</v>
      </c>
      <c r="AA12" s="3">
        <v>11273.203842163086</v>
      </c>
      <c r="AB12" s="3">
        <v>4564.7178383097053</v>
      </c>
      <c r="AC12" s="3">
        <v>8441.7852619737387</v>
      </c>
      <c r="AD12" s="3">
        <v>2441.5383680751547</v>
      </c>
      <c r="AE12" s="3">
        <v>218.60378001770005</v>
      </c>
      <c r="AF12" s="3"/>
      <c r="AG12" s="3"/>
      <c r="AH12" s="3"/>
      <c r="AI12" s="3"/>
      <c r="AJ12" s="3"/>
      <c r="AK12" s="3"/>
      <c r="AL12" s="3"/>
      <c r="AM12" s="3"/>
    </row>
    <row r="13" spans="1:39" x14ac:dyDescent="0.3">
      <c r="A13" s="3" t="s">
        <v>231</v>
      </c>
      <c r="B13" s="3" t="s">
        <v>232</v>
      </c>
      <c r="C13" s="3" t="s">
        <v>62</v>
      </c>
      <c r="D13" s="3" t="s">
        <v>62</v>
      </c>
      <c r="E13" s="3"/>
      <c r="F13" s="3"/>
      <c r="G13" s="3"/>
      <c r="H13" s="3">
        <v>29.099819183349609</v>
      </c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</row>
    <row r="14" spans="1:39" x14ac:dyDescent="0.3">
      <c r="A14" s="3" t="s">
        <v>233</v>
      </c>
      <c r="B14" s="3" t="s">
        <v>232</v>
      </c>
      <c r="C14" s="3" t="s">
        <v>62</v>
      </c>
      <c r="D14" s="3" t="s">
        <v>62</v>
      </c>
      <c r="E14" s="3">
        <v>32.66715145111084</v>
      </c>
      <c r="F14" s="3">
        <v>140.91003036499023</v>
      </c>
      <c r="G14" s="3">
        <v>182.19284963607788</v>
      </c>
      <c r="H14" s="3">
        <v>109.88731813430786</v>
      </c>
      <c r="I14" s="3">
        <v>149.25665521621704</v>
      </c>
      <c r="J14" s="3">
        <v>209.56829786300659</v>
      </c>
      <c r="K14" s="3">
        <v>128.12342977523804</v>
      </c>
      <c r="L14" s="3">
        <v>184.11318826675415</v>
      </c>
      <c r="M14" s="3">
        <v>247.29227447509766</v>
      </c>
      <c r="N14" s="3">
        <v>87.452450275421143</v>
      </c>
      <c r="O14" s="3">
        <v>47.177366733551025</v>
      </c>
      <c r="P14" s="3">
        <v>6.7900772094726563</v>
      </c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</row>
    <row r="15" spans="1:39" x14ac:dyDescent="0.3">
      <c r="A15" s="3" t="s">
        <v>234</v>
      </c>
      <c r="B15" s="3" t="s">
        <v>232</v>
      </c>
      <c r="C15" s="3" t="s">
        <v>62</v>
      </c>
      <c r="D15" s="3" t="s">
        <v>62</v>
      </c>
      <c r="E15" s="3"/>
      <c r="F15" s="3">
        <v>48.775009155273438</v>
      </c>
      <c r="G15" s="3"/>
      <c r="H15" s="3">
        <v>21.80345344543457</v>
      </c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</row>
    <row r="16" spans="1:39" x14ac:dyDescent="0.3">
      <c r="A16" s="3" t="s">
        <v>235</v>
      </c>
      <c r="B16" s="3" t="s">
        <v>232</v>
      </c>
      <c r="C16" s="3" t="s">
        <v>62</v>
      </c>
      <c r="D16" s="3" t="s">
        <v>62</v>
      </c>
      <c r="E16" s="3">
        <v>194.19086217880249</v>
      </c>
      <c r="F16" s="3">
        <v>273.95768594741821</v>
      </c>
      <c r="G16" s="3">
        <v>355.21165180206299</v>
      </c>
      <c r="H16" s="3">
        <v>192.02079582214355</v>
      </c>
      <c r="I16" s="3">
        <v>272.61442565917969</v>
      </c>
      <c r="J16" s="3">
        <v>208.29186487197876</v>
      </c>
      <c r="K16" s="3">
        <v>290.87743377685547</v>
      </c>
      <c r="L16" s="3">
        <v>295.32891416549683</v>
      </c>
      <c r="M16" s="3">
        <v>334.30735015869141</v>
      </c>
      <c r="N16" s="3">
        <v>125.06691694259644</v>
      </c>
      <c r="O16" s="3">
        <v>137.02502727508545</v>
      </c>
      <c r="P16" s="3">
        <v>69.651507377624512</v>
      </c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</row>
    <row r="17" spans="1:39" x14ac:dyDescent="0.3">
      <c r="A17" s="3" t="s">
        <v>157</v>
      </c>
      <c r="B17" s="3" t="s">
        <v>236</v>
      </c>
      <c r="C17" s="3" t="s">
        <v>62</v>
      </c>
      <c r="D17" s="3" t="s">
        <v>62</v>
      </c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</row>
    <row r="18" spans="1:39" x14ac:dyDescent="0.3">
      <c r="A18" s="3" t="s">
        <v>158</v>
      </c>
      <c r="B18" s="3" t="s">
        <v>236</v>
      </c>
      <c r="C18" s="3" t="s">
        <v>62</v>
      </c>
      <c r="D18" s="3" t="s">
        <v>62</v>
      </c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</row>
    <row r="19" spans="1:39" x14ac:dyDescent="0.3">
      <c r="A19" s="3" t="s">
        <v>237</v>
      </c>
      <c r="B19" s="3" t="s">
        <v>232</v>
      </c>
      <c r="C19" s="3" t="s">
        <v>62</v>
      </c>
      <c r="D19" s="3" t="s">
        <v>62</v>
      </c>
      <c r="E19" s="3"/>
      <c r="F19" s="3">
        <v>108.48133850097656</v>
      </c>
      <c r="G19" s="3">
        <v>31.007250785827637</v>
      </c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</row>
    <row r="20" spans="1:39" x14ac:dyDescent="0.3">
      <c r="A20" s="3" t="s">
        <v>238</v>
      </c>
      <c r="B20" s="3" t="s">
        <v>232</v>
      </c>
      <c r="C20" s="3" t="s">
        <v>62</v>
      </c>
      <c r="D20" s="3" t="s">
        <v>62</v>
      </c>
      <c r="E20" s="3"/>
      <c r="F20" s="3">
        <v>16.372177124023438</v>
      </c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</row>
    <row r="21" spans="1:39" x14ac:dyDescent="0.3">
      <c r="A21" s="3" t="s">
        <v>239</v>
      </c>
      <c r="B21" s="3" t="s">
        <v>232</v>
      </c>
      <c r="C21" s="3" t="s">
        <v>62</v>
      </c>
      <c r="D21" s="3" t="s">
        <v>62</v>
      </c>
      <c r="E21" s="3"/>
      <c r="F21" s="3">
        <v>38.914403915405273</v>
      </c>
      <c r="G21" s="3">
        <v>11.99721622467041</v>
      </c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</row>
    <row r="22" spans="1:39" x14ac:dyDescent="0.3">
      <c r="A22" s="3" t="s">
        <v>240</v>
      </c>
      <c r="B22" s="3" t="s">
        <v>232</v>
      </c>
      <c r="C22" s="3" t="s">
        <v>62</v>
      </c>
      <c r="D22" s="3" t="s">
        <v>62</v>
      </c>
      <c r="E22" s="3"/>
      <c r="F22" s="3">
        <v>27.545516967773438</v>
      </c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</row>
    <row r="23" spans="1:39" x14ac:dyDescent="0.3">
      <c r="A23" s="3" t="s">
        <v>241</v>
      </c>
      <c r="B23" s="3" t="s">
        <v>226</v>
      </c>
      <c r="C23" s="3" t="s">
        <v>62</v>
      </c>
      <c r="D23" s="3" t="s">
        <v>62</v>
      </c>
      <c r="E23" s="3">
        <v>256871.2216796875</v>
      </c>
      <c r="F23" s="3">
        <v>219640.68212890625</v>
      </c>
      <c r="G23" s="3">
        <v>193527.4912109375</v>
      </c>
      <c r="H23" s="3">
        <v>207143.490234375</v>
      </c>
      <c r="I23" s="3">
        <v>208042.185546875</v>
      </c>
      <c r="J23" s="3">
        <v>188125.94677734375</v>
      </c>
      <c r="K23" s="3">
        <v>208239.03173828125</v>
      </c>
      <c r="L23" s="3">
        <v>201816.04345703125</v>
      </c>
      <c r="M23" s="3">
        <v>188166.86328125</v>
      </c>
      <c r="N23" s="3">
        <v>206759.07275390625</v>
      </c>
      <c r="O23" s="3">
        <v>215106.06079101563</v>
      </c>
      <c r="P23" s="3">
        <v>222227.8583984375</v>
      </c>
      <c r="Q23" s="3">
        <v>229997.552734375</v>
      </c>
      <c r="R23" s="3">
        <v>238367.8984375</v>
      </c>
      <c r="S23" s="3">
        <v>225529.267578125</v>
      </c>
      <c r="T23" s="3">
        <v>262235.49212646484</v>
      </c>
      <c r="U23" s="3">
        <v>268078.30078125</v>
      </c>
      <c r="V23" s="3">
        <v>258272.17041015625</v>
      </c>
      <c r="W23" s="3">
        <v>278825.8720703125</v>
      </c>
      <c r="X23" s="3">
        <v>278297.91650390625</v>
      </c>
      <c r="Y23" s="3">
        <v>275715.0458984375</v>
      </c>
      <c r="Z23" s="3">
        <v>268627.673828125</v>
      </c>
      <c r="AA23" s="3">
        <v>231916.0654296875</v>
      </c>
      <c r="AB23" s="3">
        <v>196721.5185546875</v>
      </c>
      <c r="AC23" s="3">
        <v>215502.93872070313</v>
      </c>
      <c r="AD23" s="3">
        <v>176609.90795898438</v>
      </c>
      <c r="AE23" s="3">
        <v>209579.39453125</v>
      </c>
      <c r="AF23" s="3">
        <v>298062.546043396</v>
      </c>
      <c r="AG23" s="3">
        <v>296419.7431640625</v>
      </c>
      <c r="AH23" s="3">
        <v>288516.99096679688</v>
      </c>
      <c r="AI23" s="3">
        <v>298682.228515625</v>
      </c>
      <c r="AJ23" s="3">
        <v>287684.80126953125</v>
      </c>
      <c r="AK23" s="3">
        <v>287097.45428466797</v>
      </c>
      <c r="AL23" s="3">
        <v>294935.22412109375</v>
      </c>
      <c r="AM23" s="3">
        <v>284084.068359375</v>
      </c>
    </row>
    <row r="24" spans="1:39" x14ac:dyDescent="0.3">
      <c r="A24" s="3" t="s">
        <v>242</v>
      </c>
      <c r="B24" s="3" t="s">
        <v>226</v>
      </c>
      <c r="C24" s="3" t="s">
        <v>62</v>
      </c>
      <c r="D24" s="3" t="s">
        <v>62</v>
      </c>
      <c r="E24" s="3">
        <v>10840.205261230469</v>
      </c>
      <c r="F24" s="3">
        <v>9224.8082427978516</v>
      </c>
      <c r="G24" s="3">
        <v>6584.9793090820313</v>
      </c>
      <c r="H24" s="3">
        <v>7975.1630554199219</v>
      </c>
      <c r="I24" s="3">
        <v>7043.3596496582031</v>
      </c>
      <c r="J24" s="3">
        <v>7329.9031600952148</v>
      </c>
      <c r="K24" s="3">
        <v>6844.7009506225586</v>
      </c>
      <c r="L24" s="3">
        <v>5061.1404724121094</v>
      </c>
      <c r="M24" s="3">
        <v>3737.4470176696777</v>
      </c>
      <c r="N24" s="3">
        <v>3542.1580595970154</v>
      </c>
      <c r="O24" s="3">
        <v>3400.4177303314209</v>
      </c>
      <c r="P24" s="3">
        <v>7380.6445665359497</v>
      </c>
      <c r="Q24" s="3">
        <v>8634.790225982666</v>
      </c>
      <c r="R24" s="3">
        <v>9927.781192779541</v>
      </c>
      <c r="S24" s="3">
        <v>13132.969665527344</v>
      </c>
      <c r="T24" s="3">
        <v>6893.0174567848444</v>
      </c>
      <c r="U24" s="3">
        <v>9605.681655947119</v>
      </c>
      <c r="V24" s="3">
        <v>7013.5991072654724</v>
      </c>
      <c r="W24" s="3">
        <v>6146.5169637277722</v>
      </c>
      <c r="X24" s="3">
        <v>2509.2669251598418</v>
      </c>
      <c r="Y24" s="3">
        <v>7242.5854476187378</v>
      </c>
      <c r="Z24" s="3">
        <v>4663.5325489696115</v>
      </c>
      <c r="AA24" s="3">
        <v>11245.453874289989</v>
      </c>
      <c r="AB24" s="3">
        <v>5109.0316162109375</v>
      </c>
      <c r="AC24" s="3">
        <v>9392.3631215058267</v>
      </c>
      <c r="AD24" s="3">
        <v>2211.3936249893159</v>
      </c>
      <c r="AE24" s="3">
        <v>9463.5453686714172</v>
      </c>
      <c r="AF24" s="3">
        <v>33454.875835418701</v>
      </c>
      <c r="AG24" s="3">
        <v>24476.619735717773</v>
      </c>
      <c r="AH24" s="3">
        <v>27543.229598999023</v>
      </c>
      <c r="AI24" s="3">
        <v>25925.347412109375</v>
      </c>
      <c r="AJ24" s="3">
        <v>28651.439483642578</v>
      </c>
      <c r="AK24" s="3">
        <v>27942.532344713807</v>
      </c>
      <c r="AL24" s="3">
        <v>24536.16145324707</v>
      </c>
      <c r="AM24" s="3">
        <v>26539.218841552734</v>
      </c>
    </row>
    <row r="25" spans="1:39" x14ac:dyDescent="0.3">
      <c r="A25" s="3" t="s">
        <v>243</v>
      </c>
      <c r="B25" s="3" t="s">
        <v>226</v>
      </c>
      <c r="C25" s="3" t="s">
        <v>62</v>
      </c>
      <c r="D25" s="3" t="s">
        <v>62</v>
      </c>
      <c r="E25" s="3">
        <v>258572.52734375</v>
      </c>
      <c r="F25" s="3">
        <v>219702.5830078125</v>
      </c>
      <c r="G25" s="3">
        <v>205584.07666015625</v>
      </c>
      <c r="H25" s="3">
        <v>192308.8740234375</v>
      </c>
      <c r="I25" s="3">
        <v>210441.2802734375</v>
      </c>
      <c r="J25" s="3">
        <v>189507.9853515625</v>
      </c>
      <c r="K25" s="3">
        <v>208590.4501953125</v>
      </c>
      <c r="L25" s="3">
        <v>203400.49951171875</v>
      </c>
      <c r="M25" s="3">
        <v>188656.83984375</v>
      </c>
      <c r="N25" s="3">
        <v>209869.212890625</v>
      </c>
      <c r="O25" s="3">
        <v>216473.1123046875</v>
      </c>
      <c r="P25" s="3">
        <v>222802.88427734375</v>
      </c>
      <c r="Q25" s="3">
        <v>229308.16748046875</v>
      </c>
      <c r="R25" s="3">
        <v>235674.697265625</v>
      </c>
      <c r="S25" s="3">
        <v>226129.64501953125</v>
      </c>
      <c r="T25" s="3">
        <v>260768.4814453125</v>
      </c>
      <c r="U25" s="3">
        <v>271055.5166015625</v>
      </c>
      <c r="V25" s="3">
        <v>253681.78173828125</v>
      </c>
      <c r="W25" s="3">
        <v>300167.03271484375</v>
      </c>
      <c r="X25" s="3">
        <v>289215.0126953125</v>
      </c>
      <c r="Y25" s="3">
        <v>277178.67233276367</v>
      </c>
      <c r="Z25" s="3">
        <v>259240.916015625</v>
      </c>
      <c r="AA25" s="3">
        <v>278126.6064453125</v>
      </c>
      <c r="AB25" s="3">
        <v>242160.9970703125</v>
      </c>
      <c r="AC25" s="3">
        <v>174251.17510986328</v>
      </c>
      <c r="AD25" s="3">
        <v>166590.68505859375</v>
      </c>
      <c r="AE25" s="3">
        <v>185529.7744140625</v>
      </c>
      <c r="AF25" s="3">
        <v>273371.84741210938</v>
      </c>
      <c r="AG25" s="3">
        <v>249170.87243652344</v>
      </c>
      <c r="AH25" s="3">
        <v>269068.59497070313</v>
      </c>
      <c r="AI25" s="3">
        <v>268817.34399414063</v>
      </c>
      <c r="AJ25" s="3">
        <v>275904.34906005859</v>
      </c>
      <c r="AK25" s="3">
        <v>277009.94665527344</v>
      </c>
      <c r="AL25" s="3">
        <v>249775.79125976563</v>
      </c>
      <c r="AM25" s="3">
        <v>257329.99462890625</v>
      </c>
    </row>
    <row r="26" spans="1:39" x14ac:dyDescent="0.3">
      <c r="A26" s="3" t="s">
        <v>244</v>
      </c>
      <c r="B26" s="3" t="s">
        <v>226</v>
      </c>
      <c r="C26" s="3" t="s">
        <v>62</v>
      </c>
      <c r="D26" s="3" t="s">
        <v>62</v>
      </c>
      <c r="E26" s="3">
        <v>10580.001983642578</v>
      </c>
      <c r="F26" s="3">
        <v>9679.2602958679199</v>
      </c>
      <c r="G26" s="3">
        <v>6998.5951652526855</v>
      </c>
      <c r="H26" s="3">
        <v>6294.496150970459</v>
      </c>
      <c r="I26" s="3">
        <v>6700.0674438476563</v>
      </c>
      <c r="J26" s="3">
        <v>7192.2479705810547</v>
      </c>
      <c r="K26" s="3">
        <v>6756.9578018188477</v>
      </c>
      <c r="L26" s="3">
        <v>4527.6056423187256</v>
      </c>
      <c r="M26" s="3">
        <v>2962.5699310302734</v>
      </c>
      <c r="N26" s="3">
        <v>2941.5797576904297</v>
      </c>
      <c r="O26" s="3">
        <v>2933.5850610733032</v>
      </c>
      <c r="P26" s="3">
        <v>6558.6268653869629</v>
      </c>
      <c r="Q26" s="3">
        <v>8397.9215771853924</v>
      </c>
      <c r="R26" s="3">
        <v>9784.1131782531738</v>
      </c>
      <c r="S26" s="3">
        <v>11303.50545501709</v>
      </c>
      <c r="T26" s="3">
        <v>6110.9039778737351</v>
      </c>
      <c r="U26" s="3">
        <v>8962.3876904714853</v>
      </c>
      <c r="V26" s="3">
        <v>8845.1206436157227</v>
      </c>
      <c r="W26" s="3">
        <v>5424.766440581996</v>
      </c>
      <c r="X26" s="3">
        <v>2781.3886368321255</v>
      </c>
      <c r="Y26" s="3">
        <v>6185.1308269500732</v>
      </c>
      <c r="Z26" s="3">
        <v>4442.012285255827</v>
      </c>
      <c r="AA26" s="3">
        <v>10790.601493835449</v>
      </c>
      <c r="AB26" s="3">
        <v>5788.416321720928</v>
      </c>
      <c r="AC26" s="3">
        <v>7696.6333676669747</v>
      </c>
      <c r="AD26" s="3">
        <v>2827.1810493469238</v>
      </c>
      <c r="AE26" s="3">
        <v>8403.1647261977196</v>
      </c>
      <c r="AF26" s="3">
        <v>29544.7763671875</v>
      </c>
      <c r="AG26" s="3">
        <v>19842.931686401367</v>
      </c>
      <c r="AH26" s="3">
        <v>27800.423614501953</v>
      </c>
      <c r="AI26" s="3">
        <v>25216.99951171875</v>
      </c>
      <c r="AJ26" s="3">
        <v>26778.392288208008</v>
      </c>
      <c r="AK26" s="3">
        <v>25797.39762878418</v>
      </c>
      <c r="AL26" s="3">
        <v>19639.397718377411</v>
      </c>
      <c r="AM26" s="3">
        <v>27703.504150390625</v>
      </c>
    </row>
    <row r="27" spans="1:39" x14ac:dyDescent="0.3">
      <c r="A27" s="3" t="s">
        <v>245</v>
      </c>
      <c r="B27" s="3" t="s">
        <v>246</v>
      </c>
      <c r="C27" s="3" t="s">
        <v>62</v>
      </c>
      <c r="D27" s="3" t="s">
        <v>62</v>
      </c>
      <c r="E27" s="3">
        <v>63163.432373046875</v>
      </c>
      <c r="F27" s="3">
        <v>49084.901977539063</v>
      </c>
      <c r="G27" s="3">
        <v>55277.831329345703</v>
      </c>
      <c r="H27" s="3">
        <v>40165.643371582031</v>
      </c>
      <c r="I27" s="3">
        <v>53755.902221679688</v>
      </c>
      <c r="J27" s="3">
        <v>67561.038940429688</v>
      </c>
      <c r="K27" s="3">
        <v>67964.078002929688</v>
      </c>
      <c r="L27" s="3">
        <v>74554.320678710938</v>
      </c>
      <c r="M27" s="3">
        <v>117675.9375</v>
      </c>
      <c r="N27" s="3">
        <v>82410.261108398438</v>
      </c>
      <c r="O27" s="3">
        <v>111350.97483825684</v>
      </c>
      <c r="P27" s="3">
        <v>48305.005859375</v>
      </c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</row>
    <row r="28" spans="1:39" x14ac:dyDescent="0.3">
      <c r="A28" s="3" t="s">
        <v>247</v>
      </c>
      <c r="B28" s="3" t="s">
        <v>246</v>
      </c>
      <c r="C28" s="3" t="s">
        <v>62</v>
      </c>
      <c r="D28" s="3" t="s">
        <v>62</v>
      </c>
      <c r="E28" s="3">
        <v>38509.47802734375</v>
      </c>
      <c r="F28" s="3">
        <v>51591.808013916016</v>
      </c>
      <c r="G28" s="3">
        <v>43550.1787109375</v>
      </c>
      <c r="H28" s="3">
        <v>43504.434661865234</v>
      </c>
      <c r="I28" s="3">
        <v>43070.531707763672</v>
      </c>
      <c r="J28" s="3">
        <v>58213.079895019531</v>
      </c>
      <c r="K28" s="3">
        <v>57075.475830078125</v>
      </c>
      <c r="L28" s="3">
        <v>68191.241943359375</v>
      </c>
      <c r="M28" s="3">
        <v>77087.25244140625</v>
      </c>
      <c r="N28" s="3">
        <v>94725.21826171875</v>
      </c>
      <c r="O28" s="3">
        <v>76832.484130859375</v>
      </c>
      <c r="P28" s="3">
        <v>20773.00537109375</v>
      </c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</row>
    <row r="29" spans="1:39" x14ac:dyDescent="0.3">
      <c r="A29" s="3" t="s">
        <v>248</v>
      </c>
      <c r="B29" s="3" t="s">
        <v>232</v>
      </c>
      <c r="C29" s="3" t="s">
        <v>62</v>
      </c>
      <c r="D29" s="3" t="s">
        <v>62</v>
      </c>
      <c r="E29" s="3"/>
      <c r="F29" s="3">
        <v>108.36075973510742</v>
      </c>
      <c r="G29" s="3">
        <v>68.776344299316406</v>
      </c>
      <c r="H29" s="3">
        <v>34.598716735839844</v>
      </c>
      <c r="I29" s="3">
        <v>155.96867370605469</v>
      </c>
      <c r="J29" s="3">
        <v>181.17533111572266</v>
      </c>
      <c r="K29" s="3">
        <v>168.4431037902832</v>
      </c>
      <c r="L29" s="3">
        <v>124.24638938903809</v>
      </c>
      <c r="M29" s="3">
        <v>59.520282745361328</v>
      </c>
      <c r="N29" s="3">
        <v>46.078374862670898</v>
      </c>
      <c r="O29" s="3">
        <v>23.338344573974609</v>
      </c>
      <c r="P29" s="3">
        <v>100.64399719238281</v>
      </c>
      <c r="Q29" s="3">
        <v>109.99557113647461</v>
      </c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</row>
    <row r="30" spans="1:39" x14ac:dyDescent="0.3">
      <c r="A30" s="3" t="s">
        <v>249</v>
      </c>
      <c r="B30" s="3" t="s">
        <v>232</v>
      </c>
      <c r="C30" s="3" t="s">
        <v>62</v>
      </c>
      <c r="D30" s="3" t="s">
        <v>62</v>
      </c>
      <c r="E30" s="3"/>
      <c r="F30" s="3">
        <v>141.4454460144043</v>
      </c>
      <c r="G30" s="3"/>
      <c r="H30" s="3">
        <v>33.487514495849609</v>
      </c>
      <c r="I30" s="3">
        <v>15.057449340820313</v>
      </c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</row>
    <row r="31" spans="1:39" x14ac:dyDescent="0.3">
      <c r="A31" s="3" t="s">
        <v>250</v>
      </c>
      <c r="B31" s="3" t="s">
        <v>232</v>
      </c>
      <c r="C31" s="3" t="s">
        <v>62</v>
      </c>
      <c r="D31" s="3" t="s">
        <v>62</v>
      </c>
      <c r="E31" s="3"/>
      <c r="F31" s="3">
        <v>136.44423484802246</v>
      </c>
      <c r="G31" s="3"/>
      <c r="H31" s="3">
        <v>41.771559715270996</v>
      </c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</row>
    <row r="32" spans="1:39" x14ac:dyDescent="0.3">
      <c r="A32" s="3" t="s">
        <v>251</v>
      </c>
      <c r="B32" s="3" t="s">
        <v>232</v>
      </c>
      <c r="C32" s="3" t="s">
        <v>62</v>
      </c>
      <c r="D32" s="3" t="s">
        <v>62</v>
      </c>
      <c r="E32" s="3"/>
      <c r="F32" s="3">
        <v>37.489467620849609</v>
      </c>
      <c r="G32" s="3">
        <v>26.963789939880371</v>
      </c>
      <c r="H32" s="3">
        <v>29.579586029052734</v>
      </c>
      <c r="I32" s="3">
        <v>8.2736320495605469</v>
      </c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</row>
    <row r="33" spans="1:39" x14ac:dyDescent="0.3">
      <c r="A33" s="3" t="s">
        <v>252</v>
      </c>
      <c r="B33" s="3" t="s">
        <v>232</v>
      </c>
      <c r="C33" s="3" t="s">
        <v>62</v>
      </c>
      <c r="D33" s="3" t="s">
        <v>62</v>
      </c>
      <c r="E33" s="3"/>
      <c r="F33" s="3">
        <v>125.13908004760742</v>
      </c>
      <c r="G33" s="3"/>
      <c r="H33" s="3">
        <v>61.310483932495117</v>
      </c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</row>
    <row r="34" spans="1:39" x14ac:dyDescent="0.3">
      <c r="A34" s="3" t="s">
        <v>253</v>
      </c>
      <c r="B34" s="3" t="s">
        <v>232</v>
      </c>
      <c r="C34" s="3" t="s">
        <v>62</v>
      </c>
      <c r="D34" s="3" t="s">
        <v>62</v>
      </c>
      <c r="E34" s="3"/>
      <c r="F34" s="3">
        <v>148.01432609558105</v>
      </c>
      <c r="G34" s="3">
        <v>50.524232864379883</v>
      </c>
      <c r="H34" s="3">
        <v>29.579586029052734</v>
      </c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</row>
    <row r="35" spans="1:39" x14ac:dyDescent="0.3">
      <c r="A35" s="3" t="s">
        <v>254</v>
      </c>
      <c r="B35" s="3" t="s">
        <v>232</v>
      </c>
      <c r="C35" s="3" t="s">
        <v>62</v>
      </c>
      <c r="D35" s="3" t="s">
        <v>62</v>
      </c>
      <c r="E35" s="3">
        <v>1250.5205211639404</v>
      </c>
      <c r="F35" s="3">
        <v>1047.6660003662109</v>
      </c>
      <c r="G35" s="3">
        <v>1167.629919052124</v>
      </c>
      <c r="H35" s="3">
        <v>1099.1938695907593</v>
      </c>
      <c r="I35" s="3">
        <v>1037.866081237793</v>
      </c>
      <c r="J35" s="3">
        <v>1148.1671094894409</v>
      </c>
      <c r="K35" s="3">
        <v>1016.1231184005737</v>
      </c>
      <c r="L35" s="3">
        <v>967.87129783630371</v>
      </c>
      <c r="M35" s="3">
        <v>1026.9084596633911</v>
      </c>
      <c r="N35" s="3">
        <v>755.72719049453735</v>
      </c>
      <c r="O35" s="3">
        <v>565.19861030578613</v>
      </c>
      <c r="P35" s="3">
        <v>982.53329086303711</v>
      </c>
      <c r="Q35" s="3">
        <v>1024.418737411499</v>
      </c>
      <c r="R35" s="3">
        <v>294.06014251708984</v>
      </c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</row>
    <row r="36" spans="1:39" x14ac:dyDescent="0.3">
      <c r="A36" s="3" t="s">
        <v>255</v>
      </c>
      <c r="B36" s="3" t="s">
        <v>232</v>
      </c>
      <c r="C36" s="3" t="s">
        <v>62</v>
      </c>
      <c r="D36" s="3" t="s">
        <v>62</v>
      </c>
      <c r="E36" s="3">
        <v>1774.9071350097656</v>
      </c>
      <c r="F36" s="3">
        <v>1243.0689086914063</v>
      </c>
      <c r="G36" s="3">
        <v>1416.8509769439697</v>
      </c>
      <c r="H36" s="3">
        <v>1220.0391902923584</v>
      </c>
      <c r="I36" s="3">
        <v>1203.9793586730957</v>
      </c>
      <c r="J36" s="3">
        <v>1345.1822032928467</v>
      </c>
      <c r="K36" s="3">
        <v>1150.4431095123291</v>
      </c>
      <c r="L36" s="3">
        <v>1038.7116279602051</v>
      </c>
      <c r="M36" s="3">
        <v>1405.1149826049805</v>
      </c>
      <c r="N36" s="3">
        <v>791.14088869094849</v>
      </c>
      <c r="O36" s="3">
        <v>887.70560455322266</v>
      </c>
      <c r="P36" s="3">
        <v>940.46967697143555</v>
      </c>
      <c r="Q36" s="3">
        <v>1236.1109771728516</v>
      </c>
      <c r="R36" s="3">
        <v>449.82404327392578</v>
      </c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</row>
    <row r="37" spans="1:39" x14ac:dyDescent="0.3">
      <c r="A37" s="3" t="s">
        <v>256</v>
      </c>
      <c r="B37" s="3" t="s">
        <v>232</v>
      </c>
      <c r="C37" s="3" t="s">
        <v>62</v>
      </c>
      <c r="D37" s="3" t="s">
        <v>62</v>
      </c>
      <c r="E37" s="3">
        <v>1751.9390678405762</v>
      </c>
      <c r="F37" s="3">
        <v>1654.5256786346436</v>
      </c>
      <c r="G37" s="3">
        <v>1516.3041343688965</v>
      </c>
      <c r="H37" s="3">
        <v>1429.7206163406372</v>
      </c>
      <c r="I37" s="3">
        <v>1253.3183565139771</v>
      </c>
      <c r="J37" s="3">
        <v>1560.9738483428955</v>
      </c>
      <c r="K37" s="3">
        <v>1423.7016906738281</v>
      </c>
      <c r="L37" s="3">
        <v>1345.0213432312012</v>
      </c>
      <c r="M37" s="3">
        <v>1441.0704307556152</v>
      </c>
      <c r="N37" s="3">
        <v>762.54202079772949</v>
      </c>
      <c r="O37" s="3">
        <v>883.85203552246094</v>
      </c>
      <c r="P37" s="3">
        <v>1226.3784484863281</v>
      </c>
      <c r="Q37" s="3">
        <v>1264.171703338623</v>
      </c>
      <c r="R37" s="3">
        <v>511.35728454589844</v>
      </c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</row>
    <row r="38" spans="1:39" x14ac:dyDescent="0.3">
      <c r="A38" s="3" t="s">
        <v>161</v>
      </c>
      <c r="B38" s="3" t="s">
        <v>257</v>
      </c>
      <c r="C38" s="3" t="s">
        <v>62</v>
      </c>
      <c r="D38" s="3" t="s">
        <v>62</v>
      </c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>
        <v>29823.8525390625</v>
      </c>
      <c r="AE38" s="3">
        <v>51109.859130859375</v>
      </c>
      <c r="AF38" s="3">
        <v>83867.597900390625</v>
      </c>
      <c r="AG38" s="3">
        <v>106486.833984375</v>
      </c>
      <c r="AH38" s="3">
        <v>140889.47216796875</v>
      </c>
      <c r="AI38" s="3">
        <v>166000.9453125</v>
      </c>
      <c r="AJ38" s="3">
        <v>220703.013671875</v>
      </c>
      <c r="AK38" s="3">
        <v>258896.08203125</v>
      </c>
      <c r="AL38" s="3">
        <v>318437.767578125</v>
      </c>
      <c r="AM38" s="3">
        <v>359492.8203125</v>
      </c>
    </row>
    <row r="39" spans="1:39" x14ac:dyDescent="0.3">
      <c r="A39" s="3" t="s">
        <v>163</v>
      </c>
      <c r="B39" s="3" t="s">
        <v>236</v>
      </c>
      <c r="C39" s="3" t="s">
        <v>62</v>
      </c>
      <c r="D39" s="3" t="s">
        <v>62</v>
      </c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</row>
    <row r="40" spans="1:39" x14ac:dyDescent="0.3">
      <c r="A40" s="3" t="s">
        <v>164</v>
      </c>
      <c r="B40" s="3" t="s">
        <v>236</v>
      </c>
      <c r="C40" s="3" t="s">
        <v>62</v>
      </c>
      <c r="D40" s="3" t="s">
        <v>62</v>
      </c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</row>
    <row r="41" spans="1:39" x14ac:dyDescent="0.3">
      <c r="A41" s="3" t="s">
        <v>162</v>
      </c>
      <c r="B41" s="3" t="s">
        <v>257</v>
      </c>
      <c r="C41" s="3" t="s">
        <v>62</v>
      </c>
      <c r="D41" s="3" t="s">
        <v>62</v>
      </c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>
        <v>23339.63818359375</v>
      </c>
      <c r="U41" s="3">
        <v>41557.874755859375</v>
      </c>
      <c r="V41" s="3">
        <v>68287.803955078125</v>
      </c>
      <c r="W41" s="3">
        <v>87188.8994140625</v>
      </c>
      <c r="X41" s="3">
        <v>115847.82763671875</v>
      </c>
      <c r="Y41" s="3">
        <v>136263.7373046875</v>
      </c>
      <c r="Z41" s="3">
        <v>181355.28125</v>
      </c>
      <c r="AA41" s="3">
        <v>212671.9931640625</v>
      </c>
      <c r="AB41" s="3">
        <v>259832.4345703125</v>
      </c>
      <c r="AC41" s="3">
        <v>294669.63671875</v>
      </c>
      <c r="AD41" s="3">
        <v>316450.107421875</v>
      </c>
      <c r="AE41" s="3">
        <v>332020.76953125</v>
      </c>
      <c r="AF41" s="3">
        <v>354998.099609375</v>
      </c>
      <c r="AG41" s="3">
        <v>372363.052734375</v>
      </c>
      <c r="AH41" s="3">
        <v>348735.322265625</v>
      </c>
      <c r="AI41" s="3">
        <v>331936.5859375</v>
      </c>
      <c r="AJ41" s="3">
        <v>286877.474609375</v>
      </c>
      <c r="AK41" s="3">
        <v>259287.501953125</v>
      </c>
      <c r="AL41" s="3">
        <v>211054.8076171875</v>
      </c>
      <c r="AM41" s="3">
        <v>179585.6318359375</v>
      </c>
    </row>
    <row r="42" spans="1:39" x14ac:dyDescent="0.3">
      <c r="A42" s="3" t="s">
        <v>159</v>
      </c>
      <c r="B42" s="3" t="s">
        <v>232</v>
      </c>
      <c r="C42" s="3" t="s">
        <v>62</v>
      </c>
      <c r="D42" s="3" t="s">
        <v>62</v>
      </c>
      <c r="E42" s="3"/>
      <c r="F42" s="3"/>
      <c r="G42" s="3"/>
      <c r="H42" s="3"/>
      <c r="I42" s="3"/>
      <c r="J42" s="3">
        <v>1012.6028747558594</v>
      </c>
      <c r="K42" s="3"/>
      <c r="L42" s="3">
        <v>1971.258056640625</v>
      </c>
      <c r="M42" s="3">
        <v>3090.657470703125</v>
      </c>
      <c r="N42" s="3"/>
      <c r="O42" s="3"/>
      <c r="P42" s="3">
        <v>19956.927856445313</v>
      </c>
      <c r="Q42" s="3">
        <v>43206.283813476563</v>
      </c>
      <c r="R42" s="3">
        <v>50917.548034667969</v>
      </c>
      <c r="S42" s="3">
        <v>58294.974049568176</v>
      </c>
      <c r="T42" s="3">
        <v>30834.561553955078</v>
      </c>
      <c r="U42" s="3">
        <v>53345.984924316406</v>
      </c>
      <c r="V42" s="3">
        <v>7112.3704833984375</v>
      </c>
      <c r="W42" s="3">
        <v>13651.813232421875</v>
      </c>
      <c r="X42" s="3">
        <v>18210.542358398438</v>
      </c>
      <c r="Y42" s="3">
        <v>68077.313598632813</v>
      </c>
      <c r="Z42" s="3">
        <v>28732.81591796875</v>
      </c>
      <c r="AA42" s="3">
        <v>166209.79931640625</v>
      </c>
      <c r="AB42" s="3">
        <v>63883.480285644531</v>
      </c>
      <c r="AC42" s="3">
        <v>129768.84228515625</v>
      </c>
      <c r="AD42" s="3">
        <v>56513.735427856445</v>
      </c>
      <c r="AE42" s="3">
        <v>274432.94921875</v>
      </c>
      <c r="AF42" s="3">
        <v>240183.41943359375</v>
      </c>
      <c r="AG42" s="3">
        <v>184518.29553222656</v>
      </c>
      <c r="AH42" s="3">
        <v>198430.66371917725</v>
      </c>
      <c r="AI42" s="3">
        <v>166361.76342773438</v>
      </c>
      <c r="AJ42" s="3">
        <v>153410.29364013672</v>
      </c>
      <c r="AK42" s="3">
        <v>164366.41967773438</v>
      </c>
      <c r="AL42" s="3">
        <v>178552.34484863281</v>
      </c>
      <c r="AM42" s="3">
        <v>210462.33874511719</v>
      </c>
    </row>
    <row r="43" spans="1:39" x14ac:dyDescent="0.3">
      <c r="A43" s="3" t="s">
        <v>160</v>
      </c>
      <c r="B43" s="3" t="s">
        <v>232</v>
      </c>
      <c r="C43" s="3" t="s">
        <v>62</v>
      </c>
      <c r="D43" s="3" t="s">
        <v>62</v>
      </c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>
        <v>2360.1254653930664</v>
      </c>
      <c r="Z43" s="3">
        <v>245.66218948364258</v>
      </c>
      <c r="AA43" s="3">
        <v>16289.045082092285</v>
      </c>
      <c r="AB43" s="3">
        <v>5514.9555358886719</v>
      </c>
      <c r="AC43" s="3">
        <v>20668.697509765625</v>
      </c>
      <c r="AD43" s="3">
        <v>1703.5200080871582</v>
      </c>
      <c r="AE43" s="3">
        <v>47716.375610351563</v>
      </c>
      <c r="AF43" s="3">
        <v>456712.2783203125</v>
      </c>
      <c r="AG43" s="3">
        <v>212611.71728515625</v>
      </c>
      <c r="AH43" s="3">
        <v>288646.61676025391</v>
      </c>
      <c r="AI43" s="3">
        <v>278979.240234375</v>
      </c>
      <c r="AJ43" s="3">
        <v>311094.28015136719</v>
      </c>
      <c r="AK43" s="3">
        <v>288420.29815673828</v>
      </c>
      <c r="AL43" s="3">
        <v>284311.67822265625</v>
      </c>
      <c r="AM43" s="3">
        <v>239412.4736328125</v>
      </c>
    </row>
    <row r="44" spans="1:39" x14ac:dyDescent="0.3">
      <c r="A44" s="3" t="s">
        <v>258</v>
      </c>
      <c r="B44" s="3" t="s">
        <v>221</v>
      </c>
      <c r="C44" s="3" t="s">
        <v>62</v>
      </c>
      <c r="D44" s="3" t="s">
        <v>62</v>
      </c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</row>
    <row r="45" spans="1:39" x14ac:dyDescent="0.3">
      <c r="A45" s="3" t="s">
        <v>259</v>
      </c>
      <c r="B45" s="3" t="s">
        <v>226</v>
      </c>
      <c r="C45" s="3" t="s">
        <v>62</v>
      </c>
      <c r="D45" s="3" t="s">
        <v>62</v>
      </c>
      <c r="E45" s="3">
        <v>123775.01806640625</v>
      </c>
      <c r="F45" s="3">
        <v>107024.44055175781</v>
      </c>
      <c r="G45" s="3">
        <v>104688.591796875</v>
      </c>
      <c r="H45" s="3">
        <v>79188.39599609375</v>
      </c>
      <c r="I45" s="3">
        <v>93482.0986328125</v>
      </c>
      <c r="J45" s="3">
        <v>86397.0322265625</v>
      </c>
      <c r="K45" s="3">
        <v>96730.28271484375</v>
      </c>
      <c r="L45" s="3">
        <v>79581.35498046875</v>
      </c>
      <c r="M45" s="3">
        <v>63759.437744140625</v>
      </c>
      <c r="N45" s="3">
        <v>48195.119323730469</v>
      </c>
      <c r="O45" s="3">
        <v>52722.910766601563</v>
      </c>
      <c r="P45" s="3">
        <v>66830.821655273438</v>
      </c>
      <c r="Q45" s="3">
        <v>102562.119140625</v>
      </c>
      <c r="R45" s="3">
        <v>107213.94673156738</v>
      </c>
      <c r="S45" s="3">
        <v>134541.25024414063</v>
      </c>
      <c r="T45" s="3">
        <v>102871.5224609375</v>
      </c>
      <c r="U45" s="3">
        <v>23357.422119140625</v>
      </c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</row>
    <row r="46" spans="1:39" x14ac:dyDescent="0.3">
      <c r="A46" s="3" t="s">
        <v>260</v>
      </c>
      <c r="B46" s="3" t="s">
        <v>226</v>
      </c>
      <c r="C46" s="3" t="s">
        <v>62</v>
      </c>
      <c r="D46" s="3" t="s">
        <v>62</v>
      </c>
      <c r="E46" s="3">
        <v>135572.87158203125</v>
      </c>
      <c r="F46" s="3">
        <v>113195.462890625</v>
      </c>
      <c r="G46" s="3">
        <v>110040.318359375</v>
      </c>
      <c r="H46" s="3">
        <v>125989.08935546875</v>
      </c>
      <c r="I46" s="3">
        <v>116601.19262695313</v>
      </c>
      <c r="J46" s="3">
        <v>129611.3095703125</v>
      </c>
      <c r="K46" s="3">
        <v>110861.64660644531</v>
      </c>
      <c r="L46" s="3">
        <v>114937.044921875</v>
      </c>
      <c r="M46" s="3">
        <v>97702.770141601563</v>
      </c>
      <c r="N46" s="3">
        <v>98390.836669921875</v>
      </c>
      <c r="O46" s="3">
        <v>103140.31091308594</v>
      </c>
      <c r="P46" s="3">
        <v>114094.5498046875</v>
      </c>
      <c r="Q46" s="3">
        <v>130241.01924133301</v>
      </c>
      <c r="R46" s="3">
        <v>131915.23168945313</v>
      </c>
      <c r="S46" s="3">
        <v>155013.25744628906</v>
      </c>
      <c r="T46" s="3">
        <v>140835.14025878906</v>
      </c>
      <c r="U46" s="3">
        <v>131531.26501464844</v>
      </c>
      <c r="V46" s="3">
        <v>132553.90063476563</v>
      </c>
      <c r="W46" s="3">
        <v>119555.91577148438</v>
      </c>
      <c r="X46" s="3">
        <v>82003.92724609375</v>
      </c>
      <c r="Y46" s="3">
        <v>12811.613891601563</v>
      </c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</row>
    <row r="47" spans="1:39" x14ac:dyDescent="0.3">
      <c r="A47" s="3" t="s">
        <v>261</v>
      </c>
      <c r="B47" s="3" t="s">
        <v>226</v>
      </c>
      <c r="C47" s="3" t="s">
        <v>62</v>
      </c>
      <c r="D47" s="3" t="s">
        <v>62</v>
      </c>
      <c r="E47" s="3">
        <v>144540.82818603516</v>
      </c>
      <c r="F47" s="3">
        <v>114463.28125</v>
      </c>
      <c r="G47" s="3">
        <v>108386.92724609375</v>
      </c>
      <c r="H47" s="3">
        <v>105893.70288085938</v>
      </c>
      <c r="I47" s="3">
        <v>130764.54541015625</v>
      </c>
      <c r="J47" s="3">
        <v>129219.30419921875</v>
      </c>
      <c r="K47" s="3">
        <v>135999.01904296875</v>
      </c>
      <c r="L47" s="3">
        <v>111015.10205078125</v>
      </c>
      <c r="M47" s="3">
        <v>126879.09228515625</v>
      </c>
      <c r="N47" s="3">
        <v>119692.259765625</v>
      </c>
      <c r="O47" s="3">
        <v>130938.57177734375</v>
      </c>
      <c r="P47" s="3">
        <v>132741.57983398438</v>
      </c>
      <c r="Q47" s="3">
        <v>161781.349609375</v>
      </c>
      <c r="R47" s="3">
        <v>162139.30151367188</v>
      </c>
      <c r="S47" s="3">
        <v>185166.3271484375</v>
      </c>
      <c r="T47" s="3">
        <v>154930.3359375</v>
      </c>
      <c r="U47" s="3">
        <v>163890.12658691406</v>
      </c>
      <c r="V47" s="3">
        <v>159284.46337890625</v>
      </c>
      <c r="W47" s="3">
        <v>156428.46997070313</v>
      </c>
      <c r="X47" s="3">
        <v>122007.80517578125</v>
      </c>
      <c r="Y47" s="3">
        <v>139639.99176025391</v>
      </c>
      <c r="Z47" s="3">
        <v>117554.16107177734</v>
      </c>
      <c r="AA47" s="3">
        <v>27285.529541015625</v>
      </c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</row>
    <row r="48" spans="1:39" x14ac:dyDescent="0.3">
      <c r="A48" s="3" t="s">
        <v>262</v>
      </c>
      <c r="B48" s="3" t="s">
        <v>226</v>
      </c>
      <c r="C48" s="3" t="s">
        <v>62</v>
      </c>
      <c r="D48" s="3" t="s">
        <v>62</v>
      </c>
      <c r="E48" s="3">
        <v>129704.86804199219</v>
      </c>
      <c r="F48" s="3">
        <v>121060.83544921875</v>
      </c>
      <c r="G48" s="3">
        <v>91658.952392578125</v>
      </c>
      <c r="H48" s="3">
        <v>104774.35205078125</v>
      </c>
      <c r="I48" s="3">
        <v>95487.352905273438</v>
      </c>
      <c r="J48" s="3">
        <v>127930.03759765625</v>
      </c>
      <c r="K48" s="3">
        <v>114837.84375</v>
      </c>
      <c r="L48" s="3">
        <v>119310.86376953125</v>
      </c>
      <c r="M48" s="3">
        <v>97622.605163574219</v>
      </c>
      <c r="N48" s="3">
        <v>120271.95947265625</v>
      </c>
      <c r="O48" s="3">
        <v>123970.7333984375</v>
      </c>
      <c r="P48" s="3">
        <v>146329.5908203125</v>
      </c>
      <c r="Q48" s="3">
        <v>136404.75634765625</v>
      </c>
      <c r="R48" s="3">
        <v>162966.71875</v>
      </c>
      <c r="S48" s="3">
        <v>155806.46337890625</v>
      </c>
      <c r="T48" s="3">
        <v>170074.6484375</v>
      </c>
      <c r="U48" s="3">
        <v>162782.2841796875</v>
      </c>
      <c r="V48" s="3">
        <v>179214.1396484375</v>
      </c>
      <c r="W48" s="3">
        <v>169077.9619140625</v>
      </c>
      <c r="X48" s="3">
        <v>186089.16259765625</v>
      </c>
      <c r="Y48" s="3">
        <v>179087.8408203125</v>
      </c>
      <c r="Z48" s="3">
        <v>188600.85864257813</v>
      </c>
      <c r="AA48" s="3">
        <v>175480.88623046875</v>
      </c>
      <c r="AB48" s="3">
        <v>141348.06689453125</v>
      </c>
      <c r="AC48" s="3">
        <v>31788.76953125</v>
      </c>
      <c r="AD48" s="3"/>
      <c r="AE48" s="3"/>
      <c r="AF48" s="3"/>
      <c r="AG48" s="3"/>
      <c r="AH48" s="3"/>
      <c r="AI48" s="3"/>
      <c r="AJ48" s="3"/>
      <c r="AK48" s="3"/>
      <c r="AL48" s="3"/>
      <c r="AM48" s="3"/>
    </row>
    <row r="49" spans="1:39" x14ac:dyDescent="0.3">
      <c r="A49" s="3" t="s">
        <v>263</v>
      </c>
      <c r="B49" s="3" t="s">
        <v>232</v>
      </c>
      <c r="C49" s="3" t="s">
        <v>62</v>
      </c>
      <c r="D49" s="3" t="s">
        <v>62</v>
      </c>
      <c r="E49" s="3">
        <v>33.683753967285156</v>
      </c>
      <c r="F49" s="3">
        <v>11.716305732727051</v>
      </c>
      <c r="G49" s="3"/>
      <c r="H49" s="3">
        <v>37.281720161437988</v>
      </c>
      <c r="I49" s="3">
        <v>62.191323280334473</v>
      </c>
      <c r="J49" s="3">
        <v>72.244634628295898</v>
      </c>
      <c r="K49" s="3">
        <v>29.500904083251953</v>
      </c>
      <c r="L49" s="3">
        <v>108.84438896179199</v>
      </c>
      <c r="M49" s="3">
        <v>148.17549705505371</v>
      </c>
      <c r="N49" s="3">
        <v>47.889323234558105</v>
      </c>
      <c r="O49" s="3">
        <v>12.452935218811035</v>
      </c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</row>
    <row r="50" spans="1:39" x14ac:dyDescent="0.3">
      <c r="A50" s="3" t="s">
        <v>264</v>
      </c>
      <c r="B50" s="3" t="s">
        <v>232</v>
      </c>
      <c r="C50" s="3" t="s">
        <v>62</v>
      </c>
      <c r="D50" s="3" t="s">
        <v>62</v>
      </c>
      <c r="E50" s="3">
        <v>282.62216091156006</v>
      </c>
      <c r="F50" s="3">
        <v>832.7766580581665</v>
      </c>
      <c r="G50" s="3">
        <v>640.29786491394043</v>
      </c>
      <c r="H50" s="3">
        <v>352.08365249633789</v>
      </c>
      <c r="I50" s="3">
        <v>705.06721591949463</v>
      </c>
      <c r="J50" s="3">
        <v>662.87324333190918</v>
      </c>
      <c r="K50" s="3">
        <v>575.86916255950928</v>
      </c>
      <c r="L50" s="3">
        <v>549.62053489685059</v>
      </c>
      <c r="M50" s="3">
        <v>828.06754398345947</v>
      </c>
      <c r="N50" s="3">
        <v>321.32166862487793</v>
      </c>
      <c r="O50" s="3">
        <v>321.92769622802734</v>
      </c>
      <c r="P50" s="3">
        <v>870.18299388885498</v>
      </c>
      <c r="Q50" s="3">
        <v>817.10521125793457</v>
      </c>
      <c r="R50" s="3">
        <v>1280.5198945999146</v>
      </c>
      <c r="S50" s="3">
        <v>1471.0877523422241</v>
      </c>
      <c r="T50" s="3">
        <v>339.8359546661377</v>
      </c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</row>
    <row r="51" spans="1:39" x14ac:dyDescent="0.3">
      <c r="A51" s="3" t="s">
        <v>265</v>
      </c>
      <c r="B51" s="3" t="s">
        <v>232</v>
      </c>
      <c r="C51" s="3" t="s">
        <v>62</v>
      </c>
      <c r="D51" s="3" t="s">
        <v>62</v>
      </c>
      <c r="E51" s="3"/>
      <c r="F51" s="3">
        <v>474.55991363525391</v>
      </c>
      <c r="G51" s="3">
        <v>215.58567810058594</v>
      </c>
      <c r="H51" s="3">
        <v>125.22064208984375</v>
      </c>
      <c r="I51" s="3">
        <v>391.64247131347656</v>
      </c>
      <c r="J51" s="3">
        <v>267.06315612792969</v>
      </c>
      <c r="K51" s="3">
        <v>105.99679756164551</v>
      </c>
      <c r="L51" s="3">
        <v>284.97172164916992</v>
      </c>
      <c r="M51" s="3">
        <v>529.16054916381836</v>
      </c>
      <c r="N51" s="3">
        <v>136.78526306152344</v>
      </c>
      <c r="O51" s="3"/>
      <c r="P51" s="3">
        <v>106.85515594482422</v>
      </c>
      <c r="Q51" s="3">
        <v>349.86246109008789</v>
      </c>
      <c r="R51" s="3">
        <v>998.95418548583984</v>
      </c>
      <c r="S51" s="3">
        <v>1402.2876434326172</v>
      </c>
      <c r="T51" s="3">
        <v>847.50466918945313</v>
      </c>
      <c r="U51" s="3">
        <v>1338.8552322387695</v>
      </c>
      <c r="V51" s="3">
        <v>154.42284393310547</v>
      </c>
      <c r="W51" s="3">
        <v>89.481330871582031</v>
      </c>
      <c r="X51" s="3">
        <v>341.67496490478516</v>
      </c>
      <c r="Y51" s="3">
        <v>440.41847229003906</v>
      </c>
      <c r="Z51" s="3">
        <v>99.847183227539063</v>
      </c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</row>
    <row r="52" spans="1:39" x14ac:dyDescent="0.3">
      <c r="A52" s="3" t="s">
        <v>266</v>
      </c>
      <c r="B52" s="3" t="s">
        <v>232</v>
      </c>
      <c r="C52" s="3" t="s">
        <v>62</v>
      </c>
      <c r="D52" s="3" t="s">
        <v>62</v>
      </c>
      <c r="E52" s="3">
        <v>201.38298034667969</v>
      </c>
      <c r="F52" s="3">
        <v>763.1885929107666</v>
      </c>
      <c r="G52" s="3">
        <v>493.85683727264404</v>
      </c>
      <c r="H52" s="3">
        <v>268.50568008422852</v>
      </c>
      <c r="I52" s="3">
        <v>663.73101997375488</v>
      </c>
      <c r="J52" s="3">
        <v>763.28836441040039</v>
      </c>
      <c r="K52" s="3">
        <v>433.86848068237305</v>
      </c>
      <c r="L52" s="3">
        <v>559.4689826965332</v>
      </c>
      <c r="M52" s="3">
        <v>812.88936710357666</v>
      </c>
      <c r="N52" s="3">
        <v>239.30243587493896</v>
      </c>
      <c r="O52" s="3">
        <v>103.21743106842041</v>
      </c>
      <c r="P52" s="3">
        <v>468.41295623779297</v>
      </c>
      <c r="Q52" s="3">
        <v>585.23883628845215</v>
      </c>
      <c r="R52" s="3">
        <v>857.82405853271484</v>
      </c>
      <c r="S52" s="3">
        <v>1222.8942070007324</v>
      </c>
      <c r="T52" s="3">
        <v>1301.2737045288086</v>
      </c>
      <c r="U52" s="3">
        <v>1630.2556762695313</v>
      </c>
      <c r="V52" s="3">
        <v>860.88919067382813</v>
      </c>
      <c r="W52" s="3">
        <v>1239.5320205688477</v>
      </c>
      <c r="X52" s="3">
        <v>1647.2701997756958</v>
      </c>
      <c r="Y52" s="3">
        <v>3868.2236289978027</v>
      </c>
      <c r="Z52" s="3">
        <v>2853.2146453857422</v>
      </c>
      <c r="AA52" s="3">
        <v>812.85533142089844</v>
      </c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</row>
    <row r="53" spans="1:39" x14ac:dyDescent="0.3">
      <c r="A53" s="3" t="s">
        <v>267</v>
      </c>
      <c r="B53" s="3" t="s">
        <v>232</v>
      </c>
      <c r="C53" s="3" t="s">
        <v>62</v>
      </c>
      <c r="D53" s="3" t="s">
        <v>62</v>
      </c>
      <c r="E53" s="3">
        <v>749.32233810424805</v>
      </c>
      <c r="F53" s="3">
        <v>1260.1607494354248</v>
      </c>
      <c r="G53" s="3">
        <v>911.64137649536133</v>
      </c>
      <c r="H53" s="3">
        <v>588.02337265014648</v>
      </c>
      <c r="I53" s="3">
        <v>861.96183395385742</v>
      </c>
      <c r="J53" s="3">
        <v>965.93830871582031</v>
      </c>
      <c r="K53" s="3">
        <v>650.84692192077637</v>
      </c>
      <c r="L53" s="3">
        <v>781.9276123046875</v>
      </c>
      <c r="M53" s="3">
        <v>1075.9516544342041</v>
      </c>
      <c r="N53" s="3">
        <v>482.76879119873047</v>
      </c>
      <c r="O53" s="3">
        <v>317.57794094085693</v>
      </c>
      <c r="P53" s="3">
        <v>705.87373161315918</v>
      </c>
      <c r="Q53" s="3">
        <v>884.78128147125244</v>
      </c>
      <c r="R53" s="3">
        <v>1098.6290111541748</v>
      </c>
      <c r="S53" s="3">
        <v>2136.406436920166</v>
      </c>
      <c r="T53" s="3">
        <v>1498.2543144226074</v>
      </c>
      <c r="U53" s="3">
        <v>1818.6403961181641</v>
      </c>
      <c r="V53" s="3">
        <v>1582.3178443908691</v>
      </c>
      <c r="W53" s="3">
        <v>1803.7663154602051</v>
      </c>
      <c r="X53" s="3">
        <v>1897.2655868530273</v>
      </c>
      <c r="Y53" s="3">
        <v>4243.664436340332</v>
      </c>
      <c r="Z53" s="3">
        <v>4085.9731292724609</v>
      </c>
      <c r="AA53" s="3">
        <v>1489.8809356689453</v>
      </c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</row>
    <row r="54" spans="1:39" x14ac:dyDescent="0.3">
      <c r="A54" s="3" t="s">
        <v>268</v>
      </c>
      <c r="B54" s="3" t="s">
        <v>232</v>
      </c>
      <c r="C54" s="3" t="s">
        <v>62</v>
      </c>
      <c r="D54" s="3" t="s">
        <v>62</v>
      </c>
      <c r="E54" s="3">
        <v>1000.3405990600586</v>
      </c>
      <c r="F54" s="3">
        <v>1275.6924095153809</v>
      </c>
      <c r="G54" s="3">
        <v>1067.8884429931641</v>
      </c>
      <c r="H54" s="3">
        <v>508.24538993835449</v>
      </c>
      <c r="I54" s="3">
        <v>985.02430534362793</v>
      </c>
      <c r="J54" s="3">
        <v>977.08676910400391</v>
      </c>
      <c r="K54" s="3">
        <v>839.61513137817383</v>
      </c>
      <c r="L54" s="3">
        <v>834.32853889465332</v>
      </c>
      <c r="M54" s="3">
        <v>1032.0548629760742</v>
      </c>
      <c r="N54" s="3">
        <v>573.87751293182373</v>
      </c>
      <c r="O54" s="3">
        <v>425.98352909088135</v>
      </c>
      <c r="P54" s="3">
        <v>722.51288414001465</v>
      </c>
      <c r="Q54" s="3">
        <v>876.58372497558594</v>
      </c>
      <c r="R54" s="3">
        <v>1114.7295188903809</v>
      </c>
      <c r="S54" s="3">
        <v>2003.3086585998535</v>
      </c>
      <c r="T54" s="3">
        <v>2160.9734230041504</v>
      </c>
      <c r="U54" s="3">
        <v>2347.8344440460205</v>
      </c>
      <c r="V54" s="3">
        <v>1442.355110168457</v>
      </c>
      <c r="W54" s="3">
        <v>2179.5509223937988</v>
      </c>
      <c r="X54" s="3">
        <v>2332.2808990478516</v>
      </c>
      <c r="Y54" s="3">
        <v>4748.9775238037109</v>
      </c>
      <c r="Z54" s="3">
        <v>3829.5012054443359</v>
      </c>
      <c r="AA54" s="3">
        <v>1439.8994293212891</v>
      </c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</row>
    <row r="55" spans="1:39" x14ac:dyDescent="0.3">
      <c r="A55" s="3" t="s">
        <v>269</v>
      </c>
      <c r="B55" s="3" t="s">
        <v>232</v>
      </c>
      <c r="C55" s="3" t="s">
        <v>62</v>
      </c>
      <c r="D55" s="3" t="s">
        <v>62</v>
      </c>
      <c r="E55" s="3"/>
      <c r="F55" s="3"/>
      <c r="G55" s="3"/>
      <c r="H55" s="3">
        <v>18.953754425048828</v>
      </c>
      <c r="I55" s="3">
        <v>13.663776397705078</v>
      </c>
      <c r="J55" s="3">
        <v>12.302982330322266</v>
      </c>
      <c r="K55" s="3">
        <v>8.8176441192626953</v>
      </c>
      <c r="L55" s="3">
        <v>28.342954635620117</v>
      </c>
      <c r="M55" s="3">
        <v>116.86239433288574</v>
      </c>
      <c r="N55" s="3">
        <v>7.9243779182434082</v>
      </c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</row>
    <row r="56" spans="1:39" x14ac:dyDescent="0.3">
      <c r="A56" s="3" t="s">
        <v>270</v>
      </c>
      <c r="B56" s="3" t="s">
        <v>232</v>
      </c>
      <c r="C56" s="3" t="s">
        <v>62</v>
      </c>
      <c r="D56" s="3" t="s">
        <v>62</v>
      </c>
      <c r="E56" s="3"/>
      <c r="F56" s="3">
        <v>27.918679237365723</v>
      </c>
      <c r="G56" s="3">
        <v>9.6826953887939453</v>
      </c>
      <c r="H56" s="3">
        <v>18.442523956298828</v>
      </c>
      <c r="I56" s="3">
        <v>48.294448852539063</v>
      </c>
      <c r="J56" s="3">
        <v>56.977652549743652</v>
      </c>
      <c r="K56" s="3">
        <v>25.481650352478027</v>
      </c>
      <c r="L56" s="3">
        <v>71.118416786193848</v>
      </c>
      <c r="M56" s="3">
        <v>152.2372145652771</v>
      </c>
      <c r="N56" s="3">
        <v>43.512576103210449</v>
      </c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</row>
    <row r="57" spans="1:39" x14ac:dyDescent="0.3">
      <c r="A57" s="3" t="s">
        <v>271</v>
      </c>
      <c r="B57" s="3" t="s">
        <v>232</v>
      </c>
      <c r="C57" s="3" t="s">
        <v>62</v>
      </c>
      <c r="D57" s="3" t="s">
        <v>62</v>
      </c>
      <c r="E57" s="3">
        <v>29.753220558166504</v>
      </c>
      <c r="F57" s="3">
        <v>40.171996116638184</v>
      </c>
      <c r="G57" s="3">
        <v>19.201835632324219</v>
      </c>
      <c r="H57" s="3">
        <v>24.771400451660156</v>
      </c>
      <c r="I57" s="3">
        <v>96.531986236572266</v>
      </c>
      <c r="J57" s="3">
        <v>41.646085739135742</v>
      </c>
      <c r="K57" s="3">
        <v>37.313192367553711</v>
      </c>
      <c r="L57" s="3">
        <v>68.863847732543945</v>
      </c>
      <c r="M57" s="3">
        <v>40.372223854064941</v>
      </c>
      <c r="N57" s="3">
        <v>48.057626247406006</v>
      </c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</row>
    <row r="58" spans="1:39" x14ac:dyDescent="0.3">
      <c r="A58" s="3" t="s">
        <v>272</v>
      </c>
      <c r="B58" s="3" t="s">
        <v>232</v>
      </c>
      <c r="C58" s="3" t="s">
        <v>62</v>
      </c>
      <c r="D58" s="3" t="s">
        <v>62</v>
      </c>
      <c r="E58" s="3"/>
      <c r="F58" s="3"/>
      <c r="G58" s="3"/>
      <c r="H58" s="3">
        <v>32.840795516967773</v>
      </c>
      <c r="I58" s="3">
        <v>25.420276641845703</v>
      </c>
      <c r="J58" s="3">
        <v>45.335018157958984</v>
      </c>
      <c r="K58" s="3">
        <v>16.776348114013672</v>
      </c>
      <c r="L58" s="3">
        <v>28.130027770996094</v>
      </c>
      <c r="M58" s="3">
        <v>104.23355102539063</v>
      </c>
      <c r="N58" s="3">
        <v>20.013038158416748</v>
      </c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</row>
    <row r="59" spans="1:39" x14ac:dyDescent="0.3">
      <c r="A59" s="3" t="s">
        <v>273</v>
      </c>
      <c r="B59" s="3" t="s">
        <v>232</v>
      </c>
      <c r="C59" s="3" t="s">
        <v>62</v>
      </c>
      <c r="D59" s="3" t="s">
        <v>62</v>
      </c>
      <c r="E59" s="3">
        <v>11.904624938964844</v>
      </c>
      <c r="F59" s="3">
        <v>106.69668483734131</v>
      </c>
      <c r="G59" s="3">
        <v>9.0244064331054688</v>
      </c>
      <c r="H59" s="3">
        <v>40.507000923156738</v>
      </c>
      <c r="I59" s="3">
        <v>140.74338150024414</v>
      </c>
      <c r="J59" s="3">
        <v>122.28569507598877</v>
      </c>
      <c r="K59" s="3">
        <v>25.632504463195801</v>
      </c>
      <c r="L59" s="3">
        <v>102.92640161514282</v>
      </c>
      <c r="M59" s="3">
        <v>201.6545295715332</v>
      </c>
      <c r="N59" s="3">
        <v>49.77042818069458</v>
      </c>
      <c r="O59" s="3">
        <v>23.322612762451172</v>
      </c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</row>
    <row r="60" spans="1:39" x14ac:dyDescent="0.3">
      <c r="A60" s="3" t="s">
        <v>274</v>
      </c>
      <c r="B60" s="3" t="s">
        <v>232</v>
      </c>
      <c r="C60" s="3" t="s">
        <v>62</v>
      </c>
      <c r="D60" s="3" t="s">
        <v>62</v>
      </c>
      <c r="E60" s="3">
        <v>1827.9608926773071</v>
      </c>
      <c r="F60" s="3">
        <v>2164.1090297698975</v>
      </c>
      <c r="G60" s="3">
        <v>1509.2700634002686</v>
      </c>
      <c r="H60" s="3">
        <v>1388.6443252563477</v>
      </c>
      <c r="I60" s="3">
        <v>1497.4144744873047</v>
      </c>
      <c r="J60" s="3">
        <v>1896.5539798736572</v>
      </c>
      <c r="K60" s="3">
        <v>1218.996898651123</v>
      </c>
      <c r="L60" s="3">
        <v>1228.5707244873047</v>
      </c>
      <c r="M60" s="3">
        <v>1240.6058702468872</v>
      </c>
      <c r="N60" s="3">
        <v>774.48249053955078</v>
      </c>
      <c r="O60" s="3">
        <v>768.51006555557251</v>
      </c>
      <c r="P60" s="3">
        <v>1801.2795906066895</v>
      </c>
      <c r="Q60" s="3">
        <v>1811.585578918457</v>
      </c>
      <c r="R60" s="3">
        <v>2248.043701171875</v>
      </c>
      <c r="S60" s="3">
        <v>3011.3146057128906</v>
      </c>
      <c r="T60" s="3">
        <v>733.21836471557617</v>
      </c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</row>
    <row r="61" spans="1:39" x14ac:dyDescent="0.3">
      <c r="A61" s="3" t="s">
        <v>275</v>
      </c>
      <c r="B61" s="3" t="s">
        <v>232</v>
      </c>
      <c r="C61" s="3" t="s">
        <v>62</v>
      </c>
      <c r="D61" s="3" t="s">
        <v>62</v>
      </c>
      <c r="E61" s="3">
        <v>1017.7865715026855</v>
      </c>
      <c r="F61" s="3">
        <v>1648.060359954834</v>
      </c>
      <c r="G61" s="3">
        <v>1336.6433200836182</v>
      </c>
      <c r="H61" s="3">
        <v>933.85967206954956</v>
      </c>
      <c r="I61" s="3">
        <v>1338.0667572021484</v>
      </c>
      <c r="J61" s="3">
        <v>1350.8411722183228</v>
      </c>
      <c r="K61" s="3">
        <v>1186.753981590271</v>
      </c>
      <c r="L61" s="3">
        <v>1067.3305549621582</v>
      </c>
      <c r="M61" s="3">
        <v>942.07917499542236</v>
      </c>
      <c r="N61" s="3">
        <v>740.0582389831543</v>
      </c>
      <c r="O61" s="3">
        <v>620.50715446472168</v>
      </c>
      <c r="P61" s="3">
        <v>1561.5351657867432</v>
      </c>
      <c r="Q61" s="3">
        <v>1410.6388902664185</v>
      </c>
      <c r="R61" s="3">
        <v>1755.6277532577515</v>
      </c>
      <c r="S61" s="3">
        <v>2617.5465774536133</v>
      </c>
      <c r="T61" s="3">
        <v>410.06966400146484</v>
      </c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</row>
    <row r="62" spans="1:39" x14ac:dyDescent="0.3">
      <c r="A62" s="3" t="s">
        <v>276</v>
      </c>
      <c r="B62" s="3" t="s">
        <v>232</v>
      </c>
      <c r="C62" s="3" t="s">
        <v>62</v>
      </c>
      <c r="D62" s="3" t="s">
        <v>62</v>
      </c>
      <c r="E62" s="3">
        <v>998.84133148193359</v>
      </c>
      <c r="F62" s="3">
        <v>1620.0553455352783</v>
      </c>
      <c r="G62" s="3">
        <v>1169.4288692474365</v>
      </c>
      <c r="H62" s="3">
        <v>1062.9170722961426</v>
      </c>
      <c r="I62" s="3">
        <v>1016.0951137542725</v>
      </c>
      <c r="J62" s="3">
        <v>1453.8541460037231</v>
      </c>
      <c r="K62" s="3">
        <v>1147.6442070007324</v>
      </c>
      <c r="L62" s="3">
        <v>1078.7764453887939</v>
      </c>
      <c r="M62" s="3">
        <v>1101.2099523544312</v>
      </c>
      <c r="N62" s="3">
        <v>622.14349746704102</v>
      </c>
      <c r="O62" s="3">
        <v>519.78792572021484</v>
      </c>
      <c r="P62" s="3">
        <v>1630.7099275588989</v>
      </c>
      <c r="Q62" s="3">
        <v>1187.7526454925537</v>
      </c>
      <c r="R62" s="3">
        <v>1811.1432962417603</v>
      </c>
      <c r="S62" s="3">
        <v>2420.8047561645508</v>
      </c>
      <c r="T62" s="3">
        <v>596.68891906738281</v>
      </c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</row>
    <row r="63" spans="1:39" x14ac:dyDescent="0.3">
      <c r="A63" s="3" t="s">
        <v>277</v>
      </c>
      <c r="B63" s="3" t="s">
        <v>221</v>
      </c>
      <c r="C63" s="3" t="s">
        <v>62</v>
      </c>
      <c r="D63" s="3" t="s">
        <v>62</v>
      </c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</row>
    <row r="64" spans="1:39" x14ac:dyDescent="0.3">
      <c r="A64" s="3" t="s">
        <v>278</v>
      </c>
      <c r="B64" s="3" t="s">
        <v>226</v>
      </c>
      <c r="C64" s="3" t="s">
        <v>62</v>
      </c>
      <c r="D64" s="3" t="s">
        <v>62</v>
      </c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</row>
    <row r="65" spans="1:39" x14ac:dyDescent="0.3">
      <c r="A65" s="3" t="s">
        <v>155</v>
      </c>
      <c r="B65" s="3" t="s">
        <v>279</v>
      </c>
      <c r="C65" s="3" t="s">
        <v>62</v>
      </c>
      <c r="D65" s="3" t="s">
        <v>62</v>
      </c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</row>
    <row r="66" spans="1:39" x14ac:dyDescent="0.3">
      <c r="A66" s="3" t="s">
        <v>156</v>
      </c>
      <c r="B66" s="3" t="s">
        <v>279</v>
      </c>
      <c r="C66" s="3" t="s">
        <v>62</v>
      </c>
      <c r="D66" s="3" t="s">
        <v>62</v>
      </c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</row>
    <row r="67" spans="1:39" x14ac:dyDescent="0.3">
      <c r="A67" s="3" t="s">
        <v>280</v>
      </c>
      <c r="B67" s="3" t="s">
        <v>232</v>
      </c>
      <c r="C67" s="3" t="s">
        <v>62</v>
      </c>
      <c r="D67" s="3" t="s">
        <v>62</v>
      </c>
      <c r="E67" s="3">
        <v>10417.882358551025</v>
      </c>
      <c r="F67" s="3">
        <v>9237.700325012207</v>
      </c>
      <c r="G67" s="3">
        <v>5100.4408302307129</v>
      </c>
      <c r="H67" s="3">
        <v>4391.8377952575684</v>
      </c>
      <c r="I67" s="3">
        <v>851.43883514404297</v>
      </c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</row>
    <row r="68" spans="1:39" x14ac:dyDescent="0.3">
      <c r="A68" s="3" t="s">
        <v>281</v>
      </c>
      <c r="B68" s="3" t="s">
        <v>232</v>
      </c>
      <c r="C68" s="3" t="s">
        <v>62</v>
      </c>
      <c r="D68" s="3" t="s">
        <v>62</v>
      </c>
      <c r="E68" s="3">
        <v>10415.443119049072</v>
      </c>
      <c r="F68" s="3">
        <v>9967.9147605895996</v>
      </c>
      <c r="G68" s="3">
        <v>5793.8728771209717</v>
      </c>
      <c r="H68" s="3">
        <v>5093.9406356811523</v>
      </c>
      <c r="I68" s="3">
        <v>1125.0653419494629</v>
      </c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</row>
    <row r="69" spans="1:39" x14ac:dyDescent="0.3">
      <c r="A69" s="3" t="s">
        <v>282</v>
      </c>
      <c r="B69" s="3" t="s">
        <v>232</v>
      </c>
      <c r="C69" s="3" t="s">
        <v>62</v>
      </c>
      <c r="D69" s="3" t="s">
        <v>62</v>
      </c>
      <c r="E69" s="3">
        <v>12923.251194000244</v>
      </c>
      <c r="F69" s="3">
        <v>10975.761405944824</v>
      </c>
      <c r="G69" s="3">
        <v>6498.9977416992188</v>
      </c>
      <c r="H69" s="3">
        <v>5095.5196838378906</v>
      </c>
      <c r="I69" s="3">
        <v>1020.3631019592285</v>
      </c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</row>
    <row r="70" spans="1:39" x14ac:dyDescent="0.3">
      <c r="A70" s="3" t="s">
        <v>283</v>
      </c>
      <c r="B70" s="3" t="s">
        <v>232</v>
      </c>
      <c r="C70" s="3" t="s">
        <v>62</v>
      </c>
      <c r="D70" s="3" t="s">
        <v>62</v>
      </c>
      <c r="E70" s="3">
        <v>14056.528762817383</v>
      </c>
      <c r="F70" s="3">
        <v>11645.002059936523</v>
      </c>
      <c r="G70" s="3">
        <v>7379.9567184448242</v>
      </c>
      <c r="H70" s="3">
        <v>7758.6294555664063</v>
      </c>
      <c r="I70" s="3">
        <v>1166.8480529785156</v>
      </c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</row>
    <row r="71" spans="1:39" x14ac:dyDescent="0.3">
      <c r="A71" s="3" t="s">
        <v>284</v>
      </c>
      <c r="B71" s="3" t="s">
        <v>226</v>
      </c>
      <c r="C71" s="3" t="s">
        <v>62</v>
      </c>
      <c r="D71" s="3" t="s">
        <v>62</v>
      </c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</row>
    <row r="72" spans="1:39" x14ac:dyDescent="0.3">
      <c r="A72" s="3" t="s">
        <v>285</v>
      </c>
      <c r="B72" s="3" t="s">
        <v>226</v>
      </c>
      <c r="C72" s="3" t="s">
        <v>62</v>
      </c>
      <c r="D72" s="3" t="s">
        <v>62</v>
      </c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</row>
    <row r="73" spans="1:39" x14ac:dyDescent="0.3">
      <c r="A73" s="3" t="s">
        <v>286</v>
      </c>
      <c r="B73" s="3" t="s">
        <v>226</v>
      </c>
      <c r="C73" s="3" t="s">
        <v>62</v>
      </c>
      <c r="D73" s="3" t="s">
        <v>62</v>
      </c>
      <c r="E73" s="3">
        <v>69095.77197265625</v>
      </c>
      <c r="F73" s="3">
        <v>54378.365234375</v>
      </c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</row>
    <row r="74" spans="1:39" x14ac:dyDescent="0.3">
      <c r="A74" s="3" t="s">
        <v>287</v>
      </c>
      <c r="B74" s="3" t="s">
        <v>226</v>
      </c>
      <c r="C74" s="3" t="s">
        <v>62</v>
      </c>
      <c r="D74" s="3" t="s">
        <v>62</v>
      </c>
      <c r="E74" s="3">
        <v>36530.223876953125</v>
      </c>
      <c r="F74" s="3">
        <v>30967.023193359375</v>
      </c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</row>
    <row r="75" spans="1:39" x14ac:dyDescent="0.3">
      <c r="A75" s="3" t="s">
        <v>288</v>
      </c>
      <c r="B75" s="3" t="s">
        <v>226</v>
      </c>
      <c r="C75" s="3" t="s">
        <v>62</v>
      </c>
      <c r="D75" s="3" t="s">
        <v>62</v>
      </c>
      <c r="E75" s="3">
        <v>2942.3266067504883</v>
      </c>
      <c r="F75" s="3">
        <v>2477.1477432250977</v>
      </c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</row>
    <row r="76" spans="1:39" x14ac:dyDescent="0.3">
      <c r="A76" s="3" t="s">
        <v>289</v>
      </c>
      <c r="B76" s="3" t="s">
        <v>226</v>
      </c>
      <c r="C76" s="3" t="s">
        <v>62</v>
      </c>
      <c r="D76" s="3" t="s">
        <v>62</v>
      </c>
      <c r="E76" s="3"/>
      <c r="F76" s="3">
        <v>28649.9873046875</v>
      </c>
      <c r="G76" s="3">
        <v>147434.79663085938</v>
      </c>
      <c r="H76" s="3">
        <v>144851.5419921875</v>
      </c>
      <c r="I76" s="3">
        <v>142748.89868164063</v>
      </c>
      <c r="J76" s="3">
        <v>155544.02197265625</v>
      </c>
      <c r="K76" s="3">
        <v>143024.80981445313</v>
      </c>
      <c r="L76" s="3">
        <v>143535.2666015625</v>
      </c>
      <c r="M76" s="3">
        <v>137912.50439453125</v>
      </c>
      <c r="N76" s="3">
        <v>144361.3291015625</v>
      </c>
      <c r="O76" s="3">
        <v>155720.48779296875</v>
      </c>
      <c r="P76" s="3">
        <v>158757.4296875</v>
      </c>
      <c r="Q76" s="3">
        <v>164504.83056640625</v>
      </c>
      <c r="R76" s="3">
        <v>164388.13818359375</v>
      </c>
      <c r="S76" s="3">
        <v>188710.390625</v>
      </c>
      <c r="T76" s="3">
        <v>182601.990234375</v>
      </c>
      <c r="U76" s="3">
        <v>175957.65380859375</v>
      </c>
      <c r="V76" s="3">
        <v>185765.93017578125</v>
      </c>
      <c r="W76" s="3">
        <v>167498.9697265625</v>
      </c>
      <c r="X76" s="3">
        <v>164035.66577148438</v>
      </c>
      <c r="Y76" s="3">
        <v>167486.70239257813</v>
      </c>
      <c r="Z76" s="3">
        <v>59295.501708984375</v>
      </c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</row>
    <row r="77" spans="1:39" x14ac:dyDescent="0.3">
      <c r="A77" s="3" t="s">
        <v>290</v>
      </c>
      <c r="B77" s="3" t="s">
        <v>226</v>
      </c>
      <c r="C77" s="3" t="s">
        <v>62</v>
      </c>
      <c r="D77" s="3" t="s">
        <v>62</v>
      </c>
      <c r="E77" s="3"/>
      <c r="F77" s="3">
        <v>204.83067321777344</v>
      </c>
      <c r="G77" s="3">
        <v>4068.6753082275391</v>
      </c>
      <c r="H77" s="3">
        <v>4551.6243782043457</v>
      </c>
      <c r="I77" s="3">
        <v>4131.8331670761108</v>
      </c>
      <c r="J77" s="3">
        <v>4283.2018928527832</v>
      </c>
      <c r="K77" s="3">
        <v>4214.8526887893677</v>
      </c>
      <c r="L77" s="3">
        <v>4208.0499649047852</v>
      </c>
      <c r="M77" s="3">
        <v>2495.697829246521</v>
      </c>
      <c r="N77" s="3">
        <v>2416.8708839416504</v>
      </c>
      <c r="O77" s="3">
        <v>2756.7923355102539</v>
      </c>
      <c r="P77" s="3">
        <v>5488.0374984741211</v>
      </c>
      <c r="Q77" s="3">
        <v>6978.0735368728638</v>
      </c>
      <c r="R77" s="3">
        <v>7965.3745041787624</v>
      </c>
      <c r="S77" s="3">
        <v>7664.9192695617676</v>
      </c>
      <c r="T77" s="3">
        <v>6772.7397890686989</v>
      </c>
      <c r="U77" s="3">
        <v>8337.8387172222137</v>
      </c>
      <c r="V77" s="3">
        <v>6923.9546844726428</v>
      </c>
      <c r="W77" s="3">
        <v>7368.2662737369537</v>
      </c>
      <c r="X77" s="3">
        <v>5067.6018886566162</v>
      </c>
      <c r="Y77" s="3">
        <v>8080.7462189793587</v>
      </c>
      <c r="Z77" s="3">
        <v>613.59075927734375</v>
      </c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</row>
    <row r="78" spans="1:39" x14ac:dyDescent="0.3">
      <c r="A78" s="3" t="s">
        <v>291</v>
      </c>
      <c r="B78" s="3" t="s">
        <v>228</v>
      </c>
      <c r="C78" s="3" t="s">
        <v>62</v>
      </c>
      <c r="D78" s="3" t="s">
        <v>62</v>
      </c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</row>
    <row r="79" spans="1:39" x14ac:dyDescent="0.3">
      <c r="A79" s="3" t="s">
        <v>292</v>
      </c>
      <c r="B79" s="3" t="s">
        <v>228</v>
      </c>
      <c r="C79" s="3" t="s">
        <v>62</v>
      </c>
      <c r="D79" s="3" t="s">
        <v>62</v>
      </c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</row>
    <row r="80" spans="1:39" x14ac:dyDescent="0.3">
      <c r="A80" s="3" t="s">
        <v>293</v>
      </c>
      <c r="B80" s="3" t="s">
        <v>232</v>
      </c>
      <c r="C80" s="3" t="s">
        <v>62</v>
      </c>
      <c r="D80" s="3" t="s">
        <v>62</v>
      </c>
      <c r="E80" s="3">
        <v>3459.5790023803711</v>
      </c>
      <c r="F80" s="3">
        <v>26.406051635742188</v>
      </c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</row>
    <row r="81" spans="1:39" x14ac:dyDescent="0.3">
      <c r="A81" s="3" t="s">
        <v>294</v>
      </c>
      <c r="B81" s="3" t="s">
        <v>232</v>
      </c>
      <c r="C81" s="3" t="s">
        <v>62</v>
      </c>
      <c r="D81" s="3" t="s">
        <v>62</v>
      </c>
      <c r="E81" s="3">
        <v>2331.6737213134766</v>
      </c>
      <c r="F81" s="3">
        <v>75.435344696044922</v>
      </c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</row>
    <row r="82" spans="1:39" x14ac:dyDescent="0.3">
      <c r="A82" s="3" t="s">
        <v>295</v>
      </c>
      <c r="B82" s="3" t="s">
        <v>232</v>
      </c>
      <c r="C82" s="3" t="s">
        <v>62</v>
      </c>
      <c r="D82" s="3" t="s">
        <v>62</v>
      </c>
      <c r="E82" s="3">
        <v>3288.0797653198242</v>
      </c>
      <c r="F82" s="3">
        <v>88.088573455810547</v>
      </c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</row>
    <row r="83" spans="1:39" x14ac:dyDescent="0.3">
      <c r="A83" s="3" t="s">
        <v>296</v>
      </c>
      <c r="B83" s="3" t="s">
        <v>297</v>
      </c>
      <c r="C83" s="3" t="s">
        <v>62</v>
      </c>
      <c r="D83" s="3" t="s">
        <v>62</v>
      </c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</row>
    <row r="84" spans="1:39" x14ac:dyDescent="0.3">
      <c r="A84" s="3" t="s">
        <v>298</v>
      </c>
      <c r="B84" s="3" t="s">
        <v>297</v>
      </c>
      <c r="C84" s="3" t="s">
        <v>62</v>
      </c>
      <c r="D84" s="3" t="s">
        <v>62</v>
      </c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</row>
    <row r="85" spans="1:39" x14ac:dyDescent="0.3">
      <c r="A85" s="3" t="s">
        <v>299</v>
      </c>
      <c r="B85" s="3" t="s">
        <v>297</v>
      </c>
      <c r="C85" s="3" t="s">
        <v>62</v>
      </c>
      <c r="D85" s="3" t="s">
        <v>62</v>
      </c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</row>
    <row r="86" spans="1:39" x14ac:dyDescent="0.3">
      <c r="A86" s="3" t="s">
        <v>300</v>
      </c>
      <c r="B86" s="3" t="s">
        <v>297</v>
      </c>
      <c r="C86" s="3" t="s">
        <v>62</v>
      </c>
      <c r="D86" s="3" t="s">
        <v>62</v>
      </c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</row>
    <row r="87" spans="1:39" x14ac:dyDescent="0.3">
      <c r="A87" s="3" t="s">
        <v>301</v>
      </c>
      <c r="B87" s="3" t="s">
        <v>297</v>
      </c>
      <c r="C87" s="3" t="s">
        <v>62</v>
      </c>
      <c r="D87" s="3" t="s">
        <v>62</v>
      </c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</row>
    <row r="88" spans="1:39" x14ac:dyDescent="0.3">
      <c r="A88" s="3" t="s">
        <v>302</v>
      </c>
      <c r="B88" s="3" t="s">
        <v>297</v>
      </c>
      <c r="C88" s="3" t="s">
        <v>62</v>
      </c>
      <c r="D88" s="3" t="s">
        <v>62</v>
      </c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</row>
    <row r="89" spans="1:39" x14ac:dyDescent="0.3">
      <c r="A89" s="3" t="s">
        <v>303</v>
      </c>
      <c r="B89" s="3" t="s">
        <v>297</v>
      </c>
      <c r="C89" s="3" t="s">
        <v>62</v>
      </c>
      <c r="D89" s="3" t="s">
        <v>62</v>
      </c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</row>
    <row r="90" spans="1:39" x14ac:dyDescent="0.3">
      <c r="A90" s="3" t="s">
        <v>304</v>
      </c>
      <c r="B90" s="3" t="s">
        <v>297</v>
      </c>
      <c r="C90" s="3" t="s">
        <v>62</v>
      </c>
      <c r="D90" s="3" t="s">
        <v>62</v>
      </c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</row>
    <row r="91" spans="1:39" x14ac:dyDescent="0.3">
      <c r="A91" s="3" t="s">
        <v>305</v>
      </c>
      <c r="B91" s="3" t="s">
        <v>297</v>
      </c>
      <c r="C91" s="3" t="s">
        <v>62</v>
      </c>
      <c r="D91" s="3" t="s">
        <v>62</v>
      </c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</row>
    <row r="92" spans="1:39" x14ac:dyDescent="0.3">
      <c r="A92" s="3" t="s">
        <v>306</v>
      </c>
      <c r="B92" s="3" t="s">
        <v>297</v>
      </c>
      <c r="C92" s="3" t="s">
        <v>62</v>
      </c>
      <c r="D92" s="3" t="s">
        <v>62</v>
      </c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</row>
    <row r="93" spans="1:39" x14ac:dyDescent="0.3">
      <c r="A93" s="3" t="s">
        <v>307</v>
      </c>
      <c r="B93" s="3" t="s">
        <v>297</v>
      </c>
      <c r="C93" s="3" t="s">
        <v>62</v>
      </c>
      <c r="D93" s="3" t="s">
        <v>62</v>
      </c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</row>
    <row r="94" spans="1:39" x14ac:dyDescent="0.3">
      <c r="A94" s="3" t="s">
        <v>308</v>
      </c>
      <c r="B94" s="3" t="s">
        <v>297</v>
      </c>
      <c r="C94" s="3" t="s">
        <v>62</v>
      </c>
      <c r="D94" s="3" t="s">
        <v>62</v>
      </c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</row>
    <row r="95" spans="1:39" x14ac:dyDescent="0.3">
      <c r="A95" s="3" t="s">
        <v>309</v>
      </c>
      <c r="B95" s="3" t="s">
        <v>297</v>
      </c>
      <c r="C95" s="3" t="s">
        <v>62</v>
      </c>
      <c r="D95" s="3" t="s">
        <v>62</v>
      </c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</row>
    <row r="96" spans="1:39" x14ac:dyDescent="0.3">
      <c r="A96" s="3" t="s">
        <v>310</v>
      </c>
      <c r="B96" s="3" t="s">
        <v>297</v>
      </c>
      <c r="C96" s="3" t="s">
        <v>62</v>
      </c>
      <c r="D96" s="3" t="s">
        <v>62</v>
      </c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</row>
    <row r="97" spans="1:39" x14ac:dyDescent="0.3">
      <c r="A97" s="3" t="s">
        <v>311</v>
      </c>
      <c r="B97" s="3" t="s">
        <v>297</v>
      </c>
      <c r="C97" s="3" t="s">
        <v>62</v>
      </c>
      <c r="D97" s="3" t="s">
        <v>62</v>
      </c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</row>
    <row r="98" spans="1:39" x14ac:dyDescent="0.3">
      <c r="A98" s="3" t="s">
        <v>312</v>
      </c>
      <c r="B98" s="3" t="s">
        <v>297</v>
      </c>
      <c r="C98" s="3" t="s">
        <v>62</v>
      </c>
      <c r="D98" s="3" t="s">
        <v>62</v>
      </c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</row>
    <row r="99" spans="1:39" x14ac:dyDescent="0.3">
      <c r="A99" s="3" t="s">
        <v>313</v>
      </c>
      <c r="B99" s="3" t="s">
        <v>297</v>
      </c>
      <c r="C99" s="3" t="s">
        <v>62</v>
      </c>
      <c r="D99" s="3" t="s">
        <v>62</v>
      </c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</row>
    <row r="100" spans="1:39" x14ac:dyDescent="0.3">
      <c r="A100" s="3" t="s">
        <v>314</v>
      </c>
      <c r="B100" s="3" t="s">
        <v>297</v>
      </c>
      <c r="C100" s="3" t="s">
        <v>62</v>
      </c>
      <c r="D100" s="3" t="s">
        <v>62</v>
      </c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</row>
    <row r="101" spans="1:39" x14ac:dyDescent="0.3">
      <c r="A101" s="3" t="s">
        <v>315</v>
      </c>
      <c r="B101" s="3" t="s">
        <v>297</v>
      </c>
      <c r="C101" s="3" t="s">
        <v>62</v>
      </c>
      <c r="D101" s="3" t="s">
        <v>62</v>
      </c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</row>
    <row r="102" spans="1:39" x14ac:dyDescent="0.3">
      <c r="A102" s="3" t="s">
        <v>316</v>
      </c>
      <c r="B102" s="3" t="s">
        <v>297</v>
      </c>
      <c r="C102" s="3" t="s">
        <v>62</v>
      </c>
      <c r="D102" s="3" t="s">
        <v>62</v>
      </c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</row>
    <row r="103" spans="1:39" x14ac:dyDescent="0.3">
      <c r="A103" s="3" t="s">
        <v>317</v>
      </c>
      <c r="B103" s="3" t="s">
        <v>297</v>
      </c>
      <c r="C103" s="3" t="s">
        <v>62</v>
      </c>
      <c r="D103" s="3" t="s">
        <v>62</v>
      </c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</row>
    <row r="104" spans="1:39" x14ac:dyDescent="0.3">
      <c r="A104" s="3" t="s">
        <v>318</v>
      </c>
      <c r="B104" s="3" t="s">
        <v>297</v>
      </c>
      <c r="C104" s="3" t="s">
        <v>62</v>
      </c>
      <c r="D104" s="3" t="s">
        <v>62</v>
      </c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</row>
    <row r="105" spans="1:39" x14ac:dyDescent="0.3">
      <c r="A105" s="3" t="s">
        <v>319</v>
      </c>
      <c r="B105" s="3" t="s">
        <v>297</v>
      </c>
      <c r="C105" s="3" t="s">
        <v>62</v>
      </c>
      <c r="D105" s="3" t="s">
        <v>62</v>
      </c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</row>
    <row r="106" spans="1:39" x14ac:dyDescent="0.3">
      <c r="A106" s="3" t="s">
        <v>320</v>
      </c>
      <c r="B106" s="3" t="s">
        <v>297</v>
      </c>
      <c r="C106" s="3" t="s">
        <v>62</v>
      </c>
      <c r="D106" s="3" t="s">
        <v>62</v>
      </c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</row>
    <row r="107" spans="1:39" x14ac:dyDescent="0.3">
      <c r="A107" s="3" t="s">
        <v>321</v>
      </c>
      <c r="B107" s="3" t="s">
        <v>297</v>
      </c>
      <c r="C107" s="3" t="s">
        <v>62</v>
      </c>
      <c r="D107" s="3" t="s">
        <v>62</v>
      </c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</row>
    <row r="108" spans="1:39" x14ac:dyDescent="0.3">
      <c r="A108" s="3" t="s">
        <v>322</v>
      </c>
      <c r="B108" s="3" t="s">
        <v>297</v>
      </c>
      <c r="C108" s="3" t="s">
        <v>62</v>
      </c>
      <c r="D108" s="3" t="s">
        <v>62</v>
      </c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</row>
    <row r="109" spans="1:39" x14ac:dyDescent="0.3">
      <c r="A109" s="3" t="s">
        <v>165</v>
      </c>
      <c r="B109" s="3" t="s">
        <v>297</v>
      </c>
      <c r="C109" s="3" t="s">
        <v>62</v>
      </c>
      <c r="D109" s="3" t="s">
        <v>62</v>
      </c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</row>
    <row r="110" spans="1:39" x14ac:dyDescent="0.3">
      <c r="A110" s="3" t="s">
        <v>166</v>
      </c>
      <c r="B110" s="3" t="s">
        <v>297</v>
      </c>
      <c r="C110" s="3" t="s">
        <v>62</v>
      </c>
      <c r="D110" s="3" t="s">
        <v>62</v>
      </c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</row>
    <row r="111" spans="1:39" x14ac:dyDescent="0.3">
      <c r="A111" s="3" t="s">
        <v>323</v>
      </c>
      <c r="B111" s="3" t="s">
        <v>221</v>
      </c>
      <c r="C111" s="3" t="s">
        <v>62</v>
      </c>
      <c r="D111" s="3" t="s">
        <v>62</v>
      </c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</row>
    <row r="112" spans="1:39" x14ac:dyDescent="0.3">
      <c r="A112" s="3" t="s">
        <v>324</v>
      </c>
      <c r="B112" s="3" t="s">
        <v>232</v>
      </c>
      <c r="C112" s="3" t="s">
        <v>62</v>
      </c>
      <c r="D112" s="3" t="s">
        <v>62</v>
      </c>
      <c r="E112" s="3">
        <v>758.02001476287842</v>
      </c>
      <c r="F112" s="3">
        <v>747.50725960731506</v>
      </c>
      <c r="G112" s="3">
        <v>744.78272247314453</v>
      </c>
      <c r="H112" s="3">
        <v>762.59938812255859</v>
      </c>
      <c r="I112" s="3">
        <v>663.23133850097656</v>
      </c>
      <c r="J112" s="3">
        <v>777.93954801559448</v>
      </c>
      <c r="K112" s="3">
        <v>728.04523086547852</v>
      </c>
      <c r="L112" s="3">
        <v>726.03588199615479</v>
      </c>
      <c r="M112" s="3">
        <v>804.75995540618896</v>
      </c>
      <c r="N112" s="3">
        <v>523.1216721534729</v>
      </c>
      <c r="O112" s="3">
        <v>335.8792827129364</v>
      </c>
      <c r="P112" s="3">
        <v>101.7916841506958</v>
      </c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</row>
    <row r="113" spans="1:39" x14ac:dyDescent="0.3">
      <c r="A113" s="3" t="s">
        <v>325</v>
      </c>
      <c r="B113" s="3" t="s">
        <v>232</v>
      </c>
      <c r="C113" s="3" t="s">
        <v>62</v>
      </c>
      <c r="D113" s="3" t="s">
        <v>62</v>
      </c>
      <c r="E113" s="3">
        <v>767.13120937347412</v>
      </c>
      <c r="F113" s="3">
        <v>706.38041019439697</v>
      </c>
      <c r="G113" s="3">
        <v>640.21574020385742</v>
      </c>
      <c r="H113" s="3">
        <v>618.42445278167725</v>
      </c>
      <c r="I113" s="3">
        <v>496.73299956321716</v>
      </c>
      <c r="J113" s="3">
        <v>719.66758060455322</v>
      </c>
      <c r="K113" s="3">
        <v>720.30353546142578</v>
      </c>
      <c r="L113" s="3">
        <v>682.43842124938965</v>
      </c>
      <c r="M113" s="3">
        <v>704.86816787719727</v>
      </c>
      <c r="N113" s="3">
        <v>491.69030523300171</v>
      </c>
      <c r="O113" s="3">
        <v>276.59674859046936</v>
      </c>
      <c r="P113" s="3">
        <v>91.139864921569824</v>
      </c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</row>
    <row r="114" spans="1:39" x14ac:dyDescent="0.3">
      <c r="A114" s="3" t="s">
        <v>326</v>
      </c>
      <c r="B114" s="3" t="s">
        <v>232</v>
      </c>
      <c r="C114" s="3" t="s">
        <v>62</v>
      </c>
      <c r="D114" s="3" t="s">
        <v>62</v>
      </c>
      <c r="E114" s="3">
        <v>1178.3145303726196</v>
      </c>
      <c r="F114" s="3">
        <v>1142.6770687103271</v>
      </c>
      <c r="G114" s="3">
        <v>1103.308765411377</v>
      </c>
      <c r="H114" s="3">
        <v>1115.616886138916</v>
      </c>
      <c r="I114" s="3">
        <v>916.8906135559082</v>
      </c>
      <c r="J114" s="3">
        <v>1050.9634799957275</v>
      </c>
      <c r="K114" s="3">
        <v>997.02677154541016</v>
      </c>
      <c r="L114" s="3">
        <v>907.6147575378418</v>
      </c>
      <c r="M114" s="3">
        <v>995.11888885498047</v>
      </c>
      <c r="N114" s="3">
        <v>723.94061470031738</v>
      </c>
      <c r="O114" s="3">
        <v>401.17374134063721</v>
      </c>
      <c r="P114" s="3">
        <v>136.12944412231445</v>
      </c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</row>
    <row r="115" spans="1:39" x14ac:dyDescent="0.3">
      <c r="A115" s="3" t="s">
        <v>327</v>
      </c>
      <c r="B115" s="3" t="s">
        <v>226</v>
      </c>
      <c r="C115" s="3" t="s">
        <v>62</v>
      </c>
      <c r="D115" s="3" t="s">
        <v>62</v>
      </c>
      <c r="E115" s="3">
        <v>55034.496459960938</v>
      </c>
      <c r="F115" s="3">
        <v>44177.283210754395</v>
      </c>
      <c r="G115" s="3">
        <v>40868.9248046875</v>
      </c>
      <c r="H115" s="3">
        <v>46557.209594726563</v>
      </c>
      <c r="I115" s="3">
        <v>40645.373291015625</v>
      </c>
      <c r="J115" s="3">
        <v>46694.848510742188</v>
      </c>
      <c r="K115" s="3">
        <v>39254.06005859375</v>
      </c>
      <c r="L115" s="3">
        <v>36625.19873046875</v>
      </c>
      <c r="M115" s="3">
        <v>29466.88916015625</v>
      </c>
      <c r="N115" s="3">
        <v>30826.343872070313</v>
      </c>
      <c r="O115" s="3">
        <v>27006.525512695313</v>
      </c>
      <c r="P115" s="3">
        <v>36335.607467651367</v>
      </c>
      <c r="Q115" s="3">
        <v>14326.404541015625</v>
      </c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</row>
    <row r="116" spans="1:39" x14ac:dyDescent="0.3">
      <c r="A116" s="3" t="s">
        <v>328</v>
      </c>
      <c r="B116" s="3" t="s">
        <v>232</v>
      </c>
      <c r="C116" s="3" t="s">
        <v>62</v>
      </c>
      <c r="D116" s="3" t="s">
        <v>62</v>
      </c>
      <c r="E116" s="3">
        <v>20180.388610839844</v>
      </c>
      <c r="F116" s="3">
        <v>16638.002868652344</v>
      </c>
      <c r="G116" s="3">
        <v>15702.170349121094</v>
      </c>
      <c r="H116" s="3">
        <v>15419.919738769531</v>
      </c>
      <c r="I116" s="3">
        <v>13044.457733154297</v>
      </c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</row>
    <row r="117" spans="1:39" x14ac:dyDescent="0.3">
      <c r="A117" s="3" t="s">
        <v>329</v>
      </c>
      <c r="B117" s="3" t="s">
        <v>221</v>
      </c>
      <c r="C117" s="3" t="s">
        <v>62</v>
      </c>
      <c r="D117" s="3" t="s">
        <v>62</v>
      </c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</row>
    <row r="118" spans="1:39" x14ac:dyDescent="0.3">
      <c r="A118" s="10" t="s">
        <v>330</v>
      </c>
      <c r="B118" s="10" t="s">
        <v>221</v>
      </c>
      <c r="C118" s="10" t="s">
        <v>62</v>
      </c>
      <c r="D118" s="10" t="s">
        <v>62</v>
      </c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  <c r="AK118" s="10"/>
      <c r="AL118" s="10"/>
      <c r="AM118" s="10"/>
    </row>
    <row r="119" spans="1:39" x14ac:dyDescent="0.3">
      <c r="A119" t="s">
        <v>154</v>
      </c>
      <c r="E119" s="3">
        <f t="shared" ref="E119:AM119" si="0">SUM(E6:E118)</f>
        <v>1839196.812895298</v>
      </c>
      <c r="F119" s="3">
        <f t="shared" si="0"/>
        <v>1599133.0530269146</v>
      </c>
      <c r="G119" s="3">
        <f t="shared" si="0"/>
        <v>1477537.5950493813</v>
      </c>
      <c r="H119" s="3">
        <f t="shared" si="0"/>
        <v>1481546.5577774048</v>
      </c>
      <c r="I119" s="3">
        <f t="shared" si="0"/>
        <v>1498048.8223688602</v>
      </c>
      <c r="J119" s="3">
        <f t="shared" si="0"/>
        <v>1549332.1502165794</v>
      </c>
      <c r="K119" s="3">
        <f t="shared" si="0"/>
        <v>1534613.2964453697</v>
      </c>
      <c r="L119" s="3">
        <f t="shared" si="0"/>
        <v>1487761.042532444</v>
      </c>
      <c r="M119" s="3">
        <f t="shared" si="0"/>
        <v>1450449.3125748634</v>
      </c>
      <c r="N119" s="3">
        <f t="shared" si="0"/>
        <v>1471933.4123234749</v>
      </c>
      <c r="O119" s="3">
        <f t="shared" si="0"/>
        <v>1529819.3693637848</v>
      </c>
      <c r="P119" s="3">
        <f t="shared" si="0"/>
        <v>1602774.3677539825</v>
      </c>
      <c r="Q119" s="3">
        <f t="shared" si="0"/>
        <v>1669746.6059863269</v>
      </c>
      <c r="R119" s="3">
        <f t="shared" si="0"/>
        <v>1733749.9939089715</v>
      </c>
      <c r="S119" s="3">
        <f t="shared" si="0"/>
        <v>1845160.7565956116</v>
      </c>
      <c r="T119" s="3">
        <f t="shared" si="0"/>
        <v>1774991.8948816238</v>
      </c>
      <c r="U119" s="3">
        <f t="shared" si="0"/>
        <v>1804032.7673824783</v>
      </c>
      <c r="V119" s="3">
        <f t="shared" si="0"/>
        <v>1748872.1606833702</v>
      </c>
      <c r="W119" s="3">
        <f t="shared" si="0"/>
        <v>1776096.6014290866</v>
      </c>
      <c r="X119" s="3">
        <f t="shared" si="0"/>
        <v>1696407.7319465512</v>
      </c>
      <c r="Y119" s="3">
        <f t="shared" si="0"/>
        <v>1735974.2017876152</v>
      </c>
      <c r="Z119" s="3">
        <f t="shared" si="0"/>
        <v>1570824.504067014</v>
      </c>
      <c r="AA119" s="3">
        <f t="shared" si="0"/>
        <v>1573264.4529282451</v>
      </c>
      <c r="AB119" s="3">
        <f t="shared" si="0"/>
        <v>1355991.2085313685</v>
      </c>
      <c r="AC119" s="3">
        <f t="shared" si="0"/>
        <v>1343818.1853766348</v>
      </c>
      <c r="AD119" s="3">
        <f t="shared" si="0"/>
        <v>1160633.1304412456</v>
      </c>
      <c r="AE119" s="3">
        <f t="shared" si="0"/>
        <v>1255623.1277176603</v>
      </c>
      <c r="AF119" s="3">
        <f t="shared" si="0"/>
        <v>1770195.4409217834</v>
      </c>
      <c r="AG119" s="3">
        <f t="shared" si="0"/>
        <v>1465890.0665588379</v>
      </c>
      <c r="AH119" s="3">
        <f t="shared" si="0"/>
        <v>1589631.3140640259</v>
      </c>
      <c r="AI119" s="3">
        <f t="shared" si="0"/>
        <v>1561920.4543457031</v>
      </c>
      <c r="AJ119" s="3">
        <f t="shared" si="0"/>
        <v>1591104.0441741943</v>
      </c>
      <c r="AK119" s="3">
        <f t="shared" si="0"/>
        <v>1588817.632732287</v>
      </c>
      <c r="AL119" s="3">
        <f t="shared" si="0"/>
        <v>1581243.1728190854</v>
      </c>
      <c r="AM119" s="3">
        <f t="shared" si="0"/>
        <v>1584610.0505065918</v>
      </c>
    </row>
    <row r="122" spans="1:39" x14ac:dyDescent="0.3">
      <c r="A122" s="2" t="s">
        <v>331</v>
      </c>
    </row>
    <row r="123" spans="1:39" x14ac:dyDescent="0.3">
      <c r="A123" s="2" t="s">
        <v>31</v>
      </c>
      <c r="B123" s="2" t="s">
        <v>218</v>
      </c>
      <c r="C123" s="2" t="s">
        <v>219</v>
      </c>
      <c r="D123" s="8" t="s">
        <v>126</v>
      </c>
      <c r="E123" s="8">
        <v>2023</v>
      </c>
      <c r="F123" s="8">
        <v>2024</v>
      </c>
      <c r="G123" s="8">
        <v>2025</v>
      </c>
      <c r="H123" s="8">
        <v>2026</v>
      </c>
      <c r="I123" s="8">
        <v>2027</v>
      </c>
      <c r="J123" s="8">
        <v>2028</v>
      </c>
      <c r="K123" s="8">
        <v>2029</v>
      </c>
      <c r="L123" s="8">
        <v>2030</v>
      </c>
      <c r="M123" s="8">
        <v>2031</v>
      </c>
      <c r="N123" s="8">
        <v>2032</v>
      </c>
      <c r="O123" s="8">
        <v>2033</v>
      </c>
      <c r="P123" s="8">
        <v>2034</v>
      </c>
      <c r="Q123" s="8">
        <v>2035</v>
      </c>
      <c r="R123" s="8">
        <v>2036</v>
      </c>
      <c r="S123" s="8">
        <v>2037</v>
      </c>
      <c r="T123" s="8">
        <v>2038</v>
      </c>
      <c r="U123" s="8">
        <v>2039</v>
      </c>
      <c r="V123" s="8">
        <v>2040</v>
      </c>
      <c r="W123" s="8">
        <v>2041</v>
      </c>
      <c r="X123" s="8">
        <v>2042</v>
      </c>
      <c r="Y123" s="8">
        <v>2043</v>
      </c>
      <c r="Z123" s="8">
        <v>2044</v>
      </c>
      <c r="AA123" s="8">
        <v>2045</v>
      </c>
      <c r="AB123" s="8">
        <v>2046</v>
      </c>
      <c r="AC123" s="8">
        <v>2047</v>
      </c>
      <c r="AD123" s="8">
        <v>2048</v>
      </c>
      <c r="AE123" s="8">
        <v>2049</v>
      </c>
      <c r="AF123" s="8">
        <v>2050</v>
      </c>
      <c r="AG123" s="8">
        <v>2051</v>
      </c>
      <c r="AH123" s="8">
        <v>2052</v>
      </c>
      <c r="AI123" s="8">
        <v>2053</v>
      </c>
      <c r="AJ123" s="8">
        <v>2054</v>
      </c>
      <c r="AK123" s="8">
        <v>2055</v>
      </c>
      <c r="AL123" s="8">
        <v>2056</v>
      </c>
      <c r="AM123" s="8">
        <v>2057</v>
      </c>
    </row>
    <row r="124" spans="1:39" x14ac:dyDescent="0.3">
      <c r="A124" s="3" t="s">
        <v>154</v>
      </c>
      <c r="B124" s="3" t="s">
        <v>246</v>
      </c>
      <c r="C124" s="3" t="s">
        <v>62</v>
      </c>
      <c r="D124" s="3" t="s">
        <v>62</v>
      </c>
      <c r="E124" s="3">
        <v>101672.91040039063</v>
      </c>
      <c r="F124" s="3">
        <v>100676.70999145508</v>
      </c>
      <c r="G124" s="3">
        <v>98828.010040283203</v>
      </c>
      <c r="H124" s="3">
        <v>83670.078033447266</v>
      </c>
      <c r="I124" s="3">
        <v>96826.433929443359</v>
      </c>
      <c r="J124" s="3">
        <v>125774.11883544922</v>
      </c>
      <c r="K124" s="3">
        <v>125039.55383300781</v>
      </c>
      <c r="L124" s="3">
        <v>142745.56262207031</v>
      </c>
      <c r="M124" s="3">
        <v>194763.18994140625</v>
      </c>
      <c r="N124" s="3">
        <v>177135.47937011719</v>
      </c>
      <c r="O124" s="3">
        <v>188183.45896911621</v>
      </c>
      <c r="P124" s="3">
        <v>69078.01123046875</v>
      </c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</row>
    <row r="125" spans="1:39" x14ac:dyDescent="0.3">
      <c r="A125" s="3" t="s">
        <v>154</v>
      </c>
      <c r="B125" s="3" t="s">
        <v>221</v>
      </c>
      <c r="C125" s="3" t="s">
        <v>62</v>
      </c>
      <c r="D125" s="3" t="s">
        <v>62</v>
      </c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</row>
    <row r="126" spans="1:39" x14ac:dyDescent="0.3">
      <c r="A126" s="3" t="s">
        <v>154</v>
      </c>
      <c r="B126" s="3" t="s">
        <v>226</v>
      </c>
      <c r="C126" s="3" t="s">
        <v>62</v>
      </c>
      <c r="D126" s="3" t="s">
        <v>62</v>
      </c>
      <c r="E126" s="3">
        <v>1535874.9206619263</v>
      </c>
      <c r="F126" s="3">
        <v>1315557.1096153259</v>
      </c>
      <c r="G126" s="3">
        <v>1268399.8675041199</v>
      </c>
      <c r="H126" s="3">
        <v>1265189.5700302124</v>
      </c>
      <c r="I126" s="3">
        <v>1289225.1600103378</v>
      </c>
      <c r="J126" s="3">
        <v>1320393.9235496521</v>
      </c>
      <c r="K126" s="3">
        <v>1332876.543545723</v>
      </c>
      <c r="L126" s="3">
        <v>1276212.4942455292</v>
      </c>
      <c r="M126" s="3">
        <v>1197400.8847990036</v>
      </c>
      <c r="N126" s="3">
        <v>1252610.8708720207</v>
      </c>
      <c r="O126" s="3">
        <v>1301272.4976768494</v>
      </c>
      <c r="P126" s="3">
        <v>1432318.220826149</v>
      </c>
      <c r="Q126" s="3">
        <v>1524540.5700232685</v>
      </c>
      <c r="R126" s="3">
        <v>1579522.1584607065</v>
      </c>
      <c r="S126" s="3">
        <v>1629692.1870231628</v>
      </c>
      <c r="T126" s="3">
        <v>1651054.1925977645</v>
      </c>
      <c r="U126" s="3">
        <v>1612407.9439629074</v>
      </c>
      <c r="V126" s="3">
        <v>1593864.4304549461</v>
      </c>
      <c r="W126" s="3">
        <v>1599227.0241967258</v>
      </c>
      <c r="X126" s="3">
        <v>1537898.2277227277</v>
      </c>
      <c r="Y126" s="3">
        <v>1515971.7413574699</v>
      </c>
      <c r="Z126" s="3">
        <v>1349622.2085462315</v>
      </c>
      <c r="AA126" s="3">
        <v>1174350.9796692729</v>
      </c>
      <c r="AB126" s="3">
        <v>1026760.3381395228</v>
      </c>
      <c r="AC126" s="3">
        <v>898711.00886296295</v>
      </c>
      <c r="AD126" s="3">
        <v>756141.91504436452</v>
      </c>
      <c r="AE126" s="3">
        <v>550343.17422644934</v>
      </c>
      <c r="AF126" s="3">
        <v>634434.04565811157</v>
      </c>
      <c r="AG126" s="3">
        <v>589910.16702270508</v>
      </c>
      <c r="AH126" s="3">
        <v>612929.23915100098</v>
      </c>
      <c r="AI126" s="3">
        <v>618641.91943359375</v>
      </c>
      <c r="AJ126" s="3">
        <v>619018.98210144043</v>
      </c>
      <c r="AK126" s="3">
        <v>617847.33091343939</v>
      </c>
      <c r="AL126" s="3">
        <v>588886.57455248386</v>
      </c>
      <c r="AM126" s="3">
        <v>595656.78598022461</v>
      </c>
    </row>
    <row r="127" spans="1:39" x14ac:dyDescent="0.3">
      <c r="A127" s="3" t="s">
        <v>154</v>
      </c>
      <c r="B127" s="3" t="s">
        <v>232</v>
      </c>
      <c r="C127" s="3" t="s">
        <v>62</v>
      </c>
      <c r="D127" s="3" t="s">
        <v>62</v>
      </c>
      <c r="E127" s="3">
        <v>90934.115499973297</v>
      </c>
      <c r="F127" s="3">
        <v>76773.092917203903</v>
      </c>
      <c r="G127" s="3">
        <v>55173.725500583649</v>
      </c>
      <c r="H127" s="3">
        <v>49988.877548217773</v>
      </c>
      <c r="I127" s="3">
        <v>31227.211034059525</v>
      </c>
      <c r="J127" s="3">
        <v>16902.823346614838</v>
      </c>
      <c r="K127" s="3">
        <v>12926.201248645782</v>
      </c>
      <c r="L127" s="3">
        <v>15035.86103105545</v>
      </c>
      <c r="M127" s="3">
        <v>18435.172648906708</v>
      </c>
      <c r="N127" s="3">
        <v>8414.6677026748657</v>
      </c>
      <c r="O127" s="3">
        <v>6671.2340526580811</v>
      </c>
      <c r="P127" s="3">
        <v>31479.818253517151</v>
      </c>
      <c r="Q127" s="3">
        <v>54764.529432296753</v>
      </c>
      <c r="R127" s="3">
        <v>63338.260924339294</v>
      </c>
      <c r="S127" s="3">
        <v>74580.624687194824</v>
      </c>
      <c r="T127" s="3">
        <v>38722.380567550659</v>
      </c>
      <c r="U127" s="3">
        <v>60481.570672988892</v>
      </c>
      <c r="V127" s="3">
        <v>11152.355472564697</v>
      </c>
      <c r="W127" s="3">
        <v>18964.143821716309</v>
      </c>
      <c r="X127" s="3">
        <v>24429.034008979797</v>
      </c>
      <c r="Y127" s="3">
        <v>83738.723125457764</v>
      </c>
      <c r="Z127" s="3">
        <v>39847.014270782471</v>
      </c>
      <c r="AA127" s="3">
        <v>186241.48009490967</v>
      </c>
      <c r="AB127" s="3">
        <v>69398.435821533203</v>
      </c>
      <c r="AC127" s="3">
        <v>150437.53979492188</v>
      </c>
      <c r="AD127" s="3">
        <v>58217.255435943604</v>
      </c>
      <c r="AE127" s="3">
        <v>322149.32482910156</v>
      </c>
      <c r="AF127" s="3">
        <v>696895.69775390625</v>
      </c>
      <c r="AG127" s="3">
        <v>397130.01281738281</v>
      </c>
      <c r="AH127" s="3">
        <v>487077.28047943115</v>
      </c>
      <c r="AI127" s="3">
        <v>445341.00366210938</v>
      </c>
      <c r="AJ127" s="3">
        <v>464504.57379150391</v>
      </c>
      <c r="AK127" s="3">
        <v>452786.71783447266</v>
      </c>
      <c r="AL127" s="3">
        <v>462864.02307128906</v>
      </c>
      <c r="AM127" s="3">
        <v>449874.81237792969</v>
      </c>
    </row>
    <row r="128" spans="1:39" x14ac:dyDescent="0.3">
      <c r="A128" s="3" t="s">
        <v>154</v>
      </c>
      <c r="B128" s="3" t="s">
        <v>223</v>
      </c>
      <c r="C128" s="3" t="s">
        <v>62</v>
      </c>
      <c r="D128" s="3" t="s">
        <v>62</v>
      </c>
      <c r="E128" s="3">
        <v>110714.86633300781</v>
      </c>
      <c r="F128" s="3">
        <v>106126.14050292969</v>
      </c>
      <c r="G128" s="3">
        <v>55135.992004394531</v>
      </c>
      <c r="H128" s="3">
        <v>82698.032165527344</v>
      </c>
      <c r="I128" s="3">
        <v>80770.017395019531</v>
      </c>
      <c r="J128" s="3">
        <v>86261.284484863281</v>
      </c>
      <c r="K128" s="3">
        <v>63770.997817993164</v>
      </c>
      <c r="L128" s="3">
        <v>53767.124633789063</v>
      </c>
      <c r="M128" s="3">
        <v>39850.065185546875</v>
      </c>
      <c r="N128" s="3">
        <v>33772.394378662109</v>
      </c>
      <c r="O128" s="3">
        <v>33692.178665161133</v>
      </c>
      <c r="P128" s="3">
        <v>69898.317443847656</v>
      </c>
      <c r="Q128" s="3">
        <v>90441.506530761719</v>
      </c>
      <c r="R128" s="3">
        <v>90889.574523925781</v>
      </c>
      <c r="S128" s="3">
        <v>140887.94488525391</v>
      </c>
      <c r="T128" s="3">
        <v>61875.683532714844</v>
      </c>
      <c r="U128" s="3">
        <v>89585.377990722656</v>
      </c>
      <c r="V128" s="3">
        <v>75567.57080078125</v>
      </c>
      <c r="W128" s="3">
        <v>70716.533996582031</v>
      </c>
      <c r="X128" s="3">
        <v>18232.642578125</v>
      </c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</row>
    <row r="129" spans="1:39" x14ac:dyDescent="0.3">
      <c r="A129" s="3" t="s">
        <v>154</v>
      </c>
      <c r="B129" s="3" t="s">
        <v>257</v>
      </c>
      <c r="C129" s="3" t="s">
        <v>62</v>
      </c>
      <c r="D129" s="3" t="s">
        <v>62</v>
      </c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>
        <v>23339.63818359375</v>
      </c>
      <c r="U129" s="3">
        <v>41557.874755859375</v>
      </c>
      <c r="V129" s="3">
        <v>68287.803955078125</v>
      </c>
      <c r="W129" s="3">
        <v>87188.8994140625</v>
      </c>
      <c r="X129" s="3">
        <v>115847.82763671875</v>
      </c>
      <c r="Y129" s="3">
        <v>136263.7373046875</v>
      </c>
      <c r="Z129" s="3">
        <v>181355.28125</v>
      </c>
      <c r="AA129" s="3">
        <v>212671.9931640625</v>
      </c>
      <c r="AB129" s="3">
        <v>259832.4345703125</v>
      </c>
      <c r="AC129" s="3">
        <v>294669.63671875</v>
      </c>
      <c r="AD129" s="3">
        <v>346273.9599609375</v>
      </c>
      <c r="AE129" s="3">
        <v>383130.62866210938</v>
      </c>
      <c r="AF129" s="3">
        <v>438865.69750976563</v>
      </c>
      <c r="AG129" s="3">
        <v>478849.88671875</v>
      </c>
      <c r="AH129" s="3">
        <v>489624.79443359375</v>
      </c>
      <c r="AI129" s="3">
        <v>497937.53125</v>
      </c>
      <c r="AJ129" s="3">
        <v>507580.48828125</v>
      </c>
      <c r="AK129" s="3">
        <v>518183.583984375</v>
      </c>
      <c r="AL129" s="3">
        <v>529492.5751953125</v>
      </c>
      <c r="AM129" s="3">
        <v>539078.4521484375</v>
      </c>
    </row>
    <row r="130" spans="1:39" x14ac:dyDescent="0.3">
      <c r="A130" s="3" t="s">
        <v>154</v>
      </c>
      <c r="B130" s="3" t="s">
        <v>228</v>
      </c>
      <c r="C130" s="3" t="s">
        <v>62</v>
      </c>
      <c r="D130" s="3" t="s">
        <v>62</v>
      </c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</row>
    <row r="131" spans="1:39" x14ac:dyDescent="0.3">
      <c r="A131" s="3" t="s">
        <v>154</v>
      </c>
      <c r="B131" s="3" t="s">
        <v>297</v>
      </c>
      <c r="C131" s="3" t="s">
        <v>62</v>
      </c>
      <c r="D131" s="3" t="s">
        <v>62</v>
      </c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</row>
    <row r="132" spans="1:39" x14ac:dyDescent="0.3">
      <c r="A132" s="3" t="s">
        <v>154</v>
      </c>
      <c r="B132" s="3" t="s">
        <v>279</v>
      </c>
      <c r="C132" s="3" t="s">
        <v>62</v>
      </c>
      <c r="D132" s="3" t="s">
        <v>62</v>
      </c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</row>
    <row r="133" spans="1:39" x14ac:dyDescent="0.3">
      <c r="A133" s="3" t="s">
        <v>154</v>
      </c>
      <c r="B133" s="3" t="s">
        <v>236</v>
      </c>
      <c r="C133" s="3" t="s">
        <v>62</v>
      </c>
      <c r="D133" s="3" t="s">
        <v>62</v>
      </c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</row>
    <row r="136" spans="1:39" x14ac:dyDescent="0.3">
      <c r="A136" s="13" t="s">
        <v>27</v>
      </c>
    </row>
    <row r="137" spans="1:39" x14ac:dyDescent="0.3">
      <c r="A137" s="2" t="s">
        <v>31</v>
      </c>
      <c r="B137" s="2" t="s">
        <v>218</v>
      </c>
      <c r="C137" s="2" t="s">
        <v>219</v>
      </c>
      <c r="D137" s="8" t="s">
        <v>126</v>
      </c>
      <c r="E137" s="8">
        <v>2023</v>
      </c>
      <c r="F137" s="8">
        <v>2024</v>
      </c>
      <c r="G137" s="8">
        <v>2025</v>
      </c>
      <c r="H137" s="8">
        <v>2026</v>
      </c>
      <c r="I137" s="8">
        <v>2027</v>
      </c>
      <c r="J137" s="8">
        <v>2028</v>
      </c>
      <c r="K137" s="8">
        <v>2029</v>
      </c>
      <c r="L137" s="8">
        <v>2030</v>
      </c>
      <c r="M137" s="8">
        <v>2031</v>
      </c>
      <c r="N137" s="8">
        <v>2032</v>
      </c>
      <c r="O137" s="8">
        <v>2033</v>
      </c>
      <c r="P137" s="8">
        <v>2034</v>
      </c>
      <c r="Q137" s="8">
        <v>2035</v>
      </c>
      <c r="R137" s="8">
        <v>2036</v>
      </c>
      <c r="S137" s="8">
        <v>2037</v>
      </c>
      <c r="T137" s="8">
        <v>2038</v>
      </c>
      <c r="U137" s="8">
        <v>2039</v>
      </c>
      <c r="V137" s="8">
        <v>2040</v>
      </c>
      <c r="W137" s="8">
        <v>2041</v>
      </c>
      <c r="X137" s="8">
        <v>2042</v>
      </c>
      <c r="Y137" s="8">
        <v>2043</v>
      </c>
      <c r="Z137" s="8">
        <v>2044</v>
      </c>
      <c r="AA137" s="8">
        <v>2045</v>
      </c>
      <c r="AB137" s="8">
        <v>2046</v>
      </c>
      <c r="AC137" s="8">
        <v>2047</v>
      </c>
      <c r="AD137" s="8">
        <v>2048</v>
      </c>
      <c r="AE137" s="8">
        <v>2049</v>
      </c>
      <c r="AF137" s="8">
        <v>2050</v>
      </c>
      <c r="AG137" s="8">
        <v>2051</v>
      </c>
      <c r="AH137" s="8">
        <v>2052</v>
      </c>
      <c r="AI137" s="8">
        <v>2053</v>
      </c>
      <c r="AJ137" s="8">
        <v>2054</v>
      </c>
      <c r="AK137" s="8">
        <v>2055</v>
      </c>
      <c r="AL137" s="8">
        <v>2056</v>
      </c>
      <c r="AM137" s="8">
        <v>2057</v>
      </c>
    </row>
    <row r="138" spans="1:39" x14ac:dyDescent="0.3">
      <c r="A138" s="3" t="s">
        <v>220</v>
      </c>
      <c r="B138" s="3" t="s">
        <v>221</v>
      </c>
      <c r="C138" s="3" t="s">
        <v>62</v>
      </c>
      <c r="D138" s="3" t="s">
        <v>62</v>
      </c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</row>
    <row r="139" spans="1:39" x14ac:dyDescent="0.3">
      <c r="A139" s="3" t="s">
        <v>222</v>
      </c>
      <c r="B139" s="3" t="s">
        <v>223</v>
      </c>
      <c r="C139" s="3" t="s">
        <v>62</v>
      </c>
      <c r="D139" s="3" t="s">
        <v>62</v>
      </c>
      <c r="E139" s="3">
        <v>66460.231689453125</v>
      </c>
      <c r="F139" s="3">
        <v>65217.774719238281</v>
      </c>
      <c r="G139" s="3">
        <v>30970.560791015625</v>
      </c>
      <c r="H139" s="3">
        <v>45933.158630371094</v>
      </c>
      <c r="I139" s="3">
        <v>45115.673522949219</v>
      </c>
      <c r="J139" s="3">
        <v>46728.213317871094</v>
      </c>
      <c r="K139" s="3">
        <v>38759.376586914063</v>
      </c>
      <c r="L139" s="3">
        <v>31798.255920410156</v>
      </c>
      <c r="M139" s="3">
        <v>19115.313110351563</v>
      </c>
      <c r="N139" s="3">
        <v>18478.0791015625</v>
      </c>
      <c r="O139" s="3">
        <v>14551.829956054688</v>
      </c>
      <c r="P139" s="3">
        <v>40112.272033691406</v>
      </c>
      <c r="Q139" s="3">
        <v>43388.448364257813</v>
      </c>
      <c r="R139" s="3">
        <v>49956.907775878906</v>
      </c>
      <c r="S139" s="3">
        <v>64552.222183227539</v>
      </c>
      <c r="T139" s="3">
        <v>35818.423217773438</v>
      </c>
      <c r="U139" s="3">
        <v>49688.357666015625</v>
      </c>
      <c r="V139" s="3">
        <v>38095.049560546875</v>
      </c>
      <c r="W139" s="3">
        <v>34278.377014160156</v>
      </c>
      <c r="X139" s="3">
        <v>9684.2196044921875</v>
      </c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</row>
    <row r="140" spans="1:39" x14ac:dyDescent="0.3">
      <c r="A140" s="3" t="s">
        <v>224</v>
      </c>
      <c r="B140" s="3" t="s">
        <v>223</v>
      </c>
      <c r="C140" s="3" t="s">
        <v>62</v>
      </c>
      <c r="D140" s="3" t="s">
        <v>62</v>
      </c>
      <c r="E140" s="3">
        <v>43519.645141601563</v>
      </c>
      <c r="F140" s="3">
        <v>40988.088134765625</v>
      </c>
      <c r="G140" s="3">
        <v>22367.072662353516</v>
      </c>
      <c r="H140" s="3">
        <v>30689.761962890625</v>
      </c>
      <c r="I140" s="3">
        <v>31477.929977416992</v>
      </c>
      <c r="J140" s="3">
        <v>33332.028747558594</v>
      </c>
      <c r="K140" s="3">
        <v>22959.797920227051</v>
      </c>
      <c r="L140" s="3">
        <v>18114.476806640625</v>
      </c>
      <c r="M140" s="3">
        <v>18712.873229980469</v>
      </c>
      <c r="N140" s="3">
        <v>16616.937255859375</v>
      </c>
      <c r="O140" s="3">
        <v>17561.863403320313</v>
      </c>
      <c r="P140" s="3">
        <v>26687.971008300781</v>
      </c>
      <c r="Q140" s="3">
        <v>39486.135223388672</v>
      </c>
      <c r="R140" s="3">
        <v>32717.892517089844</v>
      </c>
      <c r="S140" s="3">
        <v>58077.374389648438</v>
      </c>
      <c r="T140" s="3">
        <v>17812.86181640625</v>
      </c>
      <c r="U140" s="3">
        <v>25450.443786621094</v>
      </c>
      <c r="V140" s="3">
        <v>27966.44140625</v>
      </c>
      <c r="W140" s="3">
        <v>22936.00390625</v>
      </c>
      <c r="X140" s="3">
        <v>8421.058349609375</v>
      </c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</row>
    <row r="141" spans="1:39" x14ac:dyDescent="0.3">
      <c r="A141" s="3" t="s">
        <v>225</v>
      </c>
      <c r="B141" s="3" t="s">
        <v>226</v>
      </c>
      <c r="C141" s="3" t="s">
        <v>62</v>
      </c>
      <c r="D141" s="3" t="s">
        <v>62</v>
      </c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</row>
    <row r="142" spans="1:39" x14ac:dyDescent="0.3">
      <c r="A142" s="3" t="s">
        <v>227</v>
      </c>
      <c r="B142" s="3" t="s">
        <v>228</v>
      </c>
      <c r="C142" s="3" t="s">
        <v>62</v>
      </c>
      <c r="D142" s="3" t="s">
        <v>62</v>
      </c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</row>
    <row r="143" spans="1:39" x14ac:dyDescent="0.3">
      <c r="A143" s="3" t="s">
        <v>229</v>
      </c>
      <c r="B143" s="3" t="s">
        <v>226</v>
      </c>
      <c r="C143" s="3" t="s">
        <v>62</v>
      </c>
      <c r="D143" s="3" t="s">
        <v>62</v>
      </c>
      <c r="E143" s="3">
        <v>292516.3310546875</v>
      </c>
      <c r="F143" s="3">
        <v>233138.689453125</v>
      </c>
      <c r="G143" s="3">
        <v>241204.0146484375</v>
      </c>
      <c r="H143" s="3">
        <v>229448.9521484375</v>
      </c>
      <c r="I143" s="3">
        <v>224268.6142578125</v>
      </c>
      <c r="J143" s="3">
        <v>237758.8076171875</v>
      </c>
      <c r="K143" s="3">
        <v>247409.822265625</v>
      </c>
      <c r="L143" s="3">
        <v>244322.998046875</v>
      </c>
      <c r="M143" s="3">
        <v>252234.5576171875</v>
      </c>
      <c r="N143" s="3">
        <v>258438.3115234375</v>
      </c>
      <c r="O143" s="3">
        <v>258453.71118164063</v>
      </c>
      <c r="P143" s="3">
        <v>301584.884765625</v>
      </c>
      <c r="Q143" s="3">
        <v>317195.966796875</v>
      </c>
      <c r="R143" s="3">
        <v>331423.5224609375</v>
      </c>
      <c r="S143" s="3">
        <v>312354.19921875</v>
      </c>
      <c r="T143" s="3">
        <v>340061.611328125</v>
      </c>
      <c r="U143" s="3">
        <v>377008.333984375</v>
      </c>
      <c r="V143" s="3">
        <v>385570.66796875</v>
      </c>
      <c r="W143" s="3">
        <v>373478.5576171875</v>
      </c>
      <c r="X143" s="3">
        <v>384129.888671875</v>
      </c>
      <c r="Y143" s="3">
        <v>426722.052734375</v>
      </c>
      <c r="Z143" s="3">
        <v>430082.53515625</v>
      </c>
      <c r="AA143" s="3">
        <v>415062.658203125</v>
      </c>
      <c r="AB143" s="3">
        <v>427341.33984375</v>
      </c>
      <c r="AC143" s="3">
        <v>439278.71484375</v>
      </c>
      <c r="AD143" s="3">
        <v>387457.19921875</v>
      </c>
      <c r="AE143" s="3">
        <v>136673.13671875</v>
      </c>
      <c r="AF143" s="3"/>
      <c r="AG143" s="3"/>
      <c r="AH143" s="3"/>
      <c r="AI143" s="3"/>
      <c r="AJ143" s="3"/>
      <c r="AK143" s="3"/>
      <c r="AL143" s="3"/>
      <c r="AM143" s="3"/>
    </row>
    <row r="144" spans="1:39" x14ac:dyDescent="0.3">
      <c r="A144" s="3" t="s">
        <v>230</v>
      </c>
      <c r="B144" s="3" t="s">
        <v>226</v>
      </c>
      <c r="C144" s="3" t="s">
        <v>62</v>
      </c>
      <c r="D144" s="3" t="s">
        <v>62</v>
      </c>
      <c r="E144" s="3">
        <v>9094.8715362548828</v>
      </c>
      <c r="F144" s="3">
        <v>7353.7851257324219</v>
      </c>
      <c r="G144" s="3">
        <v>5736.1690368652344</v>
      </c>
      <c r="H144" s="3">
        <v>5323.7727279663086</v>
      </c>
      <c r="I144" s="3">
        <v>5645.5632019042969</v>
      </c>
      <c r="J144" s="3">
        <v>6311.4867858886719</v>
      </c>
      <c r="K144" s="3">
        <v>5544.0148620605469</v>
      </c>
      <c r="L144" s="3">
        <v>3532.7946472167969</v>
      </c>
      <c r="M144" s="3">
        <v>2741.9462280273438</v>
      </c>
      <c r="N144" s="3">
        <v>2817.0400466918945</v>
      </c>
      <c r="O144" s="3">
        <v>1930.6352491378784</v>
      </c>
      <c r="P144" s="3">
        <v>5144.7382965087891</v>
      </c>
      <c r="Q144" s="3">
        <v>6308.7731170654297</v>
      </c>
      <c r="R144" s="3">
        <v>6677.4368476867676</v>
      </c>
      <c r="S144" s="3">
        <v>7695.7837116718292</v>
      </c>
      <c r="T144" s="3">
        <v>5527.4198913574219</v>
      </c>
      <c r="U144" s="3">
        <v>8280.6957360655069</v>
      </c>
      <c r="V144" s="3">
        <v>6339.6217248290777</v>
      </c>
      <c r="W144" s="3">
        <v>4839.341370344162</v>
      </c>
      <c r="X144" s="3">
        <v>3372.1346424929798</v>
      </c>
      <c r="Y144" s="3">
        <v>6968.4616388864815</v>
      </c>
      <c r="Z144" s="3">
        <v>4745.3480257447809</v>
      </c>
      <c r="AA144" s="3">
        <v>9264.1250038146973</v>
      </c>
      <c r="AB144" s="3">
        <v>3225.9077078588307</v>
      </c>
      <c r="AC144" s="3">
        <v>7301.6803803369403</v>
      </c>
      <c r="AD144" s="3">
        <v>2174.5830297246575</v>
      </c>
      <c r="AE144" s="3">
        <v>417.28295913850889</v>
      </c>
      <c r="AF144" s="3"/>
      <c r="AG144" s="3"/>
      <c r="AH144" s="3"/>
      <c r="AI144" s="3"/>
      <c r="AJ144" s="3"/>
      <c r="AK144" s="3"/>
      <c r="AL144" s="3"/>
      <c r="AM144" s="3"/>
    </row>
    <row r="145" spans="1:39" x14ac:dyDescent="0.3">
      <c r="A145" s="3" t="s">
        <v>231</v>
      </c>
      <c r="B145" s="3" t="s">
        <v>232</v>
      </c>
      <c r="C145" s="3" t="s">
        <v>62</v>
      </c>
      <c r="D145" s="3" t="s">
        <v>62</v>
      </c>
      <c r="E145" s="3"/>
      <c r="F145" s="3">
        <v>31.196882247924805</v>
      </c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</row>
    <row r="146" spans="1:39" x14ac:dyDescent="0.3">
      <c r="A146" s="3" t="s">
        <v>233</v>
      </c>
      <c r="B146" s="3" t="s">
        <v>232</v>
      </c>
      <c r="C146" s="3" t="s">
        <v>62</v>
      </c>
      <c r="D146" s="3" t="s">
        <v>62</v>
      </c>
      <c r="E146" s="3">
        <v>44.042963981628418</v>
      </c>
      <c r="F146" s="3">
        <v>143.17117595672607</v>
      </c>
      <c r="G146" s="3">
        <v>143.29362630844116</v>
      </c>
      <c r="H146" s="3">
        <v>89.732209920883179</v>
      </c>
      <c r="I146" s="3">
        <v>168.18904972076416</v>
      </c>
      <c r="J146" s="3">
        <v>135.36852884292603</v>
      </c>
      <c r="K146" s="3">
        <v>88.33591890335083</v>
      </c>
      <c r="L146" s="3">
        <v>165.05992770195007</v>
      </c>
      <c r="M146" s="3">
        <v>280.84624576568604</v>
      </c>
      <c r="N146" s="3">
        <v>79.285167694091797</v>
      </c>
      <c r="O146" s="3">
        <v>64.108804941177368</v>
      </c>
      <c r="P146" s="3">
        <v>8.9244651794433594</v>
      </c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</row>
    <row r="147" spans="1:39" x14ac:dyDescent="0.3">
      <c r="A147" s="3" t="s">
        <v>234</v>
      </c>
      <c r="B147" s="3" t="s">
        <v>232</v>
      </c>
      <c r="C147" s="3" t="s">
        <v>62</v>
      </c>
      <c r="D147" s="3" t="s">
        <v>62</v>
      </c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</row>
    <row r="148" spans="1:39" x14ac:dyDescent="0.3">
      <c r="A148" s="3" t="s">
        <v>235</v>
      </c>
      <c r="B148" s="3" t="s">
        <v>232</v>
      </c>
      <c r="C148" s="3" t="s">
        <v>62</v>
      </c>
      <c r="D148" s="3" t="s">
        <v>62</v>
      </c>
      <c r="E148" s="3">
        <v>201.69677972793579</v>
      </c>
      <c r="F148" s="3">
        <v>322.56149482727051</v>
      </c>
      <c r="G148" s="3">
        <v>229.30870771408081</v>
      </c>
      <c r="H148" s="3">
        <v>207.67668676376343</v>
      </c>
      <c r="I148" s="3">
        <v>268.11573076248169</v>
      </c>
      <c r="J148" s="3">
        <v>281.31629943847656</v>
      </c>
      <c r="K148" s="3">
        <v>192.4878625869751</v>
      </c>
      <c r="L148" s="3">
        <v>290.74469232559204</v>
      </c>
      <c r="M148" s="3">
        <v>261.4187183380127</v>
      </c>
      <c r="N148" s="3">
        <v>151.43530654907227</v>
      </c>
      <c r="O148" s="3">
        <v>119.07172679901123</v>
      </c>
      <c r="P148" s="3">
        <v>37.922999382019043</v>
      </c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</row>
    <row r="149" spans="1:39" x14ac:dyDescent="0.3">
      <c r="A149" s="3" t="s">
        <v>157</v>
      </c>
      <c r="B149" s="3" t="s">
        <v>236</v>
      </c>
      <c r="C149" s="3" t="s">
        <v>62</v>
      </c>
      <c r="D149" s="3" t="s">
        <v>62</v>
      </c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</row>
    <row r="150" spans="1:39" x14ac:dyDescent="0.3">
      <c r="A150" s="3" t="s">
        <v>158</v>
      </c>
      <c r="B150" s="3" t="s">
        <v>236</v>
      </c>
      <c r="C150" s="3" t="s">
        <v>62</v>
      </c>
      <c r="D150" s="3" t="s">
        <v>62</v>
      </c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</row>
    <row r="151" spans="1:39" x14ac:dyDescent="0.3">
      <c r="A151" s="3" t="s">
        <v>237</v>
      </c>
      <c r="B151" s="3" t="s">
        <v>232</v>
      </c>
      <c r="C151" s="3" t="s">
        <v>62</v>
      </c>
      <c r="D151" s="3" t="s">
        <v>62</v>
      </c>
      <c r="E151" s="3"/>
      <c r="F151" s="3">
        <v>128.27361869812012</v>
      </c>
      <c r="G151" s="3">
        <v>31.938637733459473</v>
      </c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</row>
    <row r="152" spans="1:39" x14ac:dyDescent="0.3">
      <c r="A152" s="3" t="s">
        <v>238</v>
      </c>
      <c r="B152" s="3" t="s">
        <v>232</v>
      </c>
      <c r="C152" s="3" t="s">
        <v>62</v>
      </c>
      <c r="D152" s="3" t="s">
        <v>62</v>
      </c>
      <c r="E152" s="3"/>
      <c r="F152" s="3">
        <v>16.372177124023438</v>
      </c>
      <c r="G152" s="3">
        <v>7.2464051246643066</v>
      </c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</row>
    <row r="153" spans="1:39" x14ac:dyDescent="0.3">
      <c r="A153" s="3" t="s">
        <v>239</v>
      </c>
      <c r="B153" s="3" t="s">
        <v>232</v>
      </c>
      <c r="C153" s="3" t="s">
        <v>62</v>
      </c>
      <c r="D153" s="3" t="s">
        <v>62</v>
      </c>
      <c r="E153" s="3"/>
      <c r="F153" s="3">
        <v>50.283290863037109</v>
      </c>
      <c r="G153" s="3">
        <v>8.5393753051757813</v>
      </c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</row>
    <row r="154" spans="1:39" x14ac:dyDescent="0.3">
      <c r="A154" s="3" t="s">
        <v>240</v>
      </c>
      <c r="B154" s="3" t="s">
        <v>232</v>
      </c>
      <c r="C154" s="3" t="s">
        <v>62</v>
      </c>
      <c r="D154" s="3" t="s">
        <v>62</v>
      </c>
      <c r="E154" s="3"/>
      <c r="F154" s="3">
        <v>27.545516967773438</v>
      </c>
      <c r="G154" s="3">
        <v>8.5393753051757813</v>
      </c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</row>
    <row r="155" spans="1:39" x14ac:dyDescent="0.3">
      <c r="A155" s="3" t="s">
        <v>241</v>
      </c>
      <c r="B155" s="3" t="s">
        <v>226</v>
      </c>
      <c r="C155" s="3" t="s">
        <v>62</v>
      </c>
      <c r="D155" s="3" t="s">
        <v>62</v>
      </c>
      <c r="E155" s="3">
        <v>257024.826171875</v>
      </c>
      <c r="F155" s="3">
        <v>219661.61376953125</v>
      </c>
      <c r="G155" s="3">
        <v>193520.4443359375</v>
      </c>
      <c r="H155" s="3">
        <v>206995.5400390625</v>
      </c>
      <c r="I155" s="3">
        <v>207497.22705078125</v>
      </c>
      <c r="J155" s="3">
        <v>187701.89404296875</v>
      </c>
      <c r="K155" s="3">
        <v>207108.609375</v>
      </c>
      <c r="L155" s="3">
        <v>199847.23779296875</v>
      </c>
      <c r="M155" s="3">
        <v>186832.2412109375</v>
      </c>
      <c r="N155" s="3">
        <v>205132.85412597656</v>
      </c>
      <c r="O155" s="3">
        <v>212773.70141601563</v>
      </c>
      <c r="P155" s="3">
        <v>221100.94091796875</v>
      </c>
      <c r="Q155" s="3">
        <v>229528.994140625</v>
      </c>
      <c r="R155" s="3">
        <v>238139.21484375</v>
      </c>
      <c r="S155" s="3">
        <v>225431.28515625</v>
      </c>
      <c r="T155" s="3">
        <v>259818.10571289063</v>
      </c>
      <c r="U155" s="3">
        <v>265907.939453125</v>
      </c>
      <c r="V155" s="3">
        <v>256839.36962890625</v>
      </c>
      <c r="W155" s="3">
        <v>273439.1474609375</v>
      </c>
      <c r="X155" s="3">
        <v>273601.56396484375</v>
      </c>
      <c r="Y155" s="3">
        <v>262511.248046875</v>
      </c>
      <c r="Z155" s="3">
        <v>256768.7919921875</v>
      </c>
      <c r="AA155" s="3">
        <v>219518.736328125</v>
      </c>
      <c r="AB155" s="3">
        <v>198774.93725585938</v>
      </c>
      <c r="AC155" s="3">
        <v>200933.64129638672</v>
      </c>
      <c r="AD155" s="3">
        <v>172549.224609375</v>
      </c>
      <c r="AE155" s="3">
        <v>199411.72924804688</v>
      </c>
      <c r="AF155" s="3">
        <v>289160.53949737549</v>
      </c>
      <c r="AG155" s="3">
        <v>282908.43383789063</v>
      </c>
      <c r="AH155" s="3">
        <v>272479.29931640625</v>
      </c>
      <c r="AI155" s="3">
        <v>286428.9326171875</v>
      </c>
      <c r="AJ155" s="3">
        <v>282165.74670410156</v>
      </c>
      <c r="AK155" s="3">
        <v>293685.87866210938</v>
      </c>
      <c r="AL155" s="3">
        <v>290978.86804199219</v>
      </c>
      <c r="AM155" s="3">
        <v>280747.2548828125</v>
      </c>
    </row>
    <row r="156" spans="1:39" x14ac:dyDescent="0.3">
      <c r="A156" s="3" t="s">
        <v>242</v>
      </c>
      <c r="B156" s="3" t="s">
        <v>226</v>
      </c>
      <c r="C156" s="3" t="s">
        <v>62</v>
      </c>
      <c r="D156" s="3" t="s">
        <v>62</v>
      </c>
      <c r="E156" s="3">
        <v>10826.26725769043</v>
      </c>
      <c r="F156" s="3">
        <v>9207.1657562255859</v>
      </c>
      <c r="G156" s="3">
        <v>6394.9515075683594</v>
      </c>
      <c r="H156" s="3">
        <v>7377.9026184082031</v>
      </c>
      <c r="I156" s="3">
        <v>6698.3501892089844</v>
      </c>
      <c r="J156" s="3">
        <v>6856.4147644042969</v>
      </c>
      <c r="K156" s="3">
        <v>6502.0405426025391</v>
      </c>
      <c r="L156" s="3">
        <v>4582.2856369018555</v>
      </c>
      <c r="M156" s="3">
        <v>3606.625171661377</v>
      </c>
      <c r="N156" s="3">
        <v>3557.785768032074</v>
      </c>
      <c r="O156" s="3">
        <v>3017.3837356604636</v>
      </c>
      <c r="P156" s="3">
        <v>6967.2055215835571</v>
      </c>
      <c r="Q156" s="3">
        <v>8543.7449874281883</v>
      </c>
      <c r="R156" s="3">
        <v>8785.3597934246063</v>
      </c>
      <c r="S156" s="3">
        <v>11941.937816530466</v>
      </c>
      <c r="T156" s="3">
        <v>6054.1202563471161</v>
      </c>
      <c r="U156" s="3">
        <v>8621.1559562999755</v>
      </c>
      <c r="V156" s="3">
        <v>6125.9309100881219</v>
      </c>
      <c r="W156" s="3">
        <v>5496.9200232587755</v>
      </c>
      <c r="X156" s="3">
        <v>1972.3402662631124</v>
      </c>
      <c r="Y156" s="3">
        <v>7272.494688320905</v>
      </c>
      <c r="Z156" s="3">
        <v>4899.7482754215598</v>
      </c>
      <c r="AA156" s="3">
        <v>9426.6475220602006</v>
      </c>
      <c r="AB156" s="3">
        <v>4015.8321838378906</v>
      </c>
      <c r="AC156" s="3">
        <v>8244.7593407779932</v>
      </c>
      <c r="AD156" s="3">
        <v>1789.6481522582471</v>
      </c>
      <c r="AE156" s="3">
        <v>9581.4598941802979</v>
      </c>
      <c r="AF156" s="3">
        <v>32453.10350227356</v>
      </c>
      <c r="AG156" s="3">
        <v>23034.290813446045</v>
      </c>
      <c r="AH156" s="3">
        <v>24769.043899536133</v>
      </c>
      <c r="AI156" s="3">
        <v>22446.220458984375</v>
      </c>
      <c r="AJ156" s="3">
        <v>25789.014247894287</v>
      </c>
      <c r="AK156" s="3">
        <v>25335.846435546875</v>
      </c>
      <c r="AL156" s="3">
        <v>23135.483539581299</v>
      </c>
      <c r="AM156" s="3">
        <v>25733.582153320313</v>
      </c>
    </row>
    <row r="157" spans="1:39" x14ac:dyDescent="0.3">
      <c r="A157" s="3" t="s">
        <v>243</v>
      </c>
      <c r="B157" s="3" t="s">
        <v>226</v>
      </c>
      <c r="C157" s="3" t="s">
        <v>62</v>
      </c>
      <c r="D157" s="3" t="s">
        <v>62</v>
      </c>
      <c r="E157" s="3">
        <v>258659.689453125</v>
      </c>
      <c r="F157" s="3">
        <v>219677.9462890625</v>
      </c>
      <c r="G157" s="3">
        <v>205540.16357421875</v>
      </c>
      <c r="H157" s="3">
        <v>191965.2392578125</v>
      </c>
      <c r="I157" s="3">
        <v>210403.03515625</v>
      </c>
      <c r="J157" s="3">
        <v>189410.1005859375</v>
      </c>
      <c r="K157" s="3">
        <v>208555.515625</v>
      </c>
      <c r="L157" s="3">
        <v>203186.72314453125</v>
      </c>
      <c r="M157" s="3">
        <v>187272.3046875</v>
      </c>
      <c r="N157" s="3">
        <v>207973.6201171875</v>
      </c>
      <c r="O157" s="3">
        <v>215511.7861328125</v>
      </c>
      <c r="P157" s="3">
        <v>222788.7822265625</v>
      </c>
      <c r="Q157" s="3">
        <v>229270.72802734375</v>
      </c>
      <c r="R157" s="3">
        <v>235584.1572265625</v>
      </c>
      <c r="S157" s="3">
        <v>226352.29541015625</v>
      </c>
      <c r="T157" s="3">
        <v>260335.0107421875</v>
      </c>
      <c r="U157" s="3">
        <v>270126.341796875</v>
      </c>
      <c r="V157" s="3">
        <v>252002.18017578125</v>
      </c>
      <c r="W157" s="3">
        <v>297632.71044921875</v>
      </c>
      <c r="X157" s="3">
        <v>280463.56396484375</v>
      </c>
      <c r="Y157" s="3">
        <v>270426.662109375</v>
      </c>
      <c r="Z157" s="3">
        <v>255035.40893554688</v>
      </c>
      <c r="AA157" s="3">
        <v>265776.291015625</v>
      </c>
      <c r="AB157" s="3">
        <v>225399.3310546875</v>
      </c>
      <c r="AC157" s="3">
        <v>175859.39483642578</v>
      </c>
      <c r="AD157" s="3">
        <v>155071.7724609375</v>
      </c>
      <c r="AE157" s="3">
        <v>169170.2548828125</v>
      </c>
      <c r="AF157" s="3">
        <v>264665.67163085938</v>
      </c>
      <c r="AG157" s="3">
        <v>238883.22131347656</v>
      </c>
      <c r="AH157" s="3">
        <v>256884.30517578125</v>
      </c>
      <c r="AI157" s="3">
        <v>260149.7919921875</v>
      </c>
      <c r="AJ157" s="3">
        <v>257044.82336425781</v>
      </c>
      <c r="AK157" s="3">
        <v>264850.26220703125</v>
      </c>
      <c r="AL157" s="3">
        <v>253061.03100585938</v>
      </c>
      <c r="AM157" s="3">
        <v>258830.93127441406</v>
      </c>
    </row>
    <row r="158" spans="1:39" x14ac:dyDescent="0.3">
      <c r="A158" s="3" t="s">
        <v>244</v>
      </c>
      <c r="B158" s="3" t="s">
        <v>226</v>
      </c>
      <c r="C158" s="3" t="s">
        <v>62</v>
      </c>
      <c r="D158" s="3" t="s">
        <v>62</v>
      </c>
      <c r="E158" s="3">
        <v>10593.392440795898</v>
      </c>
      <c r="F158" s="3">
        <v>9669.4205780029297</v>
      </c>
      <c r="G158" s="3">
        <v>6741.026424407959</v>
      </c>
      <c r="H158" s="3">
        <v>5755.1168212890625</v>
      </c>
      <c r="I158" s="3">
        <v>6372.9837341308594</v>
      </c>
      <c r="J158" s="3">
        <v>6657.4514541625977</v>
      </c>
      <c r="K158" s="3">
        <v>6439.4550514221191</v>
      </c>
      <c r="L158" s="3">
        <v>4092.8157863616943</v>
      </c>
      <c r="M158" s="3">
        <v>2916.361457824707</v>
      </c>
      <c r="N158" s="3">
        <v>3046.6673698425293</v>
      </c>
      <c r="O158" s="3">
        <v>2619.0741467475891</v>
      </c>
      <c r="P158" s="3">
        <v>6211.9162635803223</v>
      </c>
      <c r="Q158" s="3">
        <v>7811.7518072128296</v>
      </c>
      <c r="R158" s="3">
        <v>8530.9564209654927</v>
      </c>
      <c r="S158" s="3">
        <v>9831.8899968639016</v>
      </c>
      <c r="T158" s="3">
        <v>5518.9717168267816</v>
      </c>
      <c r="U158" s="3">
        <v>7777.3872377183288</v>
      </c>
      <c r="V158" s="3">
        <v>7404.1835279166698</v>
      </c>
      <c r="W158" s="3">
        <v>5224.0657127932645</v>
      </c>
      <c r="X158" s="3">
        <v>2155.4559650691226</v>
      </c>
      <c r="Y158" s="3">
        <v>6110.1902051484212</v>
      </c>
      <c r="Z158" s="3">
        <v>4712.7926462972537</v>
      </c>
      <c r="AA158" s="3">
        <v>9433.9177284240723</v>
      </c>
      <c r="AB158" s="3">
        <v>4175.8314895629883</v>
      </c>
      <c r="AC158" s="3">
        <v>6987.9260770175606</v>
      </c>
      <c r="AD158" s="3">
        <v>2526.7529706954956</v>
      </c>
      <c r="AE158" s="3">
        <v>8052.1292217690498</v>
      </c>
      <c r="AF158" s="3">
        <v>28649.6838664487</v>
      </c>
      <c r="AG158" s="3">
        <v>17864.60530090332</v>
      </c>
      <c r="AH158" s="3">
        <v>24784.369888305664</v>
      </c>
      <c r="AI158" s="3">
        <v>20634.366729736328</v>
      </c>
      <c r="AJ158" s="3">
        <v>22603.916601128876</v>
      </c>
      <c r="AK158" s="3">
        <v>21206.677623748779</v>
      </c>
      <c r="AL158" s="3">
        <v>18950.480047702789</v>
      </c>
      <c r="AM158" s="3">
        <v>27189.610719680786</v>
      </c>
    </row>
    <row r="159" spans="1:39" x14ac:dyDescent="0.3">
      <c r="A159" s="3" t="s">
        <v>245</v>
      </c>
      <c r="B159" s="3" t="s">
        <v>246</v>
      </c>
      <c r="C159" s="3" t="s">
        <v>62</v>
      </c>
      <c r="D159" s="3" t="s">
        <v>62</v>
      </c>
      <c r="E159" s="3">
        <v>63264.529296875</v>
      </c>
      <c r="F159" s="3">
        <v>48433.582397460938</v>
      </c>
      <c r="G159" s="3">
        <v>54649.476623535156</v>
      </c>
      <c r="H159" s="3">
        <v>39424.315216064453</v>
      </c>
      <c r="I159" s="3">
        <v>50251.678466796875</v>
      </c>
      <c r="J159" s="3">
        <v>65586.064086914063</v>
      </c>
      <c r="K159" s="3">
        <v>65902.273132324219</v>
      </c>
      <c r="L159" s="3">
        <v>72670.813781738281</v>
      </c>
      <c r="M159" s="3">
        <v>112597.94287109375</v>
      </c>
      <c r="N159" s="3">
        <v>77630.613021850586</v>
      </c>
      <c r="O159" s="3">
        <v>117631.5329284668</v>
      </c>
      <c r="P159" s="3">
        <v>47550.7939453125</v>
      </c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</row>
    <row r="160" spans="1:39" x14ac:dyDescent="0.3">
      <c r="A160" s="3" t="s">
        <v>247</v>
      </c>
      <c r="B160" s="3" t="s">
        <v>246</v>
      </c>
      <c r="C160" s="3" t="s">
        <v>62</v>
      </c>
      <c r="D160" s="3" t="s">
        <v>62</v>
      </c>
      <c r="E160" s="3">
        <v>38762.624755859375</v>
      </c>
      <c r="F160" s="3">
        <v>51892.248291015625</v>
      </c>
      <c r="G160" s="3">
        <v>43305.71044921875</v>
      </c>
      <c r="H160" s="3">
        <v>42684.107452392578</v>
      </c>
      <c r="I160" s="3">
        <v>42203.963439941406</v>
      </c>
      <c r="J160" s="3">
        <v>58422.012573242188</v>
      </c>
      <c r="K160" s="3">
        <v>53974.24072265625</v>
      </c>
      <c r="L160" s="3">
        <v>69484.599487304688</v>
      </c>
      <c r="M160" s="3">
        <v>75664.6328125</v>
      </c>
      <c r="N160" s="3">
        <v>94070.59130859375</v>
      </c>
      <c r="O160" s="3">
        <v>79012.749877929688</v>
      </c>
      <c r="P160" s="3">
        <v>20326.626953125</v>
      </c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</row>
    <row r="161" spans="1:39" x14ac:dyDescent="0.3">
      <c r="A161" s="3" t="s">
        <v>248</v>
      </c>
      <c r="B161" s="3" t="s">
        <v>232</v>
      </c>
      <c r="C161" s="3" t="s">
        <v>62</v>
      </c>
      <c r="D161" s="3" t="s">
        <v>62</v>
      </c>
      <c r="E161" s="3"/>
      <c r="F161" s="3">
        <v>101.16786193847656</v>
      </c>
      <c r="G161" s="3">
        <v>28.496471405029297</v>
      </c>
      <c r="H161" s="3">
        <v>23.508520126342773</v>
      </c>
      <c r="I161" s="3">
        <v>56.341907501220703</v>
      </c>
      <c r="J161" s="3">
        <v>168.48736572265625</v>
      </c>
      <c r="K161" s="3">
        <v>21.000970840454102</v>
      </c>
      <c r="L161" s="3">
        <v>81.653465270996094</v>
      </c>
      <c r="M161" s="3">
        <v>126.40405082702637</v>
      </c>
      <c r="N161" s="3">
        <v>26.974027633666992</v>
      </c>
      <c r="O161" s="3"/>
      <c r="P161" s="3">
        <v>119.38053894042969</v>
      </c>
      <c r="Q161" s="3">
        <v>253.12301826477051</v>
      </c>
      <c r="R161" s="3">
        <v>26.261386871337891</v>
      </c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</row>
    <row r="162" spans="1:39" x14ac:dyDescent="0.3">
      <c r="A162" s="3" t="s">
        <v>249</v>
      </c>
      <c r="B162" s="3" t="s">
        <v>232</v>
      </c>
      <c r="C162" s="3" t="s">
        <v>62</v>
      </c>
      <c r="D162" s="3" t="s">
        <v>62</v>
      </c>
      <c r="E162" s="3"/>
      <c r="F162" s="3">
        <v>135.70209884643555</v>
      </c>
      <c r="G162" s="3"/>
      <c r="H162" s="3">
        <v>22.79301643371582</v>
      </c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</row>
    <row r="163" spans="1:39" x14ac:dyDescent="0.3">
      <c r="A163" s="3" t="s">
        <v>250</v>
      </c>
      <c r="B163" s="3" t="s">
        <v>232</v>
      </c>
      <c r="C163" s="3" t="s">
        <v>62</v>
      </c>
      <c r="D163" s="3" t="s">
        <v>62</v>
      </c>
      <c r="E163" s="3"/>
      <c r="F163" s="3">
        <v>144.17056465148926</v>
      </c>
      <c r="G163" s="3">
        <v>7.9121999740600586</v>
      </c>
      <c r="H163" s="3">
        <v>22.79301643371582</v>
      </c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</row>
    <row r="164" spans="1:39" x14ac:dyDescent="0.3">
      <c r="A164" s="3" t="s">
        <v>251</v>
      </c>
      <c r="B164" s="3" t="s">
        <v>232</v>
      </c>
      <c r="C164" s="3" t="s">
        <v>62</v>
      </c>
      <c r="D164" s="3" t="s">
        <v>62</v>
      </c>
      <c r="E164" s="3"/>
      <c r="F164" s="3">
        <v>56.447723388671875</v>
      </c>
      <c r="G164" s="3"/>
      <c r="H164" s="3">
        <v>23.186433792114258</v>
      </c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</row>
    <row r="165" spans="1:39" x14ac:dyDescent="0.3">
      <c r="A165" s="3" t="s">
        <v>252</v>
      </c>
      <c r="B165" s="3" t="s">
        <v>232</v>
      </c>
      <c r="C165" s="3" t="s">
        <v>62</v>
      </c>
      <c r="D165" s="3" t="s">
        <v>62</v>
      </c>
      <c r="E165" s="3"/>
      <c r="F165" s="3">
        <v>147.02039909362793</v>
      </c>
      <c r="G165" s="3"/>
      <c r="H165" s="3">
        <v>50.615985870361328</v>
      </c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</row>
    <row r="166" spans="1:39" x14ac:dyDescent="0.3">
      <c r="A166" s="3" t="s">
        <v>253</v>
      </c>
      <c r="B166" s="3" t="s">
        <v>232</v>
      </c>
      <c r="C166" s="3" t="s">
        <v>62</v>
      </c>
      <c r="D166" s="3" t="s">
        <v>62</v>
      </c>
      <c r="E166" s="3"/>
      <c r="F166" s="3">
        <v>168.01796913146973</v>
      </c>
      <c r="G166" s="3">
        <v>32.623546600341797</v>
      </c>
      <c r="H166" s="3">
        <v>34.345649719238281</v>
      </c>
      <c r="I166" s="3">
        <v>8.4751987457275391</v>
      </c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</row>
    <row r="167" spans="1:39" x14ac:dyDescent="0.3">
      <c r="A167" s="3" t="s">
        <v>254</v>
      </c>
      <c r="B167" s="3" t="s">
        <v>232</v>
      </c>
      <c r="C167" s="3" t="s">
        <v>62</v>
      </c>
      <c r="D167" s="3" t="s">
        <v>62</v>
      </c>
      <c r="E167" s="3">
        <v>1232.8878059387207</v>
      </c>
      <c r="F167" s="3">
        <v>1089.7157325744629</v>
      </c>
      <c r="G167" s="3">
        <v>1044.0960960388184</v>
      </c>
      <c r="H167" s="3">
        <v>1094.4347696304321</v>
      </c>
      <c r="I167" s="3">
        <v>1037.8480205535889</v>
      </c>
      <c r="J167" s="3">
        <v>1055.8231115341187</v>
      </c>
      <c r="K167" s="3">
        <v>742.94491004943848</v>
      </c>
      <c r="L167" s="3">
        <v>874.59951877593994</v>
      </c>
      <c r="M167" s="3">
        <v>867.39583396911621</v>
      </c>
      <c r="N167" s="3">
        <v>676.90624809265137</v>
      </c>
      <c r="O167" s="3">
        <v>623.77303123474121</v>
      </c>
      <c r="P167" s="3">
        <v>981.08491516113281</v>
      </c>
      <c r="Q167" s="3">
        <v>843.65989589691162</v>
      </c>
      <c r="R167" s="3">
        <v>300.63136291503906</v>
      </c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</row>
    <row r="168" spans="1:39" x14ac:dyDescent="0.3">
      <c r="A168" s="3" t="s">
        <v>255</v>
      </c>
      <c r="B168" s="3" t="s">
        <v>232</v>
      </c>
      <c r="C168" s="3" t="s">
        <v>62</v>
      </c>
      <c r="D168" s="3" t="s">
        <v>62</v>
      </c>
      <c r="E168" s="3">
        <v>1791.5421447753906</v>
      </c>
      <c r="F168" s="3">
        <v>1201.3662490844727</v>
      </c>
      <c r="G168" s="3">
        <v>1384.5261058807373</v>
      </c>
      <c r="H168" s="3">
        <v>1195.420295715332</v>
      </c>
      <c r="I168" s="3">
        <v>1166.1178607940674</v>
      </c>
      <c r="J168" s="3">
        <v>1260.9182510375977</v>
      </c>
      <c r="K168" s="3">
        <v>776.29081535339355</v>
      </c>
      <c r="L168" s="3">
        <v>872.36887836456299</v>
      </c>
      <c r="M168" s="3">
        <v>1305.535120010376</v>
      </c>
      <c r="N168" s="3">
        <v>636.45304441452026</v>
      </c>
      <c r="O168" s="3">
        <v>809.99245834350586</v>
      </c>
      <c r="P168" s="3">
        <v>954.99043083190918</v>
      </c>
      <c r="Q168" s="3">
        <v>1101.124210357666</v>
      </c>
      <c r="R168" s="3">
        <v>434.67442321777344</v>
      </c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</row>
    <row r="169" spans="1:39" x14ac:dyDescent="0.3">
      <c r="A169" s="3" t="s">
        <v>256</v>
      </c>
      <c r="B169" s="3" t="s">
        <v>232</v>
      </c>
      <c r="C169" s="3" t="s">
        <v>62</v>
      </c>
      <c r="D169" s="3" t="s">
        <v>62</v>
      </c>
      <c r="E169" s="3">
        <v>1701.0575752258301</v>
      </c>
      <c r="F169" s="3">
        <v>1677.2677059173584</v>
      </c>
      <c r="G169" s="3">
        <v>1297.3358535766602</v>
      </c>
      <c r="H169" s="3">
        <v>1264.3997955322266</v>
      </c>
      <c r="I169" s="3">
        <v>1246.1732950210571</v>
      </c>
      <c r="J169" s="3">
        <v>1373.0968284606934</v>
      </c>
      <c r="K169" s="3">
        <v>1052.7654838562012</v>
      </c>
      <c r="L169" s="3">
        <v>1156.4954652786255</v>
      </c>
      <c r="M169" s="3">
        <v>1403.9922180175781</v>
      </c>
      <c r="N169" s="3">
        <v>724.45838212966919</v>
      </c>
      <c r="O169" s="3">
        <v>916.98851585388184</v>
      </c>
      <c r="P169" s="3">
        <v>1364.916919708252</v>
      </c>
      <c r="Q169" s="3">
        <v>1160.9341316223145</v>
      </c>
      <c r="R169" s="3">
        <v>595.64936447143555</v>
      </c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</row>
    <row r="170" spans="1:39" x14ac:dyDescent="0.3">
      <c r="A170" s="3" t="s">
        <v>161</v>
      </c>
      <c r="B170" s="3" t="s">
        <v>257</v>
      </c>
      <c r="C170" s="3" t="s">
        <v>62</v>
      </c>
      <c r="D170" s="3" t="s">
        <v>62</v>
      </c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>
        <v>29811.173095703125</v>
      </c>
      <c r="AE170" s="3">
        <v>51228.729736328125</v>
      </c>
      <c r="AF170" s="3">
        <v>83867.596923828125</v>
      </c>
      <c r="AG170" s="3">
        <v>106311.302734375</v>
      </c>
      <c r="AH170" s="3">
        <v>140993.7470703125</v>
      </c>
      <c r="AI170" s="3">
        <v>165828.8359375</v>
      </c>
      <c r="AJ170" s="3">
        <v>221003.0400390625</v>
      </c>
      <c r="AK170" s="3">
        <v>258918.158203125</v>
      </c>
      <c r="AL170" s="3">
        <v>318636.59375</v>
      </c>
      <c r="AM170" s="3">
        <v>359425.5390625</v>
      </c>
    </row>
    <row r="171" spans="1:39" x14ac:dyDescent="0.3">
      <c r="A171" s="3" t="s">
        <v>163</v>
      </c>
      <c r="B171" s="3" t="s">
        <v>236</v>
      </c>
      <c r="C171" s="3" t="s">
        <v>62</v>
      </c>
      <c r="D171" s="3" t="s">
        <v>62</v>
      </c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</row>
    <row r="172" spans="1:39" x14ac:dyDescent="0.3">
      <c r="A172" s="3" t="s">
        <v>164</v>
      </c>
      <c r="B172" s="3" t="s">
        <v>236</v>
      </c>
      <c r="C172" s="3" t="s">
        <v>62</v>
      </c>
      <c r="D172" s="3" t="s">
        <v>62</v>
      </c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</row>
    <row r="173" spans="1:39" x14ac:dyDescent="0.3">
      <c r="A173" s="3" t="s">
        <v>162</v>
      </c>
      <c r="B173" s="3" t="s">
        <v>257</v>
      </c>
      <c r="C173" s="3" t="s">
        <v>62</v>
      </c>
      <c r="D173" s="3" t="s">
        <v>62</v>
      </c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>
        <v>23339.63818359375</v>
      </c>
      <c r="U173" s="3">
        <v>41514.2353515625</v>
      </c>
      <c r="V173" s="3">
        <v>68288.316162109375</v>
      </c>
      <c r="W173" s="3">
        <v>87304.3515625</v>
      </c>
      <c r="X173" s="3">
        <v>115821.61376953125</v>
      </c>
      <c r="Y173" s="3">
        <v>136097.9521484375</v>
      </c>
      <c r="Z173" s="3">
        <v>181036.0556640625</v>
      </c>
      <c r="AA173" s="3">
        <v>212495.08984375</v>
      </c>
      <c r="AB173" s="3">
        <v>259794.513671875</v>
      </c>
      <c r="AC173" s="3">
        <v>294787.888671875</v>
      </c>
      <c r="AD173" s="3">
        <v>316424.76953125</v>
      </c>
      <c r="AE173" s="3">
        <v>332095.2421875</v>
      </c>
      <c r="AF173" s="3">
        <v>354772.205078125</v>
      </c>
      <c r="AG173" s="3">
        <v>372730.03125</v>
      </c>
      <c r="AH173" s="3">
        <v>348770.267578125</v>
      </c>
      <c r="AI173" s="3">
        <v>331951.828125</v>
      </c>
      <c r="AJ173" s="3">
        <v>286939.685546875</v>
      </c>
      <c r="AK173" s="3">
        <v>259266.8994140625</v>
      </c>
      <c r="AL173" s="3">
        <v>211253.681640625</v>
      </c>
      <c r="AM173" s="3">
        <v>179595.2470703125</v>
      </c>
    </row>
    <row r="174" spans="1:39" x14ac:dyDescent="0.3">
      <c r="A174" s="3" t="s">
        <v>159</v>
      </c>
      <c r="B174" s="3" t="s">
        <v>232</v>
      </c>
      <c r="C174" s="3" t="s">
        <v>62</v>
      </c>
      <c r="D174" s="3" t="s">
        <v>62</v>
      </c>
      <c r="E174" s="3"/>
      <c r="F174" s="3"/>
      <c r="G174" s="3"/>
      <c r="H174" s="3"/>
      <c r="I174" s="3"/>
      <c r="J174" s="3"/>
      <c r="K174" s="3"/>
      <c r="L174" s="3">
        <v>1223.8497314453125</v>
      </c>
      <c r="M174" s="3">
        <v>1692.58740234375</v>
      </c>
      <c r="N174" s="3"/>
      <c r="O174" s="3">
        <v>743.8372802734375</v>
      </c>
      <c r="P174" s="3">
        <v>16730.310546875</v>
      </c>
      <c r="Q174" s="3">
        <v>39234.751098632813</v>
      </c>
      <c r="R174" s="3">
        <v>46635.163391113281</v>
      </c>
      <c r="S174" s="3">
        <v>56586.552612304688</v>
      </c>
      <c r="T174" s="3">
        <v>27811.459106445313</v>
      </c>
      <c r="U174" s="3">
        <v>50182.153991699219</v>
      </c>
      <c r="V174" s="3">
        <v>7235.720947265625</v>
      </c>
      <c r="W174" s="3">
        <v>15936.532257080078</v>
      </c>
      <c r="X174" s="3">
        <v>23834.937927246094</v>
      </c>
      <c r="Y174" s="3">
        <v>65987.119018554688</v>
      </c>
      <c r="Z174" s="3">
        <v>27344.204345703125</v>
      </c>
      <c r="AA174" s="3">
        <v>162989.45385742188</v>
      </c>
      <c r="AB174" s="3">
        <v>51473.614151000977</v>
      </c>
      <c r="AC174" s="3">
        <v>107948.134765625</v>
      </c>
      <c r="AD174" s="3">
        <v>54548.932815551758</v>
      </c>
      <c r="AE174" s="3">
        <v>249617.09268188477</v>
      </c>
      <c r="AF174" s="3">
        <v>223732.61645507813</v>
      </c>
      <c r="AG174" s="3">
        <v>179602.67822265625</v>
      </c>
      <c r="AH174" s="3">
        <v>201424.16833496094</v>
      </c>
      <c r="AI174" s="3">
        <v>135393.34661865234</v>
      </c>
      <c r="AJ174" s="3">
        <v>141711.7255859375</v>
      </c>
      <c r="AK174" s="3">
        <v>165009.35791015625</v>
      </c>
      <c r="AL174" s="3">
        <v>184837.78173828125</v>
      </c>
      <c r="AM174" s="3">
        <v>223800.57983398438</v>
      </c>
    </row>
    <row r="175" spans="1:39" x14ac:dyDescent="0.3">
      <c r="A175" s="3" t="s">
        <v>160</v>
      </c>
      <c r="B175" s="3" t="s">
        <v>232</v>
      </c>
      <c r="C175" s="3" t="s">
        <v>62</v>
      </c>
      <c r="D175" s="3" t="s">
        <v>62</v>
      </c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>
        <v>2442.4540977478027</v>
      </c>
      <c r="Z175" s="3">
        <v>473.53837585449219</v>
      </c>
      <c r="AA175" s="3">
        <v>17072.900051116943</v>
      </c>
      <c r="AB175" s="3">
        <v>4139.6490478515625</v>
      </c>
      <c r="AC175" s="3">
        <v>19747.200042724609</v>
      </c>
      <c r="AD175" s="3">
        <v>1568.0033874511719</v>
      </c>
      <c r="AE175" s="3">
        <v>52517.999614715576</v>
      </c>
      <c r="AF175" s="3">
        <v>426871.09240722656</v>
      </c>
      <c r="AG175" s="3">
        <v>194122.75598144531</v>
      </c>
      <c r="AH175" s="3">
        <v>191222.74481201172</v>
      </c>
      <c r="AI175" s="3">
        <v>266339.93725585938</v>
      </c>
      <c r="AJ175" s="3">
        <v>302769.11712646484</v>
      </c>
      <c r="AK175" s="3">
        <v>281485.25085449219</v>
      </c>
      <c r="AL175" s="3">
        <v>250773.3017578125</v>
      </c>
      <c r="AM175" s="3">
        <v>248386.49792480469</v>
      </c>
    </row>
    <row r="176" spans="1:39" x14ac:dyDescent="0.3">
      <c r="A176" s="3" t="s">
        <v>258</v>
      </c>
      <c r="B176" s="3" t="s">
        <v>221</v>
      </c>
      <c r="C176" s="3" t="s">
        <v>62</v>
      </c>
      <c r="D176" s="3" t="s">
        <v>62</v>
      </c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</row>
    <row r="177" spans="1:39" x14ac:dyDescent="0.3">
      <c r="A177" s="3" t="s">
        <v>259</v>
      </c>
      <c r="B177" s="3" t="s">
        <v>226</v>
      </c>
      <c r="C177" s="3" t="s">
        <v>62</v>
      </c>
      <c r="D177" s="3" t="s">
        <v>62</v>
      </c>
      <c r="E177" s="3">
        <v>124730.46044921875</v>
      </c>
      <c r="F177" s="3">
        <v>107946.05090332031</v>
      </c>
      <c r="G177" s="3">
        <v>102506.09716796875</v>
      </c>
      <c r="H177" s="3">
        <v>76269.551513671875</v>
      </c>
      <c r="I177" s="3">
        <v>89365.227783203125</v>
      </c>
      <c r="J177" s="3">
        <v>81549.195556640625</v>
      </c>
      <c r="K177" s="3">
        <v>92892.46533203125</v>
      </c>
      <c r="L177" s="3">
        <v>77738.857421875</v>
      </c>
      <c r="M177" s="3">
        <v>63208.4296875</v>
      </c>
      <c r="N177" s="3">
        <v>45401.123107910156</v>
      </c>
      <c r="O177" s="3">
        <v>43769.273681640625</v>
      </c>
      <c r="P177" s="3">
        <v>61514.873413085938</v>
      </c>
      <c r="Q177" s="3">
        <v>95300.19580078125</v>
      </c>
      <c r="R177" s="3">
        <v>105281.13568115234</v>
      </c>
      <c r="S177" s="3">
        <v>141581.41967773438</v>
      </c>
      <c r="T177" s="3">
        <v>102531.10327148438</v>
      </c>
      <c r="U177" s="3">
        <v>19855.44189453125</v>
      </c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</row>
    <row r="178" spans="1:39" x14ac:dyDescent="0.3">
      <c r="A178" s="3" t="s">
        <v>260</v>
      </c>
      <c r="B178" s="3" t="s">
        <v>226</v>
      </c>
      <c r="C178" s="3" t="s">
        <v>62</v>
      </c>
      <c r="D178" s="3" t="s">
        <v>62</v>
      </c>
      <c r="E178" s="3">
        <v>135275.64599609375</v>
      </c>
      <c r="F178" s="3">
        <v>114101.4716796875</v>
      </c>
      <c r="G178" s="3">
        <v>109130.20947265625</v>
      </c>
      <c r="H178" s="3">
        <v>119923.98193359375</v>
      </c>
      <c r="I178" s="3">
        <v>110333.14404296875</v>
      </c>
      <c r="J178" s="3">
        <v>125155.2919921875</v>
      </c>
      <c r="K178" s="3">
        <v>105546.49572753906</v>
      </c>
      <c r="L178" s="3">
        <v>111428.455078125</v>
      </c>
      <c r="M178" s="3">
        <v>95674.6552734375</v>
      </c>
      <c r="N178" s="3">
        <v>95387.394409179688</v>
      </c>
      <c r="O178" s="3">
        <v>97566.473510742188</v>
      </c>
      <c r="P178" s="3">
        <v>110450.91674804688</v>
      </c>
      <c r="Q178" s="3">
        <v>129972.90441894531</v>
      </c>
      <c r="R178" s="3">
        <v>128240.59313964844</v>
      </c>
      <c r="S178" s="3">
        <v>141998.89526367188</v>
      </c>
      <c r="T178" s="3">
        <v>134838.79870605469</v>
      </c>
      <c r="U178" s="3">
        <v>126178.1591796875</v>
      </c>
      <c r="V178" s="3">
        <v>126498.73193359375</v>
      </c>
      <c r="W178" s="3">
        <v>110074.40209960938</v>
      </c>
      <c r="X178" s="3">
        <v>75055.849975585938</v>
      </c>
      <c r="Y178" s="3">
        <v>12417.046691894531</v>
      </c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</row>
    <row r="179" spans="1:39" x14ac:dyDescent="0.3">
      <c r="A179" s="3" t="s">
        <v>261</v>
      </c>
      <c r="B179" s="3" t="s">
        <v>226</v>
      </c>
      <c r="C179" s="3" t="s">
        <v>62</v>
      </c>
      <c r="D179" s="3" t="s">
        <v>62</v>
      </c>
      <c r="E179" s="3">
        <v>146085.89410400391</v>
      </c>
      <c r="F179" s="3">
        <v>114105.35205078125</v>
      </c>
      <c r="G179" s="3">
        <v>108113.30029296875</v>
      </c>
      <c r="H179" s="3">
        <v>106472.47290039063</v>
      </c>
      <c r="I179" s="3">
        <v>127245.478515625</v>
      </c>
      <c r="J179" s="3">
        <v>125828.00927734375</v>
      </c>
      <c r="K179" s="3">
        <v>132461.6513671875</v>
      </c>
      <c r="L179" s="3">
        <v>110690.6923828125</v>
      </c>
      <c r="M179" s="3">
        <v>124795.96484375</v>
      </c>
      <c r="N179" s="3">
        <v>115429.5986328125</v>
      </c>
      <c r="O179" s="3">
        <v>130268.61328125</v>
      </c>
      <c r="P179" s="3">
        <v>129432.32543945313</v>
      </c>
      <c r="Q179" s="3">
        <v>158885.59228515625</v>
      </c>
      <c r="R179" s="3">
        <v>159336.72509765625</v>
      </c>
      <c r="S179" s="3">
        <v>181613.0341796875</v>
      </c>
      <c r="T179" s="3">
        <v>150792.43017578125</v>
      </c>
      <c r="U179" s="3">
        <v>160652.80151367188</v>
      </c>
      <c r="V179" s="3">
        <v>158485.3330078125</v>
      </c>
      <c r="W179" s="3">
        <v>154471.43896484375</v>
      </c>
      <c r="X179" s="3">
        <v>116982.49429321289</v>
      </c>
      <c r="Y179" s="3">
        <v>133881.26910400391</v>
      </c>
      <c r="Z179" s="3">
        <v>107129.76348876953</v>
      </c>
      <c r="AA179" s="3">
        <v>29016.2099609375</v>
      </c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</row>
    <row r="180" spans="1:39" x14ac:dyDescent="0.3">
      <c r="A180" s="3" t="s">
        <v>262</v>
      </c>
      <c r="B180" s="3" t="s">
        <v>226</v>
      </c>
      <c r="C180" s="3" t="s">
        <v>62</v>
      </c>
      <c r="D180" s="3" t="s">
        <v>62</v>
      </c>
      <c r="E180" s="3">
        <v>130905.29223632813</v>
      </c>
      <c r="F180" s="3">
        <v>121035.1748046875</v>
      </c>
      <c r="G180" s="3">
        <v>90964.345458984375</v>
      </c>
      <c r="H180" s="3">
        <v>101846.25378417969</v>
      </c>
      <c r="I180" s="3">
        <v>93991.508178710938</v>
      </c>
      <c r="J180" s="3">
        <v>124306.482421875</v>
      </c>
      <c r="K180" s="3">
        <v>112884.00773620605</v>
      </c>
      <c r="L180" s="3">
        <v>116161.12451171875</v>
      </c>
      <c r="M180" s="3">
        <v>94725.249938964844</v>
      </c>
      <c r="N180" s="3">
        <v>116017.67041015625</v>
      </c>
      <c r="O180" s="3">
        <v>120426.91796875</v>
      </c>
      <c r="P180" s="3">
        <v>141788.099609375</v>
      </c>
      <c r="Q180" s="3">
        <v>133609.6123046875</v>
      </c>
      <c r="R180" s="3">
        <v>159618.2421875</v>
      </c>
      <c r="S180" s="3">
        <v>155559.08569335938</v>
      </c>
      <c r="T180" s="3">
        <v>167858.3662109375</v>
      </c>
      <c r="U180" s="3">
        <v>159719.5400390625</v>
      </c>
      <c r="V180" s="3">
        <v>174679.30078125</v>
      </c>
      <c r="W180" s="3">
        <v>167198.3671875</v>
      </c>
      <c r="X180" s="3">
        <v>187074.8369140625</v>
      </c>
      <c r="Y180" s="3">
        <v>180076.8173828125</v>
      </c>
      <c r="Z180" s="3">
        <v>187551.42016601563</v>
      </c>
      <c r="AA180" s="3">
        <v>174202.03955078125</v>
      </c>
      <c r="AB180" s="3">
        <v>126612.63403320313</v>
      </c>
      <c r="AC180" s="3">
        <v>28431.773681640625</v>
      </c>
      <c r="AD180" s="3"/>
      <c r="AE180" s="3"/>
      <c r="AF180" s="3"/>
      <c r="AG180" s="3"/>
      <c r="AH180" s="3"/>
      <c r="AI180" s="3"/>
      <c r="AJ180" s="3"/>
      <c r="AK180" s="3"/>
      <c r="AL180" s="3"/>
      <c r="AM180" s="3"/>
    </row>
    <row r="181" spans="1:39" x14ac:dyDescent="0.3">
      <c r="A181" s="3" t="s">
        <v>263</v>
      </c>
      <c r="B181" s="3" t="s">
        <v>232</v>
      </c>
      <c r="C181" s="3" t="s">
        <v>62</v>
      </c>
      <c r="D181" s="3" t="s">
        <v>62</v>
      </c>
      <c r="E181" s="3">
        <v>33.683753967285156</v>
      </c>
      <c r="F181" s="3">
        <v>11.716305732727051</v>
      </c>
      <c r="G181" s="3">
        <v>9.8576993942260742</v>
      </c>
      <c r="H181" s="3">
        <v>36.02161979675293</v>
      </c>
      <c r="I181" s="3">
        <v>49.485569953918457</v>
      </c>
      <c r="J181" s="3">
        <v>94.919864654541016</v>
      </c>
      <c r="K181" s="3"/>
      <c r="L181" s="3">
        <v>99.887990951538086</v>
      </c>
      <c r="M181" s="3">
        <v>205.39263534545898</v>
      </c>
      <c r="N181" s="3">
        <v>33.971240997314453</v>
      </c>
      <c r="O181" s="3">
        <v>8.3915424346923828</v>
      </c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</row>
    <row r="182" spans="1:39" x14ac:dyDescent="0.3">
      <c r="A182" s="3" t="s">
        <v>264</v>
      </c>
      <c r="B182" s="3" t="s">
        <v>232</v>
      </c>
      <c r="C182" s="3" t="s">
        <v>62</v>
      </c>
      <c r="D182" s="3" t="s">
        <v>62</v>
      </c>
      <c r="E182" s="3">
        <v>291.86807823181152</v>
      </c>
      <c r="F182" s="3">
        <v>869.76659774780273</v>
      </c>
      <c r="G182" s="3">
        <v>655.37211799621582</v>
      </c>
      <c r="H182" s="3">
        <v>341.32763385772705</v>
      </c>
      <c r="I182" s="3">
        <v>671.59652423858643</v>
      </c>
      <c r="J182" s="3">
        <v>453.37204456329346</v>
      </c>
      <c r="K182" s="3">
        <v>293.27680110931396</v>
      </c>
      <c r="L182" s="3">
        <v>458.4575252532959</v>
      </c>
      <c r="M182" s="3">
        <v>753.25225973129272</v>
      </c>
      <c r="N182" s="3">
        <v>276.02200508117676</v>
      </c>
      <c r="O182" s="3">
        <v>399.60523700714111</v>
      </c>
      <c r="P182" s="3">
        <v>834.88748455047607</v>
      </c>
      <c r="Q182" s="3">
        <v>857.20128440856934</v>
      </c>
      <c r="R182" s="3">
        <v>1360.0062952041626</v>
      </c>
      <c r="S182" s="3">
        <v>1911.2001724243164</v>
      </c>
      <c r="T182" s="3">
        <v>415.84202003479004</v>
      </c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</row>
    <row r="183" spans="1:39" x14ac:dyDescent="0.3">
      <c r="A183" s="3" t="s">
        <v>265</v>
      </c>
      <c r="B183" s="3" t="s">
        <v>232</v>
      </c>
      <c r="C183" s="3" t="s">
        <v>62</v>
      </c>
      <c r="D183" s="3" t="s">
        <v>62</v>
      </c>
      <c r="E183" s="3"/>
      <c r="F183" s="3">
        <v>379.36198425292969</v>
      </c>
      <c r="G183" s="3">
        <v>198.68788909912109</v>
      </c>
      <c r="H183" s="3">
        <v>101.4975700378418</v>
      </c>
      <c r="I183" s="3">
        <v>222.9420280456543</v>
      </c>
      <c r="J183" s="3">
        <v>311.85431671142578</v>
      </c>
      <c r="K183" s="3"/>
      <c r="L183" s="3">
        <v>273.27283096313477</v>
      </c>
      <c r="M183" s="3">
        <v>671.21685028076172</v>
      </c>
      <c r="N183" s="3">
        <v>135.86027336120605</v>
      </c>
      <c r="O183" s="3">
        <v>135.18418884277344</v>
      </c>
      <c r="P183" s="3">
        <v>159.21063995361328</v>
      </c>
      <c r="Q183" s="3">
        <v>604.7690315246582</v>
      </c>
      <c r="R183" s="3">
        <v>792.90991973876953</v>
      </c>
      <c r="S183" s="3">
        <v>1136.8844299316406</v>
      </c>
      <c r="T183" s="3">
        <v>818.79742431640625</v>
      </c>
      <c r="U183" s="3">
        <v>1305.6341247558594</v>
      </c>
      <c r="V183" s="3">
        <v>127.82906723022461</v>
      </c>
      <c r="W183" s="3">
        <v>165.06290054321289</v>
      </c>
      <c r="X183" s="3">
        <v>684.89832305908203</v>
      </c>
      <c r="Y183" s="3">
        <v>536.35578155517578</v>
      </c>
      <c r="Z183" s="3">
        <v>270.2996826171875</v>
      </c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</row>
    <row r="184" spans="1:39" x14ac:dyDescent="0.3">
      <c r="A184" s="3" t="s">
        <v>266</v>
      </c>
      <c r="B184" s="3" t="s">
        <v>232</v>
      </c>
      <c r="C184" s="3" t="s">
        <v>62</v>
      </c>
      <c r="D184" s="3" t="s">
        <v>62</v>
      </c>
      <c r="E184" s="3">
        <v>193.27712631225586</v>
      </c>
      <c r="F184" s="3">
        <v>813.46417617797852</v>
      </c>
      <c r="G184" s="3">
        <v>443.97679805755615</v>
      </c>
      <c r="H184" s="3">
        <v>210.69593715667725</v>
      </c>
      <c r="I184" s="3">
        <v>600.56224060058594</v>
      </c>
      <c r="J184" s="3">
        <v>470.2065544128418</v>
      </c>
      <c r="K184" s="3">
        <v>200.79622364044189</v>
      </c>
      <c r="L184" s="3">
        <v>499.12803077697754</v>
      </c>
      <c r="M184" s="3">
        <v>806.03469944000244</v>
      </c>
      <c r="N184" s="3">
        <v>196.94788360595703</v>
      </c>
      <c r="O184" s="3">
        <v>63.243755340576172</v>
      </c>
      <c r="P184" s="3">
        <v>574.71206665039063</v>
      </c>
      <c r="Q184" s="3">
        <v>543.53040409088135</v>
      </c>
      <c r="R184" s="3">
        <v>855.87220573425293</v>
      </c>
      <c r="S184" s="3">
        <v>1436.7984886169434</v>
      </c>
      <c r="T184" s="3">
        <v>1280.2316131591797</v>
      </c>
      <c r="U184" s="3">
        <v>1507.282657623291</v>
      </c>
      <c r="V184" s="3">
        <v>999.80781173706055</v>
      </c>
      <c r="W184" s="3">
        <v>1163.1618871688843</v>
      </c>
      <c r="X184" s="3">
        <v>1396.4696960449219</v>
      </c>
      <c r="Y184" s="3">
        <v>4136.1719589233398</v>
      </c>
      <c r="Z184" s="3">
        <v>2470.266387462616</v>
      </c>
      <c r="AA184" s="3">
        <v>653.02142333984375</v>
      </c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</row>
    <row r="185" spans="1:39" x14ac:dyDescent="0.3">
      <c r="A185" s="3" t="s">
        <v>267</v>
      </c>
      <c r="B185" s="3" t="s">
        <v>232</v>
      </c>
      <c r="C185" s="3" t="s">
        <v>62</v>
      </c>
      <c r="D185" s="3" t="s">
        <v>62</v>
      </c>
      <c r="E185" s="3">
        <v>773.81377220153809</v>
      </c>
      <c r="F185" s="3">
        <v>1192.5910987854004</v>
      </c>
      <c r="G185" s="3">
        <v>845.38852691650391</v>
      </c>
      <c r="H185" s="3">
        <v>565.05142211914063</v>
      </c>
      <c r="I185" s="3">
        <v>756.22834205627441</v>
      </c>
      <c r="J185" s="3">
        <v>637.99850273132324</v>
      </c>
      <c r="K185" s="3">
        <v>515.11922454833984</v>
      </c>
      <c r="L185" s="3">
        <v>674.04960536956787</v>
      </c>
      <c r="M185" s="3">
        <v>895.34919929504395</v>
      </c>
      <c r="N185" s="3">
        <v>265.68298149108887</v>
      </c>
      <c r="O185" s="3">
        <v>288.96665477752686</v>
      </c>
      <c r="P185" s="3">
        <v>687.98561859130859</v>
      </c>
      <c r="Q185" s="3">
        <v>730.4104061126709</v>
      </c>
      <c r="R185" s="3">
        <v>1120.7730255126953</v>
      </c>
      <c r="S185" s="3">
        <v>1937.3894081115723</v>
      </c>
      <c r="T185" s="3">
        <v>1777.5662002563477</v>
      </c>
      <c r="U185" s="3">
        <v>1598.739128112793</v>
      </c>
      <c r="V185" s="3">
        <v>1090.5793533325195</v>
      </c>
      <c r="W185" s="3">
        <v>2285.0927963256836</v>
      </c>
      <c r="X185" s="3">
        <v>1916.074390411377</v>
      </c>
      <c r="Y185" s="3">
        <v>4660.343729019165</v>
      </c>
      <c r="Z185" s="3">
        <v>3937.2364196777344</v>
      </c>
      <c r="AA185" s="3">
        <v>903.01763534545898</v>
      </c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</row>
    <row r="186" spans="1:39" x14ac:dyDescent="0.3">
      <c r="A186" s="3" t="s">
        <v>268</v>
      </c>
      <c r="B186" s="3" t="s">
        <v>232</v>
      </c>
      <c r="C186" s="3" t="s">
        <v>62</v>
      </c>
      <c r="D186" s="3" t="s">
        <v>62</v>
      </c>
      <c r="E186" s="3">
        <v>898.46360206604004</v>
      </c>
      <c r="F186" s="3">
        <v>1271.5667266845703</v>
      </c>
      <c r="G186" s="3">
        <v>1037.24560546875</v>
      </c>
      <c r="H186" s="3">
        <v>619.03758811950684</v>
      </c>
      <c r="I186" s="3">
        <v>868.46514892578125</v>
      </c>
      <c r="J186" s="3">
        <v>810.27470588684082</v>
      </c>
      <c r="K186" s="3">
        <v>568.83732032775879</v>
      </c>
      <c r="L186" s="3">
        <v>641.05053615570068</v>
      </c>
      <c r="M186" s="3">
        <v>563.62069225311279</v>
      </c>
      <c r="N186" s="3">
        <v>393.80297088623047</v>
      </c>
      <c r="O186" s="3">
        <v>302.63529682159424</v>
      </c>
      <c r="P186" s="3">
        <v>774.88597869873047</v>
      </c>
      <c r="Q186" s="3">
        <v>970.21693229675293</v>
      </c>
      <c r="R186" s="3">
        <v>1239.8248138427734</v>
      </c>
      <c r="S186" s="3">
        <v>2487.7014579772949</v>
      </c>
      <c r="T186" s="3">
        <v>2150.544677734375</v>
      </c>
      <c r="U186" s="3">
        <v>2278.1907424926758</v>
      </c>
      <c r="V186" s="3">
        <v>1805.7912464141846</v>
      </c>
      <c r="W186" s="3">
        <v>2615.9953155517578</v>
      </c>
      <c r="X186" s="3">
        <v>2023.1788330078125</v>
      </c>
      <c r="Y186" s="3">
        <v>5276.6197261810303</v>
      </c>
      <c r="Z186" s="3">
        <v>3679.6816635131836</v>
      </c>
      <c r="AA186" s="3">
        <v>1133.0469207763672</v>
      </c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</row>
    <row r="187" spans="1:39" x14ac:dyDescent="0.3">
      <c r="A187" s="3" t="s">
        <v>269</v>
      </c>
      <c r="B187" s="3" t="s">
        <v>232</v>
      </c>
      <c r="C187" s="3" t="s">
        <v>62</v>
      </c>
      <c r="D187" s="3" t="s">
        <v>62</v>
      </c>
      <c r="E187" s="3"/>
      <c r="F187" s="3"/>
      <c r="G187" s="3"/>
      <c r="H187" s="3"/>
      <c r="I187" s="3">
        <v>13.663776397705078</v>
      </c>
      <c r="J187" s="3">
        <v>9.6789932250976563</v>
      </c>
      <c r="K187" s="3"/>
      <c r="L187" s="3">
        <v>39.356284141540527</v>
      </c>
      <c r="M187" s="3">
        <v>170.26293754577637</v>
      </c>
      <c r="N187" s="3">
        <v>7.9243779182434082</v>
      </c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</row>
    <row r="188" spans="1:39" x14ac:dyDescent="0.3">
      <c r="A188" s="3" t="s">
        <v>270</v>
      </c>
      <c r="B188" s="3" t="s">
        <v>232</v>
      </c>
      <c r="C188" s="3" t="s">
        <v>62</v>
      </c>
      <c r="D188" s="3" t="s">
        <v>62</v>
      </c>
      <c r="E188" s="3"/>
      <c r="F188" s="3">
        <v>27.918679237365723</v>
      </c>
      <c r="G188" s="3">
        <v>19.382926940917969</v>
      </c>
      <c r="H188" s="3">
        <v>28.629073143005371</v>
      </c>
      <c r="I188" s="3">
        <v>35.804424285888672</v>
      </c>
      <c r="J188" s="3">
        <v>80.875082015991211</v>
      </c>
      <c r="K188" s="3"/>
      <c r="L188" s="3">
        <v>62.200206756591797</v>
      </c>
      <c r="M188" s="3">
        <v>227.82423210144043</v>
      </c>
      <c r="N188" s="3">
        <v>37.975753784179688</v>
      </c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</row>
    <row r="189" spans="1:39" x14ac:dyDescent="0.3">
      <c r="A189" s="3" t="s">
        <v>271</v>
      </c>
      <c r="B189" s="3" t="s">
        <v>232</v>
      </c>
      <c r="C189" s="3" t="s">
        <v>62</v>
      </c>
      <c r="D189" s="3" t="s">
        <v>62</v>
      </c>
      <c r="E189" s="3">
        <v>29.753220558166504</v>
      </c>
      <c r="F189" s="3">
        <v>63.397526741027832</v>
      </c>
      <c r="G189" s="3">
        <v>9.4834804534912109</v>
      </c>
      <c r="H189" s="3">
        <v>14.56581974029541</v>
      </c>
      <c r="I189" s="3">
        <v>61.664596557617188</v>
      </c>
      <c r="J189" s="3">
        <v>53.577654838562012</v>
      </c>
      <c r="K189" s="3"/>
      <c r="L189" s="3">
        <v>38.945432662963867</v>
      </c>
      <c r="M189" s="3">
        <v>42.613661289215088</v>
      </c>
      <c r="N189" s="3">
        <v>42.556204319000244</v>
      </c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</row>
    <row r="190" spans="1:39" x14ac:dyDescent="0.3">
      <c r="A190" s="3" t="s">
        <v>272</v>
      </c>
      <c r="B190" s="3" t="s">
        <v>232</v>
      </c>
      <c r="C190" s="3" t="s">
        <v>62</v>
      </c>
      <c r="D190" s="3" t="s">
        <v>62</v>
      </c>
      <c r="E190" s="3"/>
      <c r="F190" s="3"/>
      <c r="G190" s="3"/>
      <c r="H190" s="3">
        <v>14.270240783691406</v>
      </c>
      <c r="I190" s="3">
        <v>13.015121459960938</v>
      </c>
      <c r="J190" s="3">
        <v>66.756793975830078</v>
      </c>
      <c r="K190" s="3"/>
      <c r="L190" s="3">
        <v>29.278953552246094</v>
      </c>
      <c r="M190" s="3">
        <v>161.73326110839844</v>
      </c>
      <c r="N190" s="3">
        <v>22.022199630737305</v>
      </c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</row>
    <row r="191" spans="1:39" x14ac:dyDescent="0.3">
      <c r="A191" s="3" t="s">
        <v>273</v>
      </c>
      <c r="B191" s="3" t="s">
        <v>232</v>
      </c>
      <c r="C191" s="3" t="s">
        <v>62</v>
      </c>
      <c r="D191" s="3" t="s">
        <v>62</v>
      </c>
      <c r="E191" s="3">
        <v>11.904624938964844</v>
      </c>
      <c r="F191" s="3">
        <v>116.45979118347168</v>
      </c>
      <c r="G191" s="3">
        <v>29.850587844848633</v>
      </c>
      <c r="H191" s="3">
        <v>39.6451416015625</v>
      </c>
      <c r="I191" s="3">
        <v>87.837862014770508</v>
      </c>
      <c r="J191" s="3">
        <v>139.34128189086914</v>
      </c>
      <c r="K191" s="3"/>
      <c r="L191" s="3">
        <v>94.355031490325928</v>
      </c>
      <c r="M191" s="3">
        <v>257.98587131500244</v>
      </c>
      <c r="N191" s="3">
        <v>53.39658784866333</v>
      </c>
      <c r="O191" s="3">
        <v>7.8182940483093262</v>
      </c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</row>
    <row r="192" spans="1:39" x14ac:dyDescent="0.3">
      <c r="A192" s="3" t="s">
        <v>274</v>
      </c>
      <c r="B192" s="3" t="s">
        <v>232</v>
      </c>
      <c r="C192" s="3" t="s">
        <v>62</v>
      </c>
      <c r="D192" s="3" t="s">
        <v>62</v>
      </c>
      <c r="E192" s="3">
        <v>1791.9908113479614</v>
      </c>
      <c r="F192" s="3">
        <v>2099.1656093597412</v>
      </c>
      <c r="G192" s="3">
        <v>1443.0293617248535</v>
      </c>
      <c r="H192" s="3">
        <v>1484.5395889282227</v>
      </c>
      <c r="I192" s="3">
        <v>1245.8243179321289</v>
      </c>
      <c r="J192" s="3">
        <v>1685.9612979888916</v>
      </c>
      <c r="K192" s="3">
        <v>1045.7448177337646</v>
      </c>
      <c r="L192" s="3">
        <v>1097.9940586090088</v>
      </c>
      <c r="M192" s="3">
        <v>1229.8580617904663</v>
      </c>
      <c r="N192" s="3">
        <v>712.90330123901367</v>
      </c>
      <c r="O192" s="3">
        <v>964.46460390090942</v>
      </c>
      <c r="P192" s="3">
        <v>1785.1031904220581</v>
      </c>
      <c r="Q192" s="3">
        <v>1805.8648853302002</v>
      </c>
      <c r="R192" s="3">
        <v>2308.6022262573242</v>
      </c>
      <c r="S192" s="3">
        <v>3519.7036590576172</v>
      </c>
      <c r="T192" s="3">
        <v>812.85010528564453</v>
      </c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</row>
    <row r="193" spans="1:39" x14ac:dyDescent="0.3">
      <c r="A193" s="3" t="s">
        <v>275</v>
      </c>
      <c r="B193" s="3" t="s">
        <v>232</v>
      </c>
      <c r="C193" s="3" t="s">
        <v>62</v>
      </c>
      <c r="D193" s="3" t="s">
        <v>62</v>
      </c>
      <c r="E193" s="3">
        <v>1061.9964370727539</v>
      </c>
      <c r="F193" s="3">
        <v>1638.1747417449951</v>
      </c>
      <c r="G193" s="3">
        <v>1223.8109188079834</v>
      </c>
      <c r="H193" s="3">
        <v>857.67417907714844</v>
      </c>
      <c r="I193" s="3">
        <v>1195.9670562744141</v>
      </c>
      <c r="J193" s="3">
        <v>1143.3985748291016</v>
      </c>
      <c r="K193" s="3">
        <v>913.73287487030029</v>
      </c>
      <c r="L193" s="3">
        <v>967.03194808959961</v>
      </c>
      <c r="M193" s="3">
        <v>992.66672992706299</v>
      </c>
      <c r="N193" s="3">
        <v>593.90912818908691</v>
      </c>
      <c r="O193" s="3">
        <v>833.54491710662842</v>
      </c>
      <c r="P193" s="3">
        <v>1550.4195194244385</v>
      </c>
      <c r="Q193" s="3">
        <v>1415.599308013916</v>
      </c>
      <c r="R193" s="3">
        <v>1566.2331714630127</v>
      </c>
      <c r="S193" s="3">
        <v>3043.9564819335938</v>
      </c>
      <c r="T193" s="3">
        <v>598.74522018432617</v>
      </c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</row>
    <row r="194" spans="1:39" x14ac:dyDescent="0.3">
      <c r="A194" s="3" t="s">
        <v>276</v>
      </c>
      <c r="B194" s="3" t="s">
        <v>232</v>
      </c>
      <c r="C194" s="3" t="s">
        <v>62</v>
      </c>
      <c r="D194" s="3" t="s">
        <v>62</v>
      </c>
      <c r="E194" s="3">
        <v>1017.314037322998</v>
      </c>
      <c r="F194" s="3">
        <v>1555.9082183837891</v>
      </c>
      <c r="G194" s="3">
        <v>1121.5414571762085</v>
      </c>
      <c r="H194" s="3">
        <v>936.3048152923584</v>
      </c>
      <c r="I194" s="3">
        <v>824.98522758483887</v>
      </c>
      <c r="J194" s="3">
        <v>1273.3589668273926</v>
      </c>
      <c r="K194" s="3">
        <v>768.41729354858398</v>
      </c>
      <c r="L194" s="3">
        <v>902.01171875</v>
      </c>
      <c r="M194" s="3">
        <v>1061.5663509368896</v>
      </c>
      <c r="N194" s="3">
        <v>571.07157850265503</v>
      </c>
      <c r="O194" s="3">
        <v>554.26322460174561</v>
      </c>
      <c r="P194" s="3">
        <v>1594.4197578430176</v>
      </c>
      <c r="Q194" s="3">
        <v>1309.2907075881958</v>
      </c>
      <c r="R194" s="3">
        <v>1868.3037557601929</v>
      </c>
      <c r="S194" s="3">
        <v>2708.3772239685059</v>
      </c>
      <c r="T194" s="3">
        <v>582.95613098144531</v>
      </c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</row>
    <row r="195" spans="1:39" x14ac:dyDescent="0.3">
      <c r="A195" s="3" t="s">
        <v>277</v>
      </c>
      <c r="B195" s="3" t="s">
        <v>221</v>
      </c>
      <c r="C195" s="3" t="s">
        <v>62</v>
      </c>
      <c r="D195" s="3" t="s">
        <v>62</v>
      </c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</row>
    <row r="196" spans="1:39" x14ac:dyDescent="0.3">
      <c r="A196" s="3" t="s">
        <v>278</v>
      </c>
      <c r="B196" s="3" t="s">
        <v>226</v>
      </c>
      <c r="C196" s="3" t="s">
        <v>62</v>
      </c>
      <c r="D196" s="3" t="s">
        <v>62</v>
      </c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</row>
    <row r="197" spans="1:39" x14ac:dyDescent="0.3">
      <c r="A197" s="3" t="s">
        <v>155</v>
      </c>
      <c r="B197" s="3" t="s">
        <v>279</v>
      </c>
      <c r="C197" s="3" t="s">
        <v>62</v>
      </c>
      <c r="D197" s="3" t="s">
        <v>62</v>
      </c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</row>
    <row r="198" spans="1:39" x14ac:dyDescent="0.3">
      <c r="A198" s="3" t="s">
        <v>156</v>
      </c>
      <c r="B198" s="3" t="s">
        <v>279</v>
      </c>
      <c r="C198" s="3" t="s">
        <v>62</v>
      </c>
      <c r="D198" s="3" t="s">
        <v>62</v>
      </c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</row>
    <row r="199" spans="1:39" x14ac:dyDescent="0.3">
      <c r="A199" s="3" t="s">
        <v>280</v>
      </c>
      <c r="B199" s="3" t="s">
        <v>232</v>
      </c>
      <c r="C199" s="3" t="s">
        <v>62</v>
      </c>
      <c r="D199" s="3" t="s">
        <v>62</v>
      </c>
      <c r="E199" s="3">
        <v>9952.6454315185547</v>
      </c>
      <c r="F199" s="3">
        <v>9400.7520751953125</v>
      </c>
      <c r="G199" s="3">
        <v>4411.1138381958008</v>
      </c>
      <c r="H199" s="3">
        <v>3865.553050994873</v>
      </c>
      <c r="I199" s="3">
        <v>763.76278686523438</v>
      </c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</row>
    <row r="200" spans="1:39" x14ac:dyDescent="0.3">
      <c r="A200" s="3" t="s">
        <v>281</v>
      </c>
      <c r="B200" s="3" t="s">
        <v>232</v>
      </c>
      <c r="C200" s="3" t="s">
        <v>62</v>
      </c>
      <c r="D200" s="3" t="s">
        <v>62</v>
      </c>
      <c r="E200" s="3">
        <v>10060.462146759033</v>
      </c>
      <c r="F200" s="3">
        <v>9400.3772354125977</v>
      </c>
      <c r="G200" s="3">
        <v>5369.6534194946289</v>
      </c>
      <c r="H200" s="3">
        <v>3590.2834968566895</v>
      </c>
      <c r="I200" s="3">
        <v>833.4210033416748</v>
      </c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</row>
    <row r="201" spans="1:39" x14ac:dyDescent="0.3">
      <c r="A201" s="3" t="s">
        <v>282</v>
      </c>
      <c r="B201" s="3" t="s">
        <v>232</v>
      </c>
      <c r="C201" s="3" t="s">
        <v>62</v>
      </c>
      <c r="D201" s="3" t="s">
        <v>62</v>
      </c>
      <c r="E201" s="3">
        <v>13682.397308349609</v>
      </c>
      <c r="F201" s="3">
        <v>11342.243263244629</v>
      </c>
      <c r="G201" s="3">
        <v>6240.1829261779785</v>
      </c>
      <c r="H201" s="3">
        <v>4599.9210739135742</v>
      </c>
      <c r="I201" s="3">
        <v>1023.6058197021484</v>
      </c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</row>
    <row r="202" spans="1:39" x14ac:dyDescent="0.3">
      <c r="A202" s="3" t="s">
        <v>283</v>
      </c>
      <c r="B202" s="3" t="s">
        <v>232</v>
      </c>
      <c r="C202" s="3" t="s">
        <v>62</v>
      </c>
      <c r="D202" s="3" t="s">
        <v>62</v>
      </c>
      <c r="E202" s="3">
        <v>14480.973731994629</v>
      </c>
      <c r="F202" s="3">
        <v>11754.598075866699</v>
      </c>
      <c r="G202" s="3">
        <v>7321.9981384277344</v>
      </c>
      <c r="H202" s="3">
        <v>6128.8479766845703</v>
      </c>
      <c r="I202" s="3">
        <v>793.89939498901367</v>
      </c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</row>
    <row r="203" spans="1:39" x14ac:dyDescent="0.3">
      <c r="A203" s="3" t="s">
        <v>284</v>
      </c>
      <c r="B203" s="3" t="s">
        <v>226</v>
      </c>
      <c r="C203" s="3" t="s">
        <v>62</v>
      </c>
      <c r="D203" s="3" t="s">
        <v>62</v>
      </c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</row>
    <row r="204" spans="1:39" x14ac:dyDescent="0.3">
      <c r="A204" s="3" t="s">
        <v>285</v>
      </c>
      <c r="B204" s="3" t="s">
        <v>226</v>
      </c>
      <c r="C204" s="3" t="s">
        <v>62</v>
      </c>
      <c r="D204" s="3" t="s">
        <v>62</v>
      </c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</row>
    <row r="205" spans="1:39" x14ac:dyDescent="0.3">
      <c r="A205" s="3" t="s">
        <v>286</v>
      </c>
      <c r="B205" s="3" t="s">
        <v>226</v>
      </c>
      <c r="C205" s="3" t="s">
        <v>62</v>
      </c>
      <c r="D205" s="3" t="s">
        <v>62</v>
      </c>
      <c r="E205" s="3">
        <v>66665.71875</v>
      </c>
      <c r="F205" s="3">
        <v>54499.62109375</v>
      </c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</row>
    <row r="206" spans="1:39" x14ac:dyDescent="0.3">
      <c r="A206" s="3" t="s">
        <v>287</v>
      </c>
      <c r="B206" s="3" t="s">
        <v>226</v>
      </c>
      <c r="C206" s="3" t="s">
        <v>62</v>
      </c>
      <c r="D206" s="3" t="s">
        <v>62</v>
      </c>
      <c r="E206" s="3">
        <v>35623.310302734375</v>
      </c>
      <c r="F206" s="3">
        <v>30189.79296875</v>
      </c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</row>
    <row r="207" spans="1:39" x14ac:dyDescent="0.3">
      <c r="A207" s="3" t="s">
        <v>288</v>
      </c>
      <c r="B207" s="3" t="s">
        <v>226</v>
      </c>
      <c r="C207" s="3" t="s">
        <v>62</v>
      </c>
      <c r="D207" s="3" t="s">
        <v>62</v>
      </c>
      <c r="E207" s="3">
        <v>2923.7745056152344</v>
      </c>
      <c r="F207" s="3">
        <v>2476.0140991210938</v>
      </c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</row>
    <row r="208" spans="1:39" x14ac:dyDescent="0.3">
      <c r="A208" s="3" t="s">
        <v>289</v>
      </c>
      <c r="B208" s="3" t="s">
        <v>226</v>
      </c>
      <c r="C208" s="3" t="s">
        <v>62</v>
      </c>
      <c r="D208" s="3" t="s">
        <v>62</v>
      </c>
      <c r="E208" s="3"/>
      <c r="F208" s="3">
        <v>28209.533203125</v>
      </c>
      <c r="G208" s="3">
        <v>146673.23559570313</v>
      </c>
      <c r="H208" s="3">
        <v>143320.22802734375</v>
      </c>
      <c r="I208" s="3">
        <v>139012.84558105469</v>
      </c>
      <c r="J208" s="3">
        <v>153045.7890625</v>
      </c>
      <c r="K208" s="3">
        <v>140361.9453125</v>
      </c>
      <c r="L208" s="3">
        <v>137398.24072265625</v>
      </c>
      <c r="M208" s="3">
        <v>132253.10693359375</v>
      </c>
      <c r="N208" s="3">
        <v>141549.8251953125</v>
      </c>
      <c r="O208" s="3">
        <v>145906.701171875</v>
      </c>
      <c r="P208" s="3">
        <v>154772.4228515625</v>
      </c>
      <c r="Q208" s="3">
        <v>161557.5556640625</v>
      </c>
      <c r="R208" s="3">
        <v>164381.40478515625</v>
      </c>
      <c r="S208" s="3">
        <v>183421.39794921875</v>
      </c>
      <c r="T208" s="3">
        <v>181943.63427734375</v>
      </c>
      <c r="U208" s="3">
        <v>175042.916015625</v>
      </c>
      <c r="V208" s="3">
        <v>180216.814453125</v>
      </c>
      <c r="W208" s="3">
        <v>166182.287109375</v>
      </c>
      <c r="X208" s="3">
        <v>163827.53637695313</v>
      </c>
      <c r="Y208" s="3">
        <v>161696.52490234375</v>
      </c>
      <c r="Z208" s="3">
        <v>57955.92333984375</v>
      </c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</row>
    <row r="209" spans="1:39" x14ac:dyDescent="0.3">
      <c r="A209" s="3" t="s">
        <v>290</v>
      </c>
      <c r="B209" s="3" t="s">
        <v>226</v>
      </c>
      <c r="C209" s="3" t="s">
        <v>62</v>
      </c>
      <c r="D209" s="3" t="s">
        <v>62</v>
      </c>
      <c r="E209" s="3"/>
      <c r="F209" s="3">
        <v>202.44589996337891</v>
      </c>
      <c r="G209" s="3">
        <v>3940.3715133666992</v>
      </c>
      <c r="H209" s="3">
        <v>4239.1928844451904</v>
      </c>
      <c r="I209" s="3">
        <v>3866.9108180999756</v>
      </c>
      <c r="J209" s="3">
        <v>4023.893871307373</v>
      </c>
      <c r="K209" s="3">
        <v>3994.7812042236328</v>
      </c>
      <c r="L209" s="3">
        <v>3914.5314197540283</v>
      </c>
      <c r="M209" s="3">
        <v>2370.0116405487061</v>
      </c>
      <c r="N209" s="3">
        <v>2368.8370170593262</v>
      </c>
      <c r="O209" s="3">
        <v>2402.6349830627441</v>
      </c>
      <c r="P209" s="3">
        <v>4992.809965133667</v>
      </c>
      <c r="Q209" s="3">
        <v>6427.7737636566162</v>
      </c>
      <c r="R209" s="3">
        <v>7290.0639687180519</v>
      </c>
      <c r="S209" s="3">
        <v>7703.1698376536369</v>
      </c>
      <c r="T209" s="3">
        <v>6058.132363319397</v>
      </c>
      <c r="U209" s="3">
        <v>7849.5033621788025</v>
      </c>
      <c r="V209" s="3">
        <v>6299.4465131759644</v>
      </c>
      <c r="W209" s="3">
        <v>6369.8706596195698</v>
      </c>
      <c r="X209" s="3">
        <v>4369.112069606781</v>
      </c>
      <c r="Y209" s="3">
        <v>7235.0371789932251</v>
      </c>
      <c r="Z209" s="3">
        <v>589.6873459815979</v>
      </c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</row>
    <row r="210" spans="1:39" x14ac:dyDescent="0.3">
      <c r="A210" s="3" t="s">
        <v>291</v>
      </c>
      <c r="B210" s="3" t="s">
        <v>228</v>
      </c>
      <c r="C210" s="3" t="s">
        <v>62</v>
      </c>
      <c r="D210" s="3" t="s">
        <v>62</v>
      </c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</row>
    <row r="211" spans="1:39" x14ac:dyDescent="0.3">
      <c r="A211" s="3" t="s">
        <v>292</v>
      </c>
      <c r="B211" s="3" t="s">
        <v>228</v>
      </c>
      <c r="C211" s="3" t="s">
        <v>62</v>
      </c>
      <c r="D211" s="3" t="s">
        <v>62</v>
      </c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</row>
    <row r="212" spans="1:39" x14ac:dyDescent="0.3">
      <c r="A212" s="3" t="s">
        <v>293</v>
      </c>
      <c r="B212" s="3" t="s">
        <v>232</v>
      </c>
      <c r="C212" s="3" t="s">
        <v>62</v>
      </c>
      <c r="D212" s="3" t="s">
        <v>62</v>
      </c>
      <c r="E212" s="3">
        <v>4020.298828125</v>
      </c>
      <c r="F212" s="3">
        <v>128.00350189208984</v>
      </c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</row>
    <row r="213" spans="1:39" x14ac:dyDescent="0.3">
      <c r="A213" s="3" t="s">
        <v>294</v>
      </c>
      <c r="B213" s="3" t="s">
        <v>232</v>
      </c>
      <c r="C213" s="3" t="s">
        <v>62</v>
      </c>
      <c r="D213" s="3" t="s">
        <v>62</v>
      </c>
      <c r="E213" s="3">
        <v>3039.3232040405273</v>
      </c>
      <c r="F213" s="3">
        <v>63.327888488769531</v>
      </c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</row>
    <row r="214" spans="1:39" x14ac:dyDescent="0.3">
      <c r="A214" s="3" t="s">
        <v>295</v>
      </c>
      <c r="B214" s="3" t="s">
        <v>232</v>
      </c>
      <c r="C214" s="3" t="s">
        <v>62</v>
      </c>
      <c r="D214" s="3" t="s">
        <v>62</v>
      </c>
      <c r="E214" s="3">
        <v>2360.6707077026367</v>
      </c>
      <c r="F214" s="3">
        <v>87.990001678466797</v>
      </c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</row>
    <row r="215" spans="1:39" x14ac:dyDescent="0.3">
      <c r="A215" s="3" t="s">
        <v>296</v>
      </c>
      <c r="B215" s="3" t="s">
        <v>297</v>
      </c>
      <c r="C215" s="3" t="s">
        <v>62</v>
      </c>
      <c r="D215" s="3" t="s">
        <v>62</v>
      </c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</row>
    <row r="216" spans="1:39" x14ac:dyDescent="0.3">
      <c r="A216" s="3" t="s">
        <v>298</v>
      </c>
      <c r="B216" s="3" t="s">
        <v>297</v>
      </c>
      <c r="C216" s="3" t="s">
        <v>62</v>
      </c>
      <c r="D216" s="3" t="s">
        <v>62</v>
      </c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</row>
    <row r="217" spans="1:39" x14ac:dyDescent="0.3">
      <c r="A217" s="3" t="s">
        <v>299</v>
      </c>
      <c r="B217" s="3" t="s">
        <v>297</v>
      </c>
      <c r="C217" s="3" t="s">
        <v>62</v>
      </c>
      <c r="D217" s="3" t="s">
        <v>62</v>
      </c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</row>
    <row r="218" spans="1:39" x14ac:dyDescent="0.3">
      <c r="A218" s="3" t="s">
        <v>300</v>
      </c>
      <c r="B218" s="3" t="s">
        <v>297</v>
      </c>
      <c r="C218" s="3" t="s">
        <v>62</v>
      </c>
      <c r="D218" s="3" t="s">
        <v>62</v>
      </c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</row>
    <row r="219" spans="1:39" x14ac:dyDescent="0.3">
      <c r="A219" s="3" t="s">
        <v>301</v>
      </c>
      <c r="B219" s="3" t="s">
        <v>297</v>
      </c>
      <c r="C219" s="3" t="s">
        <v>62</v>
      </c>
      <c r="D219" s="3" t="s">
        <v>62</v>
      </c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</row>
    <row r="220" spans="1:39" x14ac:dyDescent="0.3">
      <c r="A220" s="3" t="s">
        <v>302</v>
      </c>
      <c r="B220" s="3" t="s">
        <v>297</v>
      </c>
      <c r="C220" s="3" t="s">
        <v>62</v>
      </c>
      <c r="D220" s="3" t="s">
        <v>62</v>
      </c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</row>
    <row r="221" spans="1:39" x14ac:dyDescent="0.3">
      <c r="A221" s="3" t="s">
        <v>303</v>
      </c>
      <c r="B221" s="3" t="s">
        <v>297</v>
      </c>
      <c r="C221" s="3" t="s">
        <v>62</v>
      </c>
      <c r="D221" s="3" t="s">
        <v>62</v>
      </c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</row>
    <row r="222" spans="1:39" x14ac:dyDescent="0.3">
      <c r="A222" s="3" t="s">
        <v>304</v>
      </c>
      <c r="B222" s="3" t="s">
        <v>297</v>
      </c>
      <c r="C222" s="3" t="s">
        <v>62</v>
      </c>
      <c r="D222" s="3" t="s">
        <v>62</v>
      </c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</row>
    <row r="223" spans="1:39" x14ac:dyDescent="0.3">
      <c r="A223" s="3" t="s">
        <v>305</v>
      </c>
      <c r="B223" s="3" t="s">
        <v>297</v>
      </c>
      <c r="C223" s="3" t="s">
        <v>62</v>
      </c>
      <c r="D223" s="3" t="s">
        <v>62</v>
      </c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</row>
    <row r="224" spans="1:39" x14ac:dyDescent="0.3">
      <c r="A224" s="3" t="s">
        <v>306</v>
      </c>
      <c r="B224" s="3" t="s">
        <v>297</v>
      </c>
      <c r="C224" s="3" t="s">
        <v>62</v>
      </c>
      <c r="D224" s="3" t="s">
        <v>62</v>
      </c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</row>
    <row r="225" spans="1:39" x14ac:dyDescent="0.3">
      <c r="A225" s="3" t="s">
        <v>307</v>
      </c>
      <c r="B225" s="3" t="s">
        <v>297</v>
      </c>
      <c r="C225" s="3" t="s">
        <v>62</v>
      </c>
      <c r="D225" s="3" t="s">
        <v>62</v>
      </c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</row>
    <row r="226" spans="1:39" x14ac:dyDescent="0.3">
      <c r="A226" s="3" t="s">
        <v>308</v>
      </c>
      <c r="B226" s="3" t="s">
        <v>297</v>
      </c>
      <c r="C226" s="3" t="s">
        <v>62</v>
      </c>
      <c r="D226" s="3" t="s">
        <v>62</v>
      </c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</row>
    <row r="227" spans="1:39" x14ac:dyDescent="0.3">
      <c r="A227" s="3" t="s">
        <v>309</v>
      </c>
      <c r="B227" s="3" t="s">
        <v>297</v>
      </c>
      <c r="C227" s="3" t="s">
        <v>62</v>
      </c>
      <c r="D227" s="3" t="s">
        <v>62</v>
      </c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</row>
    <row r="228" spans="1:39" x14ac:dyDescent="0.3">
      <c r="A228" s="3" t="s">
        <v>310</v>
      </c>
      <c r="B228" s="3" t="s">
        <v>297</v>
      </c>
      <c r="C228" s="3" t="s">
        <v>62</v>
      </c>
      <c r="D228" s="3" t="s">
        <v>62</v>
      </c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</row>
    <row r="229" spans="1:39" x14ac:dyDescent="0.3">
      <c r="A229" s="3" t="s">
        <v>311</v>
      </c>
      <c r="B229" s="3" t="s">
        <v>297</v>
      </c>
      <c r="C229" s="3" t="s">
        <v>62</v>
      </c>
      <c r="D229" s="3" t="s">
        <v>62</v>
      </c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</row>
    <row r="230" spans="1:39" x14ac:dyDescent="0.3">
      <c r="A230" s="3" t="s">
        <v>312</v>
      </c>
      <c r="B230" s="3" t="s">
        <v>297</v>
      </c>
      <c r="C230" s="3" t="s">
        <v>62</v>
      </c>
      <c r="D230" s="3" t="s">
        <v>62</v>
      </c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</row>
    <row r="231" spans="1:39" x14ac:dyDescent="0.3">
      <c r="A231" s="3" t="s">
        <v>313</v>
      </c>
      <c r="B231" s="3" t="s">
        <v>297</v>
      </c>
      <c r="C231" s="3" t="s">
        <v>62</v>
      </c>
      <c r="D231" s="3" t="s">
        <v>62</v>
      </c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</row>
    <row r="232" spans="1:39" x14ac:dyDescent="0.3">
      <c r="A232" s="3" t="s">
        <v>314</v>
      </c>
      <c r="B232" s="3" t="s">
        <v>297</v>
      </c>
      <c r="C232" s="3" t="s">
        <v>62</v>
      </c>
      <c r="D232" s="3" t="s">
        <v>62</v>
      </c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</row>
    <row r="233" spans="1:39" x14ac:dyDescent="0.3">
      <c r="A233" s="3" t="s">
        <v>315</v>
      </c>
      <c r="B233" s="3" t="s">
        <v>297</v>
      </c>
      <c r="C233" s="3" t="s">
        <v>62</v>
      </c>
      <c r="D233" s="3" t="s">
        <v>62</v>
      </c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</row>
    <row r="234" spans="1:39" x14ac:dyDescent="0.3">
      <c r="A234" s="3" t="s">
        <v>167</v>
      </c>
      <c r="B234" s="3" t="s">
        <v>297</v>
      </c>
      <c r="C234" s="3" t="s">
        <v>62</v>
      </c>
      <c r="D234" s="3" t="s">
        <v>62</v>
      </c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</row>
    <row r="235" spans="1:39" x14ac:dyDescent="0.3">
      <c r="A235" s="3" t="s">
        <v>168</v>
      </c>
      <c r="B235" s="3" t="s">
        <v>297</v>
      </c>
      <c r="C235" s="3" t="s">
        <v>62</v>
      </c>
      <c r="D235" s="3" t="s">
        <v>62</v>
      </c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</row>
    <row r="236" spans="1:39" x14ac:dyDescent="0.3">
      <c r="A236" s="3" t="s">
        <v>169</v>
      </c>
      <c r="B236" s="3" t="s">
        <v>297</v>
      </c>
      <c r="C236" s="3" t="s">
        <v>62</v>
      </c>
      <c r="D236" s="3" t="s">
        <v>62</v>
      </c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</row>
    <row r="237" spans="1:39" x14ac:dyDescent="0.3">
      <c r="A237" s="3" t="s">
        <v>170</v>
      </c>
      <c r="B237" s="3" t="s">
        <v>297</v>
      </c>
      <c r="C237" s="3" t="s">
        <v>62</v>
      </c>
      <c r="D237" s="3" t="s">
        <v>62</v>
      </c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</row>
    <row r="238" spans="1:39" x14ac:dyDescent="0.3">
      <c r="A238" s="3" t="s">
        <v>171</v>
      </c>
      <c r="B238" s="3" t="s">
        <v>297</v>
      </c>
      <c r="C238" s="3" t="s">
        <v>62</v>
      </c>
      <c r="D238" s="3" t="s">
        <v>62</v>
      </c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</row>
    <row r="239" spans="1:39" x14ac:dyDescent="0.3">
      <c r="A239" s="3" t="s">
        <v>172</v>
      </c>
      <c r="B239" s="3" t="s">
        <v>297</v>
      </c>
      <c r="C239" s="3" t="s">
        <v>62</v>
      </c>
      <c r="D239" s="3" t="s">
        <v>62</v>
      </c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</row>
    <row r="240" spans="1:39" x14ac:dyDescent="0.3">
      <c r="A240" s="3" t="s">
        <v>316</v>
      </c>
      <c r="B240" s="3" t="s">
        <v>297</v>
      </c>
      <c r="C240" s="3" t="s">
        <v>62</v>
      </c>
      <c r="D240" s="3" t="s">
        <v>62</v>
      </c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</row>
    <row r="241" spans="1:39" x14ac:dyDescent="0.3">
      <c r="A241" s="3" t="s">
        <v>317</v>
      </c>
      <c r="B241" s="3" t="s">
        <v>297</v>
      </c>
      <c r="C241" s="3" t="s">
        <v>62</v>
      </c>
      <c r="D241" s="3" t="s">
        <v>62</v>
      </c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</row>
    <row r="242" spans="1:39" x14ac:dyDescent="0.3">
      <c r="A242" s="3" t="s">
        <v>318</v>
      </c>
      <c r="B242" s="3" t="s">
        <v>297</v>
      </c>
      <c r="C242" s="3" t="s">
        <v>62</v>
      </c>
      <c r="D242" s="3" t="s">
        <v>62</v>
      </c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</row>
    <row r="243" spans="1:39" x14ac:dyDescent="0.3">
      <c r="A243" s="3" t="s">
        <v>319</v>
      </c>
      <c r="B243" s="3" t="s">
        <v>297</v>
      </c>
      <c r="C243" s="3" t="s">
        <v>62</v>
      </c>
      <c r="D243" s="3" t="s">
        <v>62</v>
      </c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</row>
    <row r="244" spans="1:39" x14ac:dyDescent="0.3">
      <c r="A244" s="3" t="s">
        <v>320</v>
      </c>
      <c r="B244" s="3" t="s">
        <v>297</v>
      </c>
      <c r="C244" s="3" t="s">
        <v>62</v>
      </c>
      <c r="D244" s="3" t="s">
        <v>62</v>
      </c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</row>
    <row r="245" spans="1:39" x14ac:dyDescent="0.3">
      <c r="A245" s="3" t="s">
        <v>321</v>
      </c>
      <c r="B245" s="3" t="s">
        <v>297</v>
      </c>
      <c r="C245" s="3" t="s">
        <v>62</v>
      </c>
      <c r="D245" s="3" t="s">
        <v>62</v>
      </c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</row>
    <row r="246" spans="1:39" x14ac:dyDescent="0.3">
      <c r="A246" s="3" t="s">
        <v>322</v>
      </c>
      <c r="B246" s="3" t="s">
        <v>297</v>
      </c>
      <c r="C246" s="3" t="s">
        <v>62</v>
      </c>
      <c r="D246" s="3" t="s">
        <v>62</v>
      </c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</row>
    <row r="247" spans="1:39" x14ac:dyDescent="0.3">
      <c r="A247" s="3" t="s">
        <v>165</v>
      </c>
      <c r="B247" s="3" t="s">
        <v>297</v>
      </c>
      <c r="C247" s="3" t="s">
        <v>62</v>
      </c>
      <c r="D247" s="3" t="s">
        <v>62</v>
      </c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</row>
    <row r="248" spans="1:39" x14ac:dyDescent="0.3">
      <c r="A248" s="3" t="s">
        <v>166</v>
      </c>
      <c r="B248" s="3" t="s">
        <v>297</v>
      </c>
      <c r="C248" s="3" t="s">
        <v>62</v>
      </c>
      <c r="D248" s="3" t="s">
        <v>62</v>
      </c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</row>
    <row r="249" spans="1:39" x14ac:dyDescent="0.3">
      <c r="A249" s="3" t="s">
        <v>323</v>
      </c>
      <c r="B249" s="3" t="s">
        <v>221</v>
      </c>
      <c r="C249" s="3" t="s">
        <v>62</v>
      </c>
      <c r="D249" s="3" t="s">
        <v>62</v>
      </c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</row>
    <row r="250" spans="1:39" x14ac:dyDescent="0.3">
      <c r="A250" s="3" t="s">
        <v>324</v>
      </c>
      <c r="B250" s="3" t="s">
        <v>232</v>
      </c>
      <c r="C250" s="3" t="s">
        <v>62</v>
      </c>
      <c r="D250" s="3" t="s">
        <v>62</v>
      </c>
      <c r="E250" s="3">
        <v>825.49591064453125</v>
      </c>
      <c r="F250" s="3">
        <v>780.50837659835815</v>
      </c>
      <c r="G250" s="3">
        <v>716.27594089508057</v>
      </c>
      <c r="H250" s="3">
        <v>783.72330904006958</v>
      </c>
      <c r="I250" s="3">
        <v>610.8830099105835</v>
      </c>
      <c r="J250" s="3">
        <v>758.9681339263916</v>
      </c>
      <c r="K250" s="3">
        <v>627.81133055686951</v>
      </c>
      <c r="L250" s="3">
        <v>684.33258438110352</v>
      </c>
      <c r="M250" s="3">
        <v>761.95851039886475</v>
      </c>
      <c r="N250" s="3">
        <v>427.91625261306763</v>
      </c>
      <c r="O250" s="3">
        <v>395.09552025794983</v>
      </c>
      <c r="P250" s="3">
        <v>146.93922996520996</v>
      </c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</row>
    <row r="251" spans="1:39" x14ac:dyDescent="0.3">
      <c r="A251" s="3" t="s">
        <v>325</v>
      </c>
      <c r="B251" s="3" t="s">
        <v>232</v>
      </c>
      <c r="C251" s="3" t="s">
        <v>62</v>
      </c>
      <c r="D251" s="3" t="s">
        <v>62</v>
      </c>
      <c r="E251" s="3">
        <v>769.51471996307373</v>
      </c>
      <c r="F251" s="3">
        <v>701.44509077072144</v>
      </c>
      <c r="G251" s="3">
        <v>604.79360294342041</v>
      </c>
      <c r="H251" s="3">
        <v>646.08504295349121</v>
      </c>
      <c r="I251" s="3">
        <v>487.78863191604614</v>
      </c>
      <c r="J251" s="3">
        <v>679.75772953033447</v>
      </c>
      <c r="K251" s="3">
        <v>596.55048751831055</v>
      </c>
      <c r="L251" s="3">
        <v>638.31428718566895</v>
      </c>
      <c r="M251" s="3">
        <v>665.22822380065918</v>
      </c>
      <c r="N251" s="3">
        <v>492.76025867462158</v>
      </c>
      <c r="O251" s="3">
        <v>310.88795590400696</v>
      </c>
      <c r="P251" s="3">
        <v>151.56788539886475</v>
      </c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</row>
    <row r="252" spans="1:39" x14ac:dyDescent="0.3">
      <c r="A252" s="3" t="s">
        <v>326</v>
      </c>
      <c r="B252" s="3" t="s">
        <v>232</v>
      </c>
      <c r="C252" s="3" t="s">
        <v>62</v>
      </c>
      <c r="D252" s="3" t="s">
        <v>62</v>
      </c>
      <c r="E252" s="3">
        <v>1129.9324865341187</v>
      </c>
      <c r="F252" s="3">
        <v>1085.8927421569824</v>
      </c>
      <c r="G252" s="3">
        <v>1040.8680610656738</v>
      </c>
      <c r="H252" s="3">
        <v>1081.1017646789551</v>
      </c>
      <c r="I252" s="3">
        <v>892.06927871704102</v>
      </c>
      <c r="J252" s="3">
        <v>1058.928918838501</v>
      </c>
      <c r="K252" s="3">
        <v>904.26934242248535</v>
      </c>
      <c r="L252" s="3">
        <v>921.24457931518555</v>
      </c>
      <c r="M252" s="3">
        <v>839.31122398376465</v>
      </c>
      <c r="N252" s="3">
        <v>644.06143569946289</v>
      </c>
      <c r="O252" s="3">
        <v>489.55488014221191</v>
      </c>
      <c r="P252" s="3">
        <v>207.00864219665527</v>
      </c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</row>
    <row r="253" spans="1:39" x14ac:dyDescent="0.3">
      <c r="A253" s="3" t="s">
        <v>327</v>
      </c>
      <c r="B253" s="3" t="s">
        <v>226</v>
      </c>
      <c r="C253" s="3" t="s">
        <v>62</v>
      </c>
      <c r="D253" s="3" t="s">
        <v>62</v>
      </c>
      <c r="E253" s="3">
        <v>54677.799072265625</v>
      </c>
      <c r="F253" s="3">
        <v>44198.97297668457</v>
      </c>
      <c r="G253" s="3">
        <v>39506.3916015625</v>
      </c>
      <c r="H253" s="3">
        <v>45839.488647460938</v>
      </c>
      <c r="I253" s="3">
        <v>39761.658813476563</v>
      </c>
      <c r="J253" s="3">
        <v>46753.1640625</v>
      </c>
      <c r="K253" s="3">
        <v>38734.040725708008</v>
      </c>
      <c r="L253" s="3">
        <v>32756.585372924805</v>
      </c>
      <c r="M253" s="3">
        <v>26749.774536132813</v>
      </c>
      <c r="N253" s="3">
        <v>28892.429748535156</v>
      </c>
      <c r="O253" s="3">
        <v>26605.187683105469</v>
      </c>
      <c r="P253" s="3">
        <v>37300.262878417969</v>
      </c>
      <c r="Q253" s="3">
        <v>14185.593765258789</v>
      </c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</row>
    <row r="254" spans="1:39" x14ac:dyDescent="0.3">
      <c r="A254" s="3" t="s">
        <v>328</v>
      </c>
      <c r="B254" s="3" t="s">
        <v>232</v>
      </c>
      <c r="C254" s="3" t="s">
        <v>62</v>
      </c>
      <c r="D254" s="3" t="s">
        <v>62</v>
      </c>
      <c r="E254" s="3">
        <v>20179.996520996094</v>
      </c>
      <c r="F254" s="3">
        <v>16641.356384277344</v>
      </c>
      <c r="G254" s="3">
        <v>15684.222106933594</v>
      </c>
      <c r="H254" s="3">
        <v>15392.75</v>
      </c>
      <c r="I254" s="3">
        <v>13051.519378662109</v>
      </c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</row>
    <row r="255" spans="1:39" x14ac:dyDescent="0.3">
      <c r="A255" s="3" t="s">
        <v>329</v>
      </c>
      <c r="B255" s="3" t="s">
        <v>221</v>
      </c>
      <c r="C255" s="3" t="s">
        <v>62</v>
      </c>
      <c r="D255" s="3" t="s">
        <v>62</v>
      </c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</row>
    <row r="256" spans="1:39" x14ac:dyDescent="0.3">
      <c r="A256" s="10" t="s">
        <v>330</v>
      </c>
      <c r="B256" s="10" t="s">
        <v>221</v>
      </c>
      <c r="C256" s="10" t="s">
        <v>62</v>
      </c>
      <c r="D256" s="10" t="s">
        <v>62</v>
      </c>
      <c r="E256" s="10"/>
      <c r="F256" s="10"/>
      <c r="G256" s="10"/>
      <c r="H256" s="10"/>
      <c r="I256" s="10"/>
      <c r="J256" s="10"/>
      <c r="K256" s="10"/>
      <c r="L256" s="10"/>
      <c r="M256" s="10"/>
      <c r="N256" s="10"/>
      <c r="O256" s="10"/>
      <c r="P256" s="10"/>
      <c r="Q256" s="10"/>
      <c r="R256" s="10"/>
      <c r="S256" s="10"/>
      <c r="T256" s="10"/>
      <c r="U256" s="10"/>
      <c r="V256" s="10"/>
      <c r="W256" s="10"/>
      <c r="X256" s="10"/>
      <c r="Y256" s="10"/>
      <c r="Z256" s="10"/>
      <c r="AA256" s="10"/>
      <c r="AB256" s="10"/>
      <c r="AC256" s="10"/>
      <c r="AD256" s="10"/>
      <c r="AE256" s="10"/>
      <c r="AF256" s="10"/>
      <c r="AG256" s="10"/>
      <c r="AH256" s="10"/>
      <c r="AI256" s="10"/>
      <c r="AJ256" s="10"/>
      <c r="AK256" s="10"/>
      <c r="AL256" s="10"/>
      <c r="AM256" s="10"/>
    </row>
    <row r="257" spans="1:39" x14ac:dyDescent="0.3">
      <c r="A257" t="s">
        <v>154</v>
      </c>
      <c r="E257" s="3">
        <f t="shared" ref="E257:AM257" si="1">SUM(E138:E256)</f>
        <v>1839187.3079447746</v>
      </c>
      <c r="F257" s="3">
        <f t="shared" si="1"/>
        <v>1599071.0107469559</v>
      </c>
      <c r="G257" s="3">
        <f t="shared" si="1"/>
        <v>1463914.13296175</v>
      </c>
      <c r="H257" s="3">
        <f t="shared" si="1"/>
        <v>1448875.4692904949</v>
      </c>
      <c r="I257" s="3">
        <f t="shared" si="1"/>
        <v>1462568.0453338623</v>
      </c>
      <c r="J257" s="3">
        <f t="shared" si="1"/>
        <v>1513430.5400223732</v>
      </c>
      <c r="K257" s="3">
        <f t="shared" si="1"/>
        <v>1499338.9151670933</v>
      </c>
      <c r="L257" s="3">
        <f t="shared" si="1"/>
        <v>1454507.1712443829</v>
      </c>
      <c r="M257" s="3">
        <f t="shared" si="1"/>
        <v>1417716.0462408066</v>
      </c>
      <c r="N257" s="3">
        <f t="shared" si="1"/>
        <v>1440013.6747703552</v>
      </c>
      <c r="O257" s="3">
        <f t="shared" si="1"/>
        <v>1498041.498196844</v>
      </c>
      <c r="P257" s="3">
        <f t="shared" si="1"/>
        <v>1567392.5136671066</v>
      </c>
      <c r="Q257" s="3">
        <f t="shared" si="1"/>
        <v>1632304.2457808852</v>
      </c>
      <c r="R257" s="3">
        <f t="shared" si="1"/>
        <v>1695068.518088229</v>
      </c>
      <c r="S257" s="3">
        <f t="shared" si="1"/>
        <v>1802882.5544187501</v>
      </c>
      <c r="T257" s="3">
        <f t="shared" si="1"/>
        <v>1734557.6203688267</v>
      </c>
      <c r="U257" s="3">
        <f t="shared" si="1"/>
        <v>1760545.2536180988</v>
      </c>
      <c r="V257" s="3">
        <f t="shared" si="1"/>
        <v>1706071.1161801144</v>
      </c>
      <c r="W257" s="3">
        <f t="shared" si="1"/>
        <v>1731091.6862942674</v>
      </c>
      <c r="X257" s="3">
        <f t="shared" si="1"/>
        <v>1656787.227998211</v>
      </c>
      <c r="Y257" s="3">
        <f t="shared" si="1"/>
        <v>1694454.8211434474</v>
      </c>
      <c r="Z257" s="3">
        <f t="shared" si="1"/>
        <v>1528682.7019109493</v>
      </c>
      <c r="AA257" s="3">
        <f t="shared" si="1"/>
        <v>1526947.1550446432</v>
      </c>
      <c r="AB257" s="3">
        <f t="shared" si="1"/>
        <v>1304953.5904394872</v>
      </c>
      <c r="AC257" s="3">
        <f t="shared" si="1"/>
        <v>1289521.1139365602</v>
      </c>
      <c r="AD257" s="3">
        <f t="shared" si="1"/>
        <v>1123922.059271697</v>
      </c>
      <c r="AE257" s="3">
        <f t="shared" si="1"/>
        <v>1208765.0571451257</v>
      </c>
      <c r="AF257" s="3">
        <f t="shared" si="1"/>
        <v>1704172.5093612149</v>
      </c>
      <c r="AG257" s="3">
        <f t="shared" si="1"/>
        <v>1415457.3194541931</v>
      </c>
      <c r="AH257" s="3">
        <f t="shared" si="1"/>
        <v>1461327.9460754395</v>
      </c>
      <c r="AI257" s="3">
        <f t="shared" si="1"/>
        <v>1489173.2597351074</v>
      </c>
      <c r="AJ257" s="3">
        <f t="shared" si="1"/>
        <v>1540027.0692157224</v>
      </c>
      <c r="AK257" s="3">
        <f t="shared" si="1"/>
        <v>1569758.3313102722</v>
      </c>
      <c r="AL257" s="3">
        <f t="shared" si="1"/>
        <v>1551627.2215218544</v>
      </c>
      <c r="AM257" s="3">
        <f t="shared" si="1"/>
        <v>1603709.2429218292</v>
      </c>
    </row>
    <row r="260" spans="1:39" x14ac:dyDescent="0.3">
      <c r="A260" s="2" t="s">
        <v>331</v>
      </c>
    </row>
    <row r="261" spans="1:39" x14ac:dyDescent="0.3">
      <c r="A261" s="2" t="s">
        <v>31</v>
      </c>
      <c r="B261" s="2" t="s">
        <v>218</v>
      </c>
      <c r="C261" s="2" t="s">
        <v>219</v>
      </c>
      <c r="D261" s="8" t="s">
        <v>126</v>
      </c>
      <c r="E261" s="8">
        <v>2023</v>
      </c>
      <c r="F261" s="8">
        <v>2024</v>
      </c>
      <c r="G261" s="8">
        <v>2025</v>
      </c>
      <c r="H261" s="8">
        <v>2026</v>
      </c>
      <c r="I261" s="8">
        <v>2027</v>
      </c>
      <c r="J261" s="8">
        <v>2028</v>
      </c>
      <c r="K261" s="8">
        <v>2029</v>
      </c>
      <c r="L261" s="8">
        <v>2030</v>
      </c>
      <c r="M261" s="8">
        <v>2031</v>
      </c>
      <c r="N261" s="8">
        <v>2032</v>
      </c>
      <c r="O261" s="8">
        <v>2033</v>
      </c>
      <c r="P261" s="8">
        <v>2034</v>
      </c>
      <c r="Q261" s="8">
        <v>2035</v>
      </c>
      <c r="R261" s="8">
        <v>2036</v>
      </c>
      <c r="S261" s="8">
        <v>2037</v>
      </c>
      <c r="T261" s="8">
        <v>2038</v>
      </c>
      <c r="U261" s="8">
        <v>2039</v>
      </c>
      <c r="V261" s="8">
        <v>2040</v>
      </c>
      <c r="W261" s="8">
        <v>2041</v>
      </c>
      <c r="X261" s="8">
        <v>2042</v>
      </c>
      <c r="Y261" s="8">
        <v>2043</v>
      </c>
      <c r="Z261" s="8">
        <v>2044</v>
      </c>
      <c r="AA261" s="8">
        <v>2045</v>
      </c>
      <c r="AB261" s="8">
        <v>2046</v>
      </c>
      <c r="AC261" s="8">
        <v>2047</v>
      </c>
      <c r="AD261" s="8">
        <v>2048</v>
      </c>
      <c r="AE261" s="8">
        <v>2049</v>
      </c>
      <c r="AF261" s="8">
        <v>2050</v>
      </c>
      <c r="AG261" s="8">
        <v>2051</v>
      </c>
      <c r="AH261" s="8">
        <v>2052</v>
      </c>
      <c r="AI261" s="8">
        <v>2053</v>
      </c>
      <c r="AJ261" s="8">
        <v>2054</v>
      </c>
      <c r="AK261" s="8">
        <v>2055</v>
      </c>
      <c r="AL261" s="8">
        <v>2056</v>
      </c>
      <c r="AM261" s="8">
        <v>2057</v>
      </c>
    </row>
    <row r="262" spans="1:39" x14ac:dyDescent="0.3">
      <c r="A262" s="3" t="s">
        <v>154</v>
      </c>
      <c r="B262" s="3" t="s">
        <v>246</v>
      </c>
      <c r="C262" s="3" t="s">
        <v>62</v>
      </c>
      <c r="D262" s="3" t="s">
        <v>62</v>
      </c>
      <c r="E262" s="3">
        <v>102027.15405273438</v>
      </c>
      <c r="F262" s="3">
        <v>100325.83068847656</v>
      </c>
      <c r="G262" s="3">
        <v>97955.187072753906</v>
      </c>
      <c r="H262" s="3">
        <v>82108.422668457031</v>
      </c>
      <c r="I262" s="3">
        <v>92455.641906738281</v>
      </c>
      <c r="J262" s="3">
        <v>124008.07666015625</v>
      </c>
      <c r="K262" s="3">
        <v>119876.51385498047</v>
      </c>
      <c r="L262" s="3">
        <v>142155.41326904297</v>
      </c>
      <c r="M262" s="3">
        <v>188262.57568359375</v>
      </c>
      <c r="N262" s="3">
        <v>171701.20433044434</v>
      </c>
      <c r="O262" s="3">
        <v>196644.28280639648</v>
      </c>
      <c r="P262" s="3">
        <v>67877.4208984375</v>
      </c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</row>
    <row r="263" spans="1:39" x14ac:dyDescent="0.3">
      <c r="A263" s="3" t="s">
        <v>154</v>
      </c>
      <c r="B263" s="3" t="s">
        <v>221</v>
      </c>
      <c r="C263" s="3" t="s">
        <v>62</v>
      </c>
      <c r="D263" s="3" t="s">
        <v>62</v>
      </c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</row>
    <row r="264" spans="1:39" x14ac:dyDescent="0.3">
      <c r="A264" s="3" t="s">
        <v>154</v>
      </c>
      <c r="B264" s="3" t="s">
        <v>226</v>
      </c>
      <c r="C264" s="3" t="s">
        <v>62</v>
      </c>
      <c r="D264" s="3" t="s">
        <v>62</v>
      </c>
      <c r="E264" s="3">
        <v>1535603.2733306885</v>
      </c>
      <c r="F264" s="3">
        <v>1315673.0506515503</v>
      </c>
      <c r="G264" s="3">
        <v>1259970.7206306458</v>
      </c>
      <c r="H264" s="3">
        <v>1244777.6933040619</v>
      </c>
      <c r="I264" s="3">
        <v>1264462.5473232269</v>
      </c>
      <c r="J264" s="3">
        <v>1295357.9814949036</v>
      </c>
      <c r="K264" s="3">
        <v>1308434.8451271057</v>
      </c>
      <c r="L264" s="3">
        <v>1249653.3419647217</v>
      </c>
      <c r="M264" s="3">
        <v>1175381.229227066</v>
      </c>
      <c r="N264" s="3">
        <v>1226013.1574721336</v>
      </c>
      <c r="O264" s="3">
        <v>1261252.0941424407</v>
      </c>
      <c r="P264" s="3">
        <v>1404050.178896904</v>
      </c>
      <c r="Q264" s="3">
        <v>1498599.1868790984</v>
      </c>
      <c r="R264" s="3">
        <v>1553288.8124531582</v>
      </c>
      <c r="S264" s="3">
        <v>1605484.393911548</v>
      </c>
      <c r="T264" s="3">
        <v>1621337.7046526554</v>
      </c>
      <c r="U264" s="3">
        <v>1587020.2161692157</v>
      </c>
      <c r="V264" s="3">
        <v>1560461.5806252286</v>
      </c>
      <c r="W264" s="3">
        <v>1564407.1086546876</v>
      </c>
      <c r="X264" s="3">
        <v>1493004.7771048089</v>
      </c>
      <c r="Y264" s="3">
        <v>1475317.8046830287</v>
      </c>
      <c r="Z264" s="3">
        <v>1309471.4193720585</v>
      </c>
      <c r="AA264" s="3">
        <v>1131700.6253128927</v>
      </c>
      <c r="AB264" s="3">
        <v>989545.81356875971</v>
      </c>
      <c r="AC264" s="3">
        <v>867037.89045633562</v>
      </c>
      <c r="AD264" s="3">
        <v>721569.1804417409</v>
      </c>
      <c r="AE264" s="3">
        <v>523305.99292469723</v>
      </c>
      <c r="AF264" s="3">
        <v>614928.99849695712</v>
      </c>
      <c r="AG264" s="3">
        <v>562690.55126571655</v>
      </c>
      <c r="AH264" s="3">
        <v>578917.0182800293</v>
      </c>
      <c r="AI264" s="3">
        <v>589659.3117980957</v>
      </c>
      <c r="AJ264" s="3">
        <v>587603.50091738254</v>
      </c>
      <c r="AK264" s="3">
        <v>605078.66492843628</v>
      </c>
      <c r="AL264" s="3">
        <v>586125.86263513565</v>
      </c>
      <c r="AM264" s="3">
        <v>592501.37903022766</v>
      </c>
    </row>
    <row r="265" spans="1:39" x14ac:dyDescent="0.3">
      <c r="A265" s="3" t="s">
        <v>154</v>
      </c>
      <c r="B265" s="3" t="s">
        <v>232</v>
      </c>
      <c r="C265" s="3" t="s">
        <v>62</v>
      </c>
      <c r="D265" s="3" t="s">
        <v>62</v>
      </c>
      <c r="E265" s="3">
        <v>91577.003730297089</v>
      </c>
      <c r="F265" s="3">
        <v>76866.26655292511</v>
      </c>
      <c r="G265" s="3">
        <v>52650.591804981232</v>
      </c>
      <c r="H265" s="3">
        <v>45366.432724714279</v>
      </c>
      <c r="I265" s="3">
        <v>29056.252603530884</v>
      </c>
      <c r="J265" s="3">
        <v>14004.239801883698</v>
      </c>
      <c r="K265" s="3">
        <v>9308.3816778659821</v>
      </c>
      <c r="L265" s="3">
        <v>12785.683283567429</v>
      </c>
      <c r="M265" s="3">
        <v>16244.054989814758</v>
      </c>
      <c r="N265" s="3">
        <v>7204.2966103553772</v>
      </c>
      <c r="O265" s="3">
        <v>8031.4278886318207</v>
      </c>
      <c r="P265" s="3">
        <v>28664.670829772949</v>
      </c>
      <c r="Q265" s="3">
        <v>50830.47531414032</v>
      </c>
      <c r="R265" s="3">
        <v>59104.905342102051</v>
      </c>
      <c r="S265" s="3">
        <v>74768.563934326172</v>
      </c>
      <c r="T265" s="3">
        <v>36248.992498397827</v>
      </c>
      <c r="U265" s="3">
        <v>56872.000644683838</v>
      </c>
      <c r="V265" s="3">
        <v>11259.728425979614</v>
      </c>
      <c r="W265" s="3">
        <v>22165.845156669617</v>
      </c>
      <c r="X265" s="3">
        <v>29855.559169769287</v>
      </c>
      <c r="Y265" s="3">
        <v>83039.064311981201</v>
      </c>
      <c r="Z265" s="3">
        <v>38175.226874828339</v>
      </c>
      <c r="AA265" s="3">
        <v>182751.43988800049</v>
      </c>
      <c r="AB265" s="3">
        <v>55613.263198852539</v>
      </c>
      <c r="AC265" s="3">
        <v>127695.33480834961</v>
      </c>
      <c r="AD265" s="3">
        <v>56116.93620300293</v>
      </c>
      <c r="AE265" s="3">
        <v>302135.09229660034</v>
      </c>
      <c r="AF265" s="3">
        <v>650603.70886230469</v>
      </c>
      <c r="AG265" s="3">
        <v>373725.43420410156</v>
      </c>
      <c r="AH265" s="3">
        <v>392646.91314697266</v>
      </c>
      <c r="AI265" s="3">
        <v>401733.28387451172</v>
      </c>
      <c r="AJ265" s="3">
        <v>444480.84271240234</v>
      </c>
      <c r="AK265" s="3">
        <v>446494.60876464844</v>
      </c>
      <c r="AL265" s="3">
        <v>435611.08349609375</v>
      </c>
      <c r="AM265" s="3">
        <v>472187.07775878906</v>
      </c>
    </row>
    <row r="266" spans="1:39" x14ac:dyDescent="0.3">
      <c r="A266" s="3" t="s">
        <v>154</v>
      </c>
      <c r="B266" s="3" t="s">
        <v>223</v>
      </c>
      <c r="C266" s="3" t="s">
        <v>62</v>
      </c>
      <c r="D266" s="3" t="s">
        <v>62</v>
      </c>
      <c r="E266" s="3">
        <v>109979.87683105469</v>
      </c>
      <c r="F266" s="3">
        <v>106205.86285400391</v>
      </c>
      <c r="G266" s="3">
        <v>53337.633453369141</v>
      </c>
      <c r="H266" s="3">
        <v>76622.920593261719</v>
      </c>
      <c r="I266" s="3">
        <v>76593.603500366211</v>
      </c>
      <c r="J266" s="3">
        <v>80060.242065429688</v>
      </c>
      <c r="K266" s="3">
        <v>61719.174507141113</v>
      </c>
      <c r="L266" s="3">
        <v>49912.732727050781</v>
      </c>
      <c r="M266" s="3">
        <v>37828.186340332031</v>
      </c>
      <c r="N266" s="3">
        <v>35095.016357421875</v>
      </c>
      <c r="O266" s="3">
        <v>32113.693359375</v>
      </c>
      <c r="P266" s="3">
        <v>66800.243041992188</v>
      </c>
      <c r="Q266" s="3">
        <v>82874.583587646484</v>
      </c>
      <c r="R266" s="3">
        <v>82674.80029296875</v>
      </c>
      <c r="S266" s="3">
        <v>122629.59657287598</v>
      </c>
      <c r="T266" s="3">
        <v>53631.285034179688</v>
      </c>
      <c r="U266" s="3">
        <v>75138.801452636719</v>
      </c>
      <c r="V266" s="3">
        <v>66061.490966796875</v>
      </c>
      <c r="W266" s="3">
        <v>57214.380920410156</v>
      </c>
      <c r="X266" s="3">
        <v>18105.277954101563</v>
      </c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</row>
    <row r="267" spans="1:39" x14ac:dyDescent="0.3">
      <c r="A267" s="3" t="s">
        <v>154</v>
      </c>
      <c r="B267" s="3" t="s">
        <v>257</v>
      </c>
      <c r="C267" s="3" t="s">
        <v>62</v>
      </c>
      <c r="D267" s="3" t="s">
        <v>62</v>
      </c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>
        <v>23339.63818359375</v>
      </c>
      <c r="U267" s="3">
        <v>41514.2353515625</v>
      </c>
      <c r="V267" s="3">
        <v>68288.316162109375</v>
      </c>
      <c r="W267" s="3">
        <v>87304.3515625</v>
      </c>
      <c r="X267" s="3">
        <v>115821.61376953125</v>
      </c>
      <c r="Y267" s="3">
        <v>136097.9521484375</v>
      </c>
      <c r="Z267" s="3">
        <v>181036.0556640625</v>
      </c>
      <c r="AA267" s="3">
        <v>212495.08984375</v>
      </c>
      <c r="AB267" s="3">
        <v>259794.513671875</v>
      </c>
      <c r="AC267" s="3">
        <v>294787.888671875</v>
      </c>
      <c r="AD267" s="3">
        <v>346235.94262695313</v>
      </c>
      <c r="AE267" s="3">
        <v>383323.97192382813</v>
      </c>
      <c r="AF267" s="3">
        <v>438639.80200195313</v>
      </c>
      <c r="AG267" s="3">
        <v>479041.333984375</v>
      </c>
      <c r="AH267" s="3">
        <v>489764.0146484375</v>
      </c>
      <c r="AI267" s="3">
        <v>497780.6640625</v>
      </c>
      <c r="AJ267" s="3">
        <v>507942.7255859375</v>
      </c>
      <c r="AK267" s="3">
        <v>518185.0576171875</v>
      </c>
      <c r="AL267" s="3">
        <v>529890.275390625</v>
      </c>
      <c r="AM267" s="3">
        <v>539020.7861328125</v>
      </c>
    </row>
    <row r="268" spans="1:39" x14ac:dyDescent="0.3">
      <c r="A268" s="3" t="s">
        <v>154</v>
      </c>
      <c r="B268" s="3" t="s">
        <v>228</v>
      </c>
      <c r="C268" s="3" t="s">
        <v>62</v>
      </c>
      <c r="D268" s="3" t="s">
        <v>62</v>
      </c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</row>
    <row r="269" spans="1:39" x14ac:dyDescent="0.3">
      <c r="A269" s="3" t="s">
        <v>154</v>
      </c>
      <c r="B269" s="3" t="s">
        <v>297</v>
      </c>
      <c r="C269" s="3" t="s">
        <v>62</v>
      </c>
      <c r="D269" s="3" t="s">
        <v>62</v>
      </c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</row>
    <row r="270" spans="1:39" x14ac:dyDescent="0.3">
      <c r="A270" s="3" t="s">
        <v>154</v>
      </c>
      <c r="B270" s="3" t="s">
        <v>279</v>
      </c>
      <c r="C270" s="3" t="s">
        <v>62</v>
      </c>
      <c r="D270" s="3" t="s">
        <v>62</v>
      </c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</row>
    <row r="271" spans="1:39" x14ac:dyDescent="0.3">
      <c r="A271" s="3" t="s">
        <v>154</v>
      </c>
      <c r="B271" s="3" t="s">
        <v>236</v>
      </c>
      <c r="C271" s="3" t="s">
        <v>62</v>
      </c>
      <c r="D271" s="3" t="s">
        <v>62</v>
      </c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</row>
    <row r="274" spans="1:39" x14ac:dyDescent="0.3">
      <c r="A274" s="13" t="s">
        <v>28</v>
      </c>
    </row>
    <row r="275" spans="1:39" x14ac:dyDescent="0.3">
      <c r="A275" s="2" t="s">
        <v>31</v>
      </c>
      <c r="B275" s="2" t="s">
        <v>218</v>
      </c>
      <c r="C275" s="2" t="s">
        <v>219</v>
      </c>
      <c r="D275" s="8" t="s">
        <v>126</v>
      </c>
      <c r="E275" s="8">
        <v>2023</v>
      </c>
      <c r="F275" s="8">
        <v>2024</v>
      </c>
      <c r="G275" s="8">
        <v>2025</v>
      </c>
      <c r="H275" s="8">
        <v>2026</v>
      </c>
      <c r="I275" s="8">
        <v>2027</v>
      </c>
      <c r="J275" s="8">
        <v>2028</v>
      </c>
      <c r="K275" s="8">
        <v>2029</v>
      </c>
      <c r="L275" s="8">
        <v>2030</v>
      </c>
      <c r="M275" s="8">
        <v>2031</v>
      </c>
      <c r="N275" s="8">
        <v>2032</v>
      </c>
      <c r="O275" s="8">
        <v>2033</v>
      </c>
      <c r="P275" s="8">
        <v>2034</v>
      </c>
      <c r="Q275" s="8">
        <v>2035</v>
      </c>
      <c r="R275" s="8">
        <v>2036</v>
      </c>
      <c r="S275" s="8">
        <v>2037</v>
      </c>
      <c r="T275" s="8">
        <v>2038</v>
      </c>
      <c r="U275" s="8">
        <v>2039</v>
      </c>
      <c r="V275" s="8">
        <v>2040</v>
      </c>
      <c r="W275" s="8">
        <v>2041</v>
      </c>
      <c r="X275" s="8">
        <v>2042</v>
      </c>
      <c r="Y275" s="8">
        <v>2043</v>
      </c>
      <c r="Z275" s="8">
        <v>2044</v>
      </c>
      <c r="AA275" s="8">
        <v>2045</v>
      </c>
      <c r="AB275" s="8">
        <v>2046</v>
      </c>
      <c r="AC275" s="8">
        <v>2047</v>
      </c>
      <c r="AD275" s="8">
        <v>2048</v>
      </c>
      <c r="AE275" s="8">
        <v>2049</v>
      </c>
      <c r="AF275" s="8">
        <v>2050</v>
      </c>
      <c r="AG275" s="8">
        <v>2051</v>
      </c>
      <c r="AH275" s="8">
        <v>2052</v>
      </c>
      <c r="AI275" s="8">
        <v>2053</v>
      </c>
      <c r="AJ275" s="8">
        <v>2054</v>
      </c>
      <c r="AK275" s="8">
        <v>2055</v>
      </c>
      <c r="AL275" s="8">
        <v>2056</v>
      </c>
      <c r="AM275" s="8">
        <v>2057</v>
      </c>
    </row>
    <row r="276" spans="1:39" x14ac:dyDescent="0.3">
      <c r="A276" s="3" t="s">
        <v>220</v>
      </c>
      <c r="B276" s="3" t="s">
        <v>221</v>
      </c>
      <c r="C276" s="3" t="s">
        <v>62</v>
      </c>
      <c r="D276" s="3" t="s">
        <v>62</v>
      </c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</row>
    <row r="277" spans="1:39" x14ac:dyDescent="0.3">
      <c r="A277" s="3" t="s">
        <v>222</v>
      </c>
      <c r="B277" s="3" t="s">
        <v>223</v>
      </c>
      <c r="C277" s="3" t="s">
        <v>62</v>
      </c>
      <c r="D277" s="3" t="s">
        <v>62</v>
      </c>
      <c r="E277" s="3">
        <v>66115.937713623047</v>
      </c>
      <c r="F277" s="3">
        <v>65217.774719238281</v>
      </c>
      <c r="G277" s="3">
        <v>30906.303833007813</v>
      </c>
      <c r="H277" s="3">
        <v>44944.47900390625</v>
      </c>
      <c r="I277" s="3">
        <v>39822.827941894531</v>
      </c>
      <c r="J277" s="3">
        <v>45787.537658691406</v>
      </c>
      <c r="K277" s="3">
        <v>36251.451171875</v>
      </c>
      <c r="L277" s="3">
        <v>31007.460113525391</v>
      </c>
      <c r="M277" s="3">
        <v>18353.984985351563</v>
      </c>
      <c r="N277" s="3">
        <v>22476.861328125</v>
      </c>
      <c r="O277" s="3">
        <v>16540.219924926758</v>
      </c>
      <c r="P277" s="3">
        <v>36557.304809570313</v>
      </c>
      <c r="Q277" s="3">
        <v>42096.463500976563</v>
      </c>
      <c r="R277" s="3">
        <v>40656.82373046875</v>
      </c>
      <c r="S277" s="3">
        <v>60474.731796264648</v>
      </c>
      <c r="T277" s="3">
        <v>32310.960205078125</v>
      </c>
      <c r="U277" s="3">
        <v>40022.391540527344</v>
      </c>
      <c r="V277" s="3">
        <v>33904.319580078125</v>
      </c>
      <c r="W277" s="3">
        <v>33149.350158691406</v>
      </c>
      <c r="X277" s="3">
        <v>8811.2515869140625</v>
      </c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</row>
    <row r="278" spans="1:39" x14ac:dyDescent="0.3">
      <c r="A278" s="3" t="s">
        <v>224</v>
      </c>
      <c r="B278" s="3" t="s">
        <v>223</v>
      </c>
      <c r="C278" s="3" t="s">
        <v>62</v>
      </c>
      <c r="D278" s="3" t="s">
        <v>62</v>
      </c>
      <c r="E278" s="3">
        <v>43601.135375976563</v>
      </c>
      <c r="F278" s="3">
        <v>40988.088134765625</v>
      </c>
      <c r="G278" s="3">
        <v>22231.725311279297</v>
      </c>
      <c r="H278" s="3">
        <v>28993.549072265625</v>
      </c>
      <c r="I278" s="3">
        <v>28673.126434326172</v>
      </c>
      <c r="J278" s="3">
        <v>25873.721984863281</v>
      </c>
      <c r="K278" s="3">
        <v>21316.428039550781</v>
      </c>
      <c r="L278" s="3">
        <v>17052.827362060547</v>
      </c>
      <c r="M278" s="3">
        <v>18532.543395996094</v>
      </c>
      <c r="N278" s="3">
        <v>15868.899536132813</v>
      </c>
      <c r="O278" s="3">
        <v>18373.057312011719</v>
      </c>
      <c r="P278" s="3">
        <v>25363.1298828125</v>
      </c>
      <c r="Q278" s="3">
        <v>34114.675659179688</v>
      </c>
      <c r="R278" s="3">
        <v>31874.3974609375</v>
      </c>
      <c r="S278" s="3">
        <v>53832.471313476563</v>
      </c>
      <c r="T278" s="3">
        <v>13567.445007324219</v>
      </c>
      <c r="U278" s="3">
        <v>21135.97216796875</v>
      </c>
      <c r="V278" s="3">
        <v>22152.94384765625</v>
      </c>
      <c r="W278" s="3">
        <v>17362.700439453125</v>
      </c>
      <c r="X278" s="3">
        <v>7204.3887939453125</v>
      </c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</row>
    <row r="279" spans="1:39" x14ac:dyDescent="0.3">
      <c r="A279" s="3" t="s">
        <v>225</v>
      </c>
      <c r="B279" s="3" t="s">
        <v>226</v>
      </c>
      <c r="C279" s="3" t="s">
        <v>62</v>
      </c>
      <c r="D279" s="3" t="s">
        <v>62</v>
      </c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</row>
    <row r="280" spans="1:39" x14ac:dyDescent="0.3">
      <c r="A280" s="3" t="s">
        <v>227</v>
      </c>
      <c r="B280" s="3" t="s">
        <v>228</v>
      </c>
      <c r="C280" s="3" t="s">
        <v>62</v>
      </c>
      <c r="D280" s="3" t="s">
        <v>62</v>
      </c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</row>
    <row r="281" spans="1:39" x14ac:dyDescent="0.3">
      <c r="A281" s="3" t="s">
        <v>229</v>
      </c>
      <c r="B281" s="3" t="s">
        <v>226</v>
      </c>
      <c r="C281" s="3" t="s">
        <v>62</v>
      </c>
      <c r="D281" s="3" t="s">
        <v>62</v>
      </c>
      <c r="E281" s="3">
        <v>291871.544921875</v>
      </c>
      <c r="F281" s="3">
        <v>233138.689453125</v>
      </c>
      <c r="G281" s="3">
        <v>241338.5185546875</v>
      </c>
      <c r="H281" s="3">
        <v>226624.923828125</v>
      </c>
      <c r="I281" s="3">
        <v>219003.82421875</v>
      </c>
      <c r="J281" s="3">
        <v>233716.255859375</v>
      </c>
      <c r="K281" s="3">
        <v>242793.791015625</v>
      </c>
      <c r="L281" s="3">
        <v>241018.0849609375</v>
      </c>
      <c r="M281" s="3">
        <v>247645.642578125</v>
      </c>
      <c r="N281" s="3">
        <v>251226.2919921875</v>
      </c>
      <c r="O281" s="3">
        <v>252491.658203125</v>
      </c>
      <c r="P281" s="3">
        <v>289403.373046875</v>
      </c>
      <c r="Q281" s="3">
        <v>303084.404296875</v>
      </c>
      <c r="R281" s="3">
        <v>317278.4091796875</v>
      </c>
      <c r="S281" s="3">
        <v>301479.212890625</v>
      </c>
      <c r="T281" s="3">
        <v>323008.05078125</v>
      </c>
      <c r="U281" s="3">
        <v>363097.18359375</v>
      </c>
      <c r="V281" s="3">
        <v>371095.7109375</v>
      </c>
      <c r="W281" s="3">
        <v>355853.70703125</v>
      </c>
      <c r="X281" s="3">
        <v>367735.66015625</v>
      </c>
      <c r="Y281" s="3">
        <v>407278.666015625</v>
      </c>
      <c r="Z281" s="3">
        <v>412710.5625</v>
      </c>
      <c r="AA281" s="3">
        <v>400136.197265625</v>
      </c>
      <c r="AB281" s="3">
        <v>402911.498046875</v>
      </c>
      <c r="AC281" s="3">
        <v>411170.83203125</v>
      </c>
      <c r="AD281" s="3">
        <v>366931.22265625</v>
      </c>
      <c r="AE281" s="3">
        <v>124899.212890625</v>
      </c>
      <c r="AF281" s="3"/>
      <c r="AG281" s="3"/>
      <c r="AH281" s="3"/>
      <c r="AI281" s="3"/>
      <c r="AJ281" s="3"/>
      <c r="AK281" s="3"/>
      <c r="AL281" s="3"/>
      <c r="AM281" s="3"/>
    </row>
    <row r="282" spans="1:39" x14ac:dyDescent="0.3">
      <c r="A282" s="3" t="s">
        <v>230</v>
      </c>
      <c r="B282" s="3" t="s">
        <v>226</v>
      </c>
      <c r="C282" s="3" t="s">
        <v>62</v>
      </c>
      <c r="D282" s="3" t="s">
        <v>62</v>
      </c>
      <c r="E282" s="3">
        <v>9043.9781188964844</v>
      </c>
      <c r="F282" s="3">
        <v>7353.7851257324219</v>
      </c>
      <c r="G282" s="3">
        <v>5753.1242523193359</v>
      </c>
      <c r="H282" s="3">
        <v>4984.2212524414063</v>
      </c>
      <c r="I282" s="3">
        <v>5057.5362548828125</v>
      </c>
      <c r="J282" s="3">
        <v>5802.5548553466797</v>
      </c>
      <c r="K282" s="3">
        <v>5254.2386169433594</v>
      </c>
      <c r="L282" s="3">
        <v>3520.7913665771484</v>
      </c>
      <c r="M282" s="3">
        <v>2832.7933044433594</v>
      </c>
      <c r="N282" s="3">
        <v>2951.3981513977051</v>
      </c>
      <c r="O282" s="3">
        <v>2424.4174308776855</v>
      </c>
      <c r="P282" s="3">
        <v>4874.4518013000488</v>
      </c>
      <c r="Q282" s="3">
        <v>6029.3456649780273</v>
      </c>
      <c r="R282" s="3">
        <v>5859.7634792327881</v>
      </c>
      <c r="S282" s="3">
        <v>6838.575647354126</v>
      </c>
      <c r="T282" s="3">
        <v>4720.5563812255859</v>
      </c>
      <c r="U282" s="3">
        <v>6968.3385753631592</v>
      </c>
      <c r="V282" s="3">
        <v>5154.5963281393051</v>
      </c>
      <c r="W282" s="3">
        <v>4161.905279263854</v>
      </c>
      <c r="X282" s="3">
        <v>3026.1864983662963</v>
      </c>
      <c r="Y282" s="3">
        <v>5526.8636116012931</v>
      </c>
      <c r="Z282" s="3">
        <v>4266.584358215332</v>
      </c>
      <c r="AA282" s="3">
        <v>7691.2795257568359</v>
      </c>
      <c r="AB282" s="3">
        <v>2153.0471343547106</v>
      </c>
      <c r="AC282" s="3">
        <v>5774.1116411034018</v>
      </c>
      <c r="AD282" s="3">
        <v>2244.382850734517</v>
      </c>
      <c r="AE282" s="3">
        <v>271.16690755821764</v>
      </c>
      <c r="AF282" s="3"/>
      <c r="AG282" s="3"/>
      <c r="AH282" s="3"/>
      <c r="AI282" s="3"/>
      <c r="AJ282" s="3"/>
      <c r="AK282" s="3"/>
      <c r="AL282" s="3"/>
      <c r="AM282" s="3"/>
    </row>
    <row r="283" spans="1:39" x14ac:dyDescent="0.3">
      <c r="A283" s="3" t="s">
        <v>231</v>
      </c>
      <c r="B283" s="3" t="s">
        <v>232</v>
      </c>
      <c r="C283" s="3" t="s">
        <v>62</v>
      </c>
      <c r="D283" s="3" t="s">
        <v>62</v>
      </c>
      <c r="E283" s="3"/>
      <c r="F283" s="3">
        <v>31.196882247924805</v>
      </c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</row>
    <row r="284" spans="1:39" x14ac:dyDescent="0.3">
      <c r="A284" s="3" t="s">
        <v>233</v>
      </c>
      <c r="B284" s="3" t="s">
        <v>232</v>
      </c>
      <c r="C284" s="3" t="s">
        <v>62</v>
      </c>
      <c r="D284" s="3" t="s">
        <v>62</v>
      </c>
      <c r="E284" s="3">
        <v>44.37271785736084</v>
      </c>
      <c r="F284" s="3">
        <v>143.17117595672607</v>
      </c>
      <c r="G284" s="3">
        <v>113.33735227584839</v>
      </c>
      <c r="H284" s="3">
        <v>92.397977828979492</v>
      </c>
      <c r="I284" s="3">
        <v>117.35488224029541</v>
      </c>
      <c r="J284" s="3">
        <v>94.642865657806396</v>
      </c>
      <c r="K284" s="3">
        <v>55.507390022277832</v>
      </c>
      <c r="L284" s="3">
        <v>133.10756206512451</v>
      </c>
      <c r="M284" s="3">
        <v>224.95413494110107</v>
      </c>
      <c r="N284" s="3">
        <v>174.85769414901733</v>
      </c>
      <c r="O284" s="3">
        <v>63.230990886688232</v>
      </c>
      <c r="P284" s="3">
        <v>39.119414329528809</v>
      </c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</row>
    <row r="285" spans="1:39" x14ac:dyDescent="0.3">
      <c r="A285" s="3" t="s">
        <v>234</v>
      </c>
      <c r="B285" s="3" t="s">
        <v>232</v>
      </c>
      <c r="C285" s="3" t="s">
        <v>62</v>
      </c>
      <c r="D285" s="3" t="s">
        <v>62</v>
      </c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</row>
    <row r="286" spans="1:39" x14ac:dyDescent="0.3">
      <c r="A286" s="3" t="s">
        <v>235</v>
      </c>
      <c r="B286" s="3" t="s">
        <v>232</v>
      </c>
      <c r="C286" s="3" t="s">
        <v>62</v>
      </c>
      <c r="D286" s="3" t="s">
        <v>62</v>
      </c>
      <c r="E286" s="3">
        <v>283.27432250976563</v>
      </c>
      <c r="F286" s="3">
        <v>322.56149482727051</v>
      </c>
      <c r="G286" s="3">
        <v>267.08659982681274</v>
      </c>
      <c r="H286" s="3">
        <v>228.62914705276489</v>
      </c>
      <c r="I286" s="3">
        <v>201.59123516082764</v>
      </c>
      <c r="J286" s="3">
        <v>247.11387300491333</v>
      </c>
      <c r="K286" s="3">
        <v>147.89517021179199</v>
      </c>
      <c r="L286" s="3">
        <v>225.22764921188354</v>
      </c>
      <c r="M286" s="3">
        <v>255.50658464431763</v>
      </c>
      <c r="N286" s="3">
        <v>261.18459129333496</v>
      </c>
      <c r="O286" s="3">
        <v>210.71900939941406</v>
      </c>
      <c r="P286" s="3">
        <v>69.286287307739258</v>
      </c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</row>
    <row r="287" spans="1:39" x14ac:dyDescent="0.3">
      <c r="A287" s="3" t="s">
        <v>157</v>
      </c>
      <c r="B287" s="3" t="s">
        <v>236</v>
      </c>
      <c r="C287" s="3" t="s">
        <v>62</v>
      </c>
      <c r="D287" s="3" t="s">
        <v>62</v>
      </c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</row>
    <row r="288" spans="1:39" x14ac:dyDescent="0.3">
      <c r="A288" s="3" t="s">
        <v>158</v>
      </c>
      <c r="B288" s="3" t="s">
        <v>236</v>
      </c>
      <c r="C288" s="3" t="s">
        <v>62</v>
      </c>
      <c r="D288" s="3" t="s">
        <v>62</v>
      </c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</row>
    <row r="289" spans="1:39" x14ac:dyDescent="0.3">
      <c r="A289" s="3" t="s">
        <v>237</v>
      </c>
      <c r="B289" s="3" t="s">
        <v>232</v>
      </c>
      <c r="C289" s="3" t="s">
        <v>62</v>
      </c>
      <c r="D289" s="3" t="s">
        <v>62</v>
      </c>
      <c r="E289" s="3"/>
      <c r="F289" s="3">
        <v>128.27361869812012</v>
      </c>
      <c r="G289" s="3">
        <v>31.938637733459473</v>
      </c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</row>
    <row r="290" spans="1:39" x14ac:dyDescent="0.3">
      <c r="A290" s="3" t="s">
        <v>238</v>
      </c>
      <c r="B290" s="3" t="s">
        <v>232</v>
      </c>
      <c r="C290" s="3" t="s">
        <v>62</v>
      </c>
      <c r="D290" s="3" t="s">
        <v>62</v>
      </c>
      <c r="E290" s="3"/>
      <c r="F290" s="3">
        <v>16.372177124023438</v>
      </c>
      <c r="G290" s="3">
        <v>7.2464051246643066</v>
      </c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</row>
    <row r="291" spans="1:39" x14ac:dyDescent="0.3">
      <c r="A291" s="3" t="s">
        <v>239</v>
      </c>
      <c r="B291" s="3" t="s">
        <v>232</v>
      </c>
      <c r="C291" s="3" t="s">
        <v>62</v>
      </c>
      <c r="D291" s="3" t="s">
        <v>62</v>
      </c>
      <c r="E291" s="3"/>
      <c r="F291" s="3">
        <v>50.283290863037109</v>
      </c>
      <c r="G291" s="3">
        <v>19.270012855529785</v>
      </c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</row>
    <row r="292" spans="1:39" x14ac:dyDescent="0.3">
      <c r="A292" s="3" t="s">
        <v>240</v>
      </c>
      <c r="B292" s="3" t="s">
        <v>232</v>
      </c>
      <c r="C292" s="3" t="s">
        <v>62</v>
      </c>
      <c r="D292" s="3" t="s">
        <v>62</v>
      </c>
      <c r="E292" s="3"/>
      <c r="F292" s="3">
        <v>27.545516967773438</v>
      </c>
      <c r="G292" s="3">
        <v>8.5393753051757813</v>
      </c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</row>
    <row r="293" spans="1:39" x14ac:dyDescent="0.3">
      <c r="A293" s="3" t="s">
        <v>241</v>
      </c>
      <c r="B293" s="3" t="s">
        <v>226</v>
      </c>
      <c r="C293" s="3" t="s">
        <v>62</v>
      </c>
      <c r="D293" s="3" t="s">
        <v>62</v>
      </c>
      <c r="E293" s="3">
        <v>256861.3515625</v>
      </c>
      <c r="F293" s="3">
        <v>219661.61376953125</v>
      </c>
      <c r="G293" s="3">
        <v>193518.1708984375</v>
      </c>
      <c r="H293" s="3">
        <v>206516.72705078125</v>
      </c>
      <c r="I293" s="3">
        <v>205351.556640625</v>
      </c>
      <c r="J293" s="3">
        <v>184493.2138671875</v>
      </c>
      <c r="K293" s="3">
        <v>202134.06396484375</v>
      </c>
      <c r="L293" s="3">
        <v>194480.25439453125</v>
      </c>
      <c r="M293" s="3">
        <v>183751.841796875</v>
      </c>
      <c r="N293" s="3">
        <v>200573.89202880859</v>
      </c>
      <c r="O293" s="3">
        <v>207963.52319335938</v>
      </c>
      <c r="P293" s="3">
        <v>216635.92211914063</v>
      </c>
      <c r="Q293" s="3">
        <v>227059.740234375</v>
      </c>
      <c r="R293" s="3">
        <v>236282.7265625</v>
      </c>
      <c r="S293" s="3">
        <v>224430.5546875</v>
      </c>
      <c r="T293" s="3">
        <v>255460.18188476563</v>
      </c>
      <c r="U293" s="3">
        <v>259756.4453125</v>
      </c>
      <c r="V293" s="3">
        <v>254398.45458984375</v>
      </c>
      <c r="W293" s="3">
        <v>268409.16015625</v>
      </c>
      <c r="X293" s="3">
        <v>261068.87890625</v>
      </c>
      <c r="Y293" s="3">
        <v>257807.9970703125</v>
      </c>
      <c r="Z293" s="3">
        <v>222273.8046875</v>
      </c>
      <c r="AA293" s="3">
        <v>215649.54638671875</v>
      </c>
      <c r="AB293" s="3">
        <v>193163.8310546875</v>
      </c>
      <c r="AC293" s="3">
        <v>188065.68682861328</v>
      </c>
      <c r="AD293" s="3">
        <v>144797.55834960938</v>
      </c>
      <c r="AE293" s="3">
        <v>177307.36669921875</v>
      </c>
      <c r="AF293" s="3">
        <v>283197.04345703125</v>
      </c>
      <c r="AG293" s="3">
        <v>273748.28283691406</v>
      </c>
      <c r="AH293" s="3">
        <v>273216.71264648438</v>
      </c>
      <c r="AI293" s="3">
        <v>282557.72454833984</v>
      </c>
      <c r="AJ293" s="3">
        <v>275279.13903808594</v>
      </c>
      <c r="AK293" s="3">
        <v>277501.26348876953</v>
      </c>
      <c r="AL293" s="3">
        <v>289217.78625488281</v>
      </c>
      <c r="AM293" s="3">
        <v>287914.52685546875</v>
      </c>
    </row>
    <row r="294" spans="1:39" x14ac:dyDescent="0.3">
      <c r="A294" s="3" t="s">
        <v>242</v>
      </c>
      <c r="B294" s="3" t="s">
        <v>226</v>
      </c>
      <c r="C294" s="3" t="s">
        <v>62</v>
      </c>
      <c r="D294" s="3" t="s">
        <v>62</v>
      </c>
      <c r="E294" s="3">
        <v>10805.436248779297</v>
      </c>
      <c r="F294" s="3">
        <v>9207.1657562255859</v>
      </c>
      <c r="G294" s="3">
        <v>6427.8270568847656</v>
      </c>
      <c r="H294" s="3">
        <v>6968.9228897094727</v>
      </c>
      <c r="I294" s="3">
        <v>6045.2234039306641</v>
      </c>
      <c r="J294" s="3">
        <v>6207.8843383789063</v>
      </c>
      <c r="K294" s="3">
        <v>5982.7541809082031</v>
      </c>
      <c r="L294" s="3">
        <v>4467.7989959716797</v>
      </c>
      <c r="M294" s="3">
        <v>3473.1771392822266</v>
      </c>
      <c r="N294" s="3">
        <v>3544.1164870262146</v>
      </c>
      <c r="O294" s="3">
        <v>3563.0684108734131</v>
      </c>
      <c r="P294" s="3">
        <v>6438.5364933013916</v>
      </c>
      <c r="Q294" s="3">
        <v>7794.6141452789307</v>
      </c>
      <c r="R294" s="3">
        <v>7771.1083126068115</v>
      </c>
      <c r="S294" s="3">
        <v>10356.585401535034</v>
      </c>
      <c r="T294" s="3">
        <v>5346.8250922388397</v>
      </c>
      <c r="U294" s="3">
        <v>7361.7818508148193</v>
      </c>
      <c r="V294" s="3">
        <v>4596.1140980347991</v>
      </c>
      <c r="W294" s="3">
        <v>4387.310714174062</v>
      </c>
      <c r="X294" s="3">
        <v>1832.1023744009435</v>
      </c>
      <c r="Y294" s="3">
        <v>5994.4094227966852</v>
      </c>
      <c r="Z294" s="3">
        <v>3650.1935594975948</v>
      </c>
      <c r="AA294" s="3">
        <v>7587.005464175716</v>
      </c>
      <c r="AB294" s="3">
        <v>2931.2684865761548</v>
      </c>
      <c r="AC294" s="3">
        <v>5916.8334620781243</v>
      </c>
      <c r="AD294" s="3">
        <v>1803.2735099941492</v>
      </c>
      <c r="AE294" s="3">
        <v>9245.2664860207587</v>
      </c>
      <c r="AF294" s="3">
        <v>27454.080967903137</v>
      </c>
      <c r="AG294" s="3">
        <v>18459.530303955078</v>
      </c>
      <c r="AH294" s="3">
        <v>22944.737037658691</v>
      </c>
      <c r="AI294" s="3">
        <v>19653.282628960907</v>
      </c>
      <c r="AJ294" s="3">
        <v>21916.961334228516</v>
      </c>
      <c r="AK294" s="3">
        <v>21679.323148675263</v>
      </c>
      <c r="AL294" s="3">
        <v>20695.235374450684</v>
      </c>
      <c r="AM294" s="3">
        <v>28299.94206237793</v>
      </c>
    </row>
    <row r="295" spans="1:39" x14ac:dyDescent="0.3">
      <c r="A295" s="3" t="s">
        <v>243</v>
      </c>
      <c r="B295" s="3" t="s">
        <v>226</v>
      </c>
      <c r="C295" s="3" t="s">
        <v>62</v>
      </c>
      <c r="D295" s="3" t="s">
        <v>62</v>
      </c>
      <c r="E295" s="3">
        <v>258479.66015625</v>
      </c>
      <c r="F295" s="3">
        <v>219677.9462890625</v>
      </c>
      <c r="G295" s="3">
        <v>205677.64404296875</v>
      </c>
      <c r="H295" s="3">
        <v>191521.0498046875</v>
      </c>
      <c r="I295" s="3">
        <v>209829.01171875</v>
      </c>
      <c r="J295" s="3">
        <v>187119.2783203125</v>
      </c>
      <c r="K295" s="3">
        <v>207072.6435546875</v>
      </c>
      <c r="L295" s="3">
        <v>200867.22900390625</v>
      </c>
      <c r="M295" s="3">
        <v>181705.578125</v>
      </c>
      <c r="N295" s="3">
        <v>201642.9091796875</v>
      </c>
      <c r="O295" s="3">
        <v>208738.978515625</v>
      </c>
      <c r="P295" s="3">
        <v>220745.4921875</v>
      </c>
      <c r="Q295" s="3">
        <v>228767.05810546875</v>
      </c>
      <c r="R295" s="3">
        <v>235224.33447265625</v>
      </c>
      <c r="S295" s="3">
        <v>226015.40869140625</v>
      </c>
      <c r="T295" s="3">
        <v>258422.935546875</v>
      </c>
      <c r="U295" s="3">
        <v>267073.8251953125</v>
      </c>
      <c r="V295" s="3">
        <v>249554.68994140625</v>
      </c>
      <c r="W295" s="3">
        <v>283545.89453125</v>
      </c>
      <c r="X295" s="3">
        <v>281097.501953125</v>
      </c>
      <c r="Y295" s="3">
        <v>266457.94772338867</v>
      </c>
      <c r="Z295" s="3">
        <v>255803.58056640625</v>
      </c>
      <c r="AA295" s="3">
        <v>254106.0947265625</v>
      </c>
      <c r="AB295" s="3">
        <v>199981.2119140625</v>
      </c>
      <c r="AC295" s="3">
        <v>170058.49920654297</v>
      </c>
      <c r="AD295" s="3">
        <v>141132.98046875</v>
      </c>
      <c r="AE295" s="3">
        <v>159566.59301757813</v>
      </c>
      <c r="AF295" s="3">
        <v>273945.4560546875</v>
      </c>
      <c r="AG295" s="3">
        <v>221103.93395996094</v>
      </c>
      <c r="AH295" s="3">
        <v>229878.55859375</v>
      </c>
      <c r="AI295" s="3">
        <v>233316.19787597656</v>
      </c>
      <c r="AJ295" s="3">
        <v>250280.01745605469</v>
      </c>
      <c r="AK295" s="3">
        <v>256705.59851074219</v>
      </c>
      <c r="AL295" s="3">
        <v>245761.45043945313</v>
      </c>
      <c r="AM295" s="3">
        <v>256472.021484375</v>
      </c>
    </row>
    <row r="296" spans="1:39" x14ac:dyDescent="0.3">
      <c r="A296" s="3" t="s">
        <v>244</v>
      </c>
      <c r="B296" s="3" t="s">
        <v>226</v>
      </c>
      <c r="C296" s="3" t="s">
        <v>62</v>
      </c>
      <c r="D296" s="3" t="s">
        <v>62</v>
      </c>
      <c r="E296" s="3">
        <v>10585.165328979492</v>
      </c>
      <c r="F296" s="3">
        <v>9669.4205780029297</v>
      </c>
      <c r="G296" s="3">
        <v>6764.8330116271973</v>
      </c>
      <c r="H296" s="3">
        <v>5430.5706787109375</v>
      </c>
      <c r="I296" s="3">
        <v>5687.4560775756836</v>
      </c>
      <c r="J296" s="3">
        <v>6015.7058563232422</v>
      </c>
      <c r="K296" s="3">
        <v>5833.7089462280273</v>
      </c>
      <c r="L296" s="3">
        <v>4021.3449859619141</v>
      </c>
      <c r="M296" s="3">
        <v>2824.8495140075684</v>
      </c>
      <c r="N296" s="3">
        <v>3140.1689834594727</v>
      </c>
      <c r="O296" s="3">
        <v>3040.3801498413086</v>
      </c>
      <c r="P296" s="3">
        <v>5849.2700290679932</v>
      </c>
      <c r="Q296" s="3">
        <v>7097.3746480941772</v>
      </c>
      <c r="R296" s="3">
        <v>7586.6927738189697</v>
      </c>
      <c r="S296" s="3">
        <v>8559.9562568664551</v>
      </c>
      <c r="T296" s="3">
        <v>4826.2929778825492</v>
      </c>
      <c r="U296" s="3">
        <v>6131.9702886156738</v>
      </c>
      <c r="V296" s="3">
        <v>6145.8682497739792</v>
      </c>
      <c r="W296" s="3">
        <v>3785.8023251895793</v>
      </c>
      <c r="X296" s="3">
        <v>1964.8627480384894</v>
      </c>
      <c r="Y296" s="3">
        <v>4975.4799599647522</v>
      </c>
      <c r="Z296" s="3">
        <v>3597.9464148143306</v>
      </c>
      <c r="AA296" s="3">
        <v>7575.5998077392578</v>
      </c>
      <c r="AB296" s="3">
        <v>3176.6690730936825</v>
      </c>
      <c r="AC296" s="3">
        <v>5131.543102055788</v>
      </c>
      <c r="AD296" s="3">
        <v>2520.660556729883</v>
      </c>
      <c r="AE296" s="3">
        <v>7597.833660857752</v>
      </c>
      <c r="AF296" s="3">
        <v>23710.021161980927</v>
      </c>
      <c r="AG296" s="3">
        <v>13546.405410766602</v>
      </c>
      <c r="AH296" s="3">
        <v>18813.695770263672</v>
      </c>
      <c r="AI296" s="3">
        <v>15907.164402961731</v>
      </c>
      <c r="AJ296" s="3">
        <v>20257.994743347168</v>
      </c>
      <c r="AK296" s="3">
        <v>17795.367495536804</v>
      </c>
      <c r="AL296" s="3">
        <v>17699.767551422119</v>
      </c>
      <c r="AM296" s="3">
        <v>27688.611262798309</v>
      </c>
    </row>
    <row r="297" spans="1:39" x14ac:dyDescent="0.3">
      <c r="A297" s="3" t="s">
        <v>245</v>
      </c>
      <c r="B297" s="3" t="s">
        <v>246</v>
      </c>
      <c r="C297" s="3" t="s">
        <v>62</v>
      </c>
      <c r="D297" s="3" t="s">
        <v>62</v>
      </c>
      <c r="E297" s="3">
        <v>63413.1708984375</v>
      </c>
      <c r="F297" s="3">
        <v>48433.582397460938</v>
      </c>
      <c r="G297" s="3">
        <v>54605.086029052734</v>
      </c>
      <c r="H297" s="3">
        <v>39088.858306884766</v>
      </c>
      <c r="I297" s="3">
        <v>48284.263000488281</v>
      </c>
      <c r="J297" s="3">
        <v>70832.824645996094</v>
      </c>
      <c r="K297" s="3">
        <v>58642.500671386719</v>
      </c>
      <c r="L297" s="3">
        <v>69265.5859375</v>
      </c>
      <c r="M297" s="3">
        <v>109671.79736328125</v>
      </c>
      <c r="N297" s="3">
        <v>79389.275772094727</v>
      </c>
      <c r="O297" s="3">
        <v>112195.40252685547</v>
      </c>
      <c r="P297" s="3">
        <v>47062.990234375</v>
      </c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</row>
    <row r="298" spans="1:39" x14ac:dyDescent="0.3">
      <c r="A298" s="3" t="s">
        <v>247</v>
      </c>
      <c r="B298" s="3" t="s">
        <v>246</v>
      </c>
      <c r="C298" s="3" t="s">
        <v>62</v>
      </c>
      <c r="D298" s="3" t="s">
        <v>62</v>
      </c>
      <c r="E298" s="3">
        <v>38658.166259765625</v>
      </c>
      <c r="F298" s="3">
        <v>51892.248291015625</v>
      </c>
      <c r="G298" s="3">
        <v>43365.92578125</v>
      </c>
      <c r="H298" s="3">
        <v>40947.701538085938</v>
      </c>
      <c r="I298" s="3">
        <v>41041.517059326172</v>
      </c>
      <c r="J298" s="3">
        <v>63754.774871826172</v>
      </c>
      <c r="K298" s="3">
        <v>52509.596313476563</v>
      </c>
      <c r="L298" s="3">
        <v>70206.147216796875</v>
      </c>
      <c r="M298" s="3">
        <v>71793.343994140625</v>
      </c>
      <c r="N298" s="3">
        <v>88897.03173828125</v>
      </c>
      <c r="O298" s="3">
        <v>71855.294311523438</v>
      </c>
      <c r="P298" s="3">
        <v>20152.061157226563</v>
      </c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</row>
    <row r="299" spans="1:39" x14ac:dyDescent="0.3">
      <c r="A299" s="3" t="s">
        <v>248</v>
      </c>
      <c r="B299" s="3" t="s">
        <v>232</v>
      </c>
      <c r="C299" s="3" t="s">
        <v>62</v>
      </c>
      <c r="D299" s="3" t="s">
        <v>62</v>
      </c>
      <c r="E299" s="3"/>
      <c r="F299" s="3">
        <v>101.16786193847656</v>
      </c>
      <c r="G299" s="3">
        <v>28.496471405029297</v>
      </c>
      <c r="H299" s="3">
        <v>23.508520126342773</v>
      </c>
      <c r="I299" s="3">
        <v>62.689760208129883</v>
      </c>
      <c r="J299" s="3">
        <v>78.300685882568359</v>
      </c>
      <c r="K299" s="3">
        <v>21.000970840454102</v>
      </c>
      <c r="L299" s="3">
        <v>53.689437866210938</v>
      </c>
      <c r="M299" s="3">
        <v>21.550188064575195</v>
      </c>
      <c r="N299" s="3">
        <v>53.801332473754883</v>
      </c>
      <c r="O299" s="3"/>
      <c r="P299" s="3">
        <v>49.043735504150391</v>
      </c>
      <c r="Q299" s="3">
        <v>154.47421455383301</v>
      </c>
      <c r="R299" s="3">
        <v>28.969972610473633</v>
      </c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</row>
    <row r="300" spans="1:39" x14ac:dyDescent="0.3">
      <c r="A300" s="3" t="s">
        <v>249</v>
      </c>
      <c r="B300" s="3" t="s">
        <v>232</v>
      </c>
      <c r="C300" s="3" t="s">
        <v>62</v>
      </c>
      <c r="D300" s="3" t="s">
        <v>62</v>
      </c>
      <c r="E300" s="3"/>
      <c r="F300" s="3">
        <v>135.70209884643555</v>
      </c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</row>
    <row r="301" spans="1:39" x14ac:dyDescent="0.3">
      <c r="A301" s="3" t="s">
        <v>250</v>
      </c>
      <c r="B301" s="3" t="s">
        <v>232</v>
      </c>
      <c r="C301" s="3" t="s">
        <v>62</v>
      </c>
      <c r="D301" s="3" t="s">
        <v>62</v>
      </c>
      <c r="E301" s="3"/>
      <c r="F301" s="3">
        <v>144.17056465148926</v>
      </c>
      <c r="G301" s="3"/>
      <c r="H301" s="3">
        <v>28.216707229614258</v>
      </c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</row>
    <row r="302" spans="1:39" x14ac:dyDescent="0.3">
      <c r="A302" s="3" t="s">
        <v>251</v>
      </c>
      <c r="B302" s="3" t="s">
        <v>232</v>
      </c>
      <c r="C302" s="3" t="s">
        <v>62</v>
      </c>
      <c r="D302" s="3" t="s">
        <v>62</v>
      </c>
      <c r="E302" s="3"/>
      <c r="F302" s="3">
        <v>56.447723388671875</v>
      </c>
      <c r="G302" s="3"/>
      <c r="H302" s="3">
        <v>21.683738708496094</v>
      </c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</row>
    <row r="303" spans="1:39" x14ac:dyDescent="0.3">
      <c r="A303" s="3" t="s">
        <v>252</v>
      </c>
      <c r="B303" s="3" t="s">
        <v>232</v>
      </c>
      <c r="C303" s="3" t="s">
        <v>62</v>
      </c>
      <c r="D303" s="3" t="s">
        <v>62</v>
      </c>
      <c r="E303" s="3"/>
      <c r="F303" s="3">
        <v>147.02039909362793</v>
      </c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</row>
    <row r="304" spans="1:39" x14ac:dyDescent="0.3">
      <c r="A304" s="3" t="s">
        <v>253</v>
      </c>
      <c r="B304" s="3" t="s">
        <v>232</v>
      </c>
      <c r="C304" s="3" t="s">
        <v>62</v>
      </c>
      <c r="D304" s="3" t="s">
        <v>62</v>
      </c>
      <c r="E304" s="3"/>
      <c r="F304" s="3">
        <v>168.01796913146973</v>
      </c>
      <c r="G304" s="3">
        <v>32.623546600341797</v>
      </c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</row>
    <row r="305" spans="1:39" x14ac:dyDescent="0.3">
      <c r="A305" s="3" t="s">
        <v>254</v>
      </c>
      <c r="B305" s="3" t="s">
        <v>232</v>
      </c>
      <c r="C305" s="3" t="s">
        <v>62</v>
      </c>
      <c r="D305" s="3" t="s">
        <v>62</v>
      </c>
      <c r="E305" s="3">
        <v>1195.9122457504272</v>
      </c>
      <c r="F305" s="3">
        <v>1089.7157325744629</v>
      </c>
      <c r="G305" s="3">
        <v>1184.136531829834</v>
      </c>
      <c r="H305" s="3">
        <v>1112.1276226043701</v>
      </c>
      <c r="I305" s="3">
        <v>959.6980676651001</v>
      </c>
      <c r="J305" s="3">
        <v>934.44760704040527</v>
      </c>
      <c r="K305" s="3">
        <v>841.08436679840088</v>
      </c>
      <c r="L305" s="3">
        <v>904.50380516052246</v>
      </c>
      <c r="M305" s="3">
        <v>1039.3973779678345</v>
      </c>
      <c r="N305" s="3">
        <v>596.48086357116699</v>
      </c>
      <c r="O305" s="3">
        <v>696.86477088928223</v>
      </c>
      <c r="P305" s="3">
        <v>989.4993200302124</v>
      </c>
      <c r="Q305" s="3">
        <v>1058.5595264434814</v>
      </c>
      <c r="R305" s="3">
        <v>285.33745574951172</v>
      </c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</row>
    <row r="306" spans="1:39" x14ac:dyDescent="0.3">
      <c r="A306" s="3" t="s">
        <v>255</v>
      </c>
      <c r="B306" s="3" t="s">
        <v>232</v>
      </c>
      <c r="C306" s="3" t="s">
        <v>62</v>
      </c>
      <c r="D306" s="3" t="s">
        <v>62</v>
      </c>
      <c r="E306" s="3">
        <v>1662.0550308227539</v>
      </c>
      <c r="F306" s="3">
        <v>1201.3662490844727</v>
      </c>
      <c r="G306" s="3">
        <v>1434.0283470153809</v>
      </c>
      <c r="H306" s="3">
        <v>1172.999888420105</v>
      </c>
      <c r="I306" s="3">
        <v>1046.7708301544189</v>
      </c>
      <c r="J306" s="3">
        <v>1083.2329950332642</v>
      </c>
      <c r="K306" s="3">
        <v>969.53341102600098</v>
      </c>
      <c r="L306" s="3">
        <v>927.32575988769531</v>
      </c>
      <c r="M306" s="3">
        <v>1275.1415615081787</v>
      </c>
      <c r="N306" s="3">
        <v>782.25561714172363</v>
      </c>
      <c r="O306" s="3">
        <v>847.68696117401123</v>
      </c>
      <c r="P306" s="3">
        <v>1088.0027837753296</v>
      </c>
      <c r="Q306" s="3">
        <v>1315.7322025299072</v>
      </c>
      <c r="R306" s="3">
        <v>618.90344429016113</v>
      </c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</row>
    <row r="307" spans="1:39" x14ac:dyDescent="0.3">
      <c r="A307" s="3" t="s">
        <v>256</v>
      </c>
      <c r="B307" s="3" t="s">
        <v>232</v>
      </c>
      <c r="C307" s="3" t="s">
        <v>62</v>
      </c>
      <c r="D307" s="3" t="s">
        <v>62</v>
      </c>
      <c r="E307" s="3">
        <v>1749.4266262054443</v>
      </c>
      <c r="F307" s="3">
        <v>1677.2677059173584</v>
      </c>
      <c r="G307" s="3">
        <v>1249.4169960021973</v>
      </c>
      <c r="H307" s="3">
        <v>1337.6879873275757</v>
      </c>
      <c r="I307" s="3">
        <v>1067.4751987457275</v>
      </c>
      <c r="J307" s="3">
        <v>1219.3710899353027</v>
      </c>
      <c r="K307" s="3">
        <v>1156.7169132232666</v>
      </c>
      <c r="L307" s="3">
        <v>1099.8122844696045</v>
      </c>
      <c r="M307" s="3">
        <v>1445.3644714355469</v>
      </c>
      <c r="N307" s="3">
        <v>834.98307275772095</v>
      </c>
      <c r="O307" s="3">
        <v>847.23032188415527</v>
      </c>
      <c r="P307" s="3">
        <v>1418.6433715820313</v>
      </c>
      <c r="Q307" s="3">
        <v>1237.6775026321411</v>
      </c>
      <c r="R307" s="3">
        <v>596.82209396362305</v>
      </c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</row>
    <row r="308" spans="1:39" x14ac:dyDescent="0.3">
      <c r="A308" s="3" t="s">
        <v>161</v>
      </c>
      <c r="B308" s="3" t="s">
        <v>257</v>
      </c>
      <c r="C308" s="3" t="s">
        <v>62</v>
      </c>
      <c r="D308" s="3" t="s">
        <v>62</v>
      </c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>
        <v>29811.173828125</v>
      </c>
      <c r="AE308" s="3">
        <v>51228.729736328125</v>
      </c>
      <c r="AF308" s="3">
        <v>83867.596923828125</v>
      </c>
      <c r="AG308" s="3">
        <v>106311.302734375</v>
      </c>
      <c r="AH308" s="3">
        <v>140993.7470703125</v>
      </c>
      <c r="AI308" s="3">
        <v>165828.8359375</v>
      </c>
      <c r="AJ308" s="3">
        <v>220920.8076171875</v>
      </c>
      <c r="AK308" s="3">
        <v>258834.28125</v>
      </c>
      <c r="AL308" s="3">
        <v>318636.59375</v>
      </c>
      <c r="AM308" s="3">
        <v>359391.111328125</v>
      </c>
    </row>
    <row r="309" spans="1:39" x14ac:dyDescent="0.3">
      <c r="A309" s="3" t="s">
        <v>163</v>
      </c>
      <c r="B309" s="3" t="s">
        <v>236</v>
      </c>
      <c r="C309" s="3" t="s">
        <v>62</v>
      </c>
      <c r="D309" s="3" t="s">
        <v>62</v>
      </c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</row>
    <row r="310" spans="1:39" x14ac:dyDescent="0.3">
      <c r="A310" s="3" t="s">
        <v>164</v>
      </c>
      <c r="B310" s="3" t="s">
        <v>236</v>
      </c>
      <c r="C310" s="3" t="s">
        <v>62</v>
      </c>
      <c r="D310" s="3" t="s">
        <v>62</v>
      </c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</row>
    <row r="311" spans="1:39" x14ac:dyDescent="0.3">
      <c r="A311" s="3" t="s">
        <v>162</v>
      </c>
      <c r="B311" s="3" t="s">
        <v>257</v>
      </c>
      <c r="C311" s="3" t="s">
        <v>62</v>
      </c>
      <c r="D311" s="3" t="s">
        <v>62</v>
      </c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>
        <v>23371.0390625</v>
      </c>
      <c r="U311" s="3">
        <v>41582.65478515625</v>
      </c>
      <c r="V311" s="3">
        <v>68295.587158203125</v>
      </c>
      <c r="W311" s="3">
        <v>87337.31884765625</v>
      </c>
      <c r="X311" s="3">
        <v>115929.46044921875</v>
      </c>
      <c r="Y311" s="3">
        <v>136121.1181640625</v>
      </c>
      <c r="Z311" s="3">
        <v>181161.9306640625</v>
      </c>
      <c r="AA311" s="3">
        <v>212456.677734375</v>
      </c>
      <c r="AB311" s="3">
        <v>259794.509765625</v>
      </c>
      <c r="AC311" s="3">
        <v>294708.3671875</v>
      </c>
      <c r="AD311" s="3">
        <v>316424.76171875</v>
      </c>
      <c r="AE311" s="3">
        <v>332095.2421875</v>
      </c>
      <c r="AF311" s="3">
        <v>354772.205078125</v>
      </c>
      <c r="AG311" s="3">
        <v>372730.03125</v>
      </c>
      <c r="AH311" s="3">
        <v>348770.267578125</v>
      </c>
      <c r="AI311" s="3">
        <v>331951.828125</v>
      </c>
      <c r="AJ311" s="3">
        <v>286939.685546875</v>
      </c>
      <c r="AK311" s="3">
        <v>259185.97265625</v>
      </c>
      <c r="AL311" s="3">
        <v>211184.3154296875</v>
      </c>
      <c r="AM311" s="3">
        <v>179595.2490234375</v>
      </c>
    </row>
    <row r="312" spans="1:39" x14ac:dyDescent="0.3">
      <c r="A312" s="3" t="s">
        <v>159</v>
      </c>
      <c r="B312" s="3" t="s">
        <v>232</v>
      </c>
      <c r="C312" s="3" t="s">
        <v>62</v>
      </c>
      <c r="D312" s="3" t="s">
        <v>62</v>
      </c>
      <c r="E312" s="3"/>
      <c r="F312" s="3"/>
      <c r="G312" s="3"/>
      <c r="H312" s="3"/>
      <c r="I312" s="3"/>
      <c r="J312" s="3"/>
      <c r="K312" s="3"/>
      <c r="L312" s="3">
        <v>491.05892944335938</v>
      </c>
      <c r="M312" s="3">
        <v>1387.2559814453125</v>
      </c>
      <c r="N312" s="3">
        <v>446.56246948242188</v>
      </c>
      <c r="O312" s="3"/>
      <c r="P312" s="3">
        <v>12986.221374511719</v>
      </c>
      <c r="Q312" s="3">
        <v>28654.582397460938</v>
      </c>
      <c r="R312" s="3">
        <v>37073.164733886719</v>
      </c>
      <c r="S312" s="3">
        <v>42267.942707061768</v>
      </c>
      <c r="T312" s="3">
        <v>24313.493713378906</v>
      </c>
      <c r="U312" s="3">
        <v>44824.2021484375</v>
      </c>
      <c r="V312" s="3">
        <v>3351.0786437988281</v>
      </c>
      <c r="W312" s="3">
        <v>7692.4856567382813</v>
      </c>
      <c r="X312" s="3">
        <v>13020.277191162109</v>
      </c>
      <c r="Y312" s="3">
        <v>57271.331909179688</v>
      </c>
      <c r="Z312" s="3">
        <v>19457.3818359375</v>
      </c>
      <c r="AA312" s="3">
        <v>137717.32922363281</v>
      </c>
      <c r="AB312" s="3">
        <v>40493.471282958984</v>
      </c>
      <c r="AC312" s="3">
        <v>85219.065887451172</v>
      </c>
      <c r="AD312" s="3">
        <v>47042.853286743164</v>
      </c>
      <c r="AE312" s="3">
        <v>230436.37933349609</v>
      </c>
      <c r="AF312" s="3">
        <v>187896.21484375</v>
      </c>
      <c r="AG312" s="3">
        <v>157508.39025878906</v>
      </c>
      <c r="AH312" s="3">
        <v>171369.41357421875</v>
      </c>
      <c r="AI312" s="3">
        <v>117811.53237915039</v>
      </c>
      <c r="AJ312" s="3">
        <v>105784.91040039063</v>
      </c>
      <c r="AK312" s="3">
        <v>133894.55010986328</v>
      </c>
      <c r="AL312" s="3">
        <v>181794.59722900391</v>
      </c>
      <c r="AM312" s="3">
        <v>206550.07019042969</v>
      </c>
    </row>
    <row r="313" spans="1:39" x14ac:dyDescent="0.3">
      <c r="A313" s="3" t="s">
        <v>160</v>
      </c>
      <c r="B313" s="3" t="s">
        <v>232</v>
      </c>
      <c r="C313" s="3" t="s">
        <v>62</v>
      </c>
      <c r="D313" s="3" t="s">
        <v>62</v>
      </c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>
        <v>1739.6304626464844</v>
      </c>
      <c r="Z313" s="3">
        <v>822.76579284667969</v>
      </c>
      <c r="AA313" s="3">
        <v>15952.089908599854</v>
      </c>
      <c r="AB313" s="3">
        <v>2322.8794708251953</v>
      </c>
      <c r="AC313" s="3">
        <v>19280.458366394043</v>
      </c>
      <c r="AD313" s="3">
        <v>1691.8231582641602</v>
      </c>
      <c r="AE313" s="3">
        <v>48375.707153320313</v>
      </c>
      <c r="AF313" s="3">
        <v>360617.4716796875</v>
      </c>
      <c r="AG313" s="3">
        <v>145797.79449462891</v>
      </c>
      <c r="AH313" s="3">
        <v>142825.93048095703</v>
      </c>
      <c r="AI313" s="3">
        <v>210959.55780029297</v>
      </c>
      <c r="AJ313" s="3">
        <v>242893.39901733398</v>
      </c>
      <c r="AK313" s="3">
        <v>235641.10797119141</v>
      </c>
      <c r="AL313" s="3">
        <v>209016.96374511719</v>
      </c>
      <c r="AM313" s="3">
        <v>251884.20678710938</v>
      </c>
    </row>
    <row r="314" spans="1:39" x14ac:dyDescent="0.3">
      <c r="A314" s="3" t="s">
        <v>258</v>
      </c>
      <c r="B314" s="3" t="s">
        <v>221</v>
      </c>
      <c r="C314" s="3" t="s">
        <v>62</v>
      </c>
      <c r="D314" s="3" t="s">
        <v>62</v>
      </c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</row>
    <row r="315" spans="1:39" x14ac:dyDescent="0.3">
      <c r="A315" s="3" t="s">
        <v>259</v>
      </c>
      <c r="B315" s="3" t="s">
        <v>226</v>
      </c>
      <c r="C315" s="3" t="s">
        <v>62</v>
      </c>
      <c r="D315" s="3" t="s">
        <v>62</v>
      </c>
      <c r="E315" s="3">
        <v>124237.42822265625</v>
      </c>
      <c r="F315" s="3">
        <v>107946.05090332031</v>
      </c>
      <c r="G315" s="3">
        <v>101383.13818359375</v>
      </c>
      <c r="H315" s="3">
        <v>73990.708862304688</v>
      </c>
      <c r="I315" s="3">
        <v>81675.396484375</v>
      </c>
      <c r="J315" s="3">
        <v>71633.66015625</v>
      </c>
      <c r="K315" s="3">
        <v>82622.237548828125</v>
      </c>
      <c r="L315" s="3">
        <v>65179.456298828125</v>
      </c>
      <c r="M315" s="3">
        <v>53654.625793457031</v>
      </c>
      <c r="N315" s="3">
        <v>40652.442504882813</v>
      </c>
      <c r="O315" s="3">
        <v>40992.253662109375</v>
      </c>
      <c r="P315" s="3">
        <v>55784.408874511719</v>
      </c>
      <c r="Q315" s="3">
        <v>92602.99169921875</v>
      </c>
      <c r="R315" s="3">
        <v>100068.35013580322</v>
      </c>
      <c r="S315" s="3">
        <v>128802.01245117188</v>
      </c>
      <c r="T315" s="3">
        <v>92929.308349609375</v>
      </c>
      <c r="U315" s="3">
        <v>18689.697265625</v>
      </c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</row>
    <row r="316" spans="1:39" x14ac:dyDescent="0.3">
      <c r="A316" s="3" t="s">
        <v>260</v>
      </c>
      <c r="B316" s="3" t="s">
        <v>226</v>
      </c>
      <c r="C316" s="3" t="s">
        <v>62</v>
      </c>
      <c r="D316" s="3" t="s">
        <v>62</v>
      </c>
      <c r="E316" s="3">
        <v>135347.30078125</v>
      </c>
      <c r="F316" s="3">
        <v>114101.4716796875</v>
      </c>
      <c r="G316" s="3">
        <v>109985.49780273438</v>
      </c>
      <c r="H316" s="3">
        <v>116240.16577148438</v>
      </c>
      <c r="I316" s="3">
        <v>107281.27612304688</v>
      </c>
      <c r="J316" s="3">
        <v>113575.86572265625</v>
      </c>
      <c r="K316" s="3">
        <v>101569.33056640625</v>
      </c>
      <c r="L316" s="3">
        <v>103681.54077148438</v>
      </c>
      <c r="M316" s="3">
        <v>89894.316528320313</v>
      </c>
      <c r="N316" s="3">
        <v>90688.2919921875</v>
      </c>
      <c r="O316" s="3">
        <v>89698.261474609375</v>
      </c>
      <c r="P316" s="3">
        <v>106169.080078125</v>
      </c>
      <c r="Q316" s="3">
        <v>121715.5078125</v>
      </c>
      <c r="R316" s="3">
        <v>123434.35620117188</v>
      </c>
      <c r="S316" s="3">
        <v>137944.8447265625</v>
      </c>
      <c r="T316" s="3">
        <v>132028.91552734375</v>
      </c>
      <c r="U316" s="3">
        <v>119800.20458984375</v>
      </c>
      <c r="V316" s="3">
        <v>114728.28967285156</v>
      </c>
      <c r="W316" s="3">
        <v>102329.8037109375</v>
      </c>
      <c r="X316" s="3">
        <v>66444.748046875</v>
      </c>
      <c r="Y316" s="3">
        <v>8287.8417358398438</v>
      </c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</row>
    <row r="317" spans="1:39" x14ac:dyDescent="0.3">
      <c r="A317" s="3" t="s">
        <v>261</v>
      </c>
      <c r="B317" s="3" t="s">
        <v>226</v>
      </c>
      <c r="C317" s="3" t="s">
        <v>62</v>
      </c>
      <c r="D317" s="3" t="s">
        <v>62</v>
      </c>
      <c r="E317" s="3">
        <v>145633.1162109375</v>
      </c>
      <c r="F317" s="3">
        <v>114105.35205078125</v>
      </c>
      <c r="G317" s="3">
        <v>108650.50390625</v>
      </c>
      <c r="H317" s="3">
        <v>104846.16479492188</v>
      </c>
      <c r="I317" s="3">
        <v>122697.7705078125</v>
      </c>
      <c r="J317" s="3">
        <v>118946.27392578125</v>
      </c>
      <c r="K317" s="3">
        <v>126898.25341796875</v>
      </c>
      <c r="L317" s="3">
        <v>106414.43994140625</v>
      </c>
      <c r="M317" s="3">
        <v>115654.02221679688</v>
      </c>
      <c r="N317" s="3">
        <v>109516.185546875</v>
      </c>
      <c r="O317" s="3">
        <v>123746.24560546875</v>
      </c>
      <c r="P317" s="3">
        <v>124013.08618164063</v>
      </c>
      <c r="Q317" s="3">
        <v>152645.234375</v>
      </c>
      <c r="R317" s="3">
        <v>149104.42504882813</v>
      </c>
      <c r="S317" s="3">
        <v>173721.14453125</v>
      </c>
      <c r="T317" s="3">
        <v>144368.90307617188</v>
      </c>
      <c r="U317" s="3">
        <v>152987.60021972656</v>
      </c>
      <c r="V317" s="3">
        <v>141504.17407226563</v>
      </c>
      <c r="W317" s="3">
        <v>146732.71087646484</v>
      </c>
      <c r="X317" s="3">
        <v>113081.65466308594</v>
      </c>
      <c r="Y317" s="3">
        <v>123870.02239990234</v>
      </c>
      <c r="Z317" s="3">
        <v>92415.575561523438</v>
      </c>
      <c r="AA317" s="3">
        <v>26406.849365234375</v>
      </c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</row>
    <row r="318" spans="1:39" x14ac:dyDescent="0.3">
      <c r="A318" s="3" t="s">
        <v>262</v>
      </c>
      <c r="B318" s="3" t="s">
        <v>226</v>
      </c>
      <c r="C318" s="3" t="s">
        <v>62</v>
      </c>
      <c r="D318" s="3" t="s">
        <v>62</v>
      </c>
      <c r="E318" s="3">
        <v>129723.02099609375</v>
      </c>
      <c r="F318" s="3">
        <v>121035.1748046875</v>
      </c>
      <c r="G318" s="3">
        <v>90933.101928710938</v>
      </c>
      <c r="H318" s="3">
        <v>99696.20849609375</v>
      </c>
      <c r="I318" s="3">
        <v>89571.671142578125</v>
      </c>
      <c r="J318" s="3">
        <v>118768.794921875</v>
      </c>
      <c r="K318" s="3">
        <v>107279.7301940918</v>
      </c>
      <c r="L318" s="3">
        <v>111100.25244140625</v>
      </c>
      <c r="M318" s="3">
        <v>90873.971923828125</v>
      </c>
      <c r="N318" s="3">
        <v>109497.185546875</v>
      </c>
      <c r="O318" s="3">
        <v>112320.24267578125</v>
      </c>
      <c r="P318" s="3">
        <v>133956.3544921875</v>
      </c>
      <c r="Q318" s="3">
        <v>127749.572265625</v>
      </c>
      <c r="R318" s="3">
        <v>155082.75439453125</v>
      </c>
      <c r="S318" s="3">
        <v>150980.0615234375</v>
      </c>
      <c r="T318" s="3">
        <v>159884.0908203125</v>
      </c>
      <c r="U318" s="3">
        <v>152194.00927734375</v>
      </c>
      <c r="V318" s="3">
        <v>166402.6875</v>
      </c>
      <c r="W318" s="3">
        <v>163816.22021484375</v>
      </c>
      <c r="X318" s="3">
        <v>173866.791015625</v>
      </c>
      <c r="Y318" s="3">
        <v>161671.3349609375</v>
      </c>
      <c r="Z318" s="3">
        <v>184216.43017578125</v>
      </c>
      <c r="AA318" s="3">
        <v>151565.0615234375</v>
      </c>
      <c r="AB318" s="3">
        <v>112912.68579101563</v>
      </c>
      <c r="AC318" s="3">
        <v>23662.757507324219</v>
      </c>
      <c r="AD318" s="3"/>
      <c r="AE318" s="3"/>
      <c r="AF318" s="3"/>
      <c r="AG318" s="3"/>
      <c r="AH318" s="3"/>
      <c r="AI318" s="3"/>
      <c r="AJ318" s="3"/>
      <c r="AK318" s="3"/>
      <c r="AL318" s="3"/>
      <c r="AM318" s="3"/>
    </row>
    <row r="319" spans="1:39" x14ac:dyDescent="0.3">
      <c r="A319" s="3" t="s">
        <v>263</v>
      </c>
      <c r="B319" s="3" t="s">
        <v>232</v>
      </c>
      <c r="C319" s="3" t="s">
        <v>62</v>
      </c>
      <c r="D319" s="3" t="s">
        <v>62</v>
      </c>
      <c r="E319" s="3">
        <v>33.683753967285156</v>
      </c>
      <c r="F319" s="3">
        <v>11.716305732727051</v>
      </c>
      <c r="G319" s="3">
        <v>9.8576993942260742</v>
      </c>
      <c r="H319" s="3">
        <v>23.802417755126953</v>
      </c>
      <c r="I319" s="3">
        <v>24.801542282104492</v>
      </c>
      <c r="J319" s="3">
        <v>36.731265068054199</v>
      </c>
      <c r="K319" s="3"/>
      <c r="L319" s="3">
        <v>81.122697830200195</v>
      </c>
      <c r="M319" s="3">
        <v>107.34517478942871</v>
      </c>
      <c r="N319" s="3">
        <v>72.194969177246094</v>
      </c>
      <c r="O319" s="3">
        <v>9.8092222213745117</v>
      </c>
      <c r="P319" s="3">
        <v>12.656618118286133</v>
      </c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</row>
    <row r="320" spans="1:39" x14ac:dyDescent="0.3">
      <c r="A320" s="3" t="s">
        <v>264</v>
      </c>
      <c r="B320" s="3" t="s">
        <v>232</v>
      </c>
      <c r="C320" s="3" t="s">
        <v>62</v>
      </c>
      <c r="D320" s="3" t="s">
        <v>62</v>
      </c>
      <c r="E320" s="3">
        <v>402.82093143463135</v>
      </c>
      <c r="F320" s="3">
        <v>869.76659774780273</v>
      </c>
      <c r="G320" s="3">
        <v>688.2968692779541</v>
      </c>
      <c r="H320" s="3">
        <v>325.54218769073486</v>
      </c>
      <c r="I320" s="3">
        <v>530.34199333190918</v>
      </c>
      <c r="J320" s="3">
        <v>372.33734512329102</v>
      </c>
      <c r="K320" s="3">
        <v>450.62854671478271</v>
      </c>
      <c r="L320" s="3">
        <v>467.93369770050049</v>
      </c>
      <c r="M320" s="3">
        <v>683.90077972412109</v>
      </c>
      <c r="N320" s="3">
        <v>332.33614063262939</v>
      </c>
      <c r="O320" s="3">
        <v>267.4985179901123</v>
      </c>
      <c r="P320" s="3">
        <v>790.55523681640625</v>
      </c>
      <c r="Q320" s="3">
        <v>1106.3530035018921</v>
      </c>
      <c r="R320" s="3">
        <v>1463.931921005249</v>
      </c>
      <c r="S320" s="3">
        <v>2159.634880065918</v>
      </c>
      <c r="T320" s="3">
        <v>508.68966865539551</v>
      </c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</row>
    <row r="321" spans="1:39" x14ac:dyDescent="0.3">
      <c r="A321" s="3" t="s">
        <v>265</v>
      </c>
      <c r="B321" s="3" t="s">
        <v>232</v>
      </c>
      <c r="C321" s="3" t="s">
        <v>62</v>
      </c>
      <c r="D321" s="3" t="s">
        <v>62</v>
      </c>
      <c r="E321" s="3"/>
      <c r="F321" s="3">
        <v>379.36198425292969</v>
      </c>
      <c r="G321" s="3">
        <v>198.85960388183594</v>
      </c>
      <c r="H321" s="3">
        <v>91.370765686035156</v>
      </c>
      <c r="I321" s="3">
        <v>130.96919250488281</v>
      </c>
      <c r="J321" s="3">
        <v>115.02293395996094</v>
      </c>
      <c r="K321" s="3"/>
      <c r="L321" s="3">
        <v>210.31944274902344</v>
      </c>
      <c r="M321" s="3">
        <v>355.37748718261719</v>
      </c>
      <c r="N321" s="3">
        <v>93.754901885986328</v>
      </c>
      <c r="O321" s="3">
        <v>39.162117004394531</v>
      </c>
      <c r="P321" s="3">
        <v>180.68655776977539</v>
      </c>
      <c r="Q321" s="3">
        <v>373.83359146118164</v>
      </c>
      <c r="R321" s="3">
        <v>806.01121139526367</v>
      </c>
      <c r="S321" s="3">
        <v>1149.7857131958008</v>
      </c>
      <c r="T321" s="3">
        <v>705.6448974609375</v>
      </c>
      <c r="U321" s="3">
        <v>1315.4360504150391</v>
      </c>
      <c r="V321" s="3">
        <v>384.38148880004883</v>
      </c>
      <c r="W321" s="3">
        <v>616.61279678344727</v>
      </c>
      <c r="X321" s="3">
        <v>695.17288589477539</v>
      </c>
      <c r="Y321" s="3">
        <v>398.40692901611328</v>
      </c>
      <c r="Z321" s="3">
        <v>484.742919921875</v>
      </c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</row>
    <row r="322" spans="1:39" x14ac:dyDescent="0.3">
      <c r="A322" s="3" t="s">
        <v>266</v>
      </c>
      <c r="B322" s="3" t="s">
        <v>232</v>
      </c>
      <c r="C322" s="3" t="s">
        <v>62</v>
      </c>
      <c r="D322" s="3" t="s">
        <v>62</v>
      </c>
      <c r="E322" s="3">
        <v>281.54227066040039</v>
      </c>
      <c r="F322" s="3">
        <v>813.46417617797852</v>
      </c>
      <c r="G322" s="3">
        <v>465.7426061630249</v>
      </c>
      <c r="H322" s="3">
        <v>207.56694793701172</v>
      </c>
      <c r="I322" s="3">
        <v>437.60244560241699</v>
      </c>
      <c r="J322" s="3">
        <v>329.35102844238281</v>
      </c>
      <c r="K322" s="3">
        <v>185.3950080871582</v>
      </c>
      <c r="L322" s="3">
        <v>366.35687065124512</v>
      </c>
      <c r="M322" s="3">
        <v>682.56855201721191</v>
      </c>
      <c r="N322" s="3">
        <v>318.82224464416504</v>
      </c>
      <c r="O322" s="3">
        <v>202.94799041748047</v>
      </c>
      <c r="P322" s="3">
        <v>704.45695877075195</v>
      </c>
      <c r="Q322" s="3">
        <v>580.45871543884277</v>
      </c>
      <c r="R322" s="3">
        <v>1086.506519317627</v>
      </c>
      <c r="S322" s="3">
        <v>1535.8094940185547</v>
      </c>
      <c r="T322" s="3">
        <v>1531.5978889465332</v>
      </c>
      <c r="U322" s="3">
        <v>1786.5889625549316</v>
      </c>
      <c r="V322" s="3">
        <v>949.80842590332031</v>
      </c>
      <c r="W322" s="3">
        <v>1010.4010238647461</v>
      </c>
      <c r="X322" s="3">
        <v>1469.126220703125</v>
      </c>
      <c r="Y322" s="3">
        <v>3572.8621444702148</v>
      </c>
      <c r="Z322" s="3">
        <v>2347.5400381088257</v>
      </c>
      <c r="AA322" s="3">
        <v>695.68484497070313</v>
      </c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</row>
    <row r="323" spans="1:39" x14ac:dyDescent="0.3">
      <c r="A323" s="3" t="s">
        <v>267</v>
      </c>
      <c r="B323" s="3" t="s">
        <v>232</v>
      </c>
      <c r="C323" s="3" t="s">
        <v>62</v>
      </c>
      <c r="D323" s="3" t="s">
        <v>62</v>
      </c>
      <c r="E323" s="3">
        <v>826.05561828613281</v>
      </c>
      <c r="F323" s="3">
        <v>1192.5910987854004</v>
      </c>
      <c r="G323" s="3">
        <v>826.57575416564941</v>
      </c>
      <c r="H323" s="3">
        <v>482.57921028137207</v>
      </c>
      <c r="I323" s="3">
        <v>544.48286819458008</v>
      </c>
      <c r="J323" s="3">
        <v>462.15548229217529</v>
      </c>
      <c r="K323" s="3">
        <v>431.5407600402832</v>
      </c>
      <c r="L323" s="3">
        <v>573.68737602233887</v>
      </c>
      <c r="M323" s="3">
        <v>803.8879222869873</v>
      </c>
      <c r="N323" s="3">
        <v>374.27046775817871</v>
      </c>
      <c r="O323" s="3">
        <v>316.19163131713867</v>
      </c>
      <c r="P323" s="3">
        <v>922.8606481552124</v>
      </c>
      <c r="Q323" s="3">
        <v>1017.8585433959961</v>
      </c>
      <c r="R323" s="3">
        <v>1578.1136093139648</v>
      </c>
      <c r="S323" s="3">
        <v>2153.0234680175781</v>
      </c>
      <c r="T323" s="3">
        <v>1775.4761085510254</v>
      </c>
      <c r="U323" s="3">
        <v>1949.0493335723877</v>
      </c>
      <c r="V323" s="3">
        <v>1216.8224449157715</v>
      </c>
      <c r="W323" s="3">
        <v>1687.9654922485352</v>
      </c>
      <c r="X323" s="3">
        <v>1986.6476602554321</v>
      </c>
      <c r="Y323" s="3">
        <v>4397.2395439147949</v>
      </c>
      <c r="Z323" s="3">
        <v>3120.560302734375</v>
      </c>
      <c r="AA323" s="3">
        <v>936.90452194213867</v>
      </c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</row>
    <row r="324" spans="1:39" x14ac:dyDescent="0.3">
      <c r="A324" s="3" t="s">
        <v>268</v>
      </c>
      <c r="B324" s="3" t="s">
        <v>232</v>
      </c>
      <c r="C324" s="3" t="s">
        <v>62</v>
      </c>
      <c r="D324" s="3" t="s">
        <v>62</v>
      </c>
      <c r="E324" s="3">
        <v>847.79165840148926</v>
      </c>
      <c r="F324" s="3">
        <v>1271.5667266845703</v>
      </c>
      <c r="G324" s="3">
        <v>971.7856616973877</v>
      </c>
      <c r="H324" s="3">
        <v>565.37693405151367</v>
      </c>
      <c r="I324" s="3">
        <v>782.97218227386475</v>
      </c>
      <c r="J324" s="3">
        <v>550.88834095001221</v>
      </c>
      <c r="K324" s="3">
        <v>578.13684463500977</v>
      </c>
      <c r="L324" s="3">
        <v>632.26400852203369</v>
      </c>
      <c r="M324" s="3">
        <v>751.64803314208984</v>
      </c>
      <c r="N324" s="3">
        <v>532.94473934173584</v>
      </c>
      <c r="O324" s="3">
        <v>376.2512903213501</v>
      </c>
      <c r="P324" s="3">
        <v>1113.6198558807373</v>
      </c>
      <c r="Q324" s="3">
        <v>1075.9814567565918</v>
      </c>
      <c r="R324" s="3">
        <v>1624.618480682373</v>
      </c>
      <c r="S324" s="3">
        <v>2779.936595916748</v>
      </c>
      <c r="T324" s="3">
        <v>2165.7382698059082</v>
      </c>
      <c r="U324" s="3">
        <v>2953.4818115234375</v>
      </c>
      <c r="V324" s="3">
        <v>1489.6342010498047</v>
      </c>
      <c r="W324" s="3">
        <v>2232.7382678985596</v>
      </c>
      <c r="X324" s="3">
        <v>2049.798529624939</v>
      </c>
      <c r="Y324" s="3">
        <v>5039.7736511230469</v>
      </c>
      <c r="Z324" s="3">
        <v>3650.9487152099609</v>
      </c>
      <c r="AA324" s="3">
        <v>1165.1026878356934</v>
      </c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</row>
    <row r="325" spans="1:39" x14ac:dyDescent="0.3">
      <c r="A325" s="3" t="s">
        <v>269</v>
      </c>
      <c r="B325" s="3" t="s">
        <v>232</v>
      </c>
      <c r="C325" s="3" t="s">
        <v>62</v>
      </c>
      <c r="D325" s="3" t="s">
        <v>62</v>
      </c>
      <c r="E325" s="3"/>
      <c r="F325" s="3"/>
      <c r="G325" s="3"/>
      <c r="H325" s="3"/>
      <c r="I325" s="3">
        <v>13.663776397705078</v>
      </c>
      <c r="J325" s="3"/>
      <c r="K325" s="3"/>
      <c r="L325" s="3">
        <v>7.9902825355529785</v>
      </c>
      <c r="M325" s="3">
        <v>89.8798828125</v>
      </c>
      <c r="N325" s="3">
        <v>8.3622293472290039</v>
      </c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</row>
    <row r="326" spans="1:39" x14ac:dyDescent="0.3">
      <c r="A326" s="3" t="s">
        <v>270</v>
      </c>
      <c r="B326" s="3" t="s">
        <v>232</v>
      </c>
      <c r="C326" s="3" t="s">
        <v>62</v>
      </c>
      <c r="D326" s="3" t="s">
        <v>62</v>
      </c>
      <c r="E326" s="3"/>
      <c r="F326" s="3">
        <v>27.918679237365723</v>
      </c>
      <c r="G326" s="3">
        <v>19.382926940917969</v>
      </c>
      <c r="H326" s="3">
        <v>19.69161319732666</v>
      </c>
      <c r="I326" s="3">
        <v>25.590023040771484</v>
      </c>
      <c r="J326" s="3">
        <v>38.336257934570313</v>
      </c>
      <c r="K326" s="3"/>
      <c r="L326" s="3">
        <v>37.180712699890137</v>
      </c>
      <c r="M326" s="3">
        <v>113.24672889709473</v>
      </c>
      <c r="N326" s="3">
        <v>43.876282691955566</v>
      </c>
      <c r="O326" s="3">
        <v>7.8858237266540527</v>
      </c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</row>
    <row r="327" spans="1:39" x14ac:dyDescent="0.3">
      <c r="A327" s="3" t="s">
        <v>271</v>
      </c>
      <c r="B327" s="3" t="s">
        <v>232</v>
      </c>
      <c r="C327" s="3" t="s">
        <v>62</v>
      </c>
      <c r="D327" s="3" t="s">
        <v>62</v>
      </c>
      <c r="E327" s="3">
        <v>29.753220558166504</v>
      </c>
      <c r="F327" s="3">
        <v>63.397526741027832</v>
      </c>
      <c r="G327" s="3">
        <v>19.201835632324219</v>
      </c>
      <c r="H327" s="3">
        <v>24.771400451660156</v>
      </c>
      <c r="I327" s="3">
        <v>25.490875244140625</v>
      </c>
      <c r="J327" s="3">
        <v>9.6487884521484375</v>
      </c>
      <c r="K327" s="3"/>
      <c r="L327" s="3">
        <v>38.743249893188477</v>
      </c>
      <c r="M327" s="3">
        <v>45.037184238433838</v>
      </c>
      <c r="N327" s="3">
        <v>36.648000717163086</v>
      </c>
      <c r="O327" s="3">
        <v>8.6459531784057617</v>
      </c>
      <c r="P327" s="3">
        <v>12.980379104614258</v>
      </c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</row>
    <row r="328" spans="1:39" x14ac:dyDescent="0.3">
      <c r="A328" s="3" t="s">
        <v>272</v>
      </c>
      <c r="B328" s="3" t="s">
        <v>232</v>
      </c>
      <c r="C328" s="3" t="s">
        <v>62</v>
      </c>
      <c r="D328" s="3" t="s">
        <v>62</v>
      </c>
      <c r="E328" s="3"/>
      <c r="F328" s="3"/>
      <c r="G328" s="3"/>
      <c r="H328" s="3">
        <v>14.270240783691406</v>
      </c>
      <c r="I328" s="3">
        <v>13.015121459960938</v>
      </c>
      <c r="J328" s="3">
        <v>15.036910057067871</v>
      </c>
      <c r="K328" s="3"/>
      <c r="L328" s="3">
        <v>29.670848846435547</v>
      </c>
      <c r="M328" s="3">
        <v>88.454071044921875</v>
      </c>
      <c r="N328" s="3">
        <v>21.127622604370117</v>
      </c>
      <c r="O328" s="3">
        <v>7.9389352798461914</v>
      </c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</row>
    <row r="329" spans="1:39" x14ac:dyDescent="0.3">
      <c r="A329" s="3" t="s">
        <v>273</v>
      </c>
      <c r="B329" s="3" t="s">
        <v>232</v>
      </c>
      <c r="C329" s="3" t="s">
        <v>62</v>
      </c>
      <c r="D329" s="3" t="s">
        <v>62</v>
      </c>
      <c r="E329" s="3"/>
      <c r="F329" s="3">
        <v>116.45979118347168</v>
      </c>
      <c r="G329" s="3">
        <v>18.091398239135742</v>
      </c>
      <c r="H329" s="3">
        <v>20.295650482177734</v>
      </c>
      <c r="I329" s="3">
        <v>38.855465888977051</v>
      </c>
      <c r="J329" s="3">
        <v>48.356152534484863</v>
      </c>
      <c r="K329" s="3"/>
      <c r="L329" s="3">
        <v>60.979935646057129</v>
      </c>
      <c r="M329" s="3">
        <v>146.75991249084473</v>
      </c>
      <c r="N329" s="3">
        <v>74.192803382873535</v>
      </c>
      <c r="O329" s="3">
        <v>7.8182940483093262</v>
      </c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</row>
    <row r="330" spans="1:39" x14ac:dyDescent="0.3">
      <c r="A330" s="3" t="s">
        <v>274</v>
      </c>
      <c r="B330" s="3" t="s">
        <v>232</v>
      </c>
      <c r="C330" s="3" t="s">
        <v>62</v>
      </c>
      <c r="D330" s="3" t="s">
        <v>62</v>
      </c>
      <c r="E330" s="3">
        <v>1779.2525596618652</v>
      </c>
      <c r="F330" s="3">
        <v>2099.1656093597412</v>
      </c>
      <c r="G330" s="3">
        <v>1494.4276657104492</v>
      </c>
      <c r="H330" s="3">
        <v>1462.3135023117065</v>
      </c>
      <c r="I330" s="3">
        <v>1209.3197860717773</v>
      </c>
      <c r="J330" s="3">
        <v>1265.8940963745117</v>
      </c>
      <c r="K330" s="3">
        <v>989.50808334350586</v>
      </c>
      <c r="L330" s="3">
        <v>989.29477119445801</v>
      </c>
      <c r="M330" s="3">
        <v>1211.8167009353638</v>
      </c>
      <c r="N330" s="3">
        <v>872.10943698883057</v>
      </c>
      <c r="O330" s="3">
        <v>763.52492427825928</v>
      </c>
      <c r="P330" s="3">
        <v>1553.9572219848633</v>
      </c>
      <c r="Q330" s="3">
        <v>2030.6320848464966</v>
      </c>
      <c r="R330" s="3">
        <v>2396.1649007797241</v>
      </c>
      <c r="S330" s="3">
        <v>3571.0365147590637</v>
      </c>
      <c r="T330" s="3">
        <v>1189.6160049438477</v>
      </c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</row>
    <row r="331" spans="1:39" x14ac:dyDescent="0.3">
      <c r="A331" s="3" t="s">
        <v>275</v>
      </c>
      <c r="B331" s="3" t="s">
        <v>232</v>
      </c>
      <c r="C331" s="3" t="s">
        <v>62</v>
      </c>
      <c r="D331" s="3" t="s">
        <v>62</v>
      </c>
      <c r="E331" s="3">
        <v>1069.3221549987793</v>
      </c>
      <c r="F331" s="3">
        <v>1638.1747417449951</v>
      </c>
      <c r="G331" s="3">
        <v>1252.6412982940674</v>
      </c>
      <c r="H331" s="3">
        <v>952.25782012939453</v>
      </c>
      <c r="I331" s="3">
        <v>950.71811103820801</v>
      </c>
      <c r="J331" s="3">
        <v>953.39715576171875</v>
      </c>
      <c r="K331" s="3">
        <v>926.19369697570801</v>
      </c>
      <c r="L331" s="3">
        <v>786.78318023681641</v>
      </c>
      <c r="M331" s="3">
        <v>895.64200305938721</v>
      </c>
      <c r="N331" s="3">
        <v>657.81160449981689</v>
      </c>
      <c r="O331" s="3">
        <v>645.56090879440308</v>
      </c>
      <c r="P331" s="3">
        <v>1417.594874382019</v>
      </c>
      <c r="Q331" s="3">
        <v>1564.7467489242554</v>
      </c>
      <c r="R331" s="3">
        <v>1842.9373388290405</v>
      </c>
      <c r="S331" s="3">
        <v>3202.2494111061096</v>
      </c>
      <c r="T331" s="3">
        <v>724.18885326385498</v>
      </c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</row>
    <row r="332" spans="1:39" x14ac:dyDescent="0.3">
      <c r="A332" s="3" t="s">
        <v>276</v>
      </c>
      <c r="B332" s="3" t="s">
        <v>232</v>
      </c>
      <c r="C332" s="3" t="s">
        <v>62</v>
      </c>
      <c r="D332" s="3" t="s">
        <v>62</v>
      </c>
      <c r="E332" s="3">
        <v>1016.9464988708496</v>
      </c>
      <c r="F332" s="3">
        <v>1555.9082183837891</v>
      </c>
      <c r="G332" s="3">
        <v>1055.8711318969727</v>
      </c>
      <c r="H332" s="3">
        <v>1015.0147800445557</v>
      </c>
      <c r="I332" s="3">
        <v>773.64021301269531</v>
      </c>
      <c r="J332" s="3">
        <v>858.40592193603516</v>
      </c>
      <c r="K332" s="3">
        <v>822.9654655456543</v>
      </c>
      <c r="L332" s="3">
        <v>805.72611236572266</v>
      </c>
      <c r="M332" s="3">
        <v>1087.3946781158447</v>
      </c>
      <c r="N332" s="3">
        <v>582.14223861694336</v>
      </c>
      <c r="O332" s="3">
        <v>487.51181697845459</v>
      </c>
      <c r="P332" s="3">
        <v>1544.6312894821167</v>
      </c>
      <c r="Q332" s="3">
        <v>1443.829797744751</v>
      </c>
      <c r="R332" s="3">
        <v>1905.3567414283752</v>
      </c>
      <c r="S332" s="3">
        <v>3130.3001251220703</v>
      </c>
      <c r="T332" s="3">
        <v>844.16485595703125</v>
      </c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</row>
    <row r="333" spans="1:39" x14ac:dyDescent="0.3">
      <c r="A333" s="3" t="s">
        <v>277</v>
      </c>
      <c r="B333" s="3" t="s">
        <v>221</v>
      </c>
      <c r="C333" s="3" t="s">
        <v>62</v>
      </c>
      <c r="D333" s="3" t="s">
        <v>62</v>
      </c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</row>
    <row r="334" spans="1:39" x14ac:dyDescent="0.3">
      <c r="A334" s="3" t="s">
        <v>278</v>
      </c>
      <c r="B334" s="3" t="s">
        <v>226</v>
      </c>
      <c r="C334" s="3" t="s">
        <v>62</v>
      </c>
      <c r="D334" s="3" t="s">
        <v>62</v>
      </c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</row>
    <row r="335" spans="1:39" x14ac:dyDescent="0.3">
      <c r="A335" s="3" t="s">
        <v>155</v>
      </c>
      <c r="B335" s="3" t="s">
        <v>279</v>
      </c>
      <c r="C335" s="3" t="s">
        <v>62</v>
      </c>
      <c r="D335" s="3" t="s">
        <v>62</v>
      </c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</row>
    <row r="336" spans="1:39" x14ac:dyDescent="0.3">
      <c r="A336" s="3" t="s">
        <v>156</v>
      </c>
      <c r="B336" s="3" t="s">
        <v>279</v>
      </c>
      <c r="C336" s="3" t="s">
        <v>62</v>
      </c>
      <c r="D336" s="3" t="s">
        <v>62</v>
      </c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</row>
    <row r="337" spans="1:39" x14ac:dyDescent="0.3">
      <c r="A337" s="3" t="s">
        <v>280</v>
      </c>
      <c r="B337" s="3" t="s">
        <v>232</v>
      </c>
      <c r="C337" s="3" t="s">
        <v>62</v>
      </c>
      <c r="D337" s="3" t="s">
        <v>62</v>
      </c>
      <c r="E337" s="3">
        <v>10596.317626953125</v>
      </c>
      <c r="F337" s="3">
        <v>9400.7520751953125</v>
      </c>
      <c r="G337" s="3">
        <v>4189.4966697692871</v>
      </c>
      <c r="H337" s="3">
        <v>2964.2489700317383</v>
      </c>
      <c r="I337" s="3">
        <v>671.15309906005859</v>
      </c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</row>
    <row r="338" spans="1:39" x14ac:dyDescent="0.3">
      <c r="A338" s="3" t="s">
        <v>281</v>
      </c>
      <c r="B338" s="3" t="s">
        <v>232</v>
      </c>
      <c r="C338" s="3" t="s">
        <v>62</v>
      </c>
      <c r="D338" s="3" t="s">
        <v>62</v>
      </c>
      <c r="E338" s="3">
        <v>10416.71369934082</v>
      </c>
      <c r="F338" s="3">
        <v>9400.3772354125977</v>
      </c>
      <c r="G338" s="3">
        <v>5434.9853630065918</v>
      </c>
      <c r="H338" s="3">
        <v>3036.5126647949219</v>
      </c>
      <c r="I338" s="3">
        <v>731.27479934692383</v>
      </c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</row>
    <row r="339" spans="1:39" x14ac:dyDescent="0.3">
      <c r="A339" s="3" t="s">
        <v>282</v>
      </c>
      <c r="B339" s="3" t="s">
        <v>232</v>
      </c>
      <c r="C339" s="3" t="s">
        <v>62</v>
      </c>
      <c r="D339" s="3" t="s">
        <v>62</v>
      </c>
      <c r="E339" s="3">
        <v>13236.946453094482</v>
      </c>
      <c r="F339" s="3">
        <v>11342.243263244629</v>
      </c>
      <c r="G339" s="3">
        <v>6615.0732116699219</v>
      </c>
      <c r="H339" s="3">
        <v>4064.3456344604492</v>
      </c>
      <c r="I339" s="3">
        <v>868.7315673828125</v>
      </c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</row>
    <row r="340" spans="1:39" x14ac:dyDescent="0.3">
      <c r="A340" s="3" t="s">
        <v>283</v>
      </c>
      <c r="B340" s="3" t="s">
        <v>232</v>
      </c>
      <c r="C340" s="3" t="s">
        <v>62</v>
      </c>
      <c r="D340" s="3" t="s">
        <v>62</v>
      </c>
      <c r="E340" s="3">
        <v>13931.696575164795</v>
      </c>
      <c r="F340" s="3">
        <v>11754.598075866699</v>
      </c>
      <c r="G340" s="3">
        <v>7288.9048385620117</v>
      </c>
      <c r="H340" s="3">
        <v>4821.235595703125</v>
      </c>
      <c r="I340" s="3">
        <v>731.35689163208008</v>
      </c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</row>
    <row r="341" spans="1:39" x14ac:dyDescent="0.3">
      <c r="A341" s="3" t="s">
        <v>284</v>
      </c>
      <c r="B341" s="3" t="s">
        <v>226</v>
      </c>
      <c r="C341" s="3" t="s">
        <v>62</v>
      </c>
      <c r="D341" s="3" t="s">
        <v>62</v>
      </c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</row>
    <row r="342" spans="1:39" x14ac:dyDescent="0.3">
      <c r="A342" s="3" t="s">
        <v>285</v>
      </c>
      <c r="B342" s="3" t="s">
        <v>226</v>
      </c>
      <c r="C342" s="3" t="s">
        <v>62</v>
      </c>
      <c r="D342" s="3" t="s">
        <v>62</v>
      </c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</row>
    <row r="343" spans="1:39" x14ac:dyDescent="0.3">
      <c r="A343" s="3" t="s">
        <v>286</v>
      </c>
      <c r="B343" s="3" t="s">
        <v>226</v>
      </c>
      <c r="C343" s="3" t="s">
        <v>62</v>
      </c>
      <c r="D343" s="3" t="s">
        <v>62</v>
      </c>
      <c r="E343" s="3">
        <v>69696.81005859375</v>
      </c>
      <c r="F343" s="3">
        <v>54499.62109375</v>
      </c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</row>
    <row r="344" spans="1:39" x14ac:dyDescent="0.3">
      <c r="A344" s="3" t="s">
        <v>287</v>
      </c>
      <c r="B344" s="3" t="s">
        <v>226</v>
      </c>
      <c r="C344" s="3" t="s">
        <v>62</v>
      </c>
      <c r="D344" s="3" t="s">
        <v>62</v>
      </c>
      <c r="E344" s="3">
        <v>36191.457763671875</v>
      </c>
      <c r="F344" s="3">
        <v>30189.79296875</v>
      </c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</row>
    <row r="345" spans="1:39" x14ac:dyDescent="0.3">
      <c r="A345" s="3" t="s">
        <v>288</v>
      </c>
      <c r="B345" s="3" t="s">
        <v>226</v>
      </c>
      <c r="C345" s="3" t="s">
        <v>62</v>
      </c>
      <c r="D345" s="3" t="s">
        <v>62</v>
      </c>
      <c r="E345" s="3">
        <v>2945.9660949707031</v>
      </c>
      <c r="F345" s="3">
        <v>2476.0140991210938</v>
      </c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</row>
    <row r="346" spans="1:39" x14ac:dyDescent="0.3">
      <c r="A346" s="3" t="s">
        <v>289</v>
      </c>
      <c r="B346" s="3" t="s">
        <v>226</v>
      </c>
      <c r="C346" s="3" t="s">
        <v>62</v>
      </c>
      <c r="D346" s="3" t="s">
        <v>62</v>
      </c>
      <c r="E346" s="3"/>
      <c r="F346" s="3">
        <v>28209.533203125</v>
      </c>
      <c r="G346" s="3">
        <v>145997.04907226563</v>
      </c>
      <c r="H346" s="3">
        <v>141392.6650390625</v>
      </c>
      <c r="I346" s="3">
        <v>132904.28088378906</v>
      </c>
      <c r="J346" s="3">
        <v>146691.849609375</v>
      </c>
      <c r="K346" s="3">
        <v>133800.1259765625</v>
      </c>
      <c r="L346" s="3">
        <v>130963.8125</v>
      </c>
      <c r="M346" s="3">
        <v>127734.2763671875</v>
      </c>
      <c r="N346" s="3">
        <v>130170.97045898438</v>
      </c>
      <c r="O346" s="3">
        <v>145244.13989257813</v>
      </c>
      <c r="P346" s="3">
        <v>148119.0244140625</v>
      </c>
      <c r="Q346" s="3">
        <v>156299.10595703125</v>
      </c>
      <c r="R346" s="3">
        <v>159601.69384765625</v>
      </c>
      <c r="S346" s="3">
        <v>179963.78466796875</v>
      </c>
      <c r="T346" s="3">
        <v>176584.35546875</v>
      </c>
      <c r="U346" s="3">
        <v>170993.33984375</v>
      </c>
      <c r="V346" s="3">
        <v>179999.453125</v>
      </c>
      <c r="W346" s="3">
        <v>161466.59619140625</v>
      </c>
      <c r="X346" s="3">
        <v>151278.92651367188</v>
      </c>
      <c r="Y346" s="3">
        <v>157284.53686523438</v>
      </c>
      <c r="Z346" s="3">
        <v>54071</v>
      </c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</row>
    <row r="347" spans="1:39" x14ac:dyDescent="0.3">
      <c r="A347" s="3" t="s">
        <v>290</v>
      </c>
      <c r="B347" s="3" t="s">
        <v>226</v>
      </c>
      <c r="C347" s="3" t="s">
        <v>62</v>
      </c>
      <c r="D347" s="3" t="s">
        <v>62</v>
      </c>
      <c r="E347" s="3"/>
      <c r="F347" s="3">
        <v>202.44589996337891</v>
      </c>
      <c r="G347" s="3">
        <v>3942.6184463500977</v>
      </c>
      <c r="H347" s="3">
        <v>3992.8269710540771</v>
      </c>
      <c r="I347" s="3">
        <v>3463.1759595870972</v>
      </c>
      <c r="J347" s="3">
        <v>3587.5111770629883</v>
      </c>
      <c r="K347" s="3">
        <v>3592.8109664916992</v>
      </c>
      <c r="L347" s="3">
        <v>3591.2670269012451</v>
      </c>
      <c r="M347" s="3">
        <v>2250.9663047790527</v>
      </c>
      <c r="N347" s="3">
        <v>2201.1664352416992</v>
      </c>
      <c r="O347" s="3">
        <v>2428.8087596893311</v>
      </c>
      <c r="P347" s="3">
        <v>4527.6120223999023</v>
      </c>
      <c r="Q347" s="3">
        <v>5523.4731340408325</v>
      </c>
      <c r="R347" s="3">
        <v>6016.0723690986633</v>
      </c>
      <c r="S347" s="3">
        <v>6723.0538063049316</v>
      </c>
      <c r="T347" s="3">
        <v>4741.0176095962524</v>
      </c>
      <c r="U347" s="3">
        <v>6235.0369362831116</v>
      </c>
      <c r="V347" s="3">
        <v>5065.940408706665</v>
      </c>
      <c r="W347" s="3">
        <v>5292.2178667485714</v>
      </c>
      <c r="X347" s="3">
        <v>3653.9569029808044</v>
      </c>
      <c r="Y347" s="3">
        <v>5646.4246816635132</v>
      </c>
      <c r="Z347" s="3">
        <v>645.16197061538696</v>
      </c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</row>
    <row r="348" spans="1:39" x14ac:dyDescent="0.3">
      <c r="A348" s="3" t="s">
        <v>291</v>
      </c>
      <c r="B348" s="3" t="s">
        <v>228</v>
      </c>
      <c r="C348" s="3" t="s">
        <v>62</v>
      </c>
      <c r="D348" s="3" t="s">
        <v>62</v>
      </c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</row>
    <row r="349" spans="1:39" x14ac:dyDescent="0.3">
      <c r="A349" s="3" t="s">
        <v>292</v>
      </c>
      <c r="B349" s="3" t="s">
        <v>228</v>
      </c>
      <c r="C349" s="3" t="s">
        <v>62</v>
      </c>
      <c r="D349" s="3" t="s">
        <v>62</v>
      </c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</row>
    <row r="350" spans="1:39" x14ac:dyDescent="0.3">
      <c r="A350" s="3" t="s">
        <v>293</v>
      </c>
      <c r="B350" s="3" t="s">
        <v>232</v>
      </c>
      <c r="C350" s="3" t="s">
        <v>62</v>
      </c>
      <c r="D350" s="3" t="s">
        <v>62</v>
      </c>
      <c r="E350" s="3">
        <v>3928.3410186767578</v>
      </c>
      <c r="F350" s="3">
        <v>128.00350189208984</v>
      </c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</row>
    <row r="351" spans="1:39" x14ac:dyDescent="0.3">
      <c r="A351" s="3" t="s">
        <v>294</v>
      </c>
      <c r="B351" s="3" t="s">
        <v>232</v>
      </c>
      <c r="C351" s="3" t="s">
        <v>62</v>
      </c>
      <c r="D351" s="3" t="s">
        <v>62</v>
      </c>
      <c r="E351" s="3">
        <v>2995.9194107055664</v>
      </c>
      <c r="F351" s="3">
        <v>63.327888488769531</v>
      </c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</row>
    <row r="352" spans="1:39" x14ac:dyDescent="0.3">
      <c r="A352" s="3" t="s">
        <v>295</v>
      </c>
      <c r="B352" s="3" t="s">
        <v>232</v>
      </c>
      <c r="C352" s="3" t="s">
        <v>62</v>
      </c>
      <c r="D352" s="3" t="s">
        <v>62</v>
      </c>
      <c r="E352" s="3">
        <v>2333.8215255737305</v>
      </c>
      <c r="F352" s="3">
        <v>87.990001678466797</v>
      </c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</row>
    <row r="353" spans="1:39" x14ac:dyDescent="0.3">
      <c r="A353" s="3" t="s">
        <v>296</v>
      </c>
      <c r="B353" s="3" t="s">
        <v>297</v>
      </c>
      <c r="C353" s="3" t="s">
        <v>62</v>
      </c>
      <c r="D353" s="3" t="s">
        <v>62</v>
      </c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</row>
    <row r="354" spans="1:39" x14ac:dyDescent="0.3">
      <c r="A354" s="3" t="s">
        <v>298</v>
      </c>
      <c r="B354" s="3" t="s">
        <v>297</v>
      </c>
      <c r="C354" s="3" t="s">
        <v>62</v>
      </c>
      <c r="D354" s="3" t="s">
        <v>62</v>
      </c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</row>
    <row r="355" spans="1:39" x14ac:dyDescent="0.3">
      <c r="A355" s="3" t="s">
        <v>299</v>
      </c>
      <c r="B355" s="3" t="s">
        <v>297</v>
      </c>
      <c r="C355" s="3" t="s">
        <v>62</v>
      </c>
      <c r="D355" s="3" t="s">
        <v>62</v>
      </c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</row>
    <row r="356" spans="1:39" x14ac:dyDescent="0.3">
      <c r="A356" s="3" t="s">
        <v>300</v>
      </c>
      <c r="B356" s="3" t="s">
        <v>297</v>
      </c>
      <c r="C356" s="3" t="s">
        <v>62</v>
      </c>
      <c r="D356" s="3" t="s">
        <v>62</v>
      </c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</row>
    <row r="357" spans="1:39" x14ac:dyDescent="0.3">
      <c r="A357" s="3" t="s">
        <v>301</v>
      </c>
      <c r="B357" s="3" t="s">
        <v>297</v>
      </c>
      <c r="C357" s="3" t="s">
        <v>62</v>
      </c>
      <c r="D357" s="3" t="s">
        <v>62</v>
      </c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</row>
    <row r="358" spans="1:39" x14ac:dyDescent="0.3">
      <c r="A358" s="3" t="s">
        <v>302</v>
      </c>
      <c r="B358" s="3" t="s">
        <v>297</v>
      </c>
      <c r="C358" s="3" t="s">
        <v>62</v>
      </c>
      <c r="D358" s="3" t="s">
        <v>62</v>
      </c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</row>
    <row r="359" spans="1:39" x14ac:dyDescent="0.3">
      <c r="A359" s="3" t="s">
        <v>303</v>
      </c>
      <c r="B359" s="3" t="s">
        <v>297</v>
      </c>
      <c r="C359" s="3" t="s">
        <v>62</v>
      </c>
      <c r="D359" s="3" t="s">
        <v>62</v>
      </c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</row>
    <row r="360" spans="1:39" x14ac:dyDescent="0.3">
      <c r="A360" s="3" t="s">
        <v>304</v>
      </c>
      <c r="B360" s="3" t="s">
        <v>297</v>
      </c>
      <c r="C360" s="3" t="s">
        <v>62</v>
      </c>
      <c r="D360" s="3" t="s">
        <v>62</v>
      </c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</row>
    <row r="361" spans="1:39" x14ac:dyDescent="0.3">
      <c r="A361" s="3" t="s">
        <v>305</v>
      </c>
      <c r="B361" s="3" t="s">
        <v>297</v>
      </c>
      <c r="C361" s="3" t="s">
        <v>62</v>
      </c>
      <c r="D361" s="3" t="s">
        <v>62</v>
      </c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</row>
    <row r="362" spans="1:39" x14ac:dyDescent="0.3">
      <c r="A362" s="3" t="s">
        <v>306</v>
      </c>
      <c r="B362" s="3" t="s">
        <v>297</v>
      </c>
      <c r="C362" s="3" t="s">
        <v>62</v>
      </c>
      <c r="D362" s="3" t="s">
        <v>62</v>
      </c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</row>
    <row r="363" spans="1:39" x14ac:dyDescent="0.3">
      <c r="A363" s="3" t="s">
        <v>307</v>
      </c>
      <c r="B363" s="3" t="s">
        <v>297</v>
      </c>
      <c r="C363" s="3" t="s">
        <v>62</v>
      </c>
      <c r="D363" s="3" t="s">
        <v>62</v>
      </c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</row>
    <row r="364" spans="1:39" x14ac:dyDescent="0.3">
      <c r="A364" s="3" t="s">
        <v>308</v>
      </c>
      <c r="B364" s="3" t="s">
        <v>297</v>
      </c>
      <c r="C364" s="3" t="s">
        <v>62</v>
      </c>
      <c r="D364" s="3" t="s">
        <v>62</v>
      </c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</row>
    <row r="365" spans="1:39" x14ac:dyDescent="0.3">
      <c r="A365" s="3" t="s">
        <v>309</v>
      </c>
      <c r="B365" s="3" t="s">
        <v>297</v>
      </c>
      <c r="C365" s="3" t="s">
        <v>62</v>
      </c>
      <c r="D365" s="3" t="s">
        <v>62</v>
      </c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</row>
    <row r="366" spans="1:39" x14ac:dyDescent="0.3">
      <c r="A366" s="3" t="s">
        <v>310</v>
      </c>
      <c r="B366" s="3" t="s">
        <v>297</v>
      </c>
      <c r="C366" s="3" t="s">
        <v>62</v>
      </c>
      <c r="D366" s="3" t="s">
        <v>62</v>
      </c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</row>
    <row r="367" spans="1:39" x14ac:dyDescent="0.3">
      <c r="A367" s="3" t="s">
        <v>311</v>
      </c>
      <c r="B367" s="3" t="s">
        <v>297</v>
      </c>
      <c r="C367" s="3" t="s">
        <v>62</v>
      </c>
      <c r="D367" s="3" t="s">
        <v>62</v>
      </c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</row>
    <row r="368" spans="1:39" x14ac:dyDescent="0.3">
      <c r="A368" s="3" t="s">
        <v>312</v>
      </c>
      <c r="B368" s="3" t="s">
        <v>297</v>
      </c>
      <c r="C368" s="3" t="s">
        <v>62</v>
      </c>
      <c r="D368" s="3" t="s">
        <v>62</v>
      </c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</row>
    <row r="369" spans="1:39" x14ac:dyDescent="0.3">
      <c r="A369" s="3" t="s">
        <v>313</v>
      </c>
      <c r="B369" s="3" t="s">
        <v>297</v>
      </c>
      <c r="C369" s="3" t="s">
        <v>62</v>
      </c>
      <c r="D369" s="3" t="s">
        <v>62</v>
      </c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</row>
    <row r="370" spans="1:39" x14ac:dyDescent="0.3">
      <c r="A370" s="3" t="s">
        <v>314</v>
      </c>
      <c r="B370" s="3" t="s">
        <v>297</v>
      </c>
      <c r="C370" s="3" t="s">
        <v>62</v>
      </c>
      <c r="D370" s="3" t="s">
        <v>62</v>
      </c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</row>
    <row r="371" spans="1:39" x14ac:dyDescent="0.3">
      <c r="A371" s="3" t="s">
        <v>315</v>
      </c>
      <c r="B371" s="3" t="s">
        <v>297</v>
      </c>
      <c r="C371" s="3" t="s">
        <v>62</v>
      </c>
      <c r="D371" s="3" t="s">
        <v>62</v>
      </c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</row>
    <row r="372" spans="1:39" x14ac:dyDescent="0.3">
      <c r="A372" s="3" t="s">
        <v>167</v>
      </c>
      <c r="B372" s="3" t="s">
        <v>297</v>
      </c>
      <c r="C372" s="3" t="s">
        <v>62</v>
      </c>
      <c r="D372" s="3" t="s">
        <v>62</v>
      </c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</row>
    <row r="373" spans="1:39" x14ac:dyDescent="0.3">
      <c r="A373" s="3" t="s">
        <v>168</v>
      </c>
      <c r="B373" s="3" t="s">
        <v>297</v>
      </c>
      <c r="C373" s="3" t="s">
        <v>62</v>
      </c>
      <c r="D373" s="3" t="s">
        <v>62</v>
      </c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</row>
    <row r="374" spans="1:39" x14ac:dyDescent="0.3">
      <c r="A374" s="3" t="s">
        <v>169</v>
      </c>
      <c r="B374" s="3" t="s">
        <v>297</v>
      </c>
      <c r="C374" s="3" t="s">
        <v>62</v>
      </c>
      <c r="D374" s="3" t="s">
        <v>62</v>
      </c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</row>
    <row r="375" spans="1:39" x14ac:dyDescent="0.3">
      <c r="A375" s="3" t="s">
        <v>170</v>
      </c>
      <c r="B375" s="3" t="s">
        <v>297</v>
      </c>
      <c r="C375" s="3" t="s">
        <v>62</v>
      </c>
      <c r="D375" s="3" t="s">
        <v>62</v>
      </c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</row>
    <row r="376" spans="1:39" x14ac:dyDescent="0.3">
      <c r="A376" s="3" t="s">
        <v>173</v>
      </c>
      <c r="B376" s="3" t="s">
        <v>297</v>
      </c>
      <c r="C376" s="3" t="s">
        <v>62</v>
      </c>
      <c r="D376" s="3" t="s">
        <v>62</v>
      </c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</row>
    <row r="377" spans="1:39" x14ac:dyDescent="0.3">
      <c r="A377" s="3" t="s">
        <v>174</v>
      </c>
      <c r="B377" s="3" t="s">
        <v>297</v>
      </c>
      <c r="C377" s="3" t="s">
        <v>62</v>
      </c>
      <c r="D377" s="3" t="s">
        <v>62</v>
      </c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</row>
    <row r="378" spans="1:39" x14ac:dyDescent="0.3">
      <c r="A378" s="3" t="s">
        <v>175</v>
      </c>
      <c r="B378" s="3" t="s">
        <v>297</v>
      </c>
      <c r="C378" s="3" t="s">
        <v>62</v>
      </c>
      <c r="D378" s="3" t="s">
        <v>62</v>
      </c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</row>
    <row r="379" spans="1:39" x14ac:dyDescent="0.3">
      <c r="A379" s="3" t="s">
        <v>176</v>
      </c>
      <c r="B379" s="3" t="s">
        <v>297</v>
      </c>
      <c r="C379" s="3" t="s">
        <v>62</v>
      </c>
      <c r="D379" s="3" t="s">
        <v>62</v>
      </c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</row>
    <row r="380" spans="1:39" x14ac:dyDescent="0.3">
      <c r="A380" s="3" t="s">
        <v>171</v>
      </c>
      <c r="B380" s="3" t="s">
        <v>297</v>
      </c>
      <c r="C380" s="3" t="s">
        <v>62</v>
      </c>
      <c r="D380" s="3" t="s">
        <v>62</v>
      </c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</row>
    <row r="381" spans="1:39" x14ac:dyDescent="0.3">
      <c r="A381" s="3" t="s">
        <v>172</v>
      </c>
      <c r="B381" s="3" t="s">
        <v>297</v>
      </c>
      <c r="C381" s="3" t="s">
        <v>62</v>
      </c>
      <c r="D381" s="3" t="s">
        <v>62</v>
      </c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</row>
    <row r="382" spans="1:39" x14ac:dyDescent="0.3">
      <c r="A382" s="3" t="s">
        <v>316</v>
      </c>
      <c r="B382" s="3" t="s">
        <v>297</v>
      </c>
      <c r="C382" s="3" t="s">
        <v>62</v>
      </c>
      <c r="D382" s="3" t="s">
        <v>62</v>
      </c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</row>
    <row r="383" spans="1:39" x14ac:dyDescent="0.3">
      <c r="A383" s="3" t="s">
        <v>317</v>
      </c>
      <c r="B383" s="3" t="s">
        <v>297</v>
      </c>
      <c r="C383" s="3" t="s">
        <v>62</v>
      </c>
      <c r="D383" s="3" t="s">
        <v>62</v>
      </c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</row>
    <row r="384" spans="1:39" x14ac:dyDescent="0.3">
      <c r="A384" s="3" t="s">
        <v>318</v>
      </c>
      <c r="B384" s="3" t="s">
        <v>297</v>
      </c>
      <c r="C384" s="3" t="s">
        <v>62</v>
      </c>
      <c r="D384" s="3" t="s">
        <v>62</v>
      </c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</row>
    <row r="385" spans="1:39" x14ac:dyDescent="0.3">
      <c r="A385" s="3" t="s">
        <v>319</v>
      </c>
      <c r="B385" s="3" t="s">
        <v>297</v>
      </c>
      <c r="C385" s="3" t="s">
        <v>62</v>
      </c>
      <c r="D385" s="3" t="s">
        <v>62</v>
      </c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</row>
    <row r="386" spans="1:39" x14ac:dyDescent="0.3">
      <c r="A386" s="3" t="s">
        <v>320</v>
      </c>
      <c r="B386" s="3" t="s">
        <v>297</v>
      </c>
      <c r="C386" s="3" t="s">
        <v>62</v>
      </c>
      <c r="D386" s="3" t="s">
        <v>62</v>
      </c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</row>
    <row r="387" spans="1:39" x14ac:dyDescent="0.3">
      <c r="A387" s="3" t="s">
        <v>321</v>
      </c>
      <c r="B387" s="3" t="s">
        <v>297</v>
      </c>
      <c r="C387" s="3" t="s">
        <v>62</v>
      </c>
      <c r="D387" s="3" t="s">
        <v>62</v>
      </c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</row>
    <row r="388" spans="1:39" x14ac:dyDescent="0.3">
      <c r="A388" s="3" t="s">
        <v>322</v>
      </c>
      <c r="B388" s="3" t="s">
        <v>297</v>
      </c>
      <c r="C388" s="3" t="s">
        <v>62</v>
      </c>
      <c r="D388" s="3" t="s">
        <v>62</v>
      </c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</row>
    <row r="389" spans="1:39" x14ac:dyDescent="0.3">
      <c r="A389" s="3" t="s">
        <v>165</v>
      </c>
      <c r="B389" s="3" t="s">
        <v>297</v>
      </c>
      <c r="C389" s="3" t="s">
        <v>62</v>
      </c>
      <c r="D389" s="3" t="s">
        <v>62</v>
      </c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</row>
    <row r="390" spans="1:39" x14ac:dyDescent="0.3">
      <c r="A390" s="3" t="s">
        <v>166</v>
      </c>
      <c r="B390" s="3" t="s">
        <v>297</v>
      </c>
      <c r="C390" s="3" t="s">
        <v>62</v>
      </c>
      <c r="D390" s="3" t="s">
        <v>62</v>
      </c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</row>
    <row r="391" spans="1:39" x14ac:dyDescent="0.3">
      <c r="A391" s="3" t="s">
        <v>323</v>
      </c>
      <c r="B391" s="3" t="s">
        <v>221</v>
      </c>
      <c r="C391" s="3" t="s">
        <v>62</v>
      </c>
      <c r="D391" s="3" t="s">
        <v>62</v>
      </c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</row>
    <row r="392" spans="1:39" x14ac:dyDescent="0.3">
      <c r="A392" s="3" t="s">
        <v>324</v>
      </c>
      <c r="B392" s="3" t="s">
        <v>232</v>
      </c>
      <c r="C392" s="3" t="s">
        <v>62</v>
      </c>
      <c r="D392" s="3" t="s">
        <v>62</v>
      </c>
      <c r="E392" s="3">
        <v>782.45412445068359</v>
      </c>
      <c r="F392" s="3">
        <v>780.50837659835815</v>
      </c>
      <c r="G392" s="3">
        <v>722.4243631362915</v>
      </c>
      <c r="H392" s="3">
        <v>775.04592323303223</v>
      </c>
      <c r="I392" s="3">
        <v>596.0577392578125</v>
      </c>
      <c r="J392" s="3">
        <v>785.91847991943359</v>
      </c>
      <c r="K392" s="3">
        <v>597.27451300621033</v>
      </c>
      <c r="L392" s="3">
        <v>703.41177940368652</v>
      </c>
      <c r="M392" s="3">
        <v>788.00322771072388</v>
      </c>
      <c r="N392" s="3">
        <v>609.03046226501465</v>
      </c>
      <c r="O392" s="3">
        <v>467.11893796920776</v>
      </c>
      <c r="P392" s="3">
        <v>236.51507949829102</v>
      </c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</row>
    <row r="393" spans="1:39" x14ac:dyDescent="0.3">
      <c r="A393" s="3" t="s">
        <v>325</v>
      </c>
      <c r="B393" s="3" t="s">
        <v>232</v>
      </c>
      <c r="C393" s="3" t="s">
        <v>62</v>
      </c>
      <c r="D393" s="3" t="s">
        <v>62</v>
      </c>
      <c r="E393" s="3">
        <v>770.20841598510742</v>
      </c>
      <c r="F393" s="3">
        <v>701.44509077072144</v>
      </c>
      <c r="G393" s="3">
        <v>580.98901081085205</v>
      </c>
      <c r="H393" s="3">
        <v>682.66044044494629</v>
      </c>
      <c r="I393" s="3">
        <v>502.66887950897217</v>
      </c>
      <c r="J393" s="3">
        <v>610.4746413230896</v>
      </c>
      <c r="K393" s="3">
        <v>627.71844673156738</v>
      </c>
      <c r="L393" s="3">
        <v>687.77287483215332</v>
      </c>
      <c r="M393" s="3">
        <v>738.04148101806641</v>
      </c>
      <c r="N393" s="3">
        <v>621.74913597106934</v>
      </c>
      <c r="O393" s="3">
        <v>458.37306904792786</v>
      </c>
      <c r="P393" s="3">
        <v>193.64524841308594</v>
      </c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</row>
    <row r="394" spans="1:39" x14ac:dyDescent="0.3">
      <c r="A394" s="3" t="s">
        <v>326</v>
      </c>
      <c r="B394" s="3" t="s">
        <v>232</v>
      </c>
      <c r="C394" s="3" t="s">
        <v>62</v>
      </c>
      <c r="D394" s="3" t="s">
        <v>62</v>
      </c>
      <c r="E394" s="3">
        <v>1174.2672576904297</v>
      </c>
      <c r="F394" s="3">
        <v>1085.8927421569824</v>
      </c>
      <c r="G394" s="3">
        <v>1035.3505210876465</v>
      </c>
      <c r="H394" s="3">
        <v>1095.0815544128418</v>
      </c>
      <c r="I394" s="3">
        <v>882.40542221069336</v>
      </c>
      <c r="J394" s="3">
        <v>959.47698497772217</v>
      </c>
      <c r="K394" s="3">
        <v>822.46810722351074</v>
      </c>
      <c r="L394" s="3">
        <v>899.21148681640625</v>
      </c>
      <c r="M394" s="3">
        <v>1013.2820129394531</v>
      </c>
      <c r="N394" s="3">
        <v>802.35565567016602</v>
      </c>
      <c r="O394" s="3">
        <v>596.55578422546387</v>
      </c>
      <c r="P394" s="3">
        <v>269.63674163818359</v>
      </c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</row>
    <row r="395" spans="1:39" x14ac:dyDescent="0.3">
      <c r="A395" s="3" t="s">
        <v>327</v>
      </c>
      <c r="B395" s="3" t="s">
        <v>226</v>
      </c>
      <c r="C395" s="3" t="s">
        <v>62</v>
      </c>
      <c r="D395" s="3" t="s">
        <v>62</v>
      </c>
      <c r="E395" s="3">
        <v>54285.263549804688</v>
      </c>
      <c r="F395" s="3">
        <v>44198.97297668457</v>
      </c>
      <c r="G395" s="3">
        <v>38735.249755859375</v>
      </c>
      <c r="H395" s="3">
        <v>44897.827758789063</v>
      </c>
      <c r="I395" s="3">
        <v>39108.255981445313</v>
      </c>
      <c r="J395" s="3">
        <v>41447.316772460938</v>
      </c>
      <c r="K395" s="3">
        <v>35272.343299865723</v>
      </c>
      <c r="L395" s="3">
        <v>29683.803588867188</v>
      </c>
      <c r="M395" s="3">
        <v>26393.371185302734</v>
      </c>
      <c r="N395" s="3">
        <v>25965.924926757813</v>
      </c>
      <c r="O395" s="3">
        <v>24156.08296585083</v>
      </c>
      <c r="P395" s="3">
        <v>34016.449066162109</v>
      </c>
      <c r="Q395" s="3">
        <v>12038.672264099121</v>
      </c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</row>
    <row r="396" spans="1:39" x14ac:dyDescent="0.3">
      <c r="A396" s="3" t="s">
        <v>328</v>
      </c>
      <c r="B396" s="3" t="s">
        <v>232</v>
      </c>
      <c r="C396" s="3" t="s">
        <v>62</v>
      </c>
      <c r="D396" s="3" t="s">
        <v>62</v>
      </c>
      <c r="E396" s="3">
        <v>20174.763061523438</v>
      </c>
      <c r="F396" s="3">
        <v>16641.356384277344</v>
      </c>
      <c r="G396" s="3">
        <v>15686.646789550781</v>
      </c>
      <c r="H396" s="3">
        <v>15364.341003417969</v>
      </c>
      <c r="I396" s="3">
        <v>12986.812896728516</v>
      </c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</row>
    <row r="397" spans="1:39" x14ac:dyDescent="0.3">
      <c r="A397" s="3" t="s">
        <v>329</v>
      </c>
      <c r="B397" s="3" t="s">
        <v>221</v>
      </c>
      <c r="C397" s="3" t="s">
        <v>62</v>
      </c>
      <c r="D397" s="3" t="s">
        <v>62</v>
      </c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</row>
    <row r="398" spans="1:39" x14ac:dyDescent="0.3">
      <c r="A398" s="10" t="s">
        <v>330</v>
      </c>
      <c r="B398" s="10" t="s">
        <v>221</v>
      </c>
      <c r="C398" s="10" t="s">
        <v>62</v>
      </c>
      <c r="D398" s="10" t="s">
        <v>62</v>
      </c>
      <c r="E398" s="10"/>
      <c r="F398" s="10"/>
      <c r="G398" s="10"/>
      <c r="H398" s="10"/>
      <c r="I398" s="10"/>
      <c r="J398" s="10"/>
      <c r="K398" s="10"/>
      <c r="L398" s="10"/>
      <c r="M398" s="10"/>
      <c r="N398" s="10"/>
      <c r="O398" s="10"/>
      <c r="P398" s="10"/>
      <c r="Q398" s="10"/>
      <c r="R398" s="10"/>
      <c r="S398" s="10"/>
      <c r="T398" s="10"/>
      <c r="U398" s="10"/>
      <c r="V398" s="10"/>
      <c r="W398" s="10"/>
      <c r="X398" s="10"/>
      <c r="Y398" s="10"/>
      <c r="Z398" s="10"/>
      <c r="AA398" s="10"/>
      <c r="AB398" s="10"/>
      <c r="AC398" s="10"/>
      <c r="AD398" s="10"/>
      <c r="AE398" s="10"/>
      <c r="AF398" s="10"/>
      <c r="AG398" s="10"/>
      <c r="AH398" s="10"/>
      <c r="AI398" s="10"/>
      <c r="AJ398" s="10"/>
      <c r="AK398" s="10"/>
      <c r="AL398" s="10"/>
      <c r="AM398" s="10"/>
    </row>
    <row r="399" spans="1:39" x14ac:dyDescent="0.3">
      <c r="A399" t="s">
        <v>154</v>
      </c>
      <c r="E399" s="3">
        <f t="shared" ref="E399:AM399" si="2">SUM(E276:E398)</f>
        <v>1839059.5690422058</v>
      </c>
      <c r="F399" s="3">
        <f t="shared" si="2"/>
        <v>1599071.0107469559</v>
      </c>
      <c r="G399" s="3">
        <f t="shared" si="2"/>
        <v>1463167.0433621407</v>
      </c>
      <c r="H399" s="3">
        <f t="shared" si="2"/>
        <v>1423103.1479659081</v>
      </c>
      <c r="I399" s="3">
        <f t="shared" si="2"/>
        <v>1412425.6746988297</v>
      </c>
      <c r="J399" s="3">
        <f t="shared" si="2"/>
        <v>1455323.5654454231</v>
      </c>
      <c r="K399" s="3">
        <f t="shared" si="2"/>
        <v>1438449.5761401653</v>
      </c>
      <c r="L399" s="3">
        <f t="shared" si="2"/>
        <v>1397735.2716627121</v>
      </c>
      <c r="M399" s="3">
        <f t="shared" si="2"/>
        <v>1362292.5586485863</v>
      </c>
      <c r="N399" s="3">
        <f t="shared" si="2"/>
        <v>1387606.8671860695</v>
      </c>
      <c r="O399" s="3">
        <f t="shared" si="2"/>
        <v>1443100.5622861385</v>
      </c>
      <c r="P399" s="3">
        <f t="shared" si="2"/>
        <v>1505262.1598873138</v>
      </c>
      <c r="Q399" s="3">
        <f t="shared" si="2"/>
        <v>1566232.9535484314</v>
      </c>
      <c r="R399" s="3">
        <f t="shared" si="2"/>
        <v>1627148.7463922501</v>
      </c>
      <c r="S399" s="3">
        <f t="shared" si="2"/>
        <v>1732072.1173009872</v>
      </c>
      <c r="T399" s="3">
        <f t="shared" si="2"/>
        <v>1665329.4880518871</v>
      </c>
      <c r="U399" s="3">
        <f t="shared" si="2"/>
        <v>1686859.209749084</v>
      </c>
      <c r="V399" s="3">
        <f t="shared" si="2"/>
        <v>1630390.5547139272</v>
      </c>
      <c r="W399" s="3">
        <f t="shared" si="2"/>
        <v>1650870.9015811128</v>
      </c>
      <c r="X399" s="3">
        <f t="shared" si="2"/>
        <v>1576217.3930963879</v>
      </c>
      <c r="Y399" s="3">
        <f t="shared" si="2"/>
        <v>1613341.8872516793</v>
      </c>
      <c r="Z399" s="3">
        <f t="shared" si="2"/>
        <v>1444696.7100631753</v>
      </c>
      <c r="AA399" s="3">
        <f t="shared" si="2"/>
        <v>1439641.4229866061</v>
      </c>
      <c r="AB399" s="3">
        <f t="shared" si="2"/>
        <v>1219841.0720200744</v>
      </c>
      <c r="AC399" s="3">
        <f t="shared" si="2"/>
        <v>1208988.155220313</v>
      </c>
      <c r="AD399" s="3">
        <f t="shared" si="2"/>
        <v>1054400.6903839502</v>
      </c>
      <c r="AE399" s="3">
        <f t="shared" si="2"/>
        <v>1141023.4980725031</v>
      </c>
      <c r="AF399" s="3">
        <f t="shared" si="2"/>
        <v>1595460.0901669934</v>
      </c>
      <c r="AG399" s="3">
        <f t="shared" si="2"/>
        <v>1309205.6712493896</v>
      </c>
      <c r="AH399" s="3">
        <f t="shared" si="2"/>
        <v>1348813.06275177</v>
      </c>
      <c r="AI399" s="3">
        <f t="shared" si="2"/>
        <v>1377986.1236981824</v>
      </c>
      <c r="AJ399" s="3">
        <f t="shared" si="2"/>
        <v>1424272.9151535034</v>
      </c>
      <c r="AK399" s="3">
        <f t="shared" si="2"/>
        <v>1461237.4646310285</v>
      </c>
      <c r="AL399" s="3">
        <f t="shared" si="2"/>
        <v>1494006.7097740173</v>
      </c>
      <c r="AM399" s="3">
        <f t="shared" si="2"/>
        <v>1597795.7389941216</v>
      </c>
    </row>
    <row r="402" spans="1:39" x14ac:dyDescent="0.3">
      <c r="A402" s="2" t="s">
        <v>331</v>
      </c>
    </row>
    <row r="403" spans="1:39" x14ac:dyDescent="0.3">
      <c r="A403" s="2" t="s">
        <v>31</v>
      </c>
      <c r="B403" s="2" t="s">
        <v>218</v>
      </c>
      <c r="C403" s="2" t="s">
        <v>219</v>
      </c>
      <c r="D403" s="8" t="s">
        <v>126</v>
      </c>
      <c r="E403" s="8">
        <v>2023</v>
      </c>
      <c r="F403" s="8">
        <v>2024</v>
      </c>
      <c r="G403" s="8">
        <v>2025</v>
      </c>
      <c r="H403" s="8">
        <v>2026</v>
      </c>
      <c r="I403" s="8">
        <v>2027</v>
      </c>
      <c r="J403" s="8">
        <v>2028</v>
      </c>
      <c r="K403" s="8">
        <v>2029</v>
      </c>
      <c r="L403" s="8">
        <v>2030</v>
      </c>
      <c r="M403" s="8">
        <v>2031</v>
      </c>
      <c r="N403" s="8">
        <v>2032</v>
      </c>
      <c r="O403" s="8">
        <v>2033</v>
      </c>
      <c r="P403" s="8">
        <v>2034</v>
      </c>
      <c r="Q403" s="8">
        <v>2035</v>
      </c>
      <c r="R403" s="8">
        <v>2036</v>
      </c>
      <c r="S403" s="8">
        <v>2037</v>
      </c>
      <c r="T403" s="8">
        <v>2038</v>
      </c>
      <c r="U403" s="8">
        <v>2039</v>
      </c>
      <c r="V403" s="8">
        <v>2040</v>
      </c>
      <c r="W403" s="8">
        <v>2041</v>
      </c>
      <c r="X403" s="8">
        <v>2042</v>
      </c>
      <c r="Y403" s="8">
        <v>2043</v>
      </c>
      <c r="Z403" s="8">
        <v>2044</v>
      </c>
      <c r="AA403" s="8">
        <v>2045</v>
      </c>
      <c r="AB403" s="8">
        <v>2046</v>
      </c>
      <c r="AC403" s="8">
        <v>2047</v>
      </c>
      <c r="AD403" s="8">
        <v>2048</v>
      </c>
      <c r="AE403" s="8">
        <v>2049</v>
      </c>
      <c r="AF403" s="8">
        <v>2050</v>
      </c>
      <c r="AG403" s="8">
        <v>2051</v>
      </c>
      <c r="AH403" s="8">
        <v>2052</v>
      </c>
      <c r="AI403" s="8">
        <v>2053</v>
      </c>
      <c r="AJ403" s="8">
        <v>2054</v>
      </c>
      <c r="AK403" s="8">
        <v>2055</v>
      </c>
      <c r="AL403" s="8">
        <v>2056</v>
      </c>
      <c r="AM403" s="8">
        <v>2057</v>
      </c>
    </row>
    <row r="404" spans="1:39" x14ac:dyDescent="0.3">
      <c r="A404" s="3" t="s">
        <v>154</v>
      </c>
      <c r="B404" s="3" t="s">
        <v>246</v>
      </c>
      <c r="C404" s="3" t="s">
        <v>62</v>
      </c>
      <c r="D404" s="3" t="s">
        <v>62</v>
      </c>
      <c r="E404" s="3">
        <v>102071.33715820313</v>
      </c>
      <c r="F404" s="3">
        <v>100325.83068847656</v>
      </c>
      <c r="G404" s="3">
        <v>97971.011810302734</v>
      </c>
      <c r="H404" s="3">
        <v>80036.559844970703</v>
      </c>
      <c r="I404" s="3">
        <v>89325.780059814453</v>
      </c>
      <c r="J404" s="3">
        <v>134587.59951782227</v>
      </c>
      <c r="K404" s="3">
        <v>111152.09698486328</v>
      </c>
      <c r="L404" s="3">
        <v>139471.73315429688</v>
      </c>
      <c r="M404" s="3">
        <v>181465.14135742188</v>
      </c>
      <c r="N404" s="3">
        <v>168286.30751037598</v>
      </c>
      <c r="O404" s="3">
        <v>184050.69683837891</v>
      </c>
      <c r="P404" s="3">
        <v>67215.051391601563</v>
      </c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</row>
    <row r="405" spans="1:39" x14ac:dyDescent="0.3">
      <c r="A405" s="3" t="s">
        <v>154</v>
      </c>
      <c r="B405" s="3" t="s">
        <v>221</v>
      </c>
      <c r="C405" s="3" t="s">
        <v>62</v>
      </c>
      <c r="D405" s="3" t="s">
        <v>62</v>
      </c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</row>
    <row r="406" spans="1:39" x14ac:dyDescent="0.3">
      <c r="A406" s="3" t="s">
        <v>154</v>
      </c>
      <c r="B406" s="3" t="s">
        <v>226</v>
      </c>
      <c r="C406" s="3" t="s">
        <v>62</v>
      </c>
      <c r="D406" s="3" t="s">
        <v>62</v>
      </c>
      <c r="E406" s="3">
        <v>1535707.5000152588</v>
      </c>
      <c r="F406" s="3">
        <v>1315673.0506515503</v>
      </c>
      <c r="G406" s="3">
        <v>1259107.2769126892</v>
      </c>
      <c r="H406" s="3">
        <v>1227102.9831981659</v>
      </c>
      <c r="I406" s="3">
        <v>1227676.4353971481</v>
      </c>
      <c r="J406" s="3">
        <v>1238006.1653823853</v>
      </c>
      <c r="K406" s="3">
        <v>1260106.0322494507</v>
      </c>
      <c r="L406" s="3">
        <v>1198990.0762767792</v>
      </c>
      <c r="M406" s="3">
        <v>1128689.4327774048</v>
      </c>
      <c r="N406" s="3">
        <v>1171770.9442343712</v>
      </c>
      <c r="O406" s="3">
        <v>1216808.0609397888</v>
      </c>
      <c r="P406" s="3">
        <v>1350533.0608062744</v>
      </c>
      <c r="Q406" s="3">
        <v>1448407.0946025848</v>
      </c>
      <c r="R406" s="3">
        <v>1503310.6867775917</v>
      </c>
      <c r="S406" s="3">
        <v>1555815.1952819824</v>
      </c>
      <c r="T406" s="3">
        <v>1562321.4335160214</v>
      </c>
      <c r="U406" s="3">
        <v>1531289.4329489283</v>
      </c>
      <c r="V406" s="3">
        <v>1498645.9789235219</v>
      </c>
      <c r="W406" s="3">
        <v>1499781.3288977784</v>
      </c>
      <c r="X406" s="3">
        <v>1425051.2697786693</v>
      </c>
      <c r="Y406" s="3">
        <v>1404801.5244472665</v>
      </c>
      <c r="Z406" s="3">
        <v>1233650.8397943536</v>
      </c>
      <c r="AA406" s="3">
        <v>1070717.6340652499</v>
      </c>
      <c r="AB406" s="3">
        <v>917230.21150066517</v>
      </c>
      <c r="AC406" s="3">
        <v>809780.26377896778</v>
      </c>
      <c r="AD406" s="3">
        <v>659430.07839206792</v>
      </c>
      <c r="AE406" s="3">
        <v>478887.4396618586</v>
      </c>
      <c r="AF406" s="3">
        <v>608306.60164160281</v>
      </c>
      <c r="AG406" s="3">
        <v>526858.15251159668</v>
      </c>
      <c r="AH406" s="3">
        <v>544853.70404815674</v>
      </c>
      <c r="AI406" s="3">
        <v>551434.36945623904</v>
      </c>
      <c r="AJ406" s="3">
        <v>567734.11257171631</v>
      </c>
      <c r="AK406" s="3">
        <v>573681.55264372379</v>
      </c>
      <c r="AL406" s="3">
        <v>573374.23962020874</v>
      </c>
      <c r="AM406" s="3">
        <v>600375.10166501999</v>
      </c>
    </row>
    <row r="407" spans="1:39" x14ac:dyDescent="0.3">
      <c r="A407" s="3" t="s">
        <v>154</v>
      </c>
      <c r="B407" s="3" t="s">
        <v>232</v>
      </c>
      <c r="C407" s="3" t="s">
        <v>62</v>
      </c>
      <c r="D407" s="3" t="s">
        <v>62</v>
      </c>
      <c r="E407" s="3">
        <v>91563.658779144287</v>
      </c>
      <c r="F407" s="3">
        <v>76866.26655292511</v>
      </c>
      <c r="G407" s="3">
        <v>52950.725494861603</v>
      </c>
      <c r="H407" s="3">
        <v>42025.576846599579</v>
      </c>
      <c r="I407" s="3">
        <v>26927.504865646362</v>
      </c>
      <c r="J407" s="3">
        <v>11068.540901660919</v>
      </c>
      <c r="K407" s="3">
        <v>9623.5676944255829</v>
      </c>
      <c r="L407" s="3">
        <v>11213.17475605011</v>
      </c>
      <c r="M407" s="3">
        <v>15251.456132411957</v>
      </c>
      <c r="N407" s="3">
        <v>9203.8545770645142</v>
      </c>
      <c r="O407" s="3">
        <v>7328.5272710323334</v>
      </c>
      <c r="P407" s="3">
        <v>25593.612997055054</v>
      </c>
      <c r="Q407" s="3">
        <v>41614.719785690308</v>
      </c>
      <c r="R407" s="3">
        <v>51306.838423252106</v>
      </c>
      <c r="S407" s="3">
        <v>61949.718909263611</v>
      </c>
      <c r="T407" s="3">
        <v>33758.61026096344</v>
      </c>
      <c r="U407" s="3">
        <v>52828.758306503296</v>
      </c>
      <c r="V407" s="3">
        <v>7391.7252044677734</v>
      </c>
      <c r="W407" s="3">
        <v>13240.203237533569</v>
      </c>
      <c r="X407" s="3">
        <v>19221.022487640381</v>
      </c>
      <c r="Y407" s="3">
        <v>72419.244640350342</v>
      </c>
      <c r="Z407" s="3">
        <v>29883.939604759216</v>
      </c>
      <c r="AA407" s="3">
        <v>156467.1111869812</v>
      </c>
      <c r="AB407" s="3">
        <v>42816.35075378418</v>
      </c>
      <c r="AC407" s="3">
        <v>104499.52425384521</v>
      </c>
      <c r="AD407" s="3">
        <v>48734.676445007324</v>
      </c>
      <c r="AE407" s="3">
        <v>278812.08648681641</v>
      </c>
      <c r="AF407" s="3">
        <v>548513.6865234375</v>
      </c>
      <c r="AG407" s="3">
        <v>303306.18475341797</v>
      </c>
      <c r="AH407" s="3">
        <v>314195.34405517578</v>
      </c>
      <c r="AI407" s="3">
        <v>328771.09017944336</v>
      </c>
      <c r="AJ407" s="3">
        <v>348678.30941772461</v>
      </c>
      <c r="AK407" s="3">
        <v>369535.65808105469</v>
      </c>
      <c r="AL407" s="3">
        <v>390811.56097412109</v>
      </c>
      <c r="AM407" s="3">
        <v>458434.27697753906</v>
      </c>
    </row>
    <row r="408" spans="1:39" x14ac:dyDescent="0.3">
      <c r="A408" s="3" t="s">
        <v>154</v>
      </c>
      <c r="B408" s="3" t="s">
        <v>223</v>
      </c>
      <c r="C408" s="3" t="s">
        <v>62</v>
      </c>
      <c r="D408" s="3" t="s">
        <v>62</v>
      </c>
      <c r="E408" s="3">
        <v>109717.07308959961</v>
      </c>
      <c r="F408" s="3">
        <v>106205.86285400391</v>
      </c>
      <c r="G408" s="3">
        <v>53138.029144287109</v>
      </c>
      <c r="H408" s="3">
        <v>73938.028076171875</v>
      </c>
      <c r="I408" s="3">
        <v>68495.954376220703</v>
      </c>
      <c r="J408" s="3">
        <v>71661.259643554688</v>
      </c>
      <c r="K408" s="3">
        <v>57567.879211425781</v>
      </c>
      <c r="L408" s="3">
        <v>48060.287475585938</v>
      </c>
      <c r="M408" s="3">
        <v>36886.528381347656</v>
      </c>
      <c r="N408" s="3">
        <v>38345.760864257813</v>
      </c>
      <c r="O408" s="3">
        <v>34913.277236938477</v>
      </c>
      <c r="P408" s="3">
        <v>61920.434692382813</v>
      </c>
      <c r="Q408" s="3">
        <v>76211.13916015625</v>
      </c>
      <c r="R408" s="3">
        <v>72531.22119140625</v>
      </c>
      <c r="S408" s="3">
        <v>114307.20310974121</v>
      </c>
      <c r="T408" s="3">
        <v>45878.405212402344</v>
      </c>
      <c r="U408" s="3">
        <v>61158.363708496094</v>
      </c>
      <c r="V408" s="3">
        <v>56057.263427734375</v>
      </c>
      <c r="W408" s="3">
        <v>50512.050598144531</v>
      </c>
      <c r="X408" s="3">
        <v>16015.640380859375</v>
      </c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</row>
    <row r="409" spans="1:39" x14ac:dyDescent="0.3">
      <c r="A409" s="3" t="s">
        <v>154</v>
      </c>
      <c r="B409" s="3" t="s">
        <v>257</v>
      </c>
      <c r="C409" s="3" t="s">
        <v>62</v>
      </c>
      <c r="D409" s="3" t="s">
        <v>62</v>
      </c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>
        <v>23371.0390625</v>
      </c>
      <c r="U409" s="3">
        <v>41582.65478515625</v>
      </c>
      <c r="V409" s="3">
        <v>68295.587158203125</v>
      </c>
      <c r="W409" s="3">
        <v>87337.31884765625</v>
      </c>
      <c r="X409" s="3">
        <v>115929.46044921875</v>
      </c>
      <c r="Y409" s="3">
        <v>136121.1181640625</v>
      </c>
      <c r="Z409" s="3">
        <v>181161.9306640625</v>
      </c>
      <c r="AA409" s="3">
        <v>212456.677734375</v>
      </c>
      <c r="AB409" s="3">
        <v>259794.509765625</v>
      </c>
      <c r="AC409" s="3">
        <v>294708.3671875</v>
      </c>
      <c r="AD409" s="3">
        <v>346235.935546875</v>
      </c>
      <c r="AE409" s="3">
        <v>383323.97192382813</v>
      </c>
      <c r="AF409" s="3">
        <v>438639.80200195313</v>
      </c>
      <c r="AG409" s="3">
        <v>479041.333984375</v>
      </c>
      <c r="AH409" s="3">
        <v>489764.0146484375</v>
      </c>
      <c r="AI409" s="3">
        <v>497780.6640625</v>
      </c>
      <c r="AJ409" s="3">
        <v>507860.4931640625</v>
      </c>
      <c r="AK409" s="3">
        <v>518020.25390625</v>
      </c>
      <c r="AL409" s="3">
        <v>529820.9091796875</v>
      </c>
      <c r="AM409" s="3">
        <v>538986.3603515625</v>
      </c>
    </row>
    <row r="410" spans="1:39" x14ac:dyDescent="0.3">
      <c r="A410" s="3" t="s">
        <v>154</v>
      </c>
      <c r="B410" s="3" t="s">
        <v>228</v>
      </c>
      <c r="C410" s="3" t="s">
        <v>62</v>
      </c>
      <c r="D410" s="3" t="s">
        <v>62</v>
      </c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</row>
    <row r="411" spans="1:39" x14ac:dyDescent="0.3">
      <c r="A411" s="3" t="s">
        <v>154</v>
      </c>
      <c r="B411" s="3" t="s">
        <v>297</v>
      </c>
      <c r="C411" s="3" t="s">
        <v>62</v>
      </c>
      <c r="D411" s="3" t="s">
        <v>62</v>
      </c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</row>
    <row r="412" spans="1:39" x14ac:dyDescent="0.3">
      <c r="A412" s="3" t="s">
        <v>154</v>
      </c>
      <c r="B412" s="3" t="s">
        <v>279</v>
      </c>
      <c r="C412" s="3" t="s">
        <v>62</v>
      </c>
      <c r="D412" s="3" t="s">
        <v>62</v>
      </c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</row>
    <row r="413" spans="1:39" x14ac:dyDescent="0.3">
      <c r="A413" s="3" t="s">
        <v>154</v>
      </c>
      <c r="B413" s="3" t="s">
        <v>236</v>
      </c>
      <c r="C413" s="3" t="s">
        <v>62</v>
      </c>
      <c r="D413" s="3" t="s">
        <v>62</v>
      </c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</row>
  </sheetData>
  <pageMargins left="0.7" right="0.7" top="0.75" bottom="0.75" header="0.3" footer="0.3"/>
  <pageSetup paperSize="17" orientation="landscape" r:id="rId1"/>
  <headerFooter>
    <oddHeader xml:space="preserve">&amp;RDEF's Response to LULAC &amp; FL Rising POD 1(1-8)
Q2
Page &amp;P of &amp;N
</oddHead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80B6A5-188D-4EC0-96D6-41E969624529}">
  <sheetPr codeName="shFuelPrice"/>
  <dimension ref="A1:AM410"/>
  <sheetViews>
    <sheetView zoomScaleNormal="100" workbookViewId="0">
      <pane xSplit="4" ySplit="5" topLeftCell="E259" activePane="bottomRight" state="frozen"/>
      <selection activeCell="D2" sqref="D2"/>
      <selection pane="topRight" activeCell="D2" sqref="D2"/>
      <selection pane="bottomLeft" activeCell="D2" sqref="D2"/>
      <selection pane="bottomRight" activeCell="D2" sqref="D2"/>
    </sheetView>
  </sheetViews>
  <sheetFormatPr defaultRowHeight="14.4" x14ac:dyDescent="0.3"/>
  <cols>
    <col min="1" max="1" width="32.6640625" customWidth="1"/>
    <col min="2" max="2" width="30.6640625" customWidth="1"/>
    <col min="3" max="3" width="11.6640625" customWidth="1"/>
    <col min="4" max="48" width="9.6640625" customWidth="1"/>
  </cols>
  <sheetData>
    <row r="1" spans="1:39" x14ac:dyDescent="0.3">
      <c r="A1" s="2" t="s">
        <v>340</v>
      </c>
    </row>
    <row r="4" spans="1:39" x14ac:dyDescent="0.3">
      <c r="A4" s="13" t="s">
        <v>4</v>
      </c>
    </row>
    <row r="5" spans="1:39" x14ac:dyDescent="0.3">
      <c r="A5" s="2" t="s">
        <v>31</v>
      </c>
      <c r="B5" s="2" t="s">
        <v>218</v>
      </c>
      <c r="C5" s="2" t="s">
        <v>219</v>
      </c>
      <c r="D5" s="8" t="s">
        <v>126</v>
      </c>
      <c r="E5" s="8">
        <v>2023</v>
      </c>
      <c r="F5" s="8">
        <v>2024</v>
      </c>
      <c r="G5" s="8">
        <v>2025</v>
      </c>
      <c r="H5" s="8">
        <v>2026</v>
      </c>
      <c r="I5" s="8">
        <v>2027</v>
      </c>
      <c r="J5" s="8">
        <v>2028</v>
      </c>
      <c r="K5" s="8">
        <v>2029</v>
      </c>
      <c r="L5" s="8">
        <v>2030</v>
      </c>
      <c r="M5" s="8">
        <v>2031</v>
      </c>
      <c r="N5" s="8">
        <v>2032</v>
      </c>
      <c r="O5" s="8">
        <v>2033</v>
      </c>
      <c r="P5" s="8">
        <v>2034</v>
      </c>
      <c r="Q5" s="8">
        <v>2035</v>
      </c>
      <c r="R5" s="8">
        <v>2036</v>
      </c>
      <c r="S5" s="8">
        <v>2037</v>
      </c>
      <c r="T5" s="8">
        <v>2038</v>
      </c>
      <c r="U5" s="8">
        <v>2039</v>
      </c>
      <c r="V5" s="8">
        <v>2040</v>
      </c>
      <c r="W5" s="8">
        <v>2041</v>
      </c>
      <c r="X5" s="8">
        <v>2042</v>
      </c>
      <c r="Y5" s="8">
        <v>2043</v>
      </c>
      <c r="Z5" s="8">
        <v>2044</v>
      </c>
      <c r="AA5" s="8">
        <v>2045</v>
      </c>
      <c r="AB5" s="8">
        <v>2046</v>
      </c>
      <c r="AC5" s="8">
        <v>2047</v>
      </c>
      <c r="AD5" s="8">
        <v>2048</v>
      </c>
      <c r="AE5" s="8">
        <v>2049</v>
      </c>
      <c r="AF5" s="8">
        <v>2050</v>
      </c>
      <c r="AG5" s="8">
        <v>2051</v>
      </c>
      <c r="AH5" s="8">
        <v>2052</v>
      </c>
      <c r="AI5" s="8">
        <v>2053</v>
      </c>
      <c r="AJ5" s="8">
        <v>2054</v>
      </c>
      <c r="AK5" s="8">
        <v>2055</v>
      </c>
      <c r="AL5" s="8">
        <v>2056</v>
      </c>
      <c r="AM5" s="8">
        <v>2057</v>
      </c>
    </row>
    <row r="6" spans="1:39" x14ac:dyDescent="0.3">
      <c r="A6" s="16" t="s">
        <v>220</v>
      </c>
      <c r="B6" s="16" t="s">
        <v>221</v>
      </c>
      <c r="C6" s="16" t="s">
        <v>62</v>
      </c>
      <c r="D6" s="16" t="s">
        <v>62</v>
      </c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</row>
    <row r="7" spans="1:39" x14ac:dyDescent="0.3">
      <c r="A7" s="16" t="s">
        <v>222</v>
      </c>
      <c r="B7" s="16" t="s">
        <v>223</v>
      </c>
      <c r="C7" s="16" t="s">
        <v>62</v>
      </c>
      <c r="D7" s="16" t="s">
        <v>62</v>
      </c>
      <c r="E7" s="16">
        <v>6.302317870325747</v>
      </c>
      <c r="F7" s="16">
        <v>5.1857016557540119</v>
      </c>
      <c r="G7" s="16">
        <v>5.091455256730633</v>
      </c>
      <c r="H7" s="16">
        <v>5.019238699719704</v>
      </c>
      <c r="I7" s="16">
        <v>5.0666513725730793</v>
      </c>
      <c r="J7" s="16">
        <v>5.2692044044978523</v>
      </c>
      <c r="K7" s="16">
        <v>5.2294469113885667</v>
      </c>
      <c r="L7" s="16">
        <v>5.1226542708201626</v>
      </c>
      <c r="M7" s="16">
        <v>5.2440602674418724</v>
      </c>
      <c r="N7" s="16">
        <v>5.3346426677964791</v>
      </c>
      <c r="O7" s="16">
        <v>5.4553089200919533</v>
      </c>
      <c r="P7" s="16">
        <v>5.5960119070785304</v>
      </c>
      <c r="Q7" s="16">
        <v>5.6962990107109999</v>
      </c>
      <c r="R7" s="16">
        <v>5.8137718917545049</v>
      </c>
      <c r="S7" s="16">
        <v>6.0693035707660687</v>
      </c>
      <c r="T7" s="16">
        <v>6.2824134438295758</v>
      </c>
      <c r="U7" s="16">
        <v>6.4801046900365815</v>
      </c>
      <c r="V7" s="16">
        <v>6.7433228870114483</v>
      </c>
      <c r="W7" s="16">
        <v>7.0971663181553311</v>
      </c>
      <c r="X7" s="16">
        <v>7.3737760435752628</v>
      </c>
      <c r="Y7" s="16"/>
      <c r="Z7" s="16"/>
      <c r="AA7" s="16"/>
      <c r="AB7" s="16"/>
      <c r="AC7" s="16"/>
      <c r="AD7" s="16"/>
      <c r="AE7" s="16"/>
      <c r="AF7" s="16"/>
      <c r="AG7" s="16"/>
      <c r="AH7" s="16"/>
      <c r="AI7" s="16"/>
      <c r="AJ7" s="16"/>
      <c r="AK7" s="16"/>
      <c r="AL7" s="16"/>
      <c r="AM7" s="16"/>
    </row>
    <row r="8" spans="1:39" x14ac:dyDescent="0.3">
      <c r="A8" s="16" t="s">
        <v>224</v>
      </c>
      <c r="B8" s="16" t="s">
        <v>223</v>
      </c>
      <c r="C8" s="16" t="s">
        <v>62</v>
      </c>
      <c r="D8" s="16" t="s">
        <v>62</v>
      </c>
      <c r="E8" s="16">
        <v>6.0513069725782893</v>
      </c>
      <c r="F8" s="16">
        <v>5.1853899782050519</v>
      </c>
      <c r="G8" s="16">
        <v>5.0863508408152498</v>
      </c>
      <c r="H8" s="16">
        <v>5.0477846720705912</v>
      </c>
      <c r="I8" s="16">
        <v>5.1309236633464579</v>
      </c>
      <c r="J8" s="16">
        <v>5.2500132771042729</v>
      </c>
      <c r="K8" s="16">
        <v>5.2440348323759203</v>
      </c>
      <c r="L8" s="16">
        <v>5.1383217973428783</v>
      </c>
      <c r="M8" s="16">
        <v>5.2843310362680622</v>
      </c>
      <c r="N8" s="16">
        <v>5.380976452129171</v>
      </c>
      <c r="O8" s="16">
        <v>5.572256220328474</v>
      </c>
      <c r="P8" s="16">
        <v>5.6317608139471238</v>
      </c>
      <c r="Q8" s="16">
        <v>5.7179291931880938</v>
      </c>
      <c r="R8" s="16">
        <v>5.8326556831340799</v>
      </c>
      <c r="S8" s="16">
        <v>6.1404937231906391</v>
      </c>
      <c r="T8" s="16">
        <v>6.3649647446182014</v>
      </c>
      <c r="U8" s="16">
        <v>6.5242033013216538</v>
      </c>
      <c r="V8" s="16">
        <v>6.750286036416842</v>
      </c>
      <c r="W8" s="16">
        <v>7.1608863153423226</v>
      </c>
      <c r="X8" s="16">
        <v>7.2897150969319044</v>
      </c>
      <c r="Y8" s="16"/>
      <c r="Z8" s="16"/>
      <c r="AA8" s="16"/>
      <c r="AB8" s="16"/>
      <c r="AC8" s="16"/>
      <c r="AD8" s="16"/>
      <c r="AE8" s="16"/>
      <c r="AF8" s="16"/>
      <c r="AG8" s="16"/>
      <c r="AH8" s="16"/>
      <c r="AI8" s="16"/>
      <c r="AJ8" s="16"/>
      <c r="AK8" s="16"/>
      <c r="AL8" s="16"/>
      <c r="AM8" s="16"/>
    </row>
    <row r="9" spans="1:39" x14ac:dyDescent="0.3">
      <c r="A9" s="16" t="s">
        <v>225</v>
      </c>
      <c r="B9" s="16" t="s">
        <v>226</v>
      </c>
      <c r="C9" s="16" t="s">
        <v>62</v>
      </c>
      <c r="D9" s="16" t="s">
        <v>62</v>
      </c>
      <c r="E9" s="16"/>
      <c r="F9" s="16"/>
      <c r="G9" s="16"/>
      <c r="H9" s="16"/>
      <c r="I9" s="16"/>
      <c r="J9" s="16"/>
      <c r="K9" s="16"/>
      <c r="L9" s="16"/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</row>
    <row r="10" spans="1:39" x14ac:dyDescent="0.3">
      <c r="A10" s="16" t="s">
        <v>227</v>
      </c>
      <c r="B10" s="16" t="s">
        <v>228</v>
      </c>
      <c r="C10" s="16" t="s">
        <v>62</v>
      </c>
      <c r="D10" s="16" t="s">
        <v>62</v>
      </c>
      <c r="E10" s="16"/>
      <c r="F10" s="16"/>
      <c r="G10" s="16"/>
      <c r="H10" s="16"/>
      <c r="I10" s="16"/>
      <c r="J10" s="16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  <c r="AA10" s="16"/>
      <c r="AB10" s="16"/>
      <c r="AC10" s="16"/>
      <c r="AD10" s="16"/>
      <c r="AE10" s="16"/>
      <c r="AF10" s="16"/>
      <c r="AG10" s="16"/>
      <c r="AH10" s="16"/>
      <c r="AI10" s="16"/>
      <c r="AJ10" s="16"/>
      <c r="AK10" s="16"/>
      <c r="AL10" s="16"/>
      <c r="AM10" s="16"/>
    </row>
    <row r="11" spans="1:39" x14ac:dyDescent="0.3">
      <c r="A11" s="16" t="s">
        <v>229</v>
      </c>
      <c r="B11" s="16" t="s">
        <v>226</v>
      </c>
      <c r="C11" s="16" t="s">
        <v>62</v>
      </c>
      <c r="D11" s="16" t="s">
        <v>62</v>
      </c>
      <c r="E11" s="16">
        <v>6.5351674324814075</v>
      </c>
      <c r="F11" s="16">
        <v>5.4324023174456055</v>
      </c>
      <c r="G11" s="16">
        <v>5.1733574504726469</v>
      </c>
      <c r="H11" s="16">
        <v>5.0955149994091018</v>
      </c>
      <c r="I11" s="16">
        <v>5.1869683197054597</v>
      </c>
      <c r="J11" s="16">
        <v>5.3172820834183341</v>
      </c>
      <c r="K11" s="16">
        <v>5.3211049328080389</v>
      </c>
      <c r="L11" s="16">
        <v>5.1932600698823332</v>
      </c>
      <c r="M11" s="16">
        <v>5.2039176187160745</v>
      </c>
      <c r="N11" s="16">
        <v>5.3596597815771174</v>
      </c>
      <c r="O11" s="16">
        <v>5.5072752119132469</v>
      </c>
      <c r="P11" s="16">
        <v>5.6736549322458938</v>
      </c>
      <c r="Q11" s="16">
        <v>5.7418083358038174</v>
      </c>
      <c r="R11" s="16">
        <v>5.86797395739067</v>
      </c>
      <c r="S11" s="16">
        <v>6.0988017301667234</v>
      </c>
      <c r="T11" s="16">
        <v>6.2800941806188879</v>
      </c>
      <c r="U11" s="16">
        <v>6.5636912371157505</v>
      </c>
      <c r="V11" s="16">
        <v>6.8733952772634295</v>
      </c>
      <c r="W11" s="16">
        <v>7.1687350215197458</v>
      </c>
      <c r="X11" s="16">
        <v>7.3911948284617406</v>
      </c>
      <c r="Y11" s="16">
        <v>7.6708433507666189</v>
      </c>
      <c r="Z11" s="16">
        <v>8.0036859545499155</v>
      </c>
      <c r="AA11" s="16">
        <v>8.3363523114853848</v>
      </c>
      <c r="AB11" s="16">
        <v>8.6766485116723118</v>
      </c>
      <c r="AC11" s="16">
        <v>9.0323074532423995</v>
      </c>
      <c r="AD11" s="16">
        <v>9.481333516244506</v>
      </c>
      <c r="AE11" s="16">
        <v>9.7533017912822579</v>
      </c>
      <c r="AF11" s="16"/>
      <c r="AG11" s="16"/>
      <c r="AH11" s="16"/>
      <c r="AI11" s="16"/>
      <c r="AJ11" s="16"/>
      <c r="AK11" s="16"/>
      <c r="AL11" s="16"/>
      <c r="AM11" s="16"/>
    </row>
    <row r="12" spans="1:39" x14ac:dyDescent="0.3">
      <c r="A12" s="16" t="s">
        <v>230</v>
      </c>
      <c r="B12" s="16" t="s">
        <v>226</v>
      </c>
      <c r="C12" s="16" t="s">
        <v>62</v>
      </c>
      <c r="D12" s="16" t="s">
        <v>62</v>
      </c>
      <c r="E12" s="16">
        <v>6.2076011106393389</v>
      </c>
      <c r="F12" s="16">
        <v>5.2092441753969654</v>
      </c>
      <c r="G12" s="16">
        <v>5.0591692221506257</v>
      </c>
      <c r="H12" s="16">
        <v>4.9843543433708684</v>
      </c>
      <c r="I12" s="16">
        <v>5.0899447848069608</v>
      </c>
      <c r="J12" s="16">
        <v>5.2503729499848175</v>
      </c>
      <c r="K12" s="16">
        <v>5.2457032249041724</v>
      </c>
      <c r="L12" s="16">
        <v>5.1235429029559212</v>
      </c>
      <c r="M12" s="16">
        <v>5.1848815982263172</v>
      </c>
      <c r="N12" s="16">
        <v>5.3069743966743887</v>
      </c>
      <c r="O12" s="16">
        <v>5.4246127718367694</v>
      </c>
      <c r="P12" s="16">
        <v>5.5738466779772624</v>
      </c>
      <c r="Q12" s="16">
        <v>5.6412049612151316</v>
      </c>
      <c r="R12" s="16">
        <v>5.7769132239618326</v>
      </c>
      <c r="S12" s="16">
        <v>5.9853332390472707</v>
      </c>
      <c r="T12" s="16">
        <v>6.1573146878824678</v>
      </c>
      <c r="U12" s="16">
        <v>6.4425848408922901</v>
      </c>
      <c r="V12" s="16">
        <v>6.7340000803080802</v>
      </c>
      <c r="W12" s="16">
        <v>7.0396650444315165</v>
      </c>
      <c r="X12" s="16">
        <v>7.2437457885569545</v>
      </c>
      <c r="Y12" s="16">
        <v>7.4729245855853952</v>
      </c>
      <c r="Z12" s="16">
        <v>7.7682336296100134</v>
      </c>
      <c r="AA12" s="16">
        <v>8.1347222591007711</v>
      </c>
      <c r="AB12" s="16">
        <v>8.3999504449828315</v>
      </c>
      <c r="AC12" s="16">
        <v>8.8248711200798624</v>
      </c>
      <c r="AD12" s="16">
        <v>9.3909889327556577</v>
      </c>
      <c r="AE12" s="16">
        <v>9.8127952654443913</v>
      </c>
      <c r="AF12" s="16"/>
      <c r="AG12" s="16"/>
      <c r="AH12" s="16"/>
      <c r="AI12" s="16"/>
      <c r="AJ12" s="16"/>
      <c r="AK12" s="16"/>
      <c r="AL12" s="16"/>
      <c r="AM12" s="16"/>
    </row>
    <row r="13" spans="1:39" x14ac:dyDescent="0.3">
      <c r="A13" s="16" t="s">
        <v>231</v>
      </c>
      <c r="B13" s="16" t="s">
        <v>232</v>
      </c>
      <c r="C13" s="16" t="s">
        <v>62</v>
      </c>
      <c r="D13" s="16" t="s">
        <v>62</v>
      </c>
      <c r="E13" s="16"/>
      <c r="F13" s="16"/>
      <c r="G13" s="16"/>
      <c r="H13" s="16">
        <v>19.139132911618272</v>
      </c>
      <c r="I13" s="16"/>
      <c r="J13" s="16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  <c r="Y13" s="16"/>
      <c r="Z13" s="16"/>
      <c r="AA13" s="16"/>
      <c r="AB13" s="16"/>
      <c r="AC13" s="16"/>
      <c r="AD13" s="16"/>
      <c r="AE13" s="16"/>
      <c r="AF13" s="16"/>
      <c r="AG13" s="16"/>
      <c r="AH13" s="16"/>
      <c r="AI13" s="16"/>
      <c r="AJ13" s="16"/>
      <c r="AK13" s="16"/>
      <c r="AL13" s="16"/>
      <c r="AM13" s="16"/>
    </row>
    <row r="14" spans="1:39" x14ac:dyDescent="0.3">
      <c r="A14" s="16" t="s">
        <v>233</v>
      </c>
      <c r="B14" s="16" t="s">
        <v>232</v>
      </c>
      <c r="C14" s="16" t="s">
        <v>62</v>
      </c>
      <c r="D14" s="16" t="s">
        <v>62</v>
      </c>
      <c r="E14" s="16">
        <v>8.7499655355386174</v>
      </c>
      <c r="F14" s="16">
        <v>5.2694866170221628</v>
      </c>
      <c r="G14" s="16">
        <v>5.2392314480068887</v>
      </c>
      <c r="H14" s="16">
        <v>5.3298684342224725</v>
      </c>
      <c r="I14" s="16">
        <v>5.2631565855106333</v>
      </c>
      <c r="J14" s="16">
        <v>5.3161404579730887</v>
      </c>
      <c r="K14" s="16">
        <v>5.4795134280643492</v>
      </c>
      <c r="L14" s="16">
        <v>5.2687784069615873</v>
      </c>
      <c r="M14" s="16">
        <v>5.352172494495222</v>
      </c>
      <c r="N14" s="16">
        <v>5.4419921789008718</v>
      </c>
      <c r="O14" s="16">
        <v>5.6091319533793147</v>
      </c>
      <c r="P14" s="16">
        <v>6.044090240985339</v>
      </c>
      <c r="Q14" s="16"/>
      <c r="R14" s="16"/>
      <c r="S14" s="16"/>
      <c r="T14" s="16"/>
      <c r="U14" s="16"/>
      <c r="V14" s="16"/>
      <c r="W14" s="16"/>
      <c r="X14" s="16"/>
      <c r="Y14" s="16"/>
      <c r="Z14" s="16"/>
      <c r="AA14" s="16"/>
      <c r="AB14" s="16"/>
      <c r="AC14" s="16"/>
      <c r="AD14" s="16"/>
      <c r="AE14" s="16"/>
      <c r="AF14" s="16"/>
      <c r="AG14" s="16"/>
      <c r="AH14" s="16"/>
      <c r="AI14" s="16"/>
      <c r="AJ14" s="16"/>
      <c r="AK14" s="16"/>
      <c r="AL14" s="16"/>
      <c r="AM14" s="16"/>
    </row>
    <row r="15" spans="1:39" x14ac:dyDescent="0.3">
      <c r="A15" s="16" t="s">
        <v>234</v>
      </c>
      <c r="B15" s="16" t="s">
        <v>232</v>
      </c>
      <c r="C15" s="16" t="s">
        <v>62</v>
      </c>
      <c r="D15" s="16" t="s">
        <v>62</v>
      </c>
      <c r="E15" s="16"/>
      <c r="F15" s="16">
        <v>18.730840921803395</v>
      </c>
      <c r="G15" s="16"/>
      <c r="H15" s="16">
        <v>18.902224958034186</v>
      </c>
      <c r="I15" s="16"/>
      <c r="J15" s="16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  <c r="AA15" s="16"/>
      <c r="AB15" s="16"/>
      <c r="AC15" s="16"/>
      <c r="AD15" s="16"/>
      <c r="AE15" s="16"/>
      <c r="AF15" s="16"/>
      <c r="AG15" s="16"/>
      <c r="AH15" s="16"/>
      <c r="AI15" s="16"/>
      <c r="AJ15" s="16"/>
      <c r="AK15" s="16"/>
      <c r="AL15" s="16"/>
      <c r="AM15" s="16"/>
    </row>
    <row r="16" spans="1:39" x14ac:dyDescent="0.3">
      <c r="A16" s="16" t="s">
        <v>235</v>
      </c>
      <c r="B16" s="16" t="s">
        <v>232</v>
      </c>
      <c r="C16" s="16" t="s">
        <v>62</v>
      </c>
      <c r="D16" s="16" t="s">
        <v>62</v>
      </c>
      <c r="E16" s="16">
        <v>7.1246558641912419</v>
      </c>
      <c r="F16" s="16">
        <v>5.5059521127088118</v>
      </c>
      <c r="G16" s="16">
        <v>5.3244513528422175</v>
      </c>
      <c r="H16" s="16">
        <v>5.2129872678732001</v>
      </c>
      <c r="I16" s="16">
        <v>5.3003101930881016</v>
      </c>
      <c r="J16" s="16">
        <v>5.4000834233129948</v>
      </c>
      <c r="K16" s="16">
        <v>5.3823278870718427</v>
      </c>
      <c r="L16" s="16">
        <v>5.3217671125552028</v>
      </c>
      <c r="M16" s="16">
        <v>5.3729072134889142</v>
      </c>
      <c r="N16" s="16">
        <v>5.484713351117084</v>
      </c>
      <c r="O16" s="16">
        <v>5.5651850584291642</v>
      </c>
      <c r="P16" s="16">
        <v>5.791309318770832</v>
      </c>
      <c r="Q16" s="16"/>
      <c r="R16" s="16"/>
      <c r="S16" s="16"/>
      <c r="T16" s="16"/>
      <c r="U16" s="16"/>
      <c r="V16" s="16"/>
      <c r="W16" s="16"/>
      <c r="X16" s="16"/>
      <c r="Y16" s="16"/>
      <c r="Z16" s="16"/>
      <c r="AA16" s="16"/>
      <c r="AB16" s="16"/>
      <c r="AC16" s="16"/>
      <c r="AD16" s="16"/>
      <c r="AE16" s="16"/>
      <c r="AF16" s="16"/>
      <c r="AG16" s="16"/>
      <c r="AH16" s="16"/>
      <c r="AI16" s="16"/>
      <c r="AJ16" s="16"/>
      <c r="AK16" s="16"/>
      <c r="AL16" s="16"/>
      <c r="AM16" s="16"/>
    </row>
    <row r="17" spans="1:39" x14ac:dyDescent="0.3">
      <c r="A17" s="16" t="s">
        <v>157</v>
      </c>
      <c r="B17" s="16" t="s">
        <v>236</v>
      </c>
      <c r="C17" s="16" t="s">
        <v>62</v>
      </c>
      <c r="D17" s="16" t="s">
        <v>62</v>
      </c>
      <c r="E17" s="16"/>
      <c r="F17" s="16"/>
      <c r="G17" s="16"/>
      <c r="H17" s="16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  <c r="AA17" s="16"/>
      <c r="AB17" s="16"/>
      <c r="AC17" s="16"/>
      <c r="AD17" s="16"/>
      <c r="AE17" s="16"/>
      <c r="AF17" s="16"/>
      <c r="AG17" s="16"/>
      <c r="AH17" s="16"/>
      <c r="AI17" s="16"/>
      <c r="AJ17" s="16"/>
      <c r="AK17" s="16"/>
      <c r="AL17" s="16"/>
      <c r="AM17" s="16"/>
    </row>
    <row r="18" spans="1:39" x14ac:dyDescent="0.3">
      <c r="A18" s="16" t="s">
        <v>158</v>
      </c>
      <c r="B18" s="16" t="s">
        <v>236</v>
      </c>
      <c r="C18" s="16" t="s">
        <v>62</v>
      </c>
      <c r="D18" s="16" t="s">
        <v>62</v>
      </c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</row>
    <row r="19" spans="1:39" x14ac:dyDescent="0.3">
      <c r="A19" s="16" t="s">
        <v>237</v>
      </c>
      <c r="B19" s="16" t="s">
        <v>232</v>
      </c>
      <c r="C19" s="16" t="s">
        <v>62</v>
      </c>
      <c r="D19" s="16" t="s">
        <v>62</v>
      </c>
      <c r="E19" s="16"/>
      <c r="F19" s="16">
        <v>18.997408167421739</v>
      </c>
      <c r="G19" s="16">
        <v>18.131083164938342</v>
      </c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</row>
    <row r="20" spans="1:39" x14ac:dyDescent="0.3">
      <c r="A20" s="16" t="s">
        <v>238</v>
      </c>
      <c r="B20" s="16" t="s">
        <v>232</v>
      </c>
      <c r="C20" s="16" t="s">
        <v>62</v>
      </c>
      <c r="D20" s="16" t="s">
        <v>62</v>
      </c>
      <c r="E20" s="16"/>
      <c r="F20" s="16">
        <v>19.177217379890447</v>
      </c>
      <c r="G20" s="16"/>
      <c r="H20" s="16"/>
      <c r="I20" s="16"/>
      <c r="J20" s="16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  <c r="AA20" s="16"/>
      <c r="AB20" s="16"/>
      <c r="AC20" s="16"/>
      <c r="AD20" s="16"/>
      <c r="AE20" s="16"/>
      <c r="AF20" s="16"/>
      <c r="AG20" s="16"/>
      <c r="AH20" s="16"/>
      <c r="AI20" s="16"/>
      <c r="AJ20" s="16"/>
      <c r="AK20" s="16"/>
      <c r="AL20" s="16"/>
      <c r="AM20" s="16"/>
    </row>
    <row r="21" spans="1:39" x14ac:dyDescent="0.3">
      <c r="A21" s="16" t="s">
        <v>239</v>
      </c>
      <c r="B21" s="16" t="s">
        <v>232</v>
      </c>
      <c r="C21" s="16" t="s">
        <v>62</v>
      </c>
      <c r="D21" s="16" t="s">
        <v>62</v>
      </c>
      <c r="E21" s="16"/>
      <c r="F21" s="16">
        <v>18.859086110763798</v>
      </c>
      <c r="G21" s="16">
        <v>18.421623685275222</v>
      </c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  <c r="AA21" s="16"/>
      <c r="AB21" s="16"/>
      <c r="AC21" s="16"/>
      <c r="AD21" s="16"/>
      <c r="AE21" s="16"/>
      <c r="AF21" s="16"/>
      <c r="AG21" s="16"/>
      <c r="AH21" s="16"/>
      <c r="AI21" s="16"/>
      <c r="AJ21" s="16"/>
      <c r="AK21" s="16"/>
      <c r="AL21" s="16"/>
      <c r="AM21" s="16"/>
    </row>
    <row r="22" spans="1:39" x14ac:dyDescent="0.3">
      <c r="A22" s="16" t="s">
        <v>240</v>
      </c>
      <c r="B22" s="16" t="s">
        <v>232</v>
      </c>
      <c r="C22" s="16" t="s">
        <v>62</v>
      </c>
      <c r="D22" s="16" t="s">
        <v>62</v>
      </c>
      <c r="E22" s="16"/>
      <c r="F22" s="16">
        <v>18.730839317676548</v>
      </c>
      <c r="G22" s="16"/>
      <c r="H22" s="16"/>
      <c r="I22" s="16"/>
      <c r="J22" s="16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  <c r="AA22" s="16"/>
      <c r="AB22" s="16"/>
      <c r="AC22" s="16"/>
      <c r="AD22" s="16"/>
      <c r="AE22" s="16"/>
      <c r="AF22" s="16"/>
      <c r="AG22" s="16"/>
      <c r="AH22" s="16"/>
      <c r="AI22" s="16"/>
      <c r="AJ22" s="16"/>
      <c r="AK22" s="16"/>
      <c r="AL22" s="16"/>
      <c r="AM22" s="16"/>
    </row>
    <row r="23" spans="1:39" x14ac:dyDescent="0.3">
      <c r="A23" s="16" t="s">
        <v>241</v>
      </c>
      <c r="B23" s="16" t="s">
        <v>226</v>
      </c>
      <c r="C23" s="16" t="s">
        <v>62</v>
      </c>
      <c r="D23" s="16" t="s">
        <v>62</v>
      </c>
      <c r="E23" s="16">
        <v>6.5975031625620666</v>
      </c>
      <c r="F23" s="16">
        <v>5.5022923851676691</v>
      </c>
      <c r="G23" s="16">
        <v>5.2102903238148031</v>
      </c>
      <c r="H23" s="16">
        <v>5.1093013140316863</v>
      </c>
      <c r="I23" s="16">
        <v>5.127234005272463</v>
      </c>
      <c r="J23" s="16">
        <v>5.2376425548623029</v>
      </c>
      <c r="K23" s="16">
        <v>5.2442276983231588</v>
      </c>
      <c r="L23" s="16">
        <v>5.1301849436098985</v>
      </c>
      <c r="M23" s="16">
        <v>5.153776000197861</v>
      </c>
      <c r="N23" s="16">
        <v>5.2966905892308747</v>
      </c>
      <c r="O23" s="16">
        <v>5.468309747015053</v>
      </c>
      <c r="P23" s="16">
        <v>5.5976219839027586</v>
      </c>
      <c r="Q23" s="16">
        <v>5.7619181522999083</v>
      </c>
      <c r="R23" s="16">
        <v>5.9517843925809197</v>
      </c>
      <c r="S23" s="16">
        <v>6.0612592361212636</v>
      </c>
      <c r="T23" s="16">
        <v>6.6350276713113763</v>
      </c>
      <c r="U23" s="16">
        <v>6.7853639554204603</v>
      </c>
      <c r="V23" s="16">
        <v>7.2023618570632513</v>
      </c>
      <c r="W23" s="16">
        <v>7.604154341686681</v>
      </c>
      <c r="X23" s="16">
        <v>7.9465270253890052</v>
      </c>
      <c r="Y23" s="16">
        <v>8.2631177438282517</v>
      </c>
      <c r="Z23" s="16">
        <v>8.5791724104266365</v>
      </c>
      <c r="AA23" s="16">
        <v>8.8021128154123662</v>
      </c>
      <c r="AB23" s="16">
        <v>9.0686918395305476</v>
      </c>
      <c r="AC23" s="16">
        <v>9.4786920870686817</v>
      </c>
      <c r="AD23" s="16">
        <v>9.9890607471743191</v>
      </c>
      <c r="AE23" s="16">
        <v>10.574968597508366</v>
      </c>
      <c r="AF23" s="16">
        <v>25.980001910594186</v>
      </c>
      <c r="AG23" s="16">
        <v>25.979999031813197</v>
      </c>
      <c r="AH23" s="16">
        <v>25.97999930517021</v>
      </c>
      <c r="AI23" s="16">
        <v>25.97999790944036</v>
      </c>
      <c r="AJ23" s="16">
        <v>25.97999784031834</v>
      </c>
      <c r="AK23" s="16">
        <v>25.979998323830813</v>
      </c>
      <c r="AL23" s="16">
        <v>25.979997281644948</v>
      </c>
      <c r="AM23" s="16">
        <v>25.97999934420486</v>
      </c>
    </row>
    <row r="24" spans="1:39" x14ac:dyDescent="0.3">
      <c r="A24" s="16" t="s">
        <v>242</v>
      </c>
      <c r="B24" s="16" t="s">
        <v>226</v>
      </c>
      <c r="C24" s="16" t="s">
        <v>62</v>
      </c>
      <c r="D24" s="16" t="s">
        <v>62</v>
      </c>
      <c r="E24" s="16">
        <v>6.1691503537031087</v>
      </c>
      <c r="F24" s="16">
        <v>5.2018446794212538</v>
      </c>
      <c r="G24" s="16">
        <v>5.0226024318510571</v>
      </c>
      <c r="H24" s="16">
        <v>4.9505373622238222</v>
      </c>
      <c r="I24" s="16">
        <v>4.9954335331538067</v>
      </c>
      <c r="J24" s="16">
        <v>5.1204242953458072</v>
      </c>
      <c r="K24" s="16">
        <v>5.1178224718728016</v>
      </c>
      <c r="L24" s="16">
        <v>5.0204743069406321</v>
      </c>
      <c r="M24" s="16">
        <v>5.115553836564982</v>
      </c>
      <c r="N24" s="16">
        <v>5.2087094274106898</v>
      </c>
      <c r="O24" s="16">
        <v>5.3496143464404895</v>
      </c>
      <c r="P24" s="16">
        <v>5.4603398532129841</v>
      </c>
      <c r="Q24" s="16">
        <v>5.6550095800886515</v>
      </c>
      <c r="R24" s="16">
        <v>5.7813195809644773</v>
      </c>
      <c r="S24" s="16">
        <v>6.0172441372104748</v>
      </c>
      <c r="T24" s="16">
        <v>6.4911327699950201</v>
      </c>
      <c r="U24" s="16">
        <v>6.6858372598116231</v>
      </c>
      <c r="V24" s="16">
        <v>6.9609703329032788</v>
      </c>
      <c r="W24" s="16">
        <v>7.5987043255496722</v>
      </c>
      <c r="X24" s="16">
        <v>7.8204606515970019</v>
      </c>
      <c r="Y24" s="16">
        <v>8.0724479523032571</v>
      </c>
      <c r="Z24" s="16">
        <v>8.4628032461595808</v>
      </c>
      <c r="AA24" s="16">
        <v>8.718382935865133</v>
      </c>
      <c r="AB24" s="16">
        <v>9.0088425442254216</v>
      </c>
      <c r="AC24" s="16">
        <v>9.4817595959298302</v>
      </c>
      <c r="AD24" s="16">
        <v>10.201594874110199</v>
      </c>
      <c r="AE24" s="16">
        <v>10.572596351929786</v>
      </c>
      <c r="AF24" s="16">
        <v>25.979998144230073</v>
      </c>
      <c r="AG24" s="16">
        <v>25.980000330071899</v>
      </c>
      <c r="AH24" s="16">
        <v>25.979998943552378</v>
      </c>
      <c r="AI24" s="16">
        <v>25.980002232900539</v>
      </c>
      <c r="AJ24" s="16">
        <v>25.980001045422544</v>
      </c>
      <c r="AK24" s="16">
        <v>25.980002269624197</v>
      </c>
      <c r="AL24" s="16">
        <v>25.980002401841954</v>
      </c>
      <c r="AM24" s="16">
        <v>25.980001863912666</v>
      </c>
    </row>
    <row r="25" spans="1:39" x14ac:dyDescent="0.3">
      <c r="A25" s="16" t="s">
        <v>243</v>
      </c>
      <c r="B25" s="16" t="s">
        <v>226</v>
      </c>
      <c r="C25" s="16" t="s">
        <v>62</v>
      </c>
      <c r="D25" s="16" t="s">
        <v>62</v>
      </c>
      <c r="E25" s="16">
        <v>6.6760167039562948</v>
      </c>
      <c r="F25" s="16">
        <v>5.4924858352616583</v>
      </c>
      <c r="G25" s="16">
        <v>5.2000848015926255</v>
      </c>
      <c r="H25" s="16">
        <v>5.1006565067790515</v>
      </c>
      <c r="I25" s="16">
        <v>5.1389983332529905</v>
      </c>
      <c r="J25" s="16">
        <v>5.2364127987122195</v>
      </c>
      <c r="K25" s="16">
        <v>5.2398527976149314</v>
      </c>
      <c r="L25" s="16">
        <v>5.1250305521361819</v>
      </c>
      <c r="M25" s="16">
        <v>5.0984836430751415</v>
      </c>
      <c r="N25" s="16">
        <v>5.2849872217037541</v>
      </c>
      <c r="O25" s="16">
        <v>5.4397949835829404</v>
      </c>
      <c r="P25" s="16">
        <v>5.6116594133887912</v>
      </c>
      <c r="Q25" s="16">
        <v>5.8028009709835242</v>
      </c>
      <c r="R25" s="16">
        <v>5.9356803203975677</v>
      </c>
      <c r="S25" s="16">
        <v>6.1272305244626821</v>
      </c>
      <c r="T25" s="16">
        <v>6.5961717570036686</v>
      </c>
      <c r="U25" s="16">
        <v>6.8364127081700712</v>
      </c>
      <c r="V25" s="16">
        <v>7.0402913557345599</v>
      </c>
      <c r="W25" s="16">
        <v>7.7308763749149403</v>
      </c>
      <c r="X25" s="16">
        <v>7.926703836644637</v>
      </c>
      <c r="Y25" s="16">
        <v>8.2031857525525496</v>
      </c>
      <c r="Z25" s="16">
        <v>8.5027568321097018</v>
      </c>
      <c r="AA25" s="16">
        <v>8.8000569226416641</v>
      </c>
      <c r="AB25" s="16">
        <v>9.1381088061623306</v>
      </c>
      <c r="AC25" s="16">
        <v>9.4804526363225481</v>
      </c>
      <c r="AD25" s="16">
        <v>9.9704961342262273</v>
      </c>
      <c r="AE25" s="16">
        <v>10.625365393016342</v>
      </c>
      <c r="AF25" s="16">
        <v>25.98000022586497</v>
      </c>
      <c r="AG25" s="16">
        <v>25.980001202575707</v>
      </c>
      <c r="AH25" s="16">
        <v>25.980000020284155</v>
      </c>
      <c r="AI25" s="16">
        <v>25.979999939875896</v>
      </c>
      <c r="AJ25" s="16">
        <v>25.979998046773051</v>
      </c>
      <c r="AK25" s="16">
        <v>25.980000569376521</v>
      </c>
      <c r="AL25" s="16">
        <v>25.980000623941567</v>
      </c>
      <c r="AM25" s="16">
        <v>25.980002305118862</v>
      </c>
    </row>
    <row r="26" spans="1:39" x14ac:dyDescent="0.3">
      <c r="A26" s="16" t="s">
        <v>244</v>
      </c>
      <c r="B26" s="16" t="s">
        <v>226</v>
      </c>
      <c r="C26" s="16" t="s">
        <v>62</v>
      </c>
      <c r="D26" s="16" t="s">
        <v>62</v>
      </c>
      <c r="E26" s="16">
        <v>6.2028578089857875</v>
      </c>
      <c r="F26" s="16">
        <v>5.1386462720787325</v>
      </c>
      <c r="G26" s="16">
        <v>5.0087496628431518</v>
      </c>
      <c r="H26" s="16">
        <v>4.9160936361453311</v>
      </c>
      <c r="I26" s="16">
        <v>4.977006287222892</v>
      </c>
      <c r="J26" s="16">
        <v>5.1229219881567252</v>
      </c>
      <c r="K26" s="16">
        <v>5.1125315841834915</v>
      </c>
      <c r="L26" s="16">
        <v>5.0179579716259815</v>
      </c>
      <c r="M26" s="16">
        <v>5.0659740447316182</v>
      </c>
      <c r="N26" s="16">
        <v>5.190710965135648</v>
      </c>
      <c r="O26" s="16">
        <v>5.3385044339929371</v>
      </c>
      <c r="P26" s="16">
        <v>5.4527533467606704</v>
      </c>
      <c r="Q26" s="16">
        <v>5.689695668721094</v>
      </c>
      <c r="R26" s="16">
        <v>5.7868395478094197</v>
      </c>
      <c r="S26" s="16">
        <v>6.0246682064339003</v>
      </c>
      <c r="T26" s="16">
        <v>6.4460029032435537</v>
      </c>
      <c r="U26" s="16">
        <v>6.6927642086228483</v>
      </c>
      <c r="V26" s="16">
        <v>6.9485344348845359</v>
      </c>
      <c r="W26" s="16">
        <v>7.621729864952381</v>
      </c>
      <c r="X26" s="16">
        <v>7.8393502054984028</v>
      </c>
      <c r="Y26" s="16">
        <v>8.0576435943149907</v>
      </c>
      <c r="Z26" s="16">
        <v>8.4080780764904173</v>
      </c>
      <c r="AA26" s="16">
        <v>8.7783240653480821</v>
      </c>
      <c r="AB26" s="16">
        <v>9.010629352402999</v>
      </c>
      <c r="AC26" s="16">
        <v>9.4780851169341425</v>
      </c>
      <c r="AD26" s="16">
        <v>10.060647837853496</v>
      </c>
      <c r="AE26" s="16">
        <v>10.586074965775977</v>
      </c>
      <c r="AF26" s="16">
        <v>25.979997752316379</v>
      </c>
      <c r="AG26" s="16">
        <v>25.979999725894583</v>
      </c>
      <c r="AH26" s="16">
        <v>25.979997573219077</v>
      </c>
      <c r="AI26" s="16">
        <v>25.980000566722065</v>
      </c>
      <c r="AJ26" s="16">
        <v>25.980001071893629</v>
      </c>
      <c r="AK26" s="16">
        <v>25.979997527642613</v>
      </c>
      <c r="AL26" s="16">
        <v>25.979995693757601</v>
      </c>
      <c r="AM26" s="16">
        <v>25.980002339065699</v>
      </c>
    </row>
    <row r="27" spans="1:39" x14ac:dyDescent="0.3">
      <c r="A27" s="16" t="s">
        <v>245</v>
      </c>
      <c r="B27" s="16" t="s">
        <v>246</v>
      </c>
      <c r="C27" s="16" t="s">
        <v>62</v>
      </c>
      <c r="D27" s="16" t="s">
        <v>62</v>
      </c>
      <c r="E27" s="16">
        <v>7.5607024545163428</v>
      </c>
      <c r="F27" s="16">
        <v>6.2753211785974594</v>
      </c>
      <c r="G27" s="16">
        <v>5.5166909078524862</v>
      </c>
      <c r="H27" s="16">
        <v>5.69751883625496</v>
      </c>
      <c r="I27" s="16">
        <v>5.7761435868922586</v>
      </c>
      <c r="J27" s="16">
        <v>5.5410036498524322</v>
      </c>
      <c r="K27" s="16">
        <v>5.0231453488325757</v>
      </c>
      <c r="L27" s="16">
        <v>4.5251747120440715</v>
      </c>
      <c r="M27" s="16">
        <v>4.0011284333336663</v>
      </c>
      <c r="N27" s="16">
        <v>4.0818377495720739</v>
      </c>
      <c r="O27" s="16">
        <v>4.1728107094767113</v>
      </c>
      <c r="P27" s="16">
        <v>4.2731365800063239</v>
      </c>
      <c r="Q27" s="16"/>
      <c r="R27" s="16"/>
      <c r="S27" s="16"/>
      <c r="T27" s="16"/>
      <c r="U27" s="16"/>
      <c r="V27" s="16"/>
      <c r="W27" s="16"/>
      <c r="X27" s="16"/>
      <c r="Y27" s="16"/>
      <c r="Z27" s="16"/>
      <c r="AA27" s="16"/>
      <c r="AB27" s="16"/>
      <c r="AC27" s="16"/>
      <c r="AD27" s="16"/>
      <c r="AE27" s="16"/>
      <c r="AF27" s="16"/>
      <c r="AG27" s="16"/>
      <c r="AH27" s="16"/>
      <c r="AI27" s="16"/>
      <c r="AJ27" s="16"/>
      <c r="AK27" s="16"/>
      <c r="AL27" s="16"/>
      <c r="AM27" s="16"/>
    </row>
    <row r="28" spans="1:39" x14ac:dyDescent="0.3">
      <c r="A28" s="16" t="s">
        <v>247</v>
      </c>
      <c r="B28" s="16" t="s">
        <v>246</v>
      </c>
      <c r="C28" s="16" t="s">
        <v>62</v>
      </c>
      <c r="D28" s="16" t="s">
        <v>62</v>
      </c>
      <c r="E28" s="16">
        <v>7.5888186970539975</v>
      </c>
      <c r="F28" s="16">
        <v>6.2725167042450378</v>
      </c>
      <c r="G28" s="16">
        <v>5.5310829462338633</v>
      </c>
      <c r="H28" s="16">
        <v>5.6999482869618694</v>
      </c>
      <c r="I28" s="16">
        <v>5.7669053216340762</v>
      </c>
      <c r="J28" s="16">
        <v>5.5316138295578963</v>
      </c>
      <c r="K28" s="16">
        <v>5.0294963472912624</v>
      </c>
      <c r="L28" s="16">
        <v>4.5248994042479813</v>
      </c>
      <c r="M28" s="16">
        <v>3.9997037572071106</v>
      </c>
      <c r="N28" s="16">
        <v>4.0864963253069959</v>
      </c>
      <c r="O28" s="16">
        <v>4.1785921911656834</v>
      </c>
      <c r="P28" s="16">
        <v>4.311368663356915</v>
      </c>
      <c r="Q28" s="16"/>
      <c r="R28" s="16"/>
      <c r="S28" s="16"/>
      <c r="T28" s="16"/>
      <c r="U28" s="16"/>
      <c r="V28" s="16"/>
      <c r="W28" s="16"/>
      <c r="X28" s="16"/>
      <c r="Y28" s="16"/>
      <c r="Z28" s="16"/>
      <c r="AA28" s="16"/>
      <c r="AB28" s="16"/>
      <c r="AC28" s="16"/>
      <c r="AD28" s="16"/>
      <c r="AE28" s="16"/>
      <c r="AF28" s="16"/>
      <c r="AG28" s="16"/>
      <c r="AH28" s="16"/>
      <c r="AI28" s="16"/>
      <c r="AJ28" s="16"/>
      <c r="AK28" s="16"/>
      <c r="AL28" s="16"/>
      <c r="AM28" s="16"/>
    </row>
    <row r="29" spans="1:39" x14ac:dyDescent="0.3">
      <c r="A29" s="16" t="s">
        <v>248</v>
      </c>
      <c r="B29" s="16" t="s">
        <v>232</v>
      </c>
      <c r="C29" s="16" t="s">
        <v>62</v>
      </c>
      <c r="D29" s="16" t="s">
        <v>62</v>
      </c>
      <c r="E29" s="16"/>
      <c r="F29" s="16">
        <v>18.906044407807162</v>
      </c>
      <c r="G29" s="16">
        <v>18.26420826538881</v>
      </c>
      <c r="H29" s="16">
        <v>18.973226837124862</v>
      </c>
      <c r="I29" s="16">
        <v>20.334392634304717</v>
      </c>
      <c r="J29" s="16">
        <v>18.726936237497476</v>
      </c>
      <c r="K29" s="16">
        <v>17.114214833873341</v>
      </c>
      <c r="L29" s="16">
        <v>15.523483194275329</v>
      </c>
      <c r="M29" s="16">
        <v>15.089176987302677</v>
      </c>
      <c r="N29" s="16">
        <v>15.418712041575791</v>
      </c>
      <c r="O29" s="16">
        <v>15.757059875893642</v>
      </c>
      <c r="P29" s="16">
        <v>16.013803879739825</v>
      </c>
      <c r="Q29" s="16">
        <v>16.301950924325197</v>
      </c>
      <c r="R29" s="16"/>
      <c r="S29" s="16"/>
      <c r="T29" s="16"/>
      <c r="U29" s="16"/>
      <c r="V29" s="16"/>
      <c r="W29" s="16"/>
      <c r="X29" s="16"/>
      <c r="Y29" s="16"/>
      <c r="Z29" s="16"/>
      <c r="AA29" s="16"/>
      <c r="AB29" s="16"/>
      <c r="AC29" s="16"/>
      <c r="AD29" s="16"/>
      <c r="AE29" s="16"/>
      <c r="AF29" s="16"/>
      <c r="AG29" s="16"/>
      <c r="AH29" s="16"/>
      <c r="AI29" s="16"/>
      <c r="AJ29" s="16"/>
      <c r="AK29" s="16"/>
      <c r="AL29" s="16"/>
      <c r="AM29" s="16"/>
    </row>
    <row r="30" spans="1:39" x14ac:dyDescent="0.3">
      <c r="A30" s="16" t="s">
        <v>249</v>
      </c>
      <c r="B30" s="16" t="s">
        <v>232</v>
      </c>
      <c r="C30" s="16" t="s">
        <v>62</v>
      </c>
      <c r="D30" s="16" t="s">
        <v>62</v>
      </c>
      <c r="E30" s="16"/>
      <c r="F30" s="16">
        <v>18.851863102693031</v>
      </c>
      <c r="G30" s="16"/>
      <c r="H30" s="16">
        <v>18.97322331692785</v>
      </c>
      <c r="I30" s="16">
        <v>20.132624111449463</v>
      </c>
      <c r="J30" s="16"/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  <c r="AA30" s="16"/>
      <c r="AB30" s="16"/>
      <c r="AC30" s="16"/>
      <c r="AD30" s="16"/>
      <c r="AE30" s="16"/>
      <c r="AF30" s="16"/>
      <c r="AG30" s="16"/>
      <c r="AH30" s="16"/>
      <c r="AI30" s="16"/>
      <c r="AJ30" s="16"/>
      <c r="AK30" s="16"/>
      <c r="AL30" s="16"/>
      <c r="AM30" s="16"/>
    </row>
    <row r="31" spans="1:39" x14ac:dyDescent="0.3">
      <c r="A31" s="16" t="s">
        <v>250</v>
      </c>
      <c r="B31" s="16" t="s">
        <v>232</v>
      </c>
      <c r="C31" s="16" t="s">
        <v>62</v>
      </c>
      <c r="D31" s="16" t="s">
        <v>62</v>
      </c>
      <c r="E31" s="16"/>
      <c r="F31" s="16">
        <v>18.851574451405</v>
      </c>
      <c r="G31" s="16"/>
      <c r="H31" s="16">
        <v>18.701260036192803</v>
      </c>
      <c r="I31" s="16"/>
      <c r="J31" s="16"/>
      <c r="K31" s="16"/>
      <c r="L31" s="16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  <c r="AA31" s="16"/>
      <c r="AB31" s="16"/>
      <c r="AC31" s="16"/>
      <c r="AD31" s="16"/>
      <c r="AE31" s="16"/>
      <c r="AF31" s="16"/>
      <c r="AG31" s="16"/>
      <c r="AH31" s="16"/>
      <c r="AI31" s="16"/>
      <c r="AJ31" s="16"/>
      <c r="AK31" s="16"/>
      <c r="AL31" s="16"/>
      <c r="AM31" s="16"/>
    </row>
    <row r="32" spans="1:39" x14ac:dyDescent="0.3">
      <c r="A32" s="16" t="s">
        <v>251</v>
      </c>
      <c r="B32" s="16" t="s">
        <v>232</v>
      </c>
      <c r="C32" s="16" t="s">
        <v>62</v>
      </c>
      <c r="D32" s="16" t="s">
        <v>62</v>
      </c>
      <c r="E32" s="16"/>
      <c r="F32" s="16">
        <v>18.767168732714779</v>
      </c>
      <c r="G32" s="16">
        <v>18.132256575309562</v>
      </c>
      <c r="H32" s="16">
        <v>18.97322608307627</v>
      </c>
      <c r="I32" s="16">
        <v>20.132624809885417</v>
      </c>
      <c r="J32" s="16"/>
      <c r="K32" s="16"/>
      <c r="L32" s="16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  <c r="Y32" s="16"/>
      <c r="Z32" s="16"/>
      <c r="AA32" s="16"/>
      <c r="AB32" s="16"/>
      <c r="AC32" s="16"/>
      <c r="AD32" s="16"/>
      <c r="AE32" s="16"/>
      <c r="AF32" s="16"/>
      <c r="AG32" s="16"/>
      <c r="AH32" s="16"/>
      <c r="AI32" s="16"/>
      <c r="AJ32" s="16"/>
      <c r="AK32" s="16"/>
      <c r="AL32" s="16"/>
      <c r="AM32" s="16"/>
    </row>
    <row r="33" spans="1:39" x14ac:dyDescent="0.3">
      <c r="A33" s="16" t="s">
        <v>252</v>
      </c>
      <c r="B33" s="16" t="s">
        <v>232</v>
      </c>
      <c r="C33" s="16" t="s">
        <v>62</v>
      </c>
      <c r="D33" s="16" t="s">
        <v>62</v>
      </c>
      <c r="E33" s="16"/>
      <c r="F33" s="16">
        <v>18.94169706195639</v>
      </c>
      <c r="G33" s="16"/>
      <c r="H33" s="16">
        <v>19.172109242039078</v>
      </c>
      <c r="I33" s="16"/>
      <c r="J33" s="16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  <c r="AA33" s="16"/>
      <c r="AB33" s="16"/>
      <c r="AC33" s="16"/>
      <c r="AD33" s="16"/>
      <c r="AE33" s="16"/>
      <c r="AF33" s="16"/>
      <c r="AG33" s="16"/>
      <c r="AH33" s="16"/>
      <c r="AI33" s="16"/>
      <c r="AJ33" s="16"/>
      <c r="AK33" s="16"/>
      <c r="AL33" s="16"/>
      <c r="AM33" s="16"/>
    </row>
    <row r="34" spans="1:39" x14ac:dyDescent="0.3">
      <c r="A34" s="16" t="s">
        <v>253</v>
      </c>
      <c r="B34" s="16" t="s">
        <v>232</v>
      </c>
      <c r="C34" s="16" t="s">
        <v>62</v>
      </c>
      <c r="D34" s="16" t="s">
        <v>62</v>
      </c>
      <c r="E34" s="16"/>
      <c r="F34" s="16">
        <v>18.849727227855205</v>
      </c>
      <c r="G34" s="16">
        <v>18.167139796566595</v>
      </c>
      <c r="H34" s="16">
        <v>18.97322608307627</v>
      </c>
      <c r="I34" s="16"/>
      <c r="J34" s="16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  <c r="AA34" s="16"/>
      <c r="AB34" s="16"/>
      <c r="AC34" s="16"/>
      <c r="AD34" s="16"/>
      <c r="AE34" s="16"/>
      <c r="AF34" s="16"/>
      <c r="AG34" s="16"/>
      <c r="AH34" s="16"/>
      <c r="AI34" s="16"/>
      <c r="AJ34" s="16"/>
      <c r="AK34" s="16"/>
      <c r="AL34" s="16"/>
      <c r="AM34" s="16"/>
    </row>
    <row r="35" spans="1:39" x14ac:dyDescent="0.3">
      <c r="A35" s="16" t="s">
        <v>254</v>
      </c>
      <c r="B35" s="16" t="s">
        <v>232</v>
      </c>
      <c r="C35" s="16" t="s">
        <v>62</v>
      </c>
      <c r="D35" s="16" t="s">
        <v>62</v>
      </c>
      <c r="E35" s="16">
        <v>6.7837808979910088</v>
      </c>
      <c r="F35" s="16">
        <v>5.3939821401423007</v>
      </c>
      <c r="G35" s="16">
        <v>5.1773913449226594</v>
      </c>
      <c r="H35" s="16">
        <v>5.1556623406787381</v>
      </c>
      <c r="I35" s="16">
        <v>5.3483251915909635</v>
      </c>
      <c r="J35" s="16">
        <v>5.429655354512823</v>
      </c>
      <c r="K35" s="16">
        <v>5.4240839947645094</v>
      </c>
      <c r="L35" s="16">
        <v>5.2531083121729045</v>
      </c>
      <c r="M35" s="16">
        <v>5.3438823735293486</v>
      </c>
      <c r="N35" s="16">
        <v>5.5029371029072971</v>
      </c>
      <c r="O35" s="16">
        <v>5.6445440968888692</v>
      </c>
      <c r="P35" s="16">
        <v>5.7227785417008814</v>
      </c>
      <c r="Q35" s="16">
        <v>5.9282751121023969</v>
      </c>
      <c r="R35" s="16">
        <v>6.1097142788344829</v>
      </c>
      <c r="S35" s="16"/>
      <c r="T35" s="16"/>
      <c r="U35" s="16"/>
      <c r="V35" s="16"/>
      <c r="W35" s="16"/>
      <c r="X35" s="16"/>
      <c r="Y35" s="16"/>
      <c r="Z35" s="16"/>
      <c r="AA35" s="16"/>
      <c r="AB35" s="16"/>
      <c r="AC35" s="16"/>
      <c r="AD35" s="16"/>
      <c r="AE35" s="16"/>
      <c r="AF35" s="16"/>
      <c r="AG35" s="16"/>
      <c r="AH35" s="16"/>
      <c r="AI35" s="16"/>
      <c r="AJ35" s="16"/>
      <c r="AK35" s="16"/>
      <c r="AL35" s="16"/>
      <c r="AM35" s="16"/>
    </row>
    <row r="36" spans="1:39" x14ac:dyDescent="0.3">
      <c r="A36" s="16" t="s">
        <v>255</v>
      </c>
      <c r="B36" s="16" t="s">
        <v>232</v>
      </c>
      <c r="C36" s="16" t="s">
        <v>62</v>
      </c>
      <c r="D36" s="16" t="s">
        <v>62</v>
      </c>
      <c r="E36" s="16">
        <v>6.7597861029066149</v>
      </c>
      <c r="F36" s="16">
        <v>5.4435709840152482</v>
      </c>
      <c r="G36" s="16">
        <v>5.1376819281531647</v>
      </c>
      <c r="H36" s="16">
        <v>5.1257470710210296</v>
      </c>
      <c r="I36" s="16">
        <v>5.2081318392110552</v>
      </c>
      <c r="J36" s="16">
        <v>5.3824390831900706</v>
      </c>
      <c r="K36" s="16">
        <v>5.3584254986858069</v>
      </c>
      <c r="L36" s="16">
        <v>5.2332193434059988</v>
      </c>
      <c r="M36" s="16">
        <v>5.3520577268021992</v>
      </c>
      <c r="N36" s="16">
        <v>5.5091828898658202</v>
      </c>
      <c r="O36" s="16">
        <v>5.5687147002754767</v>
      </c>
      <c r="P36" s="16">
        <v>5.6952678889536283</v>
      </c>
      <c r="Q36" s="16">
        <v>5.8294922187937619</v>
      </c>
      <c r="R36" s="16">
        <v>6.0302481869580848</v>
      </c>
      <c r="S36" s="16"/>
      <c r="T36" s="16"/>
      <c r="U36" s="16"/>
      <c r="V36" s="16"/>
      <c r="W36" s="16"/>
      <c r="X36" s="16"/>
      <c r="Y36" s="16"/>
      <c r="Z36" s="16"/>
      <c r="AA36" s="16"/>
      <c r="AB36" s="16"/>
      <c r="AC36" s="16"/>
      <c r="AD36" s="16"/>
      <c r="AE36" s="16"/>
      <c r="AF36" s="16"/>
      <c r="AG36" s="16"/>
      <c r="AH36" s="16"/>
      <c r="AI36" s="16"/>
      <c r="AJ36" s="16"/>
      <c r="AK36" s="16"/>
      <c r="AL36" s="16"/>
      <c r="AM36" s="16"/>
    </row>
    <row r="37" spans="1:39" x14ac:dyDescent="0.3">
      <c r="A37" s="16" t="s">
        <v>256</v>
      </c>
      <c r="B37" s="16" t="s">
        <v>232</v>
      </c>
      <c r="C37" s="16" t="s">
        <v>62</v>
      </c>
      <c r="D37" s="16" t="s">
        <v>62</v>
      </c>
      <c r="E37" s="16">
        <v>6.7420703844338892</v>
      </c>
      <c r="F37" s="16">
        <v>5.3659365760905011</v>
      </c>
      <c r="G37" s="16">
        <v>5.1164110206188029</v>
      </c>
      <c r="H37" s="16">
        <v>5.0974547819925995</v>
      </c>
      <c r="I37" s="16">
        <v>5.2849113565417936</v>
      </c>
      <c r="J37" s="16">
        <v>5.3668759816621199</v>
      </c>
      <c r="K37" s="16">
        <v>5.3674220399739205</v>
      </c>
      <c r="L37" s="16">
        <v>5.2364285478178019</v>
      </c>
      <c r="M37" s="16">
        <v>5.3476698044277038</v>
      </c>
      <c r="N37" s="16">
        <v>5.4205637521449832</v>
      </c>
      <c r="O37" s="16">
        <v>5.5953280915768646</v>
      </c>
      <c r="P37" s="16">
        <v>5.7075782116979541</v>
      </c>
      <c r="Q37" s="16">
        <v>5.7853466472797868</v>
      </c>
      <c r="R37" s="16">
        <v>5.9007534027240096</v>
      </c>
      <c r="S37" s="16"/>
      <c r="T37" s="16"/>
      <c r="U37" s="16"/>
      <c r="V37" s="16"/>
      <c r="W37" s="16"/>
      <c r="X37" s="16"/>
      <c r="Y37" s="16"/>
      <c r="Z37" s="16"/>
      <c r="AA37" s="16"/>
      <c r="AB37" s="16"/>
      <c r="AC37" s="16"/>
      <c r="AD37" s="16"/>
      <c r="AE37" s="16"/>
      <c r="AF37" s="16"/>
      <c r="AG37" s="16"/>
      <c r="AH37" s="16"/>
      <c r="AI37" s="16"/>
      <c r="AJ37" s="16"/>
      <c r="AK37" s="16"/>
      <c r="AL37" s="16"/>
      <c r="AM37" s="16"/>
    </row>
    <row r="38" spans="1:39" x14ac:dyDescent="0.3">
      <c r="A38" s="16" t="s">
        <v>161</v>
      </c>
      <c r="B38" s="16" t="s">
        <v>257</v>
      </c>
      <c r="C38" s="16" t="s">
        <v>62</v>
      </c>
      <c r="D38" s="16" t="s">
        <v>62</v>
      </c>
      <c r="E38" s="16"/>
      <c r="F38" s="16"/>
      <c r="G38" s="16"/>
      <c r="H38" s="16"/>
      <c r="I38" s="16"/>
      <c r="J38" s="16"/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  <c r="Y38" s="16"/>
      <c r="Z38" s="16"/>
      <c r="AA38" s="16"/>
      <c r="AB38" s="16"/>
      <c r="AC38" s="16"/>
      <c r="AD38" s="16">
        <v>1.0988782145566085</v>
      </c>
      <c r="AE38" s="16">
        <v>1.1208555801041353</v>
      </c>
      <c r="AF38" s="16">
        <v>1.1432724813144417</v>
      </c>
      <c r="AG38" s="16">
        <v>1.1661380668620414</v>
      </c>
      <c r="AH38" s="16">
        <v>1.1894608491468521</v>
      </c>
      <c r="AI38" s="16">
        <v>1.2132502272318857</v>
      </c>
      <c r="AJ38" s="16">
        <v>1.2375147910821238</v>
      </c>
      <c r="AK38" s="16">
        <v>1.2622649903646865</v>
      </c>
      <c r="AL38" s="16">
        <v>1.287510369175263</v>
      </c>
      <c r="AM38" s="16">
        <v>1.3132602816981664</v>
      </c>
    </row>
    <row r="39" spans="1:39" x14ac:dyDescent="0.3">
      <c r="A39" s="16" t="s">
        <v>163</v>
      </c>
      <c r="B39" s="16" t="s">
        <v>236</v>
      </c>
      <c r="C39" s="16" t="s">
        <v>62</v>
      </c>
      <c r="D39" s="16" t="s">
        <v>62</v>
      </c>
      <c r="E39" s="16"/>
      <c r="F39" s="16"/>
      <c r="G39" s="16"/>
      <c r="H39" s="16"/>
      <c r="I39" s="16"/>
      <c r="J39" s="16"/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  <c r="AA39" s="16"/>
      <c r="AB39" s="16"/>
      <c r="AC39" s="16"/>
      <c r="AD39" s="16"/>
      <c r="AE39" s="16"/>
      <c r="AF39" s="16"/>
      <c r="AG39" s="16"/>
      <c r="AH39" s="16"/>
      <c r="AI39" s="16"/>
      <c r="AJ39" s="16"/>
      <c r="AK39" s="16"/>
      <c r="AL39" s="16"/>
      <c r="AM39" s="16"/>
    </row>
    <row r="40" spans="1:39" x14ac:dyDescent="0.3">
      <c r="A40" s="16" t="s">
        <v>164</v>
      </c>
      <c r="B40" s="16" t="s">
        <v>236</v>
      </c>
      <c r="C40" s="16" t="s">
        <v>62</v>
      </c>
      <c r="D40" s="16" t="s">
        <v>62</v>
      </c>
      <c r="E40" s="16"/>
      <c r="F40" s="16"/>
      <c r="G40" s="16"/>
      <c r="H40" s="16"/>
      <c r="I40" s="16"/>
      <c r="J40" s="16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  <c r="AA40" s="16"/>
      <c r="AB40" s="16"/>
      <c r="AC40" s="16"/>
      <c r="AD40" s="16"/>
      <c r="AE40" s="16"/>
      <c r="AF40" s="16"/>
      <c r="AG40" s="16"/>
      <c r="AH40" s="16"/>
      <c r="AI40" s="16"/>
      <c r="AJ40" s="16"/>
      <c r="AK40" s="16"/>
      <c r="AL40" s="16"/>
      <c r="AM40" s="16"/>
    </row>
    <row r="41" spans="1:39" x14ac:dyDescent="0.3">
      <c r="A41" s="16" t="s">
        <v>162</v>
      </c>
      <c r="B41" s="16" t="s">
        <v>257</v>
      </c>
      <c r="C41" s="16" t="s">
        <v>62</v>
      </c>
      <c r="D41" s="16" t="s">
        <v>62</v>
      </c>
      <c r="E41" s="16"/>
      <c r="F41" s="16"/>
      <c r="G41" s="16"/>
      <c r="H41" s="16"/>
      <c r="I41" s="16"/>
      <c r="J41" s="16"/>
      <c r="K41" s="16"/>
      <c r="L41" s="16"/>
      <c r="M41" s="16"/>
      <c r="N41" s="16"/>
      <c r="O41" s="16"/>
      <c r="P41" s="16"/>
      <c r="Q41" s="16"/>
      <c r="R41" s="16"/>
      <c r="S41" s="16"/>
      <c r="T41" s="16">
        <v>0.85558067178452546</v>
      </c>
      <c r="U41" s="16">
        <v>0.90964731417129907</v>
      </c>
      <c r="V41" s="16">
        <v>0.93788230339308676</v>
      </c>
      <c r="W41" s="16">
        <v>0.95664001462246395</v>
      </c>
      <c r="X41" s="16">
        <v>0.97577239022880136</v>
      </c>
      <c r="Y41" s="16">
        <v>0.99528776602026425</v>
      </c>
      <c r="Z41" s="16">
        <v>1.0151937144237724</v>
      </c>
      <c r="AA41" s="16">
        <v>1.035497326680153</v>
      </c>
      <c r="AB41" s="16">
        <v>1.0562071383084801</v>
      </c>
      <c r="AC41" s="16">
        <v>1.07733171976535</v>
      </c>
      <c r="AD41" s="16">
        <v>1.0988777061859707</v>
      </c>
      <c r="AE41" s="16">
        <v>1.120855683630382</v>
      </c>
      <c r="AF41" s="16">
        <v>1.1432725368318168</v>
      </c>
      <c r="AG41" s="16">
        <v>1.1661381947689085</v>
      </c>
      <c r="AH41" s="16">
        <v>1.1894608110948577</v>
      </c>
      <c r="AI41" s="16">
        <v>1.2132502217711465</v>
      </c>
      <c r="AJ41" s="16">
        <v>1.2375147629519561</v>
      </c>
      <c r="AK41" s="16">
        <v>1.2622650659747359</v>
      </c>
      <c r="AL41" s="16">
        <v>1.2875103374701391</v>
      </c>
      <c r="AM41" s="16">
        <v>1.3132603503574658</v>
      </c>
    </row>
    <row r="42" spans="1:39" x14ac:dyDescent="0.3">
      <c r="A42" s="16" t="s">
        <v>159</v>
      </c>
      <c r="B42" s="16" t="s">
        <v>232</v>
      </c>
      <c r="C42" s="16" t="s">
        <v>62</v>
      </c>
      <c r="D42" s="16" t="s">
        <v>62</v>
      </c>
      <c r="E42" s="16"/>
      <c r="F42" s="16"/>
      <c r="G42" s="16"/>
      <c r="H42" s="16"/>
      <c r="I42" s="16"/>
      <c r="J42" s="16">
        <v>8.9814648929348042</v>
      </c>
      <c r="K42" s="16"/>
      <c r="L42" s="16">
        <v>6.063117663169816</v>
      </c>
      <c r="M42" s="16">
        <v>5.8667953114120373</v>
      </c>
      <c r="N42" s="16"/>
      <c r="O42" s="16"/>
      <c r="P42" s="16">
        <v>6.3651504620101553</v>
      </c>
      <c r="Q42" s="16">
        <v>6.2291819177659251</v>
      </c>
      <c r="R42" s="16">
        <v>6.2720687687692065</v>
      </c>
      <c r="S42" s="16">
        <v>6.5647418790623293</v>
      </c>
      <c r="T42" s="16">
        <v>7.863538175775</v>
      </c>
      <c r="U42" s="16">
        <v>7.5694141220155453</v>
      </c>
      <c r="V42" s="16">
        <v>8.7747329034808601</v>
      </c>
      <c r="W42" s="16">
        <v>9.0629615191045261</v>
      </c>
      <c r="X42" s="16">
        <v>9.1905410912448922</v>
      </c>
      <c r="Y42" s="16">
        <v>9.0832640957688149</v>
      </c>
      <c r="Z42" s="16">
        <v>9.855452612920466</v>
      </c>
      <c r="AA42" s="16">
        <v>9.5690414015505123</v>
      </c>
      <c r="AB42" s="16">
        <v>10.035985162025911</v>
      </c>
      <c r="AC42" s="16">
        <v>10.411729196800177</v>
      </c>
      <c r="AD42" s="16">
        <v>11.625650079651022</v>
      </c>
      <c r="AE42" s="16">
        <v>11.230697073578572</v>
      </c>
      <c r="AF42" s="16">
        <v>25.979997367055262</v>
      </c>
      <c r="AG42" s="16">
        <v>25.979997772564779</v>
      </c>
      <c r="AH42" s="16">
        <v>25.979999366175814</v>
      </c>
      <c r="AI42" s="16">
        <v>25.979997454871576</v>
      </c>
      <c r="AJ42" s="16">
        <v>25.979999799912569</v>
      </c>
      <c r="AK42" s="16">
        <v>25.979997707330742</v>
      </c>
      <c r="AL42" s="16">
        <v>25.979996679956123</v>
      </c>
      <c r="AM42" s="16">
        <v>25.979999492781474</v>
      </c>
    </row>
    <row r="43" spans="1:39" x14ac:dyDescent="0.3">
      <c r="A43" s="16" t="s">
        <v>160</v>
      </c>
      <c r="B43" s="16" t="s">
        <v>232</v>
      </c>
      <c r="C43" s="16" t="s">
        <v>62</v>
      </c>
      <c r="D43" s="16" t="s">
        <v>62</v>
      </c>
      <c r="E43" s="16"/>
      <c r="F43" s="16"/>
      <c r="G43" s="16"/>
      <c r="H43" s="16"/>
      <c r="I43" s="16"/>
      <c r="J43" s="16"/>
      <c r="K43" s="16"/>
      <c r="L43" s="16"/>
      <c r="M43" s="16"/>
      <c r="N43" s="16"/>
      <c r="O43" s="16"/>
      <c r="P43" s="16"/>
      <c r="Q43" s="16"/>
      <c r="R43" s="16"/>
      <c r="S43" s="16"/>
      <c r="T43" s="16"/>
      <c r="U43" s="16"/>
      <c r="V43" s="16"/>
      <c r="W43" s="16"/>
      <c r="X43" s="16"/>
      <c r="Y43" s="16">
        <v>20.569999644416431</v>
      </c>
      <c r="Z43" s="16">
        <v>21.27000034761868</v>
      </c>
      <c r="AA43" s="16">
        <v>21.990001069986739</v>
      </c>
      <c r="AB43" s="16">
        <v>22.729999852003619</v>
      </c>
      <c r="AC43" s="16">
        <v>23.500000665369441</v>
      </c>
      <c r="AD43" s="16">
        <v>24.299998200298202</v>
      </c>
      <c r="AE43" s="16">
        <v>25.120000110162522</v>
      </c>
      <c r="AF43" s="16">
        <v>25.979995088760305</v>
      </c>
      <c r="AG43" s="16">
        <v>25.979996337279964</v>
      </c>
      <c r="AH43" s="16">
        <v>25.979997679971291</v>
      </c>
      <c r="AI43" s="16">
        <v>25.97999673203676</v>
      </c>
      <c r="AJ43" s="16">
        <v>25.979995626256919</v>
      </c>
      <c r="AK43" s="16">
        <v>25.979997927371667</v>
      </c>
      <c r="AL43" s="16">
        <v>25.979996349083212</v>
      </c>
      <c r="AM43" s="16">
        <v>25.979996416194879</v>
      </c>
    </row>
    <row r="44" spans="1:39" x14ac:dyDescent="0.3">
      <c r="A44" s="16" t="s">
        <v>258</v>
      </c>
      <c r="B44" s="16" t="s">
        <v>221</v>
      </c>
      <c r="C44" s="16" t="s">
        <v>62</v>
      </c>
      <c r="D44" s="16" t="s">
        <v>62</v>
      </c>
      <c r="E44" s="16"/>
      <c r="F44" s="16"/>
      <c r="G44" s="16"/>
      <c r="H44" s="16"/>
      <c r="I44" s="16"/>
      <c r="J44" s="16"/>
      <c r="K44" s="16"/>
      <c r="L44" s="16"/>
      <c r="M44" s="16"/>
      <c r="N44" s="16"/>
      <c r="O44" s="16"/>
      <c r="P44" s="16"/>
      <c r="Q44" s="16"/>
      <c r="R44" s="16"/>
      <c r="S44" s="16"/>
      <c r="T44" s="16"/>
      <c r="U44" s="16"/>
      <c r="V44" s="16"/>
      <c r="W44" s="16"/>
      <c r="X44" s="16"/>
      <c r="Y44" s="16"/>
      <c r="Z44" s="16"/>
      <c r="AA44" s="16"/>
      <c r="AB44" s="16"/>
      <c r="AC44" s="16"/>
      <c r="AD44" s="16"/>
      <c r="AE44" s="16"/>
      <c r="AF44" s="16"/>
      <c r="AG44" s="16"/>
      <c r="AH44" s="16"/>
      <c r="AI44" s="16"/>
      <c r="AJ44" s="16"/>
      <c r="AK44" s="16"/>
      <c r="AL44" s="16"/>
      <c r="AM44" s="16"/>
    </row>
    <row r="45" spans="1:39" x14ac:dyDescent="0.3">
      <c r="A45" s="16" t="s">
        <v>259</v>
      </c>
      <c r="B45" s="16" t="s">
        <v>226</v>
      </c>
      <c r="C45" s="16" t="s">
        <v>62</v>
      </c>
      <c r="D45" s="16" t="s">
        <v>62</v>
      </c>
      <c r="E45" s="16">
        <v>6.3136690151079469</v>
      </c>
      <c r="F45" s="16">
        <v>5.502301302244704</v>
      </c>
      <c r="G45" s="16">
        <v>5.1335243612244499</v>
      </c>
      <c r="H45" s="16">
        <v>5.1188534050724508</v>
      </c>
      <c r="I45" s="16">
        <v>5.1671046426352305</v>
      </c>
      <c r="J45" s="16">
        <v>5.2639210662278426</v>
      </c>
      <c r="K45" s="16">
        <v>5.3007667143644541</v>
      </c>
      <c r="L45" s="16">
        <v>5.1593553293632999</v>
      </c>
      <c r="M45" s="16">
        <v>5.259093180614328</v>
      </c>
      <c r="N45" s="16">
        <v>5.2939254211843005</v>
      </c>
      <c r="O45" s="16">
        <v>5.4772076558036762</v>
      </c>
      <c r="P45" s="16">
        <v>5.6305670944265511</v>
      </c>
      <c r="Q45" s="16">
        <v>5.7992533271051263</v>
      </c>
      <c r="R45" s="16">
        <v>5.8630817724339481</v>
      </c>
      <c r="S45" s="16">
        <v>6.1282475095792117</v>
      </c>
      <c r="T45" s="16">
        <v>6.2233677716315849</v>
      </c>
      <c r="U45" s="16">
        <v>6.4852422920116926</v>
      </c>
      <c r="V45" s="16"/>
      <c r="W45" s="16"/>
      <c r="X45" s="16"/>
      <c r="Y45" s="16"/>
      <c r="Z45" s="16"/>
      <c r="AA45" s="16"/>
      <c r="AB45" s="16"/>
      <c r="AC45" s="16"/>
      <c r="AD45" s="16"/>
      <c r="AE45" s="16"/>
      <c r="AF45" s="16"/>
      <c r="AG45" s="16"/>
      <c r="AH45" s="16"/>
      <c r="AI45" s="16"/>
      <c r="AJ45" s="16"/>
      <c r="AK45" s="16"/>
      <c r="AL45" s="16"/>
      <c r="AM45" s="16"/>
    </row>
    <row r="46" spans="1:39" x14ac:dyDescent="0.3">
      <c r="A46" s="16" t="s">
        <v>260</v>
      </c>
      <c r="B46" s="16" t="s">
        <v>226</v>
      </c>
      <c r="C46" s="16" t="s">
        <v>62</v>
      </c>
      <c r="D46" s="16" t="s">
        <v>62</v>
      </c>
      <c r="E46" s="16">
        <v>6.4894731037497486</v>
      </c>
      <c r="F46" s="16">
        <v>5.2766574098386396</v>
      </c>
      <c r="G46" s="16">
        <v>5.0487109739543747</v>
      </c>
      <c r="H46" s="16">
        <v>5.0455744301070169</v>
      </c>
      <c r="I46" s="16">
        <v>5.1285053282751925</v>
      </c>
      <c r="J46" s="16">
        <v>5.2765625787457164</v>
      </c>
      <c r="K46" s="16">
        <v>5.2408875307873117</v>
      </c>
      <c r="L46" s="16">
        <v>5.1578334956855967</v>
      </c>
      <c r="M46" s="16">
        <v>5.2030042126152214</v>
      </c>
      <c r="N46" s="16">
        <v>5.2923802119886112</v>
      </c>
      <c r="O46" s="16">
        <v>5.4769612937291221</v>
      </c>
      <c r="P46" s="16">
        <v>5.6051756126975896</v>
      </c>
      <c r="Q46" s="16">
        <v>5.7408962925237175</v>
      </c>
      <c r="R46" s="16">
        <v>5.8639996919789983</v>
      </c>
      <c r="S46" s="16">
        <v>6.081525009561215</v>
      </c>
      <c r="T46" s="16">
        <v>6.2441643570753902</v>
      </c>
      <c r="U46" s="16">
        <v>6.5329723702791993</v>
      </c>
      <c r="V46" s="16">
        <v>6.7928769100953001</v>
      </c>
      <c r="W46" s="16">
        <v>7.1555141074371855</v>
      </c>
      <c r="X46" s="16">
        <v>7.3054633303153711</v>
      </c>
      <c r="Y46" s="16">
        <v>7.4962457581799482</v>
      </c>
      <c r="Z46" s="16"/>
      <c r="AA46" s="16"/>
      <c r="AB46" s="16"/>
      <c r="AC46" s="16"/>
      <c r="AD46" s="16"/>
      <c r="AE46" s="16"/>
      <c r="AF46" s="16"/>
      <c r="AG46" s="16"/>
      <c r="AH46" s="16"/>
      <c r="AI46" s="16"/>
      <c r="AJ46" s="16"/>
      <c r="AK46" s="16"/>
      <c r="AL46" s="16"/>
      <c r="AM46" s="16"/>
    </row>
    <row r="47" spans="1:39" x14ac:dyDescent="0.3">
      <c r="A47" s="16" t="s">
        <v>261</v>
      </c>
      <c r="B47" s="16" t="s">
        <v>226</v>
      </c>
      <c r="C47" s="16" t="s">
        <v>62</v>
      </c>
      <c r="D47" s="16" t="s">
        <v>62</v>
      </c>
      <c r="E47" s="16">
        <v>6.546850930704224</v>
      </c>
      <c r="F47" s="16">
        <v>5.3135084053448463</v>
      </c>
      <c r="G47" s="16">
        <v>5.1232890967119724</v>
      </c>
      <c r="H47" s="16">
        <v>5.0326899574453989</v>
      </c>
      <c r="I47" s="16">
        <v>5.1537065780039866</v>
      </c>
      <c r="J47" s="16">
        <v>5.2664522976005097</v>
      </c>
      <c r="K47" s="16">
        <v>5.3096523360186474</v>
      </c>
      <c r="L47" s="16">
        <v>5.1565030290900253</v>
      </c>
      <c r="M47" s="16">
        <v>5.2163275699196667</v>
      </c>
      <c r="N47" s="16">
        <v>5.3398570842552884</v>
      </c>
      <c r="O47" s="16">
        <v>5.5024315346321657</v>
      </c>
      <c r="P47" s="16">
        <v>5.6711593054980076</v>
      </c>
      <c r="Q47" s="16">
        <v>5.7721734976029495</v>
      </c>
      <c r="R47" s="16">
        <v>5.9117103103871154</v>
      </c>
      <c r="S47" s="16">
        <v>6.1292697518390113</v>
      </c>
      <c r="T47" s="16">
        <v>6.2871799171136873</v>
      </c>
      <c r="U47" s="16">
        <v>6.5898944424510653</v>
      </c>
      <c r="V47" s="16">
        <v>6.86713444780011</v>
      </c>
      <c r="W47" s="16">
        <v>7.2042038824758938</v>
      </c>
      <c r="X47" s="16">
        <v>7.3099993726141292</v>
      </c>
      <c r="Y47" s="16">
        <v>7.5560170911280586</v>
      </c>
      <c r="Z47" s="16">
        <v>7.9827703685831395</v>
      </c>
      <c r="AA47" s="16">
        <v>8.3394166217215862</v>
      </c>
      <c r="AB47" s="16"/>
      <c r="AC47" s="16"/>
      <c r="AD47" s="16"/>
      <c r="AE47" s="16"/>
      <c r="AF47" s="16"/>
      <c r="AG47" s="16"/>
      <c r="AH47" s="16"/>
      <c r="AI47" s="16"/>
      <c r="AJ47" s="16"/>
      <c r="AK47" s="16"/>
      <c r="AL47" s="16"/>
      <c r="AM47" s="16"/>
    </row>
    <row r="48" spans="1:39" x14ac:dyDescent="0.3">
      <c r="A48" s="16" t="s">
        <v>262</v>
      </c>
      <c r="B48" s="16" t="s">
        <v>226</v>
      </c>
      <c r="C48" s="16" t="s">
        <v>62</v>
      </c>
      <c r="D48" s="16" t="s">
        <v>62</v>
      </c>
      <c r="E48" s="16">
        <v>6.6887573949077215</v>
      </c>
      <c r="F48" s="16">
        <v>5.4871457132952948</v>
      </c>
      <c r="G48" s="16">
        <v>5.2404445099536279</v>
      </c>
      <c r="H48" s="16">
        <v>5.1271348064093987</v>
      </c>
      <c r="I48" s="16">
        <v>5.2333639340164178</v>
      </c>
      <c r="J48" s="16">
        <v>5.342430493424029</v>
      </c>
      <c r="K48" s="16">
        <v>5.3527457950992403</v>
      </c>
      <c r="L48" s="16">
        <v>5.2185734191576181</v>
      </c>
      <c r="M48" s="16">
        <v>5.1978428340444713</v>
      </c>
      <c r="N48" s="16">
        <v>5.3920738119102518</v>
      </c>
      <c r="O48" s="16">
        <v>5.5775669509556876</v>
      </c>
      <c r="P48" s="16">
        <v>5.7178060549309873</v>
      </c>
      <c r="Q48" s="16">
        <v>5.7407851572064486</v>
      </c>
      <c r="R48" s="16">
        <v>5.928540387350715</v>
      </c>
      <c r="S48" s="16">
        <v>6.1207817471248527</v>
      </c>
      <c r="T48" s="16">
        <v>6.2932048473725608</v>
      </c>
      <c r="U48" s="16">
        <v>6.5888831755731898</v>
      </c>
      <c r="V48" s="16">
        <v>6.8935199975281254</v>
      </c>
      <c r="W48" s="16">
        <v>7.2108030208678509</v>
      </c>
      <c r="X48" s="16">
        <v>7.4298033133544932</v>
      </c>
      <c r="Y48" s="16">
        <v>7.7448343132563551</v>
      </c>
      <c r="Z48" s="16">
        <v>7.9999667931873484</v>
      </c>
      <c r="AA48" s="16">
        <v>8.3947391462303855</v>
      </c>
      <c r="AB48" s="16">
        <v>8.5353657439993533</v>
      </c>
      <c r="AC48" s="16">
        <v>9.0115965455674107</v>
      </c>
      <c r="AD48" s="16"/>
      <c r="AE48" s="16"/>
      <c r="AF48" s="16"/>
      <c r="AG48" s="16"/>
      <c r="AH48" s="16"/>
      <c r="AI48" s="16"/>
      <c r="AJ48" s="16"/>
      <c r="AK48" s="16"/>
      <c r="AL48" s="16"/>
      <c r="AM48" s="16"/>
    </row>
    <row r="49" spans="1:39" x14ac:dyDescent="0.3">
      <c r="A49" s="16" t="s">
        <v>263</v>
      </c>
      <c r="B49" s="16" t="s">
        <v>232</v>
      </c>
      <c r="C49" s="16" t="s">
        <v>62</v>
      </c>
      <c r="D49" s="16" t="s">
        <v>62</v>
      </c>
      <c r="E49" s="16">
        <v>22.224898161067888</v>
      </c>
      <c r="F49" s="16">
        <v>18.748839246244909</v>
      </c>
      <c r="G49" s="16"/>
      <c r="H49" s="16">
        <v>18.51913497302975</v>
      </c>
      <c r="I49" s="16">
        <v>20.29384190874427</v>
      </c>
      <c r="J49" s="16">
        <v>18.726556031706185</v>
      </c>
      <c r="K49" s="16">
        <v>17.123623898762965</v>
      </c>
      <c r="L49" s="16">
        <v>15.551581711688796</v>
      </c>
      <c r="M49" s="16">
        <v>15.032177482278012</v>
      </c>
      <c r="N49" s="16">
        <v>15.360712310434996</v>
      </c>
      <c r="O49" s="16">
        <v>15.697058481958557</v>
      </c>
      <c r="P49" s="16"/>
      <c r="Q49" s="16"/>
      <c r="R49" s="16"/>
      <c r="S49" s="16"/>
      <c r="T49" s="16"/>
      <c r="U49" s="16"/>
      <c r="V49" s="16"/>
      <c r="W49" s="16"/>
      <c r="X49" s="16"/>
      <c r="Y49" s="16"/>
      <c r="Z49" s="16"/>
      <c r="AA49" s="16"/>
      <c r="AB49" s="16"/>
      <c r="AC49" s="16"/>
      <c r="AD49" s="16"/>
      <c r="AE49" s="16"/>
      <c r="AF49" s="16"/>
      <c r="AG49" s="16"/>
      <c r="AH49" s="16"/>
      <c r="AI49" s="16"/>
      <c r="AJ49" s="16"/>
      <c r="AK49" s="16"/>
      <c r="AL49" s="16"/>
      <c r="AM49" s="16"/>
    </row>
    <row r="50" spans="1:39" x14ac:dyDescent="0.3">
      <c r="A50" s="16" t="s">
        <v>264</v>
      </c>
      <c r="B50" s="16" t="s">
        <v>232</v>
      </c>
      <c r="C50" s="16" t="s">
        <v>62</v>
      </c>
      <c r="D50" s="16" t="s">
        <v>62</v>
      </c>
      <c r="E50" s="16">
        <v>6.9777296025568774</v>
      </c>
      <c r="F50" s="16">
        <v>5.2634580634002761</v>
      </c>
      <c r="G50" s="16">
        <v>5.1338835303447512</v>
      </c>
      <c r="H50" s="16">
        <v>5.1133139788535233</v>
      </c>
      <c r="I50" s="16">
        <v>5.1825794347029808</v>
      </c>
      <c r="J50" s="16">
        <v>5.2448758263998867</v>
      </c>
      <c r="K50" s="16">
        <v>5.3621551773876028</v>
      </c>
      <c r="L50" s="16">
        <v>5.1864805567153143</v>
      </c>
      <c r="M50" s="16">
        <v>5.2917278291958771</v>
      </c>
      <c r="N50" s="16">
        <v>5.3571672585420336</v>
      </c>
      <c r="O50" s="16">
        <v>5.531316935744286</v>
      </c>
      <c r="P50" s="16">
        <v>5.6197858499554494</v>
      </c>
      <c r="Q50" s="16">
        <v>5.7473307671635485</v>
      </c>
      <c r="R50" s="16">
        <v>5.8894742945295029</v>
      </c>
      <c r="S50" s="16">
        <v>6.0739052425043365</v>
      </c>
      <c r="T50" s="16">
        <v>6.5772452821239886</v>
      </c>
      <c r="U50" s="16"/>
      <c r="V50" s="16"/>
      <c r="W50" s="16"/>
      <c r="X50" s="16"/>
      <c r="Y50" s="16"/>
      <c r="Z50" s="16"/>
      <c r="AA50" s="16"/>
      <c r="AB50" s="16"/>
      <c r="AC50" s="16"/>
      <c r="AD50" s="16"/>
      <c r="AE50" s="16"/>
      <c r="AF50" s="16"/>
      <c r="AG50" s="16"/>
      <c r="AH50" s="16"/>
      <c r="AI50" s="16"/>
      <c r="AJ50" s="16"/>
      <c r="AK50" s="16"/>
      <c r="AL50" s="16"/>
      <c r="AM50" s="16"/>
    </row>
    <row r="51" spans="1:39" x14ac:dyDescent="0.3">
      <c r="A51" s="16" t="s">
        <v>265</v>
      </c>
      <c r="B51" s="16" t="s">
        <v>232</v>
      </c>
      <c r="C51" s="16" t="s">
        <v>62</v>
      </c>
      <c r="D51" s="16" t="s">
        <v>62</v>
      </c>
      <c r="E51" s="16"/>
      <c r="F51" s="16">
        <v>18.93719324321836</v>
      </c>
      <c r="G51" s="16">
        <v>18.138440803340973</v>
      </c>
      <c r="H51" s="16">
        <v>19.100800544486145</v>
      </c>
      <c r="I51" s="16">
        <v>20.258988949421241</v>
      </c>
      <c r="J51" s="16">
        <v>18.670790345260482</v>
      </c>
      <c r="K51" s="16">
        <v>17.154455705054371</v>
      </c>
      <c r="L51" s="16">
        <v>15.490885101437966</v>
      </c>
      <c r="M51" s="16">
        <v>15.032175786990626</v>
      </c>
      <c r="N51" s="16">
        <v>15.360712172782982</v>
      </c>
      <c r="O51" s="16"/>
      <c r="P51" s="16">
        <v>15.953803483106626</v>
      </c>
      <c r="Q51" s="16">
        <v>16.240950803060198</v>
      </c>
      <c r="R51" s="16">
        <v>16.497620266992943</v>
      </c>
      <c r="S51" s="16">
        <v>16.755804131807057</v>
      </c>
      <c r="T51" s="16">
        <v>17.174703281147</v>
      </c>
      <c r="U51" s="16">
        <v>17.604069247277625</v>
      </c>
      <c r="V51" s="16">
        <v>18.044168463121547</v>
      </c>
      <c r="W51" s="16">
        <v>18.495274657571851</v>
      </c>
      <c r="X51" s="16">
        <v>18.95765711061221</v>
      </c>
      <c r="Y51" s="16">
        <v>19.431596072451281</v>
      </c>
      <c r="Z51" s="16">
        <v>19.917388851730131</v>
      </c>
      <c r="AA51" s="16"/>
      <c r="AB51" s="16"/>
      <c r="AC51" s="16"/>
      <c r="AD51" s="16"/>
      <c r="AE51" s="16"/>
      <c r="AF51" s="16"/>
      <c r="AG51" s="16"/>
      <c r="AH51" s="16"/>
      <c r="AI51" s="16"/>
      <c r="AJ51" s="16"/>
      <c r="AK51" s="16"/>
      <c r="AL51" s="16"/>
      <c r="AM51" s="16"/>
    </row>
    <row r="52" spans="1:39" x14ac:dyDescent="0.3">
      <c r="A52" s="16" t="s">
        <v>266</v>
      </c>
      <c r="B52" s="16" t="s">
        <v>232</v>
      </c>
      <c r="C52" s="16" t="s">
        <v>62</v>
      </c>
      <c r="D52" s="16" t="s">
        <v>62</v>
      </c>
      <c r="E52" s="16">
        <v>7.0486031563951954</v>
      </c>
      <c r="F52" s="16">
        <v>5.2995788323148929</v>
      </c>
      <c r="G52" s="16">
        <v>5.1469882348564067</v>
      </c>
      <c r="H52" s="16">
        <v>5.3073089086660934</v>
      </c>
      <c r="I52" s="16">
        <v>5.1345191914289918</v>
      </c>
      <c r="J52" s="16">
        <v>5.2981759152709316</v>
      </c>
      <c r="K52" s="16">
        <v>5.3589980529572561</v>
      </c>
      <c r="L52" s="16">
        <v>5.1922136257585674</v>
      </c>
      <c r="M52" s="16">
        <v>5.3188189239771928</v>
      </c>
      <c r="N52" s="16">
        <v>5.310410672800546</v>
      </c>
      <c r="O52" s="16">
        <v>5.6003056328951848</v>
      </c>
      <c r="P52" s="16">
        <v>5.6342263117002673</v>
      </c>
      <c r="Q52" s="16">
        <v>5.9745099722340633</v>
      </c>
      <c r="R52" s="16">
        <v>5.9647189046108373</v>
      </c>
      <c r="S52" s="16">
        <v>6.1658183322793905</v>
      </c>
      <c r="T52" s="16">
        <v>6.4297434676537097</v>
      </c>
      <c r="U52" s="16">
        <v>6.5937085022662041</v>
      </c>
      <c r="V52" s="16">
        <v>6.7451579868001419</v>
      </c>
      <c r="W52" s="16">
        <v>7.2478404789406419</v>
      </c>
      <c r="X52" s="16">
        <v>7.3680276215367444</v>
      </c>
      <c r="Y52" s="16">
        <v>7.5943435333959437</v>
      </c>
      <c r="Z52" s="16">
        <v>7.9640289636412476</v>
      </c>
      <c r="AA52" s="16">
        <v>8.5353781083907201</v>
      </c>
      <c r="AB52" s="16"/>
      <c r="AC52" s="16"/>
      <c r="AD52" s="16"/>
      <c r="AE52" s="16"/>
      <c r="AF52" s="16"/>
      <c r="AG52" s="16"/>
      <c r="AH52" s="16"/>
      <c r="AI52" s="16"/>
      <c r="AJ52" s="16"/>
      <c r="AK52" s="16"/>
      <c r="AL52" s="16"/>
      <c r="AM52" s="16"/>
    </row>
    <row r="53" spans="1:39" x14ac:dyDescent="0.3">
      <c r="A53" s="16" t="s">
        <v>267</v>
      </c>
      <c r="B53" s="16" t="s">
        <v>232</v>
      </c>
      <c r="C53" s="16" t="s">
        <v>62</v>
      </c>
      <c r="D53" s="16" t="s">
        <v>62</v>
      </c>
      <c r="E53" s="16">
        <v>7.1010580207536753</v>
      </c>
      <c r="F53" s="16">
        <v>5.2944752056029412</v>
      </c>
      <c r="G53" s="16">
        <v>5.154847494475856</v>
      </c>
      <c r="H53" s="16">
        <v>5.1569258113469036</v>
      </c>
      <c r="I53" s="16">
        <v>5.0990422683522736</v>
      </c>
      <c r="J53" s="16">
        <v>5.3007274495016725</v>
      </c>
      <c r="K53" s="16">
        <v>5.3332330282568794</v>
      </c>
      <c r="L53" s="16">
        <v>5.1796854185500205</v>
      </c>
      <c r="M53" s="16">
        <v>5.3049932320618876</v>
      </c>
      <c r="N53" s="16">
        <v>5.3806805362998622</v>
      </c>
      <c r="O53" s="16">
        <v>5.6072861021874258</v>
      </c>
      <c r="P53" s="16">
        <v>5.7217631727341693</v>
      </c>
      <c r="Q53" s="16">
        <v>5.8663780742026974</v>
      </c>
      <c r="R53" s="16">
        <v>5.9912790316967568</v>
      </c>
      <c r="S53" s="16">
        <v>6.1589241951066995</v>
      </c>
      <c r="T53" s="16">
        <v>6.300313640390991</v>
      </c>
      <c r="U53" s="16">
        <v>6.5889007538490736</v>
      </c>
      <c r="V53" s="16">
        <v>6.8933033638834793</v>
      </c>
      <c r="W53" s="16">
        <v>7.2102880798404847</v>
      </c>
      <c r="X53" s="16">
        <v>7.4032291110388364</v>
      </c>
      <c r="Y53" s="16">
        <v>7.5957775002015966</v>
      </c>
      <c r="Z53" s="16">
        <v>8.0059282317251927</v>
      </c>
      <c r="AA53" s="16">
        <v>8.5328557931404152</v>
      </c>
      <c r="AB53" s="16"/>
      <c r="AC53" s="16"/>
      <c r="AD53" s="16"/>
      <c r="AE53" s="16"/>
      <c r="AF53" s="16"/>
      <c r="AG53" s="16"/>
      <c r="AH53" s="16"/>
      <c r="AI53" s="16"/>
      <c r="AJ53" s="16"/>
      <c r="AK53" s="16"/>
      <c r="AL53" s="16"/>
      <c r="AM53" s="16"/>
    </row>
    <row r="54" spans="1:39" x14ac:dyDescent="0.3">
      <c r="A54" s="16" t="s">
        <v>268</v>
      </c>
      <c r="B54" s="16" t="s">
        <v>232</v>
      </c>
      <c r="C54" s="16" t="s">
        <v>62</v>
      </c>
      <c r="D54" s="16" t="s">
        <v>62</v>
      </c>
      <c r="E54" s="16">
        <v>6.9446924360103814</v>
      </c>
      <c r="F54" s="16">
        <v>5.3316924122629299</v>
      </c>
      <c r="G54" s="16">
        <v>5.1513528042952004</v>
      </c>
      <c r="H54" s="16">
        <v>5.1347105608007553</v>
      </c>
      <c r="I54" s="16">
        <v>5.1752102518223015</v>
      </c>
      <c r="J54" s="16">
        <v>5.307094529798559</v>
      </c>
      <c r="K54" s="16">
        <v>5.3344832307849464</v>
      </c>
      <c r="L54" s="16">
        <v>5.1806999178385222</v>
      </c>
      <c r="M54" s="16">
        <v>5.3182499297372239</v>
      </c>
      <c r="N54" s="16">
        <v>5.3386396374525091</v>
      </c>
      <c r="O54" s="16">
        <v>5.5661746899796993</v>
      </c>
      <c r="P54" s="16">
        <v>5.7122264710355735</v>
      </c>
      <c r="Q54" s="16">
        <v>5.8491051097680611</v>
      </c>
      <c r="R54" s="16">
        <v>5.8933490620222493</v>
      </c>
      <c r="S54" s="16">
        <v>6.1891816669020132</v>
      </c>
      <c r="T54" s="16">
        <v>6.3464843176707513</v>
      </c>
      <c r="U54" s="16">
        <v>6.5586405713740028</v>
      </c>
      <c r="V54" s="16">
        <v>6.7845612997162226</v>
      </c>
      <c r="W54" s="16">
        <v>7.1880749698117361</v>
      </c>
      <c r="X54" s="16">
        <v>7.3353214266218485</v>
      </c>
      <c r="Y54" s="16">
        <v>7.5810765774941773</v>
      </c>
      <c r="Z54" s="16">
        <v>7.9649035222916496</v>
      </c>
      <c r="AA54" s="16">
        <v>8.467033862157173</v>
      </c>
      <c r="AB54" s="16"/>
      <c r="AC54" s="16"/>
      <c r="AD54" s="16"/>
      <c r="AE54" s="16"/>
      <c r="AF54" s="16"/>
      <c r="AG54" s="16"/>
      <c r="AH54" s="16"/>
      <c r="AI54" s="16"/>
      <c r="AJ54" s="16"/>
      <c r="AK54" s="16"/>
      <c r="AL54" s="16"/>
      <c r="AM54" s="16"/>
    </row>
    <row r="55" spans="1:39" x14ac:dyDescent="0.3">
      <c r="A55" s="16" t="s">
        <v>269</v>
      </c>
      <c r="B55" s="16" t="s">
        <v>232</v>
      </c>
      <c r="C55" s="16" t="s">
        <v>62</v>
      </c>
      <c r="D55" s="16" t="s">
        <v>62</v>
      </c>
      <c r="E55" s="16"/>
      <c r="F55" s="16"/>
      <c r="G55" s="16"/>
      <c r="H55" s="16">
        <v>18.920223686830393</v>
      </c>
      <c r="I55" s="16">
        <v>20.332188046524369</v>
      </c>
      <c r="J55" s="16">
        <v>18.761879633120909</v>
      </c>
      <c r="K55" s="16">
        <v>17.092230195220747</v>
      </c>
      <c r="L55" s="16">
        <v>15.488462700322803</v>
      </c>
      <c r="M55" s="16">
        <v>15.032175430877956</v>
      </c>
      <c r="N55" s="16">
        <v>15.360711965756451</v>
      </c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6"/>
      <c r="AA55" s="16"/>
      <c r="AB55" s="16"/>
      <c r="AC55" s="16"/>
      <c r="AD55" s="16"/>
      <c r="AE55" s="16"/>
      <c r="AF55" s="16"/>
      <c r="AG55" s="16"/>
      <c r="AH55" s="16"/>
      <c r="AI55" s="16"/>
      <c r="AJ55" s="16"/>
      <c r="AK55" s="16"/>
      <c r="AL55" s="16"/>
      <c r="AM55" s="16"/>
    </row>
    <row r="56" spans="1:39" x14ac:dyDescent="0.3">
      <c r="A56" s="16" t="s">
        <v>270</v>
      </c>
      <c r="B56" s="16" t="s">
        <v>232</v>
      </c>
      <c r="C56" s="16" t="s">
        <v>62</v>
      </c>
      <c r="D56" s="16" t="s">
        <v>62</v>
      </c>
      <c r="E56" s="16"/>
      <c r="F56" s="16">
        <v>18.900654349208562</v>
      </c>
      <c r="G56" s="16">
        <v>18.406290905922383</v>
      </c>
      <c r="H56" s="16">
        <v>18.920226178126654</v>
      </c>
      <c r="I56" s="16">
        <v>20.332186893989984</v>
      </c>
      <c r="J56" s="16">
        <v>18.74753266608273</v>
      </c>
      <c r="K56" s="16">
        <v>16.978650963360124</v>
      </c>
      <c r="L56" s="16">
        <v>15.511105285259887</v>
      </c>
      <c r="M56" s="16">
        <v>15.032176217282313</v>
      </c>
      <c r="N56" s="16">
        <v>15.360712051188955</v>
      </c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  <c r="AA56" s="16"/>
      <c r="AB56" s="16"/>
      <c r="AC56" s="16"/>
      <c r="AD56" s="16"/>
      <c r="AE56" s="16"/>
      <c r="AF56" s="16"/>
      <c r="AG56" s="16"/>
      <c r="AH56" s="16"/>
      <c r="AI56" s="16"/>
      <c r="AJ56" s="16"/>
      <c r="AK56" s="16"/>
      <c r="AL56" s="16"/>
      <c r="AM56" s="16"/>
    </row>
    <row r="57" spans="1:39" x14ac:dyDescent="0.3">
      <c r="A57" s="16" t="s">
        <v>271</v>
      </c>
      <c r="B57" s="16" t="s">
        <v>232</v>
      </c>
      <c r="C57" s="16" t="s">
        <v>62</v>
      </c>
      <c r="D57" s="16" t="s">
        <v>62</v>
      </c>
      <c r="E57" s="16">
        <v>22.192975623712663</v>
      </c>
      <c r="F57" s="16">
        <v>18.75793051025871</v>
      </c>
      <c r="G57" s="16">
        <v>18.216798711193533</v>
      </c>
      <c r="H57" s="16">
        <v>18.477027900699841</v>
      </c>
      <c r="I57" s="16">
        <v>20.26409645385629</v>
      </c>
      <c r="J57" s="16">
        <v>18.705368835410663</v>
      </c>
      <c r="K57" s="16">
        <v>17.035991357041031</v>
      </c>
      <c r="L57" s="16">
        <v>15.562242177346468</v>
      </c>
      <c r="M57" s="16">
        <v>15.032176798780933</v>
      </c>
      <c r="N57" s="16">
        <v>15.360711677779785</v>
      </c>
      <c r="O57" s="16"/>
      <c r="P57" s="16"/>
      <c r="Q57" s="16"/>
      <c r="R57" s="16"/>
      <c r="S57" s="16"/>
      <c r="T57" s="16"/>
      <c r="U57" s="16"/>
      <c r="V57" s="16"/>
      <c r="W57" s="16"/>
      <c r="X57" s="16"/>
      <c r="Y57" s="16"/>
      <c r="Z57" s="16"/>
      <c r="AA57" s="16"/>
      <c r="AB57" s="16"/>
      <c r="AC57" s="16"/>
      <c r="AD57" s="16"/>
      <c r="AE57" s="16"/>
      <c r="AF57" s="16"/>
      <c r="AG57" s="16"/>
      <c r="AH57" s="16"/>
      <c r="AI57" s="16"/>
      <c r="AJ57" s="16"/>
      <c r="AK57" s="16"/>
      <c r="AL57" s="16"/>
      <c r="AM57" s="16"/>
    </row>
    <row r="58" spans="1:39" x14ac:dyDescent="0.3">
      <c r="A58" s="16" t="s">
        <v>272</v>
      </c>
      <c r="B58" s="16" t="s">
        <v>232</v>
      </c>
      <c r="C58" s="16" t="s">
        <v>62</v>
      </c>
      <c r="D58" s="16" t="s">
        <v>62</v>
      </c>
      <c r="E58" s="16"/>
      <c r="F58" s="16"/>
      <c r="G58" s="16"/>
      <c r="H58" s="16">
        <v>18.464084162869252</v>
      </c>
      <c r="I58" s="16">
        <v>20.33218863036052</v>
      </c>
      <c r="J58" s="16">
        <v>18.743120232707032</v>
      </c>
      <c r="K58" s="16">
        <v>17.092233112645047</v>
      </c>
      <c r="L58" s="16">
        <v>15.488462586455071</v>
      </c>
      <c r="M58" s="16">
        <v>15.032176323853459</v>
      </c>
      <c r="N58" s="16">
        <v>15.360712154443419</v>
      </c>
      <c r="O58" s="16"/>
      <c r="P58" s="16"/>
      <c r="Q58" s="16"/>
      <c r="R58" s="16"/>
      <c r="S58" s="16"/>
      <c r="T58" s="16"/>
      <c r="U58" s="16"/>
      <c r="V58" s="16"/>
      <c r="W58" s="16"/>
      <c r="X58" s="16"/>
      <c r="Y58" s="16"/>
      <c r="Z58" s="16"/>
      <c r="AA58" s="16"/>
      <c r="AB58" s="16"/>
      <c r="AC58" s="16"/>
      <c r="AD58" s="16"/>
      <c r="AE58" s="16"/>
      <c r="AF58" s="16"/>
      <c r="AG58" s="16"/>
      <c r="AH58" s="16"/>
      <c r="AI58" s="16"/>
      <c r="AJ58" s="16"/>
      <c r="AK58" s="16"/>
      <c r="AL58" s="16"/>
      <c r="AM58" s="16"/>
    </row>
    <row r="59" spans="1:39" x14ac:dyDescent="0.3">
      <c r="A59" s="16" t="s">
        <v>273</v>
      </c>
      <c r="B59" s="16" t="s">
        <v>232</v>
      </c>
      <c r="C59" s="16" t="s">
        <v>62</v>
      </c>
      <c r="D59" s="16" t="s">
        <v>62</v>
      </c>
      <c r="E59" s="16">
        <v>22.042567178590726</v>
      </c>
      <c r="F59" s="16">
        <v>18.943982942977371</v>
      </c>
      <c r="G59" s="16">
        <v>18.118612209890848</v>
      </c>
      <c r="H59" s="16">
        <v>18.707344280041884</v>
      </c>
      <c r="I59" s="16">
        <v>20.357906878815978</v>
      </c>
      <c r="J59" s="16">
        <v>18.646833150863486</v>
      </c>
      <c r="K59" s="16">
        <v>17.12102655988808</v>
      </c>
      <c r="L59" s="16">
        <v>15.472107253664896</v>
      </c>
      <c r="M59" s="16">
        <v>15.032176865174618</v>
      </c>
      <c r="N59" s="16">
        <v>15.360712135698765</v>
      </c>
      <c r="O59" s="16">
        <v>15.697058554219531</v>
      </c>
      <c r="P59" s="16"/>
      <c r="Q59" s="16"/>
      <c r="R59" s="16"/>
      <c r="S59" s="16"/>
      <c r="T59" s="16"/>
      <c r="U59" s="16"/>
      <c r="V59" s="16"/>
      <c r="W59" s="16"/>
      <c r="X59" s="16"/>
      <c r="Y59" s="16"/>
      <c r="Z59" s="16"/>
      <c r="AA59" s="16"/>
      <c r="AB59" s="16"/>
      <c r="AC59" s="16"/>
      <c r="AD59" s="16"/>
      <c r="AE59" s="16"/>
      <c r="AF59" s="16"/>
      <c r="AG59" s="16"/>
      <c r="AH59" s="16"/>
      <c r="AI59" s="16"/>
      <c r="AJ59" s="16"/>
      <c r="AK59" s="16"/>
      <c r="AL59" s="16"/>
      <c r="AM59" s="16"/>
    </row>
    <row r="60" spans="1:39" x14ac:dyDescent="0.3">
      <c r="A60" s="16" t="s">
        <v>274</v>
      </c>
      <c r="B60" s="16" t="s">
        <v>232</v>
      </c>
      <c r="C60" s="16" t="s">
        <v>62</v>
      </c>
      <c r="D60" s="16" t="s">
        <v>62</v>
      </c>
      <c r="E60" s="16">
        <v>6.335152101003299</v>
      </c>
      <c r="F60" s="16">
        <v>5.2797818444964086</v>
      </c>
      <c r="G60" s="16">
        <v>5.0880033181048603</v>
      </c>
      <c r="H60" s="16">
        <v>5.0403451981236485</v>
      </c>
      <c r="I60" s="16">
        <v>5.1708207080043724</v>
      </c>
      <c r="J60" s="16">
        <v>5.2637275901583811</v>
      </c>
      <c r="K60" s="16">
        <v>5.2885734971743181</v>
      </c>
      <c r="L60" s="16">
        <v>5.1625117328129004</v>
      </c>
      <c r="M60" s="16">
        <v>5.2438362203249653</v>
      </c>
      <c r="N60" s="16">
        <v>5.3861501014502604</v>
      </c>
      <c r="O60" s="16">
        <v>5.515138918749205</v>
      </c>
      <c r="P60" s="16">
        <v>5.6100934948301378</v>
      </c>
      <c r="Q60" s="16">
        <v>5.7614691882654894</v>
      </c>
      <c r="R60" s="16">
        <v>5.8035545980052312</v>
      </c>
      <c r="S60" s="16">
        <v>6.0547997163707485</v>
      </c>
      <c r="T60" s="16">
        <v>6.5248187018756276</v>
      </c>
      <c r="U60" s="16"/>
      <c r="V60" s="16"/>
      <c r="W60" s="16"/>
      <c r="X60" s="16"/>
      <c r="Y60" s="16"/>
      <c r="Z60" s="16"/>
      <c r="AA60" s="16"/>
      <c r="AB60" s="16"/>
      <c r="AC60" s="16"/>
      <c r="AD60" s="16"/>
      <c r="AE60" s="16"/>
      <c r="AF60" s="16"/>
      <c r="AG60" s="16"/>
      <c r="AH60" s="16"/>
      <c r="AI60" s="16"/>
      <c r="AJ60" s="16"/>
      <c r="AK60" s="16"/>
      <c r="AL60" s="16"/>
      <c r="AM60" s="16"/>
    </row>
    <row r="61" spans="1:39" x14ac:dyDescent="0.3">
      <c r="A61" s="16" t="s">
        <v>275</v>
      </c>
      <c r="B61" s="16" t="s">
        <v>232</v>
      </c>
      <c r="C61" s="16" t="s">
        <v>62</v>
      </c>
      <c r="D61" s="16" t="s">
        <v>62</v>
      </c>
      <c r="E61" s="16">
        <v>6.5304485800026084</v>
      </c>
      <c r="F61" s="16">
        <v>5.2568260721766782</v>
      </c>
      <c r="G61" s="16">
        <v>5.0854638157566576</v>
      </c>
      <c r="H61" s="16">
        <v>5.0982299221913774</v>
      </c>
      <c r="I61" s="16">
        <v>5.1382925308732386</v>
      </c>
      <c r="J61" s="16">
        <v>5.2469680060766333</v>
      </c>
      <c r="K61" s="16">
        <v>5.3100603795561367</v>
      </c>
      <c r="L61" s="16">
        <v>5.1370542984165581</v>
      </c>
      <c r="M61" s="16">
        <v>5.2552983341426058</v>
      </c>
      <c r="N61" s="16">
        <v>5.3358237568073266</v>
      </c>
      <c r="O61" s="16">
        <v>5.4981510904673563</v>
      </c>
      <c r="P61" s="16">
        <v>5.6099016127105354</v>
      </c>
      <c r="Q61" s="16">
        <v>5.7078379571567943</v>
      </c>
      <c r="R61" s="16">
        <v>5.8099836707446721</v>
      </c>
      <c r="S61" s="16">
        <v>6.062502405725577</v>
      </c>
      <c r="T61" s="16">
        <v>6.7294447984915422</v>
      </c>
      <c r="U61" s="16"/>
      <c r="V61" s="16"/>
      <c r="W61" s="16"/>
      <c r="X61" s="16"/>
      <c r="Y61" s="16"/>
      <c r="Z61" s="16"/>
      <c r="AA61" s="16"/>
      <c r="AB61" s="16"/>
      <c r="AC61" s="16"/>
      <c r="AD61" s="16"/>
      <c r="AE61" s="16"/>
      <c r="AF61" s="16"/>
      <c r="AG61" s="16"/>
      <c r="AH61" s="16"/>
      <c r="AI61" s="16"/>
      <c r="AJ61" s="16"/>
      <c r="AK61" s="16"/>
      <c r="AL61" s="16"/>
      <c r="AM61" s="16"/>
    </row>
    <row r="62" spans="1:39" x14ac:dyDescent="0.3">
      <c r="A62" s="16" t="s">
        <v>276</v>
      </c>
      <c r="B62" s="16" t="s">
        <v>232</v>
      </c>
      <c r="C62" s="16" t="s">
        <v>62</v>
      </c>
      <c r="D62" s="16" t="s">
        <v>62</v>
      </c>
      <c r="E62" s="16">
        <v>6.5911031944292384</v>
      </c>
      <c r="F62" s="16">
        <v>5.2002165072517688</v>
      </c>
      <c r="G62" s="16">
        <v>5.0755061124545859</v>
      </c>
      <c r="H62" s="16">
        <v>5.0036917952012416</v>
      </c>
      <c r="I62" s="16">
        <v>5.1342509435175145</v>
      </c>
      <c r="J62" s="16">
        <v>5.2406493031368839</v>
      </c>
      <c r="K62" s="16">
        <v>5.3185807424220135</v>
      </c>
      <c r="L62" s="16">
        <v>5.1496470912205883</v>
      </c>
      <c r="M62" s="16">
        <v>5.2435580887581832</v>
      </c>
      <c r="N62" s="16">
        <v>5.3362714727648042</v>
      </c>
      <c r="O62" s="16">
        <v>5.4843791820119749</v>
      </c>
      <c r="P62" s="16">
        <v>5.6014460596794517</v>
      </c>
      <c r="Q62" s="16">
        <v>5.7303136969189854</v>
      </c>
      <c r="R62" s="16">
        <v>5.8059562278062415</v>
      </c>
      <c r="S62" s="16">
        <v>6.0353600873333111</v>
      </c>
      <c r="T62" s="16">
        <v>6.5820799508142027</v>
      </c>
      <c r="U62" s="16"/>
      <c r="V62" s="16"/>
      <c r="W62" s="16"/>
      <c r="X62" s="16"/>
      <c r="Y62" s="16"/>
      <c r="Z62" s="16"/>
      <c r="AA62" s="16"/>
      <c r="AB62" s="16"/>
      <c r="AC62" s="16"/>
      <c r="AD62" s="16"/>
      <c r="AE62" s="16"/>
      <c r="AF62" s="16"/>
      <c r="AG62" s="16"/>
      <c r="AH62" s="16"/>
      <c r="AI62" s="16"/>
      <c r="AJ62" s="16"/>
      <c r="AK62" s="16"/>
      <c r="AL62" s="16"/>
      <c r="AM62" s="16"/>
    </row>
    <row r="63" spans="1:39" x14ac:dyDescent="0.3">
      <c r="A63" s="16" t="s">
        <v>277</v>
      </c>
      <c r="B63" s="16" t="s">
        <v>221</v>
      </c>
      <c r="C63" s="16" t="s">
        <v>62</v>
      </c>
      <c r="D63" s="16" t="s">
        <v>62</v>
      </c>
      <c r="E63" s="16"/>
      <c r="F63" s="16"/>
      <c r="G63" s="16"/>
      <c r="H63" s="16"/>
      <c r="I63" s="16"/>
      <c r="J63" s="16"/>
      <c r="K63" s="16"/>
      <c r="L63" s="16"/>
      <c r="M63" s="16"/>
      <c r="N63" s="16"/>
      <c r="O63" s="16"/>
      <c r="P63" s="16"/>
      <c r="Q63" s="16"/>
      <c r="R63" s="16"/>
      <c r="S63" s="16"/>
      <c r="T63" s="16"/>
      <c r="U63" s="16"/>
      <c r="V63" s="16"/>
      <c r="W63" s="16"/>
      <c r="X63" s="16"/>
      <c r="Y63" s="16"/>
      <c r="Z63" s="16"/>
      <c r="AA63" s="16"/>
      <c r="AB63" s="16"/>
      <c r="AC63" s="16"/>
      <c r="AD63" s="16"/>
      <c r="AE63" s="16"/>
      <c r="AF63" s="16"/>
      <c r="AG63" s="16"/>
      <c r="AH63" s="16"/>
      <c r="AI63" s="16"/>
      <c r="AJ63" s="16"/>
      <c r="AK63" s="16"/>
      <c r="AL63" s="16"/>
      <c r="AM63" s="16"/>
    </row>
    <row r="64" spans="1:39" x14ac:dyDescent="0.3">
      <c r="A64" s="16" t="s">
        <v>278</v>
      </c>
      <c r="B64" s="16" t="s">
        <v>226</v>
      </c>
      <c r="C64" s="16" t="s">
        <v>62</v>
      </c>
      <c r="D64" s="16" t="s">
        <v>62</v>
      </c>
      <c r="E64" s="16"/>
      <c r="F64" s="16"/>
      <c r="G64" s="16"/>
      <c r="H64" s="16"/>
      <c r="I64" s="16"/>
      <c r="J64" s="16"/>
      <c r="K64" s="16"/>
      <c r="L64" s="16"/>
      <c r="M64" s="16"/>
      <c r="N64" s="16"/>
      <c r="O64" s="16"/>
      <c r="P64" s="16"/>
      <c r="Q64" s="16"/>
      <c r="R64" s="16"/>
      <c r="S64" s="16"/>
      <c r="T64" s="16"/>
      <c r="U64" s="16"/>
      <c r="V64" s="16"/>
      <c r="W64" s="16"/>
      <c r="X64" s="16"/>
      <c r="Y64" s="16"/>
      <c r="Z64" s="16"/>
      <c r="AA64" s="16"/>
      <c r="AB64" s="16"/>
      <c r="AC64" s="16"/>
      <c r="AD64" s="16"/>
      <c r="AE64" s="16"/>
      <c r="AF64" s="16"/>
      <c r="AG64" s="16"/>
      <c r="AH64" s="16"/>
      <c r="AI64" s="16"/>
      <c r="AJ64" s="16"/>
      <c r="AK64" s="16"/>
      <c r="AL64" s="16"/>
      <c r="AM64" s="16"/>
    </row>
    <row r="65" spans="1:39" x14ac:dyDescent="0.3">
      <c r="A65" s="16" t="s">
        <v>155</v>
      </c>
      <c r="B65" s="16" t="s">
        <v>279</v>
      </c>
      <c r="C65" s="16" t="s">
        <v>62</v>
      </c>
      <c r="D65" s="16" t="s">
        <v>62</v>
      </c>
      <c r="E65" s="16"/>
      <c r="F65" s="16"/>
      <c r="G65" s="16"/>
      <c r="H65" s="16"/>
      <c r="I65" s="16"/>
      <c r="J65" s="16"/>
      <c r="K65" s="16"/>
      <c r="L65" s="16"/>
      <c r="M65" s="16"/>
      <c r="N65" s="16"/>
      <c r="O65" s="16"/>
      <c r="P65" s="16"/>
      <c r="Q65" s="16"/>
      <c r="R65" s="16"/>
      <c r="S65" s="16"/>
      <c r="T65" s="16"/>
      <c r="U65" s="16"/>
      <c r="V65" s="16"/>
      <c r="W65" s="16"/>
      <c r="X65" s="16"/>
      <c r="Y65" s="16"/>
      <c r="Z65" s="16"/>
      <c r="AA65" s="16"/>
      <c r="AB65" s="16"/>
      <c r="AC65" s="16"/>
      <c r="AD65" s="16"/>
      <c r="AE65" s="16"/>
      <c r="AF65" s="16"/>
      <c r="AG65" s="16"/>
      <c r="AH65" s="16"/>
      <c r="AI65" s="16"/>
      <c r="AJ65" s="16"/>
      <c r="AK65" s="16"/>
      <c r="AL65" s="16"/>
      <c r="AM65" s="16"/>
    </row>
    <row r="66" spans="1:39" x14ac:dyDescent="0.3">
      <c r="A66" s="16" t="s">
        <v>156</v>
      </c>
      <c r="B66" s="16" t="s">
        <v>279</v>
      </c>
      <c r="C66" s="16" t="s">
        <v>62</v>
      </c>
      <c r="D66" s="16" t="s">
        <v>62</v>
      </c>
      <c r="E66" s="16"/>
      <c r="F66" s="16"/>
      <c r="G66" s="16"/>
      <c r="H66" s="16"/>
      <c r="I66" s="16"/>
      <c r="J66" s="16"/>
      <c r="K66" s="16"/>
      <c r="L66" s="16"/>
      <c r="M66" s="16"/>
      <c r="N66" s="16"/>
      <c r="O66" s="16"/>
      <c r="P66" s="16"/>
      <c r="Q66" s="16"/>
      <c r="R66" s="16"/>
      <c r="S66" s="16"/>
      <c r="T66" s="16"/>
      <c r="U66" s="16"/>
      <c r="V66" s="16"/>
      <c r="W66" s="16"/>
      <c r="X66" s="16"/>
      <c r="Y66" s="16"/>
      <c r="Z66" s="16"/>
      <c r="AA66" s="16"/>
      <c r="AB66" s="16"/>
      <c r="AC66" s="16"/>
      <c r="AD66" s="16"/>
      <c r="AE66" s="16"/>
      <c r="AF66" s="16"/>
      <c r="AG66" s="16"/>
      <c r="AH66" s="16"/>
      <c r="AI66" s="16"/>
      <c r="AJ66" s="16"/>
      <c r="AK66" s="16"/>
      <c r="AL66" s="16"/>
      <c r="AM66" s="16"/>
    </row>
    <row r="67" spans="1:39" x14ac:dyDescent="0.3">
      <c r="A67" s="16" t="s">
        <v>280</v>
      </c>
      <c r="B67" s="16" t="s">
        <v>232</v>
      </c>
      <c r="C67" s="16" t="s">
        <v>62</v>
      </c>
      <c r="D67" s="16" t="s">
        <v>62</v>
      </c>
      <c r="E67" s="16">
        <v>6.2249096080071453</v>
      </c>
      <c r="F67" s="16">
        <v>5.1047889567839437</v>
      </c>
      <c r="G67" s="16">
        <v>4.9676393000291901</v>
      </c>
      <c r="H67" s="16">
        <v>4.9586226382152789</v>
      </c>
      <c r="I67" s="16">
        <v>4.9835332446488056</v>
      </c>
      <c r="J67" s="16"/>
      <c r="K67" s="16"/>
      <c r="L67" s="16"/>
      <c r="M67" s="16"/>
      <c r="N67" s="16"/>
      <c r="O67" s="16"/>
      <c r="P67" s="16"/>
      <c r="Q67" s="16"/>
      <c r="R67" s="16"/>
      <c r="S67" s="16"/>
      <c r="T67" s="16"/>
      <c r="U67" s="16"/>
      <c r="V67" s="16"/>
      <c r="W67" s="16"/>
      <c r="X67" s="16"/>
      <c r="Y67" s="16"/>
      <c r="Z67" s="16"/>
      <c r="AA67" s="16"/>
      <c r="AB67" s="16"/>
      <c r="AC67" s="16"/>
      <c r="AD67" s="16"/>
      <c r="AE67" s="16"/>
      <c r="AF67" s="16"/>
      <c r="AG67" s="16"/>
      <c r="AH67" s="16"/>
      <c r="AI67" s="16"/>
      <c r="AJ67" s="16"/>
      <c r="AK67" s="16"/>
      <c r="AL67" s="16"/>
      <c r="AM67" s="16"/>
    </row>
    <row r="68" spans="1:39" x14ac:dyDescent="0.3">
      <c r="A68" s="16" t="s">
        <v>281</v>
      </c>
      <c r="B68" s="16" t="s">
        <v>232</v>
      </c>
      <c r="C68" s="16" t="s">
        <v>62</v>
      </c>
      <c r="D68" s="16" t="s">
        <v>62</v>
      </c>
      <c r="E68" s="16">
        <v>6.158053660419176</v>
      </c>
      <c r="F68" s="16">
        <v>5.099914899902303</v>
      </c>
      <c r="G68" s="16">
        <v>4.9743681346658413</v>
      </c>
      <c r="H68" s="16">
        <v>4.9816617110466401</v>
      </c>
      <c r="I68" s="16">
        <v>5.0306960095839059</v>
      </c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16"/>
      <c r="X68" s="16"/>
      <c r="Y68" s="16"/>
      <c r="Z68" s="16"/>
      <c r="AA68" s="16"/>
      <c r="AB68" s="16"/>
      <c r="AC68" s="16"/>
      <c r="AD68" s="16"/>
      <c r="AE68" s="16"/>
      <c r="AF68" s="16"/>
      <c r="AG68" s="16"/>
      <c r="AH68" s="16"/>
      <c r="AI68" s="16"/>
      <c r="AJ68" s="16"/>
      <c r="AK68" s="16"/>
      <c r="AL68" s="16"/>
      <c r="AM68" s="16"/>
    </row>
    <row r="69" spans="1:39" x14ac:dyDescent="0.3">
      <c r="A69" s="16" t="s">
        <v>282</v>
      </c>
      <c r="B69" s="16" t="s">
        <v>232</v>
      </c>
      <c r="C69" s="16" t="s">
        <v>62</v>
      </c>
      <c r="D69" s="16" t="s">
        <v>62</v>
      </c>
      <c r="E69" s="16">
        <v>6.2216518010483819</v>
      </c>
      <c r="F69" s="16">
        <v>5.0855991176150575</v>
      </c>
      <c r="G69" s="16">
        <v>4.9651244919445654</v>
      </c>
      <c r="H69" s="16">
        <v>4.9551132873692332</v>
      </c>
      <c r="I69" s="16">
        <v>4.9849520948832948</v>
      </c>
      <c r="J69" s="16"/>
      <c r="K69" s="16"/>
      <c r="L69" s="16"/>
      <c r="M69" s="16"/>
      <c r="N69" s="16"/>
      <c r="O69" s="16"/>
      <c r="P69" s="16"/>
      <c r="Q69" s="16"/>
      <c r="R69" s="16"/>
      <c r="S69" s="16"/>
      <c r="T69" s="16"/>
      <c r="U69" s="16"/>
      <c r="V69" s="16"/>
      <c r="W69" s="16"/>
      <c r="X69" s="16"/>
      <c r="Y69" s="16"/>
      <c r="Z69" s="16"/>
      <c r="AA69" s="16"/>
      <c r="AB69" s="16"/>
      <c r="AC69" s="16"/>
      <c r="AD69" s="16"/>
      <c r="AE69" s="16"/>
      <c r="AF69" s="16"/>
      <c r="AG69" s="16"/>
      <c r="AH69" s="16"/>
      <c r="AI69" s="16"/>
      <c r="AJ69" s="16"/>
      <c r="AK69" s="16"/>
      <c r="AL69" s="16"/>
      <c r="AM69" s="16"/>
    </row>
    <row r="70" spans="1:39" x14ac:dyDescent="0.3">
      <c r="A70" s="16" t="s">
        <v>283</v>
      </c>
      <c r="B70" s="16" t="s">
        <v>232</v>
      </c>
      <c r="C70" s="16" t="s">
        <v>62</v>
      </c>
      <c r="D70" s="16" t="s">
        <v>62</v>
      </c>
      <c r="E70" s="16">
        <v>6.1977084279106043</v>
      </c>
      <c r="F70" s="16">
        <v>5.1047097858927861</v>
      </c>
      <c r="G70" s="16">
        <v>4.9695305052280396</v>
      </c>
      <c r="H70" s="16">
        <v>4.9722159327838105</v>
      </c>
      <c r="I70" s="16">
        <v>5.064600092377848</v>
      </c>
      <c r="J70" s="16"/>
      <c r="K70" s="16"/>
      <c r="L70" s="16"/>
      <c r="M70" s="16"/>
      <c r="N70" s="16"/>
      <c r="O70" s="16"/>
      <c r="P70" s="16"/>
      <c r="Q70" s="16"/>
      <c r="R70" s="16"/>
      <c r="S70" s="16"/>
      <c r="T70" s="16"/>
      <c r="U70" s="16"/>
      <c r="V70" s="16"/>
      <c r="W70" s="16"/>
      <c r="X70" s="16"/>
      <c r="Y70" s="16"/>
      <c r="Z70" s="16"/>
      <c r="AA70" s="16"/>
      <c r="AB70" s="16"/>
      <c r="AC70" s="16"/>
      <c r="AD70" s="16"/>
      <c r="AE70" s="16"/>
      <c r="AF70" s="16"/>
      <c r="AG70" s="16"/>
      <c r="AH70" s="16"/>
      <c r="AI70" s="16"/>
      <c r="AJ70" s="16"/>
      <c r="AK70" s="16"/>
      <c r="AL70" s="16"/>
      <c r="AM70" s="16"/>
    </row>
    <row r="71" spans="1:39" x14ac:dyDescent="0.3">
      <c r="A71" s="16" t="s">
        <v>284</v>
      </c>
      <c r="B71" s="16" t="s">
        <v>226</v>
      </c>
      <c r="C71" s="16" t="s">
        <v>62</v>
      </c>
      <c r="D71" s="16" t="s">
        <v>62</v>
      </c>
      <c r="E71" s="16"/>
      <c r="F71" s="16"/>
      <c r="G71" s="16"/>
      <c r="H71" s="16"/>
      <c r="I71" s="16"/>
      <c r="J71" s="16"/>
      <c r="K71" s="16"/>
      <c r="L71" s="16"/>
      <c r="M71" s="16"/>
      <c r="N71" s="16"/>
      <c r="O71" s="16"/>
      <c r="P71" s="16"/>
      <c r="Q71" s="16"/>
      <c r="R71" s="16"/>
      <c r="S71" s="16"/>
      <c r="T71" s="16"/>
      <c r="U71" s="16"/>
      <c r="V71" s="16"/>
      <c r="W71" s="16"/>
      <c r="X71" s="16"/>
      <c r="Y71" s="16"/>
      <c r="Z71" s="16"/>
      <c r="AA71" s="16"/>
      <c r="AB71" s="16"/>
      <c r="AC71" s="16"/>
      <c r="AD71" s="16"/>
      <c r="AE71" s="16"/>
      <c r="AF71" s="16"/>
      <c r="AG71" s="16"/>
      <c r="AH71" s="16"/>
      <c r="AI71" s="16"/>
      <c r="AJ71" s="16"/>
      <c r="AK71" s="16"/>
      <c r="AL71" s="16"/>
      <c r="AM71" s="16"/>
    </row>
    <row r="72" spans="1:39" x14ac:dyDescent="0.3">
      <c r="A72" s="16" t="s">
        <v>285</v>
      </c>
      <c r="B72" s="16" t="s">
        <v>226</v>
      </c>
      <c r="C72" s="16" t="s">
        <v>62</v>
      </c>
      <c r="D72" s="16" t="s">
        <v>62</v>
      </c>
      <c r="E72" s="16"/>
      <c r="F72" s="16"/>
      <c r="G72" s="16"/>
      <c r="H72" s="16"/>
      <c r="I72" s="16"/>
      <c r="J72" s="16"/>
      <c r="K72" s="16"/>
      <c r="L72" s="16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  <c r="X72" s="16"/>
      <c r="Y72" s="16"/>
      <c r="Z72" s="16"/>
      <c r="AA72" s="16"/>
      <c r="AB72" s="16"/>
      <c r="AC72" s="16"/>
      <c r="AD72" s="16"/>
      <c r="AE72" s="16"/>
      <c r="AF72" s="16"/>
      <c r="AG72" s="16"/>
      <c r="AH72" s="16"/>
      <c r="AI72" s="16"/>
      <c r="AJ72" s="16"/>
      <c r="AK72" s="16"/>
      <c r="AL72" s="16"/>
      <c r="AM72" s="16"/>
    </row>
    <row r="73" spans="1:39" x14ac:dyDescent="0.3">
      <c r="A73" s="16" t="s">
        <v>286</v>
      </c>
      <c r="B73" s="16" t="s">
        <v>226</v>
      </c>
      <c r="C73" s="16" t="s">
        <v>62</v>
      </c>
      <c r="D73" s="16" t="s">
        <v>62</v>
      </c>
      <c r="E73" s="16">
        <v>6.5050652443511083</v>
      </c>
      <c r="F73" s="16">
        <v>5.3406234741704965</v>
      </c>
      <c r="G73" s="16"/>
      <c r="H73" s="16"/>
      <c r="I73" s="16"/>
      <c r="J73" s="16"/>
      <c r="K73" s="16"/>
      <c r="L73" s="16"/>
      <c r="M73" s="16"/>
      <c r="N73" s="16"/>
      <c r="O73" s="16"/>
      <c r="P73" s="16"/>
      <c r="Q73" s="16"/>
      <c r="R73" s="16"/>
      <c r="S73" s="16"/>
      <c r="T73" s="16"/>
      <c r="U73" s="16"/>
      <c r="V73" s="16"/>
      <c r="W73" s="16"/>
      <c r="X73" s="16"/>
      <c r="Y73" s="16"/>
      <c r="Z73" s="16"/>
      <c r="AA73" s="16"/>
      <c r="AB73" s="16"/>
      <c r="AC73" s="16"/>
      <c r="AD73" s="16"/>
      <c r="AE73" s="16"/>
      <c r="AF73" s="16"/>
      <c r="AG73" s="16"/>
      <c r="AH73" s="16"/>
      <c r="AI73" s="16"/>
      <c r="AJ73" s="16"/>
      <c r="AK73" s="16"/>
      <c r="AL73" s="16"/>
      <c r="AM73" s="16"/>
    </row>
    <row r="74" spans="1:39" x14ac:dyDescent="0.3">
      <c r="A74" s="16" t="s">
        <v>287</v>
      </c>
      <c r="B74" s="16" t="s">
        <v>226</v>
      </c>
      <c r="C74" s="16" t="s">
        <v>62</v>
      </c>
      <c r="D74" s="16" t="s">
        <v>62</v>
      </c>
      <c r="E74" s="16">
        <v>6.3843870059476187</v>
      </c>
      <c r="F74" s="16">
        <v>5.3212772324566604</v>
      </c>
      <c r="G74" s="16"/>
      <c r="H74" s="16"/>
      <c r="I74" s="16"/>
      <c r="J74" s="16"/>
      <c r="K74" s="16"/>
      <c r="L74" s="16"/>
      <c r="M74" s="16"/>
      <c r="N74" s="16"/>
      <c r="O74" s="16"/>
      <c r="P74" s="16"/>
      <c r="Q74" s="16"/>
      <c r="R74" s="16"/>
      <c r="S74" s="16"/>
      <c r="T74" s="16"/>
      <c r="U74" s="16"/>
      <c r="V74" s="16"/>
      <c r="W74" s="16"/>
      <c r="X74" s="16"/>
      <c r="Y74" s="16"/>
      <c r="Z74" s="16"/>
      <c r="AA74" s="16"/>
      <c r="AB74" s="16"/>
      <c r="AC74" s="16"/>
      <c r="AD74" s="16"/>
      <c r="AE74" s="16"/>
      <c r="AF74" s="16"/>
      <c r="AG74" s="16"/>
      <c r="AH74" s="16"/>
      <c r="AI74" s="16"/>
      <c r="AJ74" s="16"/>
      <c r="AK74" s="16"/>
      <c r="AL74" s="16"/>
      <c r="AM74" s="16"/>
    </row>
    <row r="75" spans="1:39" x14ac:dyDescent="0.3">
      <c r="A75" s="16" t="s">
        <v>288</v>
      </c>
      <c r="B75" s="16" t="s">
        <v>226</v>
      </c>
      <c r="C75" s="16" t="s">
        <v>62</v>
      </c>
      <c r="D75" s="16" t="s">
        <v>62</v>
      </c>
      <c r="E75" s="16">
        <v>6.2133085348485979</v>
      </c>
      <c r="F75" s="16">
        <v>5.0800214482516965</v>
      </c>
      <c r="G75" s="16"/>
      <c r="H75" s="16"/>
      <c r="I75" s="16"/>
      <c r="J75" s="16"/>
      <c r="K75" s="16"/>
      <c r="L75" s="16"/>
      <c r="M75" s="16"/>
      <c r="N75" s="16"/>
      <c r="O75" s="16"/>
      <c r="P75" s="16"/>
      <c r="Q75" s="16"/>
      <c r="R75" s="16"/>
      <c r="S75" s="16"/>
      <c r="T75" s="16"/>
      <c r="U75" s="16"/>
      <c r="V75" s="16"/>
      <c r="W75" s="16"/>
      <c r="X75" s="16"/>
      <c r="Y75" s="16"/>
      <c r="Z75" s="16"/>
      <c r="AA75" s="16"/>
      <c r="AB75" s="16"/>
      <c r="AC75" s="16"/>
      <c r="AD75" s="16"/>
      <c r="AE75" s="16"/>
      <c r="AF75" s="16"/>
      <c r="AG75" s="16"/>
      <c r="AH75" s="16"/>
      <c r="AI75" s="16"/>
      <c r="AJ75" s="16"/>
      <c r="AK75" s="16"/>
      <c r="AL75" s="16"/>
      <c r="AM75" s="16"/>
    </row>
    <row r="76" spans="1:39" x14ac:dyDescent="0.3">
      <c r="A76" s="16" t="s">
        <v>289</v>
      </c>
      <c r="B76" s="16" t="s">
        <v>226</v>
      </c>
      <c r="C76" s="16" t="s">
        <v>62</v>
      </c>
      <c r="D76" s="16" t="s">
        <v>62</v>
      </c>
      <c r="E76" s="16"/>
      <c r="F76" s="16">
        <v>5.5053396879561509</v>
      </c>
      <c r="G76" s="16">
        <v>5.1951151246921077</v>
      </c>
      <c r="H76" s="16">
        <v>5.0708071782187014</v>
      </c>
      <c r="I76" s="16">
        <v>5.1543814112485853</v>
      </c>
      <c r="J76" s="16">
        <v>5.2916043356423952</v>
      </c>
      <c r="K76" s="16">
        <v>5.2968684296112514</v>
      </c>
      <c r="L76" s="16">
        <v>5.169121717228581</v>
      </c>
      <c r="M76" s="16">
        <v>5.1840917054669271</v>
      </c>
      <c r="N76" s="16">
        <v>5.3549228325087803</v>
      </c>
      <c r="O76" s="16">
        <v>5.5369455400392509</v>
      </c>
      <c r="P76" s="16">
        <v>5.6444575707248434</v>
      </c>
      <c r="Q76" s="16">
        <v>5.7720049407755738</v>
      </c>
      <c r="R76" s="16">
        <v>5.8394646440304516</v>
      </c>
      <c r="S76" s="16">
        <v>6.1167307010755252</v>
      </c>
      <c r="T76" s="16">
        <v>6.3120261586862032</v>
      </c>
      <c r="U76" s="16">
        <v>6.5036841008660424</v>
      </c>
      <c r="V76" s="16">
        <v>6.7827319324988284</v>
      </c>
      <c r="W76" s="16">
        <v>7.1001807197197824</v>
      </c>
      <c r="X76" s="16">
        <v>7.3541701567036899</v>
      </c>
      <c r="Y76" s="16">
        <v>7.5700358972660622</v>
      </c>
      <c r="Z76" s="16">
        <v>7.8855226438182768</v>
      </c>
      <c r="AA76" s="16"/>
      <c r="AB76" s="16"/>
      <c r="AC76" s="16"/>
      <c r="AD76" s="16"/>
      <c r="AE76" s="16"/>
      <c r="AF76" s="16"/>
      <c r="AG76" s="16"/>
      <c r="AH76" s="16"/>
      <c r="AI76" s="16"/>
      <c r="AJ76" s="16"/>
      <c r="AK76" s="16"/>
      <c r="AL76" s="16"/>
      <c r="AM76" s="16"/>
    </row>
    <row r="77" spans="1:39" x14ac:dyDescent="0.3">
      <c r="A77" s="16" t="s">
        <v>290</v>
      </c>
      <c r="B77" s="16" t="s">
        <v>226</v>
      </c>
      <c r="C77" s="16" t="s">
        <v>62</v>
      </c>
      <c r="D77" s="16" t="s">
        <v>62</v>
      </c>
      <c r="E77" s="16"/>
      <c r="F77" s="16">
        <v>5.5143175918382044</v>
      </c>
      <c r="G77" s="16">
        <v>4.9737268989929184</v>
      </c>
      <c r="H77" s="16">
        <v>4.9306036969344929</v>
      </c>
      <c r="I77" s="16">
        <v>5.0189241904388933</v>
      </c>
      <c r="J77" s="16">
        <v>5.1690725488276845</v>
      </c>
      <c r="K77" s="16">
        <v>5.1799539608388354</v>
      </c>
      <c r="L77" s="16">
        <v>5.0621301011257032</v>
      </c>
      <c r="M77" s="16">
        <v>5.1213674547216863</v>
      </c>
      <c r="N77" s="16">
        <v>5.2316655113591759</v>
      </c>
      <c r="O77" s="16">
        <v>5.407169802990718</v>
      </c>
      <c r="P77" s="16">
        <v>5.5301456197046717</v>
      </c>
      <c r="Q77" s="16">
        <v>5.6255193697112134</v>
      </c>
      <c r="R77" s="16">
        <v>5.7421853860257759</v>
      </c>
      <c r="S77" s="16">
        <v>5.9569550614211684</v>
      </c>
      <c r="T77" s="16">
        <v>6.1729817249862196</v>
      </c>
      <c r="U77" s="16">
        <v>6.3868833358458863</v>
      </c>
      <c r="V77" s="16">
        <v>6.68039579561934</v>
      </c>
      <c r="W77" s="16">
        <v>7.016070587034517</v>
      </c>
      <c r="X77" s="16">
        <v>7.1813275992416106</v>
      </c>
      <c r="Y77" s="16">
        <v>7.4520394196253044</v>
      </c>
      <c r="Z77" s="16">
        <v>7.7471034216044705</v>
      </c>
      <c r="AA77" s="16"/>
      <c r="AB77" s="16"/>
      <c r="AC77" s="16"/>
      <c r="AD77" s="16"/>
      <c r="AE77" s="16"/>
      <c r="AF77" s="16"/>
      <c r="AG77" s="16"/>
      <c r="AH77" s="16"/>
      <c r="AI77" s="16"/>
      <c r="AJ77" s="16"/>
      <c r="AK77" s="16"/>
      <c r="AL77" s="16"/>
      <c r="AM77" s="16"/>
    </row>
    <row r="78" spans="1:39" x14ac:dyDescent="0.3">
      <c r="A78" s="16" t="s">
        <v>291</v>
      </c>
      <c r="B78" s="16" t="s">
        <v>228</v>
      </c>
      <c r="C78" s="16" t="s">
        <v>62</v>
      </c>
      <c r="D78" s="16" t="s">
        <v>62</v>
      </c>
      <c r="E78" s="16"/>
      <c r="F78" s="16"/>
      <c r="G78" s="16"/>
      <c r="H78" s="16"/>
      <c r="I78" s="16"/>
      <c r="J78" s="16"/>
      <c r="K78" s="16"/>
      <c r="L78" s="16"/>
      <c r="M78" s="16"/>
      <c r="N78" s="16"/>
      <c r="O78" s="16"/>
      <c r="P78" s="16"/>
      <c r="Q78" s="16"/>
      <c r="R78" s="16"/>
      <c r="S78" s="16"/>
      <c r="T78" s="16"/>
      <c r="U78" s="16"/>
      <c r="V78" s="16"/>
      <c r="W78" s="16"/>
      <c r="X78" s="16"/>
      <c r="Y78" s="16"/>
      <c r="Z78" s="16"/>
      <c r="AA78" s="16"/>
      <c r="AB78" s="16"/>
      <c r="AC78" s="16"/>
      <c r="AD78" s="16"/>
      <c r="AE78" s="16"/>
      <c r="AF78" s="16"/>
      <c r="AG78" s="16"/>
      <c r="AH78" s="16"/>
      <c r="AI78" s="16"/>
      <c r="AJ78" s="16"/>
      <c r="AK78" s="16"/>
      <c r="AL78" s="16"/>
      <c r="AM78" s="16"/>
    </row>
    <row r="79" spans="1:39" x14ac:dyDescent="0.3">
      <c r="A79" s="16" t="s">
        <v>292</v>
      </c>
      <c r="B79" s="16" t="s">
        <v>228</v>
      </c>
      <c r="C79" s="16" t="s">
        <v>62</v>
      </c>
      <c r="D79" s="16" t="s">
        <v>62</v>
      </c>
      <c r="E79" s="16"/>
      <c r="F79" s="16"/>
      <c r="G79" s="16"/>
      <c r="H79" s="16"/>
      <c r="I79" s="16"/>
      <c r="J79" s="16"/>
      <c r="K79" s="16"/>
      <c r="L79" s="16"/>
      <c r="M79" s="16"/>
      <c r="N79" s="16"/>
      <c r="O79" s="16"/>
      <c r="P79" s="16"/>
      <c r="Q79" s="16"/>
      <c r="R79" s="16"/>
      <c r="S79" s="16"/>
      <c r="T79" s="16"/>
      <c r="U79" s="16"/>
      <c r="V79" s="16"/>
      <c r="W79" s="16"/>
      <c r="X79" s="16"/>
      <c r="Y79" s="16"/>
      <c r="Z79" s="16"/>
      <c r="AA79" s="16"/>
      <c r="AB79" s="16"/>
      <c r="AC79" s="16"/>
      <c r="AD79" s="16"/>
      <c r="AE79" s="16"/>
      <c r="AF79" s="16"/>
      <c r="AG79" s="16"/>
      <c r="AH79" s="16"/>
      <c r="AI79" s="16"/>
      <c r="AJ79" s="16"/>
      <c r="AK79" s="16"/>
      <c r="AL79" s="16"/>
      <c r="AM79" s="16"/>
    </row>
    <row r="80" spans="1:39" x14ac:dyDescent="0.3">
      <c r="A80" s="16" t="s">
        <v>293</v>
      </c>
      <c r="B80" s="16" t="s">
        <v>232</v>
      </c>
      <c r="C80" s="16" t="s">
        <v>62</v>
      </c>
      <c r="D80" s="16" t="s">
        <v>62</v>
      </c>
      <c r="E80" s="16">
        <v>6.3270971120390866</v>
      </c>
      <c r="F80" s="16">
        <v>6.7378003844362615</v>
      </c>
      <c r="G80" s="16"/>
      <c r="H80" s="16"/>
      <c r="I80" s="16"/>
      <c r="J80" s="16"/>
      <c r="K80" s="16"/>
      <c r="L80" s="16"/>
      <c r="M80" s="16"/>
      <c r="N80" s="16"/>
      <c r="O80" s="16"/>
      <c r="P80" s="16"/>
      <c r="Q80" s="16"/>
      <c r="R80" s="16"/>
      <c r="S80" s="16"/>
      <c r="T80" s="16"/>
      <c r="U80" s="16"/>
      <c r="V80" s="16"/>
      <c r="W80" s="16"/>
      <c r="X80" s="16"/>
      <c r="Y80" s="16"/>
      <c r="Z80" s="16"/>
      <c r="AA80" s="16"/>
      <c r="AB80" s="16"/>
      <c r="AC80" s="16"/>
      <c r="AD80" s="16"/>
      <c r="AE80" s="16"/>
      <c r="AF80" s="16"/>
      <c r="AG80" s="16"/>
      <c r="AH80" s="16"/>
      <c r="AI80" s="16"/>
      <c r="AJ80" s="16"/>
      <c r="AK80" s="16"/>
      <c r="AL80" s="16"/>
      <c r="AM80" s="16"/>
    </row>
    <row r="81" spans="1:39" x14ac:dyDescent="0.3">
      <c r="A81" s="16" t="s">
        <v>294</v>
      </c>
      <c r="B81" s="16" t="s">
        <v>232</v>
      </c>
      <c r="C81" s="16" t="s">
        <v>62</v>
      </c>
      <c r="D81" s="16" t="s">
        <v>62</v>
      </c>
      <c r="E81" s="16">
        <v>6.3800586019010019</v>
      </c>
      <c r="F81" s="16">
        <v>6.5840578508746024</v>
      </c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16"/>
      <c r="X81" s="16"/>
      <c r="Y81" s="16"/>
      <c r="Z81" s="16"/>
      <c r="AA81" s="16"/>
      <c r="AB81" s="16"/>
      <c r="AC81" s="16"/>
      <c r="AD81" s="16"/>
      <c r="AE81" s="16"/>
      <c r="AF81" s="16"/>
      <c r="AG81" s="16"/>
      <c r="AH81" s="16"/>
      <c r="AI81" s="16"/>
      <c r="AJ81" s="16"/>
      <c r="AK81" s="16"/>
      <c r="AL81" s="16"/>
      <c r="AM81" s="16"/>
    </row>
    <row r="82" spans="1:39" x14ac:dyDescent="0.3">
      <c r="A82" s="16" t="s">
        <v>295</v>
      </c>
      <c r="B82" s="16" t="s">
        <v>232</v>
      </c>
      <c r="C82" s="16" t="s">
        <v>62</v>
      </c>
      <c r="D82" s="16" t="s">
        <v>62</v>
      </c>
      <c r="E82" s="16">
        <v>6.5997143494149908</v>
      </c>
      <c r="F82" s="16">
        <v>6.6397665447523249</v>
      </c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16"/>
      <c r="X82" s="16"/>
      <c r="Y82" s="16"/>
      <c r="Z82" s="16"/>
      <c r="AA82" s="16"/>
      <c r="AB82" s="16"/>
      <c r="AC82" s="16"/>
      <c r="AD82" s="16"/>
      <c r="AE82" s="16"/>
      <c r="AF82" s="16"/>
      <c r="AG82" s="16"/>
      <c r="AH82" s="16"/>
      <c r="AI82" s="16"/>
      <c r="AJ82" s="16"/>
      <c r="AK82" s="16"/>
      <c r="AL82" s="16"/>
      <c r="AM82" s="16"/>
    </row>
    <row r="83" spans="1:39" x14ac:dyDescent="0.3">
      <c r="A83" s="16" t="s">
        <v>296</v>
      </c>
      <c r="B83" s="16" t="s">
        <v>297</v>
      </c>
      <c r="C83" s="16" t="s">
        <v>62</v>
      </c>
      <c r="D83" s="16" t="s">
        <v>62</v>
      </c>
      <c r="E83" s="16"/>
      <c r="F83" s="16"/>
      <c r="G83" s="16"/>
      <c r="H83" s="16"/>
      <c r="I83" s="16"/>
      <c r="J83" s="16"/>
      <c r="K83" s="16"/>
      <c r="L83" s="16"/>
      <c r="M83" s="16"/>
      <c r="N83" s="16"/>
      <c r="O83" s="16"/>
      <c r="P83" s="16"/>
      <c r="Q83" s="16"/>
      <c r="R83" s="16"/>
      <c r="S83" s="16"/>
      <c r="T83" s="16"/>
      <c r="U83" s="16"/>
      <c r="V83" s="16"/>
      <c r="W83" s="16"/>
      <c r="X83" s="16"/>
      <c r="Y83" s="16"/>
      <c r="Z83" s="16"/>
      <c r="AA83" s="16"/>
      <c r="AB83" s="16"/>
      <c r="AC83" s="16"/>
      <c r="AD83" s="16"/>
      <c r="AE83" s="16"/>
      <c r="AF83" s="16"/>
      <c r="AG83" s="16"/>
      <c r="AH83" s="16"/>
      <c r="AI83" s="16"/>
      <c r="AJ83" s="16"/>
      <c r="AK83" s="16"/>
      <c r="AL83" s="16"/>
      <c r="AM83" s="16"/>
    </row>
    <row r="84" spans="1:39" x14ac:dyDescent="0.3">
      <c r="A84" s="16" t="s">
        <v>298</v>
      </c>
      <c r="B84" s="16" t="s">
        <v>297</v>
      </c>
      <c r="C84" s="16" t="s">
        <v>62</v>
      </c>
      <c r="D84" s="16" t="s">
        <v>62</v>
      </c>
      <c r="E84" s="16"/>
      <c r="F84" s="16"/>
      <c r="G84" s="16"/>
      <c r="H84" s="16"/>
      <c r="I84" s="16"/>
      <c r="J84" s="16"/>
      <c r="K84" s="16"/>
      <c r="L84" s="16"/>
      <c r="M84" s="16"/>
      <c r="N84" s="16"/>
      <c r="O84" s="16"/>
      <c r="P84" s="16"/>
      <c r="Q84" s="16"/>
      <c r="R84" s="16"/>
      <c r="S84" s="16"/>
      <c r="T84" s="16"/>
      <c r="U84" s="16"/>
      <c r="V84" s="16"/>
      <c r="W84" s="16"/>
      <c r="X84" s="16"/>
      <c r="Y84" s="16"/>
      <c r="Z84" s="16"/>
      <c r="AA84" s="16"/>
      <c r="AB84" s="16"/>
      <c r="AC84" s="16"/>
      <c r="AD84" s="16"/>
      <c r="AE84" s="16"/>
      <c r="AF84" s="16"/>
      <c r="AG84" s="16"/>
      <c r="AH84" s="16"/>
      <c r="AI84" s="16"/>
      <c r="AJ84" s="16"/>
      <c r="AK84" s="16"/>
      <c r="AL84" s="16"/>
      <c r="AM84" s="16"/>
    </row>
    <row r="85" spans="1:39" x14ac:dyDescent="0.3">
      <c r="A85" s="16" t="s">
        <v>299</v>
      </c>
      <c r="B85" s="16" t="s">
        <v>297</v>
      </c>
      <c r="C85" s="16" t="s">
        <v>62</v>
      </c>
      <c r="D85" s="16" t="s">
        <v>62</v>
      </c>
      <c r="E85" s="16"/>
      <c r="F85" s="16"/>
      <c r="G85" s="16"/>
      <c r="H85" s="16"/>
      <c r="I85" s="16"/>
      <c r="J85" s="16"/>
      <c r="K85" s="16"/>
      <c r="L85" s="16"/>
      <c r="M85" s="16"/>
      <c r="N85" s="16"/>
      <c r="O85" s="16"/>
      <c r="P85" s="16"/>
      <c r="Q85" s="16"/>
      <c r="R85" s="16"/>
      <c r="S85" s="16"/>
      <c r="T85" s="16"/>
      <c r="U85" s="16"/>
      <c r="V85" s="16"/>
      <c r="W85" s="16"/>
      <c r="X85" s="16"/>
      <c r="Y85" s="16"/>
      <c r="Z85" s="16"/>
      <c r="AA85" s="16"/>
      <c r="AB85" s="16"/>
      <c r="AC85" s="16"/>
      <c r="AD85" s="16"/>
      <c r="AE85" s="16"/>
      <c r="AF85" s="16"/>
      <c r="AG85" s="16"/>
      <c r="AH85" s="16"/>
      <c r="AI85" s="16"/>
      <c r="AJ85" s="16"/>
      <c r="AK85" s="16"/>
      <c r="AL85" s="16"/>
      <c r="AM85" s="16"/>
    </row>
    <row r="86" spans="1:39" x14ac:dyDescent="0.3">
      <c r="A86" s="16" t="s">
        <v>300</v>
      </c>
      <c r="B86" s="16" t="s">
        <v>297</v>
      </c>
      <c r="C86" s="16" t="s">
        <v>62</v>
      </c>
      <c r="D86" s="16" t="s">
        <v>62</v>
      </c>
      <c r="E86" s="16"/>
      <c r="F86" s="16"/>
      <c r="G86" s="16"/>
      <c r="H86" s="16"/>
      <c r="I86" s="16"/>
      <c r="J86" s="16"/>
      <c r="K86" s="16"/>
      <c r="L86" s="16"/>
      <c r="M86" s="16"/>
      <c r="N86" s="16"/>
      <c r="O86" s="16"/>
      <c r="P86" s="16"/>
      <c r="Q86" s="16"/>
      <c r="R86" s="16"/>
      <c r="S86" s="16"/>
      <c r="T86" s="16"/>
      <c r="U86" s="16"/>
      <c r="V86" s="16"/>
      <c r="W86" s="16"/>
      <c r="X86" s="16"/>
      <c r="Y86" s="16"/>
      <c r="Z86" s="16"/>
      <c r="AA86" s="16"/>
      <c r="AB86" s="16"/>
      <c r="AC86" s="16"/>
      <c r="AD86" s="16"/>
      <c r="AE86" s="16"/>
      <c r="AF86" s="16"/>
      <c r="AG86" s="16"/>
      <c r="AH86" s="16"/>
      <c r="AI86" s="16"/>
      <c r="AJ86" s="16"/>
      <c r="AK86" s="16"/>
      <c r="AL86" s="16"/>
      <c r="AM86" s="16"/>
    </row>
    <row r="87" spans="1:39" x14ac:dyDescent="0.3">
      <c r="A87" s="16" t="s">
        <v>301</v>
      </c>
      <c r="B87" s="16" t="s">
        <v>297</v>
      </c>
      <c r="C87" s="16" t="s">
        <v>62</v>
      </c>
      <c r="D87" s="16" t="s">
        <v>62</v>
      </c>
      <c r="E87" s="16"/>
      <c r="F87" s="16"/>
      <c r="G87" s="16"/>
      <c r="H87" s="16"/>
      <c r="I87" s="16"/>
      <c r="J87" s="16"/>
      <c r="K87" s="16"/>
      <c r="L87" s="16"/>
      <c r="M87" s="16"/>
      <c r="N87" s="16"/>
      <c r="O87" s="16"/>
      <c r="P87" s="16"/>
      <c r="Q87" s="16"/>
      <c r="R87" s="16"/>
      <c r="S87" s="16"/>
      <c r="T87" s="16"/>
      <c r="U87" s="16"/>
      <c r="V87" s="16"/>
      <c r="W87" s="16"/>
      <c r="X87" s="16"/>
      <c r="Y87" s="16"/>
      <c r="Z87" s="16"/>
      <c r="AA87" s="16"/>
      <c r="AB87" s="16"/>
      <c r="AC87" s="16"/>
      <c r="AD87" s="16"/>
      <c r="AE87" s="16"/>
      <c r="AF87" s="16"/>
      <c r="AG87" s="16"/>
      <c r="AH87" s="16"/>
      <c r="AI87" s="16"/>
      <c r="AJ87" s="16"/>
      <c r="AK87" s="16"/>
      <c r="AL87" s="16"/>
      <c r="AM87" s="16"/>
    </row>
    <row r="88" spans="1:39" x14ac:dyDescent="0.3">
      <c r="A88" s="16" t="s">
        <v>302</v>
      </c>
      <c r="B88" s="16" t="s">
        <v>297</v>
      </c>
      <c r="C88" s="16" t="s">
        <v>62</v>
      </c>
      <c r="D88" s="16" t="s">
        <v>62</v>
      </c>
      <c r="E88" s="16"/>
      <c r="F88" s="16"/>
      <c r="G88" s="16"/>
      <c r="H88" s="16"/>
      <c r="I88" s="16"/>
      <c r="J88" s="16"/>
      <c r="K88" s="16"/>
      <c r="L88" s="16"/>
      <c r="M88" s="16"/>
      <c r="N88" s="16"/>
      <c r="O88" s="16"/>
      <c r="P88" s="16"/>
      <c r="Q88" s="16"/>
      <c r="R88" s="16"/>
      <c r="S88" s="16"/>
      <c r="T88" s="16"/>
      <c r="U88" s="16"/>
      <c r="V88" s="16"/>
      <c r="W88" s="16"/>
      <c r="X88" s="16"/>
      <c r="Y88" s="16"/>
      <c r="Z88" s="16"/>
      <c r="AA88" s="16"/>
      <c r="AB88" s="16"/>
      <c r="AC88" s="16"/>
      <c r="AD88" s="16"/>
      <c r="AE88" s="16"/>
      <c r="AF88" s="16"/>
      <c r="AG88" s="16"/>
      <c r="AH88" s="16"/>
      <c r="AI88" s="16"/>
      <c r="AJ88" s="16"/>
      <c r="AK88" s="16"/>
      <c r="AL88" s="16"/>
      <c r="AM88" s="16"/>
    </row>
    <row r="89" spans="1:39" x14ac:dyDescent="0.3">
      <c r="A89" s="16" t="s">
        <v>303</v>
      </c>
      <c r="B89" s="16" t="s">
        <v>297</v>
      </c>
      <c r="C89" s="16" t="s">
        <v>62</v>
      </c>
      <c r="D89" s="16" t="s">
        <v>62</v>
      </c>
      <c r="E89" s="16"/>
      <c r="F89" s="16"/>
      <c r="G89" s="16"/>
      <c r="H89" s="16"/>
      <c r="I89" s="16"/>
      <c r="J89" s="16"/>
      <c r="K89" s="16"/>
      <c r="L89" s="16"/>
      <c r="M89" s="16"/>
      <c r="N89" s="16"/>
      <c r="O89" s="16"/>
      <c r="P89" s="16"/>
      <c r="Q89" s="16"/>
      <c r="R89" s="16"/>
      <c r="S89" s="16"/>
      <c r="T89" s="16"/>
      <c r="U89" s="16"/>
      <c r="V89" s="16"/>
      <c r="W89" s="16"/>
      <c r="X89" s="16"/>
      <c r="Y89" s="16"/>
      <c r="Z89" s="16"/>
      <c r="AA89" s="16"/>
      <c r="AB89" s="16"/>
      <c r="AC89" s="16"/>
      <c r="AD89" s="16"/>
      <c r="AE89" s="16"/>
      <c r="AF89" s="16"/>
      <c r="AG89" s="16"/>
      <c r="AH89" s="16"/>
      <c r="AI89" s="16"/>
      <c r="AJ89" s="16"/>
      <c r="AK89" s="16"/>
      <c r="AL89" s="16"/>
      <c r="AM89" s="16"/>
    </row>
    <row r="90" spans="1:39" x14ac:dyDescent="0.3">
      <c r="A90" s="16" t="s">
        <v>304</v>
      </c>
      <c r="B90" s="16" t="s">
        <v>297</v>
      </c>
      <c r="C90" s="16" t="s">
        <v>62</v>
      </c>
      <c r="D90" s="16" t="s">
        <v>62</v>
      </c>
      <c r="E90" s="16"/>
      <c r="F90" s="16"/>
      <c r="G90" s="16"/>
      <c r="H90" s="16"/>
      <c r="I90" s="16"/>
      <c r="J90" s="16"/>
      <c r="K90" s="16"/>
      <c r="L90" s="16"/>
      <c r="M90" s="16"/>
      <c r="N90" s="16"/>
      <c r="O90" s="16"/>
      <c r="P90" s="16"/>
      <c r="Q90" s="16"/>
      <c r="R90" s="16"/>
      <c r="S90" s="16"/>
      <c r="T90" s="16"/>
      <c r="U90" s="16"/>
      <c r="V90" s="16"/>
      <c r="W90" s="16"/>
      <c r="X90" s="16"/>
      <c r="Y90" s="16"/>
      <c r="Z90" s="16"/>
      <c r="AA90" s="16"/>
      <c r="AB90" s="16"/>
      <c r="AC90" s="16"/>
      <c r="AD90" s="16"/>
      <c r="AE90" s="16"/>
      <c r="AF90" s="16"/>
      <c r="AG90" s="16"/>
      <c r="AH90" s="16"/>
      <c r="AI90" s="16"/>
      <c r="AJ90" s="16"/>
      <c r="AK90" s="16"/>
      <c r="AL90" s="16"/>
      <c r="AM90" s="16"/>
    </row>
    <row r="91" spans="1:39" x14ac:dyDescent="0.3">
      <c r="A91" s="16" t="s">
        <v>305</v>
      </c>
      <c r="B91" s="16" t="s">
        <v>297</v>
      </c>
      <c r="C91" s="16" t="s">
        <v>62</v>
      </c>
      <c r="D91" s="16" t="s">
        <v>62</v>
      </c>
      <c r="E91" s="16"/>
      <c r="F91" s="16"/>
      <c r="G91" s="16"/>
      <c r="H91" s="16"/>
      <c r="I91" s="16"/>
      <c r="J91" s="16"/>
      <c r="K91" s="16"/>
      <c r="L91" s="16"/>
      <c r="M91" s="16"/>
      <c r="N91" s="16"/>
      <c r="O91" s="16"/>
      <c r="P91" s="16"/>
      <c r="Q91" s="16"/>
      <c r="R91" s="16"/>
      <c r="S91" s="16"/>
      <c r="T91" s="16"/>
      <c r="U91" s="16"/>
      <c r="V91" s="16"/>
      <c r="W91" s="16"/>
      <c r="X91" s="16"/>
      <c r="Y91" s="16"/>
      <c r="Z91" s="16"/>
      <c r="AA91" s="16"/>
      <c r="AB91" s="16"/>
      <c r="AC91" s="16"/>
      <c r="AD91" s="16"/>
      <c r="AE91" s="16"/>
      <c r="AF91" s="16"/>
      <c r="AG91" s="16"/>
      <c r="AH91" s="16"/>
      <c r="AI91" s="16"/>
      <c r="AJ91" s="16"/>
      <c r="AK91" s="16"/>
      <c r="AL91" s="16"/>
      <c r="AM91" s="16"/>
    </row>
    <row r="92" spans="1:39" x14ac:dyDescent="0.3">
      <c r="A92" s="16" t="s">
        <v>306</v>
      </c>
      <c r="B92" s="16" t="s">
        <v>297</v>
      </c>
      <c r="C92" s="16" t="s">
        <v>62</v>
      </c>
      <c r="D92" s="16" t="s">
        <v>62</v>
      </c>
      <c r="E92" s="16"/>
      <c r="F92" s="16"/>
      <c r="G92" s="16"/>
      <c r="H92" s="16"/>
      <c r="I92" s="16"/>
      <c r="J92" s="16"/>
      <c r="K92" s="16"/>
      <c r="L92" s="16"/>
      <c r="M92" s="16"/>
      <c r="N92" s="16"/>
      <c r="O92" s="16"/>
      <c r="P92" s="16"/>
      <c r="Q92" s="16"/>
      <c r="R92" s="16"/>
      <c r="S92" s="16"/>
      <c r="T92" s="16"/>
      <c r="U92" s="16"/>
      <c r="V92" s="16"/>
      <c r="W92" s="16"/>
      <c r="X92" s="16"/>
      <c r="Y92" s="16"/>
      <c r="Z92" s="16"/>
      <c r="AA92" s="16"/>
      <c r="AB92" s="16"/>
      <c r="AC92" s="16"/>
      <c r="AD92" s="16"/>
      <c r="AE92" s="16"/>
      <c r="AF92" s="16"/>
      <c r="AG92" s="16"/>
      <c r="AH92" s="16"/>
      <c r="AI92" s="16"/>
      <c r="AJ92" s="16"/>
      <c r="AK92" s="16"/>
      <c r="AL92" s="16"/>
      <c r="AM92" s="16"/>
    </row>
    <row r="93" spans="1:39" x14ac:dyDescent="0.3">
      <c r="A93" s="16" t="s">
        <v>307</v>
      </c>
      <c r="B93" s="16" t="s">
        <v>297</v>
      </c>
      <c r="C93" s="16" t="s">
        <v>62</v>
      </c>
      <c r="D93" s="16" t="s">
        <v>62</v>
      </c>
      <c r="E93" s="16"/>
      <c r="F93" s="16"/>
      <c r="G93" s="16"/>
      <c r="H93" s="16"/>
      <c r="I93" s="16"/>
      <c r="J93" s="16"/>
      <c r="K93" s="16"/>
      <c r="L93" s="16"/>
      <c r="M93" s="16"/>
      <c r="N93" s="16"/>
      <c r="O93" s="16"/>
      <c r="P93" s="16"/>
      <c r="Q93" s="16"/>
      <c r="R93" s="16"/>
      <c r="S93" s="16"/>
      <c r="T93" s="16"/>
      <c r="U93" s="16"/>
      <c r="V93" s="16"/>
      <c r="W93" s="16"/>
      <c r="X93" s="16"/>
      <c r="Y93" s="16"/>
      <c r="Z93" s="16"/>
      <c r="AA93" s="16"/>
      <c r="AB93" s="16"/>
      <c r="AC93" s="16"/>
      <c r="AD93" s="16"/>
      <c r="AE93" s="16"/>
      <c r="AF93" s="16"/>
      <c r="AG93" s="16"/>
      <c r="AH93" s="16"/>
      <c r="AI93" s="16"/>
      <c r="AJ93" s="16"/>
      <c r="AK93" s="16"/>
      <c r="AL93" s="16"/>
      <c r="AM93" s="16"/>
    </row>
    <row r="94" spans="1:39" x14ac:dyDescent="0.3">
      <c r="A94" s="16" t="s">
        <v>308</v>
      </c>
      <c r="B94" s="16" t="s">
        <v>297</v>
      </c>
      <c r="C94" s="16" t="s">
        <v>62</v>
      </c>
      <c r="D94" s="16" t="s">
        <v>62</v>
      </c>
      <c r="E94" s="16"/>
      <c r="F94" s="16"/>
      <c r="G94" s="16"/>
      <c r="H94" s="16"/>
      <c r="I94" s="16"/>
      <c r="J94" s="16"/>
      <c r="K94" s="16"/>
      <c r="L94" s="16"/>
      <c r="M94" s="16"/>
      <c r="N94" s="16"/>
      <c r="O94" s="16"/>
      <c r="P94" s="16"/>
      <c r="Q94" s="16"/>
      <c r="R94" s="16"/>
      <c r="S94" s="16"/>
      <c r="T94" s="16"/>
      <c r="U94" s="16"/>
      <c r="V94" s="16"/>
      <c r="W94" s="16"/>
      <c r="X94" s="16"/>
      <c r="Y94" s="16"/>
      <c r="Z94" s="16"/>
      <c r="AA94" s="16"/>
      <c r="AB94" s="16"/>
      <c r="AC94" s="16"/>
      <c r="AD94" s="16"/>
      <c r="AE94" s="16"/>
      <c r="AF94" s="16"/>
      <c r="AG94" s="16"/>
      <c r="AH94" s="16"/>
      <c r="AI94" s="16"/>
      <c r="AJ94" s="16"/>
      <c r="AK94" s="16"/>
      <c r="AL94" s="16"/>
      <c r="AM94" s="16"/>
    </row>
    <row r="95" spans="1:39" x14ac:dyDescent="0.3">
      <c r="A95" s="16" t="s">
        <v>309</v>
      </c>
      <c r="B95" s="16" t="s">
        <v>297</v>
      </c>
      <c r="C95" s="16" t="s">
        <v>62</v>
      </c>
      <c r="D95" s="16" t="s">
        <v>62</v>
      </c>
      <c r="E95" s="16"/>
      <c r="F95" s="16"/>
      <c r="G95" s="16"/>
      <c r="H95" s="16"/>
      <c r="I95" s="16"/>
      <c r="J95" s="16"/>
      <c r="K95" s="16"/>
      <c r="L95" s="16"/>
      <c r="M95" s="16"/>
      <c r="N95" s="16"/>
      <c r="O95" s="16"/>
      <c r="P95" s="16"/>
      <c r="Q95" s="16"/>
      <c r="R95" s="16"/>
      <c r="S95" s="16"/>
      <c r="T95" s="16"/>
      <c r="U95" s="16"/>
      <c r="V95" s="16"/>
      <c r="W95" s="16"/>
      <c r="X95" s="16"/>
      <c r="Y95" s="16"/>
      <c r="Z95" s="16"/>
      <c r="AA95" s="16"/>
      <c r="AB95" s="16"/>
      <c r="AC95" s="16"/>
      <c r="AD95" s="16"/>
      <c r="AE95" s="16"/>
      <c r="AF95" s="16"/>
      <c r="AG95" s="16"/>
      <c r="AH95" s="16"/>
      <c r="AI95" s="16"/>
      <c r="AJ95" s="16"/>
      <c r="AK95" s="16"/>
      <c r="AL95" s="16"/>
      <c r="AM95" s="16"/>
    </row>
    <row r="96" spans="1:39" x14ac:dyDescent="0.3">
      <c r="A96" s="16" t="s">
        <v>310</v>
      </c>
      <c r="B96" s="16" t="s">
        <v>297</v>
      </c>
      <c r="C96" s="16" t="s">
        <v>62</v>
      </c>
      <c r="D96" s="16" t="s">
        <v>62</v>
      </c>
      <c r="E96" s="16"/>
      <c r="F96" s="16"/>
      <c r="G96" s="16"/>
      <c r="H96" s="16"/>
      <c r="I96" s="16"/>
      <c r="J96" s="16"/>
      <c r="K96" s="16"/>
      <c r="L96" s="16"/>
      <c r="M96" s="16"/>
      <c r="N96" s="16"/>
      <c r="O96" s="16"/>
      <c r="P96" s="16"/>
      <c r="Q96" s="16"/>
      <c r="R96" s="16"/>
      <c r="S96" s="16"/>
      <c r="T96" s="16"/>
      <c r="U96" s="16"/>
      <c r="V96" s="16"/>
      <c r="W96" s="16"/>
      <c r="X96" s="16"/>
      <c r="Y96" s="16"/>
      <c r="Z96" s="16"/>
      <c r="AA96" s="16"/>
      <c r="AB96" s="16"/>
      <c r="AC96" s="16"/>
      <c r="AD96" s="16"/>
      <c r="AE96" s="16"/>
      <c r="AF96" s="16"/>
      <c r="AG96" s="16"/>
      <c r="AH96" s="16"/>
      <c r="AI96" s="16"/>
      <c r="AJ96" s="16"/>
      <c r="AK96" s="16"/>
      <c r="AL96" s="16"/>
      <c r="AM96" s="16"/>
    </row>
    <row r="97" spans="1:39" x14ac:dyDescent="0.3">
      <c r="A97" s="16" t="s">
        <v>311</v>
      </c>
      <c r="B97" s="16" t="s">
        <v>297</v>
      </c>
      <c r="C97" s="16" t="s">
        <v>62</v>
      </c>
      <c r="D97" s="16" t="s">
        <v>62</v>
      </c>
      <c r="E97" s="16"/>
      <c r="F97" s="16"/>
      <c r="G97" s="16"/>
      <c r="H97" s="16"/>
      <c r="I97" s="16"/>
      <c r="J97" s="16"/>
      <c r="K97" s="16"/>
      <c r="L97" s="16"/>
      <c r="M97" s="16"/>
      <c r="N97" s="16"/>
      <c r="O97" s="16"/>
      <c r="P97" s="16"/>
      <c r="Q97" s="16"/>
      <c r="R97" s="16"/>
      <c r="S97" s="16"/>
      <c r="T97" s="16"/>
      <c r="U97" s="16"/>
      <c r="V97" s="16"/>
      <c r="W97" s="16"/>
      <c r="X97" s="16"/>
      <c r="Y97" s="16"/>
      <c r="Z97" s="16"/>
      <c r="AA97" s="16"/>
      <c r="AB97" s="16"/>
      <c r="AC97" s="16"/>
      <c r="AD97" s="16"/>
      <c r="AE97" s="16"/>
      <c r="AF97" s="16"/>
      <c r="AG97" s="16"/>
      <c r="AH97" s="16"/>
      <c r="AI97" s="16"/>
      <c r="AJ97" s="16"/>
      <c r="AK97" s="16"/>
      <c r="AL97" s="16"/>
      <c r="AM97" s="16"/>
    </row>
    <row r="98" spans="1:39" x14ac:dyDescent="0.3">
      <c r="A98" s="16" t="s">
        <v>312</v>
      </c>
      <c r="B98" s="16" t="s">
        <v>297</v>
      </c>
      <c r="C98" s="16" t="s">
        <v>62</v>
      </c>
      <c r="D98" s="16" t="s">
        <v>62</v>
      </c>
      <c r="E98" s="16"/>
      <c r="F98" s="16"/>
      <c r="G98" s="16"/>
      <c r="H98" s="16"/>
      <c r="I98" s="16"/>
      <c r="J98" s="16"/>
      <c r="K98" s="16"/>
      <c r="L98" s="16"/>
      <c r="M98" s="16"/>
      <c r="N98" s="16"/>
      <c r="O98" s="16"/>
      <c r="P98" s="16"/>
      <c r="Q98" s="16"/>
      <c r="R98" s="16"/>
      <c r="S98" s="16"/>
      <c r="T98" s="16"/>
      <c r="U98" s="16"/>
      <c r="V98" s="16"/>
      <c r="W98" s="16"/>
      <c r="X98" s="16"/>
      <c r="Y98" s="16"/>
      <c r="Z98" s="16"/>
      <c r="AA98" s="16"/>
      <c r="AB98" s="16"/>
      <c r="AC98" s="16"/>
      <c r="AD98" s="16"/>
      <c r="AE98" s="16"/>
      <c r="AF98" s="16"/>
      <c r="AG98" s="16"/>
      <c r="AH98" s="16"/>
      <c r="AI98" s="16"/>
      <c r="AJ98" s="16"/>
      <c r="AK98" s="16"/>
      <c r="AL98" s="16"/>
      <c r="AM98" s="16"/>
    </row>
    <row r="99" spans="1:39" x14ac:dyDescent="0.3">
      <c r="A99" s="16" t="s">
        <v>313</v>
      </c>
      <c r="B99" s="16" t="s">
        <v>297</v>
      </c>
      <c r="C99" s="16" t="s">
        <v>62</v>
      </c>
      <c r="D99" s="16" t="s">
        <v>62</v>
      </c>
      <c r="E99" s="16"/>
      <c r="F99" s="16"/>
      <c r="G99" s="16"/>
      <c r="H99" s="16"/>
      <c r="I99" s="16"/>
      <c r="J99" s="16"/>
      <c r="K99" s="16"/>
      <c r="L99" s="16"/>
      <c r="M99" s="16"/>
      <c r="N99" s="16"/>
      <c r="O99" s="16"/>
      <c r="P99" s="16"/>
      <c r="Q99" s="16"/>
      <c r="R99" s="16"/>
      <c r="S99" s="16"/>
      <c r="T99" s="16"/>
      <c r="U99" s="16"/>
      <c r="V99" s="16"/>
      <c r="W99" s="16"/>
      <c r="X99" s="16"/>
      <c r="Y99" s="16"/>
      <c r="Z99" s="16"/>
      <c r="AA99" s="16"/>
      <c r="AB99" s="16"/>
      <c r="AC99" s="16"/>
      <c r="AD99" s="16"/>
      <c r="AE99" s="16"/>
      <c r="AF99" s="16"/>
      <c r="AG99" s="16"/>
      <c r="AH99" s="16"/>
      <c r="AI99" s="16"/>
      <c r="AJ99" s="16"/>
      <c r="AK99" s="16"/>
      <c r="AL99" s="16"/>
      <c r="AM99" s="16"/>
    </row>
    <row r="100" spans="1:39" x14ac:dyDescent="0.3">
      <c r="A100" s="16" t="s">
        <v>314</v>
      </c>
      <c r="B100" s="16" t="s">
        <v>297</v>
      </c>
      <c r="C100" s="16" t="s">
        <v>62</v>
      </c>
      <c r="D100" s="16" t="s">
        <v>62</v>
      </c>
      <c r="E100" s="16"/>
      <c r="F100" s="16"/>
      <c r="G100" s="16"/>
      <c r="H100" s="16"/>
      <c r="I100" s="16"/>
      <c r="J100" s="16"/>
      <c r="K100" s="16"/>
      <c r="L100" s="16"/>
      <c r="M100" s="16"/>
      <c r="N100" s="16"/>
      <c r="O100" s="16"/>
      <c r="P100" s="16"/>
      <c r="Q100" s="16"/>
      <c r="R100" s="16"/>
      <c r="S100" s="16"/>
      <c r="T100" s="16"/>
      <c r="U100" s="16"/>
      <c r="V100" s="16"/>
      <c r="W100" s="16"/>
      <c r="X100" s="16"/>
      <c r="Y100" s="16"/>
      <c r="Z100" s="16"/>
      <c r="AA100" s="16"/>
      <c r="AB100" s="16"/>
      <c r="AC100" s="16"/>
      <c r="AD100" s="16"/>
      <c r="AE100" s="16"/>
      <c r="AF100" s="16"/>
      <c r="AG100" s="16"/>
      <c r="AH100" s="16"/>
      <c r="AI100" s="16"/>
      <c r="AJ100" s="16"/>
      <c r="AK100" s="16"/>
      <c r="AL100" s="16"/>
      <c r="AM100" s="16"/>
    </row>
    <row r="101" spans="1:39" x14ac:dyDescent="0.3">
      <c r="A101" s="16" t="s">
        <v>315</v>
      </c>
      <c r="B101" s="16" t="s">
        <v>297</v>
      </c>
      <c r="C101" s="16" t="s">
        <v>62</v>
      </c>
      <c r="D101" s="16" t="s">
        <v>62</v>
      </c>
      <c r="E101" s="16"/>
      <c r="F101" s="16"/>
      <c r="G101" s="16"/>
      <c r="H101" s="16"/>
      <c r="I101" s="16"/>
      <c r="J101" s="16"/>
      <c r="K101" s="16"/>
      <c r="L101" s="16"/>
      <c r="M101" s="16"/>
      <c r="N101" s="16"/>
      <c r="O101" s="16"/>
      <c r="P101" s="16"/>
      <c r="Q101" s="16"/>
      <c r="R101" s="16"/>
      <c r="S101" s="16"/>
      <c r="T101" s="16"/>
      <c r="U101" s="16"/>
      <c r="V101" s="16"/>
      <c r="W101" s="16"/>
      <c r="X101" s="16"/>
      <c r="Y101" s="16"/>
      <c r="Z101" s="16"/>
      <c r="AA101" s="16"/>
      <c r="AB101" s="16"/>
      <c r="AC101" s="16"/>
      <c r="AD101" s="16"/>
      <c r="AE101" s="16"/>
      <c r="AF101" s="16"/>
      <c r="AG101" s="16"/>
      <c r="AH101" s="16"/>
      <c r="AI101" s="16"/>
      <c r="AJ101" s="16"/>
      <c r="AK101" s="16"/>
      <c r="AL101" s="16"/>
      <c r="AM101" s="16"/>
    </row>
    <row r="102" spans="1:39" x14ac:dyDescent="0.3">
      <c r="A102" s="16" t="s">
        <v>316</v>
      </c>
      <c r="B102" s="16" t="s">
        <v>297</v>
      </c>
      <c r="C102" s="16" t="s">
        <v>62</v>
      </c>
      <c r="D102" s="16" t="s">
        <v>62</v>
      </c>
      <c r="E102" s="16"/>
      <c r="F102" s="16"/>
      <c r="G102" s="16"/>
      <c r="H102" s="16"/>
      <c r="I102" s="16"/>
      <c r="J102" s="16"/>
      <c r="K102" s="16"/>
      <c r="L102" s="16"/>
      <c r="M102" s="16"/>
      <c r="N102" s="16"/>
      <c r="O102" s="16"/>
      <c r="P102" s="16"/>
      <c r="Q102" s="16"/>
      <c r="R102" s="16"/>
      <c r="S102" s="16"/>
      <c r="T102" s="16"/>
      <c r="U102" s="16"/>
      <c r="V102" s="16"/>
      <c r="W102" s="16"/>
      <c r="X102" s="16"/>
      <c r="Y102" s="16"/>
      <c r="Z102" s="16"/>
      <c r="AA102" s="16"/>
      <c r="AB102" s="16"/>
      <c r="AC102" s="16"/>
      <c r="AD102" s="16"/>
      <c r="AE102" s="16"/>
      <c r="AF102" s="16"/>
      <c r="AG102" s="16"/>
      <c r="AH102" s="16"/>
      <c r="AI102" s="16"/>
      <c r="AJ102" s="16"/>
      <c r="AK102" s="16"/>
      <c r="AL102" s="16"/>
      <c r="AM102" s="16"/>
    </row>
    <row r="103" spans="1:39" x14ac:dyDescent="0.3">
      <c r="A103" s="16" t="s">
        <v>317</v>
      </c>
      <c r="B103" s="16" t="s">
        <v>297</v>
      </c>
      <c r="C103" s="16" t="s">
        <v>62</v>
      </c>
      <c r="D103" s="16" t="s">
        <v>62</v>
      </c>
      <c r="E103" s="16"/>
      <c r="F103" s="16"/>
      <c r="G103" s="16"/>
      <c r="H103" s="16"/>
      <c r="I103" s="16"/>
      <c r="J103" s="16"/>
      <c r="K103" s="16"/>
      <c r="L103" s="16"/>
      <c r="M103" s="16"/>
      <c r="N103" s="16"/>
      <c r="O103" s="16"/>
      <c r="P103" s="16"/>
      <c r="Q103" s="16"/>
      <c r="R103" s="16"/>
      <c r="S103" s="16"/>
      <c r="T103" s="16"/>
      <c r="U103" s="16"/>
      <c r="V103" s="16"/>
      <c r="W103" s="16"/>
      <c r="X103" s="16"/>
      <c r="Y103" s="16"/>
      <c r="Z103" s="16"/>
      <c r="AA103" s="16"/>
      <c r="AB103" s="16"/>
      <c r="AC103" s="16"/>
      <c r="AD103" s="16"/>
      <c r="AE103" s="16"/>
      <c r="AF103" s="16"/>
      <c r="AG103" s="16"/>
      <c r="AH103" s="16"/>
      <c r="AI103" s="16"/>
      <c r="AJ103" s="16"/>
      <c r="AK103" s="16"/>
      <c r="AL103" s="16"/>
      <c r="AM103" s="16"/>
    </row>
    <row r="104" spans="1:39" x14ac:dyDescent="0.3">
      <c r="A104" s="16" t="s">
        <v>318</v>
      </c>
      <c r="B104" s="16" t="s">
        <v>297</v>
      </c>
      <c r="C104" s="16" t="s">
        <v>62</v>
      </c>
      <c r="D104" s="16" t="s">
        <v>62</v>
      </c>
      <c r="E104" s="16"/>
      <c r="F104" s="16"/>
      <c r="G104" s="16"/>
      <c r="H104" s="16"/>
      <c r="I104" s="16"/>
      <c r="J104" s="16"/>
      <c r="K104" s="16"/>
      <c r="L104" s="16"/>
      <c r="M104" s="16"/>
      <c r="N104" s="16"/>
      <c r="O104" s="16"/>
      <c r="P104" s="16"/>
      <c r="Q104" s="16"/>
      <c r="R104" s="16"/>
      <c r="S104" s="16"/>
      <c r="T104" s="16"/>
      <c r="U104" s="16"/>
      <c r="V104" s="16"/>
      <c r="W104" s="16"/>
      <c r="X104" s="16"/>
      <c r="Y104" s="16"/>
      <c r="Z104" s="16"/>
      <c r="AA104" s="16"/>
      <c r="AB104" s="16"/>
      <c r="AC104" s="16"/>
      <c r="AD104" s="16"/>
      <c r="AE104" s="16"/>
      <c r="AF104" s="16"/>
      <c r="AG104" s="16"/>
      <c r="AH104" s="16"/>
      <c r="AI104" s="16"/>
      <c r="AJ104" s="16"/>
      <c r="AK104" s="16"/>
      <c r="AL104" s="16"/>
      <c r="AM104" s="16"/>
    </row>
    <row r="105" spans="1:39" x14ac:dyDescent="0.3">
      <c r="A105" s="16" t="s">
        <v>319</v>
      </c>
      <c r="B105" s="16" t="s">
        <v>297</v>
      </c>
      <c r="C105" s="16" t="s">
        <v>62</v>
      </c>
      <c r="D105" s="16" t="s">
        <v>62</v>
      </c>
      <c r="E105" s="16"/>
      <c r="F105" s="16"/>
      <c r="G105" s="16"/>
      <c r="H105" s="16"/>
      <c r="I105" s="16"/>
      <c r="J105" s="16"/>
      <c r="K105" s="16"/>
      <c r="L105" s="16"/>
      <c r="M105" s="16"/>
      <c r="N105" s="16"/>
      <c r="O105" s="16"/>
      <c r="P105" s="16"/>
      <c r="Q105" s="16"/>
      <c r="R105" s="16"/>
      <c r="S105" s="16"/>
      <c r="T105" s="16"/>
      <c r="U105" s="16"/>
      <c r="V105" s="16"/>
      <c r="W105" s="16"/>
      <c r="X105" s="16"/>
      <c r="Y105" s="16"/>
      <c r="Z105" s="16"/>
      <c r="AA105" s="16"/>
      <c r="AB105" s="16"/>
      <c r="AC105" s="16"/>
      <c r="AD105" s="16"/>
      <c r="AE105" s="16"/>
      <c r="AF105" s="16"/>
      <c r="AG105" s="16"/>
      <c r="AH105" s="16"/>
      <c r="AI105" s="16"/>
      <c r="AJ105" s="16"/>
      <c r="AK105" s="16"/>
      <c r="AL105" s="16"/>
      <c r="AM105" s="16"/>
    </row>
    <row r="106" spans="1:39" x14ac:dyDescent="0.3">
      <c r="A106" s="16" t="s">
        <v>320</v>
      </c>
      <c r="B106" s="16" t="s">
        <v>297</v>
      </c>
      <c r="C106" s="16" t="s">
        <v>62</v>
      </c>
      <c r="D106" s="16" t="s">
        <v>62</v>
      </c>
      <c r="E106" s="16"/>
      <c r="F106" s="16"/>
      <c r="G106" s="16"/>
      <c r="H106" s="16"/>
      <c r="I106" s="16"/>
      <c r="J106" s="16"/>
      <c r="K106" s="16"/>
      <c r="L106" s="16"/>
      <c r="M106" s="16"/>
      <c r="N106" s="16"/>
      <c r="O106" s="16"/>
      <c r="P106" s="16"/>
      <c r="Q106" s="16"/>
      <c r="R106" s="16"/>
      <c r="S106" s="16"/>
      <c r="T106" s="16"/>
      <c r="U106" s="16"/>
      <c r="V106" s="16"/>
      <c r="W106" s="16"/>
      <c r="X106" s="16"/>
      <c r="Y106" s="16"/>
      <c r="Z106" s="16"/>
      <c r="AA106" s="16"/>
      <c r="AB106" s="16"/>
      <c r="AC106" s="16"/>
      <c r="AD106" s="16"/>
      <c r="AE106" s="16"/>
      <c r="AF106" s="16"/>
      <c r="AG106" s="16"/>
      <c r="AH106" s="16"/>
      <c r="AI106" s="16"/>
      <c r="AJ106" s="16"/>
      <c r="AK106" s="16"/>
      <c r="AL106" s="16"/>
      <c r="AM106" s="16"/>
    </row>
    <row r="107" spans="1:39" x14ac:dyDescent="0.3">
      <c r="A107" s="16" t="s">
        <v>321</v>
      </c>
      <c r="B107" s="16" t="s">
        <v>297</v>
      </c>
      <c r="C107" s="16" t="s">
        <v>62</v>
      </c>
      <c r="D107" s="16" t="s">
        <v>62</v>
      </c>
      <c r="E107" s="16"/>
      <c r="F107" s="16"/>
      <c r="G107" s="16"/>
      <c r="H107" s="16"/>
      <c r="I107" s="16"/>
      <c r="J107" s="16"/>
      <c r="K107" s="16"/>
      <c r="L107" s="16"/>
      <c r="M107" s="16"/>
      <c r="N107" s="16"/>
      <c r="O107" s="16"/>
      <c r="P107" s="16"/>
      <c r="Q107" s="16"/>
      <c r="R107" s="16"/>
      <c r="S107" s="16"/>
      <c r="T107" s="16"/>
      <c r="U107" s="16"/>
      <c r="V107" s="16"/>
      <c r="W107" s="16"/>
      <c r="X107" s="16"/>
      <c r="Y107" s="16"/>
      <c r="Z107" s="16"/>
      <c r="AA107" s="16"/>
      <c r="AB107" s="16"/>
      <c r="AC107" s="16"/>
      <c r="AD107" s="16"/>
      <c r="AE107" s="16"/>
      <c r="AF107" s="16"/>
      <c r="AG107" s="16"/>
      <c r="AH107" s="16"/>
      <c r="AI107" s="16"/>
      <c r="AJ107" s="16"/>
      <c r="AK107" s="16"/>
      <c r="AL107" s="16"/>
      <c r="AM107" s="16"/>
    </row>
    <row r="108" spans="1:39" x14ac:dyDescent="0.3">
      <c r="A108" s="16" t="s">
        <v>322</v>
      </c>
      <c r="B108" s="16" t="s">
        <v>297</v>
      </c>
      <c r="C108" s="16" t="s">
        <v>62</v>
      </c>
      <c r="D108" s="16" t="s">
        <v>62</v>
      </c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P108" s="16"/>
      <c r="Q108" s="16"/>
      <c r="R108" s="16"/>
      <c r="S108" s="16"/>
      <c r="T108" s="16"/>
      <c r="U108" s="16"/>
      <c r="V108" s="16"/>
      <c r="W108" s="16"/>
      <c r="X108" s="16"/>
      <c r="Y108" s="16"/>
      <c r="Z108" s="16"/>
      <c r="AA108" s="16"/>
      <c r="AB108" s="16"/>
      <c r="AC108" s="16"/>
      <c r="AD108" s="16"/>
      <c r="AE108" s="16"/>
      <c r="AF108" s="16"/>
      <c r="AG108" s="16"/>
      <c r="AH108" s="16"/>
      <c r="AI108" s="16"/>
      <c r="AJ108" s="16"/>
      <c r="AK108" s="16"/>
      <c r="AL108" s="16"/>
      <c r="AM108" s="16"/>
    </row>
    <row r="109" spans="1:39" x14ac:dyDescent="0.3">
      <c r="A109" s="16" t="s">
        <v>165</v>
      </c>
      <c r="B109" s="16" t="s">
        <v>297</v>
      </c>
      <c r="C109" s="16" t="s">
        <v>62</v>
      </c>
      <c r="D109" s="16" t="s">
        <v>62</v>
      </c>
      <c r="E109" s="16"/>
      <c r="F109" s="16"/>
      <c r="G109" s="16"/>
      <c r="H109" s="16"/>
      <c r="I109" s="16"/>
      <c r="J109" s="16"/>
      <c r="K109" s="16"/>
      <c r="L109" s="16"/>
      <c r="M109" s="16"/>
      <c r="N109" s="16"/>
      <c r="O109" s="16"/>
      <c r="P109" s="16"/>
      <c r="Q109" s="16"/>
      <c r="R109" s="16"/>
      <c r="S109" s="16"/>
      <c r="T109" s="16"/>
      <c r="U109" s="16"/>
      <c r="V109" s="16"/>
      <c r="W109" s="16"/>
      <c r="X109" s="16"/>
      <c r="Y109" s="16"/>
      <c r="Z109" s="16"/>
      <c r="AA109" s="16"/>
      <c r="AB109" s="16"/>
      <c r="AC109" s="16"/>
      <c r="AD109" s="16"/>
      <c r="AE109" s="16"/>
      <c r="AF109" s="16"/>
      <c r="AG109" s="16"/>
      <c r="AH109" s="16"/>
      <c r="AI109" s="16"/>
      <c r="AJ109" s="16"/>
      <c r="AK109" s="16"/>
      <c r="AL109" s="16"/>
      <c r="AM109" s="16"/>
    </row>
    <row r="110" spans="1:39" x14ac:dyDescent="0.3">
      <c r="A110" s="16" t="s">
        <v>166</v>
      </c>
      <c r="B110" s="16" t="s">
        <v>297</v>
      </c>
      <c r="C110" s="16" t="s">
        <v>62</v>
      </c>
      <c r="D110" s="16" t="s">
        <v>62</v>
      </c>
      <c r="E110" s="16"/>
      <c r="F110" s="16"/>
      <c r="G110" s="16"/>
      <c r="H110" s="16"/>
      <c r="I110" s="16"/>
      <c r="J110" s="16"/>
      <c r="K110" s="16"/>
      <c r="L110" s="16"/>
      <c r="M110" s="16"/>
      <c r="N110" s="16"/>
      <c r="O110" s="16"/>
      <c r="P110" s="16"/>
      <c r="Q110" s="16"/>
      <c r="R110" s="16"/>
      <c r="S110" s="16"/>
      <c r="T110" s="16"/>
      <c r="U110" s="16"/>
      <c r="V110" s="16"/>
      <c r="W110" s="16"/>
      <c r="X110" s="16"/>
      <c r="Y110" s="16"/>
      <c r="Z110" s="16"/>
      <c r="AA110" s="16"/>
      <c r="AB110" s="16"/>
      <c r="AC110" s="16"/>
      <c r="AD110" s="16"/>
      <c r="AE110" s="16"/>
      <c r="AF110" s="16"/>
      <c r="AG110" s="16"/>
      <c r="AH110" s="16"/>
      <c r="AI110" s="16"/>
      <c r="AJ110" s="16"/>
      <c r="AK110" s="16"/>
      <c r="AL110" s="16"/>
      <c r="AM110" s="16"/>
    </row>
    <row r="111" spans="1:39" x14ac:dyDescent="0.3">
      <c r="A111" s="16" t="s">
        <v>323</v>
      </c>
      <c r="B111" s="16" t="s">
        <v>221</v>
      </c>
      <c r="C111" s="16" t="s">
        <v>62</v>
      </c>
      <c r="D111" s="16" t="s">
        <v>62</v>
      </c>
      <c r="E111" s="16"/>
      <c r="F111" s="16"/>
      <c r="G111" s="16"/>
      <c r="H111" s="16"/>
      <c r="I111" s="16"/>
      <c r="J111" s="16"/>
      <c r="K111" s="16"/>
      <c r="L111" s="16"/>
      <c r="M111" s="16"/>
      <c r="N111" s="16"/>
      <c r="O111" s="16"/>
      <c r="P111" s="16"/>
      <c r="Q111" s="16"/>
      <c r="R111" s="16"/>
      <c r="S111" s="16"/>
      <c r="T111" s="16"/>
      <c r="U111" s="16"/>
      <c r="V111" s="16"/>
      <c r="W111" s="16"/>
      <c r="X111" s="16"/>
      <c r="Y111" s="16"/>
      <c r="Z111" s="16"/>
      <c r="AA111" s="16"/>
      <c r="AB111" s="16"/>
      <c r="AC111" s="16"/>
      <c r="AD111" s="16"/>
      <c r="AE111" s="16"/>
      <c r="AF111" s="16"/>
      <c r="AG111" s="16"/>
      <c r="AH111" s="16"/>
      <c r="AI111" s="16"/>
      <c r="AJ111" s="16"/>
      <c r="AK111" s="16"/>
      <c r="AL111" s="16"/>
      <c r="AM111" s="16"/>
    </row>
    <row r="112" spans="1:39" x14ac:dyDescent="0.3">
      <c r="A112" s="16" t="s">
        <v>324</v>
      </c>
      <c r="B112" s="16" t="s">
        <v>232</v>
      </c>
      <c r="C112" s="16" t="s">
        <v>62</v>
      </c>
      <c r="D112" s="16" t="s">
        <v>62</v>
      </c>
      <c r="E112" s="16">
        <v>6.6988050093584777</v>
      </c>
      <c r="F112" s="16">
        <v>5.6708291163938158</v>
      </c>
      <c r="G112" s="16">
        <v>5.2681848222716621</v>
      </c>
      <c r="H112" s="16">
        <v>5.1840755885065466</v>
      </c>
      <c r="I112" s="16">
        <v>5.3135118996631743</v>
      </c>
      <c r="J112" s="16">
        <v>5.4604890958819556</v>
      </c>
      <c r="K112" s="16">
        <v>5.4161259940288113</v>
      </c>
      <c r="L112" s="16">
        <v>5.2876399779795156</v>
      </c>
      <c r="M112" s="16">
        <v>5.3261628415308513</v>
      </c>
      <c r="N112" s="16">
        <v>5.4980298271160599</v>
      </c>
      <c r="O112" s="16">
        <v>5.5627876817748696</v>
      </c>
      <c r="P112" s="16">
        <v>5.6512330224452247</v>
      </c>
      <c r="Q112" s="16"/>
      <c r="R112" s="16"/>
      <c r="S112" s="16"/>
      <c r="T112" s="16"/>
      <c r="U112" s="16"/>
      <c r="V112" s="16"/>
      <c r="W112" s="16"/>
      <c r="X112" s="16"/>
      <c r="Y112" s="16"/>
      <c r="Z112" s="16"/>
      <c r="AA112" s="16"/>
      <c r="AB112" s="16"/>
      <c r="AC112" s="16"/>
      <c r="AD112" s="16"/>
      <c r="AE112" s="16"/>
      <c r="AF112" s="16"/>
      <c r="AG112" s="16"/>
      <c r="AH112" s="16"/>
      <c r="AI112" s="16"/>
      <c r="AJ112" s="16"/>
      <c r="AK112" s="16"/>
      <c r="AL112" s="16"/>
      <c r="AM112" s="16"/>
    </row>
    <row r="113" spans="1:39" x14ac:dyDescent="0.3">
      <c r="A113" s="16" t="s">
        <v>325</v>
      </c>
      <c r="B113" s="16" t="s">
        <v>232</v>
      </c>
      <c r="C113" s="16" t="s">
        <v>62</v>
      </c>
      <c r="D113" s="16" t="s">
        <v>62</v>
      </c>
      <c r="E113" s="16">
        <v>6.9434533412494526</v>
      </c>
      <c r="F113" s="16">
        <v>5.4440403768458445</v>
      </c>
      <c r="G113" s="16">
        <v>5.2540252955321973</v>
      </c>
      <c r="H113" s="16">
        <v>5.13748473485352</v>
      </c>
      <c r="I113" s="16">
        <v>5.2914393087218983</v>
      </c>
      <c r="J113" s="16">
        <v>5.3754143918769746</v>
      </c>
      <c r="K113" s="16">
        <v>5.38716417235098</v>
      </c>
      <c r="L113" s="16">
        <v>5.2563919066824036</v>
      </c>
      <c r="M113" s="16">
        <v>5.2876498530077161</v>
      </c>
      <c r="N113" s="16">
        <v>5.4632706000224651</v>
      </c>
      <c r="O113" s="16">
        <v>5.5758169506937021</v>
      </c>
      <c r="P113" s="16">
        <v>5.6912736339357037</v>
      </c>
      <c r="Q113" s="16"/>
      <c r="R113" s="16"/>
      <c r="S113" s="16"/>
      <c r="T113" s="16"/>
      <c r="U113" s="16"/>
      <c r="V113" s="16"/>
      <c r="W113" s="16"/>
      <c r="X113" s="16"/>
      <c r="Y113" s="16"/>
      <c r="Z113" s="16"/>
      <c r="AA113" s="16"/>
      <c r="AB113" s="16"/>
      <c r="AC113" s="16"/>
      <c r="AD113" s="16"/>
      <c r="AE113" s="16"/>
      <c r="AF113" s="16"/>
      <c r="AG113" s="16"/>
      <c r="AH113" s="16"/>
      <c r="AI113" s="16"/>
      <c r="AJ113" s="16"/>
      <c r="AK113" s="16"/>
      <c r="AL113" s="16"/>
      <c r="AM113" s="16"/>
    </row>
    <row r="114" spans="1:39" x14ac:dyDescent="0.3">
      <c r="A114" s="16" t="s">
        <v>326</v>
      </c>
      <c r="B114" s="16" t="s">
        <v>232</v>
      </c>
      <c r="C114" s="16" t="s">
        <v>62</v>
      </c>
      <c r="D114" s="16" t="s">
        <v>62</v>
      </c>
      <c r="E114" s="16">
        <v>6.91405146406324</v>
      </c>
      <c r="F114" s="16">
        <v>5.4438955862485692</v>
      </c>
      <c r="G114" s="16">
        <v>5.2190401278712857</v>
      </c>
      <c r="H114" s="16">
        <v>5.1324338926396367</v>
      </c>
      <c r="I114" s="16">
        <v>5.2584968922088962</v>
      </c>
      <c r="J114" s="16">
        <v>5.3993780353613996</v>
      </c>
      <c r="K114" s="16">
        <v>5.3660279215691808</v>
      </c>
      <c r="L114" s="16">
        <v>5.2256072969709217</v>
      </c>
      <c r="M114" s="16">
        <v>5.2767394323000332</v>
      </c>
      <c r="N114" s="16">
        <v>5.4513279908224028</v>
      </c>
      <c r="O114" s="16">
        <v>5.5748369955754411</v>
      </c>
      <c r="P114" s="16">
        <v>5.7064396946266918</v>
      </c>
      <c r="Q114" s="16"/>
      <c r="R114" s="16"/>
      <c r="S114" s="16"/>
      <c r="T114" s="16"/>
      <c r="U114" s="16"/>
      <c r="V114" s="16"/>
      <c r="W114" s="16"/>
      <c r="X114" s="16"/>
      <c r="Y114" s="16"/>
      <c r="Z114" s="16"/>
      <c r="AA114" s="16"/>
      <c r="AB114" s="16"/>
      <c r="AC114" s="16"/>
      <c r="AD114" s="16"/>
      <c r="AE114" s="16"/>
      <c r="AF114" s="16"/>
      <c r="AG114" s="16"/>
      <c r="AH114" s="16"/>
      <c r="AI114" s="16"/>
      <c r="AJ114" s="16"/>
      <c r="AK114" s="16"/>
      <c r="AL114" s="16"/>
      <c r="AM114" s="16"/>
    </row>
    <row r="115" spans="1:39" x14ac:dyDescent="0.3">
      <c r="A115" s="16" t="s">
        <v>327</v>
      </c>
      <c r="B115" s="16" t="s">
        <v>226</v>
      </c>
      <c r="C115" s="16" t="s">
        <v>62</v>
      </c>
      <c r="D115" s="16" t="s">
        <v>62</v>
      </c>
      <c r="E115" s="16">
        <v>6.46224275938276</v>
      </c>
      <c r="F115" s="16">
        <v>5.2845667733523358</v>
      </c>
      <c r="G115" s="16">
        <v>5.033367397002471</v>
      </c>
      <c r="H115" s="16">
        <v>5.0317277008952841</v>
      </c>
      <c r="I115" s="16">
        <v>5.0742201868328465</v>
      </c>
      <c r="J115" s="16">
        <v>5.2832643003289155</v>
      </c>
      <c r="K115" s="16">
        <v>5.2598037537170734</v>
      </c>
      <c r="L115" s="16">
        <v>5.1749403230952487</v>
      </c>
      <c r="M115" s="16">
        <v>5.1914045168489906</v>
      </c>
      <c r="N115" s="16">
        <v>5.2973100230899268</v>
      </c>
      <c r="O115" s="16">
        <v>5.4837080986743292</v>
      </c>
      <c r="P115" s="16">
        <v>5.5960417487924428</v>
      </c>
      <c r="Q115" s="16">
        <v>5.8099343065594917</v>
      </c>
      <c r="R115" s="16"/>
      <c r="S115" s="16"/>
      <c r="T115" s="16"/>
      <c r="U115" s="16"/>
      <c r="V115" s="16"/>
      <c r="W115" s="16"/>
      <c r="X115" s="16"/>
      <c r="Y115" s="16"/>
      <c r="Z115" s="16"/>
      <c r="AA115" s="16"/>
      <c r="AB115" s="16"/>
      <c r="AC115" s="16"/>
      <c r="AD115" s="16"/>
      <c r="AE115" s="16"/>
      <c r="AF115" s="16"/>
      <c r="AG115" s="16"/>
      <c r="AH115" s="16"/>
      <c r="AI115" s="16"/>
      <c r="AJ115" s="16"/>
      <c r="AK115" s="16"/>
      <c r="AL115" s="16"/>
      <c r="AM115" s="16"/>
    </row>
    <row r="116" spans="1:39" x14ac:dyDescent="0.3">
      <c r="A116" s="16" t="s">
        <v>328</v>
      </c>
      <c r="B116" s="16" t="s">
        <v>232</v>
      </c>
      <c r="C116" s="16" t="s">
        <v>62</v>
      </c>
      <c r="D116" s="16" t="s">
        <v>62</v>
      </c>
      <c r="E116" s="16">
        <v>6.6908643627555557</v>
      </c>
      <c r="F116" s="16">
        <v>5.5124553827125853</v>
      </c>
      <c r="G116" s="16">
        <v>5.2541510099241204</v>
      </c>
      <c r="H116" s="16">
        <v>5.15686989160855</v>
      </c>
      <c r="I116" s="16">
        <v>5.2057580524484655</v>
      </c>
      <c r="J116" s="16"/>
      <c r="K116" s="16"/>
      <c r="L116" s="16"/>
      <c r="M116" s="16"/>
      <c r="N116" s="16"/>
      <c r="O116" s="16"/>
      <c r="P116" s="16"/>
      <c r="Q116" s="16"/>
      <c r="R116" s="16"/>
      <c r="S116" s="16"/>
      <c r="T116" s="16"/>
      <c r="U116" s="16"/>
      <c r="V116" s="16"/>
      <c r="W116" s="16"/>
      <c r="X116" s="16"/>
      <c r="Y116" s="16"/>
      <c r="Z116" s="16"/>
      <c r="AA116" s="16"/>
      <c r="AB116" s="16"/>
      <c r="AC116" s="16"/>
      <c r="AD116" s="16"/>
      <c r="AE116" s="16"/>
      <c r="AF116" s="16"/>
      <c r="AG116" s="16"/>
      <c r="AH116" s="16"/>
      <c r="AI116" s="16"/>
      <c r="AJ116" s="16"/>
      <c r="AK116" s="16"/>
      <c r="AL116" s="16"/>
      <c r="AM116" s="16"/>
    </row>
    <row r="117" spans="1:39" x14ac:dyDescent="0.3">
      <c r="A117" s="16" t="s">
        <v>329</v>
      </c>
      <c r="B117" s="16" t="s">
        <v>221</v>
      </c>
      <c r="C117" s="16" t="s">
        <v>62</v>
      </c>
      <c r="D117" s="16" t="s">
        <v>62</v>
      </c>
      <c r="E117" s="16"/>
      <c r="F117" s="16"/>
      <c r="G117" s="16"/>
      <c r="H117" s="16"/>
      <c r="I117" s="16"/>
      <c r="J117" s="16"/>
      <c r="K117" s="16"/>
      <c r="L117" s="16"/>
      <c r="M117" s="16"/>
      <c r="N117" s="16"/>
      <c r="O117" s="16"/>
      <c r="P117" s="16"/>
      <c r="Q117" s="16"/>
      <c r="R117" s="16"/>
      <c r="S117" s="16"/>
      <c r="T117" s="16"/>
      <c r="U117" s="16"/>
      <c r="V117" s="16"/>
      <c r="W117" s="16"/>
      <c r="X117" s="16"/>
      <c r="Y117" s="16"/>
      <c r="Z117" s="16"/>
      <c r="AA117" s="16"/>
      <c r="AB117" s="16"/>
      <c r="AC117" s="16"/>
      <c r="AD117" s="16"/>
      <c r="AE117" s="16"/>
      <c r="AF117" s="16"/>
      <c r="AG117" s="16"/>
      <c r="AH117" s="16"/>
      <c r="AI117" s="16"/>
      <c r="AJ117" s="16"/>
      <c r="AK117" s="16"/>
      <c r="AL117" s="16"/>
      <c r="AM117" s="16"/>
    </row>
    <row r="118" spans="1:39" x14ac:dyDescent="0.3">
      <c r="A118" s="16" t="s">
        <v>330</v>
      </c>
      <c r="B118" s="16" t="s">
        <v>221</v>
      </c>
      <c r="C118" s="16" t="s">
        <v>62</v>
      </c>
      <c r="D118" s="16" t="s">
        <v>62</v>
      </c>
      <c r="E118" s="16"/>
      <c r="F118" s="16"/>
      <c r="G118" s="16"/>
      <c r="H118" s="16"/>
      <c r="I118" s="16"/>
      <c r="J118" s="16"/>
      <c r="K118" s="16"/>
      <c r="L118" s="16"/>
      <c r="M118" s="16"/>
      <c r="N118" s="16"/>
      <c r="O118" s="16"/>
      <c r="P118" s="16"/>
      <c r="Q118" s="16"/>
      <c r="R118" s="16"/>
      <c r="S118" s="16"/>
      <c r="T118" s="16"/>
      <c r="U118" s="16"/>
      <c r="V118" s="16"/>
      <c r="W118" s="16"/>
      <c r="X118" s="16"/>
      <c r="Y118" s="16"/>
      <c r="Z118" s="16"/>
      <c r="AA118" s="16"/>
      <c r="AB118" s="16"/>
      <c r="AC118" s="16"/>
      <c r="AD118" s="16"/>
      <c r="AE118" s="16"/>
      <c r="AF118" s="16"/>
      <c r="AG118" s="16"/>
      <c r="AH118" s="16"/>
      <c r="AI118" s="16"/>
      <c r="AJ118" s="16"/>
      <c r="AK118" s="16"/>
      <c r="AL118" s="16"/>
      <c r="AM118" s="16"/>
    </row>
    <row r="121" spans="1:39" x14ac:dyDescent="0.3">
      <c r="A121" s="2" t="s">
        <v>331</v>
      </c>
    </row>
    <row r="122" spans="1:39" x14ac:dyDescent="0.3">
      <c r="A122" s="2" t="s">
        <v>31</v>
      </c>
      <c r="B122" s="2" t="s">
        <v>218</v>
      </c>
      <c r="C122" s="2" t="s">
        <v>219</v>
      </c>
      <c r="D122" s="8" t="s">
        <v>126</v>
      </c>
      <c r="E122" s="8">
        <v>2023</v>
      </c>
      <c r="F122" s="8">
        <v>2024</v>
      </c>
      <c r="G122" s="8">
        <v>2025</v>
      </c>
      <c r="H122" s="8">
        <v>2026</v>
      </c>
      <c r="I122" s="8">
        <v>2027</v>
      </c>
      <c r="J122" s="8">
        <v>2028</v>
      </c>
      <c r="K122" s="8">
        <v>2029</v>
      </c>
      <c r="L122" s="8">
        <v>2030</v>
      </c>
      <c r="M122" s="8">
        <v>2031</v>
      </c>
      <c r="N122" s="8">
        <v>2032</v>
      </c>
      <c r="O122" s="8">
        <v>2033</v>
      </c>
      <c r="P122" s="8">
        <v>2034</v>
      </c>
      <c r="Q122" s="8">
        <v>2035</v>
      </c>
      <c r="R122" s="8">
        <v>2036</v>
      </c>
      <c r="S122" s="8">
        <v>2037</v>
      </c>
      <c r="T122" s="8">
        <v>2038</v>
      </c>
      <c r="U122" s="8">
        <v>2039</v>
      </c>
      <c r="V122" s="8">
        <v>2040</v>
      </c>
      <c r="W122" s="8">
        <v>2041</v>
      </c>
      <c r="X122" s="8">
        <v>2042</v>
      </c>
      <c r="Y122" s="8">
        <v>2043</v>
      </c>
      <c r="Z122" s="8">
        <v>2044</v>
      </c>
      <c r="AA122" s="8">
        <v>2045</v>
      </c>
      <c r="AB122" s="8">
        <v>2046</v>
      </c>
      <c r="AC122" s="8">
        <v>2047</v>
      </c>
      <c r="AD122" s="8">
        <v>2048</v>
      </c>
      <c r="AE122" s="8">
        <v>2049</v>
      </c>
      <c r="AF122" s="8">
        <v>2050</v>
      </c>
      <c r="AG122" s="8">
        <v>2051</v>
      </c>
      <c r="AH122" s="8">
        <v>2052</v>
      </c>
      <c r="AI122" s="8">
        <v>2053</v>
      </c>
      <c r="AJ122" s="8">
        <v>2054</v>
      </c>
      <c r="AK122" s="8">
        <v>2055</v>
      </c>
      <c r="AL122" s="8">
        <v>2056</v>
      </c>
      <c r="AM122" s="8">
        <v>2057</v>
      </c>
    </row>
    <row r="123" spans="1:39" x14ac:dyDescent="0.3">
      <c r="A123" s="16" t="s">
        <v>154</v>
      </c>
      <c r="B123" s="16" t="s">
        <v>246</v>
      </c>
      <c r="C123" s="16" t="s">
        <v>62</v>
      </c>
      <c r="D123" s="16" t="s">
        <v>62</v>
      </c>
      <c r="E123" s="16">
        <v>7.5713271745187543</v>
      </c>
      <c r="F123" s="16">
        <v>6.2738837117285913</v>
      </c>
      <c r="G123" s="16">
        <v>5.5230237540268003</v>
      </c>
      <c r="H123" s="16">
        <v>5.6987817757892927</v>
      </c>
      <c r="I123" s="16">
        <v>5.7720305507711114</v>
      </c>
      <c r="J123" s="16">
        <v>5.5366537217066227</v>
      </c>
      <c r="K123" s="16">
        <v>5.0260423307056286</v>
      </c>
      <c r="L123" s="16">
        <v>4.5250431900776622</v>
      </c>
      <c r="M123" s="16">
        <v>4.0005644253166421</v>
      </c>
      <c r="N123" s="16">
        <v>4.0843276540146922</v>
      </c>
      <c r="O123" s="16">
        <v>4.1751692681323256</v>
      </c>
      <c r="P123" s="16">
        <v>4.2845621732929953</v>
      </c>
      <c r="Q123" s="16"/>
      <c r="R123" s="16"/>
      <c r="S123" s="16"/>
      <c r="T123" s="16"/>
      <c r="U123" s="16"/>
      <c r="V123" s="16"/>
      <c r="W123" s="16"/>
      <c r="X123" s="16"/>
      <c r="Y123" s="16"/>
      <c r="Z123" s="16"/>
      <c r="AA123" s="16"/>
      <c r="AB123" s="16"/>
      <c r="AC123" s="16"/>
      <c r="AD123" s="16"/>
      <c r="AE123" s="16"/>
      <c r="AF123" s="16"/>
      <c r="AG123" s="16"/>
      <c r="AH123" s="16"/>
      <c r="AI123" s="16"/>
      <c r="AJ123" s="16"/>
      <c r="AK123" s="16"/>
      <c r="AL123" s="16"/>
      <c r="AM123" s="16"/>
    </row>
    <row r="124" spans="1:39" x14ac:dyDescent="0.3">
      <c r="A124" s="16" t="s">
        <v>154</v>
      </c>
      <c r="B124" s="16" t="s">
        <v>221</v>
      </c>
      <c r="C124" s="16" t="s">
        <v>62</v>
      </c>
      <c r="D124" s="16" t="s">
        <v>62</v>
      </c>
      <c r="E124" s="16"/>
      <c r="F124" s="16"/>
      <c r="G124" s="16"/>
      <c r="H124" s="16"/>
      <c r="I124" s="16"/>
      <c r="J124" s="16"/>
      <c r="K124" s="16"/>
      <c r="L124" s="16"/>
      <c r="M124" s="16"/>
      <c r="N124" s="16"/>
      <c r="O124" s="16"/>
      <c r="P124" s="16"/>
      <c r="Q124" s="16"/>
      <c r="R124" s="16"/>
      <c r="S124" s="16"/>
      <c r="T124" s="16"/>
      <c r="U124" s="16"/>
      <c r="V124" s="16"/>
      <c r="W124" s="16"/>
      <c r="X124" s="16"/>
      <c r="Y124" s="16"/>
      <c r="Z124" s="16"/>
      <c r="AA124" s="16"/>
      <c r="AB124" s="16"/>
      <c r="AC124" s="16"/>
      <c r="AD124" s="16"/>
      <c r="AE124" s="16"/>
      <c r="AF124" s="16"/>
      <c r="AG124" s="16"/>
      <c r="AH124" s="16"/>
      <c r="AI124" s="16"/>
      <c r="AJ124" s="16"/>
      <c r="AK124" s="16"/>
      <c r="AL124" s="16"/>
      <c r="AM124" s="16"/>
    </row>
    <row r="125" spans="1:39" x14ac:dyDescent="0.3">
      <c r="A125" s="16" t="s">
        <v>154</v>
      </c>
      <c r="B125" s="16" t="s">
        <v>226</v>
      </c>
      <c r="C125" s="16" t="s">
        <v>62</v>
      </c>
      <c r="D125" s="16" t="s">
        <v>62</v>
      </c>
      <c r="E125" s="16">
        <v>6.5444426780556419</v>
      </c>
      <c r="F125" s="16">
        <v>5.4240530206664817</v>
      </c>
      <c r="G125" s="16">
        <v>5.1642752235734095</v>
      </c>
      <c r="H125" s="16">
        <v>5.0840644636312708</v>
      </c>
      <c r="I125" s="16">
        <v>5.1522675708837058</v>
      </c>
      <c r="J125" s="16">
        <v>5.2768113566195716</v>
      </c>
      <c r="K125" s="16">
        <v>5.2821571545939197</v>
      </c>
      <c r="L125" s="16">
        <v>5.1608762594379822</v>
      </c>
      <c r="M125" s="16">
        <v>5.1793195217433423</v>
      </c>
      <c r="N125" s="16">
        <v>5.3266210103745806</v>
      </c>
      <c r="O125" s="16">
        <v>5.4938120986729331</v>
      </c>
      <c r="P125" s="16">
        <v>5.6404505399781959</v>
      </c>
      <c r="Q125" s="16">
        <v>5.762936118098021</v>
      </c>
      <c r="R125" s="16">
        <v>5.8954083068180649</v>
      </c>
      <c r="S125" s="16">
        <v>6.1034053159580495</v>
      </c>
      <c r="T125" s="16">
        <v>6.3820366057840401</v>
      </c>
      <c r="U125" s="16">
        <v>6.6389202894800849</v>
      </c>
      <c r="V125" s="16">
        <v>6.9341641664712794</v>
      </c>
      <c r="W125" s="16">
        <v>7.3437804591465419</v>
      </c>
      <c r="X125" s="16">
        <v>7.5727817531125741</v>
      </c>
      <c r="Y125" s="16">
        <v>7.8523369205328706</v>
      </c>
      <c r="Z125" s="16">
        <v>8.199525573192215</v>
      </c>
      <c r="AA125" s="16">
        <v>8.5467874019126278</v>
      </c>
      <c r="AB125" s="16">
        <v>8.8371311016313463</v>
      </c>
      <c r="AC125" s="16">
        <v>9.2265631932172063</v>
      </c>
      <c r="AD125" s="16">
        <v>9.705248182884965</v>
      </c>
      <c r="AE125" s="16">
        <v>10.373575356459758</v>
      </c>
      <c r="AF125" s="16">
        <v>25.980000792406706</v>
      </c>
      <c r="AG125" s="16">
        <v>25.980000025931268</v>
      </c>
      <c r="AH125" s="16">
        <v>25.979999524291099</v>
      </c>
      <c r="AI125" s="16">
        <v>25.979999081220203</v>
      </c>
      <c r="AJ125" s="16">
        <v>25.979998220482731</v>
      </c>
      <c r="AK125" s="16">
        <v>25.97999947582144</v>
      </c>
      <c r="AL125" s="16">
        <v>25.979998859656018</v>
      </c>
      <c r="AM125" s="16">
        <v>25.980000874903702</v>
      </c>
    </row>
    <row r="126" spans="1:39" x14ac:dyDescent="0.3">
      <c r="A126" s="16" t="s">
        <v>154</v>
      </c>
      <c r="B126" s="16" t="s">
        <v>232</v>
      </c>
      <c r="C126" s="16" t="s">
        <v>62</v>
      </c>
      <c r="D126" s="16" t="s">
        <v>62</v>
      </c>
      <c r="E126" s="16">
        <v>6.4099228414519267</v>
      </c>
      <c r="F126" s="16">
        <v>5.3209831062869677</v>
      </c>
      <c r="G126" s="16">
        <v>5.1244256094826692</v>
      </c>
      <c r="H126" s="16">
        <v>5.1033324503799129</v>
      </c>
      <c r="I126" s="16">
        <v>5.3013971922397358</v>
      </c>
      <c r="J126" s="16">
        <v>5.655641797730242</v>
      </c>
      <c r="K126" s="16">
        <v>5.4757567852640809</v>
      </c>
      <c r="L126" s="16">
        <v>5.5083509670836239</v>
      </c>
      <c r="M126" s="16">
        <v>5.6647138883228072</v>
      </c>
      <c r="N126" s="16">
        <v>5.588177565326351</v>
      </c>
      <c r="O126" s="16">
        <v>5.5918765834956385</v>
      </c>
      <c r="P126" s="16">
        <v>6.113260285666704</v>
      </c>
      <c r="Q126" s="16">
        <v>6.1689686941325723</v>
      </c>
      <c r="R126" s="16">
        <v>6.2566702097816638</v>
      </c>
      <c r="S126" s="16">
        <v>6.5392929870506142</v>
      </c>
      <c r="T126" s="16">
        <v>7.6422614796898793</v>
      </c>
      <c r="U126" s="16">
        <v>7.5556057553109</v>
      </c>
      <c r="V126" s="16">
        <v>8.0297595499001986</v>
      </c>
      <c r="W126" s="16">
        <v>8.4829027960704888</v>
      </c>
      <c r="X126" s="16">
        <v>8.7331867128017286</v>
      </c>
      <c r="Y126" s="16">
        <v>8.9784092394427528</v>
      </c>
      <c r="Z126" s="16">
        <v>9.3069749839188773</v>
      </c>
      <c r="AA126" s="16">
        <v>10.03987394034116</v>
      </c>
      <c r="AB126" s="16">
        <v>10.502072055622845</v>
      </c>
      <c r="AC126" s="16">
        <v>11.274442258171037</v>
      </c>
      <c r="AD126" s="16">
        <v>11.80583212176273</v>
      </c>
      <c r="AE126" s="16">
        <v>12.232509969682589</v>
      </c>
      <c r="AF126" s="16">
        <v>25.979995873969116</v>
      </c>
      <c r="AG126" s="16">
        <v>25.979997004155525</v>
      </c>
      <c r="AH126" s="16">
        <v>25.979998366914995</v>
      </c>
      <c r="AI126" s="16">
        <v>25.979997002059218</v>
      </c>
      <c r="AJ126" s="16">
        <v>25.979997004675361</v>
      </c>
      <c r="AK126" s="16">
        <v>25.97999784749446</v>
      </c>
      <c r="AL126" s="16">
        <v>25.979996476719258</v>
      </c>
      <c r="AM126" s="16">
        <v>25.979997855496549</v>
      </c>
    </row>
    <row r="127" spans="1:39" x14ac:dyDescent="0.3">
      <c r="A127" s="16" t="s">
        <v>154</v>
      </c>
      <c r="B127" s="16" t="s">
        <v>223</v>
      </c>
      <c r="C127" s="16" t="s">
        <v>62</v>
      </c>
      <c r="D127" s="16" t="s">
        <v>62</v>
      </c>
      <c r="E127" s="16">
        <v>6.1998959200915005</v>
      </c>
      <c r="F127" s="16">
        <v>5.1855815101120371</v>
      </c>
      <c r="G127" s="16">
        <v>5.0893463430724557</v>
      </c>
      <c r="H127" s="16">
        <v>5.0305839021411485</v>
      </c>
      <c r="I127" s="16">
        <v>5.093459286231762</v>
      </c>
      <c r="J127" s="16">
        <v>5.2611138514197355</v>
      </c>
      <c r="K127" s="16">
        <v>5.2351342119624622</v>
      </c>
      <c r="L127" s="16">
        <v>5.1284452081331571</v>
      </c>
      <c r="M127" s="16">
        <v>5.2633259648919681</v>
      </c>
      <c r="N127" s="16">
        <v>5.3576256489534648</v>
      </c>
      <c r="O127" s="16">
        <v>5.5250875321311561</v>
      </c>
      <c r="P127" s="16">
        <v>5.6102326836950303</v>
      </c>
      <c r="Q127" s="16">
        <v>5.7056492465039197</v>
      </c>
      <c r="R127" s="16">
        <v>5.821089169815183</v>
      </c>
      <c r="S127" s="16">
        <v>6.1004252397671381</v>
      </c>
      <c r="T127" s="16">
        <v>6.3111331516048015</v>
      </c>
      <c r="U127" s="16">
        <v>6.4967885745254925</v>
      </c>
      <c r="V127" s="16">
        <v>6.7464382591227663</v>
      </c>
      <c r="W127" s="16">
        <v>7.1233778433738166</v>
      </c>
      <c r="X127" s="16">
        <v>7.341607032672016</v>
      </c>
      <c r="Y127" s="16"/>
      <c r="Z127" s="16"/>
      <c r="AA127" s="16"/>
      <c r="AB127" s="16"/>
      <c r="AC127" s="16"/>
      <c r="AD127" s="16"/>
      <c r="AE127" s="16"/>
      <c r="AF127" s="16"/>
      <c r="AG127" s="16"/>
      <c r="AH127" s="16"/>
      <c r="AI127" s="16"/>
      <c r="AJ127" s="16"/>
      <c r="AK127" s="16"/>
      <c r="AL127" s="16"/>
      <c r="AM127" s="16"/>
    </row>
    <row r="128" spans="1:39" x14ac:dyDescent="0.3">
      <c r="A128" s="16" t="s">
        <v>154</v>
      </c>
      <c r="B128" s="16" t="s">
        <v>257</v>
      </c>
      <c r="C128" s="16" t="s">
        <v>62</v>
      </c>
      <c r="D128" s="16" t="s">
        <v>62</v>
      </c>
      <c r="E128" s="16"/>
      <c r="F128" s="16"/>
      <c r="G128" s="16"/>
      <c r="H128" s="16"/>
      <c r="I128" s="16"/>
      <c r="J128" s="16"/>
      <c r="K128" s="16"/>
      <c r="L128" s="16"/>
      <c r="M128" s="16"/>
      <c r="N128" s="16"/>
      <c r="O128" s="16"/>
      <c r="P128" s="16"/>
      <c r="Q128" s="16"/>
      <c r="R128" s="16"/>
      <c r="S128" s="16"/>
      <c r="T128" s="16">
        <v>0.85558067178452546</v>
      </c>
      <c r="U128" s="16">
        <v>0.90964731417129907</v>
      </c>
      <c r="V128" s="16">
        <v>0.93788230339308676</v>
      </c>
      <c r="W128" s="16">
        <v>0.95664001462246406</v>
      </c>
      <c r="X128" s="16">
        <v>0.97577239022880136</v>
      </c>
      <c r="Y128" s="16">
        <v>0.99528776602026436</v>
      </c>
      <c r="Z128" s="16">
        <v>1.0151937144237724</v>
      </c>
      <c r="AA128" s="16">
        <v>1.0354973266801528</v>
      </c>
      <c r="AB128" s="16">
        <v>1.0562071383084801</v>
      </c>
      <c r="AC128" s="16">
        <v>1.0773317197653502</v>
      </c>
      <c r="AD128" s="16">
        <v>1.0988777499708529</v>
      </c>
      <c r="AE128" s="16">
        <v>1.1208556698199166</v>
      </c>
      <c r="AF128" s="16">
        <v>1.1432725262224002</v>
      </c>
      <c r="AG128" s="16">
        <v>1.1661381663249244</v>
      </c>
      <c r="AH128" s="16">
        <v>1.1894608220443139</v>
      </c>
      <c r="AI128" s="16">
        <v>1.2132502235916316</v>
      </c>
      <c r="AJ128" s="16">
        <v>1.2375147751833417</v>
      </c>
      <c r="AK128" s="16">
        <v>1.2622650281982668</v>
      </c>
      <c r="AL128" s="16">
        <v>1.2875103565376562</v>
      </c>
      <c r="AM128" s="16">
        <v>1.313260304570947</v>
      </c>
    </row>
    <row r="129" spans="1:39" x14ac:dyDescent="0.3">
      <c r="A129" s="16" t="s">
        <v>154</v>
      </c>
      <c r="B129" s="16" t="s">
        <v>228</v>
      </c>
      <c r="C129" s="16" t="s">
        <v>62</v>
      </c>
      <c r="D129" s="16" t="s">
        <v>62</v>
      </c>
      <c r="E129" s="16"/>
      <c r="F129" s="16"/>
      <c r="G129" s="16"/>
      <c r="H129" s="16"/>
      <c r="I129" s="16"/>
      <c r="J129" s="16"/>
      <c r="K129" s="16"/>
      <c r="L129" s="16"/>
      <c r="M129" s="16"/>
      <c r="N129" s="16"/>
      <c r="O129" s="16"/>
      <c r="P129" s="16"/>
      <c r="Q129" s="16"/>
      <c r="R129" s="16"/>
      <c r="S129" s="16"/>
      <c r="T129" s="16"/>
      <c r="U129" s="16"/>
      <c r="V129" s="16"/>
      <c r="W129" s="16"/>
      <c r="X129" s="16"/>
      <c r="Y129" s="16"/>
      <c r="Z129" s="16"/>
      <c r="AA129" s="16"/>
      <c r="AB129" s="16"/>
      <c r="AC129" s="16"/>
      <c r="AD129" s="16"/>
      <c r="AE129" s="16"/>
      <c r="AF129" s="16"/>
      <c r="AG129" s="16"/>
      <c r="AH129" s="16"/>
      <c r="AI129" s="16"/>
      <c r="AJ129" s="16"/>
      <c r="AK129" s="16"/>
      <c r="AL129" s="16"/>
      <c r="AM129" s="16"/>
    </row>
    <row r="130" spans="1:39" x14ac:dyDescent="0.3">
      <c r="A130" s="16" t="s">
        <v>154</v>
      </c>
      <c r="B130" s="16" t="s">
        <v>297</v>
      </c>
      <c r="C130" s="16" t="s">
        <v>62</v>
      </c>
      <c r="D130" s="16" t="s">
        <v>62</v>
      </c>
      <c r="E130" s="16"/>
      <c r="F130" s="16"/>
      <c r="G130" s="16"/>
      <c r="H130" s="16"/>
      <c r="I130" s="16"/>
      <c r="J130" s="16"/>
      <c r="K130" s="16"/>
      <c r="L130" s="16"/>
      <c r="M130" s="16"/>
      <c r="N130" s="16"/>
      <c r="O130" s="16"/>
      <c r="P130" s="16"/>
      <c r="Q130" s="16"/>
      <c r="R130" s="16"/>
      <c r="S130" s="16"/>
      <c r="T130" s="16"/>
      <c r="U130" s="16"/>
      <c r="V130" s="16"/>
      <c r="W130" s="16"/>
      <c r="X130" s="16"/>
      <c r="Y130" s="16"/>
      <c r="Z130" s="16"/>
      <c r="AA130" s="16"/>
      <c r="AB130" s="16"/>
      <c r="AC130" s="16"/>
      <c r="AD130" s="16"/>
      <c r="AE130" s="16"/>
      <c r="AF130" s="16"/>
      <c r="AG130" s="16"/>
      <c r="AH130" s="16"/>
      <c r="AI130" s="16"/>
      <c r="AJ130" s="16"/>
      <c r="AK130" s="16"/>
      <c r="AL130" s="16"/>
      <c r="AM130" s="16"/>
    </row>
    <row r="131" spans="1:39" x14ac:dyDescent="0.3">
      <c r="A131" s="16" t="s">
        <v>154</v>
      </c>
      <c r="B131" s="16" t="s">
        <v>279</v>
      </c>
      <c r="C131" s="16" t="s">
        <v>62</v>
      </c>
      <c r="D131" s="16" t="s">
        <v>62</v>
      </c>
      <c r="E131" s="16"/>
      <c r="F131" s="16"/>
      <c r="G131" s="16"/>
      <c r="H131" s="16"/>
      <c r="I131" s="16"/>
      <c r="J131" s="16"/>
      <c r="K131" s="16"/>
      <c r="L131" s="16"/>
      <c r="M131" s="16"/>
      <c r="N131" s="16"/>
      <c r="O131" s="16"/>
      <c r="P131" s="16"/>
      <c r="Q131" s="16"/>
      <c r="R131" s="16"/>
      <c r="S131" s="16"/>
      <c r="T131" s="16"/>
      <c r="U131" s="16"/>
      <c r="V131" s="16"/>
      <c r="W131" s="16"/>
      <c r="X131" s="16"/>
      <c r="Y131" s="16"/>
      <c r="Z131" s="16"/>
      <c r="AA131" s="16"/>
      <c r="AB131" s="16"/>
      <c r="AC131" s="16"/>
      <c r="AD131" s="16"/>
      <c r="AE131" s="16"/>
      <c r="AF131" s="16"/>
      <c r="AG131" s="16"/>
      <c r="AH131" s="16"/>
      <c r="AI131" s="16"/>
      <c r="AJ131" s="16"/>
      <c r="AK131" s="16"/>
      <c r="AL131" s="16"/>
      <c r="AM131" s="16"/>
    </row>
    <row r="132" spans="1:39" x14ac:dyDescent="0.3">
      <c r="A132" s="16" t="s">
        <v>154</v>
      </c>
      <c r="B132" s="16" t="s">
        <v>236</v>
      </c>
      <c r="C132" s="16" t="s">
        <v>62</v>
      </c>
      <c r="D132" s="16" t="s">
        <v>62</v>
      </c>
      <c r="E132" s="16"/>
      <c r="F132" s="16"/>
      <c r="G132" s="16"/>
      <c r="H132" s="16"/>
      <c r="I132" s="16"/>
      <c r="J132" s="16"/>
      <c r="K132" s="16"/>
      <c r="L132" s="16"/>
      <c r="M132" s="16"/>
      <c r="N132" s="16"/>
      <c r="O132" s="16"/>
      <c r="P132" s="16"/>
      <c r="Q132" s="16"/>
      <c r="R132" s="16"/>
      <c r="S132" s="16"/>
      <c r="T132" s="16"/>
      <c r="U132" s="16"/>
      <c r="V132" s="16"/>
      <c r="W132" s="16"/>
      <c r="X132" s="16"/>
      <c r="Y132" s="16"/>
      <c r="Z132" s="16"/>
      <c r="AA132" s="16"/>
      <c r="AB132" s="16"/>
      <c r="AC132" s="16"/>
      <c r="AD132" s="16"/>
      <c r="AE132" s="16"/>
      <c r="AF132" s="16"/>
      <c r="AG132" s="16"/>
      <c r="AH132" s="16"/>
      <c r="AI132" s="16"/>
      <c r="AJ132" s="16"/>
      <c r="AK132" s="16"/>
      <c r="AL132" s="16"/>
      <c r="AM132" s="16"/>
    </row>
    <row r="135" spans="1:39" x14ac:dyDescent="0.3">
      <c r="A135" s="13" t="s">
        <v>27</v>
      </c>
    </row>
    <row r="136" spans="1:39" x14ac:dyDescent="0.3">
      <c r="A136" s="2" t="s">
        <v>31</v>
      </c>
      <c r="B136" s="2" t="s">
        <v>218</v>
      </c>
      <c r="C136" s="2" t="s">
        <v>219</v>
      </c>
      <c r="D136" s="8" t="s">
        <v>126</v>
      </c>
      <c r="E136" s="8">
        <v>2023</v>
      </c>
      <c r="F136" s="8">
        <v>2024</v>
      </c>
      <c r="G136" s="8">
        <v>2025</v>
      </c>
      <c r="H136" s="8">
        <v>2026</v>
      </c>
      <c r="I136" s="8">
        <v>2027</v>
      </c>
      <c r="J136" s="8">
        <v>2028</v>
      </c>
      <c r="K136" s="8">
        <v>2029</v>
      </c>
      <c r="L136" s="8">
        <v>2030</v>
      </c>
      <c r="M136" s="8">
        <v>2031</v>
      </c>
      <c r="N136" s="8">
        <v>2032</v>
      </c>
      <c r="O136" s="8">
        <v>2033</v>
      </c>
      <c r="P136" s="8">
        <v>2034</v>
      </c>
      <c r="Q136" s="8">
        <v>2035</v>
      </c>
      <c r="R136" s="8">
        <v>2036</v>
      </c>
      <c r="S136" s="8">
        <v>2037</v>
      </c>
      <c r="T136" s="8">
        <v>2038</v>
      </c>
      <c r="U136" s="8">
        <v>2039</v>
      </c>
      <c r="V136" s="8">
        <v>2040</v>
      </c>
      <c r="W136" s="8">
        <v>2041</v>
      </c>
      <c r="X136" s="8">
        <v>2042</v>
      </c>
      <c r="Y136" s="8">
        <v>2043</v>
      </c>
      <c r="Z136" s="8">
        <v>2044</v>
      </c>
      <c r="AA136" s="8">
        <v>2045</v>
      </c>
      <c r="AB136" s="8">
        <v>2046</v>
      </c>
      <c r="AC136" s="8">
        <v>2047</v>
      </c>
      <c r="AD136" s="8">
        <v>2048</v>
      </c>
      <c r="AE136" s="8">
        <v>2049</v>
      </c>
      <c r="AF136" s="8">
        <v>2050</v>
      </c>
      <c r="AG136" s="8">
        <v>2051</v>
      </c>
      <c r="AH136" s="8">
        <v>2052</v>
      </c>
      <c r="AI136" s="8">
        <v>2053</v>
      </c>
      <c r="AJ136" s="8">
        <v>2054</v>
      </c>
      <c r="AK136" s="8">
        <v>2055</v>
      </c>
      <c r="AL136" s="8">
        <v>2056</v>
      </c>
      <c r="AM136" s="8">
        <v>2057</v>
      </c>
    </row>
    <row r="137" spans="1:39" x14ac:dyDescent="0.3">
      <c r="A137" s="16" t="s">
        <v>220</v>
      </c>
      <c r="B137" s="16" t="s">
        <v>221</v>
      </c>
      <c r="C137" s="16" t="s">
        <v>62</v>
      </c>
      <c r="D137" s="16" t="s">
        <v>62</v>
      </c>
      <c r="E137" s="16"/>
      <c r="F137" s="16"/>
      <c r="G137" s="16"/>
      <c r="H137" s="16"/>
      <c r="I137" s="16"/>
      <c r="J137" s="16"/>
      <c r="K137" s="16"/>
      <c r="L137" s="16"/>
      <c r="M137" s="16"/>
      <c r="N137" s="16"/>
      <c r="O137" s="16"/>
      <c r="P137" s="16"/>
      <c r="Q137" s="16"/>
      <c r="R137" s="16"/>
      <c r="S137" s="16"/>
      <c r="T137" s="16"/>
      <c r="U137" s="16"/>
      <c r="V137" s="16"/>
      <c r="W137" s="16"/>
      <c r="X137" s="16"/>
      <c r="Y137" s="16"/>
      <c r="Z137" s="16"/>
      <c r="AA137" s="16"/>
      <c r="AB137" s="16"/>
      <c r="AC137" s="16"/>
      <c r="AD137" s="16"/>
      <c r="AE137" s="16"/>
      <c r="AF137" s="16"/>
      <c r="AG137" s="16"/>
      <c r="AH137" s="16"/>
      <c r="AI137" s="16"/>
      <c r="AJ137" s="16"/>
      <c r="AK137" s="16"/>
      <c r="AL137" s="16"/>
      <c r="AM137" s="16"/>
    </row>
    <row r="138" spans="1:39" x14ac:dyDescent="0.3">
      <c r="A138" s="16" t="s">
        <v>222</v>
      </c>
      <c r="B138" s="16" t="s">
        <v>223</v>
      </c>
      <c r="C138" s="16" t="s">
        <v>62</v>
      </c>
      <c r="D138" s="16" t="s">
        <v>62</v>
      </c>
      <c r="E138" s="16">
        <v>6.2981719999820891</v>
      </c>
      <c r="F138" s="16">
        <v>5.1854440248274791</v>
      </c>
      <c r="G138" s="16">
        <v>5.0943847182107929</v>
      </c>
      <c r="H138" s="16">
        <v>5.0285540456280371</v>
      </c>
      <c r="I138" s="16">
        <v>5.0906496180066068</v>
      </c>
      <c r="J138" s="16">
        <v>5.2713570768932243</v>
      </c>
      <c r="K138" s="16">
        <v>5.2335099522173136</v>
      </c>
      <c r="L138" s="16">
        <v>5.1275560295320313</v>
      </c>
      <c r="M138" s="16">
        <v>5.2542827287772758</v>
      </c>
      <c r="N138" s="16">
        <v>5.3409400556572857</v>
      </c>
      <c r="O138" s="16">
        <v>5.5171856825405658</v>
      </c>
      <c r="P138" s="16">
        <v>5.5962564715094398</v>
      </c>
      <c r="Q138" s="16">
        <v>5.6848594687682246</v>
      </c>
      <c r="R138" s="16">
        <v>5.8174432975507147</v>
      </c>
      <c r="S138" s="16">
        <v>6.0873425014865106</v>
      </c>
      <c r="T138" s="16">
        <v>6.2949329126521043</v>
      </c>
      <c r="U138" s="16">
        <v>6.5126238924414412</v>
      </c>
      <c r="V138" s="16">
        <v>6.751458768987872</v>
      </c>
      <c r="W138" s="16">
        <v>7.0988534837482211</v>
      </c>
      <c r="X138" s="16">
        <v>7.374873847682756</v>
      </c>
      <c r="Y138" s="16"/>
      <c r="Z138" s="16"/>
      <c r="AA138" s="16"/>
      <c r="AB138" s="16"/>
      <c r="AC138" s="16"/>
      <c r="AD138" s="16"/>
      <c r="AE138" s="16"/>
      <c r="AF138" s="16"/>
      <c r="AG138" s="16"/>
      <c r="AH138" s="16"/>
      <c r="AI138" s="16"/>
      <c r="AJ138" s="16"/>
      <c r="AK138" s="16"/>
      <c r="AL138" s="16"/>
      <c r="AM138" s="16"/>
    </row>
    <row r="139" spans="1:39" x14ac:dyDescent="0.3">
      <c r="A139" s="16" t="s">
        <v>224</v>
      </c>
      <c r="B139" s="16" t="s">
        <v>223</v>
      </c>
      <c r="C139" s="16" t="s">
        <v>62</v>
      </c>
      <c r="D139" s="16" t="s">
        <v>62</v>
      </c>
      <c r="E139" s="16">
        <v>6.0519040506265043</v>
      </c>
      <c r="F139" s="16">
        <v>5.1849373954970526</v>
      </c>
      <c r="G139" s="16">
        <v>5.0872362449145809</v>
      </c>
      <c r="H139" s="16">
        <v>5.050394609429727</v>
      </c>
      <c r="I139" s="16">
        <v>5.1421629541721021</v>
      </c>
      <c r="J139" s="16">
        <v>5.2536811649472481</v>
      </c>
      <c r="K139" s="16">
        <v>5.2505971695702502</v>
      </c>
      <c r="L139" s="16">
        <v>5.1479314184798586</v>
      </c>
      <c r="M139" s="16">
        <v>5.2996124400218942</v>
      </c>
      <c r="N139" s="16">
        <v>5.3819930611679103</v>
      </c>
      <c r="O139" s="16">
        <v>5.5704415778601888</v>
      </c>
      <c r="P139" s="16">
        <v>5.6321777337885228</v>
      </c>
      <c r="Q139" s="16">
        <v>5.7341212069228309</v>
      </c>
      <c r="R139" s="16">
        <v>5.8319090882749274</v>
      </c>
      <c r="S139" s="16">
        <v>6.1362962457637851</v>
      </c>
      <c r="T139" s="16">
        <v>6.3700395246777521</v>
      </c>
      <c r="U139" s="16">
        <v>6.5312083106049368</v>
      </c>
      <c r="V139" s="16">
        <v>6.765064258032413</v>
      </c>
      <c r="W139" s="16">
        <v>7.1756242515941873</v>
      </c>
      <c r="X139" s="16">
        <v>7.5848869064612812</v>
      </c>
      <c r="Y139" s="16"/>
      <c r="Z139" s="16"/>
      <c r="AA139" s="16"/>
      <c r="AB139" s="16"/>
      <c r="AC139" s="16"/>
      <c r="AD139" s="16"/>
      <c r="AE139" s="16"/>
      <c r="AF139" s="16"/>
      <c r="AG139" s="16"/>
      <c r="AH139" s="16"/>
      <c r="AI139" s="16"/>
      <c r="AJ139" s="16"/>
      <c r="AK139" s="16"/>
      <c r="AL139" s="16"/>
      <c r="AM139" s="16"/>
    </row>
    <row r="140" spans="1:39" x14ac:dyDescent="0.3">
      <c r="A140" s="16" t="s">
        <v>225</v>
      </c>
      <c r="B140" s="16" t="s">
        <v>226</v>
      </c>
      <c r="C140" s="16" t="s">
        <v>62</v>
      </c>
      <c r="D140" s="16" t="s">
        <v>62</v>
      </c>
      <c r="E140" s="16"/>
      <c r="F140" s="16"/>
      <c r="G140" s="16"/>
      <c r="H140" s="16"/>
      <c r="I140" s="16"/>
      <c r="J140" s="16"/>
      <c r="K140" s="16"/>
      <c r="L140" s="16"/>
      <c r="M140" s="16"/>
      <c r="N140" s="16"/>
      <c r="O140" s="16"/>
      <c r="P140" s="16"/>
      <c r="Q140" s="16"/>
      <c r="R140" s="16"/>
      <c r="S140" s="16"/>
      <c r="T140" s="16"/>
      <c r="U140" s="16"/>
      <c r="V140" s="16"/>
      <c r="W140" s="16"/>
      <c r="X140" s="16"/>
      <c r="Y140" s="16"/>
      <c r="Z140" s="16"/>
      <c r="AA140" s="16"/>
      <c r="AB140" s="16"/>
      <c r="AC140" s="16"/>
      <c r="AD140" s="16"/>
      <c r="AE140" s="16"/>
      <c r="AF140" s="16"/>
      <c r="AG140" s="16"/>
      <c r="AH140" s="16"/>
      <c r="AI140" s="16"/>
      <c r="AJ140" s="16"/>
      <c r="AK140" s="16"/>
      <c r="AL140" s="16"/>
      <c r="AM140" s="16"/>
    </row>
    <row r="141" spans="1:39" x14ac:dyDescent="0.3">
      <c r="A141" s="16" t="s">
        <v>227</v>
      </c>
      <c r="B141" s="16" t="s">
        <v>228</v>
      </c>
      <c r="C141" s="16" t="s">
        <v>62</v>
      </c>
      <c r="D141" s="16" t="s">
        <v>62</v>
      </c>
      <c r="E141" s="16"/>
      <c r="F141" s="16"/>
      <c r="G141" s="16"/>
      <c r="H141" s="16"/>
      <c r="I141" s="16"/>
      <c r="J141" s="16"/>
      <c r="K141" s="16"/>
      <c r="L141" s="16"/>
      <c r="M141" s="16"/>
      <c r="N141" s="16"/>
      <c r="O141" s="16"/>
      <c r="P141" s="16"/>
      <c r="Q141" s="16"/>
      <c r="R141" s="16"/>
      <c r="S141" s="16"/>
      <c r="T141" s="16"/>
      <c r="U141" s="16"/>
      <c r="V141" s="16"/>
      <c r="W141" s="16"/>
      <c r="X141" s="16"/>
      <c r="Y141" s="16"/>
      <c r="Z141" s="16"/>
      <c r="AA141" s="16"/>
      <c r="AB141" s="16"/>
      <c r="AC141" s="16"/>
      <c r="AD141" s="16"/>
      <c r="AE141" s="16"/>
      <c r="AF141" s="16"/>
      <c r="AG141" s="16"/>
      <c r="AH141" s="16"/>
      <c r="AI141" s="16"/>
      <c r="AJ141" s="16"/>
      <c r="AK141" s="16"/>
      <c r="AL141" s="16"/>
      <c r="AM141" s="16"/>
    </row>
    <row r="142" spans="1:39" x14ac:dyDescent="0.3">
      <c r="A142" s="16" t="s">
        <v>229</v>
      </c>
      <c r="B142" s="16" t="s">
        <v>226</v>
      </c>
      <c r="C142" s="16" t="s">
        <v>62</v>
      </c>
      <c r="D142" s="16" t="s">
        <v>62</v>
      </c>
      <c r="E142" s="16">
        <v>6.5343702253680389</v>
      </c>
      <c r="F142" s="16">
        <v>5.4316373769933062</v>
      </c>
      <c r="G142" s="16">
        <v>5.174626601065869</v>
      </c>
      <c r="H142" s="16">
        <v>5.0970964577525297</v>
      </c>
      <c r="I142" s="16">
        <v>5.1907763095646677</v>
      </c>
      <c r="J142" s="16">
        <v>5.3153435300895637</v>
      </c>
      <c r="K142" s="16">
        <v>5.317399154969543</v>
      </c>
      <c r="L142" s="16">
        <v>5.1934726690504078</v>
      </c>
      <c r="M142" s="16">
        <v>5.2031064935792104</v>
      </c>
      <c r="N142" s="16">
        <v>5.3583503038838556</v>
      </c>
      <c r="O142" s="16">
        <v>5.5113232355088702</v>
      </c>
      <c r="P142" s="16">
        <v>5.6748936916100305</v>
      </c>
      <c r="Q142" s="16">
        <v>5.7358713445578253</v>
      </c>
      <c r="R142" s="16">
        <v>5.8694974443387125</v>
      </c>
      <c r="S142" s="16">
        <v>6.1025147985459665</v>
      </c>
      <c r="T142" s="16">
        <v>6.2806546107695365</v>
      </c>
      <c r="U142" s="16">
        <v>6.5624981994869973</v>
      </c>
      <c r="V142" s="16">
        <v>6.87413253661407</v>
      </c>
      <c r="W142" s="16">
        <v>7.1723065860108886</v>
      </c>
      <c r="X142" s="16">
        <v>7.3937450063984311</v>
      </c>
      <c r="Y142" s="16">
        <v>7.6709387108234459</v>
      </c>
      <c r="Z142" s="16">
        <v>8.0030191486474784</v>
      </c>
      <c r="AA142" s="16">
        <v>8.3431386820606761</v>
      </c>
      <c r="AB142" s="16">
        <v>8.6820909081337234</v>
      </c>
      <c r="AC142" s="16">
        <v>9.0329470622730561</v>
      </c>
      <c r="AD142" s="16">
        <v>9.4766575902767691</v>
      </c>
      <c r="AE142" s="16">
        <v>9.777532210137645</v>
      </c>
      <c r="AF142" s="16"/>
      <c r="AG142" s="16"/>
      <c r="AH142" s="16"/>
      <c r="AI142" s="16"/>
      <c r="AJ142" s="16"/>
      <c r="AK142" s="16"/>
      <c r="AL142" s="16"/>
      <c r="AM142" s="16"/>
    </row>
    <row r="143" spans="1:39" x14ac:dyDescent="0.3">
      <c r="A143" s="16" t="s">
        <v>230</v>
      </c>
      <c r="B143" s="16" t="s">
        <v>226</v>
      </c>
      <c r="C143" s="16" t="s">
        <v>62</v>
      </c>
      <c r="D143" s="16" t="s">
        <v>62</v>
      </c>
      <c r="E143" s="16">
        <v>6.2112378322986785</v>
      </c>
      <c r="F143" s="16">
        <v>5.2074749793057302</v>
      </c>
      <c r="G143" s="16">
        <v>5.0643687163723357</v>
      </c>
      <c r="H143" s="16">
        <v>4.9960544482394118</v>
      </c>
      <c r="I143" s="16">
        <v>5.1058502577552058</v>
      </c>
      <c r="J143" s="16">
        <v>5.2515717605552013</v>
      </c>
      <c r="K143" s="16">
        <v>5.2465882149961551</v>
      </c>
      <c r="L143" s="16">
        <v>5.1311163713372956</v>
      </c>
      <c r="M143" s="16">
        <v>5.1919045122896152</v>
      </c>
      <c r="N143" s="16">
        <v>5.3064135251293729</v>
      </c>
      <c r="O143" s="16">
        <v>5.453463758595543</v>
      </c>
      <c r="P143" s="16">
        <v>5.5762785836642044</v>
      </c>
      <c r="Q143" s="16">
        <v>5.6335647599670793</v>
      </c>
      <c r="R143" s="16">
        <v>5.7811178410605581</v>
      </c>
      <c r="S143" s="16">
        <v>5.9898462115318889</v>
      </c>
      <c r="T143" s="16">
        <v>6.1571286358868065</v>
      </c>
      <c r="U143" s="16">
        <v>6.4342123729330449</v>
      </c>
      <c r="V143" s="16">
        <v>6.7411502635162481</v>
      </c>
      <c r="W143" s="16">
        <v>7.0600052071771593</v>
      </c>
      <c r="X143" s="16">
        <v>7.2786364433992237</v>
      </c>
      <c r="Y143" s="16">
        <v>7.4608879978953793</v>
      </c>
      <c r="Z143" s="16">
        <v>7.728527330226993</v>
      </c>
      <c r="AA143" s="16">
        <v>8.176093159239219</v>
      </c>
      <c r="AB143" s="16">
        <v>8.435496348819111</v>
      </c>
      <c r="AC143" s="16">
        <v>8.8369403597738643</v>
      </c>
      <c r="AD143" s="16">
        <v>9.442318909700365</v>
      </c>
      <c r="AE143" s="16">
        <v>9.7383532532926083</v>
      </c>
      <c r="AF143" s="16"/>
      <c r="AG143" s="16"/>
      <c r="AH143" s="16"/>
      <c r="AI143" s="16"/>
      <c r="AJ143" s="16"/>
      <c r="AK143" s="16"/>
      <c r="AL143" s="16"/>
      <c r="AM143" s="16"/>
    </row>
    <row r="144" spans="1:39" x14ac:dyDescent="0.3">
      <c r="A144" s="16" t="s">
        <v>231</v>
      </c>
      <c r="B144" s="16" t="s">
        <v>232</v>
      </c>
      <c r="C144" s="16" t="s">
        <v>62</v>
      </c>
      <c r="D144" s="16" t="s">
        <v>62</v>
      </c>
      <c r="E144" s="16"/>
      <c r="F144" s="16">
        <v>18.730840345782504</v>
      </c>
      <c r="G144" s="16"/>
      <c r="H144" s="16"/>
      <c r="I144" s="16"/>
      <c r="J144" s="16"/>
      <c r="K144" s="16"/>
      <c r="L144" s="16"/>
      <c r="M144" s="16"/>
      <c r="N144" s="16"/>
      <c r="O144" s="16"/>
      <c r="P144" s="16"/>
      <c r="Q144" s="16"/>
      <c r="R144" s="16"/>
      <c r="S144" s="16"/>
      <c r="T144" s="16"/>
      <c r="U144" s="16"/>
      <c r="V144" s="16"/>
      <c r="W144" s="16"/>
      <c r="X144" s="16"/>
      <c r="Y144" s="16"/>
      <c r="Z144" s="16"/>
      <c r="AA144" s="16"/>
      <c r="AB144" s="16"/>
      <c r="AC144" s="16"/>
      <c r="AD144" s="16"/>
      <c r="AE144" s="16"/>
      <c r="AF144" s="16"/>
      <c r="AG144" s="16"/>
      <c r="AH144" s="16"/>
      <c r="AI144" s="16"/>
      <c r="AJ144" s="16"/>
      <c r="AK144" s="16"/>
      <c r="AL144" s="16"/>
      <c r="AM144" s="16"/>
    </row>
    <row r="145" spans="1:39" x14ac:dyDescent="0.3">
      <c r="A145" s="16" t="s">
        <v>233</v>
      </c>
      <c r="B145" s="16" t="s">
        <v>232</v>
      </c>
      <c r="C145" s="16" t="s">
        <v>62</v>
      </c>
      <c r="D145" s="16" t="s">
        <v>62</v>
      </c>
      <c r="E145" s="16">
        <v>7.9093847674637336</v>
      </c>
      <c r="F145" s="16">
        <v>5.3232410706562847</v>
      </c>
      <c r="G145" s="16">
        <v>5.2122791799338311</v>
      </c>
      <c r="H145" s="16">
        <v>5.3619160065427316</v>
      </c>
      <c r="I145" s="16">
        <v>5.2843022604781957</v>
      </c>
      <c r="J145" s="16">
        <v>5.2350939706515538</v>
      </c>
      <c r="K145" s="16">
        <v>5.4750285554532825</v>
      </c>
      <c r="L145" s="16">
        <v>5.2704093461980168</v>
      </c>
      <c r="M145" s="16">
        <v>5.3336546348513263</v>
      </c>
      <c r="N145" s="16">
        <v>5.4487292739499074</v>
      </c>
      <c r="O145" s="16">
        <v>5.6151341742248411</v>
      </c>
      <c r="P145" s="16">
        <v>6.2384632847878256</v>
      </c>
      <c r="Q145" s="16"/>
      <c r="R145" s="16"/>
      <c r="S145" s="16"/>
      <c r="T145" s="16"/>
      <c r="U145" s="16"/>
      <c r="V145" s="16"/>
      <c r="W145" s="16"/>
      <c r="X145" s="16"/>
      <c r="Y145" s="16"/>
      <c r="Z145" s="16"/>
      <c r="AA145" s="16"/>
      <c r="AB145" s="16"/>
      <c r="AC145" s="16"/>
      <c r="AD145" s="16"/>
      <c r="AE145" s="16"/>
      <c r="AF145" s="16"/>
      <c r="AG145" s="16"/>
      <c r="AH145" s="16"/>
      <c r="AI145" s="16"/>
      <c r="AJ145" s="16"/>
      <c r="AK145" s="16"/>
      <c r="AL145" s="16"/>
      <c r="AM145" s="16"/>
    </row>
    <row r="146" spans="1:39" x14ac:dyDescent="0.3">
      <c r="A146" s="16" t="s">
        <v>234</v>
      </c>
      <c r="B146" s="16" t="s">
        <v>232</v>
      </c>
      <c r="C146" s="16" t="s">
        <v>62</v>
      </c>
      <c r="D146" s="16" t="s">
        <v>62</v>
      </c>
      <c r="E146" s="16"/>
      <c r="F146" s="16"/>
      <c r="G146" s="16"/>
      <c r="H146" s="16"/>
      <c r="I146" s="16"/>
      <c r="J146" s="16"/>
      <c r="K146" s="16"/>
      <c r="L146" s="16"/>
      <c r="M146" s="16"/>
      <c r="N146" s="16"/>
      <c r="O146" s="16"/>
      <c r="P146" s="16"/>
      <c r="Q146" s="16"/>
      <c r="R146" s="16"/>
      <c r="S146" s="16"/>
      <c r="T146" s="16"/>
      <c r="U146" s="16"/>
      <c r="V146" s="16"/>
      <c r="W146" s="16"/>
      <c r="X146" s="16"/>
      <c r="Y146" s="16"/>
      <c r="Z146" s="16"/>
      <c r="AA146" s="16"/>
      <c r="AB146" s="16"/>
      <c r="AC146" s="16"/>
      <c r="AD146" s="16"/>
      <c r="AE146" s="16"/>
      <c r="AF146" s="16"/>
      <c r="AG146" s="16"/>
      <c r="AH146" s="16"/>
      <c r="AI146" s="16"/>
      <c r="AJ146" s="16"/>
      <c r="AK146" s="16"/>
      <c r="AL146" s="16"/>
      <c r="AM146" s="16"/>
    </row>
    <row r="147" spans="1:39" x14ac:dyDescent="0.3">
      <c r="A147" s="16" t="s">
        <v>235</v>
      </c>
      <c r="B147" s="16" t="s">
        <v>232</v>
      </c>
      <c r="C147" s="16" t="s">
        <v>62</v>
      </c>
      <c r="D147" s="16" t="s">
        <v>62</v>
      </c>
      <c r="E147" s="16">
        <v>7.2408667006250003</v>
      </c>
      <c r="F147" s="16">
        <v>5.5540083732291832</v>
      </c>
      <c r="G147" s="16">
        <v>5.3963821790277775</v>
      </c>
      <c r="H147" s="16">
        <v>5.1801261535495193</v>
      </c>
      <c r="I147" s="16">
        <v>5.3517165701607157</v>
      </c>
      <c r="J147" s="16">
        <v>5.4604745784632787</v>
      </c>
      <c r="K147" s="16">
        <v>5.501307945425256</v>
      </c>
      <c r="L147" s="16">
        <v>5.2791583368697941</v>
      </c>
      <c r="M147" s="16">
        <v>5.3482340901220766</v>
      </c>
      <c r="N147" s="16">
        <v>5.4765610564619829</v>
      </c>
      <c r="O147" s="16">
        <v>5.6278272017150393</v>
      </c>
      <c r="P147" s="16">
        <v>5.7272870941254794</v>
      </c>
      <c r="Q147" s="16"/>
      <c r="R147" s="16"/>
      <c r="S147" s="16"/>
      <c r="T147" s="16"/>
      <c r="U147" s="16"/>
      <c r="V147" s="16"/>
      <c r="W147" s="16"/>
      <c r="X147" s="16"/>
      <c r="Y147" s="16"/>
      <c r="Z147" s="16"/>
      <c r="AA147" s="16"/>
      <c r="AB147" s="16"/>
      <c r="AC147" s="16"/>
      <c r="AD147" s="16"/>
      <c r="AE147" s="16"/>
      <c r="AF147" s="16"/>
      <c r="AG147" s="16"/>
      <c r="AH147" s="16"/>
      <c r="AI147" s="16"/>
      <c r="AJ147" s="16"/>
      <c r="AK147" s="16"/>
      <c r="AL147" s="16"/>
      <c r="AM147" s="16"/>
    </row>
    <row r="148" spans="1:39" x14ac:dyDescent="0.3">
      <c r="A148" s="16" t="s">
        <v>157</v>
      </c>
      <c r="B148" s="16" t="s">
        <v>236</v>
      </c>
      <c r="C148" s="16" t="s">
        <v>62</v>
      </c>
      <c r="D148" s="16" t="s">
        <v>62</v>
      </c>
      <c r="E148" s="16"/>
      <c r="F148" s="16"/>
      <c r="G148" s="16"/>
      <c r="H148" s="16"/>
      <c r="I148" s="16"/>
      <c r="J148" s="16"/>
      <c r="K148" s="16"/>
      <c r="L148" s="16"/>
      <c r="M148" s="16"/>
      <c r="N148" s="16"/>
      <c r="O148" s="16"/>
      <c r="P148" s="16"/>
      <c r="Q148" s="16"/>
      <c r="R148" s="16"/>
      <c r="S148" s="16"/>
      <c r="T148" s="16"/>
      <c r="U148" s="16"/>
      <c r="V148" s="16"/>
      <c r="W148" s="16"/>
      <c r="X148" s="16"/>
      <c r="Y148" s="16"/>
      <c r="Z148" s="16"/>
      <c r="AA148" s="16"/>
      <c r="AB148" s="16"/>
      <c r="AC148" s="16"/>
      <c r="AD148" s="16"/>
      <c r="AE148" s="16"/>
      <c r="AF148" s="16"/>
      <c r="AG148" s="16"/>
      <c r="AH148" s="16"/>
      <c r="AI148" s="16"/>
      <c r="AJ148" s="16"/>
      <c r="AK148" s="16"/>
      <c r="AL148" s="16"/>
      <c r="AM148" s="16"/>
    </row>
    <row r="149" spans="1:39" x14ac:dyDescent="0.3">
      <c r="A149" s="16" t="s">
        <v>158</v>
      </c>
      <c r="B149" s="16" t="s">
        <v>236</v>
      </c>
      <c r="C149" s="16" t="s">
        <v>62</v>
      </c>
      <c r="D149" s="16" t="s">
        <v>62</v>
      </c>
      <c r="E149" s="16"/>
      <c r="F149" s="16"/>
      <c r="G149" s="16"/>
      <c r="H149" s="16"/>
      <c r="I149" s="16"/>
      <c r="J149" s="16"/>
      <c r="K149" s="16"/>
      <c r="L149" s="16"/>
      <c r="M149" s="16"/>
      <c r="N149" s="16"/>
      <c r="O149" s="16"/>
      <c r="P149" s="16"/>
      <c r="Q149" s="16"/>
      <c r="R149" s="16"/>
      <c r="S149" s="16"/>
      <c r="T149" s="16"/>
      <c r="U149" s="16"/>
      <c r="V149" s="16"/>
      <c r="W149" s="16"/>
      <c r="X149" s="16"/>
      <c r="Y149" s="16"/>
      <c r="Z149" s="16"/>
      <c r="AA149" s="16"/>
      <c r="AB149" s="16"/>
      <c r="AC149" s="16"/>
      <c r="AD149" s="16"/>
      <c r="AE149" s="16"/>
      <c r="AF149" s="16"/>
      <c r="AG149" s="16"/>
      <c r="AH149" s="16"/>
      <c r="AI149" s="16"/>
      <c r="AJ149" s="16"/>
      <c r="AK149" s="16"/>
      <c r="AL149" s="16"/>
      <c r="AM149" s="16"/>
    </row>
    <row r="150" spans="1:39" x14ac:dyDescent="0.3">
      <c r="A150" s="16" t="s">
        <v>237</v>
      </c>
      <c r="B150" s="16" t="s">
        <v>232</v>
      </c>
      <c r="C150" s="16" t="s">
        <v>62</v>
      </c>
      <c r="D150" s="16" t="s">
        <v>62</v>
      </c>
      <c r="E150" s="16"/>
      <c r="F150" s="16">
        <v>18.996150236512189</v>
      </c>
      <c r="G150" s="16">
        <v>18.198145766349409</v>
      </c>
      <c r="H150" s="16"/>
      <c r="I150" s="16"/>
      <c r="J150" s="16"/>
      <c r="K150" s="16"/>
      <c r="L150" s="16"/>
      <c r="M150" s="16"/>
      <c r="N150" s="16"/>
      <c r="O150" s="16"/>
      <c r="P150" s="16"/>
      <c r="Q150" s="16"/>
      <c r="R150" s="16"/>
      <c r="S150" s="16"/>
      <c r="T150" s="16"/>
      <c r="U150" s="16"/>
      <c r="V150" s="16"/>
      <c r="W150" s="16"/>
      <c r="X150" s="16"/>
      <c r="Y150" s="16"/>
      <c r="Z150" s="16"/>
      <c r="AA150" s="16"/>
      <c r="AB150" s="16"/>
      <c r="AC150" s="16"/>
      <c r="AD150" s="16"/>
      <c r="AE150" s="16"/>
      <c r="AF150" s="16"/>
      <c r="AG150" s="16"/>
      <c r="AH150" s="16"/>
      <c r="AI150" s="16"/>
      <c r="AJ150" s="16"/>
      <c r="AK150" s="16"/>
      <c r="AL150" s="16"/>
      <c r="AM150" s="16"/>
    </row>
    <row r="151" spans="1:39" x14ac:dyDescent="0.3">
      <c r="A151" s="16" t="s">
        <v>238</v>
      </c>
      <c r="B151" s="16" t="s">
        <v>232</v>
      </c>
      <c r="C151" s="16" t="s">
        <v>62</v>
      </c>
      <c r="D151" s="16" t="s">
        <v>62</v>
      </c>
      <c r="E151" s="16"/>
      <c r="F151" s="16">
        <v>19.177217379890447</v>
      </c>
      <c r="G151" s="16">
        <v>18.074520787736343</v>
      </c>
      <c r="H151" s="16"/>
      <c r="I151" s="16"/>
      <c r="J151" s="16"/>
      <c r="K151" s="16"/>
      <c r="L151" s="16"/>
      <c r="M151" s="16"/>
      <c r="N151" s="16"/>
      <c r="O151" s="16"/>
      <c r="P151" s="16"/>
      <c r="Q151" s="16"/>
      <c r="R151" s="16"/>
      <c r="S151" s="16"/>
      <c r="T151" s="16"/>
      <c r="U151" s="16"/>
      <c r="V151" s="16"/>
      <c r="W151" s="16"/>
      <c r="X151" s="16"/>
      <c r="Y151" s="16"/>
      <c r="Z151" s="16"/>
      <c r="AA151" s="16"/>
      <c r="AB151" s="16"/>
      <c r="AC151" s="16"/>
      <c r="AD151" s="16"/>
      <c r="AE151" s="16"/>
      <c r="AF151" s="16"/>
      <c r="AG151" s="16"/>
      <c r="AH151" s="16"/>
      <c r="AI151" s="16"/>
      <c r="AJ151" s="16"/>
      <c r="AK151" s="16"/>
      <c r="AL151" s="16"/>
      <c r="AM151" s="16"/>
    </row>
    <row r="152" spans="1:39" x14ac:dyDescent="0.3">
      <c r="A152" s="16" t="s">
        <v>239</v>
      </c>
      <c r="B152" s="16" t="s">
        <v>232</v>
      </c>
      <c r="C152" s="16" t="s">
        <v>62</v>
      </c>
      <c r="D152" s="16" t="s">
        <v>62</v>
      </c>
      <c r="E152" s="16"/>
      <c r="F152" s="16">
        <v>18.930087875031489</v>
      </c>
      <c r="G152" s="16">
        <v>18.212203502307649</v>
      </c>
      <c r="H152" s="16"/>
      <c r="I152" s="16"/>
      <c r="J152" s="16"/>
      <c r="K152" s="16"/>
      <c r="L152" s="16"/>
      <c r="M152" s="16"/>
      <c r="N152" s="16"/>
      <c r="O152" s="16"/>
      <c r="P152" s="16"/>
      <c r="Q152" s="16"/>
      <c r="R152" s="16"/>
      <c r="S152" s="16"/>
      <c r="T152" s="16"/>
      <c r="U152" s="16"/>
      <c r="V152" s="16"/>
      <c r="W152" s="16"/>
      <c r="X152" s="16"/>
      <c r="Y152" s="16"/>
      <c r="Z152" s="16"/>
      <c r="AA152" s="16"/>
      <c r="AB152" s="16"/>
      <c r="AC152" s="16"/>
      <c r="AD152" s="16"/>
      <c r="AE152" s="16"/>
      <c r="AF152" s="16"/>
      <c r="AG152" s="16"/>
      <c r="AH152" s="16"/>
      <c r="AI152" s="16"/>
      <c r="AJ152" s="16"/>
      <c r="AK152" s="16"/>
      <c r="AL152" s="16"/>
      <c r="AM152" s="16"/>
    </row>
    <row r="153" spans="1:39" x14ac:dyDescent="0.3">
      <c r="A153" s="16" t="s">
        <v>240</v>
      </c>
      <c r="B153" s="16" t="s">
        <v>232</v>
      </c>
      <c r="C153" s="16" t="s">
        <v>62</v>
      </c>
      <c r="D153" s="16" t="s">
        <v>62</v>
      </c>
      <c r="E153" s="16"/>
      <c r="F153" s="16">
        <v>18.730839317676548</v>
      </c>
      <c r="G153" s="16">
        <v>18.212203502307649</v>
      </c>
      <c r="H153" s="16"/>
      <c r="I153" s="16"/>
      <c r="J153" s="16"/>
      <c r="K153" s="16"/>
      <c r="L153" s="16"/>
      <c r="M153" s="16"/>
      <c r="N153" s="16"/>
      <c r="O153" s="16"/>
      <c r="P153" s="16"/>
      <c r="Q153" s="16"/>
      <c r="R153" s="16"/>
      <c r="S153" s="16"/>
      <c r="T153" s="16"/>
      <c r="U153" s="16"/>
      <c r="V153" s="16"/>
      <c r="W153" s="16"/>
      <c r="X153" s="16"/>
      <c r="Y153" s="16"/>
      <c r="Z153" s="16"/>
      <c r="AA153" s="16"/>
      <c r="AB153" s="16"/>
      <c r="AC153" s="16"/>
      <c r="AD153" s="16"/>
      <c r="AE153" s="16"/>
      <c r="AF153" s="16"/>
      <c r="AG153" s="16"/>
      <c r="AH153" s="16"/>
      <c r="AI153" s="16"/>
      <c r="AJ153" s="16"/>
      <c r="AK153" s="16"/>
      <c r="AL153" s="16"/>
      <c r="AM153" s="16"/>
    </row>
    <row r="154" spans="1:39" x14ac:dyDescent="0.3">
      <c r="A154" s="16" t="s">
        <v>241</v>
      </c>
      <c r="B154" s="16" t="s">
        <v>226</v>
      </c>
      <c r="C154" s="16" t="s">
        <v>62</v>
      </c>
      <c r="D154" s="16" t="s">
        <v>62</v>
      </c>
      <c r="E154" s="16">
        <v>6.5987868646690888</v>
      </c>
      <c r="F154" s="16">
        <v>5.5022722511505373</v>
      </c>
      <c r="G154" s="16">
        <v>5.2102616027099575</v>
      </c>
      <c r="H154" s="16">
        <v>5.1095092169386538</v>
      </c>
      <c r="I154" s="16">
        <v>5.1263602188236792</v>
      </c>
      <c r="J154" s="16">
        <v>5.2365631174846596</v>
      </c>
      <c r="K154" s="16">
        <v>5.2434966365892723</v>
      </c>
      <c r="L154" s="16">
        <v>5.1283310485954701</v>
      </c>
      <c r="M154" s="16">
        <v>5.1527612977367934</v>
      </c>
      <c r="N154" s="16">
        <v>5.2958382879423107</v>
      </c>
      <c r="O154" s="16">
        <v>5.4685042470341125</v>
      </c>
      <c r="P154" s="16">
        <v>5.5984224788206456</v>
      </c>
      <c r="Q154" s="16">
        <v>5.762657151205663</v>
      </c>
      <c r="R154" s="16">
        <v>5.9525715901289056</v>
      </c>
      <c r="S154" s="16">
        <v>6.0609943608429209</v>
      </c>
      <c r="T154" s="16">
        <v>6.6369349527602806</v>
      </c>
      <c r="U154" s="16">
        <v>6.7862737509737947</v>
      </c>
      <c r="V154" s="16">
        <v>7.203796871625765</v>
      </c>
      <c r="W154" s="16">
        <v>7.6013092252374808</v>
      </c>
      <c r="X154" s="16">
        <v>7.9374804550225679</v>
      </c>
      <c r="Y154" s="16">
        <v>8.2311683704200362</v>
      </c>
      <c r="Z154" s="16">
        <v>8.5597153419447274</v>
      </c>
      <c r="AA154" s="16">
        <v>8.7527082158189309</v>
      </c>
      <c r="AB154" s="16">
        <v>9.0831397634750406</v>
      </c>
      <c r="AC154" s="16">
        <v>9.4417233021942106</v>
      </c>
      <c r="AD154" s="16">
        <v>9.9933493459908398</v>
      </c>
      <c r="AE154" s="16">
        <v>10.577233667560202</v>
      </c>
      <c r="AF154" s="16">
        <v>25.980000250935451</v>
      </c>
      <c r="AG154" s="16">
        <v>25.980001797780439</v>
      </c>
      <c r="AH154" s="16">
        <v>25.980000602069683</v>
      </c>
      <c r="AI154" s="16">
        <v>25.980000084325564</v>
      </c>
      <c r="AJ154" s="16">
        <v>25.979996848355377</v>
      </c>
      <c r="AK154" s="16">
        <v>25.979998622282576</v>
      </c>
      <c r="AL154" s="16">
        <v>25.979999156617577</v>
      </c>
      <c r="AM154" s="16">
        <v>25.979998930628032</v>
      </c>
    </row>
    <row r="155" spans="1:39" x14ac:dyDescent="0.3">
      <c r="A155" s="16" t="s">
        <v>242</v>
      </c>
      <c r="B155" s="16" t="s">
        <v>226</v>
      </c>
      <c r="C155" s="16" t="s">
        <v>62</v>
      </c>
      <c r="D155" s="16" t="s">
        <v>62</v>
      </c>
      <c r="E155" s="16">
        <v>6.1664446172152987</v>
      </c>
      <c r="F155" s="16">
        <v>5.2006993794684337</v>
      </c>
      <c r="G155" s="16">
        <v>5.0259340138246378</v>
      </c>
      <c r="H155" s="16">
        <v>4.9573974927862645</v>
      </c>
      <c r="I155" s="16">
        <v>5.0140613561811271</v>
      </c>
      <c r="J155" s="16">
        <v>5.1233272521043274</v>
      </c>
      <c r="K155" s="16">
        <v>5.1224276410352898</v>
      </c>
      <c r="L155" s="16">
        <v>5.0287679092380628</v>
      </c>
      <c r="M155" s="16">
        <v>5.1192687877775453</v>
      </c>
      <c r="N155" s="16">
        <v>5.2092287176248719</v>
      </c>
      <c r="O155" s="16">
        <v>5.3696932201193244</v>
      </c>
      <c r="P155" s="16">
        <v>5.4626235148206046</v>
      </c>
      <c r="Q155" s="16">
        <v>5.656205468376001</v>
      </c>
      <c r="R155" s="16">
        <v>5.7864812361501405</v>
      </c>
      <c r="S155" s="16">
        <v>6.0142219967447028</v>
      </c>
      <c r="T155" s="16">
        <v>6.4958147110791495</v>
      </c>
      <c r="U155" s="16">
        <v>6.6793141256561404</v>
      </c>
      <c r="V155" s="16">
        <v>6.954599174547516</v>
      </c>
      <c r="W155" s="16">
        <v>7.6069241452697609</v>
      </c>
      <c r="X155" s="16">
        <v>7.8551029211415218</v>
      </c>
      <c r="Y155" s="16">
        <v>8.0547066872308797</v>
      </c>
      <c r="Z155" s="16">
        <v>8.4521275119912431</v>
      </c>
      <c r="AA155" s="16">
        <v>8.7548204156521052</v>
      </c>
      <c r="AB155" s="16">
        <v>9.0327132228123368</v>
      </c>
      <c r="AC155" s="16">
        <v>9.4993377245711308</v>
      </c>
      <c r="AD155" s="16">
        <v>10.231524905696807</v>
      </c>
      <c r="AE155" s="16">
        <v>10.577348279866717</v>
      </c>
      <c r="AF155" s="16">
        <v>25.980001117841162</v>
      </c>
      <c r="AG155" s="16">
        <v>25.979998502380699</v>
      </c>
      <c r="AH155" s="16">
        <v>25.980000599798075</v>
      </c>
      <c r="AI155" s="16">
        <v>25.980000693713915</v>
      </c>
      <c r="AJ155" s="16">
        <v>25.98000354191079</v>
      </c>
      <c r="AK155" s="16">
        <v>25.979998163448663</v>
      </c>
      <c r="AL155" s="16">
        <v>25.980001135157305</v>
      </c>
      <c r="AM155" s="16">
        <v>25.980000056285817</v>
      </c>
    </row>
    <row r="156" spans="1:39" x14ac:dyDescent="0.3">
      <c r="A156" s="16" t="s">
        <v>243</v>
      </c>
      <c r="B156" s="16" t="s">
        <v>226</v>
      </c>
      <c r="C156" s="16" t="s">
        <v>62</v>
      </c>
      <c r="D156" s="16" t="s">
        <v>62</v>
      </c>
      <c r="E156" s="16">
        <v>6.67636375172731</v>
      </c>
      <c r="F156" s="16">
        <v>5.4924659874487327</v>
      </c>
      <c r="G156" s="16">
        <v>5.2000802711272422</v>
      </c>
      <c r="H156" s="16">
        <v>5.1001063633225661</v>
      </c>
      <c r="I156" s="16">
        <v>5.1390304177118429</v>
      </c>
      <c r="J156" s="16">
        <v>5.2362242347822487</v>
      </c>
      <c r="K156" s="16">
        <v>5.2398389626890651</v>
      </c>
      <c r="L156" s="16">
        <v>5.124875082170143</v>
      </c>
      <c r="M156" s="16">
        <v>5.0985778285420995</v>
      </c>
      <c r="N156" s="16">
        <v>5.2847120199317237</v>
      </c>
      <c r="O156" s="16">
        <v>5.4401987962776408</v>
      </c>
      <c r="P156" s="16">
        <v>5.6116937270381335</v>
      </c>
      <c r="Q156" s="16">
        <v>5.8027252304142758</v>
      </c>
      <c r="R156" s="16">
        <v>5.9354894187133089</v>
      </c>
      <c r="S156" s="16">
        <v>6.1277776401930391</v>
      </c>
      <c r="T156" s="16">
        <v>6.5961948632000018</v>
      </c>
      <c r="U156" s="16">
        <v>6.8363687531104569</v>
      </c>
      <c r="V156" s="16">
        <v>7.0376717353554827</v>
      </c>
      <c r="W156" s="16">
        <v>7.7288042631465164</v>
      </c>
      <c r="X156" s="16">
        <v>7.9202908920403203</v>
      </c>
      <c r="Y156" s="16">
        <v>8.2064328618533846</v>
      </c>
      <c r="Z156" s="16">
        <v>8.5222129062488623</v>
      </c>
      <c r="AA156" s="16">
        <v>8.8173410707910769</v>
      </c>
      <c r="AB156" s="16">
        <v>9.1467730109209704</v>
      </c>
      <c r="AC156" s="16">
        <v>9.5161684852746031</v>
      </c>
      <c r="AD156" s="16">
        <v>9.9582870128175447</v>
      </c>
      <c r="AE156" s="16">
        <v>10.619869038428613</v>
      </c>
      <c r="AF156" s="16">
        <v>25.980001516558126</v>
      </c>
      <c r="AG156" s="16">
        <v>25.980000769168822</v>
      </c>
      <c r="AH156" s="16">
        <v>25.98000242039835</v>
      </c>
      <c r="AI156" s="16">
        <v>25.980001866026797</v>
      </c>
      <c r="AJ156" s="16">
        <v>25.980001069794422</v>
      </c>
      <c r="AK156" s="16">
        <v>25.980001280269111</v>
      </c>
      <c r="AL156" s="16">
        <v>25.979998796797929</v>
      </c>
      <c r="AM156" s="16">
        <v>25.979999601690068</v>
      </c>
    </row>
    <row r="157" spans="1:39" x14ac:dyDescent="0.3">
      <c r="A157" s="16" t="s">
        <v>244</v>
      </c>
      <c r="B157" s="16" t="s">
        <v>226</v>
      </c>
      <c r="C157" s="16" t="s">
        <v>62</v>
      </c>
      <c r="D157" s="16" t="s">
        <v>62</v>
      </c>
      <c r="E157" s="16">
        <v>6.2072843235964337</v>
      </c>
      <c r="F157" s="16">
        <v>5.138097795877723</v>
      </c>
      <c r="G157" s="16">
        <v>5.0130645585804974</v>
      </c>
      <c r="H157" s="16">
        <v>4.923235045553553</v>
      </c>
      <c r="I157" s="16">
        <v>4.9929015658524873</v>
      </c>
      <c r="J157" s="16">
        <v>5.1228563810081553</v>
      </c>
      <c r="K157" s="16">
        <v>5.1184593575580388</v>
      </c>
      <c r="L157" s="16">
        <v>5.025702268172946</v>
      </c>
      <c r="M157" s="16">
        <v>5.0689635458022329</v>
      </c>
      <c r="N157" s="16">
        <v>5.1949221183041647</v>
      </c>
      <c r="O157" s="16">
        <v>5.3669642310438643</v>
      </c>
      <c r="P157" s="16">
        <v>5.4541100880042732</v>
      </c>
      <c r="Q157" s="16">
        <v>5.6883022288822094</v>
      </c>
      <c r="R157" s="16">
        <v>5.7935237957232228</v>
      </c>
      <c r="S157" s="16">
        <v>6.0324684120679928</v>
      </c>
      <c r="T157" s="16">
        <v>6.4385298051466604</v>
      </c>
      <c r="U157" s="16">
        <v>6.6940018426999677</v>
      </c>
      <c r="V157" s="16">
        <v>6.9525625682123211</v>
      </c>
      <c r="W157" s="16">
        <v>7.6463713104961926</v>
      </c>
      <c r="X157" s="16">
        <v>7.8341393041970049</v>
      </c>
      <c r="Y157" s="16">
        <v>8.0357397211770927</v>
      </c>
      <c r="Z157" s="16">
        <v>8.4064949978007082</v>
      </c>
      <c r="AA157" s="16">
        <v>8.7970878112587609</v>
      </c>
      <c r="AB157" s="16">
        <v>9.0217260811300442</v>
      </c>
      <c r="AC157" s="16">
        <v>9.4974730913250607</v>
      </c>
      <c r="AD157" s="16">
        <v>10.083558237782894</v>
      </c>
      <c r="AE157" s="16">
        <v>10.561467666781153</v>
      </c>
      <c r="AF157" s="16">
        <v>25.979999149628355</v>
      </c>
      <c r="AG157" s="16">
        <v>25.979999934160094</v>
      </c>
      <c r="AH157" s="16">
        <v>25.979998773532149</v>
      </c>
      <c r="AI157" s="16">
        <v>25.980001898863772</v>
      </c>
      <c r="AJ157" s="16">
        <v>25.979999981930373</v>
      </c>
      <c r="AK157" s="16">
        <v>25.979997888605439</v>
      </c>
      <c r="AL157" s="16">
        <v>25.979998055787465</v>
      </c>
      <c r="AM157" s="16">
        <v>25.979998033103957</v>
      </c>
    </row>
    <row r="158" spans="1:39" x14ac:dyDescent="0.3">
      <c r="A158" s="16" t="s">
        <v>245</v>
      </c>
      <c r="B158" s="16" t="s">
        <v>246</v>
      </c>
      <c r="C158" s="16" t="s">
        <v>62</v>
      </c>
      <c r="D158" s="16" t="s">
        <v>62</v>
      </c>
      <c r="E158" s="16">
        <v>7.5606372771171797</v>
      </c>
      <c r="F158" s="16">
        <v>6.2760718069551649</v>
      </c>
      <c r="G158" s="16">
        <v>5.5169989875245333</v>
      </c>
      <c r="H158" s="16">
        <v>5.6984198291358634</v>
      </c>
      <c r="I158" s="16">
        <v>5.7663560433136558</v>
      </c>
      <c r="J158" s="16">
        <v>5.5422480153424756</v>
      </c>
      <c r="K158" s="16">
        <v>5.0315788567607722</v>
      </c>
      <c r="L158" s="16">
        <v>4.5258307431854909</v>
      </c>
      <c r="M158" s="16">
        <v>4.0032986173068137</v>
      </c>
      <c r="N158" s="16">
        <v>4.0850918910572025</v>
      </c>
      <c r="O158" s="16">
        <v>4.172124561288828</v>
      </c>
      <c r="P158" s="16">
        <v>4.2733454791658003</v>
      </c>
      <c r="Q158" s="16"/>
      <c r="R158" s="16"/>
      <c r="S158" s="16"/>
      <c r="T158" s="16"/>
      <c r="U158" s="16"/>
      <c r="V158" s="16"/>
      <c r="W158" s="16"/>
      <c r="X158" s="16"/>
      <c r="Y158" s="16"/>
      <c r="Z158" s="16"/>
      <c r="AA158" s="16"/>
      <c r="AB158" s="16"/>
      <c r="AC158" s="16"/>
      <c r="AD158" s="16"/>
      <c r="AE158" s="16"/>
      <c r="AF158" s="16"/>
      <c r="AG158" s="16"/>
      <c r="AH158" s="16"/>
      <c r="AI158" s="16"/>
      <c r="AJ158" s="16"/>
      <c r="AK158" s="16"/>
      <c r="AL158" s="16"/>
      <c r="AM158" s="16"/>
    </row>
    <row r="159" spans="1:39" x14ac:dyDescent="0.3">
      <c r="A159" s="16" t="s">
        <v>247</v>
      </c>
      <c r="B159" s="16" t="s">
        <v>246</v>
      </c>
      <c r="C159" s="16" t="s">
        <v>62</v>
      </c>
      <c r="D159" s="16" t="s">
        <v>62</v>
      </c>
      <c r="E159" s="16">
        <v>7.588364904644096</v>
      </c>
      <c r="F159" s="16">
        <v>6.2722105038651019</v>
      </c>
      <c r="G159" s="16">
        <v>5.5313170620178687</v>
      </c>
      <c r="H159" s="16">
        <v>5.700916556534966</v>
      </c>
      <c r="I159" s="16">
        <v>5.7680857571451689</v>
      </c>
      <c r="J159" s="16">
        <v>5.5367927182937633</v>
      </c>
      <c r="K159" s="16">
        <v>5.0317848649956805</v>
      </c>
      <c r="L159" s="16">
        <v>4.5244335973658565</v>
      </c>
      <c r="M159" s="16">
        <v>3.999886333875196</v>
      </c>
      <c r="N159" s="16">
        <v>4.0866117447338048</v>
      </c>
      <c r="O159" s="16">
        <v>4.1780771628852955</v>
      </c>
      <c r="P159" s="16">
        <v>4.31251060098863</v>
      </c>
      <c r="Q159" s="16"/>
      <c r="R159" s="16"/>
      <c r="S159" s="16"/>
      <c r="T159" s="16"/>
      <c r="U159" s="16"/>
      <c r="V159" s="16"/>
      <c r="W159" s="16"/>
      <c r="X159" s="16"/>
      <c r="Y159" s="16"/>
      <c r="Z159" s="16"/>
      <c r="AA159" s="16"/>
      <c r="AB159" s="16"/>
      <c r="AC159" s="16"/>
      <c r="AD159" s="16"/>
      <c r="AE159" s="16"/>
      <c r="AF159" s="16"/>
      <c r="AG159" s="16"/>
      <c r="AH159" s="16"/>
      <c r="AI159" s="16"/>
      <c r="AJ159" s="16"/>
      <c r="AK159" s="16"/>
      <c r="AL159" s="16"/>
      <c r="AM159" s="16"/>
    </row>
    <row r="160" spans="1:39" x14ac:dyDescent="0.3">
      <c r="A160" s="16" t="s">
        <v>248</v>
      </c>
      <c r="B160" s="16" t="s">
        <v>232</v>
      </c>
      <c r="C160" s="16" t="s">
        <v>62</v>
      </c>
      <c r="D160" s="16" t="s">
        <v>62</v>
      </c>
      <c r="E160" s="16"/>
      <c r="F160" s="16">
        <v>18.94209386138678</v>
      </c>
      <c r="G160" s="16">
        <v>18.163636898740155</v>
      </c>
      <c r="H160" s="16">
        <v>18.973226490802581</v>
      </c>
      <c r="I160" s="16">
        <v>20.387188783163481</v>
      </c>
      <c r="J160" s="16">
        <v>18.732173370934973</v>
      </c>
      <c r="K160" s="16">
        <v>16.94943680594259</v>
      </c>
      <c r="L160" s="16">
        <v>15.545462012939748</v>
      </c>
      <c r="M160" s="16">
        <v>15.089177221675266</v>
      </c>
      <c r="N160" s="16">
        <v>15.418711903497281</v>
      </c>
      <c r="O160" s="16"/>
      <c r="P160" s="16">
        <v>16.013803650618243</v>
      </c>
      <c r="Q160" s="16">
        <v>16.301951275550014</v>
      </c>
      <c r="R160" s="16">
        <v>16.559620363042182</v>
      </c>
      <c r="S160" s="16"/>
      <c r="T160" s="16"/>
      <c r="U160" s="16"/>
      <c r="V160" s="16"/>
      <c r="W160" s="16"/>
      <c r="X160" s="16"/>
      <c r="Y160" s="16"/>
      <c r="Z160" s="16"/>
      <c r="AA160" s="16"/>
      <c r="AB160" s="16"/>
      <c r="AC160" s="16"/>
      <c r="AD160" s="16"/>
      <c r="AE160" s="16"/>
      <c r="AF160" s="16"/>
      <c r="AG160" s="16"/>
      <c r="AH160" s="16"/>
      <c r="AI160" s="16"/>
      <c r="AJ160" s="16"/>
      <c r="AK160" s="16"/>
      <c r="AL160" s="16"/>
      <c r="AM160" s="16"/>
    </row>
    <row r="161" spans="1:39" x14ac:dyDescent="0.3">
      <c r="A161" s="16" t="s">
        <v>249</v>
      </c>
      <c r="B161" s="16" t="s">
        <v>232</v>
      </c>
      <c r="C161" s="16" t="s">
        <v>62</v>
      </c>
      <c r="D161" s="16" t="s">
        <v>62</v>
      </c>
      <c r="E161" s="16"/>
      <c r="F161" s="16">
        <v>18.854029579823052</v>
      </c>
      <c r="G161" s="16"/>
      <c r="H161" s="16">
        <v>18.973223811935426</v>
      </c>
      <c r="I161" s="16"/>
      <c r="J161" s="16"/>
      <c r="K161" s="16"/>
      <c r="L161" s="16"/>
      <c r="M161" s="16"/>
      <c r="N161" s="16"/>
      <c r="O161" s="16"/>
      <c r="P161" s="16"/>
      <c r="Q161" s="16"/>
      <c r="R161" s="16"/>
      <c r="S161" s="16"/>
      <c r="T161" s="16"/>
      <c r="U161" s="16"/>
      <c r="V161" s="16"/>
      <c r="W161" s="16"/>
      <c r="X161" s="16"/>
      <c r="Y161" s="16"/>
      <c r="Z161" s="16"/>
      <c r="AA161" s="16"/>
      <c r="AB161" s="16"/>
      <c r="AC161" s="16"/>
      <c r="AD161" s="16"/>
      <c r="AE161" s="16"/>
      <c r="AF161" s="16"/>
      <c r="AG161" s="16"/>
      <c r="AH161" s="16"/>
      <c r="AI161" s="16"/>
      <c r="AJ161" s="16"/>
      <c r="AK161" s="16"/>
      <c r="AL161" s="16"/>
      <c r="AM161" s="16"/>
    </row>
    <row r="162" spans="1:39" x14ac:dyDescent="0.3">
      <c r="A162" s="16" t="s">
        <v>250</v>
      </c>
      <c r="B162" s="16" t="s">
        <v>232</v>
      </c>
      <c r="C162" s="16" t="s">
        <v>62</v>
      </c>
      <c r="D162" s="16" t="s">
        <v>62</v>
      </c>
      <c r="E162" s="16"/>
      <c r="F162" s="16">
        <v>18.848848777268895</v>
      </c>
      <c r="G162" s="16">
        <v>18.48320254189602</v>
      </c>
      <c r="H162" s="16">
        <v>18.973223811935426</v>
      </c>
      <c r="I162" s="16"/>
      <c r="J162" s="16"/>
      <c r="K162" s="16"/>
      <c r="L162" s="16"/>
      <c r="M162" s="16"/>
      <c r="N162" s="16"/>
      <c r="O162" s="16"/>
      <c r="P162" s="16"/>
      <c r="Q162" s="16"/>
      <c r="R162" s="16"/>
      <c r="S162" s="16"/>
      <c r="T162" s="16"/>
      <c r="U162" s="16"/>
      <c r="V162" s="16"/>
      <c r="W162" s="16"/>
      <c r="X162" s="16"/>
      <c r="Y162" s="16"/>
      <c r="Z162" s="16"/>
      <c r="AA162" s="16"/>
      <c r="AB162" s="16"/>
      <c r="AC162" s="16"/>
      <c r="AD162" s="16"/>
      <c r="AE162" s="16"/>
      <c r="AF162" s="16"/>
      <c r="AG162" s="16"/>
      <c r="AH162" s="16"/>
      <c r="AI162" s="16"/>
      <c r="AJ162" s="16"/>
      <c r="AK162" s="16"/>
      <c r="AL162" s="16"/>
      <c r="AM162" s="16"/>
    </row>
    <row r="163" spans="1:39" x14ac:dyDescent="0.3">
      <c r="A163" s="16" t="s">
        <v>251</v>
      </c>
      <c r="B163" s="16" t="s">
        <v>232</v>
      </c>
      <c r="C163" s="16" t="s">
        <v>62</v>
      </c>
      <c r="D163" s="16" t="s">
        <v>62</v>
      </c>
      <c r="E163" s="16"/>
      <c r="F163" s="16">
        <v>18.92570243730863</v>
      </c>
      <c r="G163" s="16"/>
      <c r="H163" s="16">
        <v>18.973224542164207</v>
      </c>
      <c r="I163" s="16"/>
      <c r="J163" s="16"/>
      <c r="K163" s="16"/>
      <c r="L163" s="16"/>
      <c r="M163" s="16"/>
      <c r="N163" s="16"/>
      <c r="O163" s="16"/>
      <c r="P163" s="16"/>
      <c r="Q163" s="16"/>
      <c r="R163" s="16"/>
      <c r="S163" s="16"/>
      <c r="T163" s="16"/>
      <c r="U163" s="16"/>
      <c r="V163" s="16"/>
      <c r="W163" s="16"/>
      <c r="X163" s="16"/>
      <c r="Y163" s="16"/>
      <c r="Z163" s="16"/>
      <c r="AA163" s="16"/>
      <c r="AB163" s="16"/>
      <c r="AC163" s="16"/>
      <c r="AD163" s="16"/>
      <c r="AE163" s="16"/>
      <c r="AF163" s="16"/>
      <c r="AG163" s="16"/>
      <c r="AH163" s="16"/>
      <c r="AI163" s="16"/>
      <c r="AJ163" s="16"/>
      <c r="AK163" s="16"/>
      <c r="AL163" s="16"/>
      <c r="AM163" s="16"/>
    </row>
    <row r="164" spans="1:39" x14ac:dyDescent="0.3">
      <c r="A164" s="16" t="s">
        <v>252</v>
      </c>
      <c r="B164" s="16" t="s">
        <v>232</v>
      </c>
      <c r="C164" s="16" t="s">
        <v>62</v>
      </c>
      <c r="D164" s="16" t="s">
        <v>62</v>
      </c>
      <c r="E164" s="16"/>
      <c r="F164" s="16">
        <v>19.009950693168307</v>
      </c>
      <c r="G164" s="16"/>
      <c r="H164" s="16">
        <v>19.214666222884777</v>
      </c>
      <c r="I164" s="16"/>
      <c r="J164" s="16"/>
      <c r="K164" s="16"/>
      <c r="L164" s="16"/>
      <c r="M164" s="16"/>
      <c r="N164" s="16"/>
      <c r="O164" s="16"/>
      <c r="P164" s="16"/>
      <c r="Q164" s="16"/>
      <c r="R164" s="16"/>
      <c r="S164" s="16"/>
      <c r="T164" s="16"/>
      <c r="U164" s="16"/>
      <c r="V164" s="16"/>
      <c r="W164" s="16"/>
      <c r="X164" s="16"/>
      <c r="Y164" s="16"/>
      <c r="Z164" s="16"/>
      <c r="AA164" s="16"/>
      <c r="AB164" s="16"/>
      <c r="AC164" s="16"/>
      <c r="AD164" s="16"/>
      <c r="AE164" s="16"/>
      <c r="AF164" s="16"/>
      <c r="AG164" s="16"/>
      <c r="AH164" s="16"/>
      <c r="AI164" s="16"/>
      <c r="AJ164" s="16"/>
      <c r="AK164" s="16"/>
      <c r="AL164" s="16"/>
      <c r="AM164" s="16"/>
    </row>
    <row r="165" spans="1:39" x14ac:dyDescent="0.3">
      <c r="A165" s="16" t="s">
        <v>253</v>
      </c>
      <c r="B165" s="16" t="s">
        <v>232</v>
      </c>
      <c r="C165" s="16" t="s">
        <v>62</v>
      </c>
      <c r="D165" s="16" t="s">
        <v>62</v>
      </c>
      <c r="E165" s="16"/>
      <c r="F165" s="16">
        <v>18.893448325289956</v>
      </c>
      <c r="G165" s="16">
        <v>18.163636036480316</v>
      </c>
      <c r="H165" s="16">
        <v>18.973224521244973</v>
      </c>
      <c r="I165" s="16">
        <v>19.798389261352629</v>
      </c>
      <c r="J165" s="16"/>
      <c r="K165" s="16"/>
      <c r="L165" s="16"/>
      <c r="M165" s="16"/>
      <c r="N165" s="16"/>
      <c r="O165" s="16"/>
      <c r="P165" s="16"/>
      <c r="Q165" s="16"/>
      <c r="R165" s="16"/>
      <c r="S165" s="16"/>
      <c r="T165" s="16"/>
      <c r="U165" s="16"/>
      <c r="V165" s="16"/>
      <c r="W165" s="16"/>
      <c r="X165" s="16"/>
      <c r="Y165" s="16"/>
      <c r="Z165" s="16"/>
      <c r="AA165" s="16"/>
      <c r="AB165" s="16"/>
      <c r="AC165" s="16"/>
      <c r="AD165" s="16"/>
      <c r="AE165" s="16"/>
      <c r="AF165" s="16"/>
      <c r="AG165" s="16"/>
      <c r="AH165" s="16"/>
      <c r="AI165" s="16"/>
      <c r="AJ165" s="16"/>
      <c r="AK165" s="16"/>
      <c r="AL165" s="16"/>
      <c r="AM165" s="16"/>
    </row>
    <row r="166" spans="1:39" x14ac:dyDescent="0.3">
      <c r="A166" s="16" t="s">
        <v>254</v>
      </c>
      <c r="B166" s="16" t="s">
        <v>232</v>
      </c>
      <c r="C166" s="16" t="s">
        <v>62</v>
      </c>
      <c r="D166" s="16" t="s">
        <v>62</v>
      </c>
      <c r="E166" s="16">
        <v>6.872068993281232</v>
      </c>
      <c r="F166" s="16">
        <v>5.3698351562953466</v>
      </c>
      <c r="G166" s="16">
        <v>5.1911396166472672</v>
      </c>
      <c r="H166" s="16">
        <v>5.150291683041833</v>
      </c>
      <c r="I166" s="16">
        <v>5.3327225893317438</v>
      </c>
      <c r="J166" s="16">
        <v>5.4424230516280732</v>
      </c>
      <c r="K166" s="16">
        <v>5.4796144716193051</v>
      </c>
      <c r="L166" s="16">
        <v>5.2728149202895143</v>
      </c>
      <c r="M166" s="16">
        <v>5.3581327382843345</v>
      </c>
      <c r="N166" s="16">
        <v>5.5394356718823614</v>
      </c>
      <c r="O166" s="16">
        <v>5.6039135070569239</v>
      </c>
      <c r="P166" s="16">
        <v>5.7461461347450458</v>
      </c>
      <c r="Q166" s="16">
        <v>5.8975824171508995</v>
      </c>
      <c r="R166" s="16">
        <v>6.102770905929078</v>
      </c>
      <c r="S166" s="16"/>
      <c r="T166" s="16"/>
      <c r="U166" s="16"/>
      <c r="V166" s="16"/>
      <c r="W166" s="16"/>
      <c r="X166" s="16"/>
      <c r="Y166" s="16"/>
      <c r="Z166" s="16"/>
      <c r="AA166" s="16"/>
      <c r="AB166" s="16"/>
      <c r="AC166" s="16"/>
      <c r="AD166" s="16"/>
      <c r="AE166" s="16"/>
      <c r="AF166" s="16"/>
      <c r="AG166" s="16"/>
      <c r="AH166" s="16"/>
      <c r="AI166" s="16"/>
      <c r="AJ166" s="16"/>
      <c r="AK166" s="16"/>
      <c r="AL166" s="16"/>
      <c r="AM166" s="16"/>
    </row>
    <row r="167" spans="1:39" x14ac:dyDescent="0.3">
      <c r="A167" s="16" t="s">
        <v>255</v>
      </c>
      <c r="B167" s="16" t="s">
        <v>232</v>
      </c>
      <c r="C167" s="16" t="s">
        <v>62</v>
      </c>
      <c r="D167" s="16" t="s">
        <v>62</v>
      </c>
      <c r="E167" s="16">
        <v>6.756810662689241</v>
      </c>
      <c r="F167" s="16">
        <v>5.41136931808692</v>
      </c>
      <c r="G167" s="16">
        <v>5.1515383580299066</v>
      </c>
      <c r="H167" s="16">
        <v>5.1208549494245501</v>
      </c>
      <c r="I167" s="16">
        <v>5.2135416225909887</v>
      </c>
      <c r="J167" s="16">
        <v>5.4110473559803367</v>
      </c>
      <c r="K167" s="16">
        <v>5.4074440390165872</v>
      </c>
      <c r="L167" s="16">
        <v>5.2760035358583321</v>
      </c>
      <c r="M167" s="16">
        <v>5.3522035581055034</v>
      </c>
      <c r="N167" s="16">
        <v>5.5340729939832523</v>
      </c>
      <c r="O167" s="16">
        <v>5.5547289722972959</v>
      </c>
      <c r="P167" s="16">
        <v>5.7056609676723538</v>
      </c>
      <c r="Q167" s="16">
        <v>5.8268601704977891</v>
      </c>
      <c r="R167" s="16">
        <v>5.9425377730048892</v>
      </c>
      <c r="S167" s="16"/>
      <c r="T167" s="16"/>
      <c r="U167" s="16"/>
      <c r="V167" s="16"/>
      <c r="W167" s="16"/>
      <c r="X167" s="16"/>
      <c r="Y167" s="16"/>
      <c r="Z167" s="16"/>
      <c r="AA167" s="16"/>
      <c r="AB167" s="16"/>
      <c r="AC167" s="16"/>
      <c r="AD167" s="16"/>
      <c r="AE167" s="16"/>
      <c r="AF167" s="16"/>
      <c r="AG167" s="16"/>
      <c r="AH167" s="16"/>
      <c r="AI167" s="16"/>
      <c r="AJ167" s="16"/>
      <c r="AK167" s="16"/>
      <c r="AL167" s="16"/>
      <c r="AM167" s="16"/>
    </row>
    <row r="168" spans="1:39" x14ac:dyDescent="0.3">
      <c r="A168" s="16" t="s">
        <v>256</v>
      </c>
      <c r="B168" s="16" t="s">
        <v>232</v>
      </c>
      <c r="C168" s="16" t="s">
        <v>62</v>
      </c>
      <c r="D168" s="16" t="s">
        <v>62</v>
      </c>
      <c r="E168" s="16">
        <v>6.807118520076413</v>
      </c>
      <c r="F168" s="16">
        <v>5.3553646867318223</v>
      </c>
      <c r="G168" s="16">
        <v>5.112615192739133</v>
      </c>
      <c r="H168" s="16">
        <v>5.1149369156555116</v>
      </c>
      <c r="I168" s="16">
        <v>5.2891842334448915</v>
      </c>
      <c r="J168" s="16">
        <v>5.3789620138371594</v>
      </c>
      <c r="K168" s="16">
        <v>5.4290096948615618</v>
      </c>
      <c r="L168" s="16">
        <v>5.2305553684052715</v>
      </c>
      <c r="M168" s="16">
        <v>5.3512013379521672</v>
      </c>
      <c r="N168" s="16">
        <v>5.4452470727387379</v>
      </c>
      <c r="O168" s="16">
        <v>5.5800920134078442</v>
      </c>
      <c r="P168" s="16">
        <v>5.6844188763023249</v>
      </c>
      <c r="Q168" s="16">
        <v>5.8035484167728253</v>
      </c>
      <c r="R168" s="16">
        <v>5.8838716713127557</v>
      </c>
      <c r="S168" s="16"/>
      <c r="T168" s="16"/>
      <c r="U168" s="16"/>
      <c r="V168" s="16"/>
      <c r="W168" s="16"/>
      <c r="X168" s="16"/>
      <c r="Y168" s="16"/>
      <c r="Z168" s="16"/>
      <c r="AA168" s="16"/>
      <c r="AB168" s="16"/>
      <c r="AC168" s="16"/>
      <c r="AD168" s="16"/>
      <c r="AE168" s="16"/>
      <c r="AF168" s="16"/>
      <c r="AG168" s="16"/>
      <c r="AH168" s="16"/>
      <c r="AI168" s="16"/>
      <c r="AJ168" s="16"/>
      <c r="AK168" s="16"/>
      <c r="AL168" s="16"/>
      <c r="AM168" s="16"/>
    </row>
    <row r="169" spans="1:39" x14ac:dyDescent="0.3">
      <c r="A169" s="16" t="s">
        <v>161</v>
      </c>
      <c r="B169" s="16" t="s">
        <v>257</v>
      </c>
      <c r="C169" s="16" t="s">
        <v>62</v>
      </c>
      <c r="D169" s="16" t="s">
        <v>62</v>
      </c>
      <c r="E169" s="16"/>
      <c r="F169" s="16"/>
      <c r="G169" s="16"/>
      <c r="H169" s="16"/>
      <c r="I169" s="16"/>
      <c r="J169" s="16"/>
      <c r="K169" s="16"/>
      <c r="L169" s="16"/>
      <c r="M169" s="16"/>
      <c r="N169" s="16"/>
      <c r="O169" s="16"/>
      <c r="P169" s="16"/>
      <c r="Q169" s="16"/>
      <c r="R169" s="16"/>
      <c r="S169" s="16"/>
      <c r="T169" s="16"/>
      <c r="U169" s="16"/>
      <c r="V169" s="16"/>
      <c r="W169" s="16"/>
      <c r="X169" s="16"/>
      <c r="Y169" s="16"/>
      <c r="Z169" s="16"/>
      <c r="AA169" s="16"/>
      <c r="AB169" s="16"/>
      <c r="AC169" s="16"/>
      <c r="AD169" s="16">
        <v>1.0988781726837018</v>
      </c>
      <c r="AE169" s="16">
        <v>1.1208556034945576</v>
      </c>
      <c r="AF169" s="16">
        <v>1.1432724680020654</v>
      </c>
      <c r="AG169" s="16">
        <v>1.1661380597347477</v>
      </c>
      <c r="AH169" s="16">
        <v>1.189460926281577</v>
      </c>
      <c r="AI169" s="16">
        <v>1.2132502085697687</v>
      </c>
      <c r="AJ169" s="16">
        <v>1.2375148163850469</v>
      </c>
      <c r="AK169" s="16">
        <v>1.2622650416394667</v>
      </c>
      <c r="AL169" s="16">
        <v>1.2875104100192332</v>
      </c>
      <c r="AM169" s="16">
        <v>1.3132602614113478</v>
      </c>
    </row>
    <row r="170" spans="1:39" x14ac:dyDescent="0.3">
      <c r="A170" s="16" t="s">
        <v>163</v>
      </c>
      <c r="B170" s="16" t="s">
        <v>236</v>
      </c>
      <c r="C170" s="16" t="s">
        <v>62</v>
      </c>
      <c r="D170" s="16" t="s">
        <v>62</v>
      </c>
      <c r="E170" s="16"/>
      <c r="F170" s="16"/>
      <c r="G170" s="16"/>
      <c r="H170" s="16"/>
      <c r="I170" s="16"/>
      <c r="J170" s="16"/>
      <c r="K170" s="16"/>
      <c r="L170" s="16"/>
      <c r="M170" s="16"/>
      <c r="N170" s="16"/>
      <c r="O170" s="16"/>
      <c r="P170" s="16"/>
      <c r="Q170" s="16"/>
      <c r="R170" s="16"/>
      <c r="S170" s="16"/>
      <c r="T170" s="16"/>
      <c r="U170" s="16"/>
      <c r="V170" s="16"/>
      <c r="W170" s="16"/>
      <c r="X170" s="16"/>
      <c r="Y170" s="16"/>
      <c r="Z170" s="16"/>
      <c r="AA170" s="16"/>
      <c r="AB170" s="16"/>
      <c r="AC170" s="16"/>
      <c r="AD170" s="16"/>
      <c r="AE170" s="16"/>
      <c r="AF170" s="16"/>
      <c r="AG170" s="16"/>
      <c r="AH170" s="16"/>
      <c r="AI170" s="16"/>
      <c r="AJ170" s="16"/>
      <c r="AK170" s="16"/>
      <c r="AL170" s="16"/>
      <c r="AM170" s="16"/>
    </row>
    <row r="171" spans="1:39" x14ac:dyDescent="0.3">
      <c r="A171" s="16" t="s">
        <v>164</v>
      </c>
      <c r="B171" s="16" t="s">
        <v>236</v>
      </c>
      <c r="C171" s="16" t="s">
        <v>62</v>
      </c>
      <c r="D171" s="16" t="s">
        <v>62</v>
      </c>
      <c r="E171" s="16"/>
      <c r="F171" s="16"/>
      <c r="G171" s="16"/>
      <c r="H171" s="16"/>
      <c r="I171" s="16"/>
      <c r="J171" s="16"/>
      <c r="K171" s="16"/>
      <c r="L171" s="16"/>
      <c r="M171" s="16"/>
      <c r="N171" s="16"/>
      <c r="O171" s="16"/>
      <c r="P171" s="16"/>
      <c r="Q171" s="16"/>
      <c r="R171" s="16"/>
      <c r="S171" s="16"/>
      <c r="T171" s="16"/>
      <c r="U171" s="16"/>
      <c r="V171" s="16"/>
      <c r="W171" s="16"/>
      <c r="X171" s="16"/>
      <c r="Y171" s="16"/>
      <c r="Z171" s="16"/>
      <c r="AA171" s="16"/>
      <c r="AB171" s="16"/>
      <c r="AC171" s="16"/>
      <c r="AD171" s="16"/>
      <c r="AE171" s="16"/>
      <c r="AF171" s="16"/>
      <c r="AG171" s="16"/>
      <c r="AH171" s="16"/>
      <c r="AI171" s="16"/>
      <c r="AJ171" s="16"/>
      <c r="AK171" s="16"/>
      <c r="AL171" s="16"/>
      <c r="AM171" s="16"/>
    </row>
    <row r="172" spans="1:39" x14ac:dyDescent="0.3">
      <c r="A172" s="16" t="s">
        <v>162</v>
      </c>
      <c r="B172" s="16" t="s">
        <v>257</v>
      </c>
      <c r="C172" s="16" t="s">
        <v>62</v>
      </c>
      <c r="D172" s="16" t="s">
        <v>62</v>
      </c>
      <c r="E172" s="16"/>
      <c r="F172" s="16"/>
      <c r="G172" s="16"/>
      <c r="H172" s="16"/>
      <c r="I172" s="16"/>
      <c r="J172" s="16"/>
      <c r="K172" s="16"/>
      <c r="L172" s="16"/>
      <c r="M172" s="16"/>
      <c r="N172" s="16"/>
      <c r="O172" s="16"/>
      <c r="P172" s="16"/>
      <c r="Q172" s="16"/>
      <c r="R172" s="16"/>
      <c r="S172" s="16"/>
      <c r="T172" s="16">
        <v>0.85558067178452546</v>
      </c>
      <c r="U172" s="16">
        <v>0.90964732448681818</v>
      </c>
      <c r="V172" s="16">
        <v>0.93788229220539965</v>
      </c>
      <c r="W172" s="16">
        <v>0.95664001515141439</v>
      </c>
      <c r="X172" s="16">
        <v>0.97577238007202538</v>
      </c>
      <c r="Y172" s="16">
        <v>0.99528773637168788</v>
      </c>
      <c r="Z172" s="16">
        <v>1.0151938285461233</v>
      </c>
      <c r="AA172" s="16">
        <v>1.0354972964404783</v>
      </c>
      <c r="AB172" s="16">
        <v>1.0562071301531322</v>
      </c>
      <c r="AC172" s="16">
        <v>1.0773317344698645</v>
      </c>
      <c r="AD172" s="16">
        <v>1.0988777291924967</v>
      </c>
      <c r="AE172" s="16">
        <v>1.1208556559412821</v>
      </c>
      <c r="AF172" s="16">
        <v>1.1432725077322599</v>
      </c>
      <c r="AG172" s="16">
        <v>1.1661382004710443</v>
      </c>
      <c r="AH172" s="16">
        <v>1.1894609373378975</v>
      </c>
      <c r="AI172" s="16">
        <v>1.2132501557132851</v>
      </c>
      <c r="AJ172" s="16">
        <v>1.2375146821736949</v>
      </c>
      <c r="AK172" s="16">
        <v>1.2622650421297499</v>
      </c>
      <c r="AL172" s="16">
        <v>1.2875103219389203</v>
      </c>
      <c r="AM172" s="16">
        <v>1.3132603758180665</v>
      </c>
    </row>
    <row r="173" spans="1:39" x14ac:dyDescent="0.3">
      <c r="A173" s="16" t="s">
        <v>159</v>
      </c>
      <c r="B173" s="16" t="s">
        <v>232</v>
      </c>
      <c r="C173" s="16" t="s">
        <v>62</v>
      </c>
      <c r="D173" s="16" t="s">
        <v>62</v>
      </c>
      <c r="E173" s="16"/>
      <c r="F173" s="16"/>
      <c r="G173" s="16"/>
      <c r="H173" s="16"/>
      <c r="I173" s="16"/>
      <c r="J173" s="16"/>
      <c r="K173" s="16"/>
      <c r="L173" s="16">
        <v>5.8738321488637135</v>
      </c>
      <c r="M173" s="16">
        <v>6.3993439445679554</v>
      </c>
      <c r="N173" s="16"/>
      <c r="O173" s="16">
        <v>6.8881027250824989</v>
      </c>
      <c r="P173" s="16">
        <v>6.4402241492266166</v>
      </c>
      <c r="Q173" s="16">
        <v>6.1821374012795243</v>
      </c>
      <c r="R173" s="16">
        <v>6.2985422578524144</v>
      </c>
      <c r="S173" s="16">
        <v>6.6162945020074577</v>
      </c>
      <c r="T173" s="16">
        <v>8.0007308752968047</v>
      </c>
      <c r="U173" s="16">
        <v>7.5830680906593759</v>
      </c>
      <c r="V173" s="16">
        <v>8.7166738594868036</v>
      </c>
      <c r="W173" s="16">
        <v>8.7341959904936282</v>
      </c>
      <c r="X173" s="16">
        <v>9.0074288325265321</v>
      </c>
      <c r="Y173" s="16">
        <v>9.1366324797475169</v>
      </c>
      <c r="Z173" s="16">
        <v>9.9109457879084015</v>
      </c>
      <c r="AA173" s="16">
        <v>9.5420193230993569</v>
      </c>
      <c r="AB173" s="16">
        <v>10.129080685847745</v>
      </c>
      <c r="AC173" s="16">
        <v>10.598474874774205</v>
      </c>
      <c r="AD173" s="16">
        <v>11.618344086929973</v>
      </c>
      <c r="AE173" s="16">
        <v>11.274442903678656</v>
      </c>
      <c r="AF173" s="16">
        <v>25.979998602495879</v>
      </c>
      <c r="AG173" s="16">
        <v>25.979999478323855</v>
      </c>
      <c r="AH173" s="16">
        <v>25.979999524657678</v>
      </c>
      <c r="AI173" s="16">
        <v>25.979999910020009</v>
      </c>
      <c r="AJ173" s="16">
        <v>25.97999905611589</v>
      </c>
      <c r="AK173" s="16">
        <v>25.979997589876856</v>
      </c>
      <c r="AL173" s="16">
        <v>25.979997547852669</v>
      </c>
      <c r="AM173" s="16">
        <v>25.979999439751484</v>
      </c>
    </row>
    <row r="174" spans="1:39" x14ac:dyDescent="0.3">
      <c r="A174" s="16" t="s">
        <v>160</v>
      </c>
      <c r="B174" s="16" t="s">
        <v>232</v>
      </c>
      <c r="C174" s="16" t="s">
        <v>62</v>
      </c>
      <c r="D174" s="16" t="s">
        <v>62</v>
      </c>
      <c r="E174" s="16"/>
      <c r="F174" s="16"/>
      <c r="G174" s="16"/>
      <c r="H174" s="16"/>
      <c r="I174" s="16"/>
      <c r="J174" s="16"/>
      <c r="K174" s="16"/>
      <c r="L174" s="16"/>
      <c r="M174" s="16"/>
      <c r="N174" s="16"/>
      <c r="O174" s="16"/>
      <c r="P174" s="16"/>
      <c r="Q174" s="16"/>
      <c r="R174" s="16"/>
      <c r="S174" s="16"/>
      <c r="T174" s="16"/>
      <c r="U174" s="16"/>
      <c r="V174" s="16"/>
      <c r="W174" s="16"/>
      <c r="X174" s="16"/>
      <c r="Y174" s="16">
        <v>20.569997749548779</v>
      </c>
      <c r="Z174" s="16">
        <v>21.269999939357444</v>
      </c>
      <c r="AA174" s="16">
        <v>21.989999265500064</v>
      </c>
      <c r="AB174" s="16">
        <v>22.730000275719849</v>
      </c>
      <c r="AC174" s="16">
        <v>23.500000629013982</v>
      </c>
      <c r="AD174" s="16">
        <v>24.299998967847959</v>
      </c>
      <c r="AE174" s="16">
        <v>25.119999164461831</v>
      </c>
      <c r="AF174" s="16">
        <v>25.979999677189365</v>
      </c>
      <c r="AG174" s="16">
        <v>25.979998732111635</v>
      </c>
      <c r="AH174" s="16">
        <v>25.979998297587272</v>
      </c>
      <c r="AI174" s="16">
        <v>25.979996572385264</v>
      </c>
      <c r="AJ174" s="16">
        <v>25.979997535278898</v>
      </c>
      <c r="AK174" s="16">
        <v>25.97999905269921</v>
      </c>
      <c r="AL174" s="16">
        <v>25.979996655175803</v>
      </c>
      <c r="AM174" s="16">
        <v>25.979994317249631</v>
      </c>
    </row>
    <row r="175" spans="1:39" x14ac:dyDescent="0.3">
      <c r="A175" s="16" t="s">
        <v>258</v>
      </c>
      <c r="B175" s="16" t="s">
        <v>221</v>
      </c>
      <c r="C175" s="16" t="s">
        <v>62</v>
      </c>
      <c r="D175" s="16" t="s">
        <v>62</v>
      </c>
      <c r="E175" s="16"/>
      <c r="F175" s="16"/>
      <c r="G175" s="16"/>
      <c r="H175" s="16"/>
      <c r="I175" s="16"/>
      <c r="J175" s="16"/>
      <c r="K175" s="16"/>
      <c r="L175" s="16"/>
      <c r="M175" s="16"/>
      <c r="N175" s="16"/>
      <c r="O175" s="16"/>
      <c r="P175" s="16"/>
      <c r="Q175" s="16"/>
      <c r="R175" s="16"/>
      <c r="S175" s="16"/>
      <c r="T175" s="16"/>
      <c r="U175" s="16"/>
      <c r="V175" s="16"/>
      <c r="W175" s="16"/>
      <c r="X175" s="16"/>
      <c r="Y175" s="16"/>
      <c r="Z175" s="16"/>
      <c r="AA175" s="16"/>
      <c r="AB175" s="16"/>
      <c r="AC175" s="16"/>
      <c r="AD175" s="16"/>
      <c r="AE175" s="16"/>
      <c r="AF175" s="16"/>
      <c r="AG175" s="16"/>
      <c r="AH175" s="16"/>
      <c r="AI175" s="16"/>
      <c r="AJ175" s="16"/>
      <c r="AK175" s="16"/>
      <c r="AL175" s="16"/>
      <c r="AM175" s="16"/>
    </row>
    <row r="176" spans="1:39" x14ac:dyDescent="0.3">
      <c r="A176" s="16" t="s">
        <v>259</v>
      </c>
      <c r="B176" s="16" t="s">
        <v>226</v>
      </c>
      <c r="C176" s="16" t="s">
        <v>62</v>
      </c>
      <c r="D176" s="16" t="s">
        <v>62</v>
      </c>
      <c r="E176" s="16">
        <v>6.3099746371608818</v>
      </c>
      <c r="F176" s="16">
        <v>5.5095218462945486</v>
      </c>
      <c r="G176" s="16">
        <v>5.1320099416499199</v>
      </c>
      <c r="H176" s="16">
        <v>5.1063047761602034</v>
      </c>
      <c r="I176" s="16">
        <v>5.1650502588291936</v>
      </c>
      <c r="J176" s="16">
        <v>5.2749491004890015</v>
      </c>
      <c r="K176" s="16">
        <v>5.2932723010768736</v>
      </c>
      <c r="L176" s="16">
        <v>5.1639524992338073</v>
      </c>
      <c r="M176" s="16">
        <v>5.2690271415536332</v>
      </c>
      <c r="N176" s="16">
        <v>5.2915162982715014</v>
      </c>
      <c r="O176" s="16">
        <v>5.4833850114785374</v>
      </c>
      <c r="P176" s="16">
        <v>5.6305929766865015</v>
      </c>
      <c r="Q176" s="16">
        <v>5.7962728354928315</v>
      </c>
      <c r="R176" s="16">
        <v>5.8663868330305107</v>
      </c>
      <c r="S176" s="16">
        <v>6.1457868666939781</v>
      </c>
      <c r="T176" s="16">
        <v>6.2245123279460328</v>
      </c>
      <c r="U176" s="16">
        <v>6.5038295657167948</v>
      </c>
      <c r="V176" s="16"/>
      <c r="W176" s="16"/>
      <c r="X176" s="16"/>
      <c r="Y176" s="16"/>
      <c r="Z176" s="16"/>
      <c r="AA176" s="16"/>
      <c r="AB176" s="16"/>
      <c r="AC176" s="16"/>
      <c r="AD176" s="16"/>
      <c r="AE176" s="16"/>
      <c r="AF176" s="16"/>
      <c r="AG176" s="16"/>
      <c r="AH176" s="16"/>
      <c r="AI176" s="16"/>
      <c r="AJ176" s="16"/>
      <c r="AK176" s="16"/>
      <c r="AL176" s="16"/>
      <c r="AM176" s="16"/>
    </row>
    <row r="177" spans="1:39" x14ac:dyDescent="0.3">
      <c r="A177" s="16" t="s">
        <v>260</v>
      </c>
      <c r="B177" s="16" t="s">
        <v>226</v>
      </c>
      <c r="C177" s="16" t="s">
        <v>62</v>
      </c>
      <c r="D177" s="16" t="s">
        <v>62</v>
      </c>
      <c r="E177" s="16">
        <v>6.4890048422498348</v>
      </c>
      <c r="F177" s="16">
        <v>5.2855289736853415</v>
      </c>
      <c r="G177" s="16">
        <v>5.0497758954042817</v>
      </c>
      <c r="H177" s="16">
        <v>5.0337055486158899</v>
      </c>
      <c r="I177" s="16">
        <v>5.118662063704325</v>
      </c>
      <c r="J177" s="16">
        <v>5.277210016018886</v>
      </c>
      <c r="K177" s="16">
        <v>5.2337388633404123</v>
      </c>
      <c r="L177" s="16">
        <v>5.1558657282240912</v>
      </c>
      <c r="M177" s="16">
        <v>5.2077865080742765</v>
      </c>
      <c r="N177" s="16">
        <v>5.2958860127628249</v>
      </c>
      <c r="O177" s="16">
        <v>5.4946802263370937</v>
      </c>
      <c r="P177" s="16">
        <v>5.6057121477912748</v>
      </c>
      <c r="Q177" s="16">
        <v>5.754693601197161</v>
      </c>
      <c r="R177" s="16">
        <v>5.853077016736508</v>
      </c>
      <c r="S177" s="16">
        <v>6.0738300943803152</v>
      </c>
      <c r="T177" s="16">
        <v>6.2490464728683266</v>
      </c>
      <c r="U177" s="16">
        <v>6.532199169363242</v>
      </c>
      <c r="V177" s="16">
        <v>6.7902635432455263</v>
      </c>
      <c r="W177" s="16">
        <v>7.138309885036433</v>
      </c>
      <c r="X177" s="16">
        <v>7.3041321482709076</v>
      </c>
      <c r="Y177" s="16">
        <v>7.4477390273021626</v>
      </c>
      <c r="Z177" s="16"/>
      <c r="AA177" s="16"/>
      <c r="AB177" s="16"/>
      <c r="AC177" s="16"/>
      <c r="AD177" s="16"/>
      <c r="AE177" s="16"/>
      <c r="AF177" s="16"/>
      <c r="AG177" s="16"/>
      <c r="AH177" s="16"/>
      <c r="AI177" s="16"/>
      <c r="AJ177" s="16"/>
      <c r="AK177" s="16"/>
      <c r="AL177" s="16"/>
      <c r="AM177" s="16"/>
    </row>
    <row r="178" spans="1:39" x14ac:dyDescent="0.3">
      <c r="A178" s="16" t="s">
        <v>261</v>
      </c>
      <c r="B178" s="16" t="s">
        <v>226</v>
      </c>
      <c r="C178" s="16" t="s">
        <v>62</v>
      </c>
      <c r="D178" s="16" t="s">
        <v>62</v>
      </c>
      <c r="E178" s="16">
        <v>6.5664051643449808</v>
      </c>
      <c r="F178" s="16">
        <v>5.3117367927805548</v>
      </c>
      <c r="G178" s="16">
        <v>5.1242764847623397</v>
      </c>
      <c r="H178" s="16">
        <v>5.0414913888249009</v>
      </c>
      <c r="I178" s="16">
        <v>5.1478418561024313</v>
      </c>
      <c r="J178" s="16">
        <v>5.2621037768779697</v>
      </c>
      <c r="K178" s="16">
        <v>5.2994253301636389</v>
      </c>
      <c r="L178" s="16">
        <v>5.1592233231633537</v>
      </c>
      <c r="M178" s="16">
        <v>5.2155943317371998</v>
      </c>
      <c r="N178" s="16">
        <v>5.3380056868652659</v>
      </c>
      <c r="O178" s="16">
        <v>5.5177295242151576</v>
      </c>
      <c r="P178" s="16">
        <v>5.6651213161636713</v>
      </c>
      <c r="Q178" s="16">
        <v>5.7746007357802389</v>
      </c>
      <c r="R178" s="16">
        <v>5.9099835388110815</v>
      </c>
      <c r="S178" s="16">
        <v>6.1199745319729653</v>
      </c>
      <c r="T178" s="16">
        <v>6.2808741831212593</v>
      </c>
      <c r="U178" s="16">
        <v>6.5855057230387635</v>
      </c>
      <c r="V178" s="16">
        <v>6.8723076095428004</v>
      </c>
      <c r="W178" s="16">
        <v>7.204837778912208</v>
      </c>
      <c r="X178" s="16">
        <v>7.3254662655810669</v>
      </c>
      <c r="Y178" s="16">
        <v>7.5292402060328785</v>
      </c>
      <c r="Z178" s="16">
        <v>7.9547758606223296</v>
      </c>
      <c r="AA178" s="16">
        <v>8.3538161709949321</v>
      </c>
      <c r="AB178" s="16"/>
      <c r="AC178" s="16"/>
      <c r="AD178" s="16"/>
      <c r="AE178" s="16"/>
      <c r="AF178" s="16"/>
      <c r="AG178" s="16"/>
      <c r="AH178" s="16"/>
      <c r="AI178" s="16"/>
      <c r="AJ178" s="16"/>
      <c r="AK178" s="16"/>
      <c r="AL178" s="16"/>
      <c r="AM178" s="16"/>
    </row>
    <row r="179" spans="1:39" x14ac:dyDescent="0.3">
      <c r="A179" s="16" t="s">
        <v>262</v>
      </c>
      <c r="B179" s="16" t="s">
        <v>226</v>
      </c>
      <c r="C179" s="16" t="s">
        <v>62</v>
      </c>
      <c r="D179" s="16" t="s">
        <v>62</v>
      </c>
      <c r="E179" s="16">
        <v>6.7007202537767361</v>
      </c>
      <c r="F179" s="16">
        <v>5.4851823584416932</v>
      </c>
      <c r="G179" s="16">
        <v>5.2403859408469877</v>
      </c>
      <c r="H179" s="16">
        <v>5.1287499654616537</v>
      </c>
      <c r="I179" s="16">
        <v>5.2382348246939925</v>
      </c>
      <c r="J179" s="16">
        <v>5.3421416237747668</v>
      </c>
      <c r="K179" s="16">
        <v>5.3774767001514787</v>
      </c>
      <c r="L179" s="16">
        <v>5.2204490985032104</v>
      </c>
      <c r="M179" s="16">
        <v>5.1989903714035197</v>
      </c>
      <c r="N179" s="16">
        <v>5.3913383849290639</v>
      </c>
      <c r="O179" s="16">
        <v>5.5584568575016329</v>
      </c>
      <c r="P179" s="16">
        <v>5.7182901627273415</v>
      </c>
      <c r="Q179" s="16">
        <v>5.7405447987534117</v>
      </c>
      <c r="R179" s="16">
        <v>5.9275266085378373</v>
      </c>
      <c r="S179" s="16">
        <v>6.1580781263244164</v>
      </c>
      <c r="T179" s="16">
        <v>6.2914471630632498</v>
      </c>
      <c r="U179" s="16">
        <v>6.5930931181342896</v>
      </c>
      <c r="V179" s="16">
        <v>6.8949158848127015</v>
      </c>
      <c r="W179" s="16">
        <v>7.2087465493299492</v>
      </c>
      <c r="X179" s="16">
        <v>7.4507163771593357</v>
      </c>
      <c r="Y179" s="16">
        <v>7.7643991976916968</v>
      </c>
      <c r="Z179" s="16">
        <v>8.0081120607034695</v>
      </c>
      <c r="AA179" s="16">
        <v>8.4113490869414989</v>
      </c>
      <c r="AB179" s="16">
        <v>8.5084240071857185</v>
      </c>
      <c r="AC179" s="16">
        <v>9.0838404541223525</v>
      </c>
      <c r="AD179" s="16"/>
      <c r="AE179" s="16"/>
      <c r="AF179" s="16"/>
      <c r="AG179" s="16"/>
      <c r="AH179" s="16"/>
      <c r="AI179" s="16"/>
      <c r="AJ179" s="16"/>
      <c r="AK179" s="16"/>
      <c r="AL179" s="16"/>
      <c r="AM179" s="16"/>
    </row>
    <row r="180" spans="1:39" x14ac:dyDescent="0.3">
      <c r="A180" s="16" t="s">
        <v>263</v>
      </c>
      <c r="B180" s="16" t="s">
        <v>232</v>
      </c>
      <c r="C180" s="16" t="s">
        <v>62</v>
      </c>
      <c r="D180" s="16" t="s">
        <v>62</v>
      </c>
      <c r="E180" s="16">
        <v>22.224898161067888</v>
      </c>
      <c r="F180" s="16">
        <v>18.748839246244909</v>
      </c>
      <c r="G180" s="16">
        <v>18.439625225602299</v>
      </c>
      <c r="H180" s="16">
        <v>18.224206862633629</v>
      </c>
      <c r="I180" s="16">
        <v>20.284019708237121</v>
      </c>
      <c r="J180" s="16">
        <v>18.693522327740929</v>
      </c>
      <c r="K180" s="16"/>
      <c r="L180" s="16">
        <v>15.593829952730031</v>
      </c>
      <c r="M180" s="16">
        <v>15.032178377417946</v>
      </c>
      <c r="N180" s="16">
        <v>15.360712333145022</v>
      </c>
      <c r="O180" s="16">
        <v>15.697059868867521</v>
      </c>
      <c r="P180" s="16"/>
      <c r="Q180" s="16"/>
      <c r="R180" s="16"/>
      <c r="S180" s="16"/>
      <c r="T180" s="16"/>
      <c r="U180" s="16"/>
      <c r="V180" s="16"/>
      <c r="W180" s="16"/>
      <c r="X180" s="16"/>
      <c r="Y180" s="16"/>
      <c r="Z180" s="16"/>
      <c r="AA180" s="16"/>
      <c r="AB180" s="16"/>
      <c r="AC180" s="16"/>
      <c r="AD180" s="16"/>
      <c r="AE180" s="16"/>
      <c r="AF180" s="16"/>
      <c r="AG180" s="16"/>
      <c r="AH180" s="16"/>
      <c r="AI180" s="16"/>
      <c r="AJ180" s="16"/>
      <c r="AK180" s="16"/>
      <c r="AL180" s="16"/>
      <c r="AM180" s="16"/>
    </row>
    <row r="181" spans="1:39" x14ac:dyDescent="0.3">
      <c r="A181" s="16" t="s">
        <v>264</v>
      </c>
      <c r="B181" s="16" t="s">
        <v>232</v>
      </c>
      <c r="C181" s="16" t="s">
        <v>62</v>
      </c>
      <c r="D181" s="16" t="s">
        <v>62</v>
      </c>
      <c r="E181" s="16">
        <v>6.9427196161179445</v>
      </c>
      <c r="F181" s="16">
        <v>5.2773097971276792</v>
      </c>
      <c r="G181" s="16">
        <v>5.1471869898408222</v>
      </c>
      <c r="H181" s="16">
        <v>5.1536207477342435</v>
      </c>
      <c r="I181" s="16">
        <v>5.2335545473877438</v>
      </c>
      <c r="J181" s="16">
        <v>5.2499098761525778</v>
      </c>
      <c r="K181" s="16">
        <v>5.3628842225285442</v>
      </c>
      <c r="L181" s="16">
        <v>5.2234589818522963</v>
      </c>
      <c r="M181" s="16">
        <v>5.324770805790437</v>
      </c>
      <c r="N181" s="16">
        <v>5.3773247818417165</v>
      </c>
      <c r="O181" s="16">
        <v>5.5274086308845094</v>
      </c>
      <c r="P181" s="16">
        <v>5.6191816545096875</v>
      </c>
      <c r="Q181" s="16">
        <v>5.753784330807119</v>
      </c>
      <c r="R181" s="16">
        <v>5.871469733088909</v>
      </c>
      <c r="S181" s="16">
        <v>6.060576925383117</v>
      </c>
      <c r="T181" s="16">
        <v>6.441950352297706</v>
      </c>
      <c r="U181" s="16"/>
      <c r="V181" s="16"/>
      <c r="W181" s="16"/>
      <c r="X181" s="16"/>
      <c r="Y181" s="16"/>
      <c r="Z181" s="16"/>
      <c r="AA181" s="16"/>
      <c r="AB181" s="16"/>
      <c r="AC181" s="16"/>
      <c r="AD181" s="16"/>
      <c r="AE181" s="16"/>
      <c r="AF181" s="16"/>
      <c r="AG181" s="16"/>
      <c r="AH181" s="16"/>
      <c r="AI181" s="16"/>
      <c r="AJ181" s="16"/>
      <c r="AK181" s="16"/>
      <c r="AL181" s="16"/>
      <c r="AM181" s="16"/>
    </row>
    <row r="182" spans="1:39" x14ac:dyDescent="0.3">
      <c r="A182" s="16" t="s">
        <v>265</v>
      </c>
      <c r="B182" s="16" t="s">
        <v>232</v>
      </c>
      <c r="C182" s="16" t="s">
        <v>62</v>
      </c>
      <c r="D182" s="16" t="s">
        <v>62</v>
      </c>
      <c r="E182" s="16"/>
      <c r="F182" s="16">
        <v>18.872851557042722</v>
      </c>
      <c r="G182" s="16">
        <v>18.133254905795823</v>
      </c>
      <c r="H182" s="16">
        <v>19.141875442363499</v>
      </c>
      <c r="I182" s="16">
        <v>20.282561877579909</v>
      </c>
      <c r="J182" s="16">
        <v>18.656414791137671</v>
      </c>
      <c r="K182" s="16"/>
      <c r="L182" s="16">
        <v>15.496995947156517</v>
      </c>
      <c r="M182" s="16">
        <v>15.032177541013127</v>
      </c>
      <c r="N182" s="16">
        <v>15.360711967590458</v>
      </c>
      <c r="O182" s="16">
        <v>15.697058733647504</v>
      </c>
      <c r="P182" s="16">
        <v>15.953803178128357</v>
      </c>
      <c r="Q182" s="16">
        <v>16.240951502581307</v>
      </c>
      <c r="R182" s="16">
        <v>16.497621221328849</v>
      </c>
      <c r="S182" s="16">
        <v>16.755804770384795</v>
      </c>
      <c r="T182" s="16">
        <v>17.174701591480694</v>
      </c>
      <c r="U182" s="16">
        <v>17.604069908720739</v>
      </c>
      <c r="V182" s="16">
        <v>18.044170554415171</v>
      </c>
      <c r="W182" s="16">
        <v>18.495273379067324</v>
      </c>
      <c r="X182" s="16">
        <v>18.957656668413261</v>
      </c>
      <c r="Y182" s="16">
        <v>19.43159639359747</v>
      </c>
      <c r="Z182" s="16">
        <v>19.917390361368103</v>
      </c>
      <c r="AA182" s="16"/>
      <c r="AB182" s="16"/>
      <c r="AC182" s="16"/>
      <c r="AD182" s="16"/>
      <c r="AE182" s="16"/>
      <c r="AF182" s="16"/>
      <c r="AG182" s="16"/>
      <c r="AH182" s="16"/>
      <c r="AI182" s="16"/>
      <c r="AJ182" s="16"/>
      <c r="AK182" s="16"/>
      <c r="AL182" s="16"/>
      <c r="AM182" s="16"/>
    </row>
    <row r="183" spans="1:39" x14ac:dyDescent="0.3">
      <c r="A183" s="16" t="s">
        <v>266</v>
      </c>
      <c r="B183" s="16" t="s">
        <v>232</v>
      </c>
      <c r="C183" s="16" t="s">
        <v>62</v>
      </c>
      <c r="D183" s="16" t="s">
        <v>62</v>
      </c>
      <c r="E183" s="16">
        <v>7.3162327903179394</v>
      </c>
      <c r="F183" s="16">
        <v>5.298496398079144</v>
      </c>
      <c r="G183" s="16">
        <v>5.1760213872124057</v>
      </c>
      <c r="H183" s="16">
        <v>5.30644699962677</v>
      </c>
      <c r="I183" s="16">
        <v>5.1726283262495318</v>
      </c>
      <c r="J183" s="16">
        <v>5.3675887970315648</v>
      </c>
      <c r="K183" s="16">
        <v>5.39673521297291</v>
      </c>
      <c r="L183" s="16">
        <v>5.1993905873561879</v>
      </c>
      <c r="M183" s="16">
        <v>5.3388366687294422</v>
      </c>
      <c r="N183" s="16">
        <v>5.3855151373106578</v>
      </c>
      <c r="O183" s="16">
        <v>5.7855979408168379</v>
      </c>
      <c r="P183" s="16">
        <v>5.7259112537649965</v>
      </c>
      <c r="Q183" s="16">
        <v>5.8989577412373722</v>
      </c>
      <c r="R183" s="16">
        <v>5.9763073560876778</v>
      </c>
      <c r="S183" s="16">
        <v>6.2250834462416824</v>
      </c>
      <c r="T183" s="16">
        <v>6.4186712913178186</v>
      </c>
      <c r="U183" s="16">
        <v>6.5955282675224902</v>
      </c>
      <c r="V183" s="16">
        <v>6.7882098036862226</v>
      </c>
      <c r="W183" s="16">
        <v>7.205140890833059</v>
      </c>
      <c r="X183" s="16">
        <v>7.3714061877821644</v>
      </c>
      <c r="Y183" s="16">
        <v>7.5485283600065731</v>
      </c>
      <c r="Z183" s="16">
        <v>7.7802970041200847</v>
      </c>
      <c r="AA183" s="16">
        <v>8.6088492060585171</v>
      </c>
      <c r="AB183" s="16"/>
      <c r="AC183" s="16"/>
      <c r="AD183" s="16"/>
      <c r="AE183" s="16"/>
      <c r="AF183" s="16"/>
      <c r="AG183" s="16"/>
      <c r="AH183" s="16"/>
      <c r="AI183" s="16"/>
      <c r="AJ183" s="16"/>
      <c r="AK183" s="16"/>
      <c r="AL183" s="16"/>
      <c r="AM183" s="16"/>
    </row>
    <row r="184" spans="1:39" x14ac:dyDescent="0.3">
      <c r="A184" s="16" t="s">
        <v>267</v>
      </c>
      <c r="B184" s="16" t="s">
        <v>232</v>
      </c>
      <c r="C184" s="16" t="s">
        <v>62</v>
      </c>
      <c r="D184" s="16" t="s">
        <v>62</v>
      </c>
      <c r="E184" s="16">
        <v>7.1191376380687634</v>
      </c>
      <c r="F184" s="16">
        <v>5.2865000003246667</v>
      </c>
      <c r="G184" s="16">
        <v>5.1809188130028785</v>
      </c>
      <c r="H184" s="16">
        <v>5.13530219065815</v>
      </c>
      <c r="I184" s="16">
        <v>5.1194931611200287</v>
      </c>
      <c r="J184" s="16">
        <v>5.3064899055536081</v>
      </c>
      <c r="K184" s="16">
        <v>5.3965757986973877</v>
      </c>
      <c r="L184" s="16">
        <v>5.191348200824164</v>
      </c>
      <c r="M184" s="16">
        <v>5.3481216996941621</v>
      </c>
      <c r="N184" s="16">
        <v>5.4086931144445396</v>
      </c>
      <c r="O184" s="16">
        <v>5.6528340416115039</v>
      </c>
      <c r="P184" s="16">
        <v>5.7128293849643415</v>
      </c>
      <c r="Q184" s="16">
        <v>5.9234800888952153</v>
      </c>
      <c r="R184" s="16">
        <v>5.9875216589365188</v>
      </c>
      <c r="S184" s="16">
        <v>6.217270474576897</v>
      </c>
      <c r="T184" s="16">
        <v>6.2382825090203049</v>
      </c>
      <c r="U184" s="16">
        <v>6.5882145283090514</v>
      </c>
      <c r="V184" s="16">
        <v>6.8292690936832638</v>
      </c>
      <c r="W184" s="16">
        <v>7.2271957025206115</v>
      </c>
      <c r="X184" s="16">
        <v>7.4315890072846784</v>
      </c>
      <c r="Y184" s="16">
        <v>7.5622725303637264</v>
      </c>
      <c r="Z184" s="16">
        <v>7.8759749508358867</v>
      </c>
      <c r="AA184" s="16">
        <v>8.6060499570958626</v>
      </c>
      <c r="AB184" s="16"/>
      <c r="AC184" s="16"/>
      <c r="AD184" s="16"/>
      <c r="AE184" s="16"/>
      <c r="AF184" s="16"/>
      <c r="AG184" s="16"/>
      <c r="AH184" s="16"/>
      <c r="AI184" s="16"/>
      <c r="AJ184" s="16"/>
      <c r="AK184" s="16"/>
      <c r="AL184" s="16"/>
      <c r="AM184" s="16"/>
    </row>
    <row r="185" spans="1:39" x14ac:dyDescent="0.3">
      <c r="A185" s="16" t="s">
        <v>268</v>
      </c>
      <c r="B185" s="16" t="s">
        <v>232</v>
      </c>
      <c r="C185" s="16" t="s">
        <v>62</v>
      </c>
      <c r="D185" s="16" t="s">
        <v>62</v>
      </c>
      <c r="E185" s="16">
        <v>6.9281864225891185</v>
      </c>
      <c r="F185" s="16">
        <v>5.3349515140549073</v>
      </c>
      <c r="G185" s="16">
        <v>5.162455436806944</v>
      </c>
      <c r="H185" s="16">
        <v>5.1364902284443295</v>
      </c>
      <c r="I185" s="16">
        <v>5.1725647108959443</v>
      </c>
      <c r="J185" s="16">
        <v>5.3271878721872286</v>
      </c>
      <c r="K185" s="16">
        <v>5.3943363321244693</v>
      </c>
      <c r="L185" s="16">
        <v>5.2020627185033756</v>
      </c>
      <c r="M185" s="16">
        <v>5.3340282266182104</v>
      </c>
      <c r="N185" s="16">
        <v>5.4140354076875976</v>
      </c>
      <c r="O185" s="16">
        <v>5.6256088347000741</v>
      </c>
      <c r="P185" s="16">
        <v>5.708418036817247</v>
      </c>
      <c r="Q185" s="16">
        <v>5.830137062592625</v>
      </c>
      <c r="R185" s="16">
        <v>5.8699589010372142</v>
      </c>
      <c r="S185" s="16">
        <v>6.1669187723222381</v>
      </c>
      <c r="T185" s="16">
        <v>6.3148882848390766</v>
      </c>
      <c r="U185" s="16">
        <v>6.5472365593754267</v>
      </c>
      <c r="V185" s="16">
        <v>6.8078787194051813</v>
      </c>
      <c r="W185" s="16">
        <v>7.1830053705368062</v>
      </c>
      <c r="X185" s="16">
        <v>7.3911637393892384</v>
      </c>
      <c r="Y185" s="16">
        <v>7.5717798325210515</v>
      </c>
      <c r="Z185" s="16">
        <v>7.9351258616727467</v>
      </c>
      <c r="AA185" s="16">
        <v>8.7157822093827928</v>
      </c>
      <c r="AB185" s="16"/>
      <c r="AC185" s="16"/>
      <c r="AD185" s="16"/>
      <c r="AE185" s="16"/>
      <c r="AF185" s="16"/>
      <c r="AG185" s="16"/>
      <c r="AH185" s="16"/>
      <c r="AI185" s="16"/>
      <c r="AJ185" s="16"/>
      <c r="AK185" s="16"/>
      <c r="AL185" s="16"/>
      <c r="AM185" s="16"/>
    </row>
    <row r="186" spans="1:39" x14ac:dyDescent="0.3">
      <c r="A186" s="16" t="s">
        <v>269</v>
      </c>
      <c r="B186" s="16" t="s">
        <v>232</v>
      </c>
      <c r="C186" s="16" t="s">
        <v>62</v>
      </c>
      <c r="D186" s="16" t="s">
        <v>62</v>
      </c>
      <c r="E186" s="16"/>
      <c r="F186" s="16"/>
      <c r="G186" s="16"/>
      <c r="H186" s="16"/>
      <c r="I186" s="16">
        <v>20.332188046524369</v>
      </c>
      <c r="J186" s="16">
        <v>18.761879933433327</v>
      </c>
      <c r="K186" s="16"/>
      <c r="L186" s="16">
        <v>15.552946177235945</v>
      </c>
      <c r="M186" s="16">
        <v>15.032176944347672</v>
      </c>
      <c r="N186" s="16">
        <v>15.360711965756451</v>
      </c>
      <c r="O186" s="16"/>
      <c r="P186" s="16"/>
      <c r="Q186" s="16"/>
      <c r="R186" s="16"/>
      <c r="S186" s="16"/>
      <c r="T186" s="16"/>
      <c r="U186" s="16"/>
      <c r="V186" s="16"/>
      <c r="W186" s="16"/>
      <c r="X186" s="16"/>
      <c r="Y186" s="16"/>
      <c r="Z186" s="16"/>
      <c r="AA186" s="16"/>
      <c r="AB186" s="16"/>
      <c r="AC186" s="16"/>
      <c r="AD186" s="16"/>
      <c r="AE186" s="16"/>
      <c r="AF186" s="16"/>
      <c r="AG186" s="16"/>
      <c r="AH186" s="16"/>
      <c r="AI186" s="16"/>
      <c r="AJ186" s="16"/>
      <c r="AK186" s="16"/>
      <c r="AL186" s="16"/>
      <c r="AM186" s="16"/>
    </row>
    <row r="187" spans="1:39" x14ac:dyDescent="0.3">
      <c r="A187" s="16" t="s">
        <v>270</v>
      </c>
      <c r="B187" s="16" t="s">
        <v>232</v>
      </c>
      <c r="C187" s="16" t="s">
        <v>62</v>
      </c>
      <c r="D187" s="16" t="s">
        <v>62</v>
      </c>
      <c r="E187" s="16"/>
      <c r="F187" s="16">
        <v>18.900654349208562</v>
      </c>
      <c r="G187" s="16">
        <v>18.422958564599362</v>
      </c>
      <c r="H187" s="16">
        <v>19.075806848292512</v>
      </c>
      <c r="I187" s="16">
        <v>20.332189215275928</v>
      </c>
      <c r="J187" s="16">
        <v>18.687322787501571</v>
      </c>
      <c r="K187" s="16"/>
      <c r="L187" s="16">
        <v>15.456075186100673</v>
      </c>
      <c r="M187" s="16">
        <v>15.03217493623128</v>
      </c>
      <c r="N187" s="16">
        <v>15.360712037964731</v>
      </c>
      <c r="O187" s="16"/>
      <c r="P187" s="16"/>
      <c r="Q187" s="16"/>
      <c r="R187" s="16"/>
      <c r="S187" s="16"/>
      <c r="T187" s="16"/>
      <c r="U187" s="16"/>
      <c r="V187" s="16"/>
      <c r="W187" s="16"/>
      <c r="X187" s="16"/>
      <c r="Y187" s="16"/>
      <c r="Z187" s="16"/>
      <c r="AA187" s="16"/>
      <c r="AB187" s="16"/>
      <c r="AC187" s="16"/>
      <c r="AD187" s="16"/>
      <c r="AE187" s="16"/>
      <c r="AF187" s="16"/>
      <c r="AG187" s="16"/>
      <c r="AH187" s="16"/>
      <c r="AI187" s="16"/>
      <c r="AJ187" s="16"/>
      <c r="AK187" s="16"/>
      <c r="AL187" s="16"/>
      <c r="AM187" s="16"/>
    </row>
    <row r="188" spans="1:39" x14ac:dyDescent="0.3">
      <c r="A188" s="16" t="s">
        <v>271</v>
      </c>
      <c r="B188" s="16" t="s">
        <v>232</v>
      </c>
      <c r="C188" s="16" t="s">
        <v>62</v>
      </c>
      <c r="D188" s="16" t="s">
        <v>62</v>
      </c>
      <c r="E188" s="16">
        <v>22.192975623712663</v>
      </c>
      <c r="F188" s="16">
        <v>18.665131021499153</v>
      </c>
      <c r="G188" s="16">
        <v>17.993972848300736</v>
      </c>
      <c r="H188" s="16">
        <v>17.902421857728619</v>
      </c>
      <c r="I188" s="16">
        <v>20.29246714079834</v>
      </c>
      <c r="J188" s="16">
        <v>18.679339006153342</v>
      </c>
      <c r="K188" s="16"/>
      <c r="L188" s="16">
        <v>15.630333962385706</v>
      </c>
      <c r="M188" s="16">
        <v>15.032176751259801</v>
      </c>
      <c r="N188" s="16">
        <v>15.360711843177203</v>
      </c>
      <c r="O188" s="16"/>
      <c r="P188" s="16"/>
      <c r="Q188" s="16"/>
      <c r="R188" s="16"/>
      <c r="S188" s="16"/>
      <c r="T188" s="16"/>
      <c r="U188" s="16"/>
      <c r="V188" s="16"/>
      <c r="W188" s="16"/>
      <c r="X188" s="16"/>
      <c r="Y188" s="16"/>
      <c r="Z188" s="16"/>
      <c r="AA188" s="16"/>
      <c r="AB188" s="16"/>
      <c r="AC188" s="16"/>
      <c r="AD188" s="16"/>
      <c r="AE188" s="16"/>
      <c r="AF188" s="16"/>
      <c r="AG188" s="16"/>
      <c r="AH188" s="16"/>
      <c r="AI188" s="16"/>
      <c r="AJ188" s="16"/>
      <c r="AK188" s="16"/>
      <c r="AL188" s="16"/>
      <c r="AM188" s="16"/>
    </row>
    <row r="189" spans="1:39" x14ac:dyDescent="0.3">
      <c r="A189" s="16" t="s">
        <v>272</v>
      </c>
      <c r="B189" s="16" t="s">
        <v>232</v>
      </c>
      <c r="C189" s="16" t="s">
        <v>62</v>
      </c>
      <c r="D189" s="16" t="s">
        <v>62</v>
      </c>
      <c r="E189" s="16"/>
      <c r="F189" s="16"/>
      <c r="G189" s="16"/>
      <c r="H189" s="16">
        <v>17.902420533589527</v>
      </c>
      <c r="I189" s="16">
        <v>20.332189113989781</v>
      </c>
      <c r="J189" s="16">
        <v>18.731991060722372</v>
      </c>
      <c r="K189" s="16"/>
      <c r="L189" s="16">
        <v>15.488462717696054</v>
      </c>
      <c r="M189" s="16">
        <v>15.032176898234304</v>
      </c>
      <c r="N189" s="16">
        <v>15.360712292857965</v>
      </c>
      <c r="O189" s="16"/>
      <c r="P189" s="16"/>
      <c r="Q189" s="16"/>
      <c r="R189" s="16"/>
      <c r="S189" s="16"/>
      <c r="T189" s="16"/>
      <c r="U189" s="16"/>
      <c r="V189" s="16"/>
      <c r="W189" s="16"/>
      <c r="X189" s="16"/>
      <c r="Y189" s="16"/>
      <c r="Z189" s="16"/>
      <c r="AA189" s="16"/>
      <c r="AB189" s="16"/>
      <c r="AC189" s="16"/>
      <c r="AD189" s="16"/>
      <c r="AE189" s="16"/>
      <c r="AF189" s="16"/>
      <c r="AG189" s="16"/>
      <c r="AH189" s="16"/>
      <c r="AI189" s="16"/>
      <c r="AJ189" s="16"/>
      <c r="AK189" s="16"/>
      <c r="AL189" s="16"/>
      <c r="AM189" s="16"/>
    </row>
    <row r="190" spans="1:39" x14ac:dyDescent="0.3">
      <c r="A190" s="16" t="s">
        <v>273</v>
      </c>
      <c r="B190" s="16" t="s">
        <v>232</v>
      </c>
      <c r="C190" s="16" t="s">
        <v>62</v>
      </c>
      <c r="D190" s="16" t="s">
        <v>62</v>
      </c>
      <c r="E190" s="16">
        <v>22.042567178590726</v>
      </c>
      <c r="F190" s="16">
        <v>18.899311955702281</v>
      </c>
      <c r="G190" s="16">
        <v>18.144496896412409</v>
      </c>
      <c r="H190" s="16">
        <v>18.725647751257981</v>
      </c>
      <c r="I190" s="16">
        <v>20.275842300897228</v>
      </c>
      <c r="J190" s="16">
        <v>18.676747943880081</v>
      </c>
      <c r="K190" s="16"/>
      <c r="L190" s="16">
        <v>15.441561807039884</v>
      </c>
      <c r="M190" s="16">
        <v>15.032176189986648</v>
      </c>
      <c r="N190" s="16">
        <v>15.360712088911839</v>
      </c>
      <c r="O190" s="16">
        <v>15.697058754419107</v>
      </c>
      <c r="P190" s="16"/>
      <c r="Q190" s="16"/>
      <c r="R190" s="16"/>
      <c r="S190" s="16"/>
      <c r="T190" s="16"/>
      <c r="U190" s="16"/>
      <c r="V190" s="16"/>
      <c r="W190" s="16"/>
      <c r="X190" s="16"/>
      <c r="Y190" s="16"/>
      <c r="Z190" s="16"/>
      <c r="AA190" s="16"/>
      <c r="AB190" s="16"/>
      <c r="AC190" s="16"/>
      <c r="AD190" s="16"/>
      <c r="AE190" s="16"/>
      <c r="AF190" s="16"/>
      <c r="AG190" s="16"/>
      <c r="AH190" s="16"/>
      <c r="AI190" s="16"/>
      <c r="AJ190" s="16"/>
      <c r="AK190" s="16"/>
      <c r="AL190" s="16"/>
      <c r="AM190" s="16"/>
    </row>
    <row r="191" spans="1:39" x14ac:dyDescent="0.3">
      <c r="A191" s="16" t="s">
        <v>274</v>
      </c>
      <c r="B191" s="16" t="s">
        <v>232</v>
      </c>
      <c r="C191" s="16" t="s">
        <v>62</v>
      </c>
      <c r="D191" s="16" t="s">
        <v>62</v>
      </c>
      <c r="E191" s="16">
        <v>6.2917506413422508</v>
      </c>
      <c r="F191" s="16">
        <v>5.2759332412473015</v>
      </c>
      <c r="G191" s="16">
        <v>5.0853739483313847</v>
      </c>
      <c r="H191" s="16">
        <v>5.0342844251018137</v>
      </c>
      <c r="I191" s="16">
        <v>5.1706656738564112</v>
      </c>
      <c r="J191" s="16">
        <v>5.2664819458558112</v>
      </c>
      <c r="K191" s="16">
        <v>5.3158456728825216</v>
      </c>
      <c r="L191" s="16">
        <v>5.1589457635305376</v>
      </c>
      <c r="M191" s="16">
        <v>5.2724813824000014</v>
      </c>
      <c r="N191" s="16">
        <v>5.3836473316078939</v>
      </c>
      <c r="O191" s="16">
        <v>5.5048225091209586</v>
      </c>
      <c r="P191" s="16">
        <v>5.6024185182475934</v>
      </c>
      <c r="Q191" s="16">
        <v>5.7631750567718694</v>
      </c>
      <c r="R191" s="16">
        <v>5.823604726397825</v>
      </c>
      <c r="S191" s="16">
        <v>6.0359377888999504</v>
      </c>
      <c r="T191" s="16">
        <v>6.418108831958464</v>
      </c>
      <c r="U191" s="16"/>
      <c r="V191" s="16"/>
      <c r="W191" s="16"/>
      <c r="X191" s="16"/>
      <c r="Y191" s="16"/>
      <c r="Z191" s="16"/>
      <c r="AA191" s="16"/>
      <c r="AB191" s="16"/>
      <c r="AC191" s="16"/>
      <c r="AD191" s="16"/>
      <c r="AE191" s="16"/>
      <c r="AF191" s="16"/>
      <c r="AG191" s="16"/>
      <c r="AH191" s="16"/>
      <c r="AI191" s="16"/>
      <c r="AJ191" s="16"/>
      <c r="AK191" s="16"/>
      <c r="AL191" s="16"/>
      <c r="AM191" s="16"/>
    </row>
    <row r="192" spans="1:39" x14ac:dyDescent="0.3">
      <c r="A192" s="16" t="s">
        <v>275</v>
      </c>
      <c r="B192" s="16" t="s">
        <v>232</v>
      </c>
      <c r="C192" s="16" t="s">
        <v>62</v>
      </c>
      <c r="D192" s="16" t="s">
        <v>62</v>
      </c>
      <c r="E192" s="16">
        <v>6.6202724380386169</v>
      </c>
      <c r="F192" s="16">
        <v>5.259318818835685</v>
      </c>
      <c r="G192" s="16">
        <v>5.0900516996690559</v>
      </c>
      <c r="H192" s="16">
        <v>5.0855097930685087</v>
      </c>
      <c r="I192" s="16">
        <v>5.1574934389601177</v>
      </c>
      <c r="J192" s="16">
        <v>5.2823433266266377</v>
      </c>
      <c r="K192" s="16">
        <v>5.2845020401932379</v>
      </c>
      <c r="L192" s="16">
        <v>5.1706751833254563</v>
      </c>
      <c r="M192" s="16">
        <v>5.2621037199623801</v>
      </c>
      <c r="N192" s="16">
        <v>5.3878869654028323</v>
      </c>
      <c r="O192" s="16">
        <v>5.5174464385545203</v>
      </c>
      <c r="P192" s="16">
        <v>5.6062246433390301</v>
      </c>
      <c r="Q192" s="16">
        <v>5.7364456931255559</v>
      </c>
      <c r="R192" s="16">
        <v>5.7981266580460726</v>
      </c>
      <c r="S192" s="16">
        <v>6.0515395941657903</v>
      </c>
      <c r="T192" s="16">
        <v>6.5524507011970137</v>
      </c>
      <c r="U192" s="16"/>
      <c r="V192" s="16"/>
      <c r="W192" s="16"/>
      <c r="X192" s="16"/>
      <c r="Y192" s="16"/>
      <c r="Z192" s="16"/>
      <c r="AA192" s="16"/>
      <c r="AB192" s="16"/>
      <c r="AC192" s="16"/>
      <c r="AD192" s="16"/>
      <c r="AE192" s="16"/>
      <c r="AF192" s="16"/>
      <c r="AG192" s="16"/>
      <c r="AH192" s="16"/>
      <c r="AI192" s="16"/>
      <c r="AJ192" s="16"/>
      <c r="AK192" s="16"/>
      <c r="AL192" s="16"/>
      <c r="AM192" s="16"/>
    </row>
    <row r="193" spans="1:39" x14ac:dyDescent="0.3">
      <c r="A193" s="16" t="s">
        <v>276</v>
      </c>
      <c r="B193" s="16" t="s">
        <v>232</v>
      </c>
      <c r="C193" s="16" t="s">
        <v>62</v>
      </c>
      <c r="D193" s="16" t="s">
        <v>62</v>
      </c>
      <c r="E193" s="16">
        <v>6.6070544709934245</v>
      </c>
      <c r="F193" s="16">
        <v>5.1886251270504822</v>
      </c>
      <c r="G193" s="16">
        <v>5.0879735852645398</v>
      </c>
      <c r="H193" s="16">
        <v>5.0151518101930517</v>
      </c>
      <c r="I193" s="16">
        <v>5.1588237836457491</v>
      </c>
      <c r="J193" s="16">
        <v>5.2438712783990757</v>
      </c>
      <c r="K193" s="16">
        <v>5.3207987382526083</v>
      </c>
      <c r="L193" s="16">
        <v>5.1674423297647536</v>
      </c>
      <c r="M193" s="16">
        <v>5.2734741692433325</v>
      </c>
      <c r="N193" s="16">
        <v>5.3228213517250147</v>
      </c>
      <c r="O193" s="16">
        <v>5.4837199967908967</v>
      </c>
      <c r="P193" s="16">
        <v>5.6034072156310382</v>
      </c>
      <c r="Q193" s="16">
        <v>5.7329540272876063</v>
      </c>
      <c r="R193" s="16">
        <v>5.8253687701069996</v>
      </c>
      <c r="S193" s="16">
        <v>6.0144458612617369</v>
      </c>
      <c r="T193" s="16">
        <v>6.5331654973561974</v>
      </c>
      <c r="U193" s="16"/>
      <c r="V193" s="16"/>
      <c r="W193" s="16"/>
      <c r="X193" s="16"/>
      <c r="Y193" s="16"/>
      <c r="Z193" s="16"/>
      <c r="AA193" s="16"/>
      <c r="AB193" s="16"/>
      <c r="AC193" s="16"/>
      <c r="AD193" s="16"/>
      <c r="AE193" s="16"/>
      <c r="AF193" s="16"/>
      <c r="AG193" s="16"/>
      <c r="AH193" s="16"/>
      <c r="AI193" s="16"/>
      <c r="AJ193" s="16"/>
      <c r="AK193" s="16"/>
      <c r="AL193" s="16"/>
      <c r="AM193" s="16"/>
    </row>
    <row r="194" spans="1:39" x14ac:dyDescent="0.3">
      <c r="A194" s="16" t="s">
        <v>277</v>
      </c>
      <c r="B194" s="16" t="s">
        <v>221</v>
      </c>
      <c r="C194" s="16" t="s">
        <v>62</v>
      </c>
      <c r="D194" s="16" t="s">
        <v>62</v>
      </c>
      <c r="E194" s="16"/>
      <c r="F194" s="16"/>
      <c r="G194" s="16"/>
      <c r="H194" s="16"/>
      <c r="I194" s="16"/>
      <c r="J194" s="16"/>
      <c r="K194" s="16"/>
      <c r="L194" s="16"/>
      <c r="M194" s="16"/>
      <c r="N194" s="16"/>
      <c r="O194" s="16"/>
      <c r="P194" s="16"/>
      <c r="Q194" s="16"/>
      <c r="R194" s="16"/>
      <c r="S194" s="16"/>
      <c r="T194" s="16"/>
      <c r="U194" s="16"/>
      <c r="V194" s="16"/>
      <c r="W194" s="16"/>
      <c r="X194" s="16"/>
      <c r="Y194" s="16"/>
      <c r="Z194" s="16"/>
      <c r="AA194" s="16"/>
      <c r="AB194" s="16"/>
      <c r="AC194" s="16"/>
      <c r="AD194" s="16"/>
      <c r="AE194" s="16"/>
      <c r="AF194" s="16"/>
      <c r="AG194" s="16"/>
      <c r="AH194" s="16"/>
      <c r="AI194" s="16"/>
      <c r="AJ194" s="16"/>
      <c r="AK194" s="16"/>
      <c r="AL194" s="16"/>
      <c r="AM194" s="16"/>
    </row>
    <row r="195" spans="1:39" x14ac:dyDescent="0.3">
      <c r="A195" s="16" t="s">
        <v>278</v>
      </c>
      <c r="B195" s="16" t="s">
        <v>226</v>
      </c>
      <c r="C195" s="16" t="s">
        <v>62</v>
      </c>
      <c r="D195" s="16" t="s">
        <v>62</v>
      </c>
      <c r="E195" s="16"/>
      <c r="F195" s="16"/>
      <c r="G195" s="16"/>
      <c r="H195" s="16"/>
      <c r="I195" s="16"/>
      <c r="J195" s="16"/>
      <c r="K195" s="16"/>
      <c r="L195" s="16"/>
      <c r="M195" s="16"/>
      <c r="N195" s="16"/>
      <c r="O195" s="16"/>
      <c r="P195" s="16"/>
      <c r="Q195" s="16"/>
      <c r="R195" s="16"/>
      <c r="S195" s="16"/>
      <c r="T195" s="16"/>
      <c r="U195" s="16"/>
      <c r="V195" s="16"/>
      <c r="W195" s="16"/>
      <c r="X195" s="16"/>
      <c r="Y195" s="16"/>
      <c r="Z195" s="16"/>
      <c r="AA195" s="16"/>
      <c r="AB195" s="16"/>
      <c r="AC195" s="16"/>
      <c r="AD195" s="16"/>
      <c r="AE195" s="16"/>
      <c r="AF195" s="16"/>
      <c r="AG195" s="16"/>
      <c r="AH195" s="16"/>
      <c r="AI195" s="16"/>
      <c r="AJ195" s="16"/>
      <c r="AK195" s="16"/>
      <c r="AL195" s="16"/>
      <c r="AM195" s="16"/>
    </row>
    <row r="196" spans="1:39" x14ac:dyDescent="0.3">
      <c r="A196" s="16" t="s">
        <v>155</v>
      </c>
      <c r="B196" s="16" t="s">
        <v>279</v>
      </c>
      <c r="C196" s="16" t="s">
        <v>62</v>
      </c>
      <c r="D196" s="16" t="s">
        <v>62</v>
      </c>
      <c r="E196" s="16"/>
      <c r="F196" s="16"/>
      <c r="G196" s="16"/>
      <c r="H196" s="16"/>
      <c r="I196" s="16"/>
      <c r="J196" s="16"/>
      <c r="K196" s="16"/>
      <c r="L196" s="16"/>
      <c r="M196" s="16"/>
      <c r="N196" s="16"/>
      <c r="O196" s="16"/>
      <c r="P196" s="16"/>
      <c r="Q196" s="16"/>
      <c r="R196" s="16"/>
      <c r="S196" s="16"/>
      <c r="T196" s="16"/>
      <c r="U196" s="16"/>
      <c r="V196" s="16"/>
      <c r="W196" s="16"/>
      <c r="X196" s="16"/>
      <c r="Y196" s="16"/>
      <c r="Z196" s="16"/>
      <c r="AA196" s="16"/>
      <c r="AB196" s="16"/>
      <c r="AC196" s="16"/>
      <c r="AD196" s="16"/>
      <c r="AE196" s="16"/>
      <c r="AF196" s="16"/>
      <c r="AG196" s="16"/>
      <c r="AH196" s="16"/>
      <c r="AI196" s="16"/>
      <c r="AJ196" s="16"/>
      <c r="AK196" s="16"/>
      <c r="AL196" s="16"/>
      <c r="AM196" s="16"/>
    </row>
    <row r="197" spans="1:39" x14ac:dyDescent="0.3">
      <c r="A197" s="16" t="s">
        <v>156</v>
      </c>
      <c r="B197" s="16" t="s">
        <v>279</v>
      </c>
      <c r="C197" s="16" t="s">
        <v>62</v>
      </c>
      <c r="D197" s="16" t="s">
        <v>62</v>
      </c>
      <c r="E197" s="16"/>
      <c r="F197" s="16"/>
      <c r="G197" s="16"/>
      <c r="H197" s="16"/>
      <c r="I197" s="16"/>
      <c r="J197" s="16"/>
      <c r="K197" s="16"/>
      <c r="L197" s="16"/>
      <c r="M197" s="16"/>
      <c r="N197" s="16"/>
      <c r="O197" s="16"/>
      <c r="P197" s="16"/>
      <c r="Q197" s="16"/>
      <c r="R197" s="16"/>
      <c r="S197" s="16"/>
      <c r="T197" s="16"/>
      <c r="U197" s="16"/>
      <c r="V197" s="16"/>
      <c r="W197" s="16"/>
      <c r="X197" s="16"/>
      <c r="Y197" s="16"/>
      <c r="Z197" s="16"/>
      <c r="AA197" s="16"/>
      <c r="AB197" s="16"/>
      <c r="AC197" s="16"/>
      <c r="AD197" s="16"/>
      <c r="AE197" s="16"/>
      <c r="AF197" s="16"/>
      <c r="AG197" s="16"/>
      <c r="AH197" s="16"/>
      <c r="AI197" s="16"/>
      <c r="AJ197" s="16"/>
      <c r="AK197" s="16"/>
      <c r="AL197" s="16"/>
      <c r="AM197" s="16"/>
    </row>
    <row r="198" spans="1:39" x14ac:dyDescent="0.3">
      <c r="A198" s="16" t="s">
        <v>280</v>
      </c>
      <c r="B198" s="16" t="s">
        <v>232</v>
      </c>
      <c r="C198" s="16" t="s">
        <v>62</v>
      </c>
      <c r="D198" s="16" t="s">
        <v>62</v>
      </c>
      <c r="E198" s="16">
        <v>6.1490292210741444</v>
      </c>
      <c r="F198" s="16">
        <v>5.0910953495333944</v>
      </c>
      <c r="G198" s="16">
        <v>4.9692968252613507</v>
      </c>
      <c r="H198" s="16">
        <v>4.9799518662020619</v>
      </c>
      <c r="I198" s="16">
        <v>4.9682723286125769</v>
      </c>
      <c r="J198" s="16"/>
      <c r="K198" s="16"/>
      <c r="L198" s="16"/>
      <c r="M198" s="16"/>
      <c r="N198" s="16"/>
      <c r="O198" s="16"/>
      <c r="P198" s="16"/>
      <c r="Q198" s="16"/>
      <c r="R198" s="16"/>
      <c r="S198" s="16"/>
      <c r="T198" s="16"/>
      <c r="U198" s="16"/>
      <c r="V198" s="16"/>
      <c r="W198" s="16"/>
      <c r="X198" s="16"/>
      <c r="Y198" s="16"/>
      <c r="Z198" s="16"/>
      <c r="AA198" s="16"/>
      <c r="AB198" s="16"/>
      <c r="AC198" s="16"/>
      <c r="AD198" s="16"/>
      <c r="AE198" s="16"/>
      <c r="AF198" s="16"/>
      <c r="AG198" s="16"/>
      <c r="AH198" s="16"/>
      <c r="AI198" s="16"/>
      <c r="AJ198" s="16"/>
      <c r="AK198" s="16"/>
      <c r="AL198" s="16"/>
      <c r="AM198" s="16"/>
    </row>
    <row r="199" spans="1:39" x14ac:dyDescent="0.3">
      <c r="A199" s="16" t="s">
        <v>281</v>
      </c>
      <c r="B199" s="16" t="s">
        <v>232</v>
      </c>
      <c r="C199" s="16" t="s">
        <v>62</v>
      </c>
      <c r="D199" s="16" t="s">
        <v>62</v>
      </c>
      <c r="E199" s="16">
        <v>6.1308087301853398</v>
      </c>
      <c r="F199" s="16">
        <v>5.0875578375973083</v>
      </c>
      <c r="G199" s="16">
        <v>4.9716317512703361</v>
      </c>
      <c r="H199" s="16">
        <v>4.9987011777689947</v>
      </c>
      <c r="I199" s="16">
        <v>4.9840548722334548</v>
      </c>
      <c r="J199" s="16"/>
      <c r="K199" s="16"/>
      <c r="L199" s="16"/>
      <c r="M199" s="16"/>
      <c r="N199" s="16"/>
      <c r="O199" s="16"/>
      <c r="P199" s="16"/>
      <c r="Q199" s="16"/>
      <c r="R199" s="16"/>
      <c r="S199" s="16"/>
      <c r="T199" s="16"/>
      <c r="U199" s="16"/>
      <c r="V199" s="16"/>
      <c r="W199" s="16"/>
      <c r="X199" s="16"/>
      <c r="Y199" s="16"/>
      <c r="Z199" s="16"/>
      <c r="AA199" s="16"/>
      <c r="AB199" s="16"/>
      <c r="AC199" s="16"/>
      <c r="AD199" s="16"/>
      <c r="AE199" s="16"/>
      <c r="AF199" s="16"/>
      <c r="AG199" s="16"/>
      <c r="AH199" s="16"/>
      <c r="AI199" s="16"/>
      <c r="AJ199" s="16"/>
      <c r="AK199" s="16"/>
      <c r="AL199" s="16"/>
      <c r="AM199" s="16"/>
    </row>
    <row r="200" spans="1:39" x14ac:dyDescent="0.3">
      <c r="A200" s="16" t="s">
        <v>282</v>
      </c>
      <c r="B200" s="16" t="s">
        <v>232</v>
      </c>
      <c r="C200" s="16" t="s">
        <v>62</v>
      </c>
      <c r="D200" s="16" t="s">
        <v>62</v>
      </c>
      <c r="E200" s="16">
        <v>6.2867357761692011</v>
      </c>
      <c r="F200" s="16">
        <v>5.1016236742206162</v>
      </c>
      <c r="G200" s="16">
        <v>4.9797006674609872</v>
      </c>
      <c r="H200" s="16">
        <v>4.9795057533819653</v>
      </c>
      <c r="I200" s="16">
        <v>5.025475615892665</v>
      </c>
      <c r="J200" s="16"/>
      <c r="K200" s="16"/>
      <c r="L200" s="16"/>
      <c r="M200" s="16"/>
      <c r="N200" s="16"/>
      <c r="O200" s="16"/>
      <c r="P200" s="16"/>
      <c r="Q200" s="16"/>
      <c r="R200" s="16"/>
      <c r="S200" s="16"/>
      <c r="T200" s="16"/>
      <c r="U200" s="16"/>
      <c r="V200" s="16"/>
      <c r="W200" s="16"/>
      <c r="X200" s="16"/>
      <c r="Y200" s="16"/>
      <c r="Z200" s="16"/>
      <c r="AA200" s="16"/>
      <c r="AB200" s="16"/>
      <c r="AC200" s="16"/>
      <c r="AD200" s="16"/>
      <c r="AE200" s="16"/>
      <c r="AF200" s="16"/>
      <c r="AG200" s="16"/>
      <c r="AH200" s="16"/>
      <c r="AI200" s="16"/>
      <c r="AJ200" s="16"/>
      <c r="AK200" s="16"/>
      <c r="AL200" s="16"/>
      <c r="AM200" s="16"/>
    </row>
    <row r="201" spans="1:39" x14ac:dyDescent="0.3">
      <c r="A201" s="16" t="s">
        <v>283</v>
      </c>
      <c r="B201" s="16" t="s">
        <v>232</v>
      </c>
      <c r="C201" s="16" t="s">
        <v>62</v>
      </c>
      <c r="D201" s="16" t="s">
        <v>62</v>
      </c>
      <c r="E201" s="16">
        <v>6.2258552465143664</v>
      </c>
      <c r="F201" s="16">
        <v>5.1105477311141696</v>
      </c>
      <c r="G201" s="16">
        <v>4.9622841188026934</v>
      </c>
      <c r="H201" s="16">
        <v>4.9719564319991614</v>
      </c>
      <c r="I201" s="16">
        <v>5.0470891503132549</v>
      </c>
      <c r="J201" s="16"/>
      <c r="K201" s="16"/>
      <c r="L201" s="16"/>
      <c r="M201" s="16"/>
      <c r="N201" s="16"/>
      <c r="O201" s="16"/>
      <c r="P201" s="16"/>
      <c r="Q201" s="16"/>
      <c r="R201" s="16"/>
      <c r="S201" s="16"/>
      <c r="T201" s="16"/>
      <c r="U201" s="16"/>
      <c r="V201" s="16"/>
      <c r="W201" s="16"/>
      <c r="X201" s="16"/>
      <c r="Y201" s="16"/>
      <c r="Z201" s="16"/>
      <c r="AA201" s="16"/>
      <c r="AB201" s="16"/>
      <c r="AC201" s="16"/>
      <c r="AD201" s="16"/>
      <c r="AE201" s="16"/>
      <c r="AF201" s="16"/>
      <c r="AG201" s="16"/>
      <c r="AH201" s="16"/>
      <c r="AI201" s="16"/>
      <c r="AJ201" s="16"/>
      <c r="AK201" s="16"/>
      <c r="AL201" s="16"/>
      <c r="AM201" s="16"/>
    </row>
    <row r="202" spans="1:39" x14ac:dyDescent="0.3">
      <c r="A202" s="16" t="s">
        <v>284</v>
      </c>
      <c r="B202" s="16" t="s">
        <v>226</v>
      </c>
      <c r="C202" s="16" t="s">
        <v>62</v>
      </c>
      <c r="D202" s="16" t="s">
        <v>62</v>
      </c>
      <c r="E202" s="16"/>
      <c r="F202" s="16"/>
      <c r="G202" s="16"/>
      <c r="H202" s="16"/>
      <c r="I202" s="16"/>
      <c r="J202" s="16"/>
      <c r="K202" s="16"/>
      <c r="L202" s="16"/>
      <c r="M202" s="16"/>
      <c r="N202" s="16"/>
      <c r="O202" s="16"/>
      <c r="P202" s="16"/>
      <c r="Q202" s="16"/>
      <c r="R202" s="16"/>
      <c r="S202" s="16"/>
      <c r="T202" s="16"/>
      <c r="U202" s="16"/>
      <c r="V202" s="16"/>
      <c r="W202" s="16"/>
      <c r="X202" s="16"/>
      <c r="Y202" s="16"/>
      <c r="Z202" s="16"/>
      <c r="AA202" s="16"/>
      <c r="AB202" s="16"/>
      <c r="AC202" s="16"/>
      <c r="AD202" s="16"/>
      <c r="AE202" s="16"/>
      <c r="AF202" s="16"/>
      <c r="AG202" s="16"/>
      <c r="AH202" s="16"/>
      <c r="AI202" s="16"/>
      <c r="AJ202" s="16"/>
      <c r="AK202" s="16"/>
      <c r="AL202" s="16"/>
      <c r="AM202" s="16"/>
    </row>
    <row r="203" spans="1:39" x14ac:dyDescent="0.3">
      <c r="A203" s="16" t="s">
        <v>285</v>
      </c>
      <c r="B203" s="16" t="s">
        <v>226</v>
      </c>
      <c r="C203" s="16" t="s">
        <v>62</v>
      </c>
      <c r="D203" s="16" t="s">
        <v>62</v>
      </c>
      <c r="E203" s="16"/>
      <c r="F203" s="16"/>
      <c r="G203" s="16"/>
      <c r="H203" s="16"/>
      <c r="I203" s="16"/>
      <c r="J203" s="16"/>
      <c r="K203" s="16"/>
      <c r="L203" s="16"/>
      <c r="M203" s="16"/>
      <c r="N203" s="16"/>
      <c r="O203" s="16"/>
      <c r="P203" s="16"/>
      <c r="Q203" s="16"/>
      <c r="R203" s="16"/>
      <c r="S203" s="16"/>
      <c r="T203" s="16"/>
      <c r="U203" s="16"/>
      <c r="V203" s="16"/>
      <c r="W203" s="16"/>
      <c r="X203" s="16"/>
      <c r="Y203" s="16"/>
      <c r="Z203" s="16"/>
      <c r="AA203" s="16"/>
      <c r="AB203" s="16"/>
      <c r="AC203" s="16"/>
      <c r="AD203" s="16"/>
      <c r="AE203" s="16"/>
      <c r="AF203" s="16"/>
      <c r="AG203" s="16"/>
      <c r="AH203" s="16"/>
      <c r="AI203" s="16"/>
      <c r="AJ203" s="16"/>
      <c r="AK203" s="16"/>
      <c r="AL203" s="16"/>
      <c r="AM203" s="16"/>
    </row>
    <row r="204" spans="1:39" x14ac:dyDescent="0.3">
      <c r="A204" s="16" t="s">
        <v>286</v>
      </c>
      <c r="B204" s="16" t="s">
        <v>226</v>
      </c>
      <c r="C204" s="16" t="s">
        <v>62</v>
      </c>
      <c r="D204" s="16" t="s">
        <v>62</v>
      </c>
      <c r="E204" s="16">
        <v>6.4474091262036621</v>
      </c>
      <c r="F204" s="16">
        <v>5.3421456078746763</v>
      </c>
      <c r="G204" s="16"/>
      <c r="H204" s="16"/>
      <c r="I204" s="16"/>
      <c r="J204" s="16"/>
      <c r="K204" s="16"/>
      <c r="L204" s="16"/>
      <c r="M204" s="16"/>
      <c r="N204" s="16"/>
      <c r="O204" s="16"/>
      <c r="P204" s="16"/>
      <c r="Q204" s="16"/>
      <c r="R204" s="16"/>
      <c r="S204" s="16"/>
      <c r="T204" s="16"/>
      <c r="U204" s="16"/>
      <c r="V204" s="16"/>
      <c r="W204" s="16"/>
      <c r="X204" s="16"/>
      <c r="Y204" s="16"/>
      <c r="Z204" s="16"/>
      <c r="AA204" s="16"/>
      <c r="AB204" s="16"/>
      <c r="AC204" s="16"/>
      <c r="AD204" s="16"/>
      <c r="AE204" s="16"/>
      <c r="AF204" s="16"/>
      <c r="AG204" s="16"/>
      <c r="AH204" s="16"/>
      <c r="AI204" s="16"/>
      <c r="AJ204" s="16"/>
      <c r="AK204" s="16"/>
      <c r="AL204" s="16"/>
      <c r="AM204" s="16"/>
    </row>
    <row r="205" spans="1:39" x14ac:dyDescent="0.3">
      <c r="A205" s="16" t="s">
        <v>287</v>
      </c>
      <c r="B205" s="16" t="s">
        <v>226</v>
      </c>
      <c r="C205" s="16" t="s">
        <v>62</v>
      </c>
      <c r="D205" s="16" t="s">
        <v>62</v>
      </c>
      <c r="E205" s="16">
        <v>6.3853998910100573</v>
      </c>
      <c r="F205" s="16">
        <v>5.3085123894290911</v>
      </c>
      <c r="G205" s="16"/>
      <c r="H205" s="16"/>
      <c r="I205" s="16"/>
      <c r="J205" s="16"/>
      <c r="K205" s="16"/>
      <c r="L205" s="16"/>
      <c r="M205" s="16"/>
      <c r="N205" s="16"/>
      <c r="O205" s="16"/>
      <c r="P205" s="16"/>
      <c r="Q205" s="16"/>
      <c r="R205" s="16"/>
      <c r="S205" s="16"/>
      <c r="T205" s="16"/>
      <c r="U205" s="16"/>
      <c r="V205" s="16"/>
      <c r="W205" s="16"/>
      <c r="X205" s="16"/>
      <c r="Y205" s="16"/>
      <c r="Z205" s="16"/>
      <c r="AA205" s="16"/>
      <c r="AB205" s="16"/>
      <c r="AC205" s="16"/>
      <c r="AD205" s="16"/>
      <c r="AE205" s="16"/>
      <c r="AF205" s="16"/>
      <c r="AG205" s="16"/>
      <c r="AH205" s="16"/>
      <c r="AI205" s="16"/>
      <c r="AJ205" s="16"/>
      <c r="AK205" s="16"/>
      <c r="AL205" s="16"/>
      <c r="AM205" s="16"/>
    </row>
    <row r="206" spans="1:39" x14ac:dyDescent="0.3">
      <c r="A206" s="16" t="s">
        <v>288</v>
      </c>
      <c r="B206" s="16" t="s">
        <v>226</v>
      </c>
      <c r="C206" s="16" t="s">
        <v>62</v>
      </c>
      <c r="D206" s="16" t="s">
        <v>62</v>
      </c>
      <c r="E206" s="16">
        <v>6.2072570089541008</v>
      </c>
      <c r="F206" s="16">
        <v>5.0804043350636965</v>
      </c>
      <c r="G206" s="16"/>
      <c r="H206" s="16"/>
      <c r="I206" s="16"/>
      <c r="J206" s="16"/>
      <c r="K206" s="16"/>
      <c r="L206" s="16"/>
      <c r="M206" s="16"/>
      <c r="N206" s="16"/>
      <c r="O206" s="16"/>
      <c r="P206" s="16"/>
      <c r="Q206" s="16"/>
      <c r="R206" s="16"/>
      <c r="S206" s="16"/>
      <c r="T206" s="16"/>
      <c r="U206" s="16"/>
      <c r="V206" s="16"/>
      <c r="W206" s="16"/>
      <c r="X206" s="16"/>
      <c r="Y206" s="16"/>
      <c r="Z206" s="16"/>
      <c r="AA206" s="16"/>
      <c r="AB206" s="16"/>
      <c r="AC206" s="16"/>
      <c r="AD206" s="16"/>
      <c r="AE206" s="16"/>
      <c r="AF206" s="16"/>
      <c r="AG206" s="16"/>
      <c r="AH206" s="16"/>
      <c r="AI206" s="16"/>
      <c r="AJ206" s="16"/>
      <c r="AK206" s="16"/>
      <c r="AL206" s="16"/>
      <c r="AM206" s="16"/>
    </row>
    <row r="207" spans="1:39" x14ac:dyDescent="0.3">
      <c r="A207" s="16" t="s">
        <v>289</v>
      </c>
      <c r="B207" s="16" t="s">
        <v>226</v>
      </c>
      <c r="C207" s="16" t="s">
        <v>62</v>
      </c>
      <c r="D207" s="16" t="s">
        <v>62</v>
      </c>
      <c r="E207" s="16"/>
      <c r="F207" s="16">
        <v>5.5003533958761093</v>
      </c>
      <c r="G207" s="16">
        <v>5.1919254789716165</v>
      </c>
      <c r="H207" s="16">
        <v>5.0679177704190144</v>
      </c>
      <c r="I207" s="16">
        <v>5.1450364979817946</v>
      </c>
      <c r="J207" s="16">
        <v>5.2868469637595705</v>
      </c>
      <c r="K207" s="16">
        <v>5.2919655225363558</v>
      </c>
      <c r="L207" s="16">
        <v>5.1574281985202015</v>
      </c>
      <c r="M207" s="16">
        <v>5.1748392094359357</v>
      </c>
      <c r="N207" s="16">
        <v>5.3526890613743019</v>
      </c>
      <c r="O207" s="16">
        <v>5.4890208031928456</v>
      </c>
      <c r="P207" s="16">
        <v>5.6371502070020876</v>
      </c>
      <c r="Q207" s="16">
        <v>5.7691991244712382</v>
      </c>
      <c r="R207" s="16">
        <v>5.8381282381439892</v>
      </c>
      <c r="S207" s="16">
        <v>6.0702735898762246</v>
      </c>
      <c r="T207" s="16">
        <v>6.3064777076204761</v>
      </c>
      <c r="U207" s="16">
        <v>6.4969601107250403</v>
      </c>
      <c r="V207" s="16">
        <v>6.7702822147610489</v>
      </c>
      <c r="W207" s="16">
        <v>7.1014655161714426</v>
      </c>
      <c r="X207" s="16">
        <v>7.3315802070281508</v>
      </c>
      <c r="Y207" s="16">
        <v>7.5861451388585426</v>
      </c>
      <c r="Z207" s="16">
        <v>7.914155022592146</v>
      </c>
      <c r="AA207" s="16"/>
      <c r="AB207" s="16"/>
      <c r="AC207" s="16"/>
      <c r="AD207" s="16"/>
      <c r="AE207" s="16"/>
      <c r="AF207" s="16"/>
      <c r="AG207" s="16"/>
      <c r="AH207" s="16"/>
      <c r="AI207" s="16"/>
      <c r="AJ207" s="16"/>
      <c r="AK207" s="16"/>
      <c r="AL207" s="16"/>
      <c r="AM207" s="16"/>
    </row>
    <row r="208" spans="1:39" x14ac:dyDescent="0.3">
      <c r="A208" s="16" t="s">
        <v>290</v>
      </c>
      <c r="B208" s="16" t="s">
        <v>226</v>
      </c>
      <c r="C208" s="16" t="s">
        <v>62</v>
      </c>
      <c r="D208" s="16" t="s">
        <v>62</v>
      </c>
      <c r="E208" s="16"/>
      <c r="F208" s="16">
        <v>5.506756200581413</v>
      </c>
      <c r="G208" s="16">
        <v>4.9752836616011589</v>
      </c>
      <c r="H208" s="16">
        <v>4.9299239963655275</v>
      </c>
      <c r="I208" s="16">
        <v>5.0237363663753811</v>
      </c>
      <c r="J208" s="16">
        <v>5.1731528883189553</v>
      </c>
      <c r="K208" s="16">
        <v>5.1827046042747993</v>
      </c>
      <c r="L208" s="16">
        <v>5.0595523379834297</v>
      </c>
      <c r="M208" s="16">
        <v>5.1258057046072905</v>
      </c>
      <c r="N208" s="16">
        <v>5.2326143135276144</v>
      </c>
      <c r="O208" s="16">
        <v>5.3792150852309675</v>
      </c>
      <c r="P208" s="16">
        <v>5.53145638275232</v>
      </c>
      <c r="Q208" s="16">
        <v>5.6193839492096256</v>
      </c>
      <c r="R208" s="16">
        <v>5.7438065889875691</v>
      </c>
      <c r="S208" s="16">
        <v>5.9564027277397535</v>
      </c>
      <c r="T208" s="16">
        <v>6.1748669187772371</v>
      </c>
      <c r="U208" s="16">
        <v>6.3706836060724372</v>
      </c>
      <c r="V208" s="16">
        <v>6.685257525080794</v>
      </c>
      <c r="W208" s="16">
        <v>7.0164309341036448</v>
      </c>
      <c r="X208" s="16">
        <v>7.2019369759068033</v>
      </c>
      <c r="Y208" s="16">
        <v>7.4618936001366212</v>
      </c>
      <c r="Z208" s="16">
        <v>7.6345137942096279</v>
      </c>
      <c r="AA208" s="16"/>
      <c r="AB208" s="16"/>
      <c r="AC208" s="16"/>
      <c r="AD208" s="16"/>
      <c r="AE208" s="16"/>
      <c r="AF208" s="16"/>
      <c r="AG208" s="16"/>
      <c r="AH208" s="16"/>
      <c r="AI208" s="16"/>
      <c r="AJ208" s="16"/>
      <c r="AK208" s="16"/>
      <c r="AL208" s="16"/>
      <c r="AM208" s="16"/>
    </row>
    <row r="209" spans="1:39" x14ac:dyDescent="0.3">
      <c r="A209" s="16" t="s">
        <v>291</v>
      </c>
      <c r="B209" s="16" t="s">
        <v>228</v>
      </c>
      <c r="C209" s="16" t="s">
        <v>62</v>
      </c>
      <c r="D209" s="16" t="s">
        <v>62</v>
      </c>
      <c r="E209" s="16"/>
      <c r="F209" s="16"/>
      <c r="G209" s="16"/>
      <c r="H209" s="16"/>
      <c r="I209" s="16"/>
      <c r="J209" s="16"/>
      <c r="K209" s="16"/>
      <c r="L209" s="16"/>
      <c r="M209" s="16"/>
      <c r="N209" s="16"/>
      <c r="O209" s="16"/>
      <c r="P209" s="16"/>
      <c r="Q209" s="16"/>
      <c r="R209" s="16"/>
      <c r="S209" s="16"/>
      <c r="T209" s="16"/>
      <c r="U209" s="16"/>
      <c r="V209" s="16"/>
      <c r="W209" s="16"/>
      <c r="X209" s="16"/>
      <c r="Y209" s="16"/>
      <c r="Z209" s="16"/>
      <c r="AA209" s="16"/>
      <c r="AB209" s="16"/>
      <c r="AC209" s="16"/>
      <c r="AD209" s="16"/>
      <c r="AE209" s="16"/>
      <c r="AF209" s="16"/>
      <c r="AG209" s="16"/>
      <c r="AH209" s="16"/>
      <c r="AI209" s="16"/>
      <c r="AJ209" s="16"/>
      <c r="AK209" s="16"/>
      <c r="AL209" s="16"/>
      <c r="AM209" s="16"/>
    </row>
    <row r="210" spans="1:39" x14ac:dyDescent="0.3">
      <c r="A210" s="16" t="s">
        <v>292</v>
      </c>
      <c r="B210" s="16" t="s">
        <v>228</v>
      </c>
      <c r="C210" s="16" t="s">
        <v>62</v>
      </c>
      <c r="D210" s="16" t="s">
        <v>62</v>
      </c>
      <c r="E210" s="16"/>
      <c r="F210" s="16"/>
      <c r="G210" s="16"/>
      <c r="H210" s="16"/>
      <c r="I210" s="16"/>
      <c r="J210" s="16"/>
      <c r="K210" s="16"/>
      <c r="L210" s="16"/>
      <c r="M210" s="16"/>
      <c r="N210" s="16"/>
      <c r="O210" s="16"/>
      <c r="P210" s="16"/>
      <c r="Q210" s="16"/>
      <c r="R210" s="16"/>
      <c r="S210" s="16"/>
      <c r="T210" s="16"/>
      <c r="U210" s="16"/>
      <c r="V210" s="16"/>
      <c r="W210" s="16"/>
      <c r="X210" s="16"/>
      <c r="Y210" s="16"/>
      <c r="Z210" s="16"/>
      <c r="AA210" s="16"/>
      <c r="AB210" s="16"/>
      <c r="AC210" s="16"/>
      <c r="AD210" s="16"/>
      <c r="AE210" s="16"/>
      <c r="AF210" s="16"/>
      <c r="AG210" s="16"/>
      <c r="AH210" s="16"/>
      <c r="AI210" s="16"/>
      <c r="AJ210" s="16"/>
      <c r="AK210" s="16"/>
      <c r="AL210" s="16"/>
      <c r="AM210" s="16"/>
    </row>
    <row r="211" spans="1:39" x14ac:dyDescent="0.3">
      <c r="A211" s="16" t="s">
        <v>293</v>
      </c>
      <c r="B211" s="16" t="s">
        <v>232</v>
      </c>
      <c r="C211" s="16" t="s">
        <v>62</v>
      </c>
      <c r="D211" s="16" t="s">
        <v>62</v>
      </c>
      <c r="E211" s="16">
        <v>6.429627855902039</v>
      </c>
      <c r="F211" s="16">
        <v>5.4068274937485583</v>
      </c>
      <c r="G211" s="16"/>
      <c r="H211" s="16"/>
      <c r="I211" s="16"/>
      <c r="J211" s="16"/>
      <c r="K211" s="16"/>
      <c r="L211" s="16"/>
      <c r="M211" s="16"/>
      <c r="N211" s="16"/>
      <c r="O211" s="16"/>
      <c r="P211" s="16"/>
      <c r="Q211" s="16"/>
      <c r="R211" s="16"/>
      <c r="S211" s="16"/>
      <c r="T211" s="16"/>
      <c r="U211" s="16"/>
      <c r="V211" s="16"/>
      <c r="W211" s="16"/>
      <c r="X211" s="16"/>
      <c r="Y211" s="16"/>
      <c r="Z211" s="16"/>
      <c r="AA211" s="16"/>
      <c r="AB211" s="16"/>
      <c r="AC211" s="16"/>
      <c r="AD211" s="16"/>
      <c r="AE211" s="16"/>
      <c r="AF211" s="16"/>
      <c r="AG211" s="16"/>
      <c r="AH211" s="16"/>
      <c r="AI211" s="16"/>
      <c r="AJ211" s="16"/>
      <c r="AK211" s="16"/>
      <c r="AL211" s="16"/>
      <c r="AM211" s="16"/>
    </row>
    <row r="212" spans="1:39" x14ac:dyDescent="0.3">
      <c r="A212" s="16" t="s">
        <v>294</v>
      </c>
      <c r="B212" s="16" t="s">
        <v>232</v>
      </c>
      <c r="C212" s="16" t="s">
        <v>62</v>
      </c>
      <c r="D212" s="16" t="s">
        <v>62</v>
      </c>
      <c r="E212" s="16">
        <v>6.3392209132673978</v>
      </c>
      <c r="F212" s="16">
        <v>6.5640215726917139</v>
      </c>
      <c r="G212" s="16"/>
      <c r="H212" s="16"/>
      <c r="I212" s="16"/>
      <c r="J212" s="16"/>
      <c r="K212" s="16"/>
      <c r="L212" s="16"/>
      <c r="M212" s="16"/>
      <c r="N212" s="16"/>
      <c r="O212" s="16"/>
      <c r="P212" s="16"/>
      <c r="Q212" s="16"/>
      <c r="R212" s="16"/>
      <c r="S212" s="16"/>
      <c r="T212" s="16"/>
      <c r="U212" s="16"/>
      <c r="V212" s="16"/>
      <c r="W212" s="16"/>
      <c r="X212" s="16"/>
      <c r="Y212" s="16"/>
      <c r="Z212" s="16"/>
      <c r="AA212" s="16"/>
      <c r="AB212" s="16"/>
      <c r="AC212" s="16"/>
      <c r="AD212" s="16"/>
      <c r="AE212" s="16"/>
      <c r="AF212" s="16"/>
      <c r="AG212" s="16"/>
      <c r="AH212" s="16"/>
      <c r="AI212" s="16"/>
      <c r="AJ212" s="16"/>
      <c r="AK212" s="16"/>
      <c r="AL212" s="16"/>
      <c r="AM212" s="16"/>
    </row>
    <row r="213" spans="1:39" x14ac:dyDescent="0.3">
      <c r="A213" s="16" t="s">
        <v>295</v>
      </c>
      <c r="B213" s="16" t="s">
        <v>232</v>
      </c>
      <c r="C213" s="16" t="s">
        <v>62</v>
      </c>
      <c r="D213" s="16" t="s">
        <v>62</v>
      </c>
      <c r="E213" s="16">
        <v>6.5375085547940959</v>
      </c>
      <c r="F213" s="16">
        <v>6.6323365959656968</v>
      </c>
      <c r="G213" s="16"/>
      <c r="H213" s="16"/>
      <c r="I213" s="16"/>
      <c r="J213" s="16"/>
      <c r="K213" s="16"/>
      <c r="L213" s="16"/>
      <c r="M213" s="16"/>
      <c r="N213" s="16"/>
      <c r="O213" s="16"/>
      <c r="P213" s="16"/>
      <c r="Q213" s="16"/>
      <c r="R213" s="16"/>
      <c r="S213" s="16"/>
      <c r="T213" s="16"/>
      <c r="U213" s="16"/>
      <c r="V213" s="16"/>
      <c r="W213" s="16"/>
      <c r="X213" s="16"/>
      <c r="Y213" s="16"/>
      <c r="Z213" s="16"/>
      <c r="AA213" s="16"/>
      <c r="AB213" s="16"/>
      <c r="AC213" s="16"/>
      <c r="AD213" s="16"/>
      <c r="AE213" s="16"/>
      <c r="AF213" s="16"/>
      <c r="AG213" s="16"/>
      <c r="AH213" s="16"/>
      <c r="AI213" s="16"/>
      <c r="AJ213" s="16"/>
      <c r="AK213" s="16"/>
      <c r="AL213" s="16"/>
      <c r="AM213" s="16"/>
    </row>
    <row r="214" spans="1:39" x14ac:dyDescent="0.3">
      <c r="A214" s="16" t="s">
        <v>296</v>
      </c>
      <c r="B214" s="16" t="s">
        <v>297</v>
      </c>
      <c r="C214" s="16" t="s">
        <v>62</v>
      </c>
      <c r="D214" s="16" t="s">
        <v>62</v>
      </c>
      <c r="E214" s="16"/>
      <c r="F214" s="16"/>
      <c r="G214" s="16"/>
      <c r="H214" s="16"/>
      <c r="I214" s="16"/>
      <c r="J214" s="16"/>
      <c r="K214" s="16"/>
      <c r="L214" s="16"/>
      <c r="M214" s="16"/>
      <c r="N214" s="16"/>
      <c r="O214" s="16"/>
      <c r="P214" s="16"/>
      <c r="Q214" s="16"/>
      <c r="R214" s="16"/>
      <c r="S214" s="16"/>
      <c r="T214" s="16"/>
      <c r="U214" s="16"/>
      <c r="V214" s="16"/>
      <c r="W214" s="16"/>
      <c r="X214" s="16"/>
      <c r="Y214" s="16"/>
      <c r="Z214" s="16"/>
      <c r="AA214" s="16"/>
      <c r="AB214" s="16"/>
      <c r="AC214" s="16"/>
      <c r="AD214" s="16"/>
      <c r="AE214" s="16"/>
      <c r="AF214" s="16"/>
      <c r="AG214" s="16"/>
      <c r="AH214" s="16"/>
      <c r="AI214" s="16"/>
      <c r="AJ214" s="16"/>
      <c r="AK214" s="16"/>
      <c r="AL214" s="16"/>
      <c r="AM214" s="16"/>
    </row>
    <row r="215" spans="1:39" x14ac:dyDescent="0.3">
      <c r="A215" s="16" t="s">
        <v>298</v>
      </c>
      <c r="B215" s="16" t="s">
        <v>297</v>
      </c>
      <c r="C215" s="16" t="s">
        <v>62</v>
      </c>
      <c r="D215" s="16" t="s">
        <v>62</v>
      </c>
      <c r="E215" s="16"/>
      <c r="F215" s="16"/>
      <c r="G215" s="16"/>
      <c r="H215" s="16"/>
      <c r="I215" s="16"/>
      <c r="J215" s="16"/>
      <c r="K215" s="16"/>
      <c r="L215" s="16"/>
      <c r="M215" s="16"/>
      <c r="N215" s="16"/>
      <c r="O215" s="16"/>
      <c r="P215" s="16"/>
      <c r="Q215" s="16"/>
      <c r="R215" s="16"/>
      <c r="S215" s="16"/>
      <c r="T215" s="16"/>
      <c r="U215" s="16"/>
      <c r="V215" s="16"/>
      <c r="W215" s="16"/>
      <c r="X215" s="16"/>
      <c r="Y215" s="16"/>
      <c r="Z215" s="16"/>
      <c r="AA215" s="16"/>
      <c r="AB215" s="16"/>
      <c r="AC215" s="16"/>
      <c r="AD215" s="16"/>
      <c r="AE215" s="16"/>
      <c r="AF215" s="16"/>
      <c r="AG215" s="16"/>
      <c r="AH215" s="16"/>
      <c r="AI215" s="16"/>
      <c r="AJ215" s="16"/>
      <c r="AK215" s="16"/>
      <c r="AL215" s="16"/>
      <c r="AM215" s="16"/>
    </row>
    <row r="216" spans="1:39" x14ac:dyDescent="0.3">
      <c r="A216" s="16" t="s">
        <v>299</v>
      </c>
      <c r="B216" s="16" t="s">
        <v>297</v>
      </c>
      <c r="C216" s="16" t="s">
        <v>62</v>
      </c>
      <c r="D216" s="16" t="s">
        <v>62</v>
      </c>
      <c r="E216" s="16"/>
      <c r="F216" s="16"/>
      <c r="G216" s="16"/>
      <c r="H216" s="16"/>
      <c r="I216" s="16"/>
      <c r="J216" s="16"/>
      <c r="K216" s="16"/>
      <c r="L216" s="16"/>
      <c r="M216" s="16"/>
      <c r="N216" s="16"/>
      <c r="O216" s="16"/>
      <c r="P216" s="16"/>
      <c r="Q216" s="16"/>
      <c r="R216" s="16"/>
      <c r="S216" s="16"/>
      <c r="T216" s="16"/>
      <c r="U216" s="16"/>
      <c r="V216" s="16"/>
      <c r="W216" s="16"/>
      <c r="X216" s="16"/>
      <c r="Y216" s="16"/>
      <c r="Z216" s="16"/>
      <c r="AA216" s="16"/>
      <c r="AB216" s="16"/>
      <c r="AC216" s="16"/>
      <c r="AD216" s="16"/>
      <c r="AE216" s="16"/>
      <c r="AF216" s="16"/>
      <c r="AG216" s="16"/>
      <c r="AH216" s="16"/>
      <c r="AI216" s="16"/>
      <c r="AJ216" s="16"/>
      <c r="AK216" s="16"/>
      <c r="AL216" s="16"/>
      <c r="AM216" s="16"/>
    </row>
    <row r="217" spans="1:39" x14ac:dyDescent="0.3">
      <c r="A217" s="16" t="s">
        <v>300</v>
      </c>
      <c r="B217" s="16" t="s">
        <v>297</v>
      </c>
      <c r="C217" s="16" t="s">
        <v>62</v>
      </c>
      <c r="D217" s="16" t="s">
        <v>62</v>
      </c>
      <c r="E217" s="16"/>
      <c r="F217" s="16"/>
      <c r="G217" s="16"/>
      <c r="H217" s="16"/>
      <c r="I217" s="16"/>
      <c r="J217" s="16"/>
      <c r="K217" s="16"/>
      <c r="L217" s="16"/>
      <c r="M217" s="16"/>
      <c r="N217" s="16"/>
      <c r="O217" s="16"/>
      <c r="P217" s="16"/>
      <c r="Q217" s="16"/>
      <c r="R217" s="16"/>
      <c r="S217" s="16"/>
      <c r="T217" s="16"/>
      <c r="U217" s="16"/>
      <c r="V217" s="16"/>
      <c r="W217" s="16"/>
      <c r="X217" s="16"/>
      <c r="Y217" s="16"/>
      <c r="Z217" s="16"/>
      <c r="AA217" s="16"/>
      <c r="AB217" s="16"/>
      <c r="AC217" s="16"/>
      <c r="AD217" s="16"/>
      <c r="AE217" s="16"/>
      <c r="AF217" s="16"/>
      <c r="AG217" s="16"/>
      <c r="AH217" s="16"/>
      <c r="AI217" s="16"/>
      <c r="AJ217" s="16"/>
      <c r="AK217" s="16"/>
      <c r="AL217" s="16"/>
      <c r="AM217" s="16"/>
    </row>
    <row r="218" spans="1:39" x14ac:dyDescent="0.3">
      <c r="A218" s="16" t="s">
        <v>301</v>
      </c>
      <c r="B218" s="16" t="s">
        <v>297</v>
      </c>
      <c r="C218" s="16" t="s">
        <v>62</v>
      </c>
      <c r="D218" s="16" t="s">
        <v>62</v>
      </c>
      <c r="E218" s="16"/>
      <c r="F218" s="16"/>
      <c r="G218" s="16"/>
      <c r="H218" s="16"/>
      <c r="I218" s="16"/>
      <c r="J218" s="16"/>
      <c r="K218" s="16"/>
      <c r="L218" s="16"/>
      <c r="M218" s="16"/>
      <c r="N218" s="16"/>
      <c r="O218" s="16"/>
      <c r="P218" s="16"/>
      <c r="Q218" s="16"/>
      <c r="R218" s="16"/>
      <c r="S218" s="16"/>
      <c r="T218" s="16"/>
      <c r="U218" s="16"/>
      <c r="V218" s="16"/>
      <c r="W218" s="16"/>
      <c r="X218" s="16"/>
      <c r="Y218" s="16"/>
      <c r="Z218" s="16"/>
      <c r="AA218" s="16"/>
      <c r="AB218" s="16"/>
      <c r="AC218" s="16"/>
      <c r="AD218" s="16"/>
      <c r="AE218" s="16"/>
      <c r="AF218" s="16"/>
      <c r="AG218" s="16"/>
      <c r="AH218" s="16"/>
      <c r="AI218" s="16"/>
      <c r="AJ218" s="16"/>
      <c r="AK218" s="16"/>
      <c r="AL218" s="16"/>
      <c r="AM218" s="16"/>
    </row>
    <row r="219" spans="1:39" x14ac:dyDescent="0.3">
      <c r="A219" s="16" t="s">
        <v>302</v>
      </c>
      <c r="B219" s="16" t="s">
        <v>297</v>
      </c>
      <c r="C219" s="16" t="s">
        <v>62</v>
      </c>
      <c r="D219" s="16" t="s">
        <v>62</v>
      </c>
      <c r="E219" s="16"/>
      <c r="F219" s="16"/>
      <c r="G219" s="16"/>
      <c r="H219" s="16"/>
      <c r="I219" s="16"/>
      <c r="J219" s="16"/>
      <c r="K219" s="16"/>
      <c r="L219" s="16"/>
      <c r="M219" s="16"/>
      <c r="N219" s="16"/>
      <c r="O219" s="16"/>
      <c r="P219" s="16"/>
      <c r="Q219" s="16"/>
      <c r="R219" s="16"/>
      <c r="S219" s="16"/>
      <c r="T219" s="16"/>
      <c r="U219" s="16"/>
      <c r="V219" s="16"/>
      <c r="W219" s="16"/>
      <c r="X219" s="16"/>
      <c r="Y219" s="16"/>
      <c r="Z219" s="16"/>
      <c r="AA219" s="16"/>
      <c r="AB219" s="16"/>
      <c r="AC219" s="16"/>
      <c r="AD219" s="16"/>
      <c r="AE219" s="16"/>
      <c r="AF219" s="16"/>
      <c r="AG219" s="16"/>
      <c r="AH219" s="16"/>
      <c r="AI219" s="16"/>
      <c r="AJ219" s="16"/>
      <c r="AK219" s="16"/>
      <c r="AL219" s="16"/>
      <c r="AM219" s="16"/>
    </row>
    <row r="220" spans="1:39" x14ac:dyDescent="0.3">
      <c r="A220" s="16" t="s">
        <v>303</v>
      </c>
      <c r="B220" s="16" t="s">
        <v>297</v>
      </c>
      <c r="C220" s="16" t="s">
        <v>62</v>
      </c>
      <c r="D220" s="16" t="s">
        <v>62</v>
      </c>
      <c r="E220" s="16"/>
      <c r="F220" s="16"/>
      <c r="G220" s="16"/>
      <c r="H220" s="16"/>
      <c r="I220" s="16"/>
      <c r="J220" s="16"/>
      <c r="K220" s="16"/>
      <c r="L220" s="16"/>
      <c r="M220" s="16"/>
      <c r="N220" s="16"/>
      <c r="O220" s="16"/>
      <c r="P220" s="16"/>
      <c r="Q220" s="16"/>
      <c r="R220" s="16"/>
      <c r="S220" s="16"/>
      <c r="T220" s="16"/>
      <c r="U220" s="16"/>
      <c r="V220" s="16"/>
      <c r="W220" s="16"/>
      <c r="X220" s="16"/>
      <c r="Y220" s="16"/>
      <c r="Z220" s="16"/>
      <c r="AA220" s="16"/>
      <c r="AB220" s="16"/>
      <c r="AC220" s="16"/>
      <c r="AD220" s="16"/>
      <c r="AE220" s="16"/>
      <c r="AF220" s="16"/>
      <c r="AG220" s="16"/>
      <c r="AH220" s="16"/>
      <c r="AI220" s="16"/>
      <c r="AJ220" s="16"/>
      <c r="AK220" s="16"/>
      <c r="AL220" s="16"/>
      <c r="AM220" s="16"/>
    </row>
    <row r="221" spans="1:39" x14ac:dyDescent="0.3">
      <c r="A221" s="16" t="s">
        <v>304</v>
      </c>
      <c r="B221" s="16" t="s">
        <v>297</v>
      </c>
      <c r="C221" s="16" t="s">
        <v>62</v>
      </c>
      <c r="D221" s="16" t="s">
        <v>62</v>
      </c>
      <c r="E221" s="16"/>
      <c r="F221" s="16"/>
      <c r="G221" s="16"/>
      <c r="H221" s="16"/>
      <c r="I221" s="16"/>
      <c r="J221" s="16"/>
      <c r="K221" s="16"/>
      <c r="L221" s="16"/>
      <c r="M221" s="16"/>
      <c r="N221" s="16"/>
      <c r="O221" s="16"/>
      <c r="P221" s="16"/>
      <c r="Q221" s="16"/>
      <c r="R221" s="16"/>
      <c r="S221" s="16"/>
      <c r="T221" s="16"/>
      <c r="U221" s="16"/>
      <c r="V221" s="16"/>
      <c r="W221" s="16"/>
      <c r="X221" s="16"/>
      <c r="Y221" s="16"/>
      <c r="Z221" s="16"/>
      <c r="AA221" s="16"/>
      <c r="AB221" s="16"/>
      <c r="AC221" s="16"/>
      <c r="AD221" s="16"/>
      <c r="AE221" s="16"/>
      <c r="AF221" s="16"/>
      <c r="AG221" s="16"/>
      <c r="AH221" s="16"/>
      <c r="AI221" s="16"/>
      <c r="AJ221" s="16"/>
      <c r="AK221" s="16"/>
      <c r="AL221" s="16"/>
      <c r="AM221" s="16"/>
    </row>
    <row r="222" spans="1:39" x14ac:dyDescent="0.3">
      <c r="A222" s="16" t="s">
        <v>305</v>
      </c>
      <c r="B222" s="16" t="s">
        <v>297</v>
      </c>
      <c r="C222" s="16" t="s">
        <v>62</v>
      </c>
      <c r="D222" s="16" t="s">
        <v>62</v>
      </c>
      <c r="E222" s="16"/>
      <c r="F222" s="16"/>
      <c r="G222" s="16"/>
      <c r="H222" s="16"/>
      <c r="I222" s="16"/>
      <c r="J222" s="16"/>
      <c r="K222" s="16"/>
      <c r="L222" s="16"/>
      <c r="M222" s="16"/>
      <c r="N222" s="16"/>
      <c r="O222" s="16"/>
      <c r="P222" s="16"/>
      <c r="Q222" s="16"/>
      <c r="R222" s="16"/>
      <c r="S222" s="16"/>
      <c r="T222" s="16"/>
      <c r="U222" s="16"/>
      <c r="V222" s="16"/>
      <c r="W222" s="16"/>
      <c r="X222" s="16"/>
      <c r="Y222" s="16"/>
      <c r="Z222" s="16"/>
      <c r="AA222" s="16"/>
      <c r="AB222" s="16"/>
      <c r="AC222" s="16"/>
      <c r="AD222" s="16"/>
      <c r="AE222" s="16"/>
      <c r="AF222" s="16"/>
      <c r="AG222" s="16"/>
      <c r="AH222" s="16"/>
      <c r="AI222" s="16"/>
      <c r="AJ222" s="16"/>
      <c r="AK222" s="16"/>
      <c r="AL222" s="16"/>
      <c r="AM222" s="16"/>
    </row>
    <row r="223" spans="1:39" x14ac:dyDescent="0.3">
      <c r="A223" s="16" t="s">
        <v>306</v>
      </c>
      <c r="B223" s="16" t="s">
        <v>297</v>
      </c>
      <c r="C223" s="16" t="s">
        <v>62</v>
      </c>
      <c r="D223" s="16" t="s">
        <v>62</v>
      </c>
      <c r="E223" s="16"/>
      <c r="F223" s="16"/>
      <c r="G223" s="16"/>
      <c r="H223" s="16"/>
      <c r="I223" s="16"/>
      <c r="J223" s="16"/>
      <c r="K223" s="16"/>
      <c r="L223" s="16"/>
      <c r="M223" s="16"/>
      <c r="N223" s="16"/>
      <c r="O223" s="16"/>
      <c r="P223" s="16"/>
      <c r="Q223" s="16"/>
      <c r="R223" s="16"/>
      <c r="S223" s="16"/>
      <c r="T223" s="16"/>
      <c r="U223" s="16"/>
      <c r="V223" s="16"/>
      <c r="W223" s="16"/>
      <c r="X223" s="16"/>
      <c r="Y223" s="16"/>
      <c r="Z223" s="16"/>
      <c r="AA223" s="16"/>
      <c r="AB223" s="16"/>
      <c r="AC223" s="16"/>
      <c r="AD223" s="16"/>
      <c r="AE223" s="16"/>
      <c r="AF223" s="16"/>
      <c r="AG223" s="16"/>
      <c r="AH223" s="16"/>
      <c r="AI223" s="16"/>
      <c r="AJ223" s="16"/>
      <c r="AK223" s="16"/>
      <c r="AL223" s="16"/>
      <c r="AM223" s="16"/>
    </row>
    <row r="224" spans="1:39" x14ac:dyDescent="0.3">
      <c r="A224" s="16" t="s">
        <v>307</v>
      </c>
      <c r="B224" s="16" t="s">
        <v>297</v>
      </c>
      <c r="C224" s="16" t="s">
        <v>62</v>
      </c>
      <c r="D224" s="16" t="s">
        <v>62</v>
      </c>
      <c r="E224" s="16"/>
      <c r="F224" s="16"/>
      <c r="G224" s="16"/>
      <c r="H224" s="16"/>
      <c r="I224" s="16"/>
      <c r="J224" s="16"/>
      <c r="K224" s="16"/>
      <c r="L224" s="16"/>
      <c r="M224" s="16"/>
      <c r="N224" s="16"/>
      <c r="O224" s="16"/>
      <c r="P224" s="16"/>
      <c r="Q224" s="16"/>
      <c r="R224" s="16"/>
      <c r="S224" s="16"/>
      <c r="T224" s="16"/>
      <c r="U224" s="16"/>
      <c r="V224" s="16"/>
      <c r="W224" s="16"/>
      <c r="X224" s="16"/>
      <c r="Y224" s="16"/>
      <c r="Z224" s="16"/>
      <c r="AA224" s="16"/>
      <c r="AB224" s="16"/>
      <c r="AC224" s="16"/>
      <c r="AD224" s="16"/>
      <c r="AE224" s="16"/>
      <c r="AF224" s="16"/>
      <c r="AG224" s="16"/>
      <c r="AH224" s="16"/>
      <c r="AI224" s="16"/>
      <c r="AJ224" s="16"/>
      <c r="AK224" s="16"/>
      <c r="AL224" s="16"/>
      <c r="AM224" s="16"/>
    </row>
    <row r="225" spans="1:39" x14ac:dyDescent="0.3">
      <c r="A225" s="16" t="s">
        <v>308</v>
      </c>
      <c r="B225" s="16" t="s">
        <v>297</v>
      </c>
      <c r="C225" s="16" t="s">
        <v>62</v>
      </c>
      <c r="D225" s="16" t="s">
        <v>62</v>
      </c>
      <c r="E225" s="16"/>
      <c r="F225" s="16"/>
      <c r="G225" s="16"/>
      <c r="H225" s="16"/>
      <c r="I225" s="16"/>
      <c r="J225" s="16"/>
      <c r="K225" s="16"/>
      <c r="L225" s="16"/>
      <c r="M225" s="16"/>
      <c r="N225" s="16"/>
      <c r="O225" s="16"/>
      <c r="P225" s="16"/>
      <c r="Q225" s="16"/>
      <c r="R225" s="16"/>
      <c r="S225" s="16"/>
      <c r="T225" s="16"/>
      <c r="U225" s="16"/>
      <c r="V225" s="16"/>
      <c r="W225" s="16"/>
      <c r="X225" s="16"/>
      <c r="Y225" s="16"/>
      <c r="Z225" s="16"/>
      <c r="AA225" s="16"/>
      <c r="AB225" s="16"/>
      <c r="AC225" s="16"/>
      <c r="AD225" s="16"/>
      <c r="AE225" s="16"/>
      <c r="AF225" s="16"/>
      <c r="AG225" s="16"/>
      <c r="AH225" s="16"/>
      <c r="AI225" s="16"/>
      <c r="AJ225" s="16"/>
      <c r="AK225" s="16"/>
      <c r="AL225" s="16"/>
      <c r="AM225" s="16"/>
    </row>
    <row r="226" spans="1:39" x14ac:dyDescent="0.3">
      <c r="A226" s="16" t="s">
        <v>309</v>
      </c>
      <c r="B226" s="16" t="s">
        <v>297</v>
      </c>
      <c r="C226" s="16" t="s">
        <v>62</v>
      </c>
      <c r="D226" s="16" t="s">
        <v>62</v>
      </c>
      <c r="E226" s="16"/>
      <c r="F226" s="16"/>
      <c r="G226" s="16"/>
      <c r="H226" s="16"/>
      <c r="I226" s="16"/>
      <c r="J226" s="16"/>
      <c r="K226" s="16"/>
      <c r="L226" s="16"/>
      <c r="M226" s="16"/>
      <c r="N226" s="16"/>
      <c r="O226" s="16"/>
      <c r="P226" s="16"/>
      <c r="Q226" s="16"/>
      <c r="R226" s="16"/>
      <c r="S226" s="16"/>
      <c r="T226" s="16"/>
      <c r="U226" s="16"/>
      <c r="V226" s="16"/>
      <c r="W226" s="16"/>
      <c r="X226" s="16"/>
      <c r="Y226" s="16"/>
      <c r="Z226" s="16"/>
      <c r="AA226" s="16"/>
      <c r="AB226" s="16"/>
      <c r="AC226" s="16"/>
      <c r="AD226" s="16"/>
      <c r="AE226" s="16"/>
      <c r="AF226" s="16"/>
      <c r="AG226" s="16"/>
      <c r="AH226" s="16"/>
      <c r="AI226" s="16"/>
      <c r="AJ226" s="16"/>
      <c r="AK226" s="16"/>
      <c r="AL226" s="16"/>
      <c r="AM226" s="16"/>
    </row>
    <row r="227" spans="1:39" x14ac:dyDescent="0.3">
      <c r="A227" s="16" t="s">
        <v>310</v>
      </c>
      <c r="B227" s="16" t="s">
        <v>297</v>
      </c>
      <c r="C227" s="16" t="s">
        <v>62</v>
      </c>
      <c r="D227" s="16" t="s">
        <v>62</v>
      </c>
      <c r="E227" s="16"/>
      <c r="F227" s="16"/>
      <c r="G227" s="16"/>
      <c r="H227" s="16"/>
      <c r="I227" s="16"/>
      <c r="J227" s="16"/>
      <c r="K227" s="16"/>
      <c r="L227" s="16"/>
      <c r="M227" s="16"/>
      <c r="N227" s="16"/>
      <c r="O227" s="16"/>
      <c r="P227" s="16"/>
      <c r="Q227" s="16"/>
      <c r="R227" s="16"/>
      <c r="S227" s="16"/>
      <c r="T227" s="16"/>
      <c r="U227" s="16"/>
      <c r="V227" s="16"/>
      <c r="W227" s="16"/>
      <c r="X227" s="16"/>
      <c r="Y227" s="16"/>
      <c r="Z227" s="16"/>
      <c r="AA227" s="16"/>
      <c r="AB227" s="16"/>
      <c r="AC227" s="16"/>
      <c r="AD227" s="16"/>
      <c r="AE227" s="16"/>
      <c r="AF227" s="16"/>
      <c r="AG227" s="16"/>
      <c r="AH227" s="16"/>
      <c r="AI227" s="16"/>
      <c r="AJ227" s="16"/>
      <c r="AK227" s="16"/>
      <c r="AL227" s="16"/>
      <c r="AM227" s="16"/>
    </row>
    <row r="228" spans="1:39" x14ac:dyDescent="0.3">
      <c r="A228" s="16" t="s">
        <v>311</v>
      </c>
      <c r="B228" s="16" t="s">
        <v>297</v>
      </c>
      <c r="C228" s="16" t="s">
        <v>62</v>
      </c>
      <c r="D228" s="16" t="s">
        <v>62</v>
      </c>
      <c r="E228" s="16"/>
      <c r="F228" s="16"/>
      <c r="G228" s="16"/>
      <c r="H228" s="16"/>
      <c r="I228" s="16"/>
      <c r="J228" s="16"/>
      <c r="K228" s="16"/>
      <c r="L228" s="16"/>
      <c r="M228" s="16"/>
      <c r="N228" s="16"/>
      <c r="O228" s="16"/>
      <c r="P228" s="16"/>
      <c r="Q228" s="16"/>
      <c r="R228" s="16"/>
      <c r="S228" s="16"/>
      <c r="T228" s="16"/>
      <c r="U228" s="16"/>
      <c r="V228" s="16"/>
      <c r="W228" s="16"/>
      <c r="X228" s="16"/>
      <c r="Y228" s="16"/>
      <c r="Z228" s="16"/>
      <c r="AA228" s="16"/>
      <c r="AB228" s="16"/>
      <c r="AC228" s="16"/>
      <c r="AD228" s="16"/>
      <c r="AE228" s="16"/>
      <c r="AF228" s="16"/>
      <c r="AG228" s="16"/>
      <c r="AH228" s="16"/>
      <c r="AI228" s="16"/>
      <c r="AJ228" s="16"/>
      <c r="AK228" s="16"/>
      <c r="AL228" s="16"/>
      <c r="AM228" s="16"/>
    </row>
    <row r="229" spans="1:39" x14ac:dyDescent="0.3">
      <c r="A229" s="16" t="s">
        <v>312</v>
      </c>
      <c r="B229" s="16" t="s">
        <v>297</v>
      </c>
      <c r="C229" s="16" t="s">
        <v>62</v>
      </c>
      <c r="D229" s="16" t="s">
        <v>62</v>
      </c>
      <c r="E229" s="16"/>
      <c r="F229" s="16"/>
      <c r="G229" s="16"/>
      <c r="H229" s="16"/>
      <c r="I229" s="16"/>
      <c r="J229" s="16"/>
      <c r="K229" s="16"/>
      <c r="L229" s="16"/>
      <c r="M229" s="16"/>
      <c r="N229" s="16"/>
      <c r="O229" s="16"/>
      <c r="P229" s="16"/>
      <c r="Q229" s="16"/>
      <c r="R229" s="16"/>
      <c r="S229" s="16"/>
      <c r="T229" s="16"/>
      <c r="U229" s="16"/>
      <c r="V229" s="16"/>
      <c r="W229" s="16"/>
      <c r="X229" s="16"/>
      <c r="Y229" s="16"/>
      <c r="Z229" s="16"/>
      <c r="AA229" s="16"/>
      <c r="AB229" s="16"/>
      <c r="AC229" s="16"/>
      <c r="AD229" s="16"/>
      <c r="AE229" s="16"/>
      <c r="AF229" s="16"/>
      <c r="AG229" s="16"/>
      <c r="AH229" s="16"/>
      <c r="AI229" s="16"/>
      <c r="AJ229" s="16"/>
      <c r="AK229" s="16"/>
      <c r="AL229" s="16"/>
      <c r="AM229" s="16"/>
    </row>
    <row r="230" spans="1:39" x14ac:dyDescent="0.3">
      <c r="A230" s="16" t="s">
        <v>313</v>
      </c>
      <c r="B230" s="16" t="s">
        <v>297</v>
      </c>
      <c r="C230" s="16" t="s">
        <v>62</v>
      </c>
      <c r="D230" s="16" t="s">
        <v>62</v>
      </c>
      <c r="E230" s="16"/>
      <c r="F230" s="16"/>
      <c r="G230" s="16"/>
      <c r="H230" s="16"/>
      <c r="I230" s="16"/>
      <c r="J230" s="16"/>
      <c r="K230" s="16"/>
      <c r="L230" s="16"/>
      <c r="M230" s="16"/>
      <c r="N230" s="16"/>
      <c r="O230" s="16"/>
      <c r="P230" s="16"/>
      <c r="Q230" s="16"/>
      <c r="R230" s="16"/>
      <c r="S230" s="16"/>
      <c r="T230" s="16"/>
      <c r="U230" s="16"/>
      <c r="V230" s="16"/>
      <c r="W230" s="16"/>
      <c r="X230" s="16"/>
      <c r="Y230" s="16"/>
      <c r="Z230" s="16"/>
      <c r="AA230" s="16"/>
      <c r="AB230" s="16"/>
      <c r="AC230" s="16"/>
      <c r="AD230" s="16"/>
      <c r="AE230" s="16"/>
      <c r="AF230" s="16"/>
      <c r="AG230" s="16"/>
      <c r="AH230" s="16"/>
      <c r="AI230" s="16"/>
      <c r="AJ230" s="16"/>
      <c r="AK230" s="16"/>
      <c r="AL230" s="16"/>
      <c r="AM230" s="16"/>
    </row>
    <row r="231" spans="1:39" x14ac:dyDescent="0.3">
      <c r="A231" s="16" t="s">
        <v>314</v>
      </c>
      <c r="B231" s="16" t="s">
        <v>297</v>
      </c>
      <c r="C231" s="16" t="s">
        <v>62</v>
      </c>
      <c r="D231" s="16" t="s">
        <v>62</v>
      </c>
      <c r="E231" s="16"/>
      <c r="F231" s="16"/>
      <c r="G231" s="16"/>
      <c r="H231" s="16"/>
      <c r="I231" s="16"/>
      <c r="J231" s="16"/>
      <c r="K231" s="16"/>
      <c r="L231" s="16"/>
      <c r="M231" s="16"/>
      <c r="N231" s="16"/>
      <c r="O231" s="16"/>
      <c r="P231" s="16"/>
      <c r="Q231" s="16"/>
      <c r="R231" s="16"/>
      <c r="S231" s="16"/>
      <c r="T231" s="16"/>
      <c r="U231" s="16"/>
      <c r="V231" s="16"/>
      <c r="W231" s="16"/>
      <c r="X231" s="16"/>
      <c r="Y231" s="16"/>
      <c r="Z231" s="16"/>
      <c r="AA231" s="16"/>
      <c r="AB231" s="16"/>
      <c r="AC231" s="16"/>
      <c r="AD231" s="16"/>
      <c r="AE231" s="16"/>
      <c r="AF231" s="16"/>
      <c r="AG231" s="16"/>
      <c r="AH231" s="16"/>
      <c r="AI231" s="16"/>
      <c r="AJ231" s="16"/>
      <c r="AK231" s="16"/>
      <c r="AL231" s="16"/>
      <c r="AM231" s="16"/>
    </row>
    <row r="232" spans="1:39" x14ac:dyDescent="0.3">
      <c r="A232" s="16" t="s">
        <v>315</v>
      </c>
      <c r="B232" s="16" t="s">
        <v>297</v>
      </c>
      <c r="C232" s="16" t="s">
        <v>62</v>
      </c>
      <c r="D232" s="16" t="s">
        <v>62</v>
      </c>
      <c r="E232" s="16"/>
      <c r="F232" s="16"/>
      <c r="G232" s="16"/>
      <c r="H232" s="16"/>
      <c r="I232" s="16"/>
      <c r="J232" s="16"/>
      <c r="K232" s="16"/>
      <c r="L232" s="16"/>
      <c r="M232" s="16"/>
      <c r="N232" s="16"/>
      <c r="O232" s="16"/>
      <c r="P232" s="16"/>
      <c r="Q232" s="16"/>
      <c r="R232" s="16"/>
      <c r="S232" s="16"/>
      <c r="T232" s="16"/>
      <c r="U232" s="16"/>
      <c r="V232" s="16"/>
      <c r="W232" s="16"/>
      <c r="X232" s="16"/>
      <c r="Y232" s="16"/>
      <c r="Z232" s="16"/>
      <c r="AA232" s="16"/>
      <c r="AB232" s="16"/>
      <c r="AC232" s="16"/>
      <c r="AD232" s="16"/>
      <c r="AE232" s="16"/>
      <c r="AF232" s="16"/>
      <c r="AG232" s="16"/>
      <c r="AH232" s="16"/>
      <c r="AI232" s="16"/>
      <c r="AJ232" s="16"/>
      <c r="AK232" s="16"/>
      <c r="AL232" s="16"/>
      <c r="AM232" s="16"/>
    </row>
    <row r="233" spans="1:39" x14ac:dyDescent="0.3">
      <c r="A233" s="16" t="s">
        <v>167</v>
      </c>
      <c r="B233" s="16" t="s">
        <v>297</v>
      </c>
      <c r="C233" s="16" t="s">
        <v>62</v>
      </c>
      <c r="D233" s="16" t="s">
        <v>62</v>
      </c>
      <c r="E233" s="16"/>
      <c r="F233" s="16"/>
      <c r="G233" s="16"/>
      <c r="H233" s="16"/>
      <c r="I233" s="16"/>
      <c r="J233" s="16"/>
      <c r="K233" s="16"/>
      <c r="L233" s="16"/>
      <c r="M233" s="16"/>
      <c r="N233" s="16"/>
      <c r="O233" s="16"/>
      <c r="P233" s="16"/>
      <c r="Q233" s="16"/>
      <c r="R233" s="16"/>
      <c r="S233" s="16"/>
      <c r="T233" s="16"/>
      <c r="U233" s="16"/>
      <c r="V233" s="16"/>
      <c r="W233" s="16"/>
      <c r="X233" s="16"/>
      <c r="Y233" s="16"/>
      <c r="Z233" s="16"/>
      <c r="AA233" s="16"/>
      <c r="AB233" s="16"/>
      <c r="AC233" s="16"/>
      <c r="AD233" s="16"/>
      <c r="AE233" s="16"/>
      <c r="AF233" s="16"/>
      <c r="AG233" s="16"/>
      <c r="AH233" s="16"/>
      <c r="AI233" s="16"/>
      <c r="AJ233" s="16"/>
      <c r="AK233" s="16"/>
      <c r="AL233" s="16"/>
      <c r="AM233" s="16"/>
    </row>
    <row r="234" spans="1:39" x14ac:dyDescent="0.3">
      <c r="A234" s="16" t="s">
        <v>168</v>
      </c>
      <c r="B234" s="16" t="s">
        <v>297</v>
      </c>
      <c r="C234" s="16" t="s">
        <v>62</v>
      </c>
      <c r="D234" s="16" t="s">
        <v>62</v>
      </c>
      <c r="E234" s="16"/>
      <c r="F234" s="16"/>
      <c r="G234" s="16"/>
      <c r="H234" s="16"/>
      <c r="I234" s="16"/>
      <c r="J234" s="16"/>
      <c r="K234" s="16"/>
      <c r="L234" s="16"/>
      <c r="M234" s="16"/>
      <c r="N234" s="16"/>
      <c r="O234" s="16"/>
      <c r="P234" s="16"/>
      <c r="Q234" s="16"/>
      <c r="R234" s="16"/>
      <c r="S234" s="16"/>
      <c r="T234" s="16"/>
      <c r="U234" s="16"/>
      <c r="V234" s="16"/>
      <c r="W234" s="16"/>
      <c r="X234" s="16"/>
      <c r="Y234" s="16"/>
      <c r="Z234" s="16"/>
      <c r="AA234" s="16"/>
      <c r="AB234" s="16"/>
      <c r="AC234" s="16"/>
      <c r="AD234" s="16"/>
      <c r="AE234" s="16"/>
      <c r="AF234" s="16"/>
      <c r="AG234" s="16"/>
      <c r="AH234" s="16"/>
      <c r="AI234" s="16"/>
      <c r="AJ234" s="16"/>
      <c r="AK234" s="16"/>
      <c r="AL234" s="16"/>
      <c r="AM234" s="16"/>
    </row>
    <row r="235" spans="1:39" x14ac:dyDescent="0.3">
      <c r="A235" s="16" t="s">
        <v>169</v>
      </c>
      <c r="B235" s="16" t="s">
        <v>297</v>
      </c>
      <c r="C235" s="16" t="s">
        <v>62</v>
      </c>
      <c r="D235" s="16" t="s">
        <v>62</v>
      </c>
      <c r="E235" s="16"/>
      <c r="F235" s="16"/>
      <c r="G235" s="16"/>
      <c r="H235" s="16"/>
      <c r="I235" s="16"/>
      <c r="J235" s="16"/>
      <c r="K235" s="16"/>
      <c r="L235" s="16"/>
      <c r="M235" s="16"/>
      <c r="N235" s="16"/>
      <c r="O235" s="16"/>
      <c r="P235" s="16"/>
      <c r="Q235" s="16"/>
      <c r="R235" s="16"/>
      <c r="S235" s="16"/>
      <c r="T235" s="16"/>
      <c r="U235" s="16"/>
      <c r="V235" s="16"/>
      <c r="W235" s="16"/>
      <c r="X235" s="16"/>
      <c r="Y235" s="16"/>
      <c r="Z235" s="16"/>
      <c r="AA235" s="16"/>
      <c r="AB235" s="16"/>
      <c r="AC235" s="16"/>
      <c r="AD235" s="16"/>
      <c r="AE235" s="16"/>
      <c r="AF235" s="16"/>
      <c r="AG235" s="16"/>
      <c r="AH235" s="16"/>
      <c r="AI235" s="16"/>
      <c r="AJ235" s="16"/>
      <c r="AK235" s="16"/>
      <c r="AL235" s="16"/>
      <c r="AM235" s="16"/>
    </row>
    <row r="236" spans="1:39" x14ac:dyDescent="0.3">
      <c r="A236" s="16" t="s">
        <v>170</v>
      </c>
      <c r="B236" s="16" t="s">
        <v>297</v>
      </c>
      <c r="C236" s="16" t="s">
        <v>62</v>
      </c>
      <c r="D236" s="16" t="s">
        <v>62</v>
      </c>
      <c r="E236" s="16"/>
      <c r="F236" s="16"/>
      <c r="G236" s="16"/>
      <c r="H236" s="16"/>
      <c r="I236" s="16"/>
      <c r="J236" s="16"/>
      <c r="K236" s="16"/>
      <c r="L236" s="16"/>
      <c r="M236" s="16"/>
      <c r="N236" s="16"/>
      <c r="O236" s="16"/>
      <c r="P236" s="16"/>
      <c r="Q236" s="16"/>
      <c r="R236" s="16"/>
      <c r="S236" s="16"/>
      <c r="T236" s="16"/>
      <c r="U236" s="16"/>
      <c r="V236" s="16"/>
      <c r="W236" s="16"/>
      <c r="X236" s="16"/>
      <c r="Y236" s="16"/>
      <c r="Z236" s="16"/>
      <c r="AA236" s="16"/>
      <c r="AB236" s="16"/>
      <c r="AC236" s="16"/>
      <c r="AD236" s="16"/>
      <c r="AE236" s="16"/>
      <c r="AF236" s="16"/>
      <c r="AG236" s="16"/>
      <c r="AH236" s="16"/>
      <c r="AI236" s="16"/>
      <c r="AJ236" s="16"/>
      <c r="AK236" s="16"/>
      <c r="AL236" s="16"/>
      <c r="AM236" s="16"/>
    </row>
    <row r="237" spans="1:39" x14ac:dyDescent="0.3">
      <c r="A237" s="16" t="s">
        <v>171</v>
      </c>
      <c r="B237" s="16" t="s">
        <v>297</v>
      </c>
      <c r="C237" s="16" t="s">
        <v>62</v>
      </c>
      <c r="D237" s="16" t="s">
        <v>62</v>
      </c>
      <c r="E237" s="16"/>
      <c r="F237" s="16"/>
      <c r="G237" s="16"/>
      <c r="H237" s="16"/>
      <c r="I237" s="16"/>
      <c r="J237" s="16"/>
      <c r="K237" s="16"/>
      <c r="L237" s="16"/>
      <c r="M237" s="16"/>
      <c r="N237" s="16"/>
      <c r="O237" s="16"/>
      <c r="P237" s="16"/>
      <c r="Q237" s="16"/>
      <c r="R237" s="16"/>
      <c r="S237" s="16"/>
      <c r="T237" s="16"/>
      <c r="U237" s="16"/>
      <c r="V237" s="16"/>
      <c r="W237" s="16"/>
      <c r="X237" s="16"/>
      <c r="Y237" s="16"/>
      <c r="Z237" s="16"/>
      <c r="AA237" s="16"/>
      <c r="AB237" s="16"/>
      <c r="AC237" s="16"/>
      <c r="AD237" s="16"/>
      <c r="AE237" s="16"/>
      <c r="AF237" s="16"/>
      <c r="AG237" s="16"/>
      <c r="AH237" s="16"/>
      <c r="AI237" s="16"/>
      <c r="AJ237" s="16"/>
      <c r="AK237" s="16"/>
      <c r="AL237" s="16"/>
      <c r="AM237" s="16"/>
    </row>
    <row r="238" spans="1:39" x14ac:dyDescent="0.3">
      <c r="A238" s="16" t="s">
        <v>172</v>
      </c>
      <c r="B238" s="16" t="s">
        <v>297</v>
      </c>
      <c r="C238" s="16" t="s">
        <v>62</v>
      </c>
      <c r="D238" s="16" t="s">
        <v>62</v>
      </c>
      <c r="E238" s="16"/>
      <c r="F238" s="16"/>
      <c r="G238" s="16"/>
      <c r="H238" s="16"/>
      <c r="I238" s="16"/>
      <c r="J238" s="16"/>
      <c r="K238" s="16"/>
      <c r="L238" s="16"/>
      <c r="M238" s="16"/>
      <c r="N238" s="16"/>
      <c r="O238" s="16"/>
      <c r="P238" s="16"/>
      <c r="Q238" s="16"/>
      <c r="R238" s="16"/>
      <c r="S238" s="16"/>
      <c r="T238" s="16"/>
      <c r="U238" s="16"/>
      <c r="V238" s="16"/>
      <c r="W238" s="16"/>
      <c r="X238" s="16"/>
      <c r="Y238" s="16"/>
      <c r="Z238" s="16"/>
      <c r="AA238" s="16"/>
      <c r="AB238" s="16"/>
      <c r="AC238" s="16"/>
      <c r="AD238" s="16"/>
      <c r="AE238" s="16"/>
      <c r="AF238" s="16"/>
      <c r="AG238" s="16"/>
      <c r="AH238" s="16"/>
      <c r="AI238" s="16"/>
      <c r="AJ238" s="16"/>
      <c r="AK238" s="16"/>
      <c r="AL238" s="16"/>
      <c r="AM238" s="16"/>
    </row>
    <row r="239" spans="1:39" x14ac:dyDescent="0.3">
      <c r="A239" s="16" t="s">
        <v>316</v>
      </c>
      <c r="B239" s="16" t="s">
        <v>297</v>
      </c>
      <c r="C239" s="16" t="s">
        <v>62</v>
      </c>
      <c r="D239" s="16" t="s">
        <v>62</v>
      </c>
      <c r="E239" s="16"/>
      <c r="F239" s="16"/>
      <c r="G239" s="16"/>
      <c r="H239" s="16"/>
      <c r="I239" s="16"/>
      <c r="J239" s="16"/>
      <c r="K239" s="16"/>
      <c r="L239" s="16"/>
      <c r="M239" s="16"/>
      <c r="N239" s="16"/>
      <c r="O239" s="16"/>
      <c r="P239" s="16"/>
      <c r="Q239" s="16"/>
      <c r="R239" s="16"/>
      <c r="S239" s="16"/>
      <c r="T239" s="16"/>
      <c r="U239" s="16"/>
      <c r="V239" s="16"/>
      <c r="W239" s="16"/>
      <c r="X239" s="16"/>
      <c r="Y239" s="16"/>
      <c r="Z239" s="16"/>
      <c r="AA239" s="16"/>
      <c r="AB239" s="16"/>
      <c r="AC239" s="16"/>
      <c r="AD239" s="16"/>
      <c r="AE239" s="16"/>
      <c r="AF239" s="16"/>
      <c r="AG239" s="16"/>
      <c r="AH239" s="16"/>
      <c r="AI239" s="16"/>
      <c r="AJ239" s="16"/>
      <c r="AK239" s="16"/>
      <c r="AL239" s="16"/>
      <c r="AM239" s="16"/>
    </row>
    <row r="240" spans="1:39" x14ac:dyDescent="0.3">
      <c r="A240" s="16" t="s">
        <v>317</v>
      </c>
      <c r="B240" s="16" t="s">
        <v>297</v>
      </c>
      <c r="C240" s="16" t="s">
        <v>62</v>
      </c>
      <c r="D240" s="16" t="s">
        <v>62</v>
      </c>
      <c r="E240" s="16"/>
      <c r="F240" s="16"/>
      <c r="G240" s="16"/>
      <c r="H240" s="16"/>
      <c r="I240" s="16"/>
      <c r="J240" s="16"/>
      <c r="K240" s="16"/>
      <c r="L240" s="16"/>
      <c r="M240" s="16"/>
      <c r="N240" s="16"/>
      <c r="O240" s="16"/>
      <c r="P240" s="16"/>
      <c r="Q240" s="16"/>
      <c r="R240" s="16"/>
      <c r="S240" s="16"/>
      <c r="T240" s="16"/>
      <c r="U240" s="16"/>
      <c r="V240" s="16"/>
      <c r="W240" s="16"/>
      <c r="X240" s="16"/>
      <c r="Y240" s="16"/>
      <c r="Z240" s="16"/>
      <c r="AA240" s="16"/>
      <c r="AB240" s="16"/>
      <c r="AC240" s="16"/>
      <c r="AD240" s="16"/>
      <c r="AE240" s="16"/>
      <c r="AF240" s="16"/>
      <c r="AG240" s="16"/>
      <c r="AH240" s="16"/>
      <c r="AI240" s="16"/>
      <c r="AJ240" s="16"/>
      <c r="AK240" s="16"/>
      <c r="AL240" s="16"/>
      <c r="AM240" s="16"/>
    </row>
    <row r="241" spans="1:39" x14ac:dyDescent="0.3">
      <c r="A241" s="16" t="s">
        <v>318</v>
      </c>
      <c r="B241" s="16" t="s">
        <v>297</v>
      </c>
      <c r="C241" s="16" t="s">
        <v>62</v>
      </c>
      <c r="D241" s="16" t="s">
        <v>62</v>
      </c>
      <c r="E241" s="16"/>
      <c r="F241" s="16"/>
      <c r="G241" s="16"/>
      <c r="H241" s="16"/>
      <c r="I241" s="16"/>
      <c r="J241" s="16"/>
      <c r="K241" s="16"/>
      <c r="L241" s="16"/>
      <c r="M241" s="16"/>
      <c r="N241" s="16"/>
      <c r="O241" s="16"/>
      <c r="P241" s="16"/>
      <c r="Q241" s="16"/>
      <c r="R241" s="16"/>
      <c r="S241" s="16"/>
      <c r="T241" s="16"/>
      <c r="U241" s="16"/>
      <c r="V241" s="16"/>
      <c r="W241" s="16"/>
      <c r="X241" s="16"/>
      <c r="Y241" s="16"/>
      <c r="Z241" s="16"/>
      <c r="AA241" s="16"/>
      <c r="AB241" s="16"/>
      <c r="AC241" s="16"/>
      <c r="AD241" s="16"/>
      <c r="AE241" s="16"/>
      <c r="AF241" s="16"/>
      <c r="AG241" s="16"/>
      <c r="AH241" s="16"/>
      <c r="AI241" s="16"/>
      <c r="AJ241" s="16"/>
      <c r="AK241" s="16"/>
      <c r="AL241" s="16"/>
      <c r="AM241" s="16"/>
    </row>
    <row r="242" spans="1:39" x14ac:dyDescent="0.3">
      <c r="A242" s="16" t="s">
        <v>319</v>
      </c>
      <c r="B242" s="16" t="s">
        <v>297</v>
      </c>
      <c r="C242" s="16" t="s">
        <v>62</v>
      </c>
      <c r="D242" s="16" t="s">
        <v>62</v>
      </c>
      <c r="E242" s="16"/>
      <c r="F242" s="16"/>
      <c r="G242" s="16"/>
      <c r="H242" s="16"/>
      <c r="I242" s="16"/>
      <c r="J242" s="16"/>
      <c r="K242" s="16"/>
      <c r="L242" s="16"/>
      <c r="M242" s="16"/>
      <c r="N242" s="16"/>
      <c r="O242" s="16"/>
      <c r="P242" s="16"/>
      <c r="Q242" s="16"/>
      <c r="R242" s="16"/>
      <c r="S242" s="16"/>
      <c r="T242" s="16"/>
      <c r="U242" s="16"/>
      <c r="V242" s="16"/>
      <c r="W242" s="16"/>
      <c r="X242" s="16"/>
      <c r="Y242" s="16"/>
      <c r="Z242" s="16"/>
      <c r="AA242" s="16"/>
      <c r="AB242" s="16"/>
      <c r="AC242" s="16"/>
      <c r="AD242" s="16"/>
      <c r="AE242" s="16"/>
      <c r="AF242" s="16"/>
      <c r="AG242" s="16"/>
      <c r="AH242" s="16"/>
      <c r="AI242" s="16"/>
      <c r="AJ242" s="16"/>
      <c r="AK242" s="16"/>
      <c r="AL242" s="16"/>
      <c r="AM242" s="16"/>
    </row>
    <row r="243" spans="1:39" x14ac:dyDescent="0.3">
      <c r="A243" s="16" t="s">
        <v>320</v>
      </c>
      <c r="B243" s="16" t="s">
        <v>297</v>
      </c>
      <c r="C243" s="16" t="s">
        <v>62</v>
      </c>
      <c r="D243" s="16" t="s">
        <v>62</v>
      </c>
      <c r="E243" s="16"/>
      <c r="F243" s="16"/>
      <c r="G243" s="16"/>
      <c r="H243" s="16"/>
      <c r="I243" s="16"/>
      <c r="J243" s="16"/>
      <c r="K243" s="16"/>
      <c r="L243" s="16"/>
      <c r="M243" s="16"/>
      <c r="N243" s="16"/>
      <c r="O243" s="16"/>
      <c r="P243" s="16"/>
      <c r="Q243" s="16"/>
      <c r="R243" s="16"/>
      <c r="S243" s="16"/>
      <c r="T243" s="16"/>
      <c r="U243" s="16"/>
      <c r="V243" s="16"/>
      <c r="W243" s="16"/>
      <c r="X243" s="16"/>
      <c r="Y243" s="16"/>
      <c r="Z243" s="16"/>
      <c r="AA243" s="16"/>
      <c r="AB243" s="16"/>
      <c r="AC243" s="16"/>
      <c r="AD243" s="16"/>
      <c r="AE243" s="16"/>
      <c r="AF243" s="16"/>
      <c r="AG243" s="16"/>
      <c r="AH243" s="16"/>
      <c r="AI243" s="16"/>
      <c r="AJ243" s="16"/>
      <c r="AK243" s="16"/>
      <c r="AL243" s="16"/>
      <c r="AM243" s="16"/>
    </row>
    <row r="244" spans="1:39" x14ac:dyDescent="0.3">
      <c r="A244" s="16" t="s">
        <v>321</v>
      </c>
      <c r="B244" s="16" t="s">
        <v>297</v>
      </c>
      <c r="C244" s="16" t="s">
        <v>62</v>
      </c>
      <c r="D244" s="16" t="s">
        <v>62</v>
      </c>
      <c r="E244" s="16"/>
      <c r="F244" s="16"/>
      <c r="G244" s="16"/>
      <c r="H244" s="16"/>
      <c r="I244" s="16"/>
      <c r="J244" s="16"/>
      <c r="K244" s="16"/>
      <c r="L244" s="16"/>
      <c r="M244" s="16"/>
      <c r="N244" s="16"/>
      <c r="O244" s="16"/>
      <c r="P244" s="16"/>
      <c r="Q244" s="16"/>
      <c r="R244" s="16"/>
      <c r="S244" s="16"/>
      <c r="T244" s="16"/>
      <c r="U244" s="16"/>
      <c r="V244" s="16"/>
      <c r="W244" s="16"/>
      <c r="X244" s="16"/>
      <c r="Y244" s="16"/>
      <c r="Z244" s="16"/>
      <c r="AA244" s="16"/>
      <c r="AB244" s="16"/>
      <c r="AC244" s="16"/>
      <c r="AD244" s="16"/>
      <c r="AE244" s="16"/>
      <c r="AF244" s="16"/>
      <c r="AG244" s="16"/>
      <c r="AH244" s="16"/>
      <c r="AI244" s="16"/>
      <c r="AJ244" s="16"/>
      <c r="AK244" s="16"/>
      <c r="AL244" s="16"/>
      <c r="AM244" s="16"/>
    </row>
    <row r="245" spans="1:39" x14ac:dyDescent="0.3">
      <c r="A245" s="16" t="s">
        <v>322</v>
      </c>
      <c r="B245" s="16" t="s">
        <v>297</v>
      </c>
      <c r="C245" s="16" t="s">
        <v>62</v>
      </c>
      <c r="D245" s="16" t="s">
        <v>62</v>
      </c>
      <c r="E245" s="16"/>
      <c r="F245" s="16"/>
      <c r="G245" s="16"/>
      <c r="H245" s="16"/>
      <c r="I245" s="16"/>
      <c r="J245" s="16"/>
      <c r="K245" s="16"/>
      <c r="L245" s="16"/>
      <c r="M245" s="16"/>
      <c r="N245" s="16"/>
      <c r="O245" s="16"/>
      <c r="P245" s="16"/>
      <c r="Q245" s="16"/>
      <c r="R245" s="16"/>
      <c r="S245" s="16"/>
      <c r="T245" s="16"/>
      <c r="U245" s="16"/>
      <c r="V245" s="16"/>
      <c r="W245" s="16"/>
      <c r="X245" s="16"/>
      <c r="Y245" s="16"/>
      <c r="Z245" s="16"/>
      <c r="AA245" s="16"/>
      <c r="AB245" s="16"/>
      <c r="AC245" s="16"/>
      <c r="AD245" s="16"/>
      <c r="AE245" s="16"/>
      <c r="AF245" s="16"/>
      <c r="AG245" s="16"/>
      <c r="AH245" s="16"/>
      <c r="AI245" s="16"/>
      <c r="AJ245" s="16"/>
      <c r="AK245" s="16"/>
      <c r="AL245" s="16"/>
      <c r="AM245" s="16"/>
    </row>
    <row r="246" spans="1:39" x14ac:dyDescent="0.3">
      <c r="A246" s="16" t="s">
        <v>165</v>
      </c>
      <c r="B246" s="16" t="s">
        <v>297</v>
      </c>
      <c r="C246" s="16" t="s">
        <v>62</v>
      </c>
      <c r="D246" s="16" t="s">
        <v>62</v>
      </c>
      <c r="E246" s="16"/>
      <c r="F246" s="16"/>
      <c r="G246" s="16"/>
      <c r="H246" s="16"/>
      <c r="I246" s="16"/>
      <c r="J246" s="16"/>
      <c r="K246" s="16"/>
      <c r="L246" s="16"/>
      <c r="M246" s="16"/>
      <c r="N246" s="16"/>
      <c r="O246" s="16"/>
      <c r="P246" s="16"/>
      <c r="Q246" s="16"/>
      <c r="R246" s="16"/>
      <c r="S246" s="16"/>
      <c r="T246" s="16"/>
      <c r="U246" s="16"/>
      <c r="V246" s="16"/>
      <c r="W246" s="16"/>
      <c r="X246" s="16"/>
      <c r="Y246" s="16"/>
      <c r="Z246" s="16"/>
      <c r="AA246" s="16"/>
      <c r="AB246" s="16"/>
      <c r="AC246" s="16"/>
      <c r="AD246" s="16"/>
      <c r="AE246" s="16"/>
      <c r="AF246" s="16"/>
      <c r="AG246" s="16"/>
      <c r="AH246" s="16"/>
      <c r="AI246" s="16"/>
      <c r="AJ246" s="16"/>
      <c r="AK246" s="16"/>
      <c r="AL246" s="16"/>
      <c r="AM246" s="16"/>
    </row>
    <row r="247" spans="1:39" x14ac:dyDescent="0.3">
      <c r="A247" s="16" t="s">
        <v>166</v>
      </c>
      <c r="B247" s="16" t="s">
        <v>297</v>
      </c>
      <c r="C247" s="16" t="s">
        <v>62</v>
      </c>
      <c r="D247" s="16" t="s">
        <v>62</v>
      </c>
      <c r="E247" s="16"/>
      <c r="F247" s="16"/>
      <c r="G247" s="16"/>
      <c r="H247" s="16"/>
      <c r="I247" s="16"/>
      <c r="J247" s="16"/>
      <c r="K247" s="16"/>
      <c r="L247" s="16"/>
      <c r="M247" s="16"/>
      <c r="N247" s="16"/>
      <c r="O247" s="16"/>
      <c r="P247" s="16"/>
      <c r="Q247" s="16"/>
      <c r="R247" s="16"/>
      <c r="S247" s="16"/>
      <c r="T247" s="16"/>
      <c r="U247" s="16"/>
      <c r="V247" s="16"/>
      <c r="W247" s="16"/>
      <c r="X247" s="16"/>
      <c r="Y247" s="16"/>
      <c r="Z247" s="16"/>
      <c r="AA247" s="16"/>
      <c r="AB247" s="16"/>
      <c r="AC247" s="16"/>
      <c r="AD247" s="16"/>
      <c r="AE247" s="16"/>
      <c r="AF247" s="16"/>
      <c r="AG247" s="16"/>
      <c r="AH247" s="16"/>
      <c r="AI247" s="16"/>
      <c r="AJ247" s="16"/>
      <c r="AK247" s="16"/>
      <c r="AL247" s="16"/>
      <c r="AM247" s="16"/>
    </row>
    <row r="248" spans="1:39" x14ac:dyDescent="0.3">
      <c r="A248" s="16" t="s">
        <v>323</v>
      </c>
      <c r="B248" s="16" t="s">
        <v>221</v>
      </c>
      <c r="C248" s="16" t="s">
        <v>62</v>
      </c>
      <c r="D248" s="16" t="s">
        <v>62</v>
      </c>
      <c r="E248" s="16"/>
      <c r="F248" s="16"/>
      <c r="G248" s="16"/>
      <c r="H248" s="16"/>
      <c r="I248" s="16"/>
      <c r="J248" s="16"/>
      <c r="K248" s="16"/>
      <c r="L248" s="16"/>
      <c r="M248" s="16"/>
      <c r="N248" s="16"/>
      <c r="O248" s="16"/>
      <c r="P248" s="16"/>
      <c r="Q248" s="16"/>
      <c r="R248" s="16"/>
      <c r="S248" s="16"/>
      <c r="T248" s="16"/>
      <c r="U248" s="16"/>
      <c r="V248" s="16"/>
      <c r="W248" s="16"/>
      <c r="X248" s="16"/>
      <c r="Y248" s="16"/>
      <c r="Z248" s="16"/>
      <c r="AA248" s="16"/>
      <c r="AB248" s="16"/>
      <c r="AC248" s="16"/>
      <c r="AD248" s="16"/>
      <c r="AE248" s="16"/>
      <c r="AF248" s="16"/>
      <c r="AG248" s="16"/>
      <c r="AH248" s="16"/>
      <c r="AI248" s="16"/>
      <c r="AJ248" s="16"/>
      <c r="AK248" s="16"/>
      <c r="AL248" s="16"/>
      <c r="AM248" s="16"/>
    </row>
    <row r="249" spans="1:39" x14ac:dyDescent="0.3">
      <c r="A249" s="16" t="s">
        <v>324</v>
      </c>
      <c r="B249" s="16" t="s">
        <v>232</v>
      </c>
      <c r="C249" s="16" t="s">
        <v>62</v>
      </c>
      <c r="D249" s="16" t="s">
        <v>62</v>
      </c>
      <c r="E249" s="16">
        <v>6.7429873903332647</v>
      </c>
      <c r="F249" s="16">
        <v>5.6625553182504751</v>
      </c>
      <c r="G249" s="16">
        <v>5.238425670171285</v>
      </c>
      <c r="H249" s="16">
        <v>5.165131101633345</v>
      </c>
      <c r="I249" s="16">
        <v>5.3106643345323485</v>
      </c>
      <c r="J249" s="16">
        <v>5.4706992700592156</v>
      </c>
      <c r="K249" s="16">
        <v>5.4277541592023715</v>
      </c>
      <c r="L249" s="16">
        <v>5.2882188391700558</v>
      </c>
      <c r="M249" s="16">
        <v>5.3382278417996503</v>
      </c>
      <c r="N249" s="16">
        <v>5.5155428512859714</v>
      </c>
      <c r="O249" s="16">
        <v>5.5562984688490937</v>
      </c>
      <c r="P249" s="16">
        <v>5.6000243362219653</v>
      </c>
      <c r="Q249" s="16"/>
      <c r="R249" s="16"/>
      <c r="S249" s="16"/>
      <c r="T249" s="16"/>
      <c r="U249" s="16"/>
      <c r="V249" s="16"/>
      <c r="W249" s="16"/>
      <c r="X249" s="16"/>
      <c r="Y249" s="16"/>
      <c r="Z249" s="16"/>
      <c r="AA249" s="16"/>
      <c r="AB249" s="16"/>
      <c r="AC249" s="16"/>
      <c r="AD249" s="16"/>
      <c r="AE249" s="16"/>
      <c r="AF249" s="16"/>
      <c r="AG249" s="16"/>
      <c r="AH249" s="16"/>
      <c r="AI249" s="16"/>
      <c r="AJ249" s="16"/>
      <c r="AK249" s="16"/>
      <c r="AL249" s="16"/>
      <c r="AM249" s="16"/>
    </row>
    <row r="250" spans="1:39" x14ac:dyDescent="0.3">
      <c r="A250" s="16" t="s">
        <v>325</v>
      </c>
      <c r="B250" s="16" t="s">
        <v>232</v>
      </c>
      <c r="C250" s="16" t="s">
        <v>62</v>
      </c>
      <c r="D250" s="16" t="s">
        <v>62</v>
      </c>
      <c r="E250" s="16">
        <v>6.8378562033526613</v>
      </c>
      <c r="F250" s="16">
        <v>5.4398163169207612</v>
      </c>
      <c r="G250" s="16">
        <v>5.2320647846964867</v>
      </c>
      <c r="H250" s="16">
        <v>5.1208182656520771</v>
      </c>
      <c r="I250" s="16">
        <v>5.2885373027188312</v>
      </c>
      <c r="J250" s="16">
        <v>5.3862357754312411</v>
      </c>
      <c r="K250" s="16">
        <v>5.3525055448545782</v>
      </c>
      <c r="L250" s="16">
        <v>5.239368871631898</v>
      </c>
      <c r="M250" s="16">
        <v>5.291198663539566</v>
      </c>
      <c r="N250" s="16">
        <v>5.4556030931660082</v>
      </c>
      <c r="O250" s="16">
        <v>5.5623522545921071</v>
      </c>
      <c r="P250" s="16">
        <v>5.6337342280103213</v>
      </c>
      <c r="Q250" s="16"/>
      <c r="R250" s="16"/>
      <c r="S250" s="16"/>
      <c r="T250" s="16"/>
      <c r="U250" s="16"/>
      <c r="V250" s="16"/>
      <c r="W250" s="16"/>
      <c r="X250" s="16"/>
      <c r="Y250" s="16"/>
      <c r="Z250" s="16"/>
      <c r="AA250" s="16"/>
      <c r="AB250" s="16"/>
      <c r="AC250" s="16"/>
      <c r="AD250" s="16"/>
      <c r="AE250" s="16"/>
      <c r="AF250" s="16"/>
      <c r="AG250" s="16"/>
      <c r="AH250" s="16"/>
      <c r="AI250" s="16"/>
      <c r="AJ250" s="16"/>
      <c r="AK250" s="16"/>
      <c r="AL250" s="16"/>
      <c r="AM250" s="16"/>
    </row>
    <row r="251" spans="1:39" x14ac:dyDescent="0.3">
      <c r="A251" s="16" t="s">
        <v>326</v>
      </c>
      <c r="B251" s="16" t="s">
        <v>232</v>
      </c>
      <c r="C251" s="16" t="s">
        <v>62</v>
      </c>
      <c r="D251" s="16" t="s">
        <v>62</v>
      </c>
      <c r="E251" s="16">
        <v>6.7744786595896018</v>
      </c>
      <c r="F251" s="16">
        <v>5.3878376989629349</v>
      </c>
      <c r="G251" s="16">
        <v>5.2210218653338085</v>
      </c>
      <c r="H251" s="16">
        <v>5.1284149542146986</v>
      </c>
      <c r="I251" s="16">
        <v>5.2442073633356907</v>
      </c>
      <c r="J251" s="16">
        <v>5.4177202384355674</v>
      </c>
      <c r="K251" s="16">
        <v>5.3584391449382771</v>
      </c>
      <c r="L251" s="16">
        <v>5.2230414443753999</v>
      </c>
      <c r="M251" s="16">
        <v>5.296597222389023</v>
      </c>
      <c r="N251" s="16">
        <v>5.4372619528361472</v>
      </c>
      <c r="O251" s="16">
        <v>5.5772948732094596</v>
      </c>
      <c r="P251" s="16">
        <v>5.7026265940951948</v>
      </c>
      <c r="Q251" s="16"/>
      <c r="R251" s="16"/>
      <c r="S251" s="16"/>
      <c r="T251" s="16"/>
      <c r="U251" s="16"/>
      <c r="V251" s="16"/>
      <c r="W251" s="16"/>
      <c r="X251" s="16"/>
      <c r="Y251" s="16"/>
      <c r="Z251" s="16"/>
      <c r="AA251" s="16"/>
      <c r="AB251" s="16"/>
      <c r="AC251" s="16"/>
      <c r="AD251" s="16"/>
      <c r="AE251" s="16"/>
      <c r="AF251" s="16"/>
      <c r="AG251" s="16"/>
      <c r="AH251" s="16"/>
      <c r="AI251" s="16"/>
      <c r="AJ251" s="16"/>
      <c r="AK251" s="16"/>
      <c r="AL251" s="16"/>
      <c r="AM251" s="16"/>
    </row>
    <row r="252" spans="1:39" x14ac:dyDescent="0.3">
      <c r="A252" s="16" t="s">
        <v>327</v>
      </c>
      <c r="B252" s="16" t="s">
        <v>226</v>
      </c>
      <c r="C252" s="16" t="s">
        <v>62</v>
      </c>
      <c r="D252" s="16" t="s">
        <v>62</v>
      </c>
      <c r="E252" s="16">
        <v>6.4541312201142835</v>
      </c>
      <c r="F252" s="16">
        <v>5.2717975581073802</v>
      </c>
      <c r="G252" s="16">
        <v>5.0353729850646536</v>
      </c>
      <c r="H252" s="16">
        <v>5.0270860783963434</v>
      </c>
      <c r="I252" s="16">
        <v>5.0846736845676084</v>
      </c>
      <c r="J252" s="16">
        <v>5.2807735462360421</v>
      </c>
      <c r="K252" s="16">
        <v>5.2744671782360912</v>
      </c>
      <c r="L252" s="16">
        <v>5.1802527482478817</v>
      </c>
      <c r="M252" s="16">
        <v>5.1669133018978481</v>
      </c>
      <c r="N252" s="16">
        <v>5.2948371118090618</v>
      </c>
      <c r="O252" s="16">
        <v>5.4676223386438396</v>
      </c>
      <c r="P252" s="16">
        <v>5.5988448208753203</v>
      </c>
      <c r="Q252" s="16">
        <v>5.8144737504340736</v>
      </c>
      <c r="R252" s="16"/>
      <c r="S252" s="16"/>
      <c r="T252" s="16"/>
      <c r="U252" s="16"/>
      <c r="V252" s="16"/>
      <c r="W252" s="16"/>
      <c r="X252" s="16"/>
      <c r="Y252" s="16"/>
      <c r="Z252" s="16"/>
      <c r="AA252" s="16"/>
      <c r="AB252" s="16"/>
      <c r="AC252" s="16"/>
      <c r="AD252" s="16"/>
      <c r="AE252" s="16"/>
      <c r="AF252" s="16"/>
      <c r="AG252" s="16"/>
      <c r="AH252" s="16"/>
      <c r="AI252" s="16"/>
      <c r="AJ252" s="16"/>
      <c r="AK252" s="16"/>
      <c r="AL252" s="16"/>
      <c r="AM252" s="16"/>
    </row>
    <row r="253" spans="1:39" x14ac:dyDescent="0.3">
      <c r="A253" s="16" t="s">
        <v>328</v>
      </c>
      <c r="B253" s="16" t="s">
        <v>232</v>
      </c>
      <c r="C253" s="16" t="s">
        <v>62</v>
      </c>
      <c r="D253" s="16" t="s">
        <v>62</v>
      </c>
      <c r="E253" s="16">
        <v>6.6903840421784668</v>
      </c>
      <c r="F253" s="16">
        <v>5.5123762253554656</v>
      </c>
      <c r="G253" s="16">
        <v>5.2541089665282037</v>
      </c>
      <c r="H253" s="16">
        <v>5.1574253494542344</v>
      </c>
      <c r="I253" s="16">
        <v>5.2070037706946586</v>
      </c>
      <c r="J253" s="16"/>
      <c r="K253" s="16"/>
      <c r="L253" s="16"/>
      <c r="M253" s="16"/>
      <c r="N253" s="16"/>
      <c r="O253" s="16"/>
      <c r="P253" s="16"/>
      <c r="Q253" s="16"/>
      <c r="R253" s="16"/>
      <c r="S253" s="16"/>
      <c r="T253" s="16"/>
      <c r="U253" s="16"/>
      <c r="V253" s="16"/>
      <c r="W253" s="16"/>
      <c r="X253" s="16"/>
      <c r="Y253" s="16"/>
      <c r="Z253" s="16"/>
      <c r="AA253" s="16"/>
      <c r="AB253" s="16"/>
      <c r="AC253" s="16"/>
      <c r="AD253" s="16"/>
      <c r="AE253" s="16"/>
      <c r="AF253" s="16"/>
      <c r="AG253" s="16"/>
      <c r="AH253" s="16"/>
      <c r="AI253" s="16"/>
      <c r="AJ253" s="16"/>
      <c r="AK253" s="16"/>
      <c r="AL253" s="16"/>
      <c r="AM253" s="16"/>
    </row>
    <row r="254" spans="1:39" x14ac:dyDescent="0.3">
      <c r="A254" s="16" t="s">
        <v>329</v>
      </c>
      <c r="B254" s="16" t="s">
        <v>221</v>
      </c>
      <c r="C254" s="16" t="s">
        <v>62</v>
      </c>
      <c r="D254" s="16" t="s">
        <v>62</v>
      </c>
      <c r="E254" s="16"/>
      <c r="F254" s="16"/>
      <c r="G254" s="16"/>
      <c r="H254" s="16"/>
      <c r="I254" s="16"/>
      <c r="J254" s="16"/>
      <c r="K254" s="16"/>
      <c r="L254" s="16"/>
      <c r="M254" s="16"/>
      <c r="N254" s="16"/>
      <c r="O254" s="16"/>
      <c r="P254" s="16"/>
      <c r="Q254" s="16"/>
      <c r="R254" s="16"/>
      <c r="S254" s="16"/>
      <c r="T254" s="16"/>
      <c r="U254" s="16"/>
      <c r="V254" s="16"/>
      <c r="W254" s="16"/>
      <c r="X254" s="16"/>
      <c r="Y254" s="16"/>
      <c r="Z254" s="16"/>
      <c r="AA254" s="16"/>
      <c r="AB254" s="16"/>
      <c r="AC254" s="16"/>
      <c r="AD254" s="16"/>
      <c r="AE254" s="16"/>
      <c r="AF254" s="16"/>
      <c r="AG254" s="16"/>
      <c r="AH254" s="16"/>
      <c r="AI254" s="16"/>
      <c r="AJ254" s="16"/>
      <c r="AK254" s="16"/>
      <c r="AL254" s="16"/>
      <c r="AM254" s="16"/>
    </row>
    <row r="255" spans="1:39" x14ac:dyDescent="0.3">
      <c r="A255" s="16" t="s">
        <v>330</v>
      </c>
      <c r="B255" s="16" t="s">
        <v>221</v>
      </c>
      <c r="C255" s="16" t="s">
        <v>62</v>
      </c>
      <c r="D255" s="16" t="s">
        <v>62</v>
      </c>
      <c r="E255" s="16"/>
      <c r="F255" s="16"/>
      <c r="G255" s="16"/>
      <c r="H255" s="16"/>
      <c r="I255" s="16"/>
      <c r="J255" s="16"/>
      <c r="K255" s="16"/>
      <c r="L255" s="16"/>
      <c r="M255" s="16"/>
      <c r="N255" s="16"/>
      <c r="O255" s="16"/>
      <c r="P255" s="16"/>
      <c r="Q255" s="16"/>
      <c r="R255" s="16"/>
      <c r="S255" s="16"/>
      <c r="T255" s="16"/>
      <c r="U255" s="16"/>
      <c r="V255" s="16"/>
      <c r="W255" s="16"/>
      <c r="X255" s="16"/>
      <c r="Y255" s="16"/>
      <c r="Z255" s="16"/>
      <c r="AA255" s="16"/>
      <c r="AB255" s="16"/>
      <c r="AC255" s="16"/>
      <c r="AD255" s="16"/>
      <c r="AE255" s="16"/>
      <c r="AF255" s="16"/>
      <c r="AG255" s="16"/>
      <c r="AH255" s="16"/>
      <c r="AI255" s="16"/>
      <c r="AJ255" s="16"/>
      <c r="AK255" s="16"/>
      <c r="AL255" s="16"/>
      <c r="AM255" s="16"/>
    </row>
    <row r="258" spans="1:39" x14ac:dyDescent="0.3">
      <c r="A258" s="2" t="s">
        <v>331</v>
      </c>
    </row>
    <row r="259" spans="1:39" x14ac:dyDescent="0.3">
      <c r="A259" s="2" t="s">
        <v>31</v>
      </c>
      <c r="B259" s="2" t="s">
        <v>218</v>
      </c>
      <c r="C259" s="2" t="s">
        <v>219</v>
      </c>
      <c r="D259" s="8" t="s">
        <v>126</v>
      </c>
      <c r="E259" s="8">
        <v>2023</v>
      </c>
      <c r="F259" s="8">
        <v>2024</v>
      </c>
      <c r="G259" s="8">
        <v>2025</v>
      </c>
      <c r="H259" s="8">
        <v>2026</v>
      </c>
      <c r="I259" s="8">
        <v>2027</v>
      </c>
      <c r="J259" s="8">
        <v>2028</v>
      </c>
      <c r="K259" s="8">
        <v>2029</v>
      </c>
      <c r="L259" s="8">
        <v>2030</v>
      </c>
      <c r="M259" s="8">
        <v>2031</v>
      </c>
      <c r="N259" s="8">
        <v>2032</v>
      </c>
      <c r="O259" s="8">
        <v>2033</v>
      </c>
      <c r="P259" s="8">
        <v>2034</v>
      </c>
      <c r="Q259" s="8">
        <v>2035</v>
      </c>
      <c r="R259" s="8">
        <v>2036</v>
      </c>
      <c r="S259" s="8">
        <v>2037</v>
      </c>
      <c r="T259" s="8">
        <v>2038</v>
      </c>
      <c r="U259" s="8">
        <v>2039</v>
      </c>
      <c r="V259" s="8">
        <v>2040</v>
      </c>
      <c r="W259" s="8">
        <v>2041</v>
      </c>
      <c r="X259" s="8">
        <v>2042</v>
      </c>
      <c r="Y259" s="8">
        <v>2043</v>
      </c>
      <c r="Z259" s="8">
        <v>2044</v>
      </c>
      <c r="AA259" s="8">
        <v>2045</v>
      </c>
      <c r="AB259" s="8">
        <v>2046</v>
      </c>
      <c r="AC259" s="8">
        <v>2047</v>
      </c>
      <c r="AD259" s="8">
        <v>2048</v>
      </c>
      <c r="AE259" s="8">
        <v>2049</v>
      </c>
      <c r="AF259" s="8">
        <v>2050</v>
      </c>
      <c r="AG259" s="8">
        <v>2051</v>
      </c>
      <c r="AH259" s="8">
        <v>2052</v>
      </c>
      <c r="AI259" s="8">
        <v>2053</v>
      </c>
      <c r="AJ259" s="8">
        <v>2054</v>
      </c>
      <c r="AK259" s="8">
        <v>2055</v>
      </c>
      <c r="AL259" s="8">
        <v>2056</v>
      </c>
      <c r="AM259" s="8">
        <v>2057</v>
      </c>
    </row>
    <row r="260" spans="1:39" x14ac:dyDescent="0.3">
      <c r="A260" s="16" t="s">
        <v>154</v>
      </c>
      <c r="B260" s="16" t="s">
        <v>246</v>
      </c>
      <c r="C260" s="16" t="s">
        <v>62</v>
      </c>
      <c r="D260" s="16" t="s">
        <v>62</v>
      </c>
      <c r="E260" s="16">
        <v>7.5711477833087431</v>
      </c>
      <c r="F260" s="16">
        <v>6.2740740041103802</v>
      </c>
      <c r="G260" s="16">
        <v>5.5233198156953671</v>
      </c>
      <c r="H260" s="16">
        <v>5.6997174812171112</v>
      </c>
      <c r="I260" s="16">
        <v>5.7671454908563895</v>
      </c>
      <c r="J260" s="16">
        <v>5.5396766067371468</v>
      </c>
      <c r="K260" s="16">
        <v>5.0316716096064686</v>
      </c>
      <c r="L260" s="16">
        <v>4.525147720018829</v>
      </c>
      <c r="M260" s="16">
        <v>4.0019264865896744</v>
      </c>
      <c r="N260" s="16">
        <v>4.0859244390212774</v>
      </c>
      <c r="O260" s="16">
        <v>4.1745143096174733</v>
      </c>
      <c r="P260" s="16">
        <v>4.2849990769135209</v>
      </c>
      <c r="Q260" s="16"/>
      <c r="R260" s="16"/>
      <c r="S260" s="16"/>
      <c r="T260" s="16"/>
      <c r="U260" s="16"/>
      <c r="V260" s="16"/>
      <c r="W260" s="16"/>
      <c r="X260" s="16"/>
      <c r="Y260" s="16"/>
      <c r="Z260" s="16"/>
      <c r="AA260" s="16"/>
      <c r="AB260" s="16"/>
      <c r="AC260" s="16"/>
      <c r="AD260" s="16"/>
      <c r="AE260" s="16"/>
      <c r="AF260" s="16"/>
      <c r="AG260" s="16"/>
      <c r="AH260" s="16"/>
      <c r="AI260" s="16"/>
      <c r="AJ260" s="16"/>
      <c r="AK260" s="16"/>
      <c r="AL260" s="16"/>
      <c r="AM260" s="16"/>
    </row>
    <row r="261" spans="1:39" x14ac:dyDescent="0.3">
      <c r="A261" s="16" t="s">
        <v>154</v>
      </c>
      <c r="B261" s="16" t="s">
        <v>221</v>
      </c>
      <c r="C261" s="16" t="s">
        <v>62</v>
      </c>
      <c r="D261" s="16" t="s">
        <v>62</v>
      </c>
      <c r="E261" s="16"/>
      <c r="F261" s="16"/>
      <c r="G261" s="16"/>
      <c r="H261" s="16"/>
      <c r="I261" s="16"/>
      <c r="J261" s="16"/>
      <c r="K261" s="16"/>
      <c r="L261" s="16"/>
      <c r="M261" s="16"/>
      <c r="N261" s="16"/>
      <c r="O261" s="16"/>
      <c r="P261" s="16"/>
      <c r="Q261" s="16"/>
      <c r="R261" s="16"/>
      <c r="S261" s="16"/>
      <c r="T261" s="16"/>
      <c r="U261" s="16"/>
      <c r="V261" s="16"/>
      <c r="W261" s="16"/>
      <c r="X261" s="16"/>
      <c r="Y261" s="16"/>
      <c r="Z261" s="16"/>
      <c r="AA261" s="16"/>
      <c r="AB261" s="16"/>
      <c r="AC261" s="16"/>
      <c r="AD261" s="16"/>
      <c r="AE261" s="16"/>
      <c r="AF261" s="16"/>
      <c r="AG261" s="16"/>
      <c r="AH261" s="16"/>
      <c r="AI261" s="16"/>
      <c r="AJ261" s="16"/>
      <c r="AK261" s="16"/>
      <c r="AL261" s="16"/>
      <c r="AM261" s="16"/>
    </row>
    <row r="262" spans="1:39" x14ac:dyDescent="0.3">
      <c r="A262" s="16" t="s">
        <v>154</v>
      </c>
      <c r="B262" s="16" t="s">
        <v>226</v>
      </c>
      <c r="C262" s="16" t="s">
        <v>62</v>
      </c>
      <c r="D262" s="16" t="s">
        <v>62</v>
      </c>
      <c r="E262" s="16">
        <v>6.5443851459000415</v>
      </c>
      <c r="F262" s="16">
        <v>5.4241479484380335</v>
      </c>
      <c r="G262" s="16">
        <v>5.1646512417792287</v>
      </c>
      <c r="H262" s="16">
        <v>5.0830963117996442</v>
      </c>
      <c r="I262" s="16">
        <v>5.1512118922572867</v>
      </c>
      <c r="J262" s="16">
        <v>5.27587879764625</v>
      </c>
      <c r="K262" s="16">
        <v>5.2811898088857392</v>
      </c>
      <c r="L262" s="16">
        <v>5.1599154710260855</v>
      </c>
      <c r="M262" s="16">
        <v>5.1782065743603081</v>
      </c>
      <c r="N262" s="16">
        <v>5.3256566223793866</v>
      </c>
      <c r="O262" s="16">
        <v>5.4901474096894614</v>
      </c>
      <c r="P262" s="16">
        <v>5.6395110362271046</v>
      </c>
      <c r="Q262" s="16">
        <v>5.7627606567399017</v>
      </c>
      <c r="R262" s="16">
        <v>5.8953003898813829</v>
      </c>
      <c r="S262" s="16">
        <v>6.1026646686049828</v>
      </c>
      <c r="T262" s="16">
        <v>6.382827782447249</v>
      </c>
      <c r="U262" s="16">
        <v>6.6389017622132513</v>
      </c>
      <c r="V262" s="16">
        <v>6.934653238271979</v>
      </c>
      <c r="W262" s="16">
        <v>7.34433207866069</v>
      </c>
      <c r="X262" s="16">
        <v>7.5737552325030473</v>
      </c>
      <c r="Y262" s="16">
        <v>7.8475731764855032</v>
      </c>
      <c r="Z262" s="16">
        <v>8.1992874826981996</v>
      </c>
      <c r="AA262" s="16">
        <v>8.5451677473580183</v>
      </c>
      <c r="AB262" s="16">
        <v>8.8416890165351685</v>
      </c>
      <c r="AC262" s="16">
        <v>9.2285065666638406</v>
      </c>
      <c r="AD262" s="16">
        <v>9.7011489491122607</v>
      </c>
      <c r="AE262" s="16">
        <v>10.368262904449249</v>
      </c>
      <c r="AF262" s="16">
        <v>25.98000079010102</v>
      </c>
      <c r="AG262" s="16">
        <v>25.980001167028586</v>
      </c>
      <c r="AH262" s="16">
        <v>25.98000133054137</v>
      </c>
      <c r="AI262" s="16">
        <v>25.980000957082918</v>
      </c>
      <c r="AJ262" s="16">
        <v>25.97999910931911</v>
      </c>
      <c r="AK262" s="16">
        <v>25.979999740789353</v>
      </c>
      <c r="AL262" s="16">
        <v>25.979999043769592</v>
      </c>
      <c r="AM262" s="16">
        <v>25.979999231480473</v>
      </c>
    </row>
    <row r="263" spans="1:39" x14ac:dyDescent="0.3">
      <c r="A263" s="16" t="s">
        <v>154</v>
      </c>
      <c r="B263" s="16" t="s">
        <v>232</v>
      </c>
      <c r="C263" s="16" t="s">
        <v>62</v>
      </c>
      <c r="D263" s="16" t="s">
        <v>62</v>
      </c>
      <c r="E263" s="16">
        <v>6.4115991121375577</v>
      </c>
      <c r="F263" s="16">
        <v>5.3191157545354715</v>
      </c>
      <c r="G263" s="16">
        <v>5.1265107947664426</v>
      </c>
      <c r="H263" s="16">
        <v>5.1072752744866987</v>
      </c>
      <c r="I263" s="16">
        <v>5.2623732815796904</v>
      </c>
      <c r="J263" s="16">
        <v>5.6122547805879233</v>
      </c>
      <c r="K263" s="16">
        <v>5.3863542456606837</v>
      </c>
      <c r="L263" s="16">
        <v>5.4820637815616147</v>
      </c>
      <c r="M263" s="16">
        <v>5.8562790856402289</v>
      </c>
      <c r="N263" s="16">
        <v>5.6196583384751317</v>
      </c>
      <c r="O263" s="16">
        <v>5.7287949002972676</v>
      </c>
      <c r="P263" s="16">
        <v>6.1304409344889104</v>
      </c>
      <c r="Q263" s="16">
        <v>6.1607922266124513</v>
      </c>
      <c r="R263" s="16">
        <v>6.2624940080190825</v>
      </c>
      <c r="S263" s="16">
        <v>6.5482703415843337</v>
      </c>
      <c r="T263" s="16">
        <v>7.6789776704059456</v>
      </c>
      <c r="U263" s="16">
        <v>7.5718435139001352</v>
      </c>
      <c r="V263" s="16">
        <v>7.9889462068266202</v>
      </c>
      <c r="W263" s="16">
        <v>8.2852281516530688</v>
      </c>
      <c r="X263" s="16">
        <v>8.7726046390623704</v>
      </c>
      <c r="Y263" s="16">
        <v>8.9969550799053479</v>
      </c>
      <c r="Z263" s="16">
        <v>9.365963987095995</v>
      </c>
      <c r="AA263" s="16">
        <v>10.058747544582719</v>
      </c>
      <c r="AB263" s="16">
        <v>10.565053747218284</v>
      </c>
      <c r="AC263" s="16">
        <v>11.581756996576864</v>
      </c>
      <c r="AD263" s="16">
        <v>11.790272061190095</v>
      </c>
      <c r="AE263" s="16">
        <v>12.469068464151594</v>
      </c>
      <c r="AF263" s="16">
        <v>25.979999307618783</v>
      </c>
      <c r="AG263" s="16">
        <v>25.979999090721723</v>
      </c>
      <c r="AH263" s="16">
        <v>25.979998927062816</v>
      </c>
      <c r="AI263" s="16">
        <v>25.979997697244762</v>
      </c>
      <c r="AJ263" s="16">
        <v>25.979998020160146</v>
      </c>
      <c r="AK263" s="16">
        <v>25.979998512089356</v>
      </c>
      <c r="AL263" s="16">
        <v>25.979997033954984</v>
      </c>
      <c r="AM263" s="16">
        <v>25.979996745140653</v>
      </c>
    </row>
    <row r="264" spans="1:39" x14ac:dyDescent="0.3">
      <c r="A264" s="16" t="s">
        <v>154</v>
      </c>
      <c r="B264" s="16" t="s">
        <v>223</v>
      </c>
      <c r="C264" s="16" t="s">
        <v>62</v>
      </c>
      <c r="D264" s="16" t="s">
        <v>62</v>
      </c>
      <c r="E264" s="16">
        <v>6.1983640677763807</v>
      </c>
      <c r="F264" s="16">
        <v>5.1852484893549011</v>
      </c>
      <c r="G264" s="16">
        <v>5.0913845700604661</v>
      </c>
      <c r="H264" s="16">
        <v>5.0372791246149191</v>
      </c>
      <c r="I264" s="16">
        <v>5.1116947870856535</v>
      </c>
      <c r="J264" s="16">
        <v>5.2639835123559759</v>
      </c>
      <c r="K264" s="16">
        <v>5.2398534638124978</v>
      </c>
      <c r="L264" s="16">
        <v>5.1349320532294138</v>
      </c>
      <c r="M264" s="16">
        <v>5.2766091298444628</v>
      </c>
      <c r="N264" s="16">
        <v>5.3602996576103266</v>
      </c>
      <c r="O264" s="16">
        <v>5.5461826494608326</v>
      </c>
      <c r="P264" s="16">
        <v>5.6105525982894298</v>
      </c>
      <c r="Q264" s="16">
        <v>5.7082245438253612</v>
      </c>
      <c r="R264" s="16">
        <v>5.8231594299572951</v>
      </c>
      <c r="S264" s="16">
        <v>6.1104292616962033</v>
      </c>
      <c r="T264" s="16">
        <v>6.3196812893266374</v>
      </c>
      <c r="U264" s="16">
        <v>6.5189068091471425</v>
      </c>
      <c r="V264" s="16">
        <v>6.7572118249826252</v>
      </c>
      <c r="W264" s="16">
        <v>7.1294310997516464</v>
      </c>
      <c r="X264" s="16">
        <v>7.4710888000341669</v>
      </c>
      <c r="Y264" s="16"/>
      <c r="Z264" s="16"/>
      <c r="AA264" s="16"/>
      <c r="AB264" s="16"/>
      <c r="AC264" s="16"/>
      <c r="AD264" s="16"/>
      <c r="AE264" s="16"/>
      <c r="AF264" s="16"/>
      <c r="AG264" s="16"/>
      <c r="AH264" s="16"/>
      <c r="AI264" s="16"/>
      <c r="AJ264" s="16"/>
      <c r="AK264" s="16"/>
      <c r="AL264" s="16"/>
      <c r="AM264" s="16"/>
    </row>
    <row r="265" spans="1:39" x14ac:dyDescent="0.3">
      <c r="A265" s="16" t="s">
        <v>154</v>
      </c>
      <c r="B265" s="16" t="s">
        <v>257</v>
      </c>
      <c r="C265" s="16" t="s">
        <v>62</v>
      </c>
      <c r="D265" s="16" t="s">
        <v>62</v>
      </c>
      <c r="E265" s="16"/>
      <c r="F265" s="16"/>
      <c r="G265" s="16"/>
      <c r="H265" s="16"/>
      <c r="I265" s="16"/>
      <c r="J265" s="16"/>
      <c r="K265" s="16"/>
      <c r="L265" s="16"/>
      <c r="M265" s="16"/>
      <c r="N265" s="16"/>
      <c r="O265" s="16"/>
      <c r="P265" s="16"/>
      <c r="Q265" s="16"/>
      <c r="R265" s="16"/>
      <c r="S265" s="16"/>
      <c r="T265" s="16">
        <v>0.85558067178452546</v>
      </c>
      <c r="U265" s="16">
        <v>0.90964732448681818</v>
      </c>
      <c r="V265" s="16">
        <v>0.93788229220539965</v>
      </c>
      <c r="W265" s="16">
        <v>0.95664001515141439</v>
      </c>
      <c r="X265" s="16">
        <v>0.97577238007202538</v>
      </c>
      <c r="Y265" s="16">
        <v>0.99528773637168777</v>
      </c>
      <c r="Z265" s="16">
        <v>1.0151938285461233</v>
      </c>
      <c r="AA265" s="16">
        <v>1.0354972964404785</v>
      </c>
      <c r="AB265" s="16">
        <v>1.0562071301531322</v>
      </c>
      <c r="AC265" s="16">
        <v>1.0773317344698645</v>
      </c>
      <c r="AD265" s="16">
        <v>1.0988777673774064</v>
      </c>
      <c r="AE265" s="16">
        <v>1.120855648932122</v>
      </c>
      <c r="AF265" s="16">
        <v>1.1432725001358766</v>
      </c>
      <c r="AG265" s="16">
        <v>1.1661381692381227</v>
      </c>
      <c r="AH265" s="16">
        <v>1.1894609341549931</v>
      </c>
      <c r="AI265" s="16">
        <v>1.2132501733217009</v>
      </c>
      <c r="AJ265" s="16">
        <v>1.2375147405683002</v>
      </c>
      <c r="AK265" s="16">
        <v>1.2622650418847732</v>
      </c>
      <c r="AL265" s="16">
        <v>1.2875103749038668</v>
      </c>
      <c r="AM265" s="16">
        <v>1.3132602995302889</v>
      </c>
    </row>
    <row r="266" spans="1:39" x14ac:dyDescent="0.3">
      <c r="A266" s="16" t="s">
        <v>154</v>
      </c>
      <c r="B266" s="16" t="s">
        <v>228</v>
      </c>
      <c r="C266" s="16" t="s">
        <v>62</v>
      </c>
      <c r="D266" s="16" t="s">
        <v>62</v>
      </c>
      <c r="E266" s="16"/>
      <c r="F266" s="16"/>
      <c r="G266" s="16"/>
      <c r="H266" s="16"/>
      <c r="I266" s="16"/>
      <c r="J266" s="16"/>
      <c r="K266" s="16"/>
      <c r="L266" s="16"/>
      <c r="M266" s="16"/>
      <c r="N266" s="16"/>
      <c r="O266" s="16"/>
      <c r="P266" s="16"/>
      <c r="Q266" s="16"/>
      <c r="R266" s="16"/>
      <c r="S266" s="16"/>
      <c r="T266" s="16"/>
      <c r="U266" s="16"/>
      <c r="V266" s="16"/>
      <c r="W266" s="16"/>
      <c r="X266" s="16"/>
      <c r="Y266" s="16"/>
      <c r="Z266" s="16"/>
      <c r="AA266" s="16"/>
      <c r="AB266" s="16"/>
      <c r="AC266" s="16"/>
      <c r="AD266" s="16"/>
      <c r="AE266" s="16"/>
      <c r="AF266" s="16"/>
      <c r="AG266" s="16"/>
      <c r="AH266" s="16"/>
      <c r="AI266" s="16"/>
      <c r="AJ266" s="16"/>
      <c r="AK266" s="16"/>
      <c r="AL266" s="16"/>
      <c r="AM266" s="16"/>
    </row>
    <row r="267" spans="1:39" x14ac:dyDescent="0.3">
      <c r="A267" s="16" t="s">
        <v>154</v>
      </c>
      <c r="B267" s="16" t="s">
        <v>297</v>
      </c>
      <c r="C267" s="16" t="s">
        <v>62</v>
      </c>
      <c r="D267" s="16" t="s">
        <v>62</v>
      </c>
      <c r="E267" s="16"/>
      <c r="F267" s="16"/>
      <c r="G267" s="16"/>
      <c r="H267" s="16"/>
      <c r="I267" s="16"/>
      <c r="J267" s="16"/>
      <c r="K267" s="16"/>
      <c r="L267" s="16"/>
      <c r="M267" s="16"/>
      <c r="N267" s="16"/>
      <c r="O267" s="16"/>
      <c r="P267" s="16"/>
      <c r="Q267" s="16"/>
      <c r="R267" s="16"/>
      <c r="S267" s="16"/>
      <c r="T267" s="16"/>
      <c r="U267" s="16"/>
      <c r="V267" s="16"/>
      <c r="W267" s="16"/>
      <c r="X267" s="16"/>
      <c r="Y267" s="16"/>
      <c r="Z267" s="16"/>
      <c r="AA267" s="16"/>
      <c r="AB267" s="16"/>
      <c r="AC267" s="16"/>
      <c r="AD267" s="16"/>
      <c r="AE267" s="16"/>
      <c r="AF267" s="16"/>
      <c r="AG267" s="16"/>
      <c r="AH267" s="16"/>
      <c r="AI267" s="16"/>
      <c r="AJ267" s="16"/>
      <c r="AK267" s="16"/>
      <c r="AL267" s="16"/>
      <c r="AM267" s="16"/>
    </row>
    <row r="268" spans="1:39" x14ac:dyDescent="0.3">
      <c r="A268" s="16" t="s">
        <v>154</v>
      </c>
      <c r="B268" s="16" t="s">
        <v>279</v>
      </c>
      <c r="C268" s="16" t="s">
        <v>62</v>
      </c>
      <c r="D268" s="16" t="s">
        <v>62</v>
      </c>
      <c r="E268" s="16"/>
      <c r="F268" s="16"/>
      <c r="G268" s="16"/>
      <c r="H268" s="16"/>
      <c r="I268" s="16"/>
      <c r="J268" s="16"/>
      <c r="K268" s="16"/>
      <c r="L268" s="16"/>
      <c r="M268" s="16"/>
      <c r="N268" s="16"/>
      <c r="O268" s="16"/>
      <c r="P268" s="16"/>
      <c r="Q268" s="16"/>
      <c r="R268" s="16"/>
      <c r="S268" s="16"/>
      <c r="T268" s="16"/>
      <c r="U268" s="16"/>
      <c r="V268" s="16"/>
      <c r="W268" s="16"/>
      <c r="X268" s="16"/>
      <c r="Y268" s="16"/>
      <c r="Z268" s="16"/>
      <c r="AA268" s="16"/>
      <c r="AB268" s="16"/>
      <c r="AC268" s="16"/>
      <c r="AD268" s="16"/>
      <c r="AE268" s="16"/>
      <c r="AF268" s="16"/>
      <c r="AG268" s="16"/>
      <c r="AH268" s="16"/>
      <c r="AI268" s="16"/>
      <c r="AJ268" s="16"/>
      <c r="AK268" s="16"/>
      <c r="AL268" s="16"/>
      <c r="AM268" s="16"/>
    </row>
    <row r="269" spans="1:39" x14ac:dyDescent="0.3">
      <c r="A269" s="16" t="s">
        <v>154</v>
      </c>
      <c r="B269" s="16" t="s">
        <v>236</v>
      </c>
      <c r="C269" s="16" t="s">
        <v>62</v>
      </c>
      <c r="D269" s="16" t="s">
        <v>62</v>
      </c>
      <c r="E269" s="16"/>
      <c r="F269" s="16"/>
      <c r="G269" s="16"/>
      <c r="H269" s="16"/>
      <c r="I269" s="16"/>
      <c r="J269" s="16"/>
      <c r="K269" s="16"/>
      <c r="L269" s="16"/>
      <c r="M269" s="16"/>
      <c r="N269" s="16"/>
      <c r="O269" s="16"/>
      <c r="P269" s="16"/>
      <c r="Q269" s="16"/>
      <c r="R269" s="16"/>
      <c r="S269" s="16"/>
      <c r="T269" s="16"/>
      <c r="U269" s="16"/>
      <c r="V269" s="16"/>
      <c r="W269" s="16"/>
      <c r="X269" s="16"/>
      <c r="Y269" s="16"/>
      <c r="Z269" s="16"/>
      <c r="AA269" s="16"/>
      <c r="AB269" s="16"/>
      <c r="AC269" s="16"/>
      <c r="AD269" s="16"/>
      <c r="AE269" s="16"/>
      <c r="AF269" s="16"/>
      <c r="AG269" s="16"/>
      <c r="AH269" s="16"/>
      <c r="AI269" s="16"/>
      <c r="AJ269" s="16"/>
      <c r="AK269" s="16"/>
      <c r="AL269" s="16"/>
      <c r="AM269" s="16"/>
    </row>
    <row r="272" spans="1:39" x14ac:dyDescent="0.3">
      <c r="A272" s="13" t="s">
        <v>28</v>
      </c>
    </row>
    <row r="273" spans="1:39" x14ac:dyDescent="0.3">
      <c r="A273" s="2" t="s">
        <v>31</v>
      </c>
      <c r="B273" s="2" t="s">
        <v>218</v>
      </c>
      <c r="C273" s="2" t="s">
        <v>219</v>
      </c>
      <c r="D273" s="8" t="s">
        <v>126</v>
      </c>
      <c r="E273" s="8">
        <v>2023</v>
      </c>
      <c r="F273" s="8">
        <v>2024</v>
      </c>
      <c r="G273" s="8">
        <v>2025</v>
      </c>
      <c r="H273" s="8">
        <v>2026</v>
      </c>
      <c r="I273" s="8">
        <v>2027</v>
      </c>
      <c r="J273" s="8">
        <v>2028</v>
      </c>
      <c r="K273" s="8">
        <v>2029</v>
      </c>
      <c r="L273" s="8">
        <v>2030</v>
      </c>
      <c r="M273" s="8">
        <v>2031</v>
      </c>
      <c r="N273" s="8">
        <v>2032</v>
      </c>
      <c r="O273" s="8">
        <v>2033</v>
      </c>
      <c r="P273" s="8">
        <v>2034</v>
      </c>
      <c r="Q273" s="8">
        <v>2035</v>
      </c>
      <c r="R273" s="8">
        <v>2036</v>
      </c>
      <c r="S273" s="8">
        <v>2037</v>
      </c>
      <c r="T273" s="8">
        <v>2038</v>
      </c>
      <c r="U273" s="8">
        <v>2039</v>
      </c>
      <c r="V273" s="8">
        <v>2040</v>
      </c>
      <c r="W273" s="8">
        <v>2041</v>
      </c>
      <c r="X273" s="8">
        <v>2042</v>
      </c>
      <c r="Y273" s="8">
        <v>2043</v>
      </c>
      <c r="Z273" s="8">
        <v>2044</v>
      </c>
      <c r="AA273" s="8">
        <v>2045</v>
      </c>
      <c r="AB273" s="8">
        <v>2046</v>
      </c>
      <c r="AC273" s="8">
        <v>2047</v>
      </c>
      <c r="AD273" s="8">
        <v>2048</v>
      </c>
      <c r="AE273" s="8">
        <v>2049</v>
      </c>
      <c r="AF273" s="8">
        <v>2050</v>
      </c>
      <c r="AG273" s="8">
        <v>2051</v>
      </c>
      <c r="AH273" s="8">
        <v>2052</v>
      </c>
      <c r="AI273" s="8">
        <v>2053</v>
      </c>
      <c r="AJ273" s="8">
        <v>2054</v>
      </c>
      <c r="AK273" s="8">
        <v>2055</v>
      </c>
      <c r="AL273" s="8">
        <v>2056</v>
      </c>
      <c r="AM273" s="8">
        <v>2057</v>
      </c>
    </row>
    <row r="274" spans="1:39" x14ac:dyDescent="0.3">
      <c r="A274" s="16" t="s">
        <v>220</v>
      </c>
      <c r="B274" s="16" t="s">
        <v>221</v>
      </c>
      <c r="C274" s="16" t="s">
        <v>62</v>
      </c>
      <c r="D274" s="16" t="s">
        <v>62</v>
      </c>
      <c r="E274" s="16"/>
      <c r="F274" s="16"/>
      <c r="G274" s="16"/>
      <c r="H274" s="16"/>
      <c r="I274" s="16"/>
      <c r="J274" s="16"/>
      <c r="K274" s="16"/>
      <c r="L274" s="16"/>
      <c r="M274" s="16"/>
      <c r="N274" s="16"/>
      <c r="O274" s="16"/>
      <c r="P274" s="16"/>
      <c r="Q274" s="16"/>
      <c r="R274" s="16"/>
      <c r="S274" s="16"/>
      <c r="T274" s="16"/>
      <c r="U274" s="16"/>
      <c r="V274" s="16"/>
      <c r="W274" s="16"/>
      <c r="X274" s="16"/>
      <c r="Y274" s="16"/>
      <c r="Z274" s="16"/>
      <c r="AA274" s="16"/>
      <c r="AB274" s="16"/>
      <c r="AC274" s="16"/>
      <c r="AD274" s="16"/>
      <c r="AE274" s="16"/>
      <c r="AF274" s="16"/>
      <c r="AG274" s="16"/>
      <c r="AH274" s="16"/>
      <c r="AI274" s="16"/>
      <c r="AJ274" s="16"/>
      <c r="AK274" s="16"/>
      <c r="AL274" s="16"/>
      <c r="AM274" s="16"/>
    </row>
    <row r="275" spans="1:39" x14ac:dyDescent="0.3">
      <c r="A275" s="16" t="s">
        <v>222</v>
      </c>
      <c r="B275" s="16" t="s">
        <v>223</v>
      </c>
      <c r="C275" s="16" t="s">
        <v>62</v>
      </c>
      <c r="D275" s="16" t="s">
        <v>62</v>
      </c>
      <c r="E275" s="16">
        <v>6.2979877986899915</v>
      </c>
      <c r="F275" s="16">
        <v>5.1854440248274791</v>
      </c>
      <c r="G275" s="16">
        <v>5.0962381161338248</v>
      </c>
      <c r="H275" s="16">
        <v>5.0296583439577329</v>
      </c>
      <c r="I275" s="16">
        <v>5.0709504278690609</v>
      </c>
      <c r="J275" s="16">
        <v>5.2943128479196853</v>
      </c>
      <c r="K275" s="16">
        <v>5.2313474104481905</v>
      </c>
      <c r="L275" s="16">
        <v>5.1250094920363942</v>
      </c>
      <c r="M275" s="16">
        <v>5.2410322690130347</v>
      </c>
      <c r="N275" s="16">
        <v>5.3220446454673578</v>
      </c>
      <c r="O275" s="16">
        <v>5.4736447144616536</v>
      </c>
      <c r="P275" s="16">
        <v>5.5902329525752092</v>
      </c>
      <c r="Q275" s="16">
        <v>5.6827933448976466</v>
      </c>
      <c r="R275" s="16">
        <v>5.809439167581897</v>
      </c>
      <c r="S275" s="16">
        <v>6.0911132603774192</v>
      </c>
      <c r="T275" s="16">
        <v>6.3060199877090177</v>
      </c>
      <c r="U275" s="16">
        <v>6.4944369455644733</v>
      </c>
      <c r="V275" s="16">
        <v>6.7550647615824158</v>
      </c>
      <c r="W275" s="16">
        <v>7.083177735264468</v>
      </c>
      <c r="X275" s="16">
        <v>7.3782520794506974</v>
      </c>
      <c r="Y275" s="16"/>
      <c r="Z275" s="16"/>
      <c r="AA275" s="16"/>
      <c r="AB275" s="16"/>
      <c r="AC275" s="16"/>
      <c r="AD275" s="16"/>
      <c r="AE275" s="16"/>
      <c r="AF275" s="16"/>
      <c r="AG275" s="16"/>
      <c r="AH275" s="16"/>
      <c r="AI275" s="16"/>
      <c r="AJ275" s="16"/>
      <c r="AK275" s="16"/>
      <c r="AL275" s="16"/>
      <c r="AM275" s="16"/>
    </row>
    <row r="276" spans="1:39" x14ac:dyDescent="0.3">
      <c r="A276" s="16" t="s">
        <v>224</v>
      </c>
      <c r="B276" s="16" t="s">
        <v>223</v>
      </c>
      <c r="C276" s="16" t="s">
        <v>62</v>
      </c>
      <c r="D276" s="16" t="s">
        <v>62</v>
      </c>
      <c r="E276" s="16">
        <v>6.0514199165686975</v>
      </c>
      <c r="F276" s="16">
        <v>5.1849373954970526</v>
      </c>
      <c r="G276" s="16">
        <v>5.084525830193356</v>
      </c>
      <c r="H276" s="16">
        <v>5.0540472781808461</v>
      </c>
      <c r="I276" s="16">
        <v>5.1459277041146034</v>
      </c>
      <c r="J276" s="16">
        <v>5.2769864715961479</v>
      </c>
      <c r="K276" s="16">
        <v>5.2732430123894147</v>
      </c>
      <c r="L276" s="16">
        <v>5.147248086760456</v>
      </c>
      <c r="M276" s="16">
        <v>5.2883496920703212</v>
      </c>
      <c r="N276" s="16">
        <v>5.3726190584321492</v>
      </c>
      <c r="O276" s="16">
        <v>5.5652539263598451</v>
      </c>
      <c r="P276" s="16">
        <v>5.6409250909642177</v>
      </c>
      <c r="Q276" s="16">
        <v>5.7521492523133375</v>
      </c>
      <c r="R276" s="16">
        <v>5.8438064763814443</v>
      </c>
      <c r="S276" s="16">
        <v>6.1401104125179122</v>
      </c>
      <c r="T276" s="16">
        <v>6.4551692172222905</v>
      </c>
      <c r="U276" s="16">
        <v>6.5521880412883071</v>
      </c>
      <c r="V276" s="16">
        <v>6.737368651540943</v>
      </c>
      <c r="W276" s="16">
        <v>7.1825767445134723</v>
      </c>
      <c r="X276" s="16">
        <v>7.6029615812325861</v>
      </c>
      <c r="Y276" s="16"/>
      <c r="Z276" s="16"/>
      <c r="AA276" s="16"/>
      <c r="AB276" s="16"/>
      <c r="AC276" s="16"/>
      <c r="AD276" s="16"/>
      <c r="AE276" s="16"/>
      <c r="AF276" s="16"/>
      <c r="AG276" s="16"/>
      <c r="AH276" s="16"/>
      <c r="AI276" s="16"/>
      <c r="AJ276" s="16"/>
      <c r="AK276" s="16"/>
      <c r="AL276" s="16"/>
      <c r="AM276" s="16"/>
    </row>
    <row r="277" spans="1:39" x14ac:dyDescent="0.3">
      <c r="A277" s="16" t="s">
        <v>225</v>
      </c>
      <c r="B277" s="16" t="s">
        <v>226</v>
      </c>
      <c r="C277" s="16" t="s">
        <v>62</v>
      </c>
      <c r="D277" s="16" t="s">
        <v>62</v>
      </c>
      <c r="E277" s="16"/>
      <c r="F277" s="16"/>
      <c r="G277" s="16"/>
      <c r="H277" s="16"/>
      <c r="I277" s="16"/>
      <c r="J277" s="16"/>
      <c r="K277" s="16"/>
      <c r="L277" s="16"/>
      <c r="M277" s="16"/>
      <c r="N277" s="16"/>
      <c r="O277" s="16"/>
      <c r="P277" s="16"/>
      <c r="Q277" s="16"/>
      <c r="R277" s="16"/>
      <c r="S277" s="16"/>
      <c r="T277" s="16"/>
      <c r="U277" s="16"/>
      <c r="V277" s="16"/>
      <c r="W277" s="16"/>
      <c r="X277" s="16"/>
      <c r="Y277" s="16"/>
      <c r="Z277" s="16"/>
      <c r="AA277" s="16"/>
      <c r="AB277" s="16"/>
      <c r="AC277" s="16"/>
      <c r="AD277" s="16"/>
      <c r="AE277" s="16"/>
      <c r="AF277" s="16"/>
      <c r="AG277" s="16"/>
      <c r="AH277" s="16"/>
      <c r="AI277" s="16"/>
      <c r="AJ277" s="16"/>
      <c r="AK277" s="16"/>
      <c r="AL277" s="16"/>
      <c r="AM277" s="16"/>
    </row>
    <row r="278" spans="1:39" x14ac:dyDescent="0.3">
      <c r="A278" s="16" t="s">
        <v>227</v>
      </c>
      <c r="B278" s="16" t="s">
        <v>228</v>
      </c>
      <c r="C278" s="16" t="s">
        <v>62</v>
      </c>
      <c r="D278" s="16" t="s">
        <v>62</v>
      </c>
      <c r="E278" s="16"/>
      <c r="F278" s="16"/>
      <c r="G278" s="16"/>
      <c r="H278" s="16"/>
      <c r="I278" s="16"/>
      <c r="J278" s="16"/>
      <c r="K278" s="16"/>
      <c r="L278" s="16"/>
      <c r="M278" s="16"/>
      <c r="N278" s="16"/>
      <c r="O278" s="16"/>
      <c r="P278" s="16"/>
      <c r="Q278" s="16"/>
      <c r="R278" s="16"/>
      <c r="S278" s="16"/>
      <c r="T278" s="16"/>
      <c r="U278" s="16"/>
      <c r="V278" s="16"/>
      <c r="W278" s="16"/>
      <c r="X278" s="16"/>
      <c r="Y278" s="16"/>
      <c r="Z278" s="16"/>
      <c r="AA278" s="16"/>
      <c r="AB278" s="16"/>
      <c r="AC278" s="16"/>
      <c r="AD278" s="16"/>
      <c r="AE278" s="16"/>
      <c r="AF278" s="16"/>
      <c r="AG278" s="16"/>
      <c r="AH278" s="16"/>
      <c r="AI278" s="16"/>
      <c r="AJ278" s="16"/>
      <c r="AK278" s="16"/>
      <c r="AL278" s="16"/>
      <c r="AM278" s="16"/>
    </row>
    <row r="279" spans="1:39" x14ac:dyDescent="0.3">
      <c r="A279" s="16" t="s">
        <v>229</v>
      </c>
      <c r="B279" s="16" t="s">
        <v>226</v>
      </c>
      <c r="C279" s="16" t="s">
        <v>62</v>
      </c>
      <c r="D279" s="16" t="s">
        <v>62</v>
      </c>
      <c r="E279" s="16">
        <v>6.5316993285383953</v>
      </c>
      <c r="F279" s="16">
        <v>5.4316373769933062</v>
      </c>
      <c r="G279" s="16">
        <v>5.1747326689427569</v>
      </c>
      <c r="H279" s="16">
        <v>5.0976805922984978</v>
      </c>
      <c r="I279" s="16">
        <v>5.1890128107203317</v>
      </c>
      <c r="J279" s="16">
        <v>5.3172160135552273</v>
      </c>
      <c r="K279" s="16">
        <v>5.3171616023668582</v>
      </c>
      <c r="L279" s="16">
        <v>5.1916786836505793</v>
      </c>
      <c r="M279" s="16">
        <v>5.2007627137902981</v>
      </c>
      <c r="N279" s="16">
        <v>5.3559453512119122</v>
      </c>
      <c r="O279" s="16">
        <v>5.5066244430516225</v>
      </c>
      <c r="P279" s="16">
        <v>5.6731928510502243</v>
      </c>
      <c r="Q279" s="16">
        <v>5.7337052115355878</v>
      </c>
      <c r="R279" s="16">
        <v>5.8710937191530626</v>
      </c>
      <c r="S279" s="16">
        <v>6.1013706048142078</v>
      </c>
      <c r="T279" s="16">
        <v>6.2827078792159865</v>
      </c>
      <c r="U279" s="16">
        <v>6.5628645210599501</v>
      </c>
      <c r="V279" s="16">
        <v>6.8787248431272081</v>
      </c>
      <c r="W279" s="16">
        <v>7.1721813811012503</v>
      </c>
      <c r="X279" s="16">
        <v>7.3935123969031622</v>
      </c>
      <c r="Y279" s="16">
        <v>7.6741978068860686</v>
      </c>
      <c r="Z279" s="16">
        <v>8.0033615682324282</v>
      </c>
      <c r="AA279" s="16">
        <v>8.344917662628788</v>
      </c>
      <c r="AB279" s="16">
        <v>8.6840521727637157</v>
      </c>
      <c r="AC279" s="16">
        <v>9.0136710508926754</v>
      </c>
      <c r="AD279" s="16">
        <v>9.4712172390459965</v>
      </c>
      <c r="AE279" s="16">
        <v>9.7809375601156532</v>
      </c>
      <c r="AF279" s="16"/>
      <c r="AG279" s="16"/>
      <c r="AH279" s="16"/>
      <c r="AI279" s="16"/>
      <c r="AJ279" s="16"/>
      <c r="AK279" s="16"/>
      <c r="AL279" s="16"/>
      <c r="AM279" s="16"/>
    </row>
    <row r="280" spans="1:39" x14ac:dyDescent="0.3">
      <c r="A280" s="16" t="s">
        <v>230</v>
      </c>
      <c r="B280" s="16" t="s">
        <v>226</v>
      </c>
      <c r="C280" s="16" t="s">
        <v>62</v>
      </c>
      <c r="D280" s="16" t="s">
        <v>62</v>
      </c>
      <c r="E280" s="16">
        <v>6.2081070557129765</v>
      </c>
      <c r="F280" s="16">
        <v>5.2074749793057302</v>
      </c>
      <c r="G280" s="16">
        <v>5.0642463190097216</v>
      </c>
      <c r="H280" s="16">
        <v>4.9966749866482161</v>
      </c>
      <c r="I280" s="16">
        <v>5.1010482462381486</v>
      </c>
      <c r="J280" s="16">
        <v>5.2663680662432313</v>
      </c>
      <c r="K280" s="16">
        <v>5.2517975978317546</v>
      </c>
      <c r="L280" s="16">
        <v>5.1276163035961</v>
      </c>
      <c r="M280" s="16">
        <v>5.1697223870741809</v>
      </c>
      <c r="N280" s="16">
        <v>5.29747883832386</v>
      </c>
      <c r="O280" s="16">
        <v>5.4440644621351222</v>
      </c>
      <c r="P280" s="16">
        <v>5.5709291143612747</v>
      </c>
      <c r="Q280" s="16">
        <v>5.6356896293299457</v>
      </c>
      <c r="R280" s="16">
        <v>5.7804412458142131</v>
      </c>
      <c r="S280" s="16">
        <v>6.0015170759260856</v>
      </c>
      <c r="T280" s="16">
        <v>6.1556666768971402</v>
      </c>
      <c r="U280" s="16">
        <v>6.4350377139851807</v>
      </c>
      <c r="V280" s="16">
        <v>6.7372160569251598</v>
      </c>
      <c r="W280" s="16">
        <v>7.033762123995924</v>
      </c>
      <c r="X280" s="16">
        <v>7.2541852810420062</v>
      </c>
      <c r="Y280" s="16">
        <v>7.485916532689262</v>
      </c>
      <c r="Z280" s="16">
        <v>7.798958495522216</v>
      </c>
      <c r="AA280" s="16">
        <v>8.165718724433626</v>
      </c>
      <c r="AB280" s="16">
        <v>8.4726709122455972</v>
      </c>
      <c r="AC280" s="16">
        <v>8.8485752983086332</v>
      </c>
      <c r="AD280" s="16">
        <v>9.3935916718448489</v>
      </c>
      <c r="AE280" s="16">
        <v>9.9578371324778061</v>
      </c>
      <c r="AF280" s="16"/>
      <c r="AG280" s="16"/>
      <c r="AH280" s="16"/>
      <c r="AI280" s="16"/>
      <c r="AJ280" s="16"/>
      <c r="AK280" s="16"/>
      <c r="AL280" s="16"/>
      <c r="AM280" s="16"/>
    </row>
    <row r="281" spans="1:39" x14ac:dyDescent="0.3">
      <c r="A281" s="16" t="s">
        <v>231</v>
      </c>
      <c r="B281" s="16" t="s">
        <v>232</v>
      </c>
      <c r="C281" s="16" t="s">
        <v>62</v>
      </c>
      <c r="D281" s="16" t="s">
        <v>62</v>
      </c>
      <c r="E281" s="16"/>
      <c r="F281" s="16">
        <v>18.730840345782504</v>
      </c>
      <c r="G281" s="16"/>
      <c r="H281" s="16"/>
      <c r="I281" s="16"/>
      <c r="J281" s="16"/>
      <c r="K281" s="16"/>
      <c r="L281" s="16"/>
      <c r="M281" s="16"/>
      <c r="N281" s="16"/>
      <c r="O281" s="16"/>
      <c r="P281" s="16"/>
      <c r="Q281" s="16"/>
      <c r="R281" s="16"/>
      <c r="S281" s="16"/>
      <c r="T281" s="16"/>
      <c r="U281" s="16"/>
      <c r="V281" s="16"/>
      <c r="W281" s="16"/>
      <c r="X281" s="16"/>
      <c r="Y281" s="16"/>
      <c r="Z281" s="16"/>
      <c r="AA281" s="16"/>
      <c r="AB281" s="16"/>
      <c r="AC281" s="16"/>
      <c r="AD281" s="16"/>
      <c r="AE281" s="16"/>
      <c r="AF281" s="16"/>
      <c r="AG281" s="16"/>
      <c r="AH281" s="16"/>
      <c r="AI281" s="16"/>
      <c r="AJ281" s="16"/>
      <c r="AK281" s="16"/>
      <c r="AL281" s="16"/>
      <c r="AM281" s="16"/>
    </row>
    <row r="282" spans="1:39" x14ac:dyDescent="0.3">
      <c r="A282" s="16" t="s">
        <v>233</v>
      </c>
      <c r="B282" s="16" t="s">
        <v>232</v>
      </c>
      <c r="C282" s="16" t="s">
        <v>62</v>
      </c>
      <c r="D282" s="16" t="s">
        <v>62</v>
      </c>
      <c r="E282" s="16">
        <v>8.4220507005284855</v>
      </c>
      <c r="F282" s="16">
        <v>5.3232410706562847</v>
      </c>
      <c r="G282" s="16">
        <v>5.2084955288505146</v>
      </c>
      <c r="H282" s="16">
        <v>5.4406125363943874</v>
      </c>
      <c r="I282" s="16">
        <v>5.3334471027774066</v>
      </c>
      <c r="J282" s="16">
        <v>5.5294928434849435</v>
      </c>
      <c r="K282" s="16">
        <v>5.568347371397544</v>
      </c>
      <c r="L282" s="16">
        <v>5.2571263294010082</v>
      </c>
      <c r="M282" s="16">
        <v>5.3605225457370933</v>
      </c>
      <c r="N282" s="16">
        <v>5.4981554500389862</v>
      </c>
      <c r="O282" s="16">
        <v>5.5357212315241853</v>
      </c>
      <c r="P282" s="16">
        <v>5.7023168202435954</v>
      </c>
      <c r="Q282" s="16"/>
      <c r="R282" s="16"/>
      <c r="S282" s="16"/>
      <c r="T282" s="16"/>
      <c r="U282" s="16"/>
      <c r="V282" s="16"/>
      <c r="W282" s="16"/>
      <c r="X282" s="16"/>
      <c r="Y282" s="16"/>
      <c r="Z282" s="16"/>
      <c r="AA282" s="16"/>
      <c r="AB282" s="16"/>
      <c r="AC282" s="16"/>
      <c r="AD282" s="16"/>
      <c r="AE282" s="16"/>
      <c r="AF282" s="16"/>
      <c r="AG282" s="16"/>
      <c r="AH282" s="16"/>
      <c r="AI282" s="16"/>
      <c r="AJ282" s="16"/>
      <c r="AK282" s="16"/>
      <c r="AL282" s="16"/>
      <c r="AM282" s="16"/>
    </row>
    <row r="283" spans="1:39" x14ac:dyDescent="0.3">
      <c r="A283" s="16" t="s">
        <v>234</v>
      </c>
      <c r="B283" s="16" t="s">
        <v>232</v>
      </c>
      <c r="C283" s="16" t="s">
        <v>62</v>
      </c>
      <c r="D283" s="16" t="s">
        <v>62</v>
      </c>
      <c r="E283" s="16"/>
      <c r="F283" s="16"/>
      <c r="G283" s="16"/>
      <c r="H283" s="16"/>
      <c r="I283" s="16"/>
      <c r="J283" s="16"/>
      <c r="K283" s="16"/>
      <c r="L283" s="16"/>
      <c r="M283" s="16"/>
      <c r="N283" s="16"/>
      <c r="O283" s="16"/>
      <c r="P283" s="16"/>
      <c r="Q283" s="16"/>
      <c r="R283" s="16"/>
      <c r="S283" s="16"/>
      <c r="T283" s="16"/>
      <c r="U283" s="16"/>
      <c r="V283" s="16"/>
      <c r="W283" s="16"/>
      <c r="X283" s="16"/>
      <c r="Y283" s="16"/>
      <c r="Z283" s="16"/>
      <c r="AA283" s="16"/>
      <c r="AB283" s="16"/>
      <c r="AC283" s="16"/>
      <c r="AD283" s="16"/>
      <c r="AE283" s="16"/>
      <c r="AF283" s="16"/>
      <c r="AG283" s="16"/>
      <c r="AH283" s="16"/>
      <c r="AI283" s="16"/>
      <c r="AJ283" s="16"/>
      <c r="AK283" s="16"/>
      <c r="AL283" s="16"/>
      <c r="AM283" s="16"/>
    </row>
    <row r="284" spans="1:39" x14ac:dyDescent="0.3">
      <c r="A284" s="16" t="s">
        <v>235</v>
      </c>
      <c r="B284" s="16" t="s">
        <v>232</v>
      </c>
      <c r="C284" s="16" t="s">
        <v>62</v>
      </c>
      <c r="D284" s="16" t="s">
        <v>62</v>
      </c>
      <c r="E284" s="16">
        <v>7.1254946721389647</v>
      </c>
      <c r="F284" s="16">
        <v>5.5540083732291832</v>
      </c>
      <c r="G284" s="16">
        <v>5.3338151095693505</v>
      </c>
      <c r="H284" s="16">
        <v>5.1183130760879489</v>
      </c>
      <c r="I284" s="16">
        <v>5.3347343147910982</v>
      </c>
      <c r="J284" s="16">
        <v>5.4834144539402843</v>
      </c>
      <c r="K284" s="16">
        <v>5.3639843515551222</v>
      </c>
      <c r="L284" s="16">
        <v>5.3091817922273199</v>
      </c>
      <c r="M284" s="16">
        <v>5.3827948532584982</v>
      </c>
      <c r="N284" s="16">
        <v>5.4345029347635272</v>
      </c>
      <c r="O284" s="16">
        <v>5.6719305884627307</v>
      </c>
      <c r="P284" s="16">
        <v>5.8494324378106031</v>
      </c>
      <c r="Q284" s="16"/>
      <c r="R284" s="16"/>
      <c r="S284" s="16"/>
      <c r="T284" s="16"/>
      <c r="U284" s="16"/>
      <c r="V284" s="16"/>
      <c r="W284" s="16"/>
      <c r="X284" s="16"/>
      <c r="Y284" s="16"/>
      <c r="Z284" s="16"/>
      <c r="AA284" s="16"/>
      <c r="AB284" s="16"/>
      <c r="AC284" s="16"/>
      <c r="AD284" s="16"/>
      <c r="AE284" s="16"/>
      <c r="AF284" s="16"/>
      <c r="AG284" s="16"/>
      <c r="AH284" s="16"/>
      <c r="AI284" s="16"/>
      <c r="AJ284" s="16"/>
      <c r="AK284" s="16"/>
      <c r="AL284" s="16"/>
      <c r="AM284" s="16"/>
    </row>
    <row r="285" spans="1:39" x14ac:dyDescent="0.3">
      <c r="A285" s="16" t="s">
        <v>157</v>
      </c>
      <c r="B285" s="16" t="s">
        <v>236</v>
      </c>
      <c r="C285" s="16" t="s">
        <v>62</v>
      </c>
      <c r="D285" s="16" t="s">
        <v>62</v>
      </c>
      <c r="E285" s="16"/>
      <c r="F285" s="16"/>
      <c r="G285" s="16"/>
      <c r="H285" s="16"/>
      <c r="I285" s="16"/>
      <c r="J285" s="16"/>
      <c r="K285" s="16"/>
      <c r="L285" s="16"/>
      <c r="M285" s="16"/>
      <c r="N285" s="16"/>
      <c r="O285" s="16"/>
      <c r="P285" s="16"/>
      <c r="Q285" s="16"/>
      <c r="R285" s="16"/>
      <c r="S285" s="16"/>
      <c r="T285" s="16"/>
      <c r="U285" s="16"/>
      <c r="V285" s="16"/>
      <c r="W285" s="16"/>
      <c r="X285" s="16"/>
      <c r="Y285" s="16"/>
      <c r="Z285" s="16"/>
      <c r="AA285" s="16"/>
      <c r="AB285" s="16"/>
      <c r="AC285" s="16"/>
      <c r="AD285" s="16"/>
      <c r="AE285" s="16"/>
      <c r="AF285" s="16"/>
      <c r="AG285" s="16"/>
      <c r="AH285" s="16"/>
      <c r="AI285" s="16"/>
      <c r="AJ285" s="16"/>
      <c r="AK285" s="16"/>
      <c r="AL285" s="16"/>
      <c r="AM285" s="16"/>
    </row>
    <row r="286" spans="1:39" x14ac:dyDescent="0.3">
      <c r="A286" s="16" t="s">
        <v>158</v>
      </c>
      <c r="B286" s="16" t="s">
        <v>236</v>
      </c>
      <c r="C286" s="16" t="s">
        <v>62</v>
      </c>
      <c r="D286" s="16" t="s">
        <v>62</v>
      </c>
      <c r="E286" s="16"/>
      <c r="F286" s="16"/>
      <c r="G286" s="16"/>
      <c r="H286" s="16"/>
      <c r="I286" s="16"/>
      <c r="J286" s="16"/>
      <c r="K286" s="16"/>
      <c r="L286" s="16"/>
      <c r="M286" s="16"/>
      <c r="N286" s="16"/>
      <c r="O286" s="16"/>
      <c r="P286" s="16"/>
      <c r="Q286" s="16"/>
      <c r="R286" s="16"/>
      <c r="S286" s="16"/>
      <c r="T286" s="16"/>
      <c r="U286" s="16"/>
      <c r="V286" s="16"/>
      <c r="W286" s="16"/>
      <c r="X286" s="16"/>
      <c r="Y286" s="16"/>
      <c r="Z286" s="16"/>
      <c r="AA286" s="16"/>
      <c r="AB286" s="16"/>
      <c r="AC286" s="16"/>
      <c r="AD286" s="16"/>
      <c r="AE286" s="16"/>
      <c r="AF286" s="16"/>
      <c r="AG286" s="16"/>
      <c r="AH286" s="16"/>
      <c r="AI286" s="16"/>
      <c r="AJ286" s="16"/>
      <c r="AK286" s="16"/>
      <c r="AL286" s="16"/>
      <c r="AM286" s="16"/>
    </row>
    <row r="287" spans="1:39" x14ac:dyDescent="0.3">
      <c r="A287" s="16" t="s">
        <v>237</v>
      </c>
      <c r="B287" s="16" t="s">
        <v>232</v>
      </c>
      <c r="C287" s="16" t="s">
        <v>62</v>
      </c>
      <c r="D287" s="16" t="s">
        <v>62</v>
      </c>
      <c r="E287" s="16"/>
      <c r="F287" s="16">
        <v>18.996150236512189</v>
      </c>
      <c r="G287" s="16">
        <v>18.198145766349409</v>
      </c>
      <c r="H287" s="16"/>
      <c r="I287" s="16"/>
      <c r="J287" s="16"/>
      <c r="K287" s="16"/>
      <c r="L287" s="16"/>
      <c r="M287" s="16"/>
      <c r="N287" s="16"/>
      <c r="O287" s="16"/>
      <c r="P287" s="16"/>
      <c r="Q287" s="16"/>
      <c r="R287" s="16"/>
      <c r="S287" s="16"/>
      <c r="T287" s="16"/>
      <c r="U287" s="16"/>
      <c r="V287" s="16"/>
      <c r="W287" s="16"/>
      <c r="X287" s="16"/>
      <c r="Y287" s="16"/>
      <c r="Z287" s="16"/>
      <c r="AA287" s="16"/>
      <c r="AB287" s="16"/>
      <c r="AC287" s="16"/>
      <c r="AD287" s="16"/>
      <c r="AE287" s="16"/>
      <c r="AF287" s="16"/>
      <c r="AG287" s="16"/>
      <c r="AH287" s="16"/>
      <c r="AI287" s="16"/>
      <c r="AJ287" s="16"/>
      <c r="AK287" s="16"/>
      <c r="AL287" s="16"/>
      <c r="AM287" s="16"/>
    </row>
    <row r="288" spans="1:39" x14ac:dyDescent="0.3">
      <c r="A288" s="16" t="s">
        <v>238</v>
      </c>
      <c r="B288" s="16" t="s">
        <v>232</v>
      </c>
      <c r="C288" s="16" t="s">
        <v>62</v>
      </c>
      <c r="D288" s="16" t="s">
        <v>62</v>
      </c>
      <c r="E288" s="16"/>
      <c r="F288" s="16">
        <v>19.177217379890447</v>
      </c>
      <c r="G288" s="16">
        <v>18.074520787736343</v>
      </c>
      <c r="H288" s="16"/>
      <c r="I288" s="16"/>
      <c r="J288" s="16"/>
      <c r="K288" s="16"/>
      <c r="L288" s="16"/>
      <c r="M288" s="16"/>
      <c r="N288" s="16"/>
      <c r="O288" s="16"/>
      <c r="P288" s="16"/>
      <c r="Q288" s="16"/>
      <c r="R288" s="16"/>
      <c r="S288" s="16"/>
      <c r="T288" s="16"/>
      <c r="U288" s="16"/>
      <c r="V288" s="16"/>
      <c r="W288" s="16"/>
      <c r="X288" s="16"/>
      <c r="Y288" s="16"/>
      <c r="Z288" s="16"/>
      <c r="AA288" s="16"/>
      <c r="AB288" s="16"/>
      <c r="AC288" s="16"/>
      <c r="AD288" s="16"/>
      <c r="AE288" s="16"/>
      <c r="AF288" s="16"/>
      <c r="AG288" s="16"/>
      <c r="AH288" s="16"/>
      <c r="AI288" s="16"/>
      <c r="AJ288" s="16"/>
      <c r="AK288" s="16"/>
      <c r="AL288" s="16"/>
      <c r="AM288" s="16"/>
    </row>
    <row r="289" spans="1:39" x14ac:dyDescent="0.3">
      <c r="A289" s="16" t="s">
        <v>239</v>
      </c>
      <c r="B289" s="16" t="s">
        <v>232</v>
      </c>
      <c r="C289" s="16" t="s">
        <v>62</v>
      </c>
      <c r="D289" s="16" t="s">
        <v>62</v>
      </c>
      <c r="E289" s="16"/>
      <c r="F289" s="16">
        <v>18.930087875031489</v>
      </c>
      <c r="G289" s="16">
        <v>18.149892317615063</v>
      </c>
      <c r="H289" s="16"/>
      <c r="I289" s="16"/>
      <c r="J289" s="16"/>
      <c r="K289" s="16"/>
      <c r="L289" s="16"/>
      <c r="M289" s="16"/>
      <c r="N289" s="16"/>
      <c r="O289" s="16"/>
      <c r="P289" s="16"/>
      <c r="Q289" s="16"/>
      <c r="R289" s="16"/>
      <c r="S289" s="16"/>
      <c r="T289" s="16"/>
      <c r="U289" s="16"/>
      <c r="V289" s="16"/>
      <c r="W289" s="16"/>
      <c r="X289" s="16"/>
      <c r="Y289" s="16"/>
      <c r="Z289" s="16"/>
      <c r="AA289" s="16"/>
      <c r="AB289" s="16"/>
      <c r="AC289" s="16"/>
      <c r="AD289" s="16"/>
      <c r="AE289" s="16"/>
      <c r="AF289" s="16"/>
      <c r="AG289" s="16"/>
      <c r="AH289" s="16"/>
      <c r="AI289" s="16"/>
      <c r="AJ289" s="16"/>
      <c r="AK289" s="16"/>
      <c r="AL289" s="16"/>
      <c r="AM289" s="16"/>
    </row>
    <row r="290" spans="1:39" x14ac:dyDescent="0.3">
      <c r="A290" s="16" t="s">
        <v>240</v>
      </c>
      <c r="B290" s="16" t="s">
        <v>232</v>
      </c>
      <c r="C290" s="16" t="s">
        <v>62</v>
      </c>
      <c r="D290" s="16" t="s">
        <v>62</v>
      </c>
      <c r="E290" s="16"/>
      <c r="F290" s="16">
        <v>18.730839317676548</v>
      </c>
      <c r="G290" s="16">
        <v>18.212203502307649</v>
      </c>
      <c r="H290" s="16"/>
      <c r="I290" s="16"/>
      <c r="J290" s="16"/>
      <c r="K290" s="16"/>
      <c r="L290" s="16"/>
      <c r="M290" s="16"/>
      <c r="N290" s="16"/>
      <c r="O290" s="16"/>
      <c r="P290" s="16"/>
      <c r="Q290" s="16"/>
      <c r="R290" s="16"/>
      <c r="S290" s="16"/>
      <c r="T290" s="16"/>
      <c r="U290" s="16"/>
      <c r="V290" s="16"/>
      <c r="W290" s="16"/>
      <c r="X290" s="16"/>
      <c r="Y290" s="16"/>
      <c r="Z290" s="16"/>
      <c r="AA290" s="16"/>
      <c r="AB290" s="16"/>
      <c r="AC290" s="16"/>
      <c r="AD290" s="16"/>
      <c r="AE290" s="16"/>
      <c r="AF290" s="16"/>
      <c r="AG290" s="16"/>
      <c r="AH290" s="16"/>
      <c r="AI290" s="16"/>
      <c r="AJ290" s="16"/>
      <c r="AK290" s="16"/>
      <c r="AL290" s="16"/>
      <c r="AM290" s="16"/>
    </row>
    <row r="291" spans="1:39" x14ac:dyDescent="0.3">
      <c r="A291" s="16" t="s">
        <v>241</v>
      </c>
      <c r="B291" s="16" t="s">
        <v>226</v>
      </c>
      <c r="C291" s="16" t="s">
        <v>62</v>
      </c>
      <c r="D291" s="16" t="s">
        <v>62</v>
      </c>
      <c r="E291" s="16">
        <v>6.5978780594368756</v>
      </c>
      <c r="F291" s="16">
        <v>5.5022722511505373</v>
      </c>
      <c r="G291" s="16">
        <v>5.2102623969143895</v>
      </c>
      <c r="H291" s="16">
        <v>5.109517238427963</v>
      </c>
      <c r="I291" s="16">
        <v>5.1242397990705602</v>
      </c>
      <c r="J291" s="16">
        <v>5.209236608244912</v>
      </c>
      <c r="K291" s="16">
        <v>5.2390377499116703</v>
      </c>
      <c r="L291" s="16">
        <v>5.1236684573672502</v>
      </c>
      <c r="M291" s="16">
        <v>5.1521992936756051</v>
      </c>
      <c r="N291" s="16">
        <v>5.2935515127941049</v>
      </c>
      <c r="O291" s="16">
        <v>5.4660877448178082</v>
      </c>
      <c r="P291" s="16">
        <v>5.5958375788325529</v>
      </c>
      <c r="Q291" s="16">
        <v>5.763770536644941</v>
      </c>
      <c r="R291" s="16">
        <v>5.9539405517531447</v>
      </c>
      <c r="S291" s="16">
        <v>6.0619476500706693</v>
      </c>
      <c r="T291" s="16">
        <v>6.6394037341057963</v>
      </c>
      <c r="U291" s="16">
        <v>6.7843213877653028</v>
      </c>
      <c r="V291" s="16">
        <v>7.2010191340992558</v>
      </c>
      <c r="W291" s="16">
        <v>7.6049914306957733</v>
      </c>
      <c r="X291" s="16">
        <v>7.9463955201200083</v>
      </c>
      <c r="Y291" s="16">
        <v>8.2321777983586912</v>
      </c>
      <c r="Z291" s="16">
        <v>8.5208109095506384</v>
      </c>
      <c r="AA291" s="16">
        <v>8.7748500828243934</v>
      </c>
      <c r="AB291" s="16">
        <v>9.0723764136177394</v>
      </c>
      <c r="AC291" s="16">
        <v>9.5005106749987398</v>
      </c>
      <c r="AD291" s="16">
        <v>10.010428970992937</v>
      </c>
      <c r="AE291" s="16">
        <v>10.583180285698408</v>
      </c>
      <c r="AF291" s="16">
        <v>25.979999573775515</v>
      </c>
      <c r="AG291" s="16">
        <v>25.980001235970722</v>
      </c>
      <c r="AH291" s="16">
        <v>25.979997286009048</v>
      </c>
      <c r="AI291" s="16">
        <v>25.98000160476164</v>
      </c>
      <c r="AJ291" s="16">
        <v>25.979999617629662</v>
      </c>
      <c r="AK291" s="16">
        <v>25.980001097681132</v>
      </c>
      <c r="AL291" s="16">
        <v>25.980000702595738</v>
      </c>
      <c r="AM291" s="16">
        <v>25.980000870726577</v>
      </c>
    </row>
    <row r="292" spans="1:39" x14ac:dyDescent="0.3">
      <c r="A292" s="16" t="s">
        <v>242</v>
      </c>
      <c r="B292" s="16" t="s">
        <v>226</v>
      </c>
      <c r="C292" s="16" t="s">
        <v>62</v>
      </c>
      <c r="D292" s="16" t="s">
        <v>62</v>
      </c>
      <c r="E292" s="16">
        <v>6.1696964355303558</v>
      </c>
      <c r="F292" s="16">
        <v>5.2006993794684337</v>
      </c>
      <c r="G292" s="16">
        <v>5.0275957146317811</v>
      </c>
      <c r="H292" s="16">
        <v>4.9603983735168971</v>
      </c>
      <c r="I292" s="16">
        <v>5.0096652304225051</v>
      </c>
      <c r="J292" s="16">
        <v>5.126603695952034</v>
      </c>
      <c r="K292" s="16">
        <v>5.1326980866483316</v>
      </c>
      <c r="L292" s="16">
        <v>5.0290459233083125</v>
      </c>
      <c r="M292" s="16">
        <v>5.1140108376540976</v>
      </c>
      <c r="N292" s="16">
        <v>5.2078138249150845</v>
      </c>
      <c r="O292" s="16">
        <v>5.3765120578585082</v>
      </c>
      <c r="P292" s="16">
        <v>5.4626565763409536</v>
      </c>
      <c r="Q292" s="16">
        <v>5.6670547281034054</v>
      </c>
      <c r="R292" s="16">
        <v>5.803284083954992</v>
      </c>
      <c r="S292" s="16">
        <v>6.0200579094897844</v>
      </c>
      <c r="T292" s="16">
        <v>6.5057549841514142</v>
      </c>
      <c r="U292" s="16">
        <v>6.7061961505936942</v>
      </c>
      <c r="V292" s="16">
        <v>6.9611861229530909</v>
      </c>
      <c r="W292" s="16">
        <v>7.6109747717678591</v>
      </c>
      <c r="X292" s="16">
        <v>7.8384804827244681</v>
      </c>
      <c r="Y292" s="16">
        <v>8.0799755222378966</v>
      </c>
      <c r="Z292" s="16">
        <v>8.5005638710434681</v>
      </c>
      <c r="AA292" s="16">
        <v>8.7537284558773099</v>
      </c>
      <c r="AB292" s="16">
        <v>9.0050557907593305</v>
      </c>
      <c r="AC292" s="16">
        <v>9.5036056600351486</v>
      </c>
      <c r="AD292" s="16">
        <v>10.206336056862279</v>
      </c>
      <c r="AE292" s="16">
        <v>10.572317698642507</v>
      </c>
      <c r="AF292" s="16">
        <v>25.980003078079179</v>
      </c>
      <c r="AG292" s="16">
        <v>25.980001366947196</v>
      </c>
      <c r="AH292" s="16">
        <v>25.980002153159393</v>
      </c>
      <c r="AI292" s="16">
        <v>25.980000148975346</v>
      </c>
      <c r="AJ292" s="16">
        <v>25.979999333951195</v>
      </c>
      <c r="AK292" s="16">
        <v>25.980001427553326</v>
      </c>
      <c r="AL292" s="16">
        <v>25.98000012635752</v>
      </c>
      <c r="AM292" s="16">
        <v>25.979997323447503</v>
      </c>
    </row>
    <row r="293" spans="1:39" x14ac:dyDescent="0.3">
      <c r="A293" s="16" t="s">
        <v>243</v>
      </c>
      <c r="B293" s="16" t="s">
        <v>226</v>
      </c>
      <c r="C293" s="16" t="s">
        <v>62</v>
      </c>
      <c r="D293" s="16" t="s">
        <v>62</v>
      </c>
      <c r="E293" s="16">
        <v>6.6755787530909378</v>
      </c>
      <c r="F293" s="16">
        <v>5.4924659874487327</v>
      </c>
      <c r="G293" s="16">
        <v>5.2005603382981693</v>
      </c>
      <c r="H293" s="16">
        <v>5.0996579605219088</v>
      </c>
      <c r="I293" s="16">
        <v>5.1387248295174688</v>
      </c>
      <c r="J293" s="16">
        <v>5.2392182391761866</v>
      </c>
      <c r="K293" s="16">
        <v>5.2394445282948201</v>
      </c>
      <c r="L293" s="16">
        <v>5.1240532482025092</v>
      </c>
      <c r="M293" s="16">
        <v>5.0982263844363587</v>
      </c>
      <c r="N293" s="16">
        <v>5.2841242130646249</v>
      </c>
      <c r="O293" s="16">
        <v>5.4414241313527993</v>
      </c>
      <c r="P293" s="16">
        <v>5.6129229564855487</v>
      </c>
      <c r="Q293" s="16">
        <v>5.8035977988403102</v>
      </c>
      <c r="R293" s="16">
        <v>5.9352564191984181</v>
      </c>
      <c r="S293" s="16">
        <v>6.1271735434025194</v>
      </c>
      <c r="T293" s="16">
        <v>6.5999718056778347</v>
      </c>
      <c r="U293" s="16">
        <v>6.8405626980909657</v>
      </c>
      <c r="V293" s="16">
        <v>7.0431034009123872</v>
      </c>
      <c r="W293" s="16">
        <v>7.7210060990687532</v>
      </c>
      <c r="X293" s="16">
        <v>7.9226134437749165</v>
      </c>
      <c r="Y293" s="16">
        <v>8.2125511025191837</v>
      </c>
      <c r="Z293" s="16">
        <v>8.5403169055541781</v>
      </c>
      <c r="AA293" s="16">
        <v>8.8177856448439709</v>
      </c>
      <c r="AB293" s="16">
        <v>9.1481397449273878</v>
      </c>
      <c r="AC293" s="16">
        <v>9.5739895716020964</v>
      </c>
      <c r="AD293" s="16">
        <v>9.9748220551288114</v>
      </c>
      <c r="AE293" s="16">
        <v>10.606991797502282</v>
      </c>
      <c r="AF293" s="16">
        <v>25.98000173429109</v>
      </c>
      <c r="AG293" s="16">
        <v>25.980001148056616</v>
      </c>
      <c r="AH293" s="16">
        <v>25.980000759504172</v>
      </c>
      <c r="AI293" s="16">
        <v>25.980001989569111</v>
      </c>
      <c r="AJ293" s="16">
        <v>25.980003368313966</v>
      </c>
      <c r="AK293" s="16">
        <v>25.980000328107209</v>
      </c>
      <c r="AL293" s="16">
        <v>25.980001908758997</v>
      </c>
      <c r="AM293" s="16">
        <v>25.979999487465815</v>
      </c>
    </row>
    <row r="294" spans="1:39" x14ac:dyDescent="0.3">
      <c r="A294" s="16" t="s">
        <v>244</v>
      </c>
      <c r="B294" s="16" t="s">
        <v>226</v>
      </c>
      <c r="C294" s="16" t="s">
        <v>62</v>
      </c>
      <c r="D294" s="16" t="s">
        <v>62</v>
      </c>
      <c r="E294" s="16">
        <v>6.2077163312089141</v>
      </c>
      <c r="F294" s="16">
        <v>5.138097795877723</v>
      </c>
      <c r="G294" s="16">
        <v>5.0134161394298822</v>
      </c>
      <c r="H294" s="16">
        <v>4.9250578539959529</v>
      </c>
      <c r="I294" s="16">
        <v>4.9896829826335036</v>
      </c>
      <c r="J294" s="16">
        <v>5.127463143168689</v>
      </c>
      <c r="K294" s="16">
        <v>5.1261595859405764</v>
      </c>
      <c r="L294" s="16">
        <v>5.0215816299594129</v>
      </c>
      <c r="M294" s="16">
        <v>5.0590029868862727</v>
      </c>
      <c r="N294" s="16">
        <v>5.1938483410825427</v>
      </c>
      <c r="O294" s="16">
        <v>5.3612652792856554</v>
      </c>
      <c r="P294" s="16">
        <v>5.4584956461158827</v>
      </c>
      <c r="Q294" s="16">
        <v>5.6868135437982712</v>
      </c>
      <c r="R294" s="16">
        <v>5.7978655392490834</v>
      </c>
      <c r="S294" s="16">
        <v>6.0322676291295867</v>
      </c>
      <c r="T294" s="16">
        <v>6.4483267835388727</v>
      </c>
      <c r="U294" s="16">
        <v>6.696752851244927</v>
      </c>
      <c r="V294" s="16">
        <v>6.9589765960789309</v>
      </c>
      <c r="W294" s="16">
        <v>7.6511625822521072</v>
      </c>
      <c r="X294" s="16">
        <v>7.8355863183084837</v>
      </c>
      <c r="Y294" s="16">
        <v>8.0595375736308341</v>
      </c>
      <c r="Z294" s="16">
        <v>8.4310121128098761</v>
      </c>
      <c r="AA294" s="16">
        <v>8.8112187683166336</v>
      </c>
      <c r="AB294" s="16">
        <v>9.0394504035486634</v>
      </c>
      <c r="AC294" s="16">
        <v>9.5260059389675433</v>
      </c>
      <c r="AD294" s="16">
        <v>10.098054526562455</v>
      </c>
      <c r="AE294" s="16">
        <v>10.568683308775626</v>
      </c>
      <c r="AF294" s="16">
        <v>25.979998520156862</v>
      </c>
      <c r="AG294" s="16">
        <v>25.979998533302204</v>
      </c>
      <c r="AH294" s="16">
        <v>25.979998133035568</v>
      </c>
      <c r="AI294" s="16">
        <v>25.979998448535248</v>
      </c>
      <c r="AJ294" s="16">
        <v>25.979998274811003</v>
      </c>
      <c r="AK294" s="16">
        <v>25.979996690384549</v>
      </c>
      <c r="AL294" s="16">
        <v>25.98000113976661</v>
      </c>
      <c r="AM294" s="16">
        <v>25.979999325151283</v>
      </c>
    </row>
    <row r="295" spans="1:39" x14ac:dyDescent="0.3">
      <c r="A295" s="16" t="s">
        <v>245</v>
      </c>
      <c r="B295" s="16" t="s">
        <v>246</v>
      </c>
      <c r="C295" s="16" t="s">
        <v>62</v>
      </c>
      <c r="D295" s="16" t="s">
        <v>62</v>
      </c>
      <c r="E295" s="16">
        <v>7.560541493688322</v>
      </c>
      <c r="F295" s="16">
        <v>6.2760718069551649</v>
      </c>
      <c r="G295" s="16">
        <v>5.5170210638216775</v>
      </c>
      <c r="H295" s="16">
        <v>5.6989330209701494</v>
      </c>
      <c r="I295" s="16">
        <v>5.76862531171607</v>
      </c>
      <c r="J295" s="16">
        <v>5.5347637333882291</v>
      </c>
      <c r="K295" s="16">
        <v>5.0282247790520254</v>
      </c>
      <c r="L295" s="16">
        <v>4.5240935483345321</v>
      </c>
      <c r="M295" s="16">
        <v>4.0053679473923154</v>
      </c>
      <c r="N295" s="16">
        <v>4.0847564367369253</v>
      </c>
      <c r="O295" s="16">
        <v>4.1727139276492125</v>
      </c>
      <c r="P295" s="16">
        <v>4.2734847603899642</v>
      </c>
      <c r="Q295" s="16"/>
      <c r="R295" s="16"/>
      <c r="S295" s="16"/>
      <c r="T295" s="16"/>
      <c r="U295" s="16"/>
      <c r="V295" s="16"/>
      <c r="W295" s="16"/>
      <c r="X295" s="16"/>
      <c r="Y295" s="16"/>
      <c r="Z295" s="16"/>
      <c r="AA295" s="16"/>
      <c r="AB295" s="16"/>
      <c r="AC295" s="16"/>
      <c r="AD295" s="16"/>
      <c r="AE295" s="16"/>
      <c r="AF295" s="16"/>
      <c r="AG295" s="16"/>
      <c r="AH295" s="16"/>
      <c r="AI295" s="16"/>
      <c r="AJ295" s="16"/>
      <c r="AK295" s="16"/>
      <c r="AL295" s="16"/>
      <c r="AM295" s="16"/>
    </row>
    <row r="296" spans="1:39" x14ac:dyDescent="0.3">
      <c r="A296" s="16" t="s">
        <v>247</v>
      </c>
      <c r="B296" s="16" t="s">
        <v>246</v>
      </c>
      <c r="C296" s="16" t="s">
        <v>62</v>
      </c>
      <c r="D296" s="16" t="s">
        <v>62</v>
      </c>
      <c r="E296" s="16">
        <v>7.5885519119371896</v>
      </c>
      <c r="F296" s="16">
        <v>6.2722105038651019</v>
      </c>
      <c r="G296" s="16">
        <v>5.5312593464162285</v>
      </c>
      <c r="H296" s="16">
        <v>5.6953351344715246</v>
      </c>
      <c r="I296" s="16">
        <v>5.7697483407531731</v>
      </c>
      <c r="J296" s="16">
        <v>5.5484278934260347</v>
      </c>
      <c r="K296" s="16">
        <v>5.032960185167255</v>
      </c>
      <c r="L296" s="16">
        <v>4.524181003401945</v>
      </c>
      <c r="M296" s="16">
        <v>4.0004209604279373</v>
      </c>
      <c r="N296" s="16">
        <v>4.0897912828004328</v>
      </c>
      <c r="O296" s="16">
        <v>4.1798863595846454</v>
      </c>
      <c r="P296" s="16">
        <v>4.3129710293982786</v>
      </c>
      <c r="Q296" s="16"/>
      <c r="R296" s="16"/>
      <c r="S296" s="16"/>
      <c r="T296" s="16"/>
      <c r="U296" s="16"/>
      <c r="V296" s="16"/>
      <c r="W296" s="16"/>
      <c r="X296" s="16"/>
      <c r="Y296" s="16"/>
      <c r="Z296" s="16"/>
      <c r="AA296" s="16"/>
      <c r="AB296" s="16"/>
      <c r="AC296" s="16"/>
      <c r="AD296" s="16"/>
      <c r="AE296" s="16"/>
      <c r="AF296" s="16"/>
      <c r="AG296" s="16"/>
      <c r="AH296" s="16"/>
      <c r="AI296" s="16"/>
      <c r="AJ296" s="16"/>
      <c r="AK296" s="16"/>
      <c r="AL296" s="16"/>
      <c r="AM296" s="16"/>
    </row>
    <row r="297" spans="1:39" x14ac:dyDescent="0.3">
      <c r="A297" s="16" t="s">
        <v>248</v>
      </c>
      <c r="B297" s="16" t="s">
        <v>232</v>
      </c>
      <c r="C297" s="16" t="s">
        <v>62</v>
      </c>
      <c r="D297" s="16" t="s">
        <v>62</v>
      </c>
      <c r="E297" s="16"/>
      <c r="F297" s="16">
        <v>18.94209386138678</v>
      </c>
      <c r="G297" s="16">
        <v>18.163636898740155</v>
      </c>
      <c r="H297" s="16">
        <v>18.973226490802581</v>
      </c>
      <c r="I297" s="16">
        <v>20.311694082631224</v>
      </c>
      <c r="J297" s="16">
        <v>18.757763350103652</v>
      </c>
      <c r="K297" s="16">
        <v>16.94943680594259</v>
      </c>
      <c r="L297" s="16">
        <v>15.483223915220186</v>
      </c>
      <c r="M297" s="16">
        <v>15.089176546532736</v>
      </c>
      <c r="N297" s="16">
        <v>15.418711803539379</v>
      </c>
      <c r="O297" s="16"/>
      <c r="P297" s="16">
        <v>16.013804166864134</v>
      </c>
      <c r="Q297" s="16">
        <v>16.301951358121109</v>
      </c>
      <c r="R297" s="16">
        <v>16.559620520874212</v>
      </c>
      <c r="S297" s="16"/>
      <c r="T297" s="16"/>
      <c r="U297" s="16"/>
      <c r="V297" s="16"/>
      <c r="W297" s="16"/>
      <c r="X297" s="16"/>
      <c r="Y297" s="16"/>
      <c r="Z297" s="16"/>
      <c r="AA297" s="16"/>
      <c r="AB297" s="16"/>
      <c r="AC297" s="16"/>
      <c r="AD297" s="16"/>
      <c r="AE297" s="16"/>
      <c r="AF297" s="16"/>
      <c r="AG297" s="16"/>
      <c r="AH297" s="16"/>
      <c r="AI297" s="16"/>
      <c r="AJ297" s="16"/>
      <c r="AK297" s="16"/>
      <c r="AL297" s="16"/>
      <c r="AM297" s="16"/>
    </row>
    <row r="298" spans="1:39" x14ac:dyDescent="0.3">
      <c r="A298" s="16" t="s">
        <v>249</v>
      </c>
      <c r="B298" s="16" t="s">
        <v>232</v>
      </c>
      <c r="C298" s="16" t="s">
        <v>62</v>
      </c>
      <c r="D298" s="16" t="s">
        <v>62</v>
      </c>
      <c r="E298" s="16"/>
      <c r="F298" s="16">
        <v>18.854029579823052</v>
      </c>
      <c r="G298" s="16"/>
      <c r="H298" s="16"/>
      <c r="I298" s="16"/>
      <c r="J298" s="16"/>
      <c r="K298" s="16"/>
      <c r="L298" s="16"/>
      <c r="M298" s="16"/>
      <c r="N298" s="16"/>
      <c r="O298" s="16"/>
      <c r="P298" s="16"/>
      <c r="Q298" s="16"/>
      <c r="R298" s="16"/>
      <c r="S298" s="16"/>
      <c r="T298" s="16"/>
      <c r="U298" s="16"/>
      <c r="V298" s="16"/>
      <c r="W298" s="16"/>
      <c r="X298" s="16"/>
      <c r="Y298" s="16"/>
      <c r="Z298" s="16"/>
      <c r="AA298" s="16"/>
      <c r="AB298" s="16"/>
      <c r="AC298" s="16"/>
      <c r="AD298" s="16"/>
      <c r="AE298" s="16"/>
      <c r="AF298" s="16"/>
      <c r="AG298" s="16"/>
      <c r="AH298" s="16"/>
      <c r="AI298" s="16"/>
      <c r="AJ298" s="16"/>
      <c r="AK298" s="16"/>
      <c r="AL298" s="16"/>
      <c r="AM298" s="16"/>
    </row>
    <row r="299" spans="1:39" x14ac:dyDescent="0.3">
      <c r="A299" s="16" t="s">
        <v>250</v>
      </c>
      <c r="B299" s="16" t="s">
        <v>232</v>
      </c>
      <c r="C299" s="16" t="s">
        <v>62</v>
      </c>
      <c r="D299" s="16" t="s">
        <v>62</v>
      </c>
      <c r="E299" s="16"/>
      <c r="F299" s="16">
        <v>18.848848777268895</v>
      </c>
      <c r="G299" s="16"/>
      <c r="H299" s="16">
        <v>19.417087819441477</v>
      </c>
      <c r="I299" s="16"/>
      <c r="J299" s="16"/>
      <c r="K299" s="16"/>
      <c r="L299" s="16"/>
      <c r="M299" s="16"/>
      <c r="N299" s="16"/>
      <c r="O299" s="16"/>
      <c r="P299" s="16"/>
      <c r="Q299" s="16"/>
      <c r="R299" s="16"/>
      <c r="S299" s="16"/>
      <c r="T299" s="16"/>
      <c r="U299" s="16"/>
      <c r="V299" s="16"/>
      <c r="W299" s="16"/>
      <c r="X299" s="16"/>
      <c r="Y299" s="16"/>
      <c r="Z299" s="16"/>
      <c r="AA299" s="16"/>
      <c r="AB299" s="16"/>
      <c r="AC299" s="16"/>
      <c r="AD299" s="16"/>
      <c r="AE299" s="16"/>
      <c r="AF299" s="16"/>
      <c r="AG299" s="16"/>
      <c r="AH299" s="16"/>
      <c r="AI299" s="16"/>
      <c r="AJ299" s="16"/>
      <c r="AK299" s="16"/>
      <c r="AL299" s="16"/>
      <c r="AM299" s="16"/>
    </row>
    <row r="300" spans="1:39" x14ac:dyDescent="0.3">
      <c r="A300" s="16" t="s">
        <v>251</v>
      </c>
      <c r="B300" s="16" t="s">
        <v>232</v>
      </c>
      <c r="C300" s="16" t="s">
        <v>62</v>
      </c>
      <c r="D300" s="16" t="s">
        <v>62</v>
      </c>
      <c r="E300" s="16"/>
      <c r="F300" s="16">
        <v>18.92570243730863</v>
      </c>
      <c r="G300" s="16"/>
      <c r="H300" s="16">
        <v>18.973226206614864</v>
      </c>
      <c r="I300" s="16"/>
      <c r="J300" s="16"/>
      <c r="K300" s="16"/>
      <c r="L300" s="16"/>
      <c r="M300" s="16"/>
      <c r="N300" s="16"/>
      <c r="O300" s="16"/>
      <c r="P300" s="16"/>
      <c r="Q300" s="16"/>
      <c r="R300" s="16"/>
      <c r="S300" s="16"/>
      <c r="T300" s="16"/>
      <c r="U300" s="16"/>
      <c r="V300" s="16"/>
      <c r="W300" s="16"/>
      <c r="X300" s="16"/>
      <c r="Y300" s="16"/>
      <c r="Z300" s="16"/>
      <c r="AA300" s="16"/>
      <c r="AB300" s="16"/>
      <c r="AC300" s="16"/>
      <c r="AD300" s="16"/>
      <c r="AE300" s="16"/>
      <c r="AF300" s="16"/>
      <c r="AG300" s="16"/>
      <c r="AH300" s="16"/>
      <c r="AI300" s="16"/>
      <c r="AJ300" s="16"/>
      <c r="AK300" s="16"/>
      <c r="AL300" s="16"/>
      <c r="AM300" s="16"/>
    </row>
    <row r="301" spans="1:39" x14ac:dyDescent="0.3">
      <c r="A301" s="16" t="s">
        <v>252</v>
      </c>
      <c r="B301" s="16" t="s">
        <v>232</v>
      </c>
      <c r="C301" s="16" t="s">
        <v>62</v>
      </c>
      <c r="D301" s="16" t="s">
        <v>62</v>
      </c>
      <c r="E301" s="16"/>
      <c r="F301" s="16">
        <v>19.009950693168307</v>
      </c>
      <c r="G301" s="16"/>
      <c r="H301" s="16"/>
      <c r="I301" s="16"/>
      <c r="J301" s="16"/>
      <c r="K301" s="16"/>
      <c r="L301" s="16"/>
      <c r="M301" s="16"/>
      <c r="N301" s="16"/>
      <c r="O301" s="16"/>
      <c r="P301" s="16"/>
      <c r="Q301" s="16"/>
      <c r="R301" s="16"/>
      <c r="S301" s="16"/>
      <c r="T301" s="16"/>
      <c r="U301" s="16"/>
      <c r="V301" s="16"/>
      <c r="W301" s="16"/>
      <c r="X301" s="16"/>
      <c r="Y301" s="16"/>
      <c r="Z301" s="16"/>
      <c r="AA301" s="16"/>
      <c r="AB301" s="16"/>
      <c r="AC301" s="16"/>
      <c r="AD301" s="16"/>
      <c r="AE301" s="16"/>
      <c r="AF301" s="16"/>
      <c r="AG301" s="16"/>
      <c r="AH301" s="16"/>
      <c r="AI301" s="16"/>
      <c r="AJ301" s="16"/>
      <c r="AK301" s="16"/>
      <c r="AL301" s="16"/>
      <c r="AM301" s="16"/>
    </row>
    <row r="302" spans="1:39" x14ac:dyDescent="0.3">
      <c r="A302" s="16" t="s">
        <v>253</v>
      </c>
      <c r="B302" s="16" t="s">
        <v>232</v>
      </c>
      <c r="C302" s="16" t="s">
        <v>62</v>
      </c>
      <c r="D302" s="16" t="s">
        <v>62</v>
      </c>
      <c r="E302" s="16"/>
      <c r="F302" s="16">
        <v>18.893448325289956</v>
      </c>
      <c r="G302" s="16">
        <v>18.163636036480316</v>
      </c>
      <c r="H302" s="16"/>
      <c r="I302" s="16"/>
      <c r="J302" s="16"/>
      <c r="K302" s="16"/>
      <c r="L302" s="16"/>
      <c r="M302" s="16"/>
      <c r="N302" s="16"/>
      <c r="O302" s="16"/>
      <c r="P302" s="16"/>
      <c r="Q302" s="16"/>
      <c r="R302" s="16"/>
      <c r="S302" s="16"/>
      <c r="T302" s="16"/>
      <c r="U302" s="16"/>
      <c r="V302" s="16"/>
      <c r="W302" s="16"/>
      <c r="X302" s="16"/>
      <c r="Y302" s="16"/>
      <c r="Z302" s="16"/>
      <c r="AA302" s="16"/>
      <c r="AB302" s="16"/>
      <c r="AC302" s="16"/>
      <c r="AD302" s="16"/>
      <c r="AE302" s="16"/>
      <c r="AF302" s="16"/>
      <c r="AG302" s="16"/>
      <c r="AH302" s="16"/>
      <c r="AI302" s="16"/>
      <c r="AJ302" s="16"/>
      <c r="AK302" s="16"/>
      <c r="AL302" s="16"/>
      <c r="AM302" s="16"/>
    </row>
    <row r="303" spans="1:39" x14ac:dyDescent="0.3">
      <c r="A303" s="16" t="s">
        <v>254</v>
      </c>
      <c r="B303" s="16" t="s">
        <v>232</v>
      </c>
      <c r="C303" s="16" t="s">
        <v>62</v>
      </c>
      <c r="D303" s="16" t="s">
        <v>62</v>
      </c>
      <c r="E303" s="16">
        <v>6.8041215615397173</v>
      </c>
      <c r="F303" s="16">
        <v>5.3698351562953466</v>
      </c>
      <c r="G303" s="16">
        <v>5.1875068141717922</v>
      </c>
      <c r="H303" s="16">
        <v>5.1701685725342603</v>
      </c>
      <c r="I303" s="16">
        <v>5.3684098611138973</v>
      </c>
      <c r="J303" s="16">
        <v>5.501168969287245</v>
      </c>
      <c r="K303" s="16">
        <v>5.4370607132066526</v>
      </c>
      <c r="L303" s="16">
        <v>5.265550894737399</v>
      </c>
      <c r="M303" s="16">
        <v>5.3536626675834089</v>
      </c>
      <c r="N303" s="16">
        <v>5.5522000412263282</v>
      </c>
      <c r="O303" s="16">
        <v>5.6161772708362045</v>
      </c>
      <c r="P303" s="16">
        <v>5.7574624351389252</v>
      </c>
      <c r="Q303" s="16">
        <v>5.7947534972661776</v>
      </c>
      <c r="R303" s="16">
        <v>6.0156639138839632</v>
      </c>
      <c r="S303" s="16"/>
      <c r="T303" s="16"/>
      <c r="U303" s="16"/>
      <c r="V303" s="16"/>
      <c r="W303" s="16"/>
      <c r="X303" s="16"/>
      <c r="Y303" s="16"/>
      <c r="Z303" s="16"/>
      <c r="AA303" s="16"/>
      <c r="AB303" s="16"/>
      <c r="AC303" s="16"/>
      <c r="AD303" s="16"/>
      <c r="AE303" s="16"/>
      <c r="AF303" s="16"/>
      <c r="AG303" s="16"/>
      <c r="AH303" s="16"/>
      <c r="AI303" s="16"/>
      <c r="AJ303" s="16"/>
      <c r="AK303" s="16"/>
      <c r="AL303" s="16"/>
      <c r="AM303" s="16"/>
    </row>
    <row r="304" spans="1:39" x14ac:dyDescent="0.3">
      <c r="A304" s="16" t="s">
        <v>255</v>
      </c>
      <c r="B304" s="16" t="s">
        <v>232</v>
      </c>
      <c r="C304" s="16" t="s">
        <v>62</v>
      </c>
      <c r="D304" s="16" t="s">
        <v>62</v>
      </c>
      <c r="E304" s="16">
        <v>6.7834932330927966</v>
      </c>
      <c r="F304" s="16">
        <v>5.41136931808692</v>
      </c>
      <c r="G304" s="16">
        <v>5.1439814364564178</v>
      </c>
      <c r="H304" s="16">
        <v>5.124439301184565</v>
      </c>
      <c r="I304" s="16">
        <v>5.2415213281380089</v>
      </c>
      <c r="J304" s="16">
        <v>5.4701202663002855</v>
      </c>
      <c r="K304" s="16">
        <v>5.365999656635295</v>
      </c>
      <c r="L304" s="16">
        <v>5.2543672244994033</v>
      </c>
      <c r="M304" s="16">
        <v>5.3488740924122284</v>
      </c>
      <c r="N304" s="16">
        <v>5.5181278497266719</v>
      </c>
      <c r="O304" s="16">
        <v>5.6125693193372488</v>
      </c>
      <c r="P304" s="16">
        <v>5.7023790858887633</v>
      </c>
      <c r="Q304" s="16">
        <v>5.7874829571746211</v>
      </c>
      <c r="R304" s="16">
        <v>5.9520342757539888</v>
      </c>
      <c r="S304" s="16"/>
      <c r="T304" s="16"/>
      <c r="U304" s="16"/>
      <c r="V304" s="16"/>
      <c r="W304" s="16"/>
      <c r="X304" s="16"/>
      <c r="Y304" s="16"/>
      <c r="Z304" s="16"/>
      <c r="AA304" s="16"/>
      <c r="AB304" s="16"/>
      <c r="AC304" s="16"/>
      <c r="AD304" s="16"/>
      <c r="AE304" s="16"/>
      <c r="AF304" s="16"/>
      <c r="AG304" s="16"/>
      <c r="AH304" s="16"/>
      <c r="AI304" s="16"/>
      <c r="AJ304" s="16"/>
      <c r="AK304" s="16"/>
      <c r="AL304" s="16"/>
      <c r="AM304" s="16"/>
    </row>
    <row r="305" spans="1:39" x14ac:dyDescent="0.3">
      <c r="A305" s="16" t="s">
        <v>256</v>
      </c>
      <c r="B305" s="16" t="s">
        <v>232</v>
      </c>
      <c r="C305" s="16" t="s">
        <v>62</v>
      </c>
      <c r="D305" s="16" t="s">
        <v>62</v>
      </c>
      <c r="E305" s="16">
        <v>6.7677225196964805</v>
      </c>
      <c r="F305" s="16">
        <v>5.3553646867318223</v>
      </c>
      <c r="G305" s="16">
        <v>5.1210881283090854</v>
      </c>
      <c r="H305" s="16">
        <v>5.1083534112885554</v>
      </c>
      <c r="I305" s="16">
        <v>5.3217641257355819</v>
      </c>
      <c r="J305" s="16">
        <v>5.4333539150691221</v>
      </c>
      <c r="K305" s="16">
        <v>5.4139814008163194</v>
      </c>
      <c r="L305" s="16">
        <v>5.2589930748401441</v>
      </c>
      <c r="M305" s="16">
        <v>5.3459251159550867</v>
      </c>
      <c r="N305" s="16">
        <v>5.4282144350084742</v>
      </c>
      <c r="O305" s="16">
        <v>5.621943679381312</v>
      </c>
      <c r="P305" s="16">
        <v>5.6785334648761072</v>
      </c>
      <c r="Q305" s="16">
        <v>5.7480418761548595</v>
      </c>
      <c r="R305" s="16">
        <v>5.8234953645913201</v>
      </c>
      <c r="S305" s="16"/>
      <c r="T305" s="16"/>
      <c r="U305" s="16"/>
      <c r="V305" s="16"/>
      <c r="W305" s="16"/>
      <c r="X305" s="16"/>
      <c r="Y305" s="16"/>
      <c r="Z305" s="16"/>
      <c r="AA305" s="16"/>
      <c r="AB305" s="16"/>
      <c r="AC305" s="16"/>
      <c r="AD305" s="16"/>
      <c r="AE305" s="16"/>
      <c r="AF305" s="16"/>
      <c r="AG305" s="16"/>
      <c r="AH305" s="16"/>
      <c r="AI305" s="16"/>
      <c r="AJ305" s="16"/>
      <c r="AK305" s="16"/>
      <c r="AL305" s="16"/>
      <c r="AM305" s="16"/>
    </row>
    <row r="306" spans="1:39" x14ac:dyDescent="0.3">
      <c r="A306" s="16" t="s">
        <v>161</v>
      </c>
      <c r="B306" s="16" t="s">
        <v>257</v>
      </c>
      <c r="C306" s="16" t="s">
        <v>62</v>
      </c>
      <c r="D306" s="16" t="s">
        <v>62</v>
      </c>
      <c r="E306" s="16"/>
      <c r="F306" s="16"/>
      <c r="G306" s="16"/>
      <c r="H306" s="16"/>
      <c r="I306" s="16"/>
      <c r="J306" s="16"/>
      <c r="K306" s="16"/>
      <c r="L306" s="16"/>
      <c r="M306" s="16"/>
      <c r="N306" s="16"/>
      <c r="O306" s="16"/>
      <c r="P306" s="16"/>
      <c r="Q306" s="16"/>
      <c r="R306" s="16"/>
      <c r="S306" s="16"/>
      <c r="T306" s="16"/>
      <c r="U306" s="16"/>
      <c r="V306" s="16"/>
      <c r="W306" s="16"/>
      <c r="X306" s="16"/>
      <c r="Y306" s="16"/>
      <c r="Z306" s="16"/>
      <c r="AA306" s="16"/>
      <c r="AB306" s="16"/>
      <c r="AC306" s="16"/>
      <c r="AD306" s="16">
        <v>1.0988781996817139</v>
      </c>
      <c r="AE306" s="16">
        <v>1.1208556034945576</v>
      </c>
      <c r="AF306" s="16">
        <v>1.1432724680020654</v>
      </c>
      <c r="AG306" s="16">
        <v>1.1661380597347477</v>
      </c>
      <c r="AH306" s="16">
        <v>1.189460926281577</v>
      </c>
      <c r="AI306" s="16">
        <v>1.2132502085697687</v>
      </c>
      <c r="AJ306" s="16">
        <v>1.2375148049725502</v>
      </c>
      <c r="AK306" s="16">
        <v>1.262265056676485</v>
      </c>
      <c r="AL306" s="16">
        <v>1.2875103996143828</v>
      </c>
      <c r="AM306" s="16">
        <v>1.3132602735545871</v>
      </c>
    </row>
    <row r="307" spans="1:39" x14ac:dyDescent="0.3">
      <c r="A307" s="16" t="s">
        <v>163</v>
      </c>
      <c r="B307" s="16" t="s">
        <v>236</v>
      </c>
      <c r="C307" s="16" t="s">
        <v>62</v>
      </c>
      <c r="D307" s="16" t="s">
        <v>62</v>
      </c>
      <c r="E307" s="16"/>
      <c r="F307" s="16"/>
      <c r="G307" s="16"/>
      <c r="H307" s="16"/>
      <c r="I307" s="16"/>
      <c r="J307" s="16"/>
      <c r="K307" s="16"/>
      <c r="L307" s="16"/>
      <c r="M307" s="16"/>
      <c r="N307" s="16"/>
      <c r="O307" s="16"/>
      <c r="P307" s="16"/>
      <c r="Q307" s="16"/>
      <c r="R307" s="16"/>
      <c r="S307" s="16"/>
      <c r="T307" s="16"/>
      <c r="U307" s="16"/>
      <c r="V307" s="16"/>
      <c r="W307" s="16"/>
      <c r="X307" s="16"/>
      <c r="Y307" s="16"/>
      <c r="Z307" s="16"/>
      <c r="AA307" s="16"/>
      <c r="AB307" s="16"/>
      <c r="AC307" s="16"/>
      <c r="AD307" s="16"/>
      <c r="AE307" s="16"/>
      <c r="AF307" s="16"/>
      <c r="AG307" s="16"/>
      <c r="AH307" s="16"/>
      <c r="AI307" s="16"/>
      <c r="AJ307" s="16"/>
      <c r="AK307" s="16"/>
      <c r="AL307" s="16"/>
      <c r="AM307" s="16"/>
    </row>
    <row r="308" spans="1:39" x14ac:dyDescent="0.3">
      <c r="A308" s="16" t="s">
        <v>164</v>
      </c>
      <c r="B308" s="16" t="s">
        <v>236</v>
      </c>
      <c r="C308" s="16" t="s">
        <v>62</v>
      </c>
      <c r="D308" s="16" t="s">
        <v>62</v>
      </c>
      <c r="E308" s="16"/>
      <c r="F308" s="16"/>
      <c r="G308" s="16"/>
      <c r="H308" s="16"/>
      <c r="I308" s="16"/>
      <c r="J308" s="16"/>
      <c r="K308" s="16"/>
      <c r="L308" s="16"/>
      <c r="M308" s="16"/>
      <c r="N308" s="16"/>
      <c r="O308" s="16"/>
      <c r="P308" s="16"/>
      <c r="Q308" s="16"/>
      <c r="R308" s="16"/>
      <c r="S308" s="16"/>
      <c r="T308" s="16"/>
      <c r="U308" s="16"/>
      <c r="V308" s="16"/>
      <c r="W308" s="16"/>
      <c r="X308" s="16"/>
      <c r="Y308" s="16"/>
      <c r="Z308" s="16"/>
      <c r="AA308" s="16"/>
      <c r="AB308" s="16"/>
      <c r="AC308" s="16"/>
      <c r="AD308" s="16"/>
      <c r="AE308" s="16"/>
      <c r="AF308" s="16"/>
      <c r="AG308" s="16"/>
      <c r="AH308" s="16"/>
      <c r="AI308" s="16"/>
      <c r="AJ308" s="16"/>
      <c r="AK308" s="16"/>
      <c r="AL308" s="16"/>
      <c r="AM308" s="16"/>
    </row>
    <row r="309" spans="1:39" x14ac:dyDescent="0.3">
      <c r="A309" s="16" t="s">
        <v>162</v>
      </c>
      <c r="B309" s="16" t="s">
        <v>257</v>
      </c>
      <c r="C309" s="16" t="s">
        <v>62</v>
      </c>
      <c r="D309" s="16" t="s">
        <v>62</v>
      </c>
      <c r="E309" s="16"/>
      <c r="F309" s="16"/>
      <c r="G309" s="16"/>
      <c r="H309" s="16"/>
      <c r="I309" s="16"/>
      <c r="J309" s="16"/>
      <c r="K309" s="16"/>
      <c r="L309" s="16"/>
      <c r="M309" s="16"/>
      <c r="N309" s="16"/>
      <c r="O309" s="16"/>
      <c r="P309" s="16"/>
      <c r="Q309" s="16"/>
      <c r="R309" s="16"/>
      <c r="S309" s="16"/>
      <c r="T309" s="16">
        <v>0.85558060909652256</v>
      </c>
      <c r="U309" s="16">
        <v>0.90964734619441256</v>
      </c>
      <c r="V309" s="16">
        <v>0.93788231561850699</v>
      </c>
      <c r="W309" s="16">
        <v>0.95664003649469509</v>
      </c>
      <c r="X309" s="16">
        <v>0.97577237533648165</v>
      </c>
      <c r="Y309" s="16">
        <v>0.99528771961087703</v>
      </c>
      <c r="Z309" s="16">
        <v>1.0151936982722407</v>
      </c>
      <c r="AA309" s="16">
        <v>1.0354973048910359</v>
      </c>
      <c r="AB309" s="16">
        <v>1.0562070970958406</v>
      </c>
      <c r="AC309" s="16">
        <v>1.0773317212035469</v>
      </c>
      <c r="AD309" s="16">
        <v>1.0988776944289516</v>
      </c>
      <c r="AE309" s="16">
        <v>1.1208556559412821</v>
      </c>
      <c r="AF309" s="16">
        <v>1.1432725077322599</v>
      </c>
      <c r="AG309" s="16">
        <v>1.1661382004710443</v>
      </c>
      <c r="AH309" s="16">
        <v>1.1894609373378975</v>
      </c>
      <c r="AI309" s="16">
        <v>1.2132501557132851</v>
      </c>
      <c r="AJ309" s="16">
        <v>1.2375146714993779</v>
      </c>
      <c r="AK309" s="16">
        <v>1.2622650708142</v>
      </c>
      <c r="AL309" s="16">
        <v>1.2875103357793913</v>
      </c>
      <c r="AM309" s="16">
        <v>1.313260390099968</v>
      </c>
    </row>
    <row r="310" spans="1:39" x14ac:dyDescent="0.3">
      <c r="A310" s="16" t="s">
        <v>159</v>
      </c>
      <c r="B310" s="16" t="s">
        <v>232</v>
      </c>
      <c r="C310" s="16" t="s">
        <v>62</v>
      </c>
      <c r="D310" s="16" t="s">
        <v>62</v>
      </c>
      <c r="E310" s="16"/>
      <c r="F310" s="16"/>
      <c r="G310" s="16"/>
      <c r="H310" s="16"/>
      <c r="I310" s="16"/>
      <c r="J310" s="16"/>
      <c r="K310" s="16"/>
      <c r="L310" s="16">
        <v>7.27637290139723</v>
      </c>
      <c r="M310" s="16">
        <v>5.9298654580414603</v>
      </c>
      <c r="N310" s="16">
        <v>8.1179834640457518</v>
      </c>
      <c r="O310" s="16"/>
      <c r="P310" s="16">
        <v>6.6186938094506491</v>
      </c>
      <c r="Q310" s="16">
        <v>6.3807617502242122</v>
      </c>
      <c r="R310" s="16">
        <v>6.3909160777705409</v>
      </c>
      <c r="S310" s="16">
        <v>6.7025228895074642</v>
      </c>
      <c r="T310" s="16">
        <v>8.1697705522297266</v>
      </c>
      <c r="U310" s="16">
        <v>7.6758239757774529</v>
      </c>
      <c r="V310" s="16">
        <v>9.7142912008986535</v>
      </c>
      <c r="W310" s="16">
        <v>8.9161794223315702</v>
      </c>
      <c r="X310" s="16">
        <v>9.6041517367352647</v>
      </c>
      <c r="Y310" s="16">
        <v>9.3947807791289328</v>
      </c>
      <c r="Z310" s="16">
        <v>10.305467227230949</v>
      </c>
      <c r="AA310" s="16">
        <v>9.7022867939311688</v>
      </c>
      <c r="AB310" s="16">
        <v>10.260898856687728</v>
      </c>
      <c r="AC310" s="16">
        <v>10.665880006103906</v>
      </c>
      <c r="AD310" s="16">
        <v>11.850383300244228</v>
      </c>
      <c r="AE310" s="16">
        <v>11.366247326905791</v>
      </c>
      <c r="AF310" s="16">
        <v>25.979999681076634</v>
      </c>
      <c r="AG310" s="16">
        <v>25.979997620927264</v>
      </c>
      <c r="AH310" s="16">
        <v>25.980001117273584</v>
      </c>
      <c r="AI310" s="16">
        <v>25.980001072719695</v>
      </c>
      <c r="AJ310" s="16">
        <v>25.979998675305751</v>
      </c>
      <c r="AK310" s="16">
        <v>25.979999109936738</v>
      </c>
      <c r="AL310" s="16">
        <v>25.979996280205743</v>
      </c>
      <c r="AM310" s="16">
        <v>25.979997947943069</v>
      </c>
    </row>
    <row r="311" spans="1:39" x14ac:dyDescent="0.3">
      <c r="A311" s="16" t="s">
        <v>160</v>
      </c>
      <c r="B311" s="16" t="s">
        <v>232</v>
      </c>
      <c r="C311" s="16" t="s">
        <v>62</v>
      </c>
      <c r="D311" s="16" t="s">
        <v>62</v>
      </c>
      <c r="E311" s="16"/>
      <c r="F311" s="16"/>
      <c r="G311" s="16"/>
      <c r="H311" s="16"/>
      <c r="I311" s="16"/>
      <c r="J311" s="16"/>
      <c r="K311" s="16"/>
      <c r="L311" s="16"/>
      <c r="M311" s="16"/>
      <c r="N311" s="16"/>
      <c r="O311" s="16"/>
      <c r="P311" s="16"/>
      <c r="Q311" s="16"/>
      <c r="R311" s="16"/>
      <c r="S311" s="16"/>
      <c r="T311" s="16"/>
      <c r="U311" s="16"/>
      <c r="V311" s="16"/>
      <c r="W311" s="16"/>
      <c r="X311" s="16"/>
      <c r="Y311" s="16">
        <v>20.570000365815844</v>
      </c>
      <c r="Z311" s="16">
        <v>21.27000042261681</v>
      </c>
      <c r="AA311" s="16">
        <v>21.990000080985357</v>
      </c>
      <c r="AB311" s="16">
        <v>22.729997781352967</v>
      </c>
      <c r="AC311" s="16">
        <v>23.500000734330783</v>
      </c>
      <c r="AD311" s="16">
        <v>24.299998004195192</v>
      </c>
      <c r="AE311" s="16">
        <v>25.120000435333953</v>
      </c>
      <c r="AF311" s="16">
        <v>25.979998569314198</v>
      </c>
      <c r="AG311" s="16">
        <v>25.979998075145492</v>
      </c>
      <c r="AH311" s="16">
        <v>25.979997960630484</v>
      </c>
      <c r="AI311" s="16">
        <v>25.979998533272141</v>
      </c>
      <c r="AJ311" s="16">
        <v>25.979997618862015</v>
      </c>
      <c r="AK311" s="16">
        <v>25.97999703919556</v>
      </c>
      <c r="AL311" s="16">
        <v>25.97999857775616</v>
      </c>
      <c r="AM311" s="16">
        <v>25.979996955262095</v>
      </c>
    </row>
    <row r="312" spans="1:39" x14ac:dyDescent="0.3">
      <c r="A312" s="16" t="s">
        <v>258</v>
      </c>
      <c r="B312" s="16" t="s">
        <v>221</v>
      </c>
      <c r="C312" s="16" t="s">
        <v>62</v>
      </c>
      <c r="D312" s="16" t="s">
        <v>62</v>
      </c>
      <c r="E312" s="16"/>
      <c r="F312" s="16"/>
      <c r="G312" s="16"/>
      <c r="H312" s="16"/>
      <c r="I312" s="16"/>
      <c r="J312" s="16"/>
      <c r="K312" s="16"/>
      <c r="L312" s="16"/>
      <c r="M312" s="16"/>
      <c r="N312" s="16"/>
      <c r="O312" s="16"/>
      <c r="P312" s="16"/>
      <c r="Q312" s="16"/>
      <c r="R312" s="16"/>
      <c r="S312" s="16"/>
      <c r="T312" s="16"/>
      <c r="U312" s="16"/>
      <c r="V312" s="16"/>
      <c r="W312" s="16"/>
      <c r="X312" s="16"/>
      <c r="Y312" s="16"/>
      <c r="Z312" s="16"/>
      <c r="AA312" s="16"/>
      <c r="AB312" s="16"/>
      <c r="AC312" s="16"/>
      <c r="AD312" s="16"/>
      <c r="AE312" s="16"/>
      <c r="AF312" s="16"/>
      <c r="AG312" s="16"/>
      <c r="AH312" s="16"/>
      <c r="AI312" s="16"/>
      <c r="AJ312" s="16"/>
      <c r="AK312" s="16"/>
      <c r="AL312" s="16"/>
      <c r="AM312" s="16"/>
    </row>
    <row r="313" spans="1:39" x14ac:dyDescent="0.3">
      <c r="A313" s="16" t="s">
        <v>259</v>
      </c>
      <c r="B313" s="16" t="s">
        <v>226</v>
      </c>
      <c r="C313" s="16" t="s">
        <v>62</v>
      </c>
      <c r="D313" s="16" t="s">
        <v>62</v>
      </c>
      <c r="E313" s="16">
        <v>6.3160967380471273</v>
      </c>
      <c r="F313" s="16">
        <v>5.5095218462945486</v>
      </c>
      <c r="G313" s="16">
        <v>5.1241199491446965</v>
      </c>
      <c r="H313" s="16">
        <v>5.1131248459931218</v>
      </c>
      <c r="I313" s="16">
        <v>5.1640354996870146</v>
      </c>
      <c r="J313" s="16">
        <v>5.2852631245958284</v>
      </c>
      <c r="K313" s="16">
        <v>5.2883803551489361</v>
      </c>
      <c r="L313" s="16">
        <v>5.1574587740288171</v>
      </c>
      <c r="M313" s="16">
        <v>5.2627115327620597</v>
      </c>
      <c r="N313" s="16">
        <v>5.2992636362630359</v>
      </c>
      <c r="O313" s="16">
        <v>5.4710509371078695</v>
      </c>
      <c r="P313" s="16">
        <v>5.6409519737399227</v>
      </c>
      <c r="Q313" s="16">
        <v>5.8119478564361806</v>
      </c>
      <c r="R313" s="16">
        <v>5.8773786348073074</v>
      </c>
      <c r="S313" s="16">
        <v>6.1544856195566195</v>
      </c>
      <c r="T313" s="16">
        <v>6.2148610706732761</v>
      </c>
      <c r="U313" s="16">
        <v>6.5486580190890864</v>
      </c>
      <c r="V313" s="16"/>
      <c r="W313" s="16"/>
      <c r="X313" s="16"/>
      <c r="Y313" s="16"/>
      <c r="Z313" s="16"/>
      <c r="AA313" s="16"/>
      <c r="AB313" s="16"/>
      <c r="AC313" s="16"/>
      <c r="AD313" s="16"/>
      <c r="AE313" s="16"/>
      <c r="AF313" s="16"/>
      <c r="AG313" s="16"/>
      <c r="AH313" s="16"/>
      <c r="AI313" s="16"/>
      <c r="AJ313" s="16"/>
      <c r="AK313" s="16"/>
      <c r="AL313" s="16"/>
      <c r="AM313" s="16"/>
    </row>
    <row r="314" spans="1:39" x14ac:dyDescent="0.3">
      <c r="A314" s="16" t="s">
        <v>260</v>
      </c>
      <c r="B314" s="16" t="s">
        <v>226</v>
      </c>
      <c r="C314" s="16" t="s">
        <v>62</v>
      </c>
      <c r="D314" s="16" t="s">
        <v>62</v>
      </c>
      <c r="E314" s="16">
        <v>6.4760735962785683</v>
      </c>
      <c r="F314" s="16">
        <v>5.2855289736853415</v>
      </c>
      <c r="G314" s="16">
        <v>5.0502265040951331</v>
      </c>
      <c r="H314" s="16">
        <v>5.0361966978172124</v>
      </c>
      <c r="I314" s="16">
        <v>5.1326044531510453</v>
      </c>
      <c r="J314" s="16">
        <v>5.2879866796668713</v>
      </c>
      <c r="K314" s="16">
        <v>5.2393984671766525</v>
      </c>
      <c r="L314" s="16">
        <v>5.1527446955967227</v>
      </c>
      <c r="M314" s="16">
        <v>5.2070275264957946</v>
      </c>
      <c r="N314" s="16">
        <v>5.2979348011714666</v>
      </c>
      <c r="O314" s="16">
        <v>5.4695261460240863</v>
      </c>
      <c r="P314" s="16">
        <v>5.6096037770880036</v>
      </c>
      <c r="Q314" s="16">
        <v>5.7458304598867169</v>
      </c>
      <c r="R314" s="16">
        <v>5.844465632353625</v>
      </c>
      <c r="S314" s="16">
        <v>6.0665692008223226</v>
      </c>
      <c r="T314" s="16">
        <v>6.2616856838534893</v>
      </c>
      <c r="U314" s="16">
        <v>6.5349755096346991</v>
      </c>
      <c r="V314" s="16">
        <v>6.7938207914027817</v>
      </c>
      <c r="W314" s="16">
        <v>7.1273974851153836</v>
      </c>
      <c r="X314" s="16">
        <v>7.3159624129238239</v>
      </c>
      <c r="Y314" s="16">
        <v>7.3528610064477524</v>
      </c>
      <c r="Z314" s="16"/>
      <c r="AA314" s="16"/>
      <c r="AB314" s="16"/>
      <c r="AC314" s="16"/>
      <c r="AD314" s="16"/>
      <c r="AE314" s="16"/>
      <c r="AF314" s="16"/>
      <c r="AG314" s="16"/>
      <c r="AH314" s="16"/>
      <c r="AI314" s="16"/>
      <c r="AJ314" s="16"/>
      <c r="AK314" s="16"/>
      <c r="AL314" s="16"/>
      <c r="AM314" s="16"/>
    </row>
    <row r="315" spans="1:39" x14ac:dyDescent="0.3">
      <c r="A315" s="16" t="s">
        <v>261</v>
      </c>
      <c r="B315" s="16" t="s">
        <v>226</v>
      </c>
      <c r="C315" s="16" t="s">
        <v>62</v>
      </c>
      <c r="D315" s="16" t="s">
        <v>62</v>
      </c>
      <c r="E315" s="16">
        <v>6.5664044476569421</v>
      </c>
      <c r="F315" s="16">
        <v>5.3117367927805548</v>
      </c>
      <c r="G315" s="16">
        <v>5.1280615711556159</v>
      </c>
      <c r="H315" s="16">
        <v>5.0339943637988949</v>
      </c>
      <c r="I315" s="16">
        <v>5.1477288627388909</v>
      </c>
      <c r="J315" s="16">
        <v>5.2619153485591736</v>
      </c>
      <c r="K315" s="16">
        <v>5.2990162017810354</v>
      </c>
      <c r="L315" s="16">
        <v>5.1590788665713996</v>
      </c>
      <c r="M315" s="16">
        <v>5.2159567352133633</v>
      </c>
      <c r="N315" s="16">
        <v>5.3464989212652645</v>
      </c>
      <c r="O315" s="16">
        <v>5.5111718842908166</v>
      </c>
      <c r="P315" s="16">
        <v>5.6656136801539114</v>
      </c>
      <c r="Q315" s="16">
        <v>5.7668412102810018</v>
      </c>
      <c r="R315" s="16">
        <v>5.8977872621238303</v>
      </c>
      <c r="S315" s="16">
        <v>6.1160933431702906</v>
      </c>
      <c r="T315" s="16">
        <v>6.2819600288430024</v>
      </c>
      <c r="U315" s="16">
        <v>6.5804739580591942</v>
      </c>
      <c r="V315" s="16">
        <v>6.8535033425750536</v>
      </c>
      <c r="W315" s="16">
        <v>7.2018513264698276</v>
      </c>
      <c r="X315" s="16">
        <v>7.321691462625167</v>
      </c>
      <c r="Y315" s="16">
        <v>7.5489564593024516</v>
      </c>
      <c r="Z315" s="16">
        <v>7.9764094293737013</v>
      </c>
      <c r="AA315" s="16">
        <v>8.2959266352733678</v>
      </c>
      <c r="AB315" s="16"/>
      <c r="AC315" s="16"/>
      <c r="AD315" s="16"/>
      <c r="AE315" s="16"/>
      <c r="AF315" s="16"/>
      <c r="AG315" s="16"/>
      <c r="AH315" s="16"/>
      <c r="AI315" s="16"/>
      <c r="AJ315" s="16"/>
      <c r="AK315" s="16"/>
      <c r="AL315" s="16"/>
      <c r="AM315" s="16"/>
    </row>
    <row r="316" spans="1:39" x14ac:dyDescent="0.3">
      <c r="A316" s="16" t="s">
        <v>262</v>
      </c>
      <c r="B316" s="16" t="s">
        <v>226</v>
      </c>
      <c r="C316" s="16" t="s">
        <v>62</v>
      </c>
      <c r="D316" s="16" t="s">
        <v>62</v>
      </c>
      <c r="E316" s="16">
        <v>6.6876401812758983</v>
      </c>
      <c r="F316" s="16">
        <v>5.4851823584416932</v>
      </c>
      <c r="G316" s="16">
        <v>5.2393553842522884</v>
      </c>
      <c r="H316" s="16">
        <v>5.1283517069955664</v>
      </c>
      <c r="I316" s="16">
        <v>5.2343192483833176</v>
      </c>
      <c r="J316" s="16">
        <v>5.345532131643087</v>
      </c>
      <c r="K316" s="16">
        <v>5.3767900413980749</v>
      </c>
      <c r="L316" s="16">
        <v>5.2182300444516097</v>
      </c>
      <c r="M316" s="16">
        <v>5.1940213372462143</v>
      </c>
      <c r="N316" s="16">
        <v>5.3939253822805808</v>
      </c>
      <c r="O316" s="16">
        <v>5.5786920871159849</v>
      </c>
      <c r="P316" s="16">
        <v>5.7181850518680841</v>
      </c>
      <c r="Q316" s="16">
        <v>5.7412021126806927</v>
      </c>
      <c r="R316" s="16">
        <v>5.9274371447827301</v>
      </c>
      <c r="S316" s="16">
        <v>6.1600881540748276</v>
      </c>
      <c r="T316" s="16">
        <v>6.2893034298327244</v>
      </c>
      <c r="U316" s="16">
        <v>6.5935679347690996</v>
      </c>
      <c r="V316" s="16">
        <v>6.8986876759407068</v>
      </c>
      <c r="W316" s="16">
        <v>7.2234375140035327</v>
      </c>
      <c r="X316" s="16">
        <v>7.4394834333173652</v>
      </c>
      <c r="Y316" s="16">
        <v>7.7411070890421128</v>
      </c>
      <c r="Z316" s="16">
        <v>8.0155960220912004</v>
      </c>
      <c r="AA316" s="16">
        <v>8.4090581105751081</v>
      </c>
      <c r="AB316" s="16">
        <v>8.488559126553465</v>
      </c>
      <c r="AC316" s="16">
        <v>9.0504719632088939</v>
      </c>
      <c r="AD316" s="16"/>
      <c r="AE316" s="16"/>
      <c r="AF316" s="16"/>
      <c r="AG316" s="16"/>
      <c r="AH316" s="16"/>
      <c r="AI316" s="16"/>
      <c r="AJ316" s="16"/>
      <c r="AK316" s="16"/>
      <c r="AL316" s="16"/>
      <c r="AM316" s="16"/>
    </row>
    <row r="317" spans="1:39" x14ac:dyDescent="0.3">
      <c r="A317" s="16" t="s">
        <v>263</v>
      </c>
      <c r="B317" s="16" t="s">
        <v>232</v>
      </c>
      <c r="C317" s="16" t="s">
        <v>62</v>
      </c>
      <c r="D317" s="16" t="s">
        <v>62</v>
      </c>
      <c r="E317" s="16">
        <v>22.224898161067888</v>
      </c>
      <c r="F317" s="16">
        <v>18.748839246244909</v>
      </c>
      <c r="G317" s="16">
        <v>18.439625225602299</v>
      </c>
      <c r="H317" s="16">
        <v>17.902422297200214</v>
      </c>
      <c r="I317" s="16">
        <v>20.33218867291427</v>
      </c>
      <c r="J317" s="16">
        <v>18.809240856747799</v>
      </c>
      <c r="K317" s="16"/>
      <c r="L317" s="16">
        <v>15.555108241604902</v>
      </c>
      <c r="M317" s="16">
        <v>15.032177346756768</v>
      </c>
      <c r="N317" s="16">
        <v>15.360712328683157</v>
      </c>
      <c r="O317" s="16">
        <v>15.697057993760414</v>
      </c>
      <c r="P317" s="16">
        <v>15.95380296256951</v>
      </c>
      <c r="Q317" s="16"/>
      <c r="R317" s="16"/>
      <c r="S317" s="16"/>
      <c r="T317" s="16"/>
      <c r="U317" s="16"/>
      <c r="V317" s="16"/>
      <c r="W317" s="16"/>
      <c r="X317" s="16"/>
      <c r="Y317" s="16"/>
      <c r="Z317" s="16"/>
      <c r="AA317" s="16"/>
      <c r="AB317" s="16"/>
      <c r="AC317" s="16"/>
      <c r="AD317" s="16"/>
      <c r="AE317" s="16"/>
      <c r="AF317" s="16"/>
      <c r="AG317" s="16"/>
      <c r="AH317" s="16"/>
      <c r="AI317" s="16"/>
      <c r="AJ317" s="16"/>
      <c r="AK317" s="16"/>
      <c r="AL317" s="16"/>
      <c r="AM317" s="16"/>
    </row>
    <row r="318" spans="1:39" x14ac:dyDescent="0.3">
      <c r="A318" s="16" t="s">
        <v>264</v>
      </c>
      <c r="B318" s="16" t="s">
        <v>232</v>
      </c>
      <c r="C318" s="16" t="s">
        <v>62</v>
      </c>
      <c r="D318" s="16" t="s">
        <v>62</v>
      </c>
      <c r="E318" s="16">
        <v>6.9933089044229391</v>
      </c>
      <c r="F318" s="16">
        <v>5.2773097971276792</v>
      </c>
      <c r="G318" s="16">
        <v>5.1375041060422166</v>
      </c>
      <c r="H318" s="16">
        <v>5.1442356845130286</v>
      </c>
      <c r="I318" s="16">
        <v>5.2359139189718444</v>
      </c>
      <c r="J318" s="16">
        <v>5.4161823965067182</v>
      </c>
      <c r="K318" s="16">
        <v>5.3010107387335967</v>
      </c>
      <c r="L318" s="16">
        <v>5.1539550946263883</v>
      </c>
      <c r="M318" s="16">
        <v>5.2755830833578479</v>
      </c>
      <c r="N318" s="16">
        <v>5.4999137599903891</v>
      </c>
      <c r="O318" s="16">
        <v>5.5956105881414695</v>
      </c>
      <c r="P318" s="16">
        <v>5.6113820376559298</v>
      </c>
      <c r="Q318" s="16">
        <v>5.7148949257136934</v>
      </c>
      <c r="R318" s="16">
        <v>5.8603973762742996</v>
      </c>
      <c r="S318" s="16">
        <v>6.0594640419551498</v>
      </c>
      <c r="T318" s="16">
        <v>6.4301257878751779</v>
      </c>
      <c r="U318" s="16"/>
      <c r="V318" s="16"/>
      <c r="W318" s="16"/>
      <c r="X318" s="16"/>
      <c r="Y318" s="16"/>
      <c r="Z318" s="16"/>
      <c r="AA318" s="16"/>
      <c r="AB318" s="16"/>
      <c r="AC318" s="16"/>
      <c r="AD318" s="16"/>
      <c r="AE318" s="16"/>
      <c r="AF318" s="16"/>
      <c r="AG318" s="16"/>
      <c r="AH318" s="16"/>
      <c r="AI318" s="16"/>
      <c r="AJ318" s="16"/>
      <c r="AK318" s="16"/>
      <c r="AL318" s="16"/>
      <c r="AM318" s="16"/>
    </row>
    <row r="319" spans="1:39" x14ac:dyDescent="0.3">
      <c r="A319" s="16" t="s">
        <v>265</v>
      </c>
      <c r="B319" s="16" t="s">
        <v>232</v>
      </c>
      <c r="C319" s="16" t="s">
        <v>62</v>
      </c>
      <c r="D319" s="16" t="s">
        <v>62</v>
      </c>
      <c r="E319" s="16"/>
      <c r="F319" s="16">
        <v>18.872851557042722</v>
      </c>
      <c r="G319" s="16">
        <v>18.133242192447259</v>
      </c>
      <c r="H319" s="16">
        <v>19.163259118039189</v>
      </c>
      <c r="I319" s="16">
        <v>20.332187871528269</v>
      </c>
      <c r="J319" s="16">
        <v>18.773446189838747</v>
      </c>
      <c r="K319" s="16"/>
      <c r="L319" s="16">
        <v>15.588125280209757</v>
      </c>
      <c r="M319" s="16">
        <v>15.032177922225637</v>
      </c>
      <c r="N319" s="16">
        <v>15.360712804008712</v>
      </c>
      <c r="O319" s="16">
        <v>15.69705949787973</v>
      </c>
      <c r="P319" s="16">
        <v>15.953803120628068</v>
      </c>
      <c r="Q319" s="16">
        <v>16.24095185673993</v>
      </c>
      <c r="R319" s="16">
        <v>16.497621002655325</v>
      </c>
      <c r="S319" s="16">
        <v>16.755806213391431</v>
      </c>
      <c r="T319" s="16">
        <v>17.174703242552486</v>
      </c>
      <c r="U319" s="16">
        <v>17.604068185401623</v>
      </c>
      <c r="V319" s="16">
        <v>18.044170730146693</v>
      </c>
      <c r="W319" s="16">
        <v>18.495272083006348</v>
      </c>
      <c r="X319" s="16">
        <v>18.957657963594883</v>
      </c>
      <c r="Y319" s="16">
        <v>19.431596724776917</v>
      </c>
      <c r="Z319" s="16">
        <v>19.91738912047126</v>
      </c>
      <c r="AA319" s="16"/>
      <c r="AB319" s="16"/>
      <c r="AC319" s="16"/>
      <c r="AD319" s="16"/>
      <c r="AE319" s="16"/>
      <c r="AF319" s="16"/>
      <c r="AG319" s="16"/>
      <c r="AH319" s="16"/>
      <c r="AI319" s="16"/>
      <c r="AJ319" s="16"/>
      <c r="AK319" s="16"/>
      <c r="AL319" s="16"/>
      <c r="AM319" s="16"/>
    </row>
    <row r="320" spans="1:39" x14ac:dyDescent="0.3">
      <c r="A320" s="16" t="s">
        <v>266</v>
      </c>
      <c r="B320" s="16" t="s">
        <v>232</v>
      </c>
      <c r="C320" s="16" t="s">
        <v>62</v>
      </c>
      <c r="D320" s="16" t="s">
        <v>62</v>
      </c>
      <c r="E320" s="16">
        <v>7.5214703265519791</v>
      </c>
      <c r="F320" s="16">
        <v>5.298496398079144</v>
      </c>
      <c r="G320" s="16">
        <v>5.1744713403602791</v>
      </c>
      <c r="H320" s="16">
        <v>5.2985623962034518</v>
      </c>
      <c r="I320" s="16">
        <v>5.2747898761642737</v>
      </c>
      <c r="J320" s="16">
        <v>5.4826079794984173</v>
      </c>
      <c r="K320" s="16">
        <v>5.4028890167774177</v>
      </c>
      <c r="L320" s="16">
        <v>5.2179641492411344</v>
      </c>
      <c r="M320" s="16">
        <v>5.3609544421050499</v>
      </c>
      <c r="N320" s="16">
        <v>5.5119130632575271</v>
      </c>
      <c r="O320" s="16">
        <v>5.5827775130286863</v>
      </c>
      <c r="P320" s="16">
        <v>5.6897590892693959</v>
      </c>
      <c r="Q320" s="16">
        <v>5.8536257901165003</v>
      </c>
      <c r="R320" s="16">
        <v>5.9250261277563974</v>
      </c>
      <c r="S320" s="16">
        <v>6.1820390855715948</v>
      </c>
      <c r="T320" s="16">
        <v>6.3943765551333254</v>
      </c>
      <c r="U320" s="16">
        <v>6.5947843428931163</v>
      </c>
      <c r="V320" s="16">
        <v>6.8908749762817134</v>
      </c>
      <c r="W320" s="16">
        <v>7.1611879542526449</v>
      </c>
      <c r="X320" s="16">
        <v>7.4286502968533856</v>
      </c>
      <c r="Y320" s="16">
        <v>7.5442155136781146</v>
      </c>
      <c r="Z320" s="16">
        <v>7.8464939725644918</v>
      </c>
      <c r="AA320" s="16">
        <v>8.7967562535201385</v>
      </c>
      <c r="AB320" s="16"/>
      <c r="AC320" s="16"/>
      <c r="AD320" s="16"/>
      <c r="AE320" s="16"/>
      <c r="AF320" s="16"/>
      <c r="AG320" s="16"/>
      <c r="AH320" s="16"/>
      <c r="AI320" s="16"/>
      <c r="AJ320" s="16"/>
      <c r="AK320" s="16"/>
      <c r="AL320" s="16"/>
      <c r="AM320" s="16"/>
    </row>
    <row r="321" spans="1:39" x14ac:dyDescent="0.3">
      <c r="A321" s="16" t="s">
        <v>267</v>
      </c>
      <c r="B321" s="16" t="s">
        <v>232</v>
      </c>
      <c r="C321" s="16" t="s">
        <v>62</v>
      </c>
      <c r="D321" s="16" t="s">
        <v>62</v>
      </c>
      <c r="E321" s="16">
        <v>7.0192622105103721</v>
      </c>
      <c r="F321" s="16">
        <v>5.2865000003246667</v>
      </c>
      <c r="G321" s="16">
        <v>5.1882889438153974</v>
      </c>
      <c r="H321" s="16">
        <v>5.1955748925556611</v>
      </c>
      <c r="I321" s="16">
        <v>5.1898293802404476</v>
      </c>
      <c r="J321" s="16">
        <v>5.4957068600943613</v>
      </c>
      <c r="K321" s="16">
        <v>5.3606530580321232</v>
      </c>
      <c r="L321" s="16">
        <v>5.2200896975353253</v>
      </c>
      <c r="M321" s="16">
        <v>5.3394615327149229</v>
      </c>
      <c r="N321" s="16">
        <v>5.4574756899814911</v>
      </c>
      <c r="O321" s="16">
        <v>5.6296488461868766</v>
      </c>
      <c r="P321" s="16">
        <v>5.6945287314433939</v>
      </c>
      <c r="Q321" s="16">
        <v>5.8752659593994832</v>
      </c>
      <c r="R321" s="16">
        <v>5.9480173027802383</v>
      </c>
      <c r="S321" s="16">
        <v>6.2296086404575908</v>
      </c>
      <c r="T321" s="16">
        <v>6.2819648924563749</v>
      </c>
      <c r="U321" s="16">
        <v>6.5861045477410425</v>
      </c>
      <c r="V321" s="16">
        <v>6.9395550561283335</v>
      </c>
      <c r="W321" s="16">
        <v>7.260962176393849</v>
      </c>
      <c r="X321" s="16">
        <v>7.4008366218743893</v>
      </c>
      <c r="Y321" s="16">
        <v>7.592423336349837</v>
      </c>
      <c r="Z321" s="16">
        <v>7.9469324496239757</v>
      </c>
      <c r="AA321" s="16">
        <v>8.6498628084226699</v>
      </c>
      <c r="AB321" s="16"/>
      <c r="AC321" s="16"/>
      <c r="AD321" s="16"/>
      <c r="AE321" s="16"/>
      <c r="AF321" s="16"/>
      <c r="AG321" s="16"/>
      <c r="AH321" s="16"/>
      <c r="AI321" s="16"/>
      <c r="AJ321" s="16"/>
      <c r="AK321" s="16"/>
      <c r="AL321" s="16"/>
      <c r="AM321" s="16"/>
    </row>
    <row r="322" spans="1:39" x14ac:dyDescent="0.3">
      <c r="A322" s="16" t="s">
        <v>268</v>
      </c>
      <c r="B322" s="16" t="s">
        <v>232</v>
      </c>
      <c r="C322" s="16" t="s">
        <v>62</v>
      </c>
      <c r="D322" s="16" t="s">
        <v>62</v>
      </c>
      <c r="E322" s="16">
        <v>6.8931473970616484</v>
      </c>
      <c r="F322" s="16">
        <v>5.3349515140549073</v>
      </c>
      <c r="G322" s="16">
        <v>5.1655229412654524</v>
      </c>
      <c r="H322" s="16">
        <v>5.160203992259488</v>
      </c>
      <c r="I322" s="16">
        <v>5.1895638510224051</v>
      </c>
      <c r="J322" s="16">
        <v>5.4786395136806636</v>
      </c>
      <c r="K322" s="16">
        <v>5.3965616384920798</v>
      </c>
      <c r="L322" s="16">
        <v>5.2037737448830583</v>
      </c>
      <c r="M322" s="16">
        <v>5.341240768261641</v>
      </c>
      <c r="N322" s="16">
        <v>5.479780853222425</v>
      </c>
      <c r="O322" s="16">
        <v>5.6193451783106632</v>
      </c>
      <c r="P322" s="16">
        <v>5.6773133798834117</v>
      </c>
      <c r="Q322" s="16">
        <v>5.8202332813621824</v>
      </c>
      <c r="R322" s="16">
        <v>5.8606520722678042</v>
      </c>
      <c r="S322" s="16">
        <v>6.1871190156599072</v>
      </c>
      <c r="T322" s="16">
        <v>6.3482453829915171</v>
      </c>
      <c r="U322" s="16">
        <v>6.5587096033951431</v>
      </c>
      <c r="V322" s="16">
        <v>6.8006946042575391</v>
      </c>
      <c r="W322" s="16">
        <v>7.1585658724368439</v>
      </c>
      <c r="X322" s="16">
        <v>7.3793209906302106</v>
      </c>
      <c r="Y322" s="16">
        <v>7.5785886865184597</v>
      </c>
      <c r="Z322" s="16">
        <v>7.9224425659802611</v>
      </c>
      <c r="AA322" s="16">
        <v>8.6685514711766558</v>
      </c>
      <c r="AB322" s="16"/>
      <c r="AC322" s="16"/>
      <c r="AD322" s="16"/>
      <c r="AE322" s="16"/>
      <c r="AF322" s="16"/>
      <c r="AG322" s="16"/>
      <c r="AH322" s="16"/>
      <c r="AI322" s="16"/>
      <c r="AJ322" s="16"/>
      <c r="AK322" s="16"/>
      <c r="AL322" s="16"/>
      <c r="AM322" s="16"/>
    </row>
    <row r="323" spans="1:39" x14ac:dyDescent="0.3">
      <c r="A323" s="16" t="s">
        <v>269</v>
      </c>
      <c r="B323" s="16" t="s">
        <v>232</v>
      </c>
      <c r="C323" s="16" t="s">
        <v>62</v>
      </c>
      <c r="D323" s="16" t="s">
        <v>62</v>
      </c>
      <c r="E323" s="16"/>
      <c r="F323" s="16"/>
      <c r="G323" s="16"/>
      <c r="H323" s="16"/>
      <c r="I323" s="16">
        <v>20.332188046524369</v>
      </c>
      <c r="J323" s="16"/>
      <c r="K323" s="16"/>
      <c r="L323" s="16">
        <v>15.488462289397013</v>
      </c>
      <c r="M323" s="16">
        <v>15.032177159426954</v>
      </c>
      <c r="N323" s="16">
        <v>15.360711753884667</v>
      </c>
      <c r="O323" s="16"/>
      <c r="P323" s="16"/>
      <c r="Q323" s="16"/>
      <c r="R323" s="16"/>
      <c r="S323" s="16"/>
      <c r="T323" s="16"/>
      <c r="U323" s="16"/>
      <c r="V323" s="16"/>
      <c r="W323" s="16"/>
      <c r="X323" s="16"/>
      <c r="Y323" s="16"/>
      <c r="Z323" s="16"/>
      <c r="AA323" s="16"/>
      <c r="AB323" s="16"/>
      <c r="AC323" s="16"/>
      <c r="AD323" s="16"/>
      <c r="AE323" s="16"/>
      <c r="AF323" s="16"/>
      <c r="AG323" s="16"/>
      <c r="AH323" s="16"/>
      <c r="AI323" s="16"/>
      <c r="AJ323" s="16"/>
      <c r="AK323" s="16"/>
      <c r="AL323" s="16"/>
      <c r="AM323" s="16"/>
    </row>
    <row r="324" spans="1:39" x14ac:dyDescent="0.3">
      <c r="A324" s="16" t="s">
        <v>270</v>
      </c>
      <c r="B324" s="16" t="s">
        <v>232</v>
      </c>
      <c r="C324" s="16" t="s">
        <v>62</v>
      </c>
      <c r="D324" s="16" t="s">
        <v>62</v>
      </c>
      <c r="E324" s="16"/>
      <c r="F324" s="16">
        <v>18.900654349208562</v>
      </c>
      <c r="G324" s="16">
        <v>18.422958564599362</v>
      </c>
      <c r="H324" s="16">
        <v>19.147266484976946</v>
      </c>
      <c r="I324" s="16">
        <v>20.332188965476973</v>
      </c>
      <c r="J324" s="16">
        <v>18.81045309263029</v>
      </c>
      <c r="K324" s="16"/>
      <c r="L324" s="16">
        <v>15.458015948175946</v>
      </c>
      <c r="M324" s="16">
        <v>15.032177907249828</v>
      </c>
      <c r="N324" s="16">
        <v>15.360712120422319</v>
      </c>
      <c r="O324" s="16">
        <v>15.697058640664572</v>
      </c>
      <c r="P324" s="16"/>
      <c r="Q324" s="16"/>
      <c r="R324" s="16"/>
      <c r="S324" s="16"/>
      <c r="T324" s="16"/>
      <c r="U324" s="16"/>
      <c r="V324" s="16"/>
      <c r="W324" s="16"/>
      <c r="X324" s="16"/>
      <c r="Y324" s="16"/>
      <c r="Z324" s="16"/>
      <c r="AA324" s="16"/>
      <c r="AB324" s="16"/>
      <c r="AC324" s="16"/>
      <c r="AD324" s="16"/>
      <c r="AE324" s="16"/>
      <c r="AF324" s="16"/>
      <c r="AG324" s="16"/>
      <c r="AH324" s="16"/>
      <c r="AI324" s="16"/>
      <c r="AJ324" s="16"/>
      <c r="AK324" s="16"/>
      <c r="AL324" s="16"/>
      <c r="AM324" s="16"/>
    </row>
    <row r="325" spans="1:39" x14ac:dyDescent="0.3">
      <c r="A325" s="16" t="s">
        <v>271</v>
      </c>
      <c r="B325" s="16" t="s">
        <v>232</v>
      </c>
      <c r="C325" s="16" t="s">
        <v>62</v>
      </c>
      <c r="D325" s="16" t="s">
        <v>62</v>
      </c>
      <c r="E325" s="16">
        <v>22.192975623712663</v>
      </c>
      <c r="F325" s="16">
        <v>18.665131021499153</v>
      </c>
      <c r="G325" s="16">
        <v>18.216798711193533</v>
      </c>
      <c r="H325" s="16">
        <v>18.477027900699841</v>
      </c>
      <c r="I325" s="16">
        <v>20.332188108905566</v>
      </c>
      <c r="J325" s="16">
        <v>18.307628541907402</v>
      </c>
      <c r="K325" s="16"/>
      <c r="L325" s="16">
        <v>15.59792791763622</v>
      </c>
      <c r="M325" s="16">
        <v>15.032176468930324</v>
      </c>
      <c r="N325" s="16">
        <v>15.360711138989092</v>
      </c>
      <c r="O325" s="16">
        <v>15.697058745472374</v>
      </c>
      <c r="P325" s="16">
        <v>15.953803270075152</v>
      </c>
      <c r="Q325" s="16"/>
      <c r="R325" s="16"/>
      <c r="S325" s="16"/>
      <c r="T325" s="16"/>
      <c r="U325" s="16"/>
      <c r="V325" s="16"/>
      <c r="W325" s="16"/>
      <c r="X325" s="16"/>
      <c r="Y325" s="16"/>
      <c r="Z325" s="16"/>
      <c r="AA325" s="16"/>
      <c r="AB325" s="16"/>
      <c r="AC325" s="16"/>
      <c r="AD325" s="16"/>
      <c r="AE325" s="16"/>
      <c r="AF325" s="16"/>
      <c r="AG325" s="16"/>
      <c r="AH325" s="16"/>
      <c r="AI325" s="16"/>
      <c r="AJ325" s="16"/>
      <c r="AK325" s="16"/>
      <c r="AL325" s="16"/>
      <c r="AM325" s="16"/>
    </row>
    <row r="326" spans="1:39" x14ac:dyDescent="0.3">
      <c r="A326" s="16" t="s">
        <v>272</v>
      </c>
      <c r="B326" s="16" t="s">
        <v>232</v>
      </c>
      <c r="C326" s="16" t="s">
        <v>62</v>
      </c>
      <c r="D326" s="16" t="s">
        <v>62</v>
      </c>
      <c r="E326" s="16"/>
      <c r="F326" s="16"/>
      <c r="G326" s="16"/>
      <c r="H326" s="16">
        <v>17.902420533589527</v>
      </c>
      <c r="I326" s="16">
        <v>20.332189113989781</v>
      </c>
      <c r="J326" s="16">
        <v>18.864228813506763</v>
      </c>
      <c r="K326" s="16"/>
      <c r="L326" s="16">
        <v>15.450574466380321</v>
      </c>
      <c r="M326" s="16">
        <v>15.032176996945832</v>
      </c>
      <c r="N326" s="16">
        <v>15.360712806275192</v>
      </c>
      <c r="O326" s="16">
        <v>15.69705929152021</v>
      </c>
      <c r="P326" s="16"/>
      <c r="Q326" s="16"/>
      <c r="R326" s="16"/>
      <c r="S326" s="16"/>
      <c r="T326" s="16"/>
      <c r="U326" s="16"/>
      <c r="V326" s="16"/>
      <c r="W326" s="16"/>
      <c r="X326" s="16"/>
      <c r="Y326" s="16"/>
      <c r="Z326" s="16"/>
      <c r="AA326" s="16"/>
      <c r="AB326" s="16"/>
      <c r="AC326" s="16"/>
      <c r="AD326" s="16"/>
      <c r="AE326" s="16"/>
      <c r="AF326" s="16"/>
      <c r="AG326" s="16"/>
      <c r="AH326" s="16"/>
      <c r="AI326" s="16"/>
      <c r="AJ326" s="16"/>
      <c r="AK326" s="16"/>
      <c r="AL326" s="16"/>
      <c r="AM326" s="16"/>
    </row>
    <row r="327" spans="1:39" x14ac:dyDescent="0.3">
      <c r="A327" s="16" t="s">
        <v>273</v>
      </c>
      <c r="B327" s="16" t="s">
        <v>232</v>
      </c>
      <c r="C327" s="16" t="s">
        <v>62</v>
      </c>
      <c r="D327" s="16" t="s">
        <v>62</v>
      </c>
      <c r="E327" s="16"/>
      <c r="F327" s="16">
        <v>18.899311955702281</v>
      </c>
      <c r="G327" s="16">
        <v>18.161362271269269</v>
      </c>
      <c r="H327" s="16">
        <v>18.361040219130555</v>
      </c>
      <c r="I327" s="16">
        <v>20.268522188326095</v>
      </c>
      <c r="J327" s="16">
        <v>18.772963726208673</v>
      </c>
      <c r="K327" s="16"/>
      <c r="L327" s="16">
        <v>15.512955446211294</v>
      </c>
      <c r="M327" s="16">
        <v>15.03217723912941</v>
      </c>
      <c r="N327" s="16">
        <v>15.360712295655642</v>
      </c>
      <c r="O327" s="16">
        <v>15.697058754419107</v>
      </c>
      <c r="P327" s="16"/>
      <c r="Q327" s="16"/>
      <c r="R327" s="16"/>
      <c r="S327" s="16"/>
      <c r="T327" s="16"/>
      <c r="U327" s="16"/>
      <c r="V327" s="16"/>
      <c r="W327" s="16"/>
      <c r="X327" s="16"/>
      <c r="Y327" s="16"/>
      <c r="Z327" s="16"/>
      <c r="AA327" s="16"/>
      <c r="AB327" s="16"/>
      <c r="AC327" s="16"/>
      <c r="AD327" s="16"/>
      <c r="AE327" s="16"/>
      <c r="AF327" s="16"/>
      <c r="AG327" s="16"/>
      <c r="AH327" s="16"/>
      <c r="AI327" s="16"/>
      <c r="AJ327" s="16"/>
      <c r="AK327" s="16"/>
      <c r="AL327" s="16"/>
      <c r="AM327" s="16"/>
    </row>
    <row r="328" spans="1:39" x14ac:dyDescent="0.3">
      <c r="A328" s="16" t="s">
        <v>274</v>
      </c>
      <c r="B328" s="16" t="s">
        <v>232</v>
      </c>
      <c r="C328" s="16" t="s">
        <v>62</v>
      </c>
      <c r="D328" s="16" t="s">
        <v>62</v>
      </c>
      <c r="E328" s="16">
        <v>6.3426720632920368</v>
      </c>
      <c r="F328" s="16">
        <v>5.2759332412473015</v>
      </c>
      <c r="G328" s="16">
        <v>5.0800016785599809</v>
      </c>
      <c r="H328" s="16">
        <v>5.0464213457738927</v>
      </c>
      <c r="I328" s="16">
        <v>5.1818456250155842</v>
      </c>
      <c r="J328" s="16">
        <v>5.3243599261806267</v>
      </c>
      <c r="K328" s="16">
        <v>5.3163277798365982</v>
      </c>
      <c r="L328" s="16">
        <v>5.1611421446464538</v>
      </c>
      <c r="M328" s="16">
        <v>5.2488090678469916</v>
      </c>
      <c r="N328" s="16">
        <v>5.4208508970210412</v>
      </c>
      <c r="O328" s="16">
        <v>5.5096202599183526</v>
      </c>
      <c r="P328" s="16">
        <v>5.5981040418839418</v>
      </c>
      <c r="Q328" s="16">
        <v>5.6983038316866432</v>
      </c>
      <c r="R328" s="16">
        <v>5.8152641240965854</v>
      </c>
      <c r="S328" s="16">
        <v>6.0688702151843286</v>
      </c>
      <c r="T328" s="16">
        <v>6.3238235896372812</v>
      </c>
      <c r="U328" s="16"/>
      <c r="V328" s="16"/>
      <c r="W328" s="16"/>
      <c r="X328" s="16"/>
      <c r="Y328" s="16"/>
      <c r="Z328" s="16"/>
      <c r="AA328" s="16"/>
      <c r="AB328" s="16"/>
      <c r="AC328" s="16"/>
      <c r="AD328" s="16"/>
      <c r="AE328" s="16"/>
      <c r="AF328" s="16"/>
      <c r="AG328" s="16"/>
      <c r="AH328" s="16"/>
      <c r="AI328" s="16"/>
      <c r="AJ328" s="16"/>
      <c r="AK328" s="16"/>
      <c r="AL328" s="16"/>
      <c r="AM328" s="16"/>
    </row>
    <row r="329" spans="1:39" x14ac:dyDescent="0.3">
      <c r="A329" s="16" t="s">
        <v>275</v>
      </c>
      <c r="B329" s="16" t="s">
        <v>232</v>
      </c>
      <c r="C329" s="16" t="s">
        <v>62</v>
      </c>
      <c r="D329" s="16" t="s">
        <v>62</v>
      </c>
      <c r="E329" s="16">
        <v>6.6022394953496013</v>
      </c>
      <c r="F329" s="16">
        <v>5.259318818835685</v>
      </c>
      <c r="G329" s="16">
        <v>5.0910810223704868</v>
      </c>
      <c r="H329" s="16">
        <v>5.0945000239387879</v>
      </c>
      <c r="I329" s="16">
        <v>5.1988401560566535</v>
      </c>
      <c r="J329" s="16">
        <v>5.3361600759442398</v>
      </c>
      <c r="K329" s="16">
        <v>5.2787290457024119</v>
      </c>
      <c r="L329" s="16">
        <v>5.1548591550724119</v>
      </c>
      <c r="M329" s="16">
        <v>5.2492066136275888</v>
      </c>
      <c r="N329" s="16">
        <v>5.3990590017496212</v>
      </c>
      <c r="O329" s="16">
        <v>5.5171550321171585</v>
      </c>
      <c r="P329" s="16">
        <v>5.5811224376879327</v>
      </c>
      <c r="Q329" s="16">
        <v>5.7230802125518077</v>
      </c>
      <c r="R329" s="16">
        <v>5.8120560747128991</v>
      </c>
      <c r="S329" s="16">
        <v>6.0441083830262512</v>
      </c>
      <c r="T329" s="16">
        <v>6.4372368146738399</v>
      </c>
      <c r="U329" s="16"/>
      <c r="V329" s="16"/>
      <c r="W329" s="16"/>
      <c r="X329" s="16"/>
      <c r="Y329" s="16"/>
      <c r="Z329" s="16"/>
      <c r="AA329" s="16"/>
      <c r="AB329" s="16"/>
      <c r="AC329" s="16"/>
      <c r="AD329" s="16"/>
      <c r="AE329" s="16"/>
      <c r="AF329" s="16"/>
      <c r="AG329" s="16"/>
      <c r="AH329" s="16"/>
      <c r="AI329" s="16"/>
      <c r="AJ329" s="16"/>
      <c r="AK329" s="16"/>
      <c r="AL329" s="16"/>
      <c r="AM329" s="16"/>
    </row>
    <row r="330" spans="1:39" x14ac:dyDescent="0.3">
      <c r="A330" s="16" t="s">
        <v>276</v>
      </c>
      <c r="B330" s="16" t="s">
        <v>232</v>
      </c>
      <c r="C330" s="16" t="s">
        <v>62</v>
      </c>
      <c r="D330" s="16" t="s">
        <v>62</v>
      </c>
      <c r="E330" s="16">
        <v>6.6038046449988599</v>
      </c>
      <c r="F330" s="16">
        <v>5.1886251270504822</v>
      </c>
      <c r="G330" s="16">
        <v>5.0873897215599255</v>
      </c>
      <c r="H330" s="16">
        <v>5.0211170693606864</v>
      </c>
      <c r="I330" s="16">
        <v>5.2126651333339709</v>
      </c>
      <c r="J330" s="16">
        <v>5.2981702808672999</v>
      </c>
      <c r="K330" s="16">
        <v>5.3199116851412427</v>
      </c>
      <c r="L330" s="16">
        <v>5.1440547624352639</v>
      </c>
      <c r="M330" s="16">
        <v>5.2343658116635714</v>
      </c>
      <c r="N330" s="16">
        <v>5.4232664293532471</v>
      </c>
      <c r="O330" s="16">
        <v>5.5274220144238324</v>
      </c>
      <c r="P330" s="16">
        <v>5.594614311581366</v>
      </c>
      <c r="Q330" s="16">
        <v>5.7478414664548234</v>
      </c>
      <c r="R330" s="16">
        <v>5.8123205685188122</v>
      </c>
      <c r="S330" s="16">
        <v>6.0338044373970892</v>
      </c>
      <c r="T330" s="16">
        <v>6.3826094368742288</v>
      </c>
      <c r="U330" s="16"/>
      <c r="V330" s="16"/>
      <c r="W330" s="16"/>
      <c r="X330" s="16"/>
      <c r="Y330" s="16"/>
      <c r="Z330" s="16"/>
      <c r="AA330" s="16"/>
      <c r="AB330" s="16"/>
      <c r="AC330" s="16"/>
      <c r="AD330" s="16"/>
      <c r="AE330" s="16"/>
      <c r="AF330" s="16"/>
      <c r="AG330" s="16"/>
      <c r="AH330" s="16"/>
      <c r="AI330" s="16"/>
      <c r="AJ330" s="16"/>
      <c r="AK330" s="16"/>
      <c r="AL330" s="16"/>
      <c r="AM330" s="16"/>
    </row>
    <row r="331" spans="1:39" x14ac:dyDescent="0.3">
      <c r="A331" s="16" t="s">
        <v>277</v>
      </c>
      <c r="B331" s="16" t="s">
        <v>221</v>
      </c>
      <c r="C331" s="16" t="s">
        <v>62</v>
      </c>
      <c r="D331" s="16" t="s">
        <v>62</v>
      </c>
      <c r="E331" s="16"/>
      <c r="F331" s="16"/>
      <c r="G331" s="16"/>
      <c r="H331" s="16"/>
      <c r="I331" s="16"/>
      <c r="J331" s="16"/>
      <c r="K331" s="16"/>
      <c r="L331" s="16"/>
      <c r="M331" s="16"/>
      <c r="N331" s="16"/>
      <c r="O331" s="16"/>
      <c r="P331" s="16"/>
      <c r="Q331" s="16"/>
      <c r="R331" s="16"/>
      <c r="S331" s="16"/>
      <c r="T331" s="16"/>
      <c r="U331" s="16"/>
      <c r="V331" s="16"/>
      <c r="W331" s="16"/>
      <c r="X331" s="16"/>
      <c r="Y331" s="16"/>
      <c r="Z331" s="16"/>
      <c r="AA331" s="16"/>
      <c r="AB331" s="16"/>
      <c r="AC331" s="16"/>
      <c r="AD331" s="16"/>
      <c r="AE331" s="16"/>
      <c r="AF331" s="16"/>
      <c r="AG331" s="16"/>
      <c r="AH331" s="16"/>
      <c r="AI331" s="16"/>
      <c r="AJ331" s="16"/>
      <c r="AK331" s="16"/>
      <c r="AL331" s="16"/>
      <c r="AM331" s="16"/>
    </row>
    <row r="332" spans="1:39" x14ac:dyDescent="0.3">
      <c r="A332" s="16" t="s">
        <v>278</v>
      </c>
      <c r="B332" s="16" t="s">
        <v>226</v>
      </c>
      <c r="C332" s="16" t="s">
        <v>62</v>
      </c>
      <c r="D332" s="16" t="s">
        <v>62</v>
      </c>
      <c r="E332" s="16"/>
      <c r="F332" s="16"/>
      <c r="G332" s="16"/>
      <c r="H332" s="16"/>
      <c r="I332" s="16"/>
      <c r="J332" s="16"/>
      <c r="K332" s="16"/>
      <c r="L332" s="16"/>
      <c r="M332" s="16"/>
      <c r="N332" s="16"/>
      <c r="O332" s="16"/>
      <c r="P332" s="16"/>
      <c r="Q332" s="16"/>
      <c r="R332" s="16"/>
      <c r="S332" s="16"/>
      <c r="T332" s="16"/>
      <c r="U332" s="16"/>
      <c r="V332" s="16"/>
      <c r="W332" s="16"/>
      <c r="X332" s="16"/>
      <c r="Y332" s="16"/>
      <c r="Z332" s="16"/>
      <c r="AA332" s="16"/>
      <c r="AB332" s="16"/>
      <c r="AC332" s="16"/>
      <c r="AD332" s="16"/>
      <c r="AE332" s="16"/>
      <c r="AF332" s="16"/>
      <c r="AG332" s="16"/>
      <c r="AH332" s="16"/>
      <c r="AI332" s="16"/>
      <c r="AJ332" s="16"/>
      <c r="AK332" s="16"/>
      <c r="AL332" s="16"/>
      <c r="AM332" s="16"/>
    </row>
    <row r="333" spans="1:39" x14ac:dyDescent="0.3">
      <c r="A333" s="16" t="s">
        <v>155</v>
      </c>
      <c r="B333" s="16" t="s">
        <v>279</v>
      </c>
      <c r="C333" s="16" t="s">
        <v>62</v>
      </c>
      <c r="D333" s="16" t="s">
        <v>62</v>
      </c>
      <c r="E333" s="16"/>
      <c r="F333" s="16"/>
      <c r="G333" s="16"/>
      <c r="H333" s="16"/>
      <c r="I333" s="16"/>
      <c r="J333" s="16"/>
      <c r="K333" s="16"/>
      <c r="L333" s="16"/>
      <c r="M333" s="16"/>
      <c r="N333" s="16"/>
      <c r="O333" s="16"/>
      <c r="P333" s="16"/>
      <c r="Q333" s="16"/>
      <c r="R333" s="16"/>
      <c r="S333" s="16"/>
      <c r="T333" s="16"/>
      <c r="U333" s="16"/>
      <c r="V333" s="16"/>
      <c r="W333" s="16"/>
      <c r="X333" s="16"/>
      <c r="Y333" s="16"/>
      <c r="Z333" s="16"/>
      <c r="AA333" s="16"/>
      <c r="AB333" s="16"/>
      <c r="AC333" s="16"/>
      <c r="AD333" s="16"/>
      <c r="AE333" s="16"/>
      <c r="AF333" s="16"/>
      <c r="AG333" s="16"/>
      <c r="AH333" s="16"/>
      <c r="AI333" s="16"/>
      <c r="AJ333" s="16"/>
      <c r="AK333" s="16"/>
      <c r="AL333" s="16"/>
      <c r="AM333" s="16"/>
    </row>
    <row r="334" spans="1:39" x14ac:dyDescent="0.3">
      <c r="A334" s="16" t="s">
        <v>156</v>
      </c>
      <c r="B334" s="16" t="s">
        <v>279</v>
      </c>
      <c r="C334" s="16" t="s">
        <v>62</v>
      </c>
      <c r="D334" s="16" t="s">
        <v>62</v>
      </c>
      <c r="E334" s="16"/>
      <c r="F334" s="16"/>
      <c r="G334" s="16"/>
      <c r="H334" s="16"/>
      <c r="I334" s="16"/>
      <c r="J334" s="16"/>
      <c r="K334" s="16"/>
      <c r="L334" s="16"/>
      <c r="M334" s="16"/>
      <c r="N334" s="16"/>
      <c r="O334" s="16"/>
      <c r="P334" s="16"/>
      <c r="Q334" s="16"/>
      <c r="R334" s="16"/>
      <c r="S334" s="16"/>
      <c r="T334" s="16"/>
      <c r="U334" s="16"/>
      <c r="V334" s="16"/>
      <c r="W334" s="16"/>
      <c r="X334" s="16"/>
      <c r="Y334" s="16"/>
      <c r="Z334" s="16"/>
      <c r="AA334" s="16"/>
      <c r="AB334" s="16"/>
      <c r="AC334" s="16"/>
      <c r="AD334" s="16"/>
      <c r="AE334" s="16"/>
      <c r="AF334" s="16"/>
      <c r="AG334" s="16"/>
      <c r="AH334" s="16"/>
      <c r="AI334" s="16"/>
      <c r="AJ334" s="16"/>
      <c r="AK334" s="16"/>
      <c r="AL334" s="16"/>
      <c r="AM334" s="16"/>
    </row>
    <row r="335" spans="1:39" x14ac:dyDescent="0.3">
      <c r="A335" s="16" t="s">
        <v>280</v>
      </c>
      <c r="B335" s="16" t="s">
        <v>232</v>
      </c>
      <c r="C335" s="16" t="s">
        <v>62</v>
      </c>
      <c r="D335" s="16" t="s">
        <v>62</v>
      </c>
      <c r="E335" s="16">
        <v>6.2332988156902047</v>
      </c>
      <c r="F335" s="16">
        <v>5.0910953495333944</v>
      </c>
      <c r="G335" s="16">
        <v>4.969726730311776</v>
      </c>
      <c r="H335" s="16">
        <v>5.0057744359820333</v>
      </c>
      <c r="I335" s="16">
        <v>4.9956274929316882</v>
      </c>
      <c r="J335" s="16"/>
      <c r="K335" s="16"/>
      <c r="L335" s="16"/>
      <c r="M335" s="16"/>
      <c r="N335" s="16"/>
      <c r="O335" s="16"/>
      <c r="P335" s="16"/>
      <c r="Q335" s="16"/>
      <c r="R335" s="16"/>
      <c r="S335" s="16"/>
      <c r="T335" s="16"/>
      <c r="U335" s="16"/>
      <c r="V335" s="16"/>
      <c r="W335" s="16"/>
      <c r="X335" s="16"/>
      <c r="Y335" s="16"/>
      <c r="Z335" s="16"/>
      <c r="AA335" s="16"/>
      <c r="AB335" s="16"/>
      <c r="AC335" s="16"/>
      <c r="AD335" s="16"/>
      <c r="AE335" s="16"/>
      <c r="AF335" s="16"/>
      <c r="AG335" s="16"/>
      <c r="AH335" s="16"/>
      <c r="AI335" s="16"/>
      <c r="AJ335" s="16"/>
      <c r="AK335" s="16"/>
      <c r="AL335" s="16"/>
      <c r="AM335" s="16"/>
    </row>
    <row r="336" spans="1:39" x14ac:dyDescent="0.3">
      <c r="A336" s="16" t="s">
        <v>281</v>
      </c>
      <c r="B336" s="16" t="s">
        <v>232</v>
      </c>
      <c r="C336" s="16" t="s">
        <v>62</v>
      </c>
      <c r="D336" s="16" t="s">
        <v>62</v>
      </c>
      <c r="E336" s="16">
        <v>6.1741041937335339</v>
      </c>
      <c r="F336" s="16">
        <v>5.0875578375973083</v>
      </c>
      <c r="G336" s="16">
        <v>4.9633304568210308</v>
      </c>
      <c r="H336" s="16">
        <v>4.9931023175691713</v>
      </c>
      <c r="I336" s="16">
        <v>4.9691281453429843</v>
      </c>
      <c r="J336" s="16"/>
      <c r="K336" s="16"/>
      <c r="L336" s="16"/>
      <c r="M336" s="16"/>
      <c r="N336" s="16"/>
      <c r="O336" s="16"/>
      <c r="P336" s="16"/>
      <c r="Q336" s="16"/>
      <c r="R336" s="16"/>
      <c r="S336" s="16"/>
      <c r="T336" s="16"/>
      <c r="U336" s="16"/>
      <c r="V336" s="16"/>
      <c r="W336" s="16"/>
      <c r="X336" s="16"/>
      <c r="Y336" s="16"/>
      <c r="Z336" s="16"/>
      <c r="AA336" s="16"/>
      <c r="AB336" s="16"/>
      <c r="AC336" s="16"/>
      <c r="AD336" s="16"/>
      <c r="AE336" s="16"/>
      <c r="AF336" s="16"/>
      <c r="AG336" s="16"/>
      <c r="AH336" s="16"/>
      <c r="AI336" s="16"/>
      <c r="AJ336" s="16"/>
      <c r="AK336" s="16"/>
      <c r="AL336" s="16"/>
      <c r="AM336" s="16"/>
    </row>
    <row r="337" spans="1:39" x14ac:dyDescent="0.3">
      <c r="A337" s="16" t="s">
        <v>282</v>
      </c>
      <c r="B337" s="16" t="s">
        <v>232</v>
      </c>
      <c r="C337" s="16" t="s">
        <v>62</v>
      </c>
      <c r="D337" s="16" t="s">
        <v>62</v>
      </c>
      <c r="E337" s="16">
        <v>6.2469547651312523</v>
      </c>
      <c r="F337" s="16">
        <v>5.1016236742206162</v>
      </c>
      <c r="G337" s="16">
        <v>4.9842280382058544</v>
      </c>
      <c r="H337" s="16">
        <v>4.9534514165115278</v>
      </c>
      <c r="I337" s="16">
        <v>5.0174501379749099</v>
      </c>
      <c r="J337" s="16"/>
      <c r="K337" s="16"/>
      <c r="L337" s="16"/>
      <c r="M337" s="16"/>
      <c r="N337" s="16"/>
      <c r="O337" s="16"/>
      <c r="P337" s="16"/>
      <c r="Q337" s="16"/>
      <c r="R337" s="16"/>
      <c r="S337" s="16"/>
      <c r="T337" s="16"/>
      <c r="U337" s="16"/>
      <c r="V337" s="16"/>
      <c r="W337" s="16"/>
      <c r="X337" s="16"/>
      <c r="Y337" s="16"/>
      <c r="Z337" s="16"/>
      <c r="AA337" s="16"/>
      <c r="AB337" s="16"/>
      <c r="AC337" s="16"/>
      <c r="AD337" s="16"/>
      <c r="AE337" s="16"/>
      <c r="AF337" s="16"/>
      <c r="AG337" s="16"/>
      <c r="AH337" s="16"/>
      <c r="AI337" s="16"/>
      <c r="AJ337" s="16"/>
      <c r="AK337" s="16"/>
      <c r="AL337" s="16"/>
      <c r="AM337" s="16"/>
    </row>
    <row r="338" spans="1:39" x14ac:dyDescent="0.3">
      <c r="A338" s="16" t="s">
        <v>283</v>
      </c>
      <c r="B338" s="16" t="s">
        <v>232</v>
      </c>
      <c r="C338" s="16" t="s">
        <v>62</v>
      </c>
      <c r="D338" s="16" t="s">
        <v>62</v>
      </c>
      <c r="E338" s="16">
        <v>6.1812470056550213</v>
      </c>
      <c r="F338" s="16">
        <v>5.1105477311141696</v>
      </c>
      <c r="G338" s="16">
        <v>4.9685132713432676</v>
      </c>
      <c r="H338" s="16">
        <v>4.9811141942344799</v>
      </c>
      <c r="I338" s="16">
        <v>5.118477290150155</v>
      </c>
      <c r="J338" s="16"/>
      <c r="K338" s="16"/>
      <c r="L338" s="16"/>
      <c r="M338" s="16"/>
      <c r="N338" s="16"/>
      <c r="O338" s="16"/>
      <c r="P338" s="16"/>
      <c r="Q338" s="16"/>
      <c r="R338" s="16"/>
      <c r="S338" s="16"/>
      <c r="T338" s="16"/>
      <c r="U338" s="16"/>
      <c r="V338" s="16"/>
      <c r="W338" s="16"/>
      <c r="X338" s="16"/>
      <c r="Y338" s="16"/>
      <c r="Z338" s="16"/>
      <c r="AA338" s="16"/>
      <c r="AB338" s="16"/>
      <c r="AC338" s="16"/>
      <c r="AD338" s="16"/>
      <c r="AE338" s="16"/>
      <c r="AF338" s="16"/>
      <c r="AG338" s="16"/>
      <c r="AH338" s="16"/>
      <c r="AI338" s="16"/>
      <c r="AJ338" s="16"/>
      <c r="AK338" s="16"/>
      <c r="AL338" s="16"/>
      <c r="AM338" s="16"/>
    </row>
    <row r="339" spans="1:39" x14ac:dyDescent="0.3">
      <c r="A339" s="16" t="s">
        <v>284</v>
      </c>
      <c r="B339" s="16" t="s">
        <v>226</v>
      </c>
      <c r="C339" s="16" t="s">
        <v>62</v>
      </c>
      <c r="D339" s="16" t="s">
        <v>62</v>
      </c>
      <c r="E339" s="16"/>
      <c r="F339" s="16"/>
      <c r="G339" s="16"/>
      <c r="H339" s="16"/>
      <c r="I339" s="16"/>
      <c r="J339" s="16"/>
      <c r="K339" s="16"/>
      <c r="L339" s="16"/>
      <c r="M339" s="16"/>
      <c r="N339" s="16"/>
      <c r="O339" s="16"/>
      <c r="P339" s="16"/>
      <c r="Q339" s="16"/>
      <c r="R339" s="16"/>
      <c r="S339" s="16"/>
      <c r="T339" s="16"/>
      <c r="U339" s="16"/>
      <c r="V339" s="16"/>
      <c r="W339" s="16"/>
      <c r="X339" s="16"/>
      <c r="Y339" s="16"/>
      <c r="Z339" s="16"/>
      <c r="AA339" s="16"/>
      <c r="AB339" s="16"/>
      <c r="AC339" s="16"/>
      <c r="AD339" s="16"/>
      <c r="AE339" s="16"/>
      <c r="AF339" s="16"/>
      <c r="AG339" s="16"/>
      <c r="AH339" s="16"/>
      <c r="AI339" s="16"/>
      <c r="AJ339" s="16"/>
      <c r="AK339" s="16"/>
      <c r="AL339" s="16"/>
      <c r="AM339" s="16"/>
    </row>
    <row r="340" spans="1:39" x14ac:dyDescent="0.3">
      <c r="A340" s="16" t="s">
        <v>285</v>
      </c>
      <c r="B340" s="16" t="s">
        <v>226</v>
      </c>
      <c r="C340" s="16" t="s">
        <v>62</v>
      </c>
      <c r="D340" s="16" t="s">
        <v>62</v>
      </c>
      <c r="E340" s="16"/>
      <c r="F340" s="16"/>
      <c r="G340" s="16"/>
      <c r="H340" s="16"/>
      <c r="I340" s="16"/>
      <c r="J340" s="16"/>
      <c r="K340" s="16"/>
      <c r="L340" s="16"/>
      <c r="M340" s="16"/>
      <c r="N340" s="16"/>
      <c r="O340" s="16"/>
      <c r="P340" s="16"/>
      <c r="Q340" s="16"/>
      <c r="R340" s="16"/>
      <c r="S340" s="16"/>
      <c r="T340" s="16"/>
      <c r="U340" s="16"/>
      <c r="V340" s="16"/>
      <c r="W340" s="16"/>
      <c r="X340" s="16"/>
      <c r="Y340" s="16"/>
      <c r="Z340" s="16"/>
      <c r="AA340" s="16"/>
      <c r="AB340" s="16"/>
      <c r="AC340" s="16"/>
      <c r="AD340" s="16"/>
      <c r="AE340" s="16"/>
      <c r="AF340" s="16"/>
      <c r="AG340" s="16"/>
      <c r="AH340" s="16"/>
      <c r="AI340" s="16"/>
      <c r="AJ340" s="16"/>
      <c r="AK340" s="16"/>
      <c r="AL340" s="16"/>
      <c r="AM340" s="16"/>
    </row>
    <row r="341" spans="1:39" x14ac:dyDescent="0.3">
      <c r="A341" s="16" t="s">
        <v>286</v>
      </c>
      <c r="B341" s="16" t="s">
        <v>226</v>
      </c>
      <c r="C341" s="16" t="s">
        <v>62</v>
      </c>
      <c r="D341" s="16" t="s">
        <v>62</v>
      </c>
      <c r="E341" s="16">
        <v>6.5086416587172131</v>
      </c>
      <c r="F341" s="16">
        <v>5.3421456078746763</v>
      </c>
      <c r="G341" s="16"/>
      <c r="H341" s="16"/>
      <c r="I341" s="16"/>
      <c r="J341" s="16"/>
      <c r="K341" s="16"/>
      <c r="L341" s="16"/>
      <c r="M341" s="16"/>
      <c r="N341" s="16"/>
      <c r="O341" s="16"/>
      <c r="P341" s="16"/>
      <c r="Q341" s="16"/>
      <c r="R341" s="16"/>
      <c r="S341" s="16"/>
      <c r="T341" s="16"/>
      <c r="U341" s="16"/>
      <c r="V341" s="16"/>
      <c r="W341" s="16"/>
      <c r="X341" s="16"/>
      <c r="Y341" s="16"/>
      <c r="Z341" s="16"/>
      <c r="AA341" s="16"/>
      <c r="AB341" s="16"/>
      <c r="AC341" s="16"/>
      <c r="AD341" s="16"/>
      <c r="AE341" s="16"/>
      <c r="AF341" s="16"/>
      <c r="AG341" s="16"/>
      <c r="AH341" s="16"/>
      <c r="AI341" s="16"/>
      <c r="AJ341" s="16"/>
      <c r="AK341" s="16"/>
      <c r="AL341" s="16"/>
      <c r="AM341" s="16"/>
    </row>
    <row r="342" spans="1:39" x14ac:dyDescent="0.3">
      <c r="A342" s="16" t="s">
        <v>287</v>
      </c>
      <c r="B342" s="16" t="s">
        <v>226</v>
      </c>
      <c r="C342" s="16" t="s">
        <v>62</v>
      </c>
      <c r="D342" s="16" t="s">
        <v>62</v>
      </c>
      <c r="E342" s="16">
        <v>6.3770114321557099</v>
      </c>
      <c r="F342" s="16">
        <v>5.3085123894290911</v>
      </c>
      <c r="G342" s="16"/>
      <c r="H342" s="16"/>
      <c r="I342" s="16"/>
      <c r="J342" s="16"/>
      <c r="K342" s="16"/>
      <c r="L342" s="16"/>
      <c r="M342" s="16"/>
      <c r="N342" s="16"/>
      <c r="O342" s="16"/>
      <c r="P342" s="16"/>
      <c r="Q342" s="16"/>
      <c r="R342" s="16"/>
      <c r="S342" s="16"/>
      <c r="T342" s="16"/>
      <c r="U342" s="16"/>
      <c r="V342" s="16"/>
      <c r="W342" s="16"/>
      <c r="X342" s="16"/>
      <c r="Y342" s="16"/>
      <c r="Z342" s="16"/>
      <c r="AA342" s="16"/>
      <c r="AB342" s="16"/>
      <c r="AC342" s="16"/>
      <c r="AD342" s="16"/>
      <c r="AE342" s="16"/>
      <c r="AF342" s="16"/>
      <c r="AG342" s="16"/>
      <c r="AH342" s="16"/>
      <c r="AI342" s="16"/>
      <c r="AJ342" s="16"/>
      <c r="AK342" s="16"/>
      <c r="AL342" s="16"/>
      <c r="AM342" s="16"/>
    </row>
    <row r="343" spans="1:39" x14ac:dyDescent="0.3">
      <c r="A343" s="16" t="s">
        <v>288</v>
      </c>
      <c r="B343" s="16" t="s">
        <v>226</v>
      </c>
      <c r="C343" s="16" t="s">
        <v>62</v>
      </c>
      <c r="D343" s="16" t="s">
        <v>62</v>
      </c>
      <c r="E343" s="16">
        <v>6.2169996748134162</v>
      </c>
      <c r="F343" s="16">
        <v>5.0804043350636965</v>
      </c>
      <c r="G343" s="16"/>
      <c r="H343" s="16"/>
      <c r="I343" s="16"/>
      <c r="J343" s="16"/>
      <c r="K343" s="16"/>
      <c r="L343" s="16"/>
      <c r="M343" s="16"/>
      <c r="N343" s="16"/>
      <c r="O343" s="16"/>
      <c r="P343" s="16"/>
      <c r="Q343" s="16"/>
      <c r="R343" s="16"/>
      <c r="S343" s="16"/>
      <c r="T343" s="16"/>
      <c r="U343" s="16"/>
      <c r="V343" s="16"/>
      <c r="W343" s="16"/>
      <c r="X343" s="16"/>
      <c r="Y343" s="16"/>
      <c r="Z343" s="16"/>
      <c r="AA343" s="16"/>
      <c r="AB343" s="16"/>
      <c r="AC343" s="16"/>
      <c r="AD343" s="16"/>
      <c r="AE343" s="16"/>
      <c r="AF343" s="16"/>
      <c r="AG343" s="16"/>
      <c r="AH343" s="16"/>
      <c r="AI343" s="16"/>
      <c r="AJ343" s="16"/>
      <c r="AK343" s="16"/>
      <c r="AL343" s="16"/>
      <c r="AM343" s="16"/>
    </row>
    <row r="344" spans="1:39" x14ac:dyDescent="0.3">
      <c r="A344" s="16" t="s">
        <v>289</v>
      </c>
      <c r="B344" s="16" t="s">
        <v>226</v>
      </c>
      <c r="C344" s="16" t="s">
        <v>62</v>
      </c>
      <c r="D344" s="16" t="s">
        <v>62</v>
      </c>
      <c r="E344" s="16"/>
      <c r="F344" s="16">
        <v>5.5003533958761093</v>
      </c>
      <c r="G344" s="16">
        <v>5.190035006818813</v>
      </c>
      <c r="H344" s="16">
        <v>5.0641670019000964</v>
      </c>
      <c r="I344" s="16">
        <v>5.1421627179552551</v>
      </c>
      <c r="J344" s="16">
        <v>5.2775612322297114</v>
      </c>
      <c r="K344" s="16">
        <v>5.2862545520811688</v>
      </c>
      <c r="L344" s="16">
        <v>5.1540956968629494</v>
      </c>
      <c r="M344" s="16">
        <v>5.1823923491773627</v>
      </c>
      <c r="N344" s="16">
        <v>5.3422619672270555</v>
      </c>
      <c r="O344" s="16">
        <v>5.5353214520659337</v>
      </c>
      <c r="P344" s="16">
        <v>5.629924103245191</v>
      </c>
      <c r="Q344" s="16">
        <v>5.7669740743687887</v>
      </c>
      <c r="R344" s="16">
        <v>5.8350643331579715</v>
      </c>
      <c r="S344" s="16">
        <v>6.0718785570866247</v>
      </c>
      <c r="T344" s="16">
        <v>6.293709189762712</v>
      </c>
      <c r="U344" s="16">
        <v>6.4970497115972927</v>
      </c>
      <c r="V344" s="16">
        <v>6.7659684323433513</v>
      </c>
      <c r="W344" s="16">
        <v>7.0870147565088946</v>
      </c>
      <c r="X344" s="16">
        <v>7.3204750464521213</v>
      </c>
      <c r="Y344" s="16">
        <v>7.5911182293065211</v>
      </c>
      <c r="Z344" s="16">
        <v>7.9177083871107552</v>
      </c>
      <c r="AA344" s="16"/>
      <c r="AB344" s="16"/>
      <c r="AC344" s="16"/>
      <c r="AD344" s="16"/>
      <c r="AE344" s="16"/>
      <c r="AF344" s="16"/>
      <c r="AG344" s="16"/>
      <c r="AH344" s="16"/>
      <c r="AI344" s="16"/>
      <c r="AJ344" s="16"/>
      <c r="AK344" s="16"/>
      <c r="AL344" s="16"/>
      <c r="AM344" s="16"/>
    </row>
    <row r="345" spans="1:39" x14ac:dyDescent="0.3">
      <c r="A345" s="16" t="s">
        <v>290</v>
      </c>
      <c r="B345" s="16" t="s">
        <v>226</v>
      </c>
      <c r="C345" s="16" t="s">
        <v>62</v>
      </c>
      <c r="D345" s="16" t="s">
        <v>62</v>
      </c>
      <c r="E345" s="16"/>
      <c r="F345" s="16">
        <v>5.506756200581413</v>
      </c>
      <c r="G345" s="16">
        <v>4.9740793773899403</v>
      </c>
      <c r="H345" s="16">
        <v>4.9286603350488472</v>
      </c>
      <c r="I345" s="16">
        <v>5.0200051764675226</v>
      </c>
      <c r="J345" s="16">
        <v>5.1691867145835575</v>
      </c>
      <c r="K345" s="16">
        <v>5.1859095678180704</v>
      </c>
      <c r="L345" s="16">
        <v>5.0602245317951908</v>
      </c>
      <c r="M345" s="16">
        <v>5.1193046983614643</v>
      </c>
      <c r="N345" s="16">
        <v>5.2344525502339652</v>
      </c>
      <c r="O345" s="16">
        <v>5.411685221307116</v>
      </c>
      <c r="P345" s="16">
        <v>5.521196054089466</v>
      </c>
      <c r="Q345" s="16">
        <v>5.613346901868896</v>
      </c>
      <c r="R345" s="16">
        <v>5.7383962476198791</v>
      </c>
      <c r="S345" s="16">
        <v>5.9503150859087182</v>
      </c>
      <c r="T345" s="16">
        <v>6.1707585288991202</v>
      </c>
      <c r="U345" s="16">
        <v>6.3623259846141389</v>
      </c>
      <c r="V345" s="16">
        <v>6.6771480878962501</v>
      </c>
      <c r="W345" s="16">
        <v>7.0162554792008311</v>
      </c>
      <c r="X345" s="16">
        <v>7.1824571871127754</v>
      </c>
      <c r="Y345" s="16">
        <v>7.4712198859041239</v>
      </c>
      <c r="Z345" s="16">
        <v>7.6332753480978521</v>
      </c>
      <c r="AA345" s="16"/>
      <c r="AB345" s="16"/>
      <c r="AC345" s="16"/>
      <c r="AD345" s="16"/>
      <c r="AE345" s="16"/>
      <c r="AF345" s="16"/>
      <c r="AG345" s="16"/>
      <c r="AH345" s="16"/>
      <c r="AI345" s="16"/>
      <c r="AJ345" s="16"/>
      <c r="AK345" s="16"/>
      <c r="AL345" s="16"/>
      <c r="AM345" s="16"/>
    </row>
    <row r="346" spans="1:39" x14ac:dyDescent="0.3">
      <c r="A346" s="16" t="s">
        <v>291</v>
      </c>
      <c r="B346" s="16" t="s">
        <v>228</v>
      </c>
      <c r="C346" s="16" t="s">
        <v>62</v>
      </c>
      <c r="D346" s="16" t="s">
        <v>62</v>
      </c>
      <c r="E346" s="16"/>
      <c r="F346" s="16"/>
      <c r="G346" s="16"/>
      <c r="H346" s="16"/>
      <c r="I346" s="16"/>
      <c r="J346" s="16"/>
      <c r="K346" s="16"/>
      <c r="L346" s="16"/>
      <c r="M346" s="16"/>
      <c r="N346" s="16"/>
      <c r="O346" s="16"/>
      <c r="P346" s="16"/>
      <c r="Q346" s="16"/>
      <c r="R346" s="16"/>
      <c r="S346" s="16"/>
      <c r="T346" s="16"/>
      <c r="U346" s="16"/>
      <c r="V346" s="16"/>
      <c r="W346" s="16"/>
      <c r="X346" s="16"/>
      <c r="Y346" s="16"/>
      <c r="Z346" s="16"/>
      <c r="AA346" s="16"/>
      <c r="AB346" s="16"/>
      <c r="AC346" s="16"/>
      <c r="AD346" s="16"/>
      <c r="AE346" s="16"/>
      <c r="AF346" s="16"/>
      <c r="AG346" s="16"/>
      <c r="AH346" s="16"/>
      <c r="AI346" s="16"/>
      <c r="AJ346" s="16"/>
      <c r="AK346" s="16"/>
      <c r="AL346" s="16"/>
      <c r="AM346" s="16"/>
    </row>
    <row r="347" spans="1:39" x14ac:dyDescent="0.3">
      <c r="A347" s="16" t="s">
        <v>292</v>
      </c>
      <c r="B347" s="16" t="s">
        <v>228</v>
      </c>
      <c r="C347" s="16" t="s">
        <v>62</v>
      </c>
      <c r="D347" s="16" t="s">
        <v>62</v>
      </c>
      <c r="E347" s="16"/>
      <c r="F347" s="16"/>
      <c r="G347" s="16"/>
      <c r="H347" s="16"/>
      <c r="I347" s="16"/>
      <c r="J347" s="16"/>
      <c r="K347" s="16"/>
      <c r="L347" s="16"/>
      <c r="M347" s="16"/>
      <c r="N347" s="16"/>
      <c r="O347" s="16"/>
      <c r="P347" s="16"/>
      <c r="Q347" s="16"/>
      <c r="R347" s="16"/>
      <c r="S347" s="16"/>
      <c r="T347" s="16"/>
      <c r="U347" s="16"/>
      <c r="V347" s="16"/>
      <c r="W347" s="16"/>
      <c r="X347" s="16"/>
      <c r="Y347" s="16"/>
      <c r="Z347" s="16"/>
      <c r="AA347" s="16"/>
      <c r="AB347" s="16"/>
      <c r="AC347" s="16"/>
      <c r="AD347" s="16"/>
      <c r="AE347" s="16"/>
      <c r="AF347" s="16"/>
      <c r="AG347" s="16"/>
      <c r="AH347" s="16"/>
      <c r="AI347" s="16"/>
      <c r="AJ347" s="16"/>
      <c r="AK347" s="16"/>
      <c r="AL347" s="16"/>
      <c r="AM347" s="16"/>
    </row>
    <row r="348" spans="1:39" x14ac:dyDescent="0.3">
      <c r="A348" s="16" t="s">
        <v>293</v>
      </c>
      <c r="B348" s="16" t="s">
        <v>232</v>
      </c>
      <c r="C348" s="16" t="s">
        <v>62</v>
      </c>
      <c r="D348" s="16" t="s">
        <v>62</v>
      </c>
      <c r="E348" s="16">
        <v>6.2771775849595981</v>
      </c>
      <c r="F348" s="16">
        <v>5.4068274937485583</v>
      </c>
      <c r="G348" s="16"/>
      <c r="H348" s="16"/>
      <c r="I348" s="16"/>
      <c r="J348" s="16"/>
      <c r="K348" s="16"/>
      <c r="L348" s="16"/>
      <c r="M348" s="16"/>
      <c r="N348" s="16"/>
      <c r="O348" s="16"/>
      <c r="P348" s="16"/>
      <c r="Q348" s="16"/>
      <c r="R348" s="16"/>
      <c r="S348" s="16"/>
      <c r="T348" s="16"/>
      <c r="U348" s="16"/>
      <c r="V348" s="16"/>
      <c r="W348" s="16"/>
      <c r="X348" s="16"/>
      <c r="Y348" s="16"/>
      <c r="Z348" s="16"/>
      <c r="AA348" s="16"/>
      <c r="AB348" s="16"/>
      <c r="AC348" s="16"/>
      <c r="AD348" s="16"/>
      <c r="AE348" s="16"/>
      <c r="AF348" s="16"/>
      <c r="AG348" s="16"/>
      <c r="AH348" s="16"/>
      <c r="AI348" s="16"/>
      <c r="AJ348" s="16"/>
      <c r="AK348" s="16"/>
      <c r="AL348" s="16"/>
      <c r="AM348" s="16"/>
    </row>
    <row r="349" spans="1:39" x14ac:dyDescent="0.3">
      <c r="A349" s="16" t="s">
        <v>294</v>
      </c>
      <c r="B349" s="16" t="s">
        <v>232</v>
      </c>
      <c r="C349" s="16" t="s">
        <v>62</v>
      </c>
      <c r="D349" s="16" t="s">
        <v>62</v>
      </c>
      <c r="E349" s="16">
        <v>6.3262585838165499</v>
      </c>
      <c r="F349" s="16">
        <v>6.5640215726917139</v>
      </c>
      <c r="G349" s="16"/>
      <c r="H349" s="16"/>
      <c r="I349" s="16"/>
      <c r="J349" s="16"/>
      <c r="K349" s="16"/>
      <c r="L349" s="16"/>
      <c r="M349" s="16"/>
      <c r="N349" s="16"/>
      <c r="O349" s="16"/>
      <c r="P349" s="16"/>
      <c r="Q349" s="16"/>
      <c r="R349" s="16"/>
      <c r="S349" s="16"/>
      <c r="T349" s="16"/>
      <c r="U349" s="16"/>
      <c r="V349" s="16"/>
      <c r="W349" s="16"/>
      <c r="X349" s="16"/>
      <c r="Y349" s="16"/>
      <c r="Z349" s="16"/>
      <c r="AA349" s="16"/>
      <c r="AB349" s="16"/>
      <c r="AC349" s="16"/>
      <c r="AD349" s="16"/>
      <c r="AE349" s="16"/>
      <c r="AF349" s="16"/>
      <c r="AG349" s="16"/>
      <c r="AH349" s="16"/>
      <c r="AI349" s="16"/>
      <c r="AJ349" s="16"/>
      <c r="AK349" s="16"/>
      <c r="AL349" s="16"/>
      <c r="AM349" s="16"/>
    </row>
    <row r="350" spans="1:39" x14ac:dyDescent="0.3">
      <c r="A350" s="16" t="s">
        <v>295</v>
      </c>
      <c r="B350" s="16" t="s">
        <v>232</v>
      </c>
      <c r="C350" s="16" t="s">
        <v>62</v>
      </c>
      <c r="D350" s="16" t="s">
        <v>62</v>
      </c>
      <c r="E350" s="16">
        <v>6.5384008979670236</v>
      </c>
      <c r="F350" s="16">
        <v>6.6323365959656968</v>
      </c>
      <c r="G350" s="16"/>
      <c r="H350" s="16"/>
      <c r="I350" s="16"/>
      <c r="J350" s="16"/>
      <c r="K350" s="16"/>
      <c r="L350" s="16"/>
      <c r="M350" s="16"/>
      <c r="N350" s="16"/>
      <c r="O350" s="16"/>
      <c r="P350" s="16"/>
      <c r="Q350" s="16"/>
      <c r="R350" s="16"/>
      <c r="S350" s="16"/>
      <c r="T350" s="16"/>
      <c r="U350" s="16"/>
      <c r="V350" s="16"/>
      <c r="W350" s="16"/>
      <c r="X350" s="16"/>
      <c r="Y350" s="16"/>
      <c r="Z350" s="16"/>
      <c r="AA350" s="16"/>
      <c r="AB350" s="16"/>
      <c r="AC350" s="16"/>
      <c r="AD350" s="16"/>
      <c r="AE350" s="16"/>
      <c r="AF350" s="16"/>
      <c r="AG350" s="16"/>
      <c r="AH350" s="16"/>
      <c r="AI350" s="16"/>
      <c r="AJ350" s="16"/>
      <c r="AK350" s="16"/>
      <c r="AL350" s="16"/>
      <c r="AM350" s="16"/>
    </row>
    <row r="351" spans="1:39" x14ac:dyDescent="0.3">
      <c r="A351" s="16" t="s">
        <v>296</v>
      </c>
      <c r="B351" s="16" t="s">
        <v>297</v>
      </c>
      <c r="C351" s="16" t="s">
        <v>62</v>
      </c>
      <c r="D351" s="16" t="s">
        <v>62</v>
      </c>
      <c r="E351" s="16"/>
      <c r="F351" s="16"/>
      <c r="G351" s="16"/>
      <c r="H351" s="16"/>
      <c r="I351" s="16"/>
      <c r="J351" s="16"/>
      <c r="K351" s="16"/>
      <c r="L351" s="16"/>
      <c r="M351" s="16"/>
      <c r="N351" s="16"/>
      <c r="O351" s="16"/>
      <c r="P351" s="16"/>
      <c r="Q351" s="16"/>
      <c r="R351" s="16"/>
      <c r="S351" s="16"/>
      <c r="T351" s="16"/>
      <c r="U351" s="16"/>
      <c r="V351" s="16"/>
      <c r="W351" s="16"/>
      <c r="X351" s="16"/>
      <c r="Y351" s="16"/>
      <c r="Z351" s="16"/>
      <c r="AA351" s="16"/>
      <c r="AB351" s="16"/>
      <c r="AC351" s="16"/>
      <c r="AD351" s="16"/>
      <c r="AE351" s="16"/>
      <c r="AF351" s="16"/>
      <c r="AG351" s="16"/>
      <c r="AH351" s="16"/>
      <c r="AI351" s="16"/>
      <c r="AJ351" s="16"/>
      <c r="AK351" s="16"/>
      <c r="AL351" s="16"/>
      <c r="AM351" s="16"/>
    </row>
    <row r="352" spans="1:39" x14ac:dyDescent="0.3">
      <c r="A352" s="16" t="s">
        <v>298</v>
      </c>
      <c r="B352" s="16" t="s">
        <v>297</v>
      </c>
      <c r="C352" s="16" t="s">
        <v>62</v>
      </c>
      <c r="D352" s="16" t="s">
        <v>62</v>
      </c>
      <c r="E352" s="16"/>
      <c r="F352" s="16"/>
      <c r="G352" s="16"/>
      <c r="H352" s="16"/>
      <c r="I352" s="16"/>
      <c r="J352" s="16"/>
      <c r="K352" s="16"/>
      <c r="L352" s="16"/>
      <c r="M352" s="16"/>
      <c r="N352" s="16"/>
      <c r="O352" s="16"/>
      <c r="P352" s="16"/>
      <c r="Q352" s="16"/>
      <c r="R352" s="16"/>
      <c r="S352" s="16"/>
      <c r="T352" s="16"/>
      <c r="U352" s="16"/>
      <c r="V352" s="16"/>
      <c r="W352" s="16"/>
      <c r="X352" s="16"/>
      <c r="Y352" s="16"/>
      <c r="Z352" s="16"/>
      <c r="AA352" s="16"/>
      <c r="AB352" s="16"/>
      <c r="AC352" s="16"/>
      <c r="AD352" s="16"/>
      <c r="AE352" s="16"/>
      <c r="AF352" s="16"/>
      <c r="AG352" s="16"/>
      <c r="AH352" s="16"/>
      <c r="AI352" s="16"/>
      <c r="AJ352" s="16"/>
      <c r="AK352" s="16"/>
      <c r="AL352" s="16"/>
      <c r="AM352" s="16"/>
    </row>
    <row r="353" spans="1:39" x14ac:dyDescent="0.3">
      <c r="A353" s="16" t="s">
        <v>299</v>
      </c>
      <c r="B353" s="16" t="s">
        <v>297</v>
      </c>
      <c r="C353" s="16" t="s">
        <v>62</v>
      </c>
      <c r="D353" s="16" t="s">
        <v>62</v>
      </c>
      <c r="E353" s="16"/>
      <c r="F353" s="16"/>
      <c r="G353" s="16"/>
      <c r="H353" s="16"/>
      <c r="I353" s="16"/>
      <c r="J353" s="16"/>
      <c r="K353" s="16"/>
      <c r="L353" s="16"/>
      <c r="M353" s="16"/>
      <c r="N353" s="16"/>
      <c r="O353" s="16"/>
      <c r="P353" s="16"/>
      <c r="Q353" s="16"/>
      <c r="R353" s="16"/>
      <c r="S353" s="16"/>
      <c r="T353" s="16"/>
      <c r="U353" s="16"/>
      <c r="V353" s="16"/>
      <c r="W353" s="16"/>
      <c r="X353" s="16"/>
      <c r="Y353" s="16"/>
      <c r="Z353" s="16"/>
      <c r="AA353" s="16"/>
      <c r="AB353" s="16"/>
      <c r="AC353" s="16"/>
      <c r="AD353" s="16"/>
      <c r="AE353" s="16"/>
      <c r="AF353" s="16"/>
      <c r="AG353" s="16"/>
      <c r="AH353" s="16"/>
      <c r="AI353" s="16"/>
      <c r="AJ353" s="16"/>
      <c r="AK353" s="16"/>
      <c r="AL353" s="16"/>
      <c r="AM353" s="16"/>
    </row>
    <row r="354" spans="1:39" x14ac:dyDescent="0.3">
      <c r="A354" s="16" t="s">
        <v>300</v>
      </c>
      <c r="B354" s="16" t="s">
        <v>297</v>
      </c>
      <c r="C354" s="16" t="s">
        <v>62</v>
      </c>
      <c r="D354" s="16" t="s">
        <v>62</v>
      </c>
      <c r="E354" s="16"/>
      <c r="F354" s="16"/>
      <c r="G354" s="16"/>
      <c r="H354" s="16"/>
      <c r="I354" s="16"/>
      <c r="J354" s="16"/>
      <c r="K354" s="16"/>
      <c r="L354" s="16"/>
      <c r="M354" s="16"/>
      <c r="N354" s="16"/>
      <c r="O354" s="16"/>
      <c r="P354" s="16"/>
      <c r="Q354" s="16"/>
      <c r="R354" s="16"/>
      <c r="S354" s="16"/>
      <c r="T354" s="16"/>
      <c r="U354" s="16"/>
      <c r="V354" s="16"/>
      <c r="W354" s="16"/>
      <c r="X354" s="16"/>
      <c r="Y354" s="16"/>
      <c r="Z354" s="16"/>
      <c r="AA354" s="16"/>
      <c r="AB354" s="16"/>
      <c r="AC354" s="16"/>
      <c r="AD354" s="16"/>
      <c r="AE354" s="16"/>
      <c r="AF354" s="16"/>
      <c r="AG354" s="16"/>
      <c r="AH354" s="16"/>
      <c r="AI354" s="16"/>
      <c r="AJ354" s="16"/>
      <c r="AK354" s="16"/>
      <c r="AL354" s="16"/>
      <c r="AM354" s="16"/>
    </row>
    <row r="355" spans="1:39" x14ac:dyDescent="0.3">
      <c r="A355" s="16" t="s">
        <v>301</v>
      </c>
      <c r="B355" s="16" t="s">
        <v>297</v>
      </c>
      <c r="C355" s="16" t="s">
        <v>62</v>
      </c>
      <c r="D355" s="16" t="s">
        <v>62</v>
      </c>
      <c r="E355" s="16"/>
      <c r="F355" s="16"/>
      <c r="G355" s="16"/>
      <c r="H355" s="16"/>
      <c r="I355" s="16"/>
      <c r="J355" s="16"/>
      <c r="K355" s="16"/>
      <c r="L355" s="16"/>
      <c r="M355" s="16"/>
      <c r="N355" s="16"/>
      <c r="O355" s="16"/>
      <c r="P355" s="16"/>
      <c r="Q355" s="16"/>
      <c r="R355" s="16"/>
      <c r="S355" s="16"/>
      <c r="T355" s="16"/>
      <c r="U355" s="16"/>
      <c r="V355" s="16"/>
      <c r="W355" s="16"/>
      <c r="X355" s="16"/>
      <c r="Y355" s="16"/>
      <c r="Z355" s="16"/>
      <c r="AA355" s="16"/>
      <c r="AB355" s="16"/>
      <c r="AC355" s="16"/>
      <c r="AD355" s="16"/>
      <c r="AE355" s="16"/>
      <c r="AF355" s="16"/>
      <c r="AG355" s="16"/>
      <c r="AH355" s="16"/>
      <c r="AI355" s="16"/>
      <c r="AJ355" s="16"/>
      <c r="AK355" s="16"/>
      <c r="AL355" s="16"/>
      <c r="AM355" s="16"/>
    </row>
    <row r="356" spans="1:39" x14ac:dyDescent="0.3">
      <c r="A356" s="16" t="s">
        <v>302</v>
      </c>
      <c r="B356" s="16" t="s">
        <v>297</v>
      </c>
      <c r="C356" s="16" t="s">
        <v>62</v>
      </c>
      <c r="D356" s="16" t="s">
        <v>62</v>
      </c>
      <c r="E356" s="16"/>
      <c r="F356" s="16"/>
      <c r="G356" s="16"/>
      <c r="H356" s="16"/>
      <c r="I356" s="16"/>
      <c r="J356" s="16"/>
      <c r="K356" s="16"/>
      <c r="L356" s="16"/>
      <c r="M356" s="16"/>
      <c r="N356" s="16"/>
      <c r="O356" s="16"/>
      <c r="P356" s="16"/>
      <c r="Q356" s="16"/>
      <c r="R356" s="16"/>
      <c r="S356" s="16"/>
      <c r="T356" s="16"/>
      <c r="U356" s="16"/>
      <c r="V356" s="16"/>
      <c r="W356" s="16"/>
      <c r="X356" s="16"/>
      <c r="Y356" s="16"/>
      <c r="Z356" s="16"/>
      <c r="AA356" s="16"/>
      <c r="AB356" s="16"/>
      <c r="AC356" s="16"/>
      <c r="AD356" s="16"/>
      <c r="AE356" s="16"/>
      <c r="AF356" s="16"/>
      <c r="AG356" s="16"/>
      <c r="AH356" s="16"/>
      <c r="AI356" s="16"/>
      <c r="AJ356" s="16"/>
      <c r="AK356" s="16"/>
      <c r="AL356" s="16"/>
      <c r="AM356" s="16"/>
    </row>
    <row r="357" spans="1:39" x14ac:dyDescent="0.3">
      <c r="A357" s="16" t="s">
        <v>303</v>
      </c>
      <c r="B357" s="16" t="s">
        <v>297</v>
      </c>
      <c r="C357" s="16" t="s">
        <v>62</v>
      </c>
      <c r="D357" s="16" t="s">
        <v>62</v>
      </c>
      <c r="E357" s="16"/>
      <c r="F357" s="16"/>
      <c r="G357" s="16"/>
      <c r="H357" s="16"/>
      <c r="I357" s="16"/>
      <c r="J357" s="16"/>
      <c r="K357" s="16"/>
      <c r="L357" s="16"/>
      <c r="M357" s="16"/>
      <c r="N357" s="16"/>
      <c r="O357" s="16"/>
      <c r="P357" s="16"/>
      <c r="Q357" s="16"/>
      <c r="R357" s="16"/>
      <c r="S357" s="16"/>
      <c r="T357" s="16"/>
      <c r="U357" s="16"/>
      <c r="V357" s="16"/>
      <c r="W357" s="16"/>
      <c r="X357" s="16"/>
      <c r="Y357" s="16"/>
      <c r="Z357" s="16"/>
      <c r="AA357" s="16"/>
      <c r="AB357" s="16"/>
      <c r="AC357" s="16"/>
      <c r="AD357" s="16"/>
      <c r="AE357" s="16"/>
      <c r="AF357" s="16"/>
      <c r="AG357" s="16"/>
      <c r="AH357" s="16"/>
      <c r="AI357" s="16"/>
      <c r="AJ357" s="16"/>
      <c r="AK357" s="16"/>
      <c r="AL357" s="16"/>
      <c r="AM357" s="16"/>
    </row>
    <row r="358" spans="1:39" x14ac:dyDescent="0.3">
      <c r="A358" s="16" t="s">
        <v>304</v>
      </c>
      <c r="B358" s="16" t="s">
        <v>297</v>
      </c>
      <c r="C358" s="16" t="s">
        <v>62</v>
      </c>
      <c r="D358" s="16" t="s">
        <v>62</v>
      </c>
      <c r="E358" s="16"/>
      <c r="F358" s="16"/>
      <c r="G358" s="16"/>
      <c r="H358" s="16"/>
      <c r="I358" s="16"/>
      <c r="J358" s="16"/>
      <c r="K358" s="16"/>
      <c r="L358" s="16"/>
      <c r="M358" s="16"/>
      <c r="N358" s="16"/>
      <c r="O358" s="16"/>
      <c r="P358" s="16"/>
      <c r="Q358" s="16"/>
      <c r="R358" s="16"/>
      <c r="S358" s="16"/>
      <c r="T358" s="16"/>
      <c r="U358" s="16"/>
      <c r="V358" s="16"/>
      <c r="W358" s="16"/>
      <c r="X358" s="16"/>
      <c r="Y358" s="16"/>
      <c r="Z358" s="16"/>
      <c r="AA358" s="16"/>
      <c r="AB358" s="16"/>
      <c r="AC358" s="16"/>
      <c r="AD358" s="16"/>
      <c r="AE358" s="16"/>
      <c r="AF358" s="16"/>
      <c r="AG358" s="16"/>
      <c r="AH358" s="16"/>
      <c r="AI358" s="16"/>
      <c r="AJ358" s="16"/>
      <c r="AK358" s="16"/>
      <c r="AL358" s="16"/>
      <c r="AM358" s="16"/>
    </row>
    <row r="359" spans="1:39" x14ac:dyDescent="0.3">
      <c r="A359" s="16" t="s">
        <v>305</v>
      </c>
      <c r="B359" s="16" t="s">
        <v>297</v>
      </c>
      <c r="C359" s="16" t="s">
        <v>62</v>
      </c>
      <c r="D359" s="16" t="s">
        <v>62</v>
      </c>
      <c r="E359" s="16"/>
      <c r="F359" s="16"/>
      <c r="G359" s="16"/>
      <c r="H359" s="16"/>
      <c r="I359" s="16"/>
      <c r="J359" s="16"/>
      <c r="K359" s="16"/>
      <c r="L359" s="16"/>
      <c r="M359" s="16"/>
      <c r="N359" s="16"/>
      <c r="O359" s="16"/>
      <c r="P359" s="16"/>
      <c r="Q359" s="16"/>
      <c r="R359" s="16"/>
      <c r="S359" s="16"/>
      <c r="T359" s="16"/>
      <c r="U359" s="16"/>
      <c r="V359" s="16"/>
      <c r="W359" s="16"/>
      <c r="X359" s="16"/>
      <c r="Y359" s="16"/>
      <c r="Z359" s="16"/>
      <c r="AA359" s="16"/>
      <c r="AB359" s="16"/>
      <c r="AC359" s="16"/>
      <c r="AD359" s="16"/>
      <c r="AE359" s="16"/>
      <c r="AF359" s="16"/>
      <c r="AG359" s="16"/>
      <c r="AH359" s="16"/>
      <c r="AI359" s="16"/>
      <c r="AJ359" s="16"/>
      <c r="AK359" s="16"/>
      <c r="AL359" s="16"/>
      <c r="AM359" s="16"/>
    </row>
    <row r="360" spans="1:39" x14ac:dyDescent="0.3">
      <c r="A360" s="16" t="s">
        <v>306</v>
      </c>
      <c r="B360" s="16" t="s">
        <v>297</v>
      </c>
      <c r="C360" s="16" t="s">
        <v>62</v>
      </c>
      <c r="D360" s="16" t="s">
        <v>62</v>
      </c>
      <c r="E360" s="16"/>
      <c r="F360" s="16"/>
      <c r="G360" s="16"/>
      <c r="H360" s="16"/>
      <c r="I360" s="16"/>
      <c r="J360" s="16"/>
      <c r="K360" s="16"/>
      <c r="L360" s="16"/>
      <c r="M360" s="16"/>
      <c r="N360" s="16"/>
      <c r="O360" s="16"/>
      <c r="P360" s="16"/>
      <c r="Q360" s="16"/>
      <c r="R360" s="16"/>
      <c r="S360" s="16"/>
      <c r="T360" s="16"/>
      <c r="U360" s="16"/>
      <c r="V360" s="16"/>
      <c r="W360" s="16"/>
      <c r="X360" s="16"/>
      <c r="Y360" s="16"/>
      <c r="Z360" s="16"/>
      <c r="AA360" s="16"/>
      <c r="AB360" s="16"/>
      <c r="AC360" s="16"/>
      <c r="AD360" s="16"/>
      <c r="AE360" s="16"/>
      <c r="AF360" s="16"/>
      <c r="AG360" s="16"/>
      <c r="AH360" s="16"/>
      <c r="AI360" s="16"/>
      <c r="AJ360" s="16"/>
      <c r="AK360" s="16"/>
      <c r="AL360" s="16"/>
      <c r="AM360" s="16"/>
    </row>
    <row r="361" spans="1:39" x14ac:dyDescent="0.3">
      <c r="A361" s="16" t="s">
        <v>307</v>
      </c>
      <c r="B361" s="16" t="s">
        <v>297</v>
      </c>
      <c r="C361" s="16" t="s">
        <v>62</v>
      </c>
      <c r="D361" s="16" t="s">
        <v>62</v>
      </c>
      <c r="E361" s="16"/>
      <c r="F361" s="16"/>
      <c r="G361" s="16"/>
      <c r="H361" s="16"/>
      <c r="I361" s="16"/>
      <c r="J361" s="16"/>
      <c r="K361" s="16"/>
      <c r="L361" s="16"/>
      <c r="M361" s="16"/>
      <c r="N361" s="16"/>
      <c r="O361" s="16"/>
      <c r="P361" s="16"/>
      <c r="Q361" s="16"/>
      <c r="R361" s="16"/>
      <c r="S361" s="16"/>
      <c r="T361" s="16"/>
      <c r="U361" s="16"/>
      <c r="V361" s="16"/>
      <c r="W361" s="16"/>
      <c r="X361" s="16"/>
      <c r="Y361" s="16"/>
      <c r="Z361" s="16"/>
      <c r="AA361" s="16"/>
      <c r="AB361" s="16"/>
      <c r="AC361" s="16"/>
      <c r="AD361" s="16"/>
      <c r="AE361" s="16"/>
      <c r="AF361" s="16"/>
      <c r="AG361" s="16"/>
      <c r="AH361" s="16"/>
      <c r="AI361" s="16"/>
      <c r="AJ361" s="16"/>
      <c r="AK361" s="16"/>
      <c r="AL361" s="16"/>
      <c r="AM361" s="16"/>
    </row>
    <row r="362" spans="1:39" x14ac:dyDescent="0.3">
      <c r="A362" s="16" t="s">
        <v>308</v>
      </c>
      <c r="B362" s="16" t="s">
        <v>297</v>
      </c>
      <c r="C362" s="16" t="s">
        <v>62</v>
      </c>
      <c r="D362" s="16" t="s">
        <v>62</v>
      </c>
      <c r="E362" s="16"/>
      <c r="F362" s="16"/>
      <c r="G362" s="16"/>
      <c r="H362" s="16"/>
      <c r="I362" s="16"/>
      <c r="J362" s="16"/>
      <c r="K362" s="16"/>
      <c r="L362" s="16"/>
      <c r="M362" s="16"/>
      <c r="N362" s="16"/>
      <c r="O362" s="16"/>
      <c r="P362" s="16"/>
      <c r="Q362" s="16"/>
      <c r="R362" s="16"/>
      <c r="S362" s="16"/>
      <c r="T362" s="16"/>
      <c r="U362" s="16"/>
      <c r="V362" s="16"/>
      <c r="W362" s="16"/>
      <c r="X362" s="16"/>
      <c r="Y362" s="16"/>
      <c r="Z362" s="16"/>
      <c r="AA362" s="16"/>
      <c r="AB362" s="16"/>
      <c r="AC362" s="16"/>
      <c r="AD362" s="16"/>
      <c r="AE362" s="16"/>
      <c r="AF362" s="16"/>
      <c r="AG362" s="16"/>
      <c r="AH362" s="16"/>
      <c r="AI362" s="16"/>
      <c r="AJ362" s="16"/>
      <c r="AK362" s="16"/>
      <c r="AL362" s="16"/>
      <c r="AM362" s="16"/>
    </row>
    <row r="363" spans="1:39" x14ac:dyDescent="0.3">
      <c r="A363" s="16" t="s">
        <v>309</v>
      </c>
      <c r="B363" s="16" t="s">
        <v>297</v>
      </c>
      <c r="C363" s="16" t="s">
        <v>62</v>
      </c>
      <c r="D363" s="16" t="s">
        <v>62</v>
      </c>
      <c r="E363" s="16"/>
      <c r="F363" s="16"/>
      <c r="G363" s="16"/>
      <c r="H363" s="16"/>
      <c r="I363" s="16"/>
      <c r="J363" s="16"/>
      <c r="K363" s="16"/>
      <c r="L363" s="16"/>
      <c r="M363" s="16"/>
      <c r="N363" s="16"/>
      <c r="O363" s="16"/>
      <c r="P363" s="16"/>
      <c r="Q363" s="16"/>
      <c r="R363" s="16"/>
      <c r="S363" s="16"/>
      <c r="T363" s="16"/>
      <c r="U363" s="16"/>
      <c r="V363" s="16"/>
      <c r="W363" s="16"/>
      <c r="X363" s="16"/>
      <c r="Y363" s="16"/>
      <c r="Z363" s="16"/>
      <c r="AA363" s="16"/>
      <c r="AB363" s="16"/>
      <c r="AC363" s="16"/>
      <c r="AD363" s="16"/>
      <c r="AE363" s="16"/>
      <c r="AF363" s="16"/>
      <c r="AG363" s="16"/>
      <c r="AH363" s="16"/>
      <c r="AI363" s="16"/>
      <c r="AJ363" s="16"/>
      <c r="AK363" s="16"/>
      <c r="AL363" s="16"/>
      <c r="AM363" s="16"/>
    </row>
    <row r="364" spans="1:39" x14ac:dyDescent="0.3">
      <c r="A364" s="16" t="s">
        <v>310</v>
      </c>
      <c r="B364" s="16" t="s">
        <v>297</v>
      </c>
      <c r="C364" s="16" t="s">
        <v>62</v>
      </c>
      <c r="D364" s="16" t="s">
        <v>62</v>
      </c>
      <c r="E364" s="16"/>
      <c r="F364" s="16"/>
      <c r="G364" s="16"/>
      <c r="H364" s="16"/>
      <c r="I364" s="16"/>
      <c r="J364" s="16"/>
      <c r="K364" s="16"/>
      <c r="L364" s="16"/>
      <c r="M364" s="16"/>
      <c r="N364" s="16"/>
      <c r="O364" s="16"/>
      <c r="P364" s="16"/>
      <c r="Q364" s="16"/>
      <c r="R364" s="16"/>
      <c r="S364" s="16"/>
      <c r="T364" s="16"/>
      <c r="U364" s="16"/>
      <c r="V364" s="16"/>
      <c r="W364" s="16"/>
      <c r="X364" s="16"/>
      <c r="Y364" s="16"/>
      <c r="Z364" s="16"/>
      <c r="AA364" s="16"/>
      <c r="AB364" s="16"/>
      <c r="AC364" s="16"/>
      <c r="AD364" s="16"/>
      <c r="AE364" s="16"/>
      <c r="AF364" s="16"/>
      <c r="AG364" s="16"/>
      <c r="AH364" s="16"/>
      <c r="AI364" s="16"/>
      <c r="AJ364" s="16"/>
      <c r="AK364" s="16"/>
      <c r="AL364" s="16"/>
      <c r="AM364" s="16"/>
    </row>
    <row r="365" spans="1:39" x14ac:dyDescent="0.3">
      <c r="A365" s="16" t="s">
        <v>311</v>
      </c>
      <c r="B365" s="16" t="s">
        <v>297</v>
      </c>
      <c r="C365" s="16" t="s">
        <v>62</v>
      </c>
      <c r="D365" s="16" t="s">
        <v>62</v>
      </c>
      <c r="E365" s="16"/>
      <c r="F365" s="16"/>
      <c r="G365" s="16"/>
      <c r="H365" s="16"/>
      <c r="I365" s="16"/>
      <c r="J365" s="16"/>
      <c r="K365" s="16"/>
      <c r="L365" s="16"/>
      <c r="M365" s="16"/>
      <c r="N365" s="16"/>
      <c r="O365" s="16"/>
      <c r="P365" s="16"/>
      <c r="Q365" s="16"/>
      <c r="R365" s="16"/>
      <c r="S365" s="16"/>
      <c r="T365" s="16"/>
      <c r="U365" s="16"/>
      <c r="V365" s="16"/>
      <c r="W365" s="16"/>
      <c r="X365" s="16"/>
      <c r="Y365" s="16"/>
      <c r="Z365" s="16"/>
      <c r="AA365" s="16"/>
      <c r="AB365" s="16"/>
      <c r="AC365" s="16"/>
      <c r="AD365" s="16"/>
      <c r="AE365" s="16"/>
      <c r="AF365" s="16"/>
      <c r="AG365" s="16"/>
      <c r="AH365" s="16"/>
      <c r="AI365" s="16"/>
      <c r="AJ365" s="16"/>
      <c r="AK365" s="16"/>
      <c r="AL365" s="16"/>
      <c r="AM365" s="16"/>
    </row>
    <row r="366" spans="1:39" x14ac:dyDescent="0.3">
      <c r="A366" s="16" t="s">
        <v>312</v>
      </c>
      <c r="B366" s="16" t="s">
        <v>297</v>
      </c>
      <c r="C366" s="16" t="s">
        <v>62</v>
      </c>
      <c r="D366" s="16" t="s">
        <v>62</v>
      </c>
      <c r="E366" s="16"/>
      <c r="F366" s="16"/>
      <c r="G366" s="16"/>
      <c r="H366" s="16"/>
      <c r="I366" s="16"/>
      <c r="J366" s="16"/>
      <c r="K366" s="16"/>
      <c r="L366" s="16"/>
      <c r="M366" s="16"/>
      <c r="N366" s="16"/>
      <c r="O366" s="16"/>
      <c r="P366" s="16"/>
      <c r="Q366" s="16"/>
      <c r="R366" s="16"/>
      <c r="S366" s="16"/>
      <c r="T366" s="16"/>
      <c r="U366" s="16"/>
      <c r="V366" s="16"/>
      <c r="W366" s="16"/>
      <c r="X366" s="16"/>
      <c r="Y366" s="16"/>
      <c r="Z366" s="16"/>
      <c r="AA366" s="16"/>
      <c r="AB366" s="16"/>
      <c r="AC366" s="16"/>
      <c r="AD366" s="16"/>
      <c r="AE366" s="16"/>
      <c r="AF366" s="16"/>
      <c r="AG366" s="16"/>
      <c r="AH366" s="16"/>
      <c r="AI366" s="16"/>
      <c r="AJ366" s="16"/>
      <c r="AK366" s="16"/>
      <c r="AL366" s="16"/>
      <c r="AM366" s="16"/>
    </row>
    <row r="367" spans="1:39" x14ac:dyDescent="0.3">
      <c r="A367" s="16" t="s">
        <v>313</v>
      </c>
      <c r="B367" s="16" t="s">
        <v>297</v>
      </c>
      <c r="C367" s="16" t="s">
        <v>62</v>
      </c>
      <c r="D367" s="16" t="s">
        <v>62</v>
      </c>
      <c r="E367" s="16"/>
      <c r="F367" s="16"/>
      <c r="G367" s="16"/>
      <c r="H367" s="16"/>
      <c r="I367" s="16"/>
      <c r="J367" s="16"/>
      <c r="K367" s="16"/>
      <c r="L367" s="16"/>
      <c r="M367" s="16"/>
      <c r="N367" s="16"/>
      <c r="O367" s="16"/>
      <c r="P367" s="16"/>
      <c r="Q367" s="16"/>
      <c r="R367" s="16"/>
      <c r="S367" s="16"/>
      <c r="T367" s="16"/>
      <c r="U367" s="16"/>
      <c r="V367" s="16"/>
      <c r="W367" s="16"/>
      <c r="X367" s="16"/>
      <c r="Y367" s="16"/>
      <c r="Z367" s="16"/>
      <c r="AA367" s="16"/>
      <c r="AB367" s="16"/>
      <c r="AC367" s="16"/>
      <c r="AD367" s="16"/>
      <c r="AE367" s="16"/>
      <c r="AF367" s="16"/>
      <c r="AG367" s="16"/>
      <c r="AH367" s="16"/>
      <c r="AI367" s="16"/>
      <c r="AJ367" s="16"/>
      <c r="AK367" s="16"/>
      <c r="AL367" s="16"/>
      <c r="AM367" s="16"/>
    </row>
    <row r="368" spans="1:39" x14ac:dyDescent="0.3">
      <c r="A368" s="16" t="s">
        <v>314</v>
      </c>
      <c r="B368" s="16" t="s">
        <v>297</v>
      </c>
      <c r="C368" s="16" t="s">
        <v>62</v>
      </c>
      <c r="D368" s="16" t="s">
        <v>62</v>
      </c>
      <c r="E368" s="16"/>
      <c r="F368" s="16"/>
      <c r="G368" s="16"/>
      <c r="H368" s="16"/>
      <c r="I368" s="16"/>
      <c r="J368" s="16"/>
      <c r="K368" s="16"/>
      <c r="L368" s="16"/>
      <c r="M368" s="16"/>
      <c r="N368" s="16"/>
      <c r="O368" s="16"/>
      <c r="P368" s="16"/>
      <c r="Q368" s="16"/>
      <c r="R368" s="16"/>
      <c r="S368" s="16"/>
      <c r="T368" s="16"/>
      <c r="U368" s="16"/>
      <c r="V368" s="16"/>
      <c r="W368" s="16"/>
      <c r="X368" s="16"/>
      <c r="Y368" s="16"/>
      <c r="Z368" s="16"/>
      <c r="AA368" s="16"/>
      <c r="AB368" s="16"/>
      <c r="AC368" s="16"/>
      <c r="AD368" s="16"/>
      <c r="AE368" s="16"/>
      <c r="AF368" s="16"/>
      <c r="AG368" s="16"/>
      <c r="AH368" s="16"/>
      <c r="AI368" s="16"/>
      <c r="AJ368" s="16"/>
      <c r="AK368" s="16"/>
      <c r="AL368" s="16"/>
      <c r="AM368" s="16"/>
    </row>
    <row r="369" spans="1:39" x14ac:dyDescent="0.3">
      <c r="A369" s="16" t="s">
        <v>315</v>
      </c>
      <c r="B369" s="16" t="s">
        <v>297</v>
      </c>
      <c r="C369" s="16" t="s">
        <v>62</v>
      </c>
      <c r="D369" s="16" t="s">
        <v>62</v>
      </c>
      <c r="E369" s="16"/>
      <c r="F369" s="16"/>
      <c r="G369" s="16"/>
      <c r="H369" s="16"/>
      <c r="I369" s="16"/>
      <c r="J369" s="16"/>
      <c r="K369" s="16"/>
      <c r="L369" s="16"/>
      <c r="M369" s="16"/>
      <c r="N369" s="16"/>
      <c r="O369" s="16"/>
      <c r="P369" s="16"/>
      <c r="Q369" s="16"/>
      <c r="R369" s="16"/>
      <c r="S369" s="16"/>
      <c r="T369" s="16"/>
      <c r="U369" s="16"/>
      <c r="V369" s="16"/>
      <c r="W369" s="16"/>
      <c r="X369" s="16"/>
      <c r="Y369" s="16"/>
      <c r="Z369" s="16"/>
      <c r="AA369" s="16"/>
      <c r="AB369" s="16"/>
      <c r="AC369" s="16"/>
      <c r="AD369" s="16"/>
      <c r="AE369" s="16"/>
      <c r="AF369" s="16"/>
      <c r="AG369" s="16"/>
      <c r="AH369" s="16"/>
      <c r="AI369" s="16"/>
      <c r="AJ369" s="16"/>
      <c r="AK369" s="16"/>
      <c r="AL369" s="16"/>
      <c r="AM369" s="16"/>
    </row>
    <row r="370" spans="1:39" x14ac:dyDescent="0.3">
      <c r="A370" s="16" t="s">
        <v>167</v>
      </c>
      <c r="B370" s="16" t="s">
        <v>297</v>
      </c>
      <c r="C370" s="16" t="s">
        <v>62</v>
      </c>
      <c r="D370" s="16" t="s">
        <v>62</v>
      </c>
      <c r="E370" s="16"/>
      <c r="F370" s="16"/>
      <c r="G370" s="16"/>
      <c r="H370" s="16"/>
      <c r="I370" s="16"/>
      <c r="J370" s="16"/>
      <c r="K370" s="16"/>
      <c r="L370" s="16"/>
      <c r="M370" s="16"/>
      <c r="N370" s="16"/>
      <c r="O370" s="16"/>
      <c r="P370" s="16"/>
      <c r="Q370" s="16"/>
      <c r="R370" s="16"/>
      <c r="S370" s="16"/>
      <c r="T370" s="16"/>
      <c r="U370" s="16"/>
      <c r="V370" s="16"/>
      <c r="W370" s="16"/>
      <c r="X370" s="16"/>
      <c r="Y370" s="16"/>
      <c r="Z370" s="16"/>
      <c r="AA370" s="16"/>
      <c r="AB370" s="16"/>
      <c r="AC370" s="16"/>
      <c r="AD370" s="16"/>
      <c r="AE370" s="16"/>
      <c r="AF370" s="16"/>
      <c r="AG370" s="16"/>
      <c r="AH370" s="16"/>
      <c r="AI370" s="16"/>
      <c r="AJ370" s="16"/>
      <c r="AK370" s="16"/>
      <c r="AL370" s="16"/>
      <c r="AM370" s="16"/>
    </row>
    <row r="371" spans="1:39" x14ac:dyDescent="0.3">
      <c r="A371" s="16" t="s">
        <v>168</v>
      </c>
      <c r="B371" s="16" t="s">
        <v>297</v>
      </c>
      <c r="C371" s="16" t="s">
        <v>62</v>
      </c>
      <c r="D371" s="16" t="s">
        <v>62</v>
      </c>
      <c r="E371" s="16"/>
      <c r="F371" s="16"/>
      <c r="G371" s="16"/>
      <c r="H371" s="16"/>
      <c r="I371" s="16"/>
      <c r="J371" s="16"/>
      <c r="K371" s="16"/>
      <c r="L371" s="16"/>
      <c r="M371" s="16"/>
      <c r="N371" s="16"/>
      <c r="O371" s="16"/>
      <c r="P371" s="16"/>
      <c r="Q371" s="16"/>
      <c r="R371" s="16"/>
      <c r="S371" s="16"/>
      <c r="T371" s="16"/>
      <c r="U371" s="16"/>
      <c r="V371" s="16"/>
      <c r="W371" s="16"/>
      <c r="X371" s="16"/>
      <c r="Y371" s="16"/>
      <c r="Z371" s="16"/>
      <c r="AA371" s="16"/>
      <c r="AB371" s="16"/>
      <c r="AC371" s="16"/>
      <c r="AD371" s="16"/>
      <c r="AE371" s="16"/>
      <c r="AF371" s="16"/>
      <c r="AG371" s="16"/>
      <c r="AH371" s="16"/>
      <c r="AI371" s="16"/>
      <c r="AJ371" s="16"/>
      <c r="AK371" s="16"/>
      <c r="AL371" s="16"/>
      <c r="AM371" s="16"/>
    </row>
    <row r="372" spans="1:39" x14ac:dyDescent="0.3">
      <c r="A372" s="16" t="s">
        <v>169</v>
      </c>
      <c r="B372" s="16" t="s">
        <v>297</v>
      </c>
      <c r="C372" s="16" t="s">
        <v>62</v>
      </c>
      <c r="D372" s="16" t="s">
        <v>62</v>
      </c>
      <c r="E372" s="16"/>
      <c r="F372" s="16"/>
      <c r="G372" s="16"/>
      <c r="H372" s="16"/>
      <c r="I372" s="16"/>
      <c r="J372" s="16"/>
      <c r="K372" s="16"/>
      <c r="L372" s="16"/>
      <c r="M372" s="16"/>
      <c r="N372" s="16"/>
      <c r="O372" s="16"/>
      <c r="P372" s="16"/>
      <c r="Q372" s="16"/>
      <c r="R372" s="16"/>
      <c r="S372" s="16"/>
      <c r="T372" s="16"/>
      <c r="U372" s="16"/>
      <c r="V372" s="16"/>
      <c r="W372" s="16"/>
      <c r="X372" s="16"/>
      <c r="Y372" s="16"/>
      <c r="Z372" s="16"/>
      <c r="AA372" s="16"/>
      <c r="AB372" s="16"/>
      <c r="AC372" s="16"/>
      <c r="AD372" s="16"/>
      <c r="AE372" s="16"/>
      <c r="AF372" s="16"/>
      <c r="AG372" s="16"/>
      <c r="AH372" s="16"/>
      <c r="AI372" s="16"/>
      <c r="AJ372" s="16"/>
      <c r="AK372" s="16"/>
      <c r="AL372" s="16"/>
      <c r="AM372" s="16"/>
    </row>
    <row r="373" spans="1:39" x14ac:dyDescent="0.3">
      <c r="A373" s="16" t="s">
        <v>170</v>
      </c>
      <c r="B373" s="16" t="s">
        <v>297</v>
      </c>
      <c r="C373" s="16" t="s">
        <v>62</v>
      </c>
      <c r="D373" s="16" t="s">
        <v>62</v>
      </c>
      <c r="E373" s="16"/>
      <c r="F373" s="16"/>
      <c r="G373" s="16"/>
      <c r="H373" s="16"/>
      <c r="I373" s="16"/>
      <c r="J373" s="16"/>
      <c r="K373" s="16"/>
      <c r="L373" s="16"/>
      <c r="M373" s="16"/>
      <c r="N373" s="16"/>
      <c r="O373" s="16"/>
      <c r="P373" s="16"/>
      <c r="Q373" s="16"/>
      <c r="R373" s="16"/>
      <c r="S373" s="16"/>
      <c r="T373" s="16"/>
      <c r="U373" s="16"/>
      <c r="V373" s="16"/>
      <c r="W373" s="16"/>
      <c r="X373" s="16"/>
      <c r="Y373" s="16"/>
      <c r="Z373" s="16"/>
      <c r="AA373" s="16"/>
      <c r="AB373" s="16"/>
      <c r="AC373" s="16"/>
      <c r="AD373" s="16"/>
      <c r="AE373" s="16"/>
      <c r="AF373" s="16"/>
      <c r="AG373" s="16"/>
      <c r="AH373" s="16"/>
      <c r="AI373" s="16"/>
      <c r="AJ373" s="16"/>
      <c r="AK373" s="16"/>
      <c r="AL373" s="16"/>
      <c r="AM373" s="16"/>
    </row>
    <row r="374" spans="1:39" x14ac:dyDescent="0.3">
      <c r="A374" s="16" t="s">
        <v>173</v>
      </c>
      <c r="B374" s="16" t="s">
        <v>297</v>
      </c>
      <c r="C374" s="16" t="s">
        <v>62</v>
      </c>
      <c r="D374" s="16" t="s">
        <v>62</v>
      </c>
      <c r="E374" s="16"/>
      <c r="F374" s="16"/>
      <c r="G374" s="16"/>
      <c r="H374" s="16"/>
      <c r="I374" s="16"/>
      <c r="J374" s="16"/>
      <c r="K374" s="16"/>
      <c r="L374" s="16"/>
      <c r="M374" s="16"/>
      <c r="N374" s="16"/>
      <c r="O374" s="16"/>
      <c r="P374" s="16"/>
      <c r="Q374" s="16"/>
      <c r="R374" s="16"/>
      <c r="S374" s="16"/>
      <c r="T374" s="16"/>
      <c r="U374" s="16"/>
      <c r="V374" s="16"/>
      <c r="W374" s="16"/>
      <c r="X374" s="16"/>
      <c r="Y374" s="16"/>
      <c r="Z374" s="16"/>
      <c r="AA374" s="16"/>
      <c r="AB374" s="16"/>
      <c r="AC374" s="16"/>
      <c r="AD374" s="16"/>
      <c r="AE374" s="16"/>
      <c r="AF374" s="16"/>
      <c r="AG374" s="16"/>
      <c r="AH374" s="16"/>
      <c r="AI374" s="16"/>
      <c r="AJ374" s="16"/>
      <c r="AK374" s="16"/>
      <c r="AL374" s="16"/>
      <c r="AM374" s="16"/>
    </row>
    <row r="375" spans="1:39" x14ac:dyDescent="0.3">
      <c r="A375" s="16" t="s">
        <v>174</v>
      </c>
      <c r="B375" s="16" t="s">
        <v>297</v>
      </c>
      <c r="C375" s="16" t="s">
        <v>62</v>
      </c>
      <c r="D375" s="16" t="s">
        <v>62</v>
      </c>
      <c r="E375" s="16"/>
      <c r="F375" s="16"/>
      <c r="G375" s="16"/>
      <c r="H375" s="16"/>
      <c r="I375" s="16"/>
      <c r="J375" s="16"/>
      <c r="K375" s="16"/>
      <c r="L375" s="16"/>
      <c r="M375" s="16"/>
      <c r="N375" s="16"/>
      <c r="O375" s="16"/>
      <c r="P375" s="16"/>
      <c r="Q375" s="16"/>
      <c r="R375" s="16"/>
      <c r="S375" s="16"/>
      <c r="T375" s="16"/>
      <c r="U375" s="16"/>
      <c r="V375" s="16"/>
      <c r="W375" s="16"/>
      <c r="X375" s="16"/>
      <c r="Y375" s="16"/>
      <c r="Z375" s="16"/>
      <c r="AA375" s="16"/>
      <c r="AB375" s="16"/>
      <c r="AC375" s="16"/>
      <c r="AD375" s="16"/>
      <c r="AE375" s="16"/>
      <c r="AF375" s="16"/>
      <c r="AG375" s="16"/>
      <c r="AH375" s="16"/>
      <c r="AI375" s="16"/>
      <c r="AJ375" s="16"/>
      <c r="AK375" s="16"/>
      <c r="AL375" s="16"/>
      <c r="AM375" s="16"/>
    </row>
    <row r="376" spans="1:39" x14ac:dyDescent="0.3">
      <c r="A376" s="16" t="s">
        <v>175</v>
      </c>
      <c r="B376" s="16" t="s">
        <v>297</v>
      </c>
      <c r="C376" s="16" t="s">
        <v>62</v>
      </c>
      <c r="D376" s="16" t="s">
        <v>62</v>
      </c>
      <c r="E376" s="16"/>
      <c r="F376" s="16"/>
      <c r="G376" s="16"/>
      <c r="H376" s="16"/>
      <c r="I376" s="16"/>
      <c r="J376" s="16"/>
      <c r="K376" s="16"/>
      <c r="L376" s="16"/>
      <c r="M376" s="16"/>
      <c r="N376" s="16"/>
      <c r="O376" s="16"/>
      <c r="P376" s="16"/>
      <c r="Q376" s="16"/>
      <c r="R376" s="16"/>
      <c r="S376" s="16"/>
      <c r="T376" s="16"/>
      <c r="U376" s="16"/>
      <c r="V376" s="16"/>
      <c r="W376" s="16"/>
      <c r="X376" s="16"/>
      <c r="Y376" s="16"/>
      <c r="Z376" s="16"/>
      <c r="AA376" s="16"/>
      <c r="AB376" s="16"/>
      <c r="AC376" s="16"/>
      <c r="AD376" s="16"/>
      <c r="AE376" s="16"/>
      <c r="AF376" s="16"/>
      <c r="AG376" s="16"/>
      <c r="AH376" s="16"/>
      <c r="AI376" s="16"/>
      <c r="AJ376" s="16"/>
      <c r="AK376" s="16"/>
      <c r="AL376" s="16"/>
      <c r="AM376" s="16"/>
    </row>
    <row r="377" spans="1:39" x14ac:dyDescent="0.3">
      <c r="A377" s="16" t="s">
        <v>176</v>
      </c>
      <c r="B377" s="16" t="s">
        <v>297</v>
      </c>
      <c r="C377" s="16" t="s">
        <v>62</v>
      </c>
      <c r="D377" s="16" t="s">
        <v>62</v>
      </c>
      <c r="E377" s="16"/>
      <c r="F377" s="16"/>
      <c r="G377" s="16"/>
      <c r="H377" s="16"/>
      <c r="I377" s="16"/>
      <c r="J377" s="16"/>
      <c r="K377" s="16"/>
      <c r="L377" s="16"/>
      <c r="M377" s="16"/>
      <c r="N377" s="16"/>
      <c r="O377" s="16"/>
      <c r="P377" s="16"/>
      <c r="Q377" s="16"/>
      <c r="R377" s="16"/>
      <c r="S377" s="16"/>
      <c r="T377" s="16"/>
      <c r="U377" s="16"/>
      <c r="V377" s="16"/>
      <c r="W377" s="16"/>
      <c r="X377" s="16"/>
      <c r="Y377" s="16"/>
      <c r="Z377" s="16"/>
      <c r="AA377" s="16"/>
      <c r="AB377" s="16"/>
      <c r="AC377" s="16"/>
      <c r="AD377" s="16"/>
      <c r="AE377" s="16"/>
      <c r="AF377" s="16"/>
      <c r="AG377" s="16"/>
      <c r="AH377" s="16"/>
      <c r="AI377" s="16"/>
      <c r="AJ377" s="16"/>
      <c r="AK377" s="16"/>
      <c r="AL377" s="16"/>
      <c r="AM377" s="16"/>
    </row>
    <row r="378" spans="1:39" x14ac:dyDescent="0.3">
      <c r="A378" s="16" t="s">
        <v>171</v>
      </c>
      <c r="B378" s="16" t="s">
        <v>297</v>
      </c>
      <c r="C378" s="16" t="s">
        <v>62</v>
      </c>
      <c r="D378" s="16" t="s">
        <v>62</v>
      </c>
      <c r="E378" s="16"/>
      <c r="F378" s="16"/>
      <c r="G378" s="16"/>
      <c r="H378" s="16"/>
      <c r="I378" s="16"/>
      <c r="J378" s="16"/>
      <c r="K378" s="16"/>
      <c r="L378" s="16"/>
      <c r="M378" s="16"/>
      <c r="N378" s="16"/>
      <c r="O378" s="16"/>
      <c r="P378" s="16"/>
      <c r="Q378" s="16"/>
      <c r="R378" s="16"/>
      <c r="S378" s="16"/>
      <c r="T378" s="16"/>
      <c r="U378" s="16"/>
      <c r="V378" s="16"/>
      <c r="W378" s="16"/>
      <c r="X378" s="16"/>
      <c r="Y378" s="16"/>
      <c r="Z378" s="16"/>
      <c r="AA378" s="16"/>
      <c r="AB378" s="16"/>
      <c r="AC378" s="16"/>
      <c r="AD378" s="16"/>
      <c r="AE378" s="16"/>
      <c r="AF378" s="16"/>
      <c r="AG378" s="16"/>
      <c r="AH378" s="16"/>
      <c r="AI378" s="16"/>
      <c r="AJ378" s="16"/>
      <c r="AK378" s="16"/>
      <c r="AL378" s="16"/>
      <c r="AM378" s="16"/>
    </row>
    <row r="379" spans="1:39" x14ac:dyDescent="0.3">
      <c r="A379" s="16" t="s">
        <v>172</v>
      </c>
      <c r="B379" s="16" t="s">
        <v>297</v>
      </c>
      <c r="C379" s="16" t="s">
        <v>62</v>
      </c>
      <c r="D379" s="16" t="s">
        <v>62</v>
      </c>
      <c r="E379" s="16"/>
      <c r="F379" s="16"/>
      <c r="G379" s="16"/>
      <c r="H379" s="16"/>
      <c r="I379" s="16"/>
      <c r="J379" s="16"/>
      <c r="K379" s="16"/>
      <c r="L379" s="16"/>
      <c r="M379" s="16"/>
      <c r="N379" s="16"/>
      <c r="O379" s="16"/>
      <c r="P379" s="16"/>
      <c r="Q379" s="16"/>
      <c r="R379" s="16"/>
      <c r="S379" s="16"/>
      <c r="T379" s="16"/>
      <c r="U379" s="16"/>
      <c r="V379" s="16"/>
      <c r="W379" s="16"/>
      <c r="X379" s="16"/>
      <c r="Y379" s="16"/>
      <c r="Z379" s="16"/>
      <c r="AA379" s="16"/>
      <c r="AB379" s="16"/>
      <c r="AC379" s="16"/>
      <c r="AD379" s="16"/>
      <c r="AE379" s="16"/>
      <c r="AF379" s="16"/>
      <c r="AG379" s="16"/>
      <c r="AH379" s="16"/>
      <c r="AI379" s="16"/>
      <c r="AJ379" s="16"/>
      <c r="AK379" s="16"/>
      <c r="AL379" s="16"/>
      <c r="AM379" s="16"/>
    </row>
    <row r="380" spans="1:39" x14ac:dyDescent="0.3">
      <c r="A380" s="16" t="s">
        <v>316</v>
      </c>
      <c r="B380" s="16" t="s">
        <v>297</v>
      </c>
      <c r="C380" s="16" t="s">
        <v>62</v>
      </c>
      <c r="D380" s="16" t="s">
        <v>62</v>
      </c>
      <c r="E380" s="16"/>
      <c r="F380" s="16"/>
      <c r="G380" s="16"/>
      <c r="H380" s="16"/>
      <c r="I380" s="16"/>
      <c r="J380" s="16"/>
      <c r="K380" s="16"/>
      <c r="L380" s="16"/>
      <c r="M380" s="16"/>
      <c r="N380" s="16"/>
      <c r="O380" s="16"/>
      <c r="P380" s="16"/>
      <c r="Q380" s="16"/>
      <c r="R380" s="16"/>
      <c r="S380" s="16"/>
      <c r="T380" s="16"/>
      <c r="U380" s="16"/>
      <c r="V380" s="16"/>
      <c r="W380" s="16"/>
      <c r="X380" s="16"/>
      <c r="Y380" s="16"/>
      <c r="Z380" s="16"/>
      <c r="AA380" s="16"/>
      <c r="AB380" s="16"/>
      <c r="AC380" s="16"/>
      <c r="AD380" s="16"/>
      <c r="AE380" s="16"/>
      <c r="AF380" s="16"/>
      <c r="AG380" s="16"/>
      <c r="AH380" s="16"/>
      <c r="AI380" s="16"/>
      <c r="AJ380" s="16"/>
      <c r="AK380" s="16"/>
      <c r="AL380" s="16"/>
      <c r="AM380" s="16"/>
    </row>
    <row r="381" spans="1:39" x14ac:dyDescent="0.3">
      <c r="A381" s="16" t="s">
        <v>317</v>
      </c>
      <c r="B381" s="16" t="s">
        <v>297</v>
      </c>
      <c r="C381" s="16" t="s">
        <v>62</v>
      </c>
      <c r="D381" s="16" t="s">
        <v>62</v>
      </c>
      <c r="E381" s="16"/>
      <c r="F381" s="16"/>
      <c r="G381" s="16"/>
      <c r="H381" s="16"/>
      <c r="I381" s="16"/>
      <c r="J381" s="16"/>
      <c r="K381" s="16"/>
      <c r="L381" s="16"/>
      <c r="M381" s="16"/>
      <c r="N381" s="16"/>
      <c r="O381" s="16"/>
      <c r="P381" s="16"/>
      <c r="Q381" s="16"/>
      <c r="R381" s="16"/>
      <c r="S381" s="16"/>
      <c r="T381" s="16"/>
      <c r="U381" s="16"/>
      <c r="V381" s="16"/>
      <c r="W381" s="16"/>
      <c r="X381" s="16"/>
      <c r="Y381" s="16"/>
      <c r="Z381" s="16"/>
      <c r="AA381" s="16"/>
      <c r="AB381" s="16"/>
      <c r="AC381" s="16"/>
      <c r="AD381" s="16"/>
      <c r="AE381" s="16"/>
      <c r="AF381" s="16"/>
      <c r="AG381" s="16"/>
      <c r="AH381" s="16"/>
      <c r="AI381" s="16"/>
      <c r="AJ381" s="16"/>
      <c r="AK381" s="16"/>
      <c r="AL381" s="16"/>
      <c r="AM381" s="16"/>
    </row>
    <row r="382" spans="1:39" x14ac:dyDescent="0.3">
      <c r="A382" s="16" t="s">
        <v>318</v>
      </c>
      <c r="B382" s="16" t="s">
        <v>297</v>
      </c>
      <c r="C382" s="16" t="s">
        <v>62</v>
      </c>
      <c r="D382" s="16" t="s">
        <v>62</v>
      </c>
      <c r="E382" s="16"/>
      <c r="F382" s="16"/>
      <c r="G382" s="16"/>
      <c r="H382" s="16"/>
      <c r="I382" s="16"/>
      <c r="J382" s="16"/>
      <c r="K382" s="16"/>
      <c r="L382" s="16"/>
      <c r="M382" s="16"/>
      <c r="N382" s="16"/>
      <c r="O382" s="16"/>
      <c r="P382" s="16"/>
      <c r="Q382" s="16"/>
      <c r="R382" s="16"/>
      <c r="S382" s="16"/>
      <c r="T382" s="16"/>
      <c r="U382" s="16"/>
      <c r="V382" s="16"/>
      <c r="W382" s="16"/>
      <c r="X382" s="16"/>
      <c r="Y382" s="16"/>
      <c r="Z382" s="16"/>
      <c r="AA382" s="16"/>
      <c r="AB382" s="16"/>
      <c r="AC382" s="16"/>
      <c r="AD382" s="16"/>
      <c r="AE382" s="16"/>
      <c r="AF382" s="16"/>
      <c r="AG382" s="16"/>
      <c r="AH382" s="16"/>
      <c r="AI382" s="16"/>
      <c r="AJ382" s="16"/>
      <c r="AK382" s="16"/>
      <c r="AL382" s="16"/>
      <c r="AM382" s="16"/>
    </row>
    <row r="383" spans="1:39" x14ac:dyDescent="0.3">
      <c r="A383" s="16" t="s">
        <v>319</v>
      </c>
      <c r="B383" s="16" t="s">
        <v>297</v>
      </c>
      <c r="C383" s="16" t="s">
        <v>62</v>
      </c>
      <c r="D383" s="16" t="s">
        <v>62</v>
      </c>
      <c r="E383" s="16"/>
      <c r="F383" s="16"/>
      <c r="G383" s="16"/>
      <c r="H383" s="16"/>
      <c r="I383" s="16"/>
      <c r="J383" s="16"/>
      <c r="K383" s="16"/>
      <c r="L383" s="16"/>
      <c r="M383" s="16"/>
      <c r="N383" s="16"/>
      <c r="O383" s="16"/>
      <c r="P383" s="16"/>
      <c r="Q383" s="16"/>
      <c r="R383" s="16"/>
      <c r="S383" s="16"/>
      <c r="T383" s="16"/>
      <c r="U383" s="16"/>
      <c r="V383" s="16"/>
      <c r="W383" s="16"/>
      <c r="X383" s="16"/>
      <c r="Y383" s="16"/>
      <c r="Z383" s="16"/>
      <c r="AA383" s="16"/>
      <c r="AB383" s="16"/>
      <c r="AC383" s="16"/>
      <c r="AD383" s="16"/>
      <c r="AE383" s="16"/>
      <c r="AF383" s="16"/>
      <c r="AG383" s="16"/>
      <c r="AH383" s="16"/>
      <c r="AI383" s="16"/>
      <c r="AJ383" s="16"/>
      <c r="AK383" s="16"/>
      <c r="AL383" s="16"/>
      <c r="AM383" s="16"/>
    </row>
    <row r="384" spans="1:39" x14ac:dyDescent="0.3">
      <c r="A384" s="16" t="s">
        <v>320</v>
      </c>
      <c r="B384" s="16" t="s">
        <v>297</v>
      </c>
      <c r="C384" s="16" t="s">
        <v>62</v>
      </c>
      <c r="D384" s="16" t="s">
        <v>62</v>
      </c>
      <c r="E384" s="16"/>
      <c r="F384" s="16"/>
      <c r="G384" s="16"/>
      <c r="H384" s="16"/>
      <c r="I384" s="16"/>
      <c r="J384" s="16"/>
      <c r="K384" s="16"/>
      <c r="L384" s="16"/>
      <c r="M384" s="16"/>
      <c r="N384" s="16"/>
      <c r="O384" s="16"/>
      <c r="P384" s="16"/>
      <c r="Q384" s="16"/>
      <c r="R384" s="16"/>
      <c r="S384" s="16"/>
      <c r="T384" s="16"/>
      <c r="U384" s="16"/>
      <c r="V384" s="16"/>
      <c r="W384" s="16"/>
      <c r="X384" s="16"/>
      <c r="Y384" s="16"/>
      <c r="Z384" s="16"/>
      <c r="AA384" s="16"/>
      <c r="AB384" s="16"/>
      <c r="AC384" s="16"/>
      <c r="AD384" s="16"/>
      <c r="AE384" s="16"/>
      <c r="AF384" s="16"/>
      <c r="AG384" s="16"/>
      <c r="AH384" s="16"/>
      <c r="AI384" s="16"/>
      <c r="AJ384" s="16"/>
      <c r="AK384" s="16"/>
      <c r="AL384" s="16"/>
      <c r="AM384" s="16"/>
    </row>
    <row r="385" spans="1:39" x14ac:dyDescent="0.3">
      <c r="A385" s="16" t="s">
        <v>321</v>
      </c>
      <c r="B385" s="16" t="s">
        <v>297</v>
      </c>
      <c r="C385" s="16" t="s">
        <v>62</v>
      </c>
      <c r="D385" s="16" t="s">
        <v>62</v>
      </c>
      <c r="E385" s="16"/>
      <c r="F385" s="16"/>
      <c r="G385" s="16"/>
      <c r="H385" s="16"/>
      <c r="I385" s="16"/>
      <c r="J385" s="16"/>
      <c r="K385" s="16"/>
      <c r="L385" s="16"/>
      <c r="M385" s="16"/>
      <c r="N385" s="16"/>
      <c r="O385" s="16"/>
      <c r="P385" s="16"/>
      <c r="Q385" s="16"/>
      <c r="R385" s="16"/>
      <c r="S385" s="16"/>
      <c r="T385" s="16"/>
      <c r="U385" s="16"/>
      <c r="V385" s="16"/>
      <c r="W385" s="16"/>
      <c r="X385" s="16"/>
      <c r="Y385" s="16"/>
      <c r="Z385" s="16"/>
      <c r="AA385" s="16"/>
      <c r="AB385" s="16"/>
      <c r="AC385" s="16"/>
      <c r="AD385" s="16"/>
      <c r="AE385" s="16"/>
      <c r="AF385" s="16"/>
      <c r="AG385" s="16"/>
      <c r="AH385" s="16"/>
      <c r="AI385" s="16"/>
      <c r="AJ385" s="16"/>
      <c r="AK385" s="16"/>
      <c r="AL385" s="16"/>
      <c r="AM385" s="16"/>
    </row>
    <row r="386" spans="1:39" x14ac:dyDescent="0.3">
      <c r="A386" s="16" t="s">
        <v>322</v>
      </c>
      <c r="B386" s="16" t="s">
        <v>297</v>
      </c>
      <c r="C386" s="16" t="s">
        <v>62</v>
      </c>
      <c r="D386" s="16" t="s">
        <v>62</v>
      </c>
      <c r="E386" s="16"/>
      <c r="F386" s="16"/>
      <c r="G386" s="16"/>
      <c r="H386" s="16"/>
      <c r="I386" s="16"/>
      <c r="J386" s="16"/>
      <c r="K386" s="16"/>
      <c r="L386" s="16"/>
      <c r="M386" s="16"/>
      <c r="N386" s="16"/>
      <c r="O386" s="16"/>
      <c r="P386" s="16"/>
      <c r="Q386" s="16"/>
      <c r="R386" s="16"/>
      <c r="S386" s="16"/>
      <c r="T386" s="16"/>
      <c r="U386" s="16"/>
      <c r="V386" s="16"/>
      <c r="W386" s="16"/>
      <c r="X386" s="16"/>
      <c r="Y386" s="16"/>
      <c r="Z386" s="16"/>
      <c r="AA386" s="16"/>
      <c r="AB386" s="16"/>
      <c r="AC386" s="16"/>
      <c r="AD386" s="16"/>
      <c r="AE386" s="16"/>
      <c r="AF386" s="16"/>
      <c r="AG386" s="16"/>
      <c r="AH386" s="16"/>
      <c r="AI386" s="16"/>
      <c r="AJ386" s="16"/>
      <c r="AK386" s="16"/>
      <c r="AL386" s="16"/>
      <c r="AM386" s="16"/>
    </row>
    <row r="387" spans="1:39" x14ac:dyDescent="0.3">
      <c r="A387" s="16" t="s">
        <v>165</v>
      </c>
      <c r="B387" s="16" t="s">
        <v>297</v>
      </c>
      <c r="C387" s="16" t="s">
        <v>62</v>
      </c>
      <c r="D387" s="16" t="s">
        <v>62</v>
      </c>
      <c r="E387" s="16"/>
      <c r="F387" s="16"/>
      <c r="G387" s="16"/>
      <c r="H387" s="16"/>
      <c r="I387" s="16"/>
      <c r="J387" s="16"/>
      <c r="K387" s="16"/>
      <c r="L387" s="16"/>
      <c r="M387" s="16"/>
      <c r="N387" s="16"/>
      <c r="O387" s="16"/>
      <c r="P387" s="16"/>
      <c r="Q387" s="16"/>
      <c r="R387" s="16"/>
      <c r="S387" s="16"/>
      <c r="T387" s="16"/>
      <c r="U387" s="16"/>
      <c r="V387" s="16"/>
      <c r="W387" s="16"/>
      <c r="X387" s="16"/>
      <c r="Y387" s="16"/>
      <c r="Z387" s="16"/>
      <c r="AA387" s="16"/>
      <c r="AB387" s="16"/>
      <c r="AC387" s="16"/>
      <c r="AD387" s="16"/>
      <c r="AE387" s="16"/>
      <c r="AF387" s="16"/>
      <c r="AG387" s="16"/>
      <c r="AH387" s="16"/>
      <c r="AI387" s="16"/>
      <c r="AJ387" s="16"/>
      <c r="AK387" s="16"/>
      <c r="AL387" s="16"/>
      <c r="AM387" s="16"/>
    </row>
    <row r="388" spans="1:39" x14ac:dyDescent="0.3">
      <c r="A388" s="16" t="s">
        <v>166</v>
      </c>
      <c r="B388" s="16" t="s">
        <v>297</v>
      </c>
      <c r="C388" s="16" t="s">
        <v>62</v>
      </c>
      <c r="D388" s="16" t="s">
        <v>62</v>
      </c>
      <c r="E388" s="16"/>
      <c r="F388" s="16"/>
      <c r="G388" s="16"/>
      <c r="H388" s="16"/>
      <c r="I388" s="16"/>
      <c r="J388" s="16"/>
      <c r="K388" s="16"/>
      <c r="L388" s="16"/>
      <c r="M388" s="16"/>
      <c r="N388" s="16"/>
      <c r="O388" s="16"/>
      <c r="P388" s="16"/>
      <c r="Q388" s="16"/>
      <c r="R388" s="16"/>
      <c r="S388" s="16"/>
      <c r="T388" s="16"/>
      <c r="U388" s="16"/>
      <c r="V388" s="16"/>
      <c r="W388" s="16"/>
      <c r="X388" s="16"/>
      <c r="Y388" s="16"/>
      <c r="Z388" s="16"/>
      <c r="AA388" s="16"/>
      <c r="AB388" s="16"/>
      <c r="AC388" s="16"/>
      <c r="AD388" s="16"/>
      <c r="AE388" s="16"/>
      <c r="AF388" s="16"/>
      <c r="AG388" s="16"/>
      <c r="AH388" s="16"/>
      <c r="AI388" s="16"/>
      <c r="AJ388" s="16"/>
      <c r="AK388" s="16"/>
      <c r="AL388" s="16"/>
      <c r="AM388" s="16"/>
    </row>
    <row r="389" spans="1:39" x14ac:dyDescent="0.3">
      <c r="A389" s="16" t="s">
        <v>323</v>
      </c>
      <c r="B389" s="16" t="s">
        <v>221</v>
      </c>
      <c r="C389" s="16" t="s">
        <v>62</v>
      </c>
      <c r="D389" s="16" t="s">
        <v>62</v>
      </c>
      <c r="E389" s="16"/>
      <c r="F389" s="16"/>
      <c r="G389" s="16"/>
      <c r="H389" s="16"/>
      <c r="I389" s="16"/>
      <c r="J389" s="16"/>
      <c r="K389" s="16"/>
      <c r="L389" s="16"/>
      <c r="M389" s="16"/>
      <c r="N389" s="16"/>
      <c r="O389" s="16"/>
      <c r="P389" s="16"/>
      <c r="Q389" s="16"/>
      <c r="R389" s="16"/>
      <c r="S389" s="16"/>
      <c r="T389" s="16"/>
      <c r="U389" s="16"/>
      <c r="V389" s="16"/>
      <c r="W389" s="16"/>
      <c r="X389" s="16"/>
      <c r="Y389" s="16"/>
      <c r="Z389" s="16"/>
      <c r="AA389" s="16"/>
      <c r="AB389" s="16"/>
      <c r="AC389" s="16"/>
      <c r="AD389" s="16"/>
      <c r="AE389" s="16"/>
      <c r="AF389" s="16"/>
      <c r="AG389" s="16"/>
      <c r="AH389" s="16"/>
      <c r="AI389" s="16"/>
      <c r="AJ389" s="16"/>
      <c r="AK389" s="16"/>
      <c r="AL389" s="16"/>
      <c r="AM389" s="16"/>
    </row>
    <row r="390" spans="1:39" x14ac:dyDescent="0.3">
      <c r="A390" s="16" t="s">
        <v>324</v>
      </c>
      <c r="B390" s="16" t="s">
        <v>232</v>
      </c>
      <c r="C390" s="16" t="s">
        <v>62</v>
      </c>
      <c r="D390" s="16" t="s">
        <v>62</v>
      </c>
      <c r="E390" s="16">
        <v>6.6948572791367074</v>
      </c>
      <c r="F390" s="16">
        <v>5.6625553182504751</v>
      </c>
      <c r="G390" s="16">
        <v>5.2624616805275704</v>
      </c>
      <c r="H390" s="16">
        <v>5.1642428081374199</v>
      </c>
      <c r="I390" s="16">
        <v>5.3268838972692016</v>
      </c>
      <c r="J390" s="16">
        <v>5.4698180257845221</v>
      </c>
      <c r="K390" s="16">
        <v>5.4305005501318853</v>
      </c>
      <c r="L390" s="16">
        <v>5.2900037024797664</v>
      </c>
      <c r="M390" s="16">
        <v>5.2936502133275072</v>
      </c>
      <c r="N390" s="16">
        <v>5.509512721266149</v>
      </c>
      <c r="O390" s="16">
        <v>5.5877448969287649</v>
      </c>
      <c r="P390" s="16">
        <v>5.6535681346321809</v>
      </c>
      <c r="Q390" s="16"/>
      <c r="R390" s="16"/>
      <c r="S390" s="16"/>
      <c r="T390" s="16"/>
      <c r="U390" s="16"/>
      <c r="V390" s="16"/>
      <c r="W390" s="16"/>
      <c r="X390" s="16"/>
      <c r="Y390" s="16"/>
      <c r="Z390" s="16"/>
      <c r="AA390" s="16"/>
      <c r="AB390" s="16"/>
      <c r="AC390" s="16"/>
      <c r="AD390" s="16"/>
      <c r="AE390" s="16"/>
      <c r="AF390" s="16"/>
      <c r="AG390" s="16"/>
      <c r="AH390" s="16"/>
      <c r="AI390" s="16"/>
      <c r="AJ390" s="16"/>
      <c r="AK390" s="16"/>
      <c r="AL390" s="16"/>
      <c r="AM390" s="16"/>
    </row>
    <row r="391" spans="1:39" x14ac:dyDescent="0.3">
      <c r="A391" s="16" t="s">
        <v>325</v>
      </c>
      <c r="B391" s="16" t="s">
        <v>232</v>
      </c>
      <c r="C391" s="16" t="s">
        <v>62</v>
      </c>
      <c r="D391" s="16" t="s">
        <v>62</v>
      </c>
      <c r="E391" s="16">
        <v>6.8913022144819145</v>
      </c>
      <c r="F391" s="16">
        <v>5.4398163169207612</v>
      </c>
      <c r="G391" s="16">
        <v>5.2395475509163916</v>
      </c>
      <c r="H391" s="16">
        <v>5.180881564644384</v>
      </c>
      <c r="I391" s="16">
        <v>5.2909792949836474</v>
      </c>
      <c r="J391" s="16">
        <v>5.4058307872504203</v>
      </c>
      <c r="K391" s="16">
        <v>5.3635626666249649</v>
      </c>
      <c r="L391" s="16">
        <v>5.2491380664458633</v>
      </c>
      <c r="M391" s="16">
        <v>5.2644982425822748</v>
      </c>
      <c r="N391" s="16">
        <v>5.426860933500274</v>
      </c>
      <c r="O391" s="16">
        <v>5.5915095055593333</v>
      </c>
      <c r="P391" s="16">
        <v>5.7189822853873267</v>
      </c>
      <c r="Q391" s="16"/>
      <c r="R391" s="16"/>
      <c r="S391" s="16"/>
      <c r="T391" s="16"/>
      <c r="U391" s="16"/>
      <c r="V391" s="16"/>
      <c r="W391" s="16"/>
      <c r="X391" s="16"/>
      <c r="Y391" s="16"/>
      <c r="Z391" s="16"/>
      <c r="AA391" s="16"/>
      <c r="AB391" s="16"/>
      <c r="AC391" s="16"/>
      <c r="AD391" s="16"/>
      <c r="AE391" s="16"/>
      <c r="AF391" s="16"/>
      <c r="AG391" s="16"/>
      <c r="AH391" s="16"/>
      <c r="AI391" s="16"/>
      <c r="AJ391" s="16"/>
      <c r="AK391" s="16"/>
      <c r="AL391" s="16"/>
      <c r="AM391" s="16"/>
    </row>
    <row r="392" spans="1:39" x14ac:dyDescent="0.3">
      <c r="A392" s="16" t="s">
        <v>326</v>
      </c>
      <c r="B392" s="16" t="s">
        <v>232</v>
      </c>
      <c r="C392" s="16" t="s">
        <v>62</v>
      </c>
      <c r="D392" s="16" t="s">
        <v>62</v>
      </c>
      <c r="E392" s="16">
        <v>6.8961063253714494</v>
      </c>
      <c r="F392" s="16">
        <v>5.3878376989629349</v>
      </c>
      <c r="G392" s="16">
        <v>5.2161548867645653</v>
      </c>
      <c r="H392" s="16">
        <v>5.1458251110282083</v>
      </c>
      <c r="I392" s="16">
        <v>5.2588986124123318</v>
      </c>
      <c r="J392" s="16">
        <v>5.4285152168126558</v>
      </c>
      <c r="K392" s="16">
        <v>5.3592915788250091</v>
      </c>
      <c r="L392" s="16">
        <v>5.2111636687547316</v>
      </c>
      <c r="M392" s="16">
        <v>5.2785919607176188</v>
      </c>
      <c r="N392" s="16">
        <v>5.3995515728197514</v>
      </c>
      <c r="O392" s="16">
        <v>5.5871332907037674</v>
      </c>
      <c r="P392" s="16">
        <v>5.7253275529353722</v>
      </c>
      <c r="Q392" s="16"/>
      <c r="R392" s="16"/>
      <c r="S392" s="16"/>
      <c r="T392" s="16"/>
      <c r="U392" s="16"/>
      <c r="V392" s="16"/>
      <c r="W392" s="16"/>
      <c r="X392" s="16"/>
      <c r="Y392" s="16"/>
      <c r="Z392" s="16"/>
      <c r="AA392" s="16"/>
      <c r="AB392" s="16"/>
      <c r="AC392" s="16"/>
      <c r="AD392" s="16"/>
      <c r="AE392" s="16"/>
      <c r="AF392" s="16"/>
      <c r="AG392" s="16"/>
      <c r="AH392" s="16"/>
      <c r="AI392" s="16"/>
      <c r="AJ392" s="16"/>
      <c r="AK392" s="16"/>
      <c r="AL392" s="16"/>
      <c r="AM392" s="16"/>
    </row>
    <row r="393" spans="1:39" x14ac:dyDescent="0.3">
      <c r="A393" s="16" t="s">
        <v>327</v>
      </c>
      <c r="B393" s="16" t="s">
        <v>226</v>
      </c>
      <c r="C393" s="16" t="s">
        <v>62</v>
      </c>
      <c r="D393" s="16" t="s">
        <v>62</v>
      </c>
      <c r="E393" s="16">
        <v>6.4574600226814436</v>
      </c>
      <c r="F393" s="16">
        <v>5.2717975581073802</v>
      </c>
      <c r="G393" s="16">
        <v>5.0430627336855762</v>
      </c>
      <c r="H393" s="16">
        <v>5.0266500415604733</v>
      </c>
      <c r="I393" s="16">
        <v>5.0867405799536716</v>
      </c>
      <c r="J393" s="16">
        <v>5.286543810042942</v>
      </c>
      <c r="K393" s="16">
        <v>5.2745397015156374</v>
      </c>
      <c r="L393" s="16">
        <v>5.1684794722940728</v>
      </c>
      <c r="M393" s="16">
        <v>5.1881622594939705</v>
      </c>
      <c r="N393" s="16">
        <v>5.2837604452860099</v>
      </c>
      <c r="O393" s="16">
        <v>5.4920887258200439</v>
      </c>
      <c r="P393" s="16">
        <v>5.5942143072743766</v>
      </c>
      <c r="Q393" s="16">
        <v>5.8309215442599802</v>
      </c>
      <c r="R393" s="16"/>
      <c r="S393" s="16"/>
      <c r="T393" s="16"/>
      <c r="U393" s="16"/>
      <c r="V393" s="16"/>
      <c r="W393" s="16"/>
      <c r="X393" s="16"/>
      <c r="Y393" s="16"/>
      <c r="Z393" s="16"/>
      <c r="AA393" s="16"/>
      <c r="AB393" s="16"/>
      <c r="AC393" s="16"/>
      <c r="AD393" s="16"/>
      <c r="AE393" s="16"/>
      <c r="AF393" s="16"/>
      <c r="AG393" s="16"/>
      <c r="AH393" s="16"/>
      <c r="AI393" s="16"/>
      <c r="AJ393" s="16"/>
      <c r="AK393" s="16"/>
      <c r="AL393" s="16"/>
      <c r="AM393" s="16"/>
    </row>
    <row r="394" spans="1:39" x14ac:dyDescent="0.3">
      <c r="A394" s="16" t="s">
        <v>328</v>
      </c>
      <c r="B394" s="16" t="s">
        <v>232</v>
      </c>
      <c r="C394" s="16" t="s">
        <v>62</v>
      </c>
      <c r="D394" s="16" t="s">
        <v>62</v>
      </c>
      <c r="E394" s="16">
        <v>6.6910191771204337</v>
      </c>
      <c r="F394" s="16">
        <v>5.5123762253554656</v>
      </c>
      <c r="G394" s="16">
        <v>5.2541022550239838</v>
      </c>
      <c r="H394" s="16">
        <v>5.1573420480715884</v>
      </c>
      <c r="I394" s="16">
        <v>5.2056611954631444</v>
      </c>
      <c r="J394" s="16"/>
      <c r="K394" s="16"/>
      <c r="L394" s="16"/>
      <c r="M394" s="16"/>
      <c r="N394" s="16"/>
      <c r="O394" s="16"/>
      <c r="P394" s="16"/>
      <c r="Q394" s="16"/>
      <c r="R394" s="16"/>
      <c r="S394" s="16"/>
      <c r="T394" s="16"/>
      <c r="U394" s="16"/>
      <c r="V394" s="16"/>
      <c r="W394" s="16"/>
      <c r="X394" s="16"/>
      <c r="Y394" s="16"/>
      <c r="Z394" s="16"/>
      <c r="AA394" s="16"/>
      <c r="AB394" s="16"/>
      <c r="AC394" s="16"/>
      <c r="AD394" s="16"/>
      <c r="AE394" s="16"/>
      <c r="AF394" s="16"/>
      <c r="AG394" s="16"/>
      <c r="AH394" s="16"/>
      <c r="AI394" s="16"/>
      <c r="AJ394" s="16"/>
      <c r="AK394" s="16"/>
      <c r="AL394" s="16"/>
      <c r="AM394" s="16"/>
    </row>
    <row r="395" spans="1:39" x14ac:dyDescent="0.3">
      <c r="A395" s="16" t="s">
        <v>329</v>
      </c>
      <c r="B395" s="16" t="s">
        <v>221</v>
      </c>
      <c r="C395" s="16" t="s">
        <v>62</v>
      </c>
      <c r="D395" s="16" t="s">
        <v>62</v>
      </c>
      <c r="E395" s="16"/>
      <c r="F395" s="16"/>
      <c r="G395" s="16"/>
      <c r="H395" s="16"/>
      <c r="I395" s="16"/>
      <c r="J395" s="16"/>
      <c r="K395" s="16"/>
      <c r="L395" s="16"/>
      <c r="M395" s="16"/>
      <c r="N395" s="16"/>
      <c r="O395" s="16"/>
      <c r="P395" s="16"/>
      <c r="Q395" s="16"/>
      <c r="R395" s="16"/>
      <c r="S395" s="16"/>
      <c r="T395" s="16"/>
      <c r="U395" s="16"/>
      <c r="V395" s="16"/>
      <c r="W395" s="16"/>
      <c r="X395" s="16"/>
      <c r="Y395" s="16"/>
      <c r="Z395" s="16"/>
      <c r="AA395" s="16"/>
      <c r="AB395" s="16"/>
      <c r="AC395" s="16"/>
      <c r="AD395" s="16"/>
      <c r="AE395" s="16"/>
      <c r="AF395" s="16"/>
      <c r="AG395" s="16"/>
      <c r="AH395" s="16"/>
      <c r="AI395" s="16"/>
      <c r="AJ395" s="16"/>
      <c r="AK395" s="16"/>
      <c r="AL395" s="16"/>
      <c r="AM395" s="16"/>
    </row>
    <row r="396" spans="1:39" x14ac:dyDescent="0.3">
      <c r="A396" s="16" t="s">
        <v>330</v>
      </c>
      <c r="B396" s="16" t="s">
        <v>221</v>
      </c>
      <c r="C396" s="16" t="s">
        <v>62</v>
      </c>
      <c r="D396" s="16" t="s">
        <v>62</v>
      </c>
      <c r="E396" s="16"/>
      <c r="F396" s="16"/>
      <c r="G396" s="16"/>
      <c r="H396" s="16"/>
      <c r="I396" s="16"/>
      <c r="J396" s="16"/>
      <c r="K396" s="16"/>
      <c r="L396" s="16"/>
      <c r="M396" s="16"/>
      <c r="N396" s="16"/>
      <c r="O396" s="16"/>
      <c r="P396" s="16"/>
      <c r="Q396" s="16"/>
      <c r="R396" s="16"/>
      <c r="S396" s="16"/>
      <c r="T396" s="16"/>
      <c r="U396" s="16"/>
      <c r="V396" s="16"/>
      <c r="W396" s="16"/>
      <c r="X396" s="16"/>
      <c r="Y396" s="16"/>
      <c r="Z396" s="16"/>
      <c r="AA396" s="16"/>
      <c r="AB396" s="16"/>
      <c r="AC396" s="16"/>
      <c r="AD396" s="16"/>
      <c r="AE396" s="16"/>
      <c r="AF396" s="16"/>
      <c r="AG396" s="16"/>
      <c r="AH396" s="16"/>
      <c r="AI396" s="16"/>
      <c r="AJ396" s="16"/>
      <c r="AK396" s="16"/>
      <c r="AL396" s="16"/>
      <c r="AM396" s="16"/>
    </row>
    <row r="399" spans="1:39" x14ac:dyDescent="0.3">
      <c r="A399" s="2" t="s">
        <v>331</v>
      </c>
    </row>
    <row r="400" spans="1:39" x14ac:dyDescent="0.3">
      <c r="A400" s="2" t="s">
        <v>31</v>
      </c>
      <c r="B400" s="2" t="s">
        <v>218</v>
      </c>
      <c r="C400" s="2" t="s">
        <v>219</v>
      </c>
      <c r="D400" s="8" t="s">
        <v>126</v>
      </c>
      <c r="E400" s="8">
        <v>2023</v>
      </c>
      <c r="F400" s="8">
        <v>2024</v>
      </c>
      <c r="G400" s="8">
        <v>2025</v>
      </c>
      <c r="H400" s="8">
        <v>2026</v>
      </c>
      <c r="I400" s="8">
        <v>2027</v>
      </c>
      <c r="J400" s="8">
        <v>2028</v>
      </c>
      <c r="K400" s="8">
        <v>2029</v>
      </c>
      <c r="L400" s="8">
        <v>2030</v>
      </c>
      <c r="M400" s="8">
        <v>2031</v>
      </c>
      <c r="N400" s="8">
        <v>2032</v>
      </c>
      <c r="O400" s="8">
        <v>2033</v>
      </c>
      <c r="P400" s="8">
        <v>2034</v>
      </c>
      <c r="Q400" s="8">
        <v>2035</v>
      </c>
      <c r="R400" s="8">
        <v>2036</v>
      </c>
      <c r="S400" s="8">
        <v>2037</v>
      </c>
      <c r="T400" s="8">
        <v>2038</v>
      </c>
      <c r="U400" s="8">
        <v>2039</v>
      </c>
      <c r="V400" s="8">
        <v>2040</v>
      </c>
      <c r="W400" s="8">
        <v>2041</v>
      </c>
      <c r="X400" s="8">
        <v>2042</v>
      </c>
      <c r="Y400" s="8">
        <v>2043</v>
      </c>
      <c r="Z400" s="8">
        <v>2044</v>
      </c>
      <c r="AA400" s="8">
        <v>2045</v>
      </c>
      <c r="AB400" s="8">
        <v>2046</v>
      </c>
      <c r="AC400" s="8">
        <v>2047</v>
      </c>
      <c r="AD400" s="8">
        <v>2048</v>
      </c>
      <c r="AE400" s="8">
        <v>2049</v>
      </c>
      <c r="AF400" s="8">
        <v>2050</v>
      </c>
      <c r="AG400" s="8">
        <v>2051</v>
      </c>
      <c r="AH400" s="8">
        <v>2052</v>
      </c>
      <c r="AI400" s="8">
        <v>2053</v>
      </c>
      <c r="AJ400" s="8">
        <v>2054</v>
      </c>
      <c r="AK400" s="8">
        <v>2055</v>
      </c>
      <c r="AL400" s="8">
        <v>2056</v>
      </c>
      <c r="AM400" s="8">
        <v>2057</v>
      </c>
    </row>
    <row r="401" spans="1:39" x14ac:dyDescent="0.3">
      <c r="A401" s="16" t="s">
        <v>154</v>
      </c>
      <c r="B401" s="16" t="s">
        <v>246</v>
      </c>
      <c r="C401" s="16" t="s">
        <v>62</v>
      </c>
      <c r="D401" s="16" t="s">
        <v>62</v>
      </c>
      <c r="E401" s="16">
        <v>7.5711257070679521</v>
      </c>
      <c r="F401" s="16">
        <v>6.2740740041103802</v>
      </c>
      <c r="G401" s="16">
        <v>5.5233144500330642</v>
      </c>
      <c r="H401" s="16">
        <v>5.6970917296669645</v>
      </c>
      <c r="I401" s="16">
        <v>5.7691412430142845</v>
      </c>
      <c r="J401" s="16">
        <v>5.5412281106147674</v>
      </c>
      <c r="K401" s="16">
        <v>5.0304607312678007</v>
      </c>
      <c r="L401" s="16">
        <v>4.5241375703327869</v>
      </c>
      <c r="M401" s="16">
        <v>4.0034093010010672</v>
      </c>
      <c r="N401" s="16">
        <v>4.0874145422518442</v>
      </c>
      <c r="O401" s="16">
        <v>4.1755111881908524</v>
      </c>
      <c r="P401" s="16">
        <v>4.2852472263306876</v>
      </c>
      <c r="Q401" s="16"/>
      <c r="R401" s="16"/>
      <c r="S401" s="16"/>
      <c r="T401" s="16"/>
      <c r="U401" s="16"/>
      <c r="V401" s="16"/>
      <c r="W401" s="16"/>
      <c r="X401" s="16"/>
      <c r="Y401" s="16"/>
      <c r="Z401" s="16"/>
      <c r="AA401" s="16"/>
      <c r="AB401" s="16"/>
      <c r="AC401" s="16"/>
      <c r="AD401" s="16"/>
      <c r="AE401" s="16"/>
      <c r="AF401" s="16"/>
      <c r="AG401" s="16"/>
      <c r="AH401" s="16"/>
      <c r="AI401" s="16"/>
      <c r="AJ401" s="16"/>
      <c r="AK401" s="16"/>
      <c r="AL401" s="16"/>
      <c r="AM401" s="16"/>
    </row>
    <row r="402" spans="1:39" x14ac:dyDescent="0.3">
      <c r="A402" s="16" t="s">
        <v>154</v>
      </c>
      <c r="B402" s="16" t="s">
        <v>221</v>
      </c>
      <c r="C402" s="16" t="s">
        <v>62</v>
      </c>
      <c r="D402" s="16" t="s">
        <v>62</v>
      </c>
      <c r="E402" s="16"/>
      <c r="F402" s="16"/>
      <c r="G402" s="16"/>
      <c r="H402" s="16"/>
      <c r="I402" s="16"/>
      <c r="J402" s="16"/>
      <c r="K402" s="16"/>
      <c r="L402" s="16"/>
      <c r="M402" s="16"/>
      <c r="N402" s="16"/>
      <c r="O402" s="16"/>
      <c r="P402" s="16"/>
      <c r="Q402" s="16"/>
      <c r="R402" s="16"/>
      <c r="S402" s="16"/>
      <c r="T402" s="16"/>
      <c r="U402" s="16"/>
      <c r="V402" s="16"/>
      <c r="W402" s="16"/>
      <c r="X402" s="16"/>
      <c r="Y402" s="16"/>
      <c r="Z402" s="16"/>
      <c r="AA402" s="16"/>
      <c r="AB402" s="16"/>
      <c r="AC402" s="16"/>
      <c r="AD402" s="16"/>
      <c r="AE402" s="16"/>
      <c r="AF402" s="16"/>
      <c r="AG402" s="16"/>
      <c r="AH402" s="16"/>
      <c r="AI402" s="16"/>
      <c r="AJ402" s="16"/>
      <c r="AK402" s="16"/>
      <c r="AL402" s="16"/>
      <c r="AM402" s="16"/>
    </row>
    <row r="403" spans="1:39" x14ac:dyDescent="0.3">
      <c r="A403" s="16" t="s">
        <v>154</v>
      </c>
      <c r="B403" s="16" t="s">
        <v>226</v>
      </c>
      <c r="C403" s="16" t="s">
        <v>62</v>
      </c>
      <c r="D403" s="16" t="s">
        <v>62</v>
      </c>
      <c r="E403" s="16">
        <v>6.5444099051176376</v>
      </c>
      <c r="F403" s="16">
        <v>5.4241479484380335</v>
      </c>
      <c r="G403" s="16">
        <v>5.1644361319517671</v>
      </c>
      <c r="H403" s="16">
        <v>5.0829170898372507</v>
      </c>
      <c r="I403" s="16">
        <v>5.1509304606306667</v>
      </c>
      <c r="J403" s="16">
        <v>5.2735680538559428</v>
      </c>
      <c r="K403" s="16">
        <v>5.2796886153715459</v>
      </c>
      <c r="L403" s="16">
        <v>5.1570045273867304</v>
      </c>
      <c r="M403" s="16">
        <v>5.1772061827909051</v>
      </c>
      <c r="N403" s="16">
        <v>5.3244749293778169</v>
      </c>
      <c r="O403" s="16">
        <v>5.4934627888785368</v>
      </c>
      <c r="P403" s="16">
        <v>5.6384976487269212</v>
      </c>
      <c r="Q403" s="16">
        <v>5.7624127017190094</v>
      </c>
      <c r="R403" s="16">
        <v>5.8950972964685597</v>
      </c>
      <c r="S403" s="16">
        <v>6.1024426807100651</v>
      </c>
      <c r="T403" s="16">
        <v>6.3860079598836377</v>
      </c>
      <c r="U403" s="16">
        <v>6.6413674380374239</v>
      </c>
      <c r="V403" s="16">
        <v>6.9370569305837213</v>
      </c>
      <c r="W403" s="16">
        <v>7.3430773023544891</v>
      </c>
      <c r="X403" s="16">
        <v>7.5782438649430306</v>
      </c>
      <c r="Y403" s="16">
        <v>7.8556387416294848</v>
      </c>
      <c r="Z403" s="16">
        <v>8.1975141475783975</v>
      </c>
      <c r="AA403" s="16">
        <v>8.5507928205332959</v>
      </c>
      <c r="AB403" s="16">
        <v>8.8381103182195648</v>
      </c>
      <c r="AC403" s="16">
        <v>9.2437936559603173</v>
      </c>
      <c r="AD403" s="16">
        <v>9.6945731752640913</v>
      </c>
      <c r="AE403" s="16">
        <v>10.368336295277949</v>
      </c>
      <c r="AF403" s="16">
        <v>25.980000663833561</v>
      </c>
      <c r="AG403" s="16">
        <v>25.980001134175133</v>
      </c>
      <c r="AH403" s="16">
        <v>25.979998985718822</v>
      </c>
      <c r="AI403" s="16">
        <v>25.980001624644725</v>
      </c>
      <c r="AJ403" s="16">
        <v>25.980001212216017</v>
      </c>
      <c r="AK403" s="16">
        <v>25.980000629072716</v>
      </c>
      <c r="AL403" s="16">
        <v>25.980001212281806</v>
      </c>
      <c r="AM403" s="16">
        <v>25.980000041327877</v>
      </c>
    </row>
    <row r="404" spans="1:39" x14ac:dyDescent="0.3">
      <c r="A404" s="16" t="s">
        <v>154</v>
      </c>
      <c r="B404" s="16" t="s">
        <v>232</v>
      </c>
      <c r="C404" s="16" t="s">
        <v>62</v>
      </c>
      <c r="D404" s="16" t="s">
        <v>62</v>
      </c>
      <c r="E404" s="16">
        <v>6.4076659506745193</v>
      </c>
      <c r="F404" s="16">
        <v>5.3191157545354715</v>
      </c>
      <c r="G404" s="16">
        <v>5.1268040616097865</v>
      </c>
      <c r="H404" s="16">
        <v>5.1076517684223983</v>
      </c>
      <c r="I404" s="16">
        <v>5.2520716696070391</v>
      </c>
      <c r="J404" s="16">
        <v>5.539943243833866</v>
      </c>
      <c r="K404" s="16">
        <v>5.3717128554964964</v>
      </c>
      <c r="L404" s="16">
        <v>5.4540092675545075</v>
      </c>
      <c r="M404" s="16">
        <v>5.5883711956029432</v>
      </c>
      <c r="N404" s="16">
        <v>5.7094302244621975</v>
      </c>
      <c r="O404" s="16">
        <v>5.6244297505227792</v>
      </c>
      <c r="P404" s="16">
        <v>6.148444013883446</v>
      </c>
      <c r="Q404" s="16">
        <v>6.2293390433065152</v>
      </c>
      <c r="R404" s="16">
        <v>6.3045444328307942</v>
      </c>
      <c r="S404" s="16">
        <v>6.5822175899901945</v>
      </c>
      <c r="T404" s="16">
        <v>7.6856631112674361</v>
      </c>
      <c r="U404" s="16">
        <v>7.6215028934597955</v>
      </c>
      <c r="V404" s="16">
        <v>8.2268392129941397</v>
      </c>
      <c r="W404" s="16">
        <v>8.3716227432701835</v>
      </c>
      <c r="X404" s="16">
        <v>8.9971788725028397</v>
      </c>
      <c r="Y404" s="16">
        <v>9.1451064440686984</v>
      </c>
      <c r="Z404" s="16">
        <v>9.6282463082047869</v>
      </c>
      <c r="AA404" s="16">
        <v>10.265829732221535</v>
      </c>
      <c r="AB404" s="16">
        <v>10.575644365271504</v>
      </c>
      <c r="AC404" s="16">
        <v>11.861033906162547</v>
      </c>
      <c r="AD404" s="16">
        <v>12.06496496810019</v>
      </c>
      <c r="AE404" s="16">
        <v>12.559370205961178</v>
      </c>
      <c r="AF404" s="16">
        <v>25.97999895015419</v>
      </c>
      <c r="AG404" s="16">
        <v>25.979997839267735</v>
      </c>
      <c r="AH404" s="16">
        <v>25.979999682336608</v>
      </c>
      <c r="AI404" s="16">
        <v>25.979999443255405</v>
      </c>
      <c r="AJ404" s="16">
        <v>25.979997939374648</v>
      </c>
      <c r="AK404" s="16">
        <v>25.979997789491069</v>
      </c>
      <c r="AL404" s="16">
        <v>25.979997508999976</v>
      </c>
      <c r="AM404" s="16">
        <v>25.979997402519928</v>
      </c>
    </row>
    <row r="405" spans="1:39" x14ac:dyDescent="0.3">
      <c r="A405" s="16" t="s">
        <v>154</v>
      </c>
      <c r="B405" s="16" t="s">
        <v>223</v>
      </c>
      <c r="C405" s="16" t="s">
        <v>62</v>
      </c>
      <c r="D405" s="16" t="s">
        <v>62</v>
      </c>
      <c r="E405" s="16">
        <v>6.1976351577380075</v>
      </c>
      <c r="F405" s="16">
        <v>5.1852484893549011</v>
      </c>
      <c r="G405" s="16">
        <v>5.0913314071479139</v>
      </c>
      <c r="H405" s="16">
        <v>5.0391939458723565</v>
      </c>
      <c r="I405" s="16">
        <v>5.1020691999806562</v>
      </c>
      <c r="J405" s="16">
        <v>5.2880439487082498</v>
      </c>
      <c r="K405" s="16">
        <v>5.2467828122051579</v>
      </c>
      <c r="L405" s="16">
        <v>5.1328781964095658</v>
      </c>
      <c r="M405" s="16">
        <v>5.2646991879841725</v>
      </c>
      <c r="N405" s="16">
        <v>5.3428582792007697</v>
      </c>
      <c r="O405" s="16">
        <v>5.521474679106217</v>
      </c>
      <c r="P405" s="16">
        <v>5.610886306967787</v>
      </c>
      <c r="Q405" s="16">
        <v>5.7136314960064718</v>
      </c>
      <c r="R405" s="16">
        <v>5.8244922265856083</v>
      </c>
      <c r="S405" s="16">
        <v>6.1140904673974026</v>
      </c>
      <c r="T405" s="16">
        <v>6.3494046423827912</v>
      </c>
      <c r="U405" s="16">
        <v>6.5142799149762567</v>
      </c>
      <c r="V405" s="16">
        <v>6.7480604409795841</v>
      </c>
      <c r="W405" s="16">
        <v>7.1170327508235225</v>
      </c>
      <c r="X405" s="16">
        <v>7.4776683979336998</v>
      </c>
      <c r="Y405" s="16"/>
      <c r="Z405" s="16"/>
      <c r="AA405" s="16"/>
      <c r="AB405" s="16"/>
      <c r="AC405" s="16"/>
      <c r="AD405" s="16"/>
      <c r="AE405" s="16"/>
      <c r="AF405" s="16"/>
      <c r="AG405" s="16"/>
      <c r="AH405" s="16"/>
      <c r="AI405" s="16"/>
      <c r="AJ405" s="16"/>
      <c r="AK405" s="16"/>
      <c r="AL405" s="16"/>
      <c r="AM405" s="16"/>
    </row>
    <row r="406" spans="1:39" x14ac:dyDescent="0.3">
      <c r="A406" s="16" t="s">
        <v>154</v>
      </c>
      <c r="B406" s="16" t="s">
        <v>257</v>
      </c>
      <c r="C406" s="16" t="s">
        <v>62</v>
      </c>
      <c r="D406" s="16" t="s">
        <v>62</v>
      </c>
      <c r="E406" s="16"/>
      <c r="F406" s="16"/>
      <c r="G406" s="16"/>
      <c r="H406" s="16"/>
      <c r="I406" s="16"/>
      <c r="J406" s="16"/>
      <c r="K406" s="16"/>
      <c r="L406" s="16"/>
      <c r="M406" s="16"/>
      <c r="N406" s="16"/>
      <c r="O406" s="16"/>
      <c r="P406" s="16"/>
      <c r="Q406" s="16"/>
      <c r="R406" s="16"/>
      <c r="S406" s="16"/>
      <c r="T406" s="16">
        <v>0.85558060909652256</v>
      </c>
      <c r="U406" s="16">
        <v>0.90964734619441268</v>
      </c>
      <c r="V406" s="16">
        <v>0.93788231561850699</v>
      </c>
      <c r="W406" s="16">
        <v>0.95664003649469509</v>
      </c>
      <c r="X406" s="16">
        <v>0.97577237533648165</v>
      </c>
      <c r="Y406" s="16">
        <v>0.99528771961087725</v>
      </c>
      <c r="Z406" s="16">
        <v>1.0151936982722407</v>
      </c>
      <c r="AA406" s="16">
        <v>1.0354973048910361</v>
      </c>
      <c r="AB406" s="16">
        <v>1.0562070970958406</v>
      </c>
      <c r="AC406" s="16">
        <v>1.0773317212035469</v>
      </c>
      <c r="AD406" s="16">
        <v>1.0988777379315753</v>
      </c>
      <c r="AE406" s="16">
        <v>1.120855648932122</v>
      </c>
      <c r="AF406" s="16">
        <v>1.1432725001358766</v>
      </c>
      <c r="AG406" s="16">
        <v>1.1661381692381227</v>
      </c>
      <c r="AH406" s="16">
        <v>1.1894609341549931</v>
      </c>
      <c r="AI406" s="16">
        <v>1.2132501733217009</v>
      </c>
      <c r="AJ406" s="16">
        <v>1.2375147295605966</v>
      </c>
      <c r="AK406" s="16">
        <v>1.2622650637501416</v>
      </c>
      <c r="AL406" s="16">
        <v>1.2875103741700313</v>
      </c>
      <c r="AM406" s="16">
        <v>1.3132603123885855</v>
      </c>
    </row>
    <row r="407" spans="1:39" x14ac:dyDescent="0.3">
      <c r="A407" s="16" t="s">
        <v>154</v>
      </c>
      <c r="B407" s="16" t="s">
        <v>228</v>
      </c>
      <c r="C407" s="16" t="s">
        <v>62</v>
      </c>
      <c r="D407" s="16" t="s">
        <v>62</v>
      </c>
      <c r="E407" s="16"/>
      <c r="F407" s="16"/>
      <c r="G407" s="16"/>
      <c r="H407" s="16"/>
      <c r="I407" s="16"/>
      <c r="J407" s="16"/>
      <c r="K407" s="16"/>
      <c r="L407" s="16"/>
      <c r="M407" s="16"/>
      <c r="N407" s="16"/>
      <c r="O407" s="16"/>
      <c r="P407" s="16"/>
      <c r="Q407" s="16"/>
      <c r="R407" s="16"/>
      <c r="S407" s="16"/>
      <c r="T407" s="16"/>
      <c r="U407" s="16"/>
      <c r="V407" s="16"/>
      <c r="W407" s="16"/>
      <c r="X407" s="16"/>
      <c r="Y407" s="16"/>
      <c r="Z407" s="16"/>
      <c r="AA407" s="16"/>
      <c r="AB407" s="16"/>
      <c r="AC407" s="16"/>
      <c r="AD407" s="16"/>
      <c r="AE407" s="16"/>
      <c r="AF407" s="16"/>
      <c r="AG407" s="16"/>
      <c r="AH407" s="16"/>
      <c r="AI407" s="16"/>
      <c r="AJ407" s="16"/>
      <c r="AK407" s="16"/>
      <c r="AL407" s="16"/>
      <c r="AM407" s="16"/>
    </row>
    <row r="408" spans="1:39" x14ac:dyDescent="0.3">
      <c r="A408" s="16" t="s">
        <v>154</v>
      </c>
      <c r="B408" s="16" t="s">
        <v>297</v>
      </c>
      <c r="C408" s="16" t="s">
        <v>62</v>
      </c>
      <c r="D408" s="16" t="s">
        <v>62</v>
      </c>
      <c r="E408" s="16"/>
      <c r="F408" s="16"/>
      <c r="G408" s="16"/>
      <c r="H408" s="16"/>
      <c r="I408" s="16"/>
      <c r="J408" s="16"/>
      <c r="K408" s="16"/>
      <c r="L408" s="16"/>
      <c r="M408" s="16"/>
      <c r="N408" s="16"/>
      <c r="O408" s="16"/>
      <c r="P408" s="16"/>
      <c r="Q408" s="16"/>
      <c r="R408" s="16"/>
      <c r="S408" s="16"/>
      <c r="T408" s="16"/>
      <c r="U408" s="16"/>
      <c r="V408" s="16"/>
      <c r="W408" s="16"/>
      <c r="X408" s="16"/>
      <c r="Y408" s="16"/>
      <c r="Z408" s="16"/>
      <c r="AA408" s="16"/>
      <c r="AB408" s="16"/>
      <c r="AC408" s="16"/>
      <c r="AD408" s="16"/>
      <c r="AE408" s="16"/>
      <c r="AF408" s="16"/>
      <c r="AG408" s="16"/>
      <c r="AH408" s="16"/>
      <c r="AI408" s="16"/>
      <c r="AJ408" s="16"/>
      <c r="AK408" s="16"/>
      <c r="AL408" s="16"/>
      <c r="AM408" s="16"/>
    </row>
    <row r="409" spans="1:39" x14ac:dyDescent="0.3">
      <c r="A409" s="16" t="s">
        <v>154</v>
      </c>
      <c r="B409" s="16" t="s">
        <v>279</v>
      </c>
      <c r="C409" s="16" t="s">
        <v>62</v>
      </c>
      <c r="D409" s="16" t="s">
        <v>62</v>
      </c>
      <c r="E409" s="16"/>
      <c r="F409" s="16"/>
      <c r="G409" s="16"/>
      <c r="H409" s="16"/>
      <c r="I409" s="16"/>
      <c r="J409" s="16"/>
      <c r="K409" s="16"/>
      <c r="L409" s="16"/>
      <c r="M409" s="16"/>
      <c r="N409" s="16"/>
      <c r="O409" s="16"/>
      <c r="P409" s="16"/>
      <c r="Q409" s="16"/>
      <c r="R409" s="16"/>
      <c r="S409" s="16"/>
      <c r="T409" s="16"/>
      <c r="U409" s="16"/>
      <c r="V409" s="16"/>
      <c r="W409" s="16"/>
      <c r="X409" s="16"/>
      <c r="Y409" s="16"/>
      <c r="Z409" s="16"/>
      <c r="AA409" s="16"/>
      <c r="AB409" s="16"/>
      <c r="AC409" s="16"/>
      <c r="AD409" s="16"/>
      <c r="AE409" s="16"/>
      <c r="AF409" s="16"/>
      <c r="AG409" s="16"/>
      <c r="AH409" s="16"/>
      <c r="AI409" s="16"/>
      <c r="AJ409" s="16"/>
      <c r="AK409" s="16"/>
      <c r="AL409" s="16"/>
      <c r="AM409" s="16"/>
    </row>
    <row r="410" spans="1:39" x14ac:dyDescent="0.3">
      <c r="A410" s="16" t="s">
        <v>154</v>
      </c>
      <c r="B410" s="16" t="s">
        <v>236</v>
      </c>
      <c r="C410" s="16" t="s">
        <v>62</v>
      </c>
      <c r="D410" s="16" t="s">
        <v>62</v>
      </c>
      <c r="E410" s="16"/>
      <c r="F410" s="16"/>
      <c r="G410" s="16"/>
      <c r="H410" s="16"/>
      <c r="I410" s="16"/>
      <c r="J410" s="16"/>
      <c r="K410" s="16"/>
      <c r="L410" s="16"/>
      <c r="M410" s="16"/>
      <c r="N410" s="16"/>
      <c r="O410" s="16"/>
      <c r="P410" s="16"/>
      <c r="Q410" s="16"/>
      <c r="R410" s="16"/>
      <c r="S410" s="16"/>
      <c r="T410" s="16"/>
      <c r="U410" s="16"/>
      <c r="V410" s="16"/>
      <c r="W410" s="16"/>
      <c r="X410" s="16"/>
      <c r="Y410" s="16"/>
      <c r="Z410" s="16"/>
      <c r="AA410" s="16"/>
      <c r="AB410" s="16"/>
      <c r="AC410" s="16"/>
      <c r="AD410" s="16"/>
      <c r="AE410" s="16"/>
      <c r="AF410" s="16"/>
      <c r="AG410" s="16"/>
      <c r="AH410" s="16"/>
      <c r="AI410" s="16"/>
      <c r="AJ410" s="16"/>
      <c r="AK410" s="16"/>
      <c r="AL410" s="16"/>
      <c r="AM410" s="16"/>
    </row>
  </sheetData>
  <pageMargins left="0.7" right="0.7" top="0.75" bottom="0.75" header="0.3" footer="0.3"/>
  <pageSetup paperSize="17" orientation="landscape" r:id="rId1"/>
  <headerFooter>
    <oddHeader xml:space="preserve">&amp;RDEF's Response to LULAC &amp; FL Rising POD 1(1-8)
Q2
Page &amp;P of &amp;N
</oddHead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477B0F-FB64-4491-8D0A-AF4537888122}">
  <sheetPr codeName="shFuelRate"/>
  <dimension ref="A1:AM410"/>
  <sheetViews>
    <sheetView zoomScaleNormal="100" workbookViewId="0">
      <pane xSplit="4" ySplit="5" topLeftCell="E259" activePane="bottomRight" state="frozen"/>
      <selection activeCell="D2" sqref="D2"/>
      <selection pane="topRight" activeCell="D2" sqref="D2"/>
      <selection pane="bottomLeft" activeCell="D2" sqref="D2"/>
      <selection pane="bottomRight" activeCell="D2" sqref="D2"/>
    </sheetView>
  </sheetViews>
  <sheetFormatPr defaultRowHeight="14.4" x14ac:dyDescent="0.3"/>
  <cols>
    <col min="1" max="1" width="32.6640625" customWidth="1"/>
    <col min="2" max="2" width="30.6640625" customWidth="1"/>
    <col min="3" max="3" width="11.6640625" customWidth="1"/>
    <col min="4" max="48" width="9.6640625" customWidth="1"/>
  </cols>
  <sheetData>
    <row r="1" spans="1:39" x14ac:dyDescent="0.3">
      <c r="A1" s="2" t="s">
        <v>341</v>
      </c>
    </row>
    <row r="4" spans="1:39" x14ac:dyDescent="0.3">
      <c r="A4" s="13" t="s">
        <v>4</v>
      </c>
    </row>
    <row r="5" spans="1:39" x14ac:dyDescent="0.3">
      <c r="A5" s="2" t="s">
        <v>31</v>
      </c>
      <c r="B5" s="2" t="s">
        <v>218</v>
      </c>
      <c r="C5" s="2" t="s">
        <v>219</v>
      </c>
      <c r="D5" s="8" t="s">
        <v>126</v>
      </c>
      <c r="E5" s="8">
        <v>2023</v>
      </c>
      <c r="F5" s="8">
        <v>2024</v>
      </c>
      <c r="G5" s="8">
        <v>2025</v>
      </c>
      <c r="H5" s="8">
        <v>2026</v>
      </c>
      <c r="I5" s="8">
        <v>2027</v>
      </c>
      <c r="J5" s="8">
        <v>2028</v>
      </c>
      <c r="K5" s="8">
        <v>2029</v>
      </c>
      <c r="L5" s="8">
        <v>2030</v>
      </c>
      <c r="M5" s="8">
        <v>2031</v>
      </c>
      <c r="N5" s="8">
        <v>2032</v>
      </c>
      <c r="O5" s="8">
        <v>2033</v>
      </c>
      <c r="P5" s="8">
        <v>2034</v>
      </c>
      <c r="Q5" s="8">
        <v>2035</v>
      </c>
      <c r="R5" s="8">
        <v>2036</v>
      </c>
      <c r="S5" s="8">
        <v>2037</v>
      </c>
      <c r="T5" s="8">
        <v>2038</v>
      </c>
      <c r="U5" s="8">
        <v>2039</v>
      </c>
      <c r="V5" s="8">
        <v>2040</v>
      </c>
      <c r="W5" s="8">
        <v>2041</v>
      </c>
      <c r="X5" s="8">
        <v>2042</v>
      </c>
      <c r="Y5" s="8">
        <v>2043</v>
      </c>
      <c r="Z5" s="8">
        <v>2044</v>
      </c>
      <c r="AA5" s="8">
        <v>2045</v>
      </c>
      <c r="AB5" s="8">
        <v>2046</v>
      </c>
      <c r="AC5" s="8">
        <v>2047</v>
      </c>
      <c r="AD5" s="8">
        <v>2048</v>
      </c>
      <c r="AE5" s="8">
        <v>2049</v>
      </c>
      <c r="AF5" s="8">
        <v>2050</v>
      </c>
      <c r="AG5" s="8">
        <v>2051</v>
      </c>
      <c r="AH5" s="8">
        <v>2052</v>
      </c>
      <c r="AI5" s="8">
        <v>2053</v>
      </c>
      <c r="AJ5" s="8">
        <v>2054</v>
      </c>
      <c r="AK5" s="8">
        <v>2055</v>
      </c>
      <c r="AL5" s="8">
        <v>2056</v>
      </c>
      <c r="AM5" s="8">
        <v>2057</v>
      </c>
    </row>
    <row r="6" spans="1:39" x14ac:dyDescent="0.3">
      <c r="A6" s="16" t="s">
        <v>220</v>
      </c>
      <c r="B6" s="16" t="s">
        <v>221</v>
      </c>
      <c r="C6" s="16" t="s">
        <v>62</v>
      </c>
      <c r="D6" s="16" t="s">
        <v>62</v>
      </c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</row>
    <row r="7" spans="1:39" x14ac:dyDescent="0.3">
      <c r="A7" s="16" t="s">
        <v>222</v>
      </c>
      <c r="B7" s="16" t="s">
        <v>223</v>
      </c>
      <c r="C7" s="16" t="s">
        <v>62</v>
      </c>
      <c r="D7" s="16" t="s">
        <v>62</v>
      </c>
      <c r="E7" s="16">
        <v>69.002702723298782</v>
      </c>
      <c r="F7" s="16">
        <v>56.32126520048886</v>
      </c>
      <c r="G7" s="16">
        <v>56.944445929017199</v>
      </c>
      <c r="H7" s="16">
        <v>55.770740259728946</v>
      </c>
      <c r="I7" s="16">
        <v>56.550997059589392</v>
      </c>
      <c r="J7" s="16">
        <v>59.217099355152193</v>
      </c>
      <c r="K7" s="16">
        <v>60.174266310132168</v>
      </c>
      <c r="L7" s="16">
        <v>60.285142291326849</v>
      </c>
      <c r="M7" s="16">
        <v>62.535009002924696</v>
      </c>
      <c r="N7" s="16">
        <v>67.348472737653225</v>
      </c>
      <c r="O7" s="16">
        <v>70.305922075634186</v>
      </c>
      <c r="P7" s="16">
        <v>62.560528947677433</v>
      </c>
      <c r="Q7" s="16">
        <v>62.981062552599887</v>
      </c>
      <c r="R7" s="16">
        <v>63.795196067537709</v>
      </c>
      <c r="S7" s="16">
        <v>65.599197457064449</v>
      </c>
      <c r="T7" s="16">
        <v>68.302477852721694</v>
      </c>
      <c r="U7" s="16">
        <v>69.193238193696885</v>
      </c>
      <c r="V7" s="16">
        <v>73.516350435596422</v>
      </c>
      <c r="W7" s="16">
        <v>75.503309122695924</v>
      </c>
      <c r="X7" s="16">
        <v>78.922150589936365</v>
      </c>
      <c r="Y7" s="16"/>
      <c r="Z7" s="16"/>
      <c r="AA7" s="16"/>
      <c r="AB7" s="16"/>
      <c r="AC7" s="16"/>
      <c r="AD7" s="16"/>
      <c r="AE7" s="16"/>
      <c r="AF7" s="16"/>
      <c r="AG7" s="16"/>
      <c r="AH7" s="16"/>
      <c r="AI7" s="16"/>
      <c r="AJ7" s="16"/>
      <c r="AK7" s="16"/>
      <c r="AL7" s="16"/>
      <c r="AM7" s="16"/>
    </row>
    <row r="8" spans="1:39" x14ac:dyDescent="0.3">
      <c r="A8" s="16" t="s">
        <v>224</v>
      </c>
      <c r="B8" s="16" t="s">
        <v>223</v>
      </c>
      <c r="C8" s="16" t="s">
        <v>62</v>
      </c>
      <c r="D8" s="16" t="s">
        <v>62</v>
      </c>
      <c r="E8" s="16">
        <v>72.54222051226192</v>
      </c>
      <c r="F8" s="16">
        <v>61.123328090806922</v>
      </c>
      <c r="G8" s="16">
        <v>62.815980285196773</v>
      </c>
      <c r="H8" s="16">
        <v>60.983160578154916</v>
      </c>
      <c r="I8" s="16">
        <v>62.811884549012646</v>
      </c>
      <c r="J8" s="16">
        <v>64.731254331441065</v>
      </c>
      <c r="K8" s="16">
        <v>70.682369780568038</v>
      </c>
      <c r="L8" s="16">
        <v>71.736142157959094</v>
      </c>
      <c r="M8" s="16">
        <v>71.539103066600234</v>
      </c>
      <c r="N8" s="16">
        <v>77.666568522462526</v>
      </c>
      <c r="O8" s="16">
        <v>78.980257242888342</v>
      </c>
      <c r="P8" s="16">
        <v>71.046660054750959</v>
      </c>
      <c r="Q8" s="16">
        <v>69.466342005780277</v>
      </c>
      <c r="R8" s="16">
        <v>71.257117420110021</v>
      </c>
      <c r="S8" s="16">
        <v>71.140244551047104</v>
      </c>
      <c r="T8" s="16">
        <v>74.075362287866881</v>
      </c>
      <c r="U8" s="16">
        <v>75.41634627317535</v>
      </c>
      <c r="V8" s="16">
        <v>77.428948263459745</v>
      </c>
      <c r="W8" s="16">
        <v>80.719523356972815</v>
      </c>
      <c r="X8" s="16">
        <v>76.911091738148585</v>
      </c>
      <c r="Y8" s="16"/>
      <c r="Z8" s="16"/>
      <c r="AA8" s="16"/>
      <c r="AB8" s="16"/>
      <c r="AC8" s="16"/>
      <c r="AD8" s="16"/>
      <c r="AE8" s="16"/>
      <c r="AF8" s="16"/>
      <c r="AG8" s="16"/>
      <c r="AH8" s="16"/>
      <c r="AI8" s="16"/>
      <c r="AJ8" s="16"/>
      <c r="AK8" s="16"/>
      <c r="AL8" s="16"/>
      <c r="AM8" s="16"/>
    </row>
    <row r="9" spans="1:39" x14ac:dyDescent="0.3">
      <c r="A9" s="16" t="s">
        <v>225</v>
      </c>
      <c r="B9" s="16" t="s">
        <v>226</v>
      </c>
      <c r="C9" s="16" t="s">
        <v>62</v>
      </c>
      <c r="D9" s="16" t="s">
        <v>62</v>
      </c>
      <c r="E9" s="16"/>
      <c r="F9" s="16"/>
      <c r="G9" s="16"/>
      <c r="H9" s="16"/>
      <c r="I9" s="16"/>
      <c r="J9" s="16"/>
      <c r="K9" s="16"/>
      <c r="L9" s="16"/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</row>
    <row r="10" spans="1:39" x14ac:dyDescent="0.3">
      <c r="A10" s="16" t="s">
        <v>227</v>
      </c>
      <c r="B10" s="16" t="s">
        <v>228</v>
      </c>
      <c r="C10" s="16" t="s">
        <v>62</v>
      </c>
      <c r="D10" s="16" t="s">
        <v>62</v>
      </c>
      <c r="E10" s="16"/>
      <c r="F10" s="16"/>
      <c r="G10" s="16"/>
      <c r="H10" s="16"/>
      <c r="I10" s="16"/>
      <c r="J10" s="16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  <c r="AA10" s="16"/>
      <c r="AB10" s="16"/>
      <c r="AC10" s="16"/>
      <c r="AD10" s="16"/>
      <c r="AE10" s="16"/>
      <c r="AF10" s="16"/>
      <c r="AG10" s="16"/>
      <c r="AH10" s="16"/>
      <c r="AI10" s="16"/>
      <c r="AJ10" s="16"/>
      <c r="AK10" s="16"/>
      <c r="AL10" s="16"/>
      <c r="AM10" s="16"/>
    </row>
    <row r="11" spans="1:39" x14ac:dyDescent="0.3">
      <c r="A11" s="16" t="s">
        <v>229</v>
      </c>
      <c r="B11" s="16" t="s">
        <v>226</v>
      </c>
      <c r="C11" s="16" t="s">
        <v>62</v>
      </c>
      <c r="D11" s="16" t="s">
        <v>62</v>
      </c>
      <c r="E11" s="16">
        <v>46.764558909871909</v>
      </c>
      <c r="F11" s="16">
        <v>38.74177419162681</v>
      </c>
      <c r="G11" s="16">
        <v>36.584953339360773</v>
      </c>
      <c r="H11" s="16">
        <v>36.050589954715669</v>
      </c>
      <c r="I11" s="16">
        <v>36.761005933094566</v>
      </c>
      <c r="J11" s="16">
        <v>37.63626180885624</v>
      </c>
      <c r="K11" s="16">
        <v>37.650475815427335</v>
      </c>
      <c r="L11" s="16">
        <v>36.69574598928628</v>
      </c>
      <c r="M11" s="16">
        <v>36.746499638851994</v>
      </c>
      <c r="N11" s="16">
        <v>37.881047096512013</v>
      </c>
      <c r="O11" s="16">
        <v>38.908425301497992</v>
      </c>
      <c r="P11" s="16">
        <v>40.020211013568222</v>
      </c>
      <c r="Q11" s="16">
        <v>40.479732369582621</v>
      </c>
      <c r="R11" s="16">
        <v>41.338333820665213</v>
      </c>
      <c r="S11" s="16">
        <v>43.043759851905946</v>
      </c>
      <c r="T11" s="16">
        <v>44.272211598528891</v>
      </c>
      <c r="U11" s="16">
        <v>46.277074494866056</v>
      </c>
      <c r="V11" s="16">
        <v>48.433454335425004</v>
      </c>
      <c r="W11" s="16">
        <v>50.558798123674777</v>
      </c>
      <c r="X11" s="16">
        <v>52.169417093179838</v>
      </c>
      <c r="Y11" s="16">
        <v>54.057826323462024</v>
      </c>
      <c r="Z11" s="16">
        <v>56.458148058042582</v>
      </c>
      <c r="AA11" s="16">
        <v>58.916901699334716</v>
      </c>
      <c r="AB11" s="16">
        <v>61.482966587962459</v>
      </c>
      <c r="AC11" s="16">
        <v>64.250350347071873</v>
      </c>
      <c r="AD11" s="16">
        <v>68.066238620713335</v>
      </c>
      <c r="AE11" s="16">
        <v>71.631408655610556</v>
      </c>
      <c r="AF11" s="16"/>
      <c r="AG11" s="16"/>
      <c r="AH11" s="16"/>
      <c r="AI11" s="16"/>
      <c r="AJ11" s="16"/>
      <c r="AK11" s="16"/>
      <c r="AL11" s="16"/>
      <c r="AM11" s="16"/>
    </row>
    <row r="12" spans="1:39" x14ac:dyDescent="0.3">
      <c r="A12" s="16" t="s">
        <v>230</v>
      </c>
      <c r="B12" s="16" t="s">
        <v>226</v>
      </c>
      <c r="C12" s="16" t="s">
        <v>62</v>
      </c>
      <c r="D12" s="16" t="s">
        <v>62</v>
      </c>
      <c r="E12" s="16">
        <v>53.941963865982203</v>
      </c>
      <c r="F12" s="16">
        <v>45.26454332896413</v>
      </c>
      <c r="G12" s="16">
        <v>43.468146366384893</v>
      </c>
      <c r="H12" s="16">
        <v>43.237488985617759</v>
      </c>
      <c r="I12" s="16">
        <v>44.399791383437226</v>
      </c>
      <c r="J12" s="16">
        <v>45.455393793020704</v>
      </c>
      <c r="K12" s="16">
        <v>45.35796916988059</v>
      </c>
      <c r="L12" s="16">
        <v>43.922103286514485</v>
      </c>
      <c r="M12" s="16">
        <v>44.393138265767377</v>
      </c>
      <c r="N12" s="16">
        <v>45.597970243698704</v>
      </c>
      <c r="O12" s="16">
        <v>46.086096804420315</v>
      </c>
      <c r="P12" s="16">
        <v>49.467321461280861</v>
      </c>
      <c r="Q12" s="16">
        <v>50.007146822627291</v>
      </c>
      <c r="R12" s="16">
        <v>51.461408048073444</v>
      </c>
      <c r="S12" s="16">
        <v>53.254341332550609</v>
      </c>
      <c r="T12" s="16">
        <v>54.457017772079681</v>
      </c>
      <c r="U12" s="16">
        <v>57.379625654013566</v>
      </c>
      <c r="V12" s="16">
        <v>59.277680605920345</v>
      </c>
      <c r="W12" s="16">
        <v>63.252349685543514</v>
      </c>
      <c r="X12" s="16">
        <v>62.832056782761391</v>
      </c>
      <c r="Y12" s="16">
        <v>67.367372348300094</v>
      </c>
      <c r="Z12" s="16">
        <v>68.277786038023706</v>
      </c>
      <c r="AA12" s="16">
        <v>72.672595192403037</v>
      </c>
      <c r="AB12" s="16">
        <v>74.596721628256034</v>
      </c>
      <c r="AC12" s="16">
        <v>79.332229309079537</v>
      </c>
      <c r="AD12" s="16">
        <v>83.123648091033829</v>
      </c>
      <c r="AE12" s="16">
        <v>83.694039250322561</v>
      </c>
      <c r="AF12" s="16"/>
      <c r="AG12" s="16"/>
      <c r="AH12" s="16"/>
      <c r="AI12" s="16"/>
      <c r="AJ12" s="16"/>
      <c r="AK12" s="16"/>
      <c r="AL12" s="16"/>
      <c r="AM12" s="16"/>
    </row>
    <row r="13" spans="1:39" x14ac:dyDescent="0.3">
      <c r="A13" s="16" t="s">
        <v>231</v>
      </c>
      <c r="B13" s="16" t="s">
        <v>232</v>
      </c>
      <c r="C13" s="16" t="s">
        <v>62</v>
      </c>
      <c r="D13" s="16" t="s">
        <v>62</v>
      </c>
      <c r="E13" s="16"/>
      <c r="F13" s="16"/>
      <c r="G13" s="16"/>
      <c r="H13" s="16">
        <v>363.74774792226583</v>
      </c>
      <c r="I13" s="16"/>
      <c r="J13" s="16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  <c r="Y13" s="16"/>
      <c r="Z13" s="16"/>
      <c r="AA13" s="16"/>
      <c r="AB13" s="16"/>
      <c r="AC13" s="16"/>
      <c r="AD13" s="16"/>
      <c r="AE13" s="16"/>
      <c r="AF13" s="16"/>
      <c r="AG13" s="16"/>
      <c r="AH13" s="16"/>
      <c r="AI13" s="16"/>
      <c r="AJ13" s="16"/>
      <c r="AK13" s="16"/>
      <c r="AL13" s="16"/>
      <c r="AM13" s="16"/>
    </row>
    <row r="14" spans="1:39" x14ac:dyDescent="0.3">
      <c r="A14" s="16" t="s">
        <v>233</v>
      </c>
      <c r="B14" s="16" t="s">
        <v>232</v>
      </c>
      <c r="C14" s="16" t="s">
        <v>62</v>
      </c>
      <c r="D14" s="16" t="s">
        <v>62</v>
      </c>
      <c r="E14" s="16">
        <v>144.54492044131439</v>
      </c>
      <c r="F14" s="16">
        <v>75.861677062415922</v>
      </c>
      <c r="G14" s="16">
        <v>79.678251435631822</v>
      </c>
      <c r="H14" s="16">
        <v>78.769900634943937</v>
      </c>
      <c r="I14" s="16">
        <v>80.17012773917736</v>
      </c>
      <c r="J14" s="16">
        <v>75.80310519809764</v>
      </c>
      <c r="K14" s="16">
        <v>78.393401795078631</v>
      </c>
      <c r="L14" s="16">
        <v>79.426610700542909</v>
      </c>
      <c r="M14" s="16">
        <v>76.879590237316577</v>
      </c>
      <c r="N14" s="16">
        <v>80.757270419798147</v>
      </c>
      <c r="O14" s="16">
        <v>83.352238646415898</v>
      </c>
      <c r="P14" s="16">
        <v>113.16795602071187</v>
      </c>
      <c r="Q14" s="16"/>
      <c r="R14" s="16"/>
      <c r="S14" s="16"/>
      <c r="T14" s="16"/>
      <c r="U14" s="16"/>
      <c r="V14" s="16"/>
      <c r="W14" s="16"/>
      <c r="X14" s="16"/>
      <c r="Y14" s="16"/>
      <c r="Z14" s="16"/>
      <c r="AA14" s="16"/>
      <c r="AB14" s="16"/>
      <c r="AC14" s="16"/>
      <c r="AD14" s="16"/>
      <c r="AE14" s="16"/>
      <c r="AF14" s="16"/>
      <c r="AG14" s="16"/>
      <c r="AH14" s="16"/>
      <c r="AI14" s="16"/>
      <c r="AJ14" s="16"/>
      <c r="AK14" s="16"/>
      <c r="AL14" s="16"/>
      <c r="AM14" s="16"/>
    </row>
    <row r="15" spans="1:39" x14ac:dyDescent="0.3">
      <c r="A15" s="16" t="s">
        <v>234</v>
      </c>
      <c r="B15" s="16" t="s">
        <v>232</v>
      </c>
      <c r="C15" s="16" t="s">
        <v>62</v>
      </c>
      <c r="D15" s="16" t="s">
        <v>62</v>
      </c>
      <c r="E15" s="16"/>
      <c r="F15" s="16">
        <v>265.08157098083086</v>
      </c>
      <c r="G15" s="16"/>
      <c r="H15" s="16">
        <v>265.89576638032815</v>
      </c>
      <c r="I15" s="16"/>
      <c r="J15" s="16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  <c r="AA15" s="16"/>
      <c r="AB15" s="16"/>
      <c r="AC15" s="16"/>
      <c r="AD15" s="16"/>
      <c r="AE15" s="16"/>
      <c r="AF15" s="16"/>
      <c r="AG15" s="16"/>
      <c r="AH15" s="16"/>
      <c r="AI15" s="16"/>
      <c r="AJ15" s="16"/>
      <c r="AK15" s="16"/>
      <c r="AL15" s="16"/>
      <c r="AM15" s="16"/>
    </row>
    <row r="16" spans="1:39" x14ac:dyDescent="0.3">
      <c r="A16" s="16" t="s">
        <v>235</v>
      </c>
      <c r="B16" s="16" t="s">
        <v>232</v>
      </c>
      <c r="C16" s="16" t="s">
        <v>62</v>
      </c>
      <c r="D16" s="16" t="s">
        <v>62</v>
      </c>
      <c r="E16" s="16">
        <v>96.364746777309065</v>
      </c>
      <c r="F16" s="16">
        <v>76.014897580883471</v>
      </c>
      <c r="G16" s="16">
        <v>73.879895231589074</v>
      </c>
      <c r="H16" s="16">
        <v>71.518150044989454</v>
      </c>
      <c r="I16" s="16">
        <v>73.263715336436974</v>
      </c>
      <c r="J16" s="16">
        <v>74.811378709823629</v>
      </c>
      <c r="K16" s="16">
        <v>74.28400181836308</v>
      </c>
      <c r="L16" s="16">
        <v>75.544482047639093</v>
      </c>
      <c r="M16" s="16">
        <v>76.049255432426833</v>
      </c>
      <c r="N16" s="16">
        <v>77.78659273619769</v>
      </c>
      <c r="O16" s="16">
        <v>76.687517694272458</v>
      </c>
      <c r="P16" s="16">
        <v>90.301000583237268</v>
      </c>
      <c r="Q16" s="16"/>
      <c r="R16" s="16"/>
      <c r="S16" s="16"/>
      <c r="T16" s="16"/>
      <c r="U16" s="16"/>
      <c r="V16" s="16"/>
      <c r="W16" s="16"/>
      <c r="X16" s="16"/>
      <c r="Y16" s="16"/>
      <c r="Z16" s="16"/>
      <c r="AA16" s="16"/>
      <c r="AB16" s="16"/>
      <c r="AC16" s="16"/>
      <c r="AD16" s="16"/>
      <c r="AE16" s="16"/>
      <c r="AF16" s="16"/>
      <c r="AG16" s="16"/>
      <c r="AH16" s="16"/>
      <c r="AI16" s="16"/>
      <c r="AJ16" s="16"/>
      <c r="AK16" s="16"/>
      <c r="AL16" s="16"/>
      <c r="AM16" s="16"/>
    </row>
    <row r="17" spans="1:39" x14ac:dyDescent="0.3">
      <c r="A17" s="16" t="s">
        <v>157</v>
      </c>
      <c r="B17" s="16" t="s">
        <v>236</v>
      </c>
      <c r="C17" s="16" t="s">
        <v>62</v>
      </c>
      <c r="D17" s="16" t="s">
        <v>62</v>
      </c>
      <c r="E17" s="16"/>
      <c r="F17" s="16"/>
      <c r="G17" s="16"/>
      <c r="H17" s="16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  <c r="AA17" s="16"/>
      <c r="AB17" s="16"/>
      <c r="AC17" s="16"/>
      <c r="AD17" s="16"/>
      <c r="AE17" s="16"/>
      <c r="AF17" s="16"/>
      <c r="AG17" s="16"/>
      <c r="AH17" s="16"/>
      <c r="AI17" s="16"/>
      <c r="AJ17" s="16"/>
      <c r="AK17" s="16"/>
      <c r="AL17" s="16"/>
      <c r="AM17" s="16"/>
    </row>
    <row r="18" spans="1:39" x14ac:dyDescent="0.3">
      <c r="A18" s="16" t="s">
        <v>158</v>
      </c>
      <c r="B18" s="16" t="s">
        <v>236</v>
      </c>
      <c r="C18" s="16" t="s">
        <v>62</v>
      </c>
      <c r="D18" s="16" t="s">
        <v>62</v>
      </c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</row>
    <row r="19" spans="1:39" x14ac:dyDescent="0.3">
      <c r="A19" s="16" t="s">
        <v>237</v>
      </c>
      <c r="B19" s="16" t="s">
        <v>232</v>
      </c>
      <c r="C19" s="16" t="s">
        <v>62</v>
      </c>
      <c r="D19" s="16" t="s">
        <v>62</v>
      </c>
      <c r="E19" s="16"/>
      <c r="F19" s="16">
        <v>271.20334347408567</v>
      </c>
      <c r="G19" s="16">
        <v>255.01900679963222</v>
      </c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</row>
    <row r="20" spans="1:39" x14ac:dyDescent="0.3">
      <c r="A20" s="16" t="s">
        <v>238</v>
      </c>
      <c r="B20" s="16" t="s">
        <v>232</v>
      </c>
      <c r="C20" s="16" t="s">
        <v>62</v>
      </c>
      <c r="D20" s="16" t="s">
        <v>62</v>
      </c>
      <c r="E20" s="16"/>
      <c r="F20" s="16">
        <v>329.04929196201783</v>
      </c>
      <c r="G20" s="16"/>
      <c r="H20" s="16"/>
      <c r="I20" s="16"/>
      <c r="J20" s="16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  <c r="AA20" s="16"/>
      <c r="AB20" s="16"/>
      <c r="AC20" s="16"/>
      <c r="AD20" s="16"/>
      <c r="AE20" s="16"/>
      <c r="AF20" s="16"/>
      <c r="AG20" s="16"/>
      <c r="AH20" s="16"/>
      <c r="AI20" s="16"/>
      <c r="AJ20" s="16"/>
      <c r="AK20" s="16"/>
      <c r="AL20" s="16"/>
      <c r="AM20" s="16"/>
    </row>
    <row r="21" spans="1:39" x14ac:dyDescent="0.3">
      <c r="A21" s="16" t="s">
        <v>239</v>
      </c>
      <c r="B21" s="16" t="s">
        <v>232</v>
      </c>
      <c r="C21" s="16" t="s">
        <v>62</v>
      </c>
      <c r="D21" s="16" t="s">
        <v>62</v>
      </c>
      <c r="E21" s="16"/>
      <c r="F21" s="16">
        <v>266.53701023564321</v>
      </c>
      <c r="G21" s="16">
        <v>277.88059052419482</v>
      </c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  <c r="AA21" s="16"/>
      <c r="AB21" s="16"/>
      <c r="AC21" s="16"/>
      <c r="AD21" s="16"/>
      <c r="AE21" s="16"/>
      <c r="AF21" s="16"/>
      <c r="AG21" s="16"/>
      <c r="AH21" s="16"/>
      <c r="AI21" s="16"/>
      <c r="AJ21" s="16"/>
      <c r="AK21" s="16"/>
      <c r="AL21" s="16"/>
      <c r="AM21" s="16"/>
    </row>
    <row r="22" spans="1:39" x14ac:dyDescent="0.3">
      <c r="A22" s="16" t="s">
        <v>240</v>
      </c>
      <c r="B22" s="16" t="s">
        <v>232</v>
      </c>
      <c r="C22" s="16" t="s">
        <v>62</v>
      </c>
      <c r="D22" s="16" t="s">
        <v>62</v>
      </c>
      <c r="E22" s="16"/>
      <c r="F22" s="16">
        <v>267.43220326109741</v>
      </c>
      <c r="G22" s="16"/>
      <c r="H22" s="16"/>
      <c r="I22" s="16"/>
      <c r="J22" s="16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  <c r="AA22" s="16"/>
      <c r="AB22" s="16"/>
      <c r="AC22" s="16"/>
      <c r="AD22" s="16"/>
      <c r="AE22" s="16"/>
      <c r="AF22" s="16"/>
      <c r="AG22" s="16"/>
      <c r="AH22" s="16"/>
      <c r="AI22" s="16"/>
      <c r="AJ22" s="16"/>
      <c r="AK22" s="16"/>
      <c r="AL22" s="16"/>
      <c r="AM22" s="16"/>
    </row>
    <row r="23" spans="1:39" x14ac:dyDescent="0.3">
      <c r="A23" s="16" t="s">
        <v>241</v>
      </c>
      <c r="B23" s="16" t="s">
        <v>226</v>
      </c>
      <c r="C23" s="16" t="s">
        <v>62</v>
      </c>
      <c r="D23" s="16" t="s">
        <v>62</v>
      </c>
      <c r="E23" s="16">
        <v>42.85873306783035</v>
      </c>
      <c r="F23" s="16">
        <v>35.704806317788673</v>
      </c>
      <c r="G23" s="16">
        <v>33.792111422552765</v>
      </c>
      <c r="H23" s="16">
        <v>32.824412499942788</v>
      </c>
      <c r="I23" s="16">
        <v>32.932972695704443</v>
      </c>
      <c r="J23" s="16">
        <v>33.658986005926891</v>
      </c>
      <c r="K23" s="16">
        <v>33.677018292232027</v>
      </c>
      <c r="L23" s="16">
        <v>32.961456274239097</v>
      </c>
      <c r="M23" s="16">
        <v>33.139575968018541</v>
      </c>
      <c r="N23" s="16">
        <v>34.051267528585882</v>
      </c>
      <c r="O23" s="16">
        <v>35.1348160060735</v>
      </c>
      <c r="P23" s="16">
        <v>35.955537053456659</v>
      </c>
      <c r="Q23" s="16">
        <v>36.999958152306711</v>
      </c>
      <c r="R23" s="16">
        <v>38.211199061105447</v>
      </c>
      <c r="S23" s="16">
        <v>38.931750306638229</v>
      </c>
      <c r="T23" s="16">
        <v>42.613324532097792</v>
      </c>
      <c r="U23" s="16">
        <v>43.592746080982423</v>
      </c>
      <c r="V23" s="16">
        <v>46.286647129667273</v>
      </c>
      <c r="W23" s="16">
        <v>48.960666732650864</v>
      </c>
      <c r="X23" s="16">
        <v>51.210133755629307</v>
      </c>
      <c r="Y23" s="16">
        <v>53.255370555083644</v>
      </c>
      <c r="Z23" s="16">
        <v>55.389516783960168</v>
      </c>
      <c r="AA23" s="16">
        <v>56.981315782801353</v>
      </c>
      <c r="AB23" s="16">
        <v>58.685802538515709</v>
      </c>
      <c r="AC23" s="16">
        <v>61.474083433939057</v>
      </c>
      <c r="AD23" s="16">
        <v>64.967366488520568</v>
      </c>
      <c r="AE23" s="16">
        <v>68.904009136649719</v>
      </c>
      <c r="AF23" s="16">
        <v>171.89513375544027</v>
      </c>
      <c r="AG23" s="16">
        <v>174.9214867436155</v>
      </c>
      <c r="AH23" s="16">
        <v>176.05916883415892</v>
      </c>
      <c r="AI23" s="16">
        <v>176.19153021445126</v>
      </c>
      <c r="AJ23" s="16">
        <v>174.2336726404119</v>
      </c>
      <c r="AK23" s="16">
        <v>175.59573865453586</v>
      </c>
      <c r="AL23" s="16">
        <v>178.30441734532945</v>
      </c>
      <c r="AM23" s="16">
        <v>177.75081205407872</v>
      </c>
    </row>
    <row r="24" spans="1:39" x14ac:dyDescent="0.3">
      <c r="A24" s="16" t="s">
        <v>242</v>
      </c>
      <c r="B24" s="16" t="s">
        <v>226</v>
      </c>
      <c r="C24" s="16" t="s">
        <v>62</v>
      </c>
      <c r="D24" s="16" t="s">
        <v>62</v>
      </c>
      <c r="E24" s="16">
        <v>59.756097056359785</v>
      </c>
      <c r="F24" s="16">
        <v>50.397768771137976</v>
      </c>
      <c r="G24" s="16">
        <v>48.660985830510704</v>
      </c>
      <c r="H24" s="16">
        <v>47.960001810737751</v>
      </c>
      <c r="I24" s="16">
        <v>48.389751606564126</v>
      </c>
      <c r="J24" s="16">
        <v>49.60767254946402</v>
      </c>
      <c r="K24" s="16">
        <v>49.582772733438539</v>
      </c>
      <c r="L24" s="16">
        <v>48.639691699869907</v>
      </c>
      <c r="M24" s="16">
        <v>49.561985530732372</v>
      </c>
      <c r="N24" s="16">
        <v>50.464802038034584</v>
      </c>
      <c r="O24" s="16">
        <v>51.824948571592905</v>
      </c>
      <c r="P24" s="16">
        <v>52.919767494320347</v>
      </c>
      <c r="Q24" s="16">
        <v>54.802386012858733</v>
      </c>
      <c r="R24" s="16">
        <v>56.028068126832999</v>
      </c>
      <c r="S24" s="16">
        <v>58.29630404640438</v>
      </c>
      <c r="T24" s="16">
        <v>62.902029409444474</v>
      </c>
      <c r="U24" s="16">
        <v>64.786544966073635</v>
      </c>
      <c r="V24" s="16">
        <v>67.456567387420421</v>
      </c>
      <c r="W24" s="16">
        <v>73.641892992661951</v>
      </c>
      <c r="X24" s="16">
        <v>75.770255455176454</v>
      </c>
      <c r="Y24" s="16">
        <v>78.239325037121631</v>
      </c>
      <c r="Z24" s="16">
        <v>81.989613320223626</v>
      </c>
      <c r="AA24" s="16">
        <v>84.506837926965517</v>
      </c>
      <c r="AB24" s="16">
        <v>87.320610301858139</v>
      </c>
      <c r="AC24" s="16">
        <v>91.906037372139508</v>
      </c>
      <c r="AD24" s="16">
        <v>98.829148182325937</v>
      </c>
      <c r="AE24" s="16">
        <v>102.46303450736971</v>
      </c>
      <c r="AF24" s="16">
        <v>251.82927220673855</v>
      </c>
      <c r="AG24" s="16">
        <v>251.82932780668531</v>
      </c>
      <c r="AH24" s="16">
        <v>251.82513448919275</v>
      </c>
      <c r="AI24" s="16">
        <v>251.7927036807254</v>
      </c>
      <c r="AJ24" s="16">
        <v>251.82930466530237</v>
      </c>
      <c r="AK24" s="16">
        <v>251.82931063239027</v>
      </c>
      <c r="AL24" s="16">
        <v>251.81042662494417</v>
      </c>
      <c r="AM24" s="16">
        <v>251.82339695039957</v>
      </c>
    </row>
    <row r="25" spans="1:39" x14ac:dyDescent="0.3">
      <c r="A25" s="16" t="s">
        <v>243</v>
      </c>
      <c r="B25" s="16" t="s">
        <v>226</v>
      </c>
      <c r="C25" s="16" t="s">
        <v>62</v>
      </c>
      <c r="D25" s="16" t="s">
        <v>62</v>
      </c>
      <c r="E25" s="16">
        <v>43.360298753315448</v>
      </c>
      <c r="F25" s="16">
        <v>35.650554669403647</v>
      </c>
      <c r="G25" s="16">
        <v>33.768269917259659</v>
      </c>
      <c r="H25" s="16">
        <v>32.839396524813623</v>
      </c>
      <c r="I25" s="16">
        <v>32.978178234599952</v>
      </c>
      <c r="J25" s="16">
        <v>33.632186880427099</v>
      </c>
      <c r="K25" s="16">
        <v>33.644085017671742</v>
      </c>
      <c r="L25" s="16">
        <v>32.9102439075237</v>
      </c>
      <c r="M25" s="16">
        <v>32.754198133723968</v>
      </c>
      <c r="N25" s="16">
        <v>33.941591640445161</v>
      </c>
      <c r="O25" s="16">
        <v>34.928412820666232</v>
      </c>
      <c r="P25" s="16">
        <v>36.038162477093238</v>
      </c>
      <c r="Q25" s="16">
        <v>37.268861523523256</v>
      </c>
      <c r="R25" s="16">
        <v>38.12860784886557</v>
      </c>
      <c r="S25" s="16">
        <v>39.374473511274509</v>
      </c>
      <c r="T25" s="16">
        <v>42.361773506529147</v>
      </c>
      <c r="U25" s="16">
        <v>43.895419139820312</v>
      </c>
      <c r="V25" s="16">
        <v>45.217507038339498</v>
      </c>
      <c r="W25" s="16">
        <v>49.687559947662606</v>
      </c>
      <c r="X25" s="16">
        <v>50.980706624408491</v>
      </c>
      <c r="Y25" s="16">
        <v>52.843918888420291</v>
      </c>
      <c r="Z25" s="16">
        <v>54.920906521810437</v>
      </c>
      <c r="AA25" s="16">
        <v>56.754532807450225</v>
      </c>
      <c r="AB25" s="16">
        <v>59.054801335904259</v>
      </c>
      <c r="AC25" s="16">
        <v>61.505640763206223</v>
      </c>
      <c r="AD25" s="16">
        <v>65.421768592727901</v>
      </c>
      <c r="AE25" s="16">
        <v>69.596772713123528</v>
      </c>
      <c r="AF25" s="16">
        <v>174.77165425520806</v>
      </c>
      <c r="AG25" s="16">
        <v>175.12848640106921</v>
      </c>
      <c r="AH25" s="16">
        <v>173.68264311572312</v>
      </c>
      <c r="AI25" s="16">
        <v>173.81782406116645</v>
      </c>
      <c r="AJ25" s="16">
        <v>176.00241124672309</v>
      </c>
      <c r="AK25" s="16">
        <v>176.72283568572379</v>
      </c>
      <c r="AL25" s="16">
        <v>179.01571987785212</v>
      </c>
      <c r="AM25" s="16">
        <v>174.9621818690799</v>
      </c>
    </row>
    <row r="26" spans="1:39" x14ac:dyDescent="0.3">
      <c r="A26" s="16" t="s">
        <v>244</v>
      </c>
      <c r="B26" s="16" t="s">
        <v>226</v>
      </c>
      <c r="C26" s="16" t="s">
        <v>62</v>
      </c>
      <c r="D26" s="16" t="s">
        <v>62</v>
      </c>
      <c r="E26" s="16">
        <v>60.094409624571057</v>
      </c>
      <c r="F26" s="16">
        <v>49.79252101031387</v>
      </c>
      <c r="G26" s="16">
        <v>48.526914523320656</v>
      </c>
      <c r="H26" s="16">
        <v>47.629426766057932</v>
      </c>
      <c r="I26" s="16">
        <v>48.213829147586594</v>
      </c>
      <c r="J26" s="16">
        <v>49.626365835620277</v>
      </c>
      <c r="K26" s="16">
        <v>49.532769818545766</v>
      </c>
      <c r="L26" s="16">
        <v>48.615064073650096</v>
      </c>
      <c r="M26" s="16">
        <v>49.087241553762006</v>
      </c>
      <c r="N26" s="16">
        <v>50.289790277832275</v>
      </c>
      <c r="O26" s="16">
        <v>51.719920414098496</v>
      </c>
      <c r="P26" s="16">
        <v>52.848353587116939</v>
      </c>
      <c r="Q26" s="16">
        <v>55.130789120342044</v>
      </c>
      <c r="R26" s="16">
        <v>56.084646273290765</v>
      </c>
      <c r="S26" s="16">
        <v>58.384918066890521</v>
      </c>
      <c r="T26" s="16">
        <v>62.481552491052746</v>
      </c>
      <c r="U26" s="16">
        <v>64.854882183646254</v>
      </c>
      <c r="V26" s="16">
        <v>67.307482144507134</v>
      </c>
      <c r="W26" s="16">
        <v>73.866800708881328</v>
      </c>
      <c r="X26" s="16">
        <v>75.968934676212172</v>
      </c>
      <c r="Y26" s="16">
        <v>78.096754741236353</v>
      </c>
      <c r="Z26" s="16">
        <v>81.468700485796532</v>
      </c>
      <c r="AA26" s="16">
        <v>85.05541466389549</v>
      </c>
      <c r="AB26" s="16">
        <v>87.291262998008634</v>
      </c>
      <c r="AC26" s="16">
        <v>91.870259347738894</v>
      </c>
      <c r="AD26" s="16">
        <v>97.388337109724318</v>
      </c>
      <c r="AE26" s="16">
        <v>102.59076506238661</v>
      </c>
      <c r="AF26" s="16">
        <v>251.80651017497468</v>
      </c>
      <c r="AG26" s="16">
        <v>251.80816578719774</v>
      </c>
      <c r="AH26" s="16">
        <v>251.82223849568996</v>
      </c>
      <c r="AI26" s="16">
        <v>251.82932397720813</v>
      </c>
      <c r="AJ26" s="16">
        <v>251.74747254560089</v>
      </c>
      <c r="AK26" s="16">
        <v>251.76421394141462</v>
      </c>
      <c r="AL26" s="16">
        <v>251.80275815329492</v>
      </c>
      <c r="AM26" s="16">
        <v>251.81338624016547</v>
      </c>
    </row>
    <row r="27" spans="1:39" x14ac:dyDescent="0.3">
      <c r="A27" s="16" t="s">
        <v>245</v>
      </c>
      <c r="B27" s="16" t="s">
        <v>246</v>
      </c>
      <c r="C27" s="16" t="s">
        <v>62</v>
      </c>
      <c r="D27" s="16" t="s">
        <v>62</v>
      </c>
      <c r="E27" s="16">
        <v>86.217043405964176</v>
      </c>
      <c r="F27" s="16">
        <v>71.440049657928824</v>
      </c>
      <c r="G27" s="16">
        <v>62.511395977421884</v>
      </c>
      <c r="H27" s="16">
        <v>66.393584189941777</v>
      </c>
      <c r="I27" s="16">
        <v>66.25335130914381</v>
      </c>
      <c r="J27" s="16">
        <v>62.361918982110403</v>
      </c>
      <c r="K27" s="16">
        <v>55.432103243938393</v>
      </c>
      <c r="L27" s="16">
        <v>49.051463695644436</v>
      </c>
      <c r="M27" s="16">
        <v>43.262912098254787</v>
      </c>
      <c r="N27" s="16">
        <v>44.088851383992967</v>
      </c>
      <c r="O27" s="16">
        <v>44.040436715359618</v>
      </c>
      <c r="P27" s="16">
        <v>44.989608886808071</v>
      </c>
      <c r="Q27" s="16"/>
      <c r="R27" s="16"/>
      <c r="S27" s="16"/>
      <c r="T27" s="16"/>
      <c r="U27" s="16"/>
      <c r="V27" s="16"/>
      <c r="W27" s="16"/>
      <c r="X27" s="16"/>
      <c r="Y27" s="16"/>
      <c r="Z27" s="16"/>
      <c r="AA27" s="16"/>
      <c r="AB27" s="16"/>
      <c r="AC27" s="16"/>
      <c r="AD27" s="16"/>
      <c r="AE27" s="16"/>
      <c r="AF27" s="16"/>
      <c r="AG27" s="16"/>
      <c r="AH27" s="16"/>
      <c r="AI27" s="16"/>
      <c r="AJ27" s="16"/>
      <c r="AK27" s="16"/>
      <c r="AL27" s="16"/>
      <c r="AM27" s="16"/>
    </row>
    <row r="28" spans="1:39" x14ac:dyDescent="0.3">
      <c r="A28" s="16" t="s">
        <v>247</v>
      </c>
      <c r="B28" s="16" t="s">
        <v>246</v>
      </c>
      <c r="C28" s="16" t="s">
        <v>62</v>
      </c>
      <c r="D28" s="16" t="s">
        <v>62</v>
      </c>
      <c r="E28" s="16">
        <v>83.490561588304729</v>
      </c>
      <c r="F28" s="16">
        <v>69.054781925087383</v>
      </c>
      <c r="G28" s="16">
        <v>61.029812674764514</v>
      </c>
      <c r="H28" s="16">
        <v>62.350073709536666</v>
      </c>
      <c r="I28" s="16">
        <v>63.558091019748247</v>
      </c>
      <c r="J28" s="16">
        <v>60.19429592309131</v>
      </c>
      <c r="K28" s="16">
        <v>53.857959918343205</v>
      </c>
      <c r="L28" s="16">
        <v>48.027230576139772</v>
      </c>
      <c r="M28" s="16">
        <v>42.436639161582427</v>
      </c>
      <c r="N28" s="16">
        <v>43.175114490093968</v>
      </c>
      <c r="O28" s="16">
        <v>43.923510943062041</v>
      </c>
      <c r="P28" s="16">
        <v>44.812585368278278</v>
      </c>
      <c r="Q28" s="16"/>
      <c r="R28" s="16"/>
      <c r="S28" s="16"/>
      <c r="T28" s="16"/>
      <c r="U28" s="16"/>
      <c r="V28" s="16"/>
      <c r="W28" s="16"/>
      <c r="X28" s="16"/>
      <c r="Y28" s="16"/>
      <c r="Z28" s="16"/>
      <c r="AA28" s="16"/>
      <c r="AB28" s="16"/>
      <c r="AC28" s="16"/>
      <c r="AD28" s="16"/>
      <c r="AE28" s="16"/>
      <c r="AF28" s="16"/>
      <c r="AG28" s="16"/>
      <c r="AH28" s="16"/>
      <c r="AI28" s="16"/>
      <c r="AJ28" s="16"/>
      <c r="AK28" s="16"/>
      <c r="AL28" s="16"/>
      <c r="AM28" s="16"/>
    </row>
    <row r="29" spans="1:39" x14ac:dyDescent="0.3">
      <c r="A29" s="16" t="s">
        <v>248</v>
      </c>
      <c r="B29" s="16" t="s">
        <v>232</v>
      </c>
      <c r="C29" s="16" t="s">
        <v>62</v>
      </c>
      <c r="D29" s="16" t="s">
        <v>62</v>
      </c>
      <c r="E29" s="16"/>
      <c r="F29" s="16">
        <v>255.56782360005789</v>
      </c>
      <c r="G29" s="16">
        <v>260.37838118687466</v>
      </c>
      <c r="H29" s="16">
        <v>288.32264590984539</v>
      </c>
      <c r="I29" s="16">
        <v>272.01055601156816</v>
      </c>
      <c r="J29" s="16">
        <v>273.50522920720317</v>
      </c>
      <c r="K29" s="16">
        <v>263.19234636323836</v>
      </c>
      <c r="L29" s="16">
        <v>219.69241601189674</v>
      </c>
      <c r="M29" s="16">
        <v>230.69877582048582</v>
      </c>
      <c r="N29" s="16">
        <v>221.5306438075217</v>
      </c>
      <c r="O29" s="16">
        <v>232.1992269364838</v>
      </c>
      <c r="P29" s="16">
        <v>207.09195022658344</v>
      </c>
      <c r="Q29" s="16">
        <v>224.68525870705554</v>
      </c>
      <c r="R29" s="16"/>
      <c r="S29" s="16"/>
      <c r="T29" s="16"/>
      <c r="U29" s="16"/>
      <c r="V29" s="16"/>
      <c r="W29" s="16"/>
      <c r="X29" s="16"/>
      <c r="Y29" s="16"/>
      <c r="Z29" s="16"/>
      <c r="AA29" s="16"/>
      <c r="AB29" s="16"/>
      <c r="AC29" s="16"/>
      <c r="AD29" s="16"/>
      <c r="AE29" s="16"/>
      <c r="AF29" s="16"/>
      <c r="AG29" s="16"/>
      <c r="AH29" s="16"/>
      <c r="AI29" s="16"/>
      <c r="AJ29" s="16"/>
      <c r="AK29" s="16"/>
      <c r="AL29" s="16"/>
      <c r="AM29" s="16"/>
    </row>
    <row r="30" spans="1:39" x14ac:dyDescent="0.3">
      <c r="A30" s="16" t="s">
        <v>249</v>
      </c>
      <c r="B30" s="16" t="s">
        <v>232</v>
      </c>
      <c r="C30" s="16" t="s">
        <v>62</v>
      </c>
      <c r="D30" s="16" t="s">
        <v>62</v>
      </c>
      <c r="E30" s="16"/>
      <c r="F30" s="16">
        <v>247.12282735115679</v>
      </c>
      <c r="G30" s="16"/>
      <c r="H30" s="16">
        <v>248.05565307537327</v>
      </c>
      <c r="I30" s="16">
        <v>376.43624193451348</v>
      </c>
      <c r="J30" s="16"/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  <c r="AA30" s="16"/>
      <c r="AB30" s="16"/>
      <c r="AC30" s="16"/>
      <c r="AD30" s="16"/>
      <c r="AE30" s="16"/>
      <c r="AF30" s="16"/>
      <c r="AG30" s="16"/>
      <c r="AH30" s="16"/>
      <c r="AI30" s="16"/>
      <c r="AJ30" s="16"/>
      <c r="AK30" s="16"/>
      <c r="AL30" s="16"/>
      <c r="AM30" s="16"/>
    </row>
    <row r="31" spans="1:39" x14ac:dyDescent="0.3">
      <c r="A31" s="16" t="s">
        <v>250</v>
      </c>
      <c r="B31" s="16" t="s">
        <v>232</v>
      </c>
      <c r="C31" s="16" t="s">
        <v>62</v>
      </c>
      <c r="D31" s="16" t="s">
        <v>62</v>
      </c>
      <c r="E31" s="16"/>
      <c r="F31" s="16">
        <v>240.21872806308983</v>
      </c>
      <c r="G31" s="16"/>
      <c r="H31" s="16">
        <v>260.29299330469615</v>
      </c>
      <c r="I31" s="16"/>
      <c r="J31" s="16"/>
      <c r="K31" s="16"/>
      <c r="L31" s="16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  <c r="AA31" s="16"/>
      <c r="AB31" s="16"/>
      <c r="AC31" s="16"/>
      <c r="AD31" s="16"/>
      <c r="AE31" s="16"/>
      <c r="AF31" s="16"/>
      <c r="AG31" s="16"/>
      <c r="AH31" s="16"/>
      <c r="AI31" s="16"/>
      <c r="AJ31" s="16"/>
      <c r="AK31" s="16"/>
      <c r="AL31" s="16"/>
      <c r="AM31" s="16"/>
    </row>
    <row r="32" spans="1:39" x14ac:dyDescent="0.3">
      <c r="A32" s="16" t="s">
        <v>251</v>
      </c>
      <c r="B32" s="16" t="s">
        <v>232</v>
      </c>
      <c r="C32" s="16" t="s">
        <v>62</v>
      </c>
      <c r="D32" s="16" t="s">
        <v>62</v>
      </c>
      <c r="E32" s="16"/>
      <c r="F32" s="16">
        <v>280.42088999302956</v>
      </c>
      <c r="G32" s="16">
        <v>313.5324440949795</v>
      </c>
      <c r="H32" s="16">
        <v>264.10343853597158</v>
      </c>
      <c r="I32" s="16">
        <v>413.68161172453193</v>
      </c>
      <c r="J32" s="16"/>
      <c r="K32" s="16"/>
      <c r="L32" s="16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  <c r="Y32" s="16"/>
      <c r="Z32" s="16"/>
      <c r="AA32" s="16"/>
      <c r="AB32" s="16"/>
      <c r="AC32" s="16"/>
      <c r="AD32" s="16"/>
      <c r="AE32" s="16"/>
      <c r="AF32" s="16"/>
      <c r="AG32" s="16"/>
      <c r="AH32" s="16"/>
      <c r="AI32" s="16"/>
      <c r="AJ32" s="16"/>
      <c r="AK32" s="16"/>
      <c r="AL32" s="16"/>
      <c r="AM32" s="16"/>
    </row>
    <row r="33" spans="1:39" x14ac:dyDescent="0.3">
      <c r="A33" s="16" t="s">
        <v>252</v>
      </c>
      <c r="B33" s="16" t="s">
        <v>232</v>
      </c>
      <c r="C33" s="16" t="s">
        <v>62</v>
      </c>
      <c r="D33" s="16" t="s">
        <v>62</v>
      </c>
      <c r="E33" s="16"/>
      <c r="F33" s="16">
        <v>255.38588821051096</v>
      </c>
      <c r="G33" s="16"/>
      <c r="H33" s="16">
        <v>244.26487425290119</v>
      </c>
      <c r="I33" s="16"/>
      <c r="J33" s="16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  <c r="AA33" s="16"/>
      <c r="AB33" s="16"/>
      <c r="AC33" s="16"/>
      <c r="AD33" s="16"/>
      <c r="AE33" s="16"/>
      <c r="AF33" s="16"/>
      <c r="AG33" s="16"/>
      <c r="AH33" s="16"/>
      <c r="AI33" s="16"/>
      <c r="AJ33" s="16"/>
      <c r="AK33" s="16"/>
      <c r="AL33" s="16"/>
      <c r="AM33" s="16"/>
    </row>
    <row r="34" spans="1:39" x14ac:dyDescent="0.3">
      <c r="A34" s="16" t="s">
        <v>253</v>
      </c>
      <c r="B34" s="16" t="s">
        <v>232</v>
      </c>
      <c r="C34" s="16" t="s">
        <v>62</v>
      </c>
      <c r="D34" s="16" t="s">
        <v>62</v>
      </c>
      <c r="E34" s="16"/>
      <c r="F34" s="16">
        <v>250.02419626359429</v>
      </c>
      <c r="G34" s="16">
        <v>247.66780374455217</v>
      </c>
      <c r="H34" s="16">
        <v>264.10343853597158</v>
      </c>
      <c r="I34" s="16"/>
      <c r="J34" s="16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  <c r="AA34" s="16"/>
      <c r="AB34" s="16"/>
      <c r="AC34" s="16"/>
      <c r="AD34" s="16"/>
      <c r="AE34" s="16"/>
      <c r="AF34" s="16"/>
      <c r="AG34" s="16"/>
      <c r="AH34" s="16"/>
      <c r="AI34" s="16"/>
      <c r="AJ34" s="16"/>
      <c r="AK34" s="16"/>
      <c r="AL34" s="16"/>
      <c r="AM34" s="16"/>
    </row>
    <row r="35" spans="1:39" x14ac:dyDescent="0.3">
      <c r="A35" s="16" t="s">
        <v>254</v>
      </c>
      <c r="B35" s="16" t="s">
        <v>232</v>
      </c>
      <c r="C35" s="16" t="s">
        <v>62</v>
      </c>
      <c r="D35" s="16" t="s">
        <v>62</v>
      </c>
      <c r="E35" s="16">
        <v>89.0917764092423</v>
      </c>
      <c r="F35" s="16">
        <v>69.508497845612183</v>
      </c>
      <c r="G35" s="16">
        <v>66.038289667444872</v>
      </c>
      <c r="H35" s="16">
        <v>65.643571140102296</v>
      </c>
      <c r="I35" s="16">
        <v>67.714608501865214</v>
      </c>
      <c r="J35" s="16">
        <v>68.032239113951263</v>
      </c>
      <c r="K35" s="16">
        <v>68.86097767765267</v>
      </c>
      <c r="L35" s="16">
        <v>68.244958543729354</v>
      </c>
      <c r="M35" s="16">
        <v>69.083475857612498</v>
      </c>
      <c r="N35" s="16">
        <v>70.835308923974637</v>
      </c>
      <c r="O35" s="16">
        <v>72.050908971435618</v>
      </c>
      <c r="P35" s="16">
        <v>72.827852189170073</v>
      </c>
      <c r="Q35" s="16">
        <v>74.848042304510969</v>
      </c>
      <c r="R35" s="16">
        <v>75.769167569618403</v>
      </c>
      <c r="S35" s="16"/>
      <c r="T35" s="16"/>
      <c r="U35" s="16"/>
      <c r="V35" s="16"/>
      <c r="W35" s="16"/>
      <c r="X35" s="16"/>
      <c r="Y35" s="16"/>
      <c r="Z35" s="16"/>
      <c r="AA35" s="16"/>
      <c r="AB35" s="16"/>
      <c r="AC35" s="16"/>
      <c r="AD35" s="16"/>
      <c r="AE35" s="16"/>
      <c r="AF35" s="16"/>
      <c r="AG35" s="16"/>
      <c r="AH35" s="16"/>
      <c r="AI35" s="16"/>
      <c r="AJ35" s="16"/>
      <c r="AK35" s="16"/>
      <c r="AL35" s="16"/>
      <c r="AM35" s="16"/>
    </row>
    <row r="36" spans="1:39" x14ac:dyDescent="0.3">
      <c r="A36" s="16" t="s">
        <v>255</v>
      </c>
      <c r="B36" s="16" t="s">
        <v>232</v>
      </c>
      <c r="C36" s="16" t="s">
        <v>62</v>
      </c>
      <c r="D36" s="16" t="s">
        <v>62</v>
      </c>
      <c r="E36" s="16">
        <v>93.472827900823262</v>
      </c>
      <c r="F36" s="16">
        <v>71.924784059095813</v>
      </c>
      <c r="G36" s="16">
        <v>67.476598753202083</v>
      </c>
      <c r="H36" s="16">
        <v>66.862465441010457</v>
      </c>
      <c r="I36" s="16">
        <v>66.694543450614219</v>
      </c>
      <c r="J36" s="16">
        <v>68.587560979603566</v>
      </c>
      <c r="K36" s="16">
        <v>70.173447446541857</v>
      </c>
      <c r="L36" s="16">
        <v>69.861340962374271</v>
      </c>
      <c r="M36" s="16">
        <v>71.349220545553564</v>
      </c>
      <c r="N36" s="16">
        <v>72.847244170412822</v>
      </c>
      <c r="O36" s="16">
        <v>72.083018402098702</v>
      </c>
      <c r="P36" s="16">
        <v>72.879914895126333</v>
      </c>
      <c r="Q36" s="16">
        <v>74.026854161615219</v>
      </c>
      <c r="R36" s="16">
        <v>75.372710403134604</v>
      </c>
      <c r="S36" s="16"/>
      <c r="T36" s="16"/>
      <c r="U36" s="16"/>
      <c r="V36" s="16"/>
      <c r="W36" s="16"/>
      <c r="X36" s="16"/>
      <c r="Y36" s="16"/>
      <c r="Z36" s="16"/>
      <c r="AA36" s="16"/>
      <c r="AB36" s="16"/>
      <c r="AC36" s="16"/>
      <c r="AD36" s="16"/>
      <c r="AE36" s="16"/>
      <c r="AF36" s="16"/>
      <c r="AG36" s="16"/>
      <c r="AH36" s="16"/>
      <c r="AI36" s="16"/>
      <c r="AJ36" s="16"/>
      <c r="AK36" s="16"/>
      <c r="AL36" s="16"/>
      <c r="AM36" s="16"/>
    </row>
    <row r="37" spans="1:39" x14ac:dyDescent="0.3">
      <c r="A37" s="16" t="s">
        <v>256</v>
      </c>
      <c r="B37" s="16" t="s">
        <v>232</v>
      </c>
      <c r="C37" s="16" t="s">
        <v>62</v>
      </c>
      <c r="D37" s="16" t="s">
        <v>62</v>
      </c>
      <c r="E37" s="16">
        <v>92.952095570292371</v>
      </c>
      <c r="F37" s="16">
        <v>70.135408465419616</v>
      </c>
      <c r="G37" s="16">
        <v>66.964065252190267</v>
      </c>
      <c r="H37" s="16">
        <v>66.692865278937361</v>
      </c>
      <c r="I37" s="16">
        <v>67.779731964256541</v>
      </c>
      <c r="J37" s="16">
        <v>68.483849090056012</v>
      </c>
      <c r="K37" s="16">
        <v>69.744932269791349</v>
      </c>
      <c r="L37" s="16">
        <v>69.910978225141491</v>
      </c>
      <c r="M37" s="16">
        <v>71.206507858073323</v>
      </c>
      <c r="N37" s="16">
        <v>72.478596480180656</v>
      </c>
      <c r="O37" s="16">
        <v>72.192724256301574</v>
      </c>
      <c r="P37" s="16">
        <v>72.775134165088232</v>
      </c>
      <c r="Q37" s="16">
        <v>73.504473558900841</v>
      </c>
      <c r="R37" s="16">
        <v>74.498439941316164</v>
      </c>
      <c r="S37" s="16"/>
      <c r="T37" s="16"/>
      <c r="U37" s="16"/>
      <c r="V37" s="16"/>
      <c r="W37" s="16"/>
      <c r="X37" s="16"/>
      <c r="Y37" s="16"/>
      <c r="Z37" s="16"/>
      <c r="AA37" s="16"/>
      <c r="AB37" s="16"/>
      <c r="AC37" s="16"/>
      <c r="AD37" s="16"/>
      <c r="AE37" s="16"/>
      <c r="AF37" s="16"/>
      <c r="AG37" s="16"/>
      <c r="AH37" s="16"/>
      <c r="AI37" s="16"/>
      <c r="AJ37" s="16"/>
      <c r="AK37" s="16"/>
      <c r="AL37" s="16"/>
      <c r="AM37" s="16"/>
    </row>
    <row r="38" spans="1:39" x14ac:dyDescent="0.3">
      <c r="A38" s="16" t="s">
        <v>161</v>
      </c>
      <c r="B38" s="16" t="s">
        <v>257</v>
      </c>
      <c r="C38" s="16" t="s">
        <v>62</v>
      </c>
      <c r="D38" s="16" t="s">
        <v>62</v>
      </c>
      <c r="E38" s="16"/>
      <c r="F38" s="16"/>
      <c r="G38" s="16"/>
      <c r="H38" s="16"/>
      <c r="I38" s="16"/>
      <c r="J38" s="16"/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  <c r="Y38" s="16"/>
      <c r="Z38" s="16"/>
      <c r="AA38" s="16"/>
      <c r="AB38" s="16"/>
      <c r="AC38" s="16"/>
      <c r="AD38" s="16">
        <v>9.8356568254442056</v>
      </c>
      <c r="AE38" s="16">
        <v>10.347139372537626</v>
      </c>
      <c r="AF38" s="16">
        <v>11.076950036450862</v>
      </c>
      <c r="AG38" s="16">
        <v>11.793902620004813</v>
      </c>
      <c r="AH38" s="16">
        <v>11.82724912637717</v>
      </c>
      <c r="AI38" s="16">
        <v>12.088389121752693</v>
      </c>
      <c r="AJ38" s="16">
        <v>11.758101279776646</v>
      </c>
      <c r="AK38" s="16">
        <v>11.72848640083129</v>
      </c>
      <c r="AL38" s="16">
        <v>11.658543785356121</v>
      </c>
      <c r="AM38" s="16">
        <v>11.611325916608806</v>
      </c>
    </row>
    <row r="39" spans="1:39" x14ac:dyDescent="0.3">
      <c r="A39" s="16" t="s">
        <v>163</v>
      </c>
      <c r="B39" s="16" t="s">
        <v>236</v>
      </c>
      <c r="C39" s="16" t="s">
        <v>62</v>
      </c>
      <c r="D39" s="16" t="s">
        <v>62</v>
      </c>
      <c r="E39" s="16"/>
      <c r="F39" s="16"/>
      <c r="G39" s="16"/>
      <c r="H39" s="16"/>
      <c r="I39" s="16"/>
      <c r="J39" s="16"/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  <c r="AA39" s="16"/>
      <c r="AB39" s="16"/>
      <c r="AC39" s="16"/>
      <c r="AD39" s="16"/>
      <c r="AE39" s="16"/>
      <c r="AF39" s="16"/>
      <c r="AG39" s="16"/>
      <c r="AH39" s="16"/>
      <c r="AI39" s="16"/>
      <c r="AJ39" s="16"/>
      <c r="AK39" s="16"/>
      <c r="AL39" s="16"/>
      <c r="AM39" s="16"/>
    </row>
    <row r="40" spans="1:39" x14ac:dyDescent="0.3">
      <c r="A40" s="16" t="s">
        <v>164</v>
      </c>
      <c r="B40" s="16" t="s">
        <v>236</v>
      </c>
      <c r="C40" s="16" t="s">
        <v>62</v>
      </c>
      <c r="D40" s="16" t="s">
        <v>62</v>
      </c>
      <c r="E40" s="16"/>
      <c r="F40" s="16"/>
      <c r="G40" s="16"/>
      <c r="H40" s="16"/>
      <c r="I40" s="16"/>
      <c r="J40" s="16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  <c r="AA40" s="16"/>
      <c r="AB40" s="16"/>
      <c r="AC40" s="16"/>
      <c r="AD40" s="16"/>
      <c r="AE40" s="16"/>
      <c r="AF40" s="16"/>
      <c r="AG40" s="16"/>
      <c r="AH40" s="16"/>
      <c r="AI40" s="16"/>
      <c r="AJ40" s="16"/>
      <c r="AK40" s="16"/>
      <c r="AL40" s="16"/>
      <c r="AM40" s="16"/>
    </row>
    <row r="41" spans="1:39" x14ac:dyDescent="0.3">
      <c r="A41" s="16" t="s">
        <v>162</v>
      </c>
      <c r="B41" s="16" t="s">
        <v>257</v>
      </c>
      <c r="C41" s="16" t="s">
        <v>62</v>
      </c>
      <c r="D41" s="16" t="s">
        <v>62</v>
      </c>
      <c r="E41" s="16"/>
      <c r="F41" s="16"/>
      <c r="G41" s="16"/>
      <c r="H41" s="16"/>
      <c r="I41" s="16"/>
      <c r="J41" s="16"/>
      <c r="K41" s="16"/>
      <c r="L41" s="16"/>
      <c r="M41" s="16"/>
      <c r="N41" s="16"/>
      <c r="O41" s="16"/>
      <c r="P41" s="16"/>
      <c r="Q41" s="16"/>
      <c r="R41" s="16"/>
      <c r="S41" s="16"/>
      <c r="T41" s="16">
        <v>6.8660357650715618</v>
      </c>
      <c r="U41" s="16">
        <v>7.2999199316705656</v>
      </c>
      <c r="V41" s="16">
        <v>7.5265056365524776</v>
      </c>
      <c r="W41" s="16">
        <v>7.6770359034268161</v>
      </c>
      <c r="X41" s="16">
        <v>7.8305739529580674</v>
      </c>
      <c r="Y41" s="16">
        <v>7.9871847572802768</v>
      </c>
      <c r="Z41" s="16">
        <v>8.1469291960883456</v>
      </c>
      <c r="AA41" s="16">
        <v>8.3110061130469806</v>
      </c>
      <c r="AB41" s="16">
        <v>8.4760624630626502</v>
      </c>
      <c r="AC41" s="16">
        <v>8.6607540434759844</v>
      </c>
      <c r="AD41" s="16">
        <v>8.8329582379120453</v>
      </c>
      <c r="AE41" s="16">
        <v>9.0269448871290283</v>
      </c>
      <c r="AF41" s="16">
        <v>9.2138180357638948</v>
      </c>
      <c r="AG41" s="16">
        <v>9.4207505648516143</v>
      </c>
      <c r="AH41" s="16">
        <v>9.6171007068046492</v>
      </c>
      <c r="AI41" s="16">
        <v>9.7700567941949519</v>
      </c>
      <c r="AJ41" s="16">
        <v>9.9663098478512211</v>
      </c>
      <c r="AK41" s="16">
        <v>10.130160335317299</v>
      </c>
      <c r="AL41" s="16">
        <v>10.332270513718935</v>
      </c>
      <c r="AM41" s="16">
        <v>10.538914773783178</v>
      </c>
    </row>
    <row r="42" spans="1:39" x14ac:dyDescent="0.3">
      <c r="A42" s="16" t="s">
        <v>159</v>
      </c>
      <c r="B42" s="16" t="s">
        <v>232</v>
      </c>
      <c r="C42" s="16" t="s">
        <v>62</v>
      </c>
      <c r="D42" s="16" t="s">
        <v>62</v>
      </c>
      <c r="E42" s="16"/>
      <c r="F42" s="16"/>
      <c r="G42" s="16"/>
      <c r="H42" s="16"/>
      <c r="I42" s="16"/>
      <c r="J42" s="16">
        <v>96.330017912562312</v>
      </c>
      <c r="K42" s="16"/>
      <c r="L42" s="16">
        <v>66.23818257235456</v>
      </c>
      <c r="M42" s="16">
        <v>66.244628603269646</v>
      </c>
      <c r="N42" s="16"/>
      <c r="O42" s="16"/>
      <c r="P42" s="16">
        <v>67.558667737009671</v>
      </c>
      <c r="Q42" s="16">
        <v>65.736357401233491</v>
      </c>
      <c r="R42" s="16">
        <v>66.766188360832814</v>
      </c>
      <c r="S42" s="16">
        <v>69.089329157113809</v>
      </c>
      <c r="T42" s="16">
        <v>82.846426509557915</v>
      </c>
      <c r="U42" s="16">
        <v>83.0396129218814</v>
      </c>
      <c r="V42" s="16">
        <v>92.770983849987914</v>
      </c>
      <c r="W42" s="16">
        <v>97.189464756164298</v>
      </c>
      <c r="X42" s="16">
        <v>101.75300032904428</v>
      </c>
      <c r="Y42" s="16">
        <v>97.810110218942725</v>
      </c>
      <c r="Z42" s="16">
        <v>103.97944096116775</v>
      </c>
      <c r="AA42" s="16">
        <v>102.44669545734068</v>
      </c>
      <c r="AB42" s="16">
        <v>104.88365199774347</v>
      </c>
      <c r="AC42" s="16">
        <v>111.67376659793572</v>
      </c>
      <c r="AD42" s="16">
        <v>123.68637586841339</v>
      </c>
      <c r="AE42" s="16">
        <v>127.33728562817274</v>
      </c>
      <c r="AF42" s="16">
        <v>272.35494350205471</v>
      </c>
      <c r="AG42" s="16">
        <v>274.04724582158235</v>
      </c>
      <c r="AH42" s="16">
        <v>273.90148572062878</v>
      </c>
      <c r="AI42" s="16">
        <v>273.33630762201517</v>
      </c>
      <c r="AJ42" s="16">
        <v>274.57958396376671</v>
      </c>
      <c r="AK42" s="16">
        <v>274.39559454213355</v>
      </c>
      <c r="AL42" s="16">
        <v>274.97085467970766</v>
      </c>
      <c r="AM42" s="16">
        <v>275.33172999120541</v>
      </c>
    </row>
    <row r="43" spans="1:39" x14ac:dyDescent="0.3">
      <c r="A43" s="16" t="s">
        <v>160</v>
      </c>
      <c r="B43" s="16" t="s">
        <v>232</v>
      </c>
      <c r="C43" s="16" t="s">
        <v>62</v>
      </c>
      <c r="D43" s="16" t="s">
        <v>62</v>
      </c>
      <c r="E43" s="16"/>
      <c r="F43" s="16"/>
      <c r="G43" s="16"/>
      <c r="H43" s="16"/>
      <c r="I43" s="16"/>
      <c r="J43" s="16"/>
      <c r="K43" s="16"/>
      <c r="L43" s="16"/>
      <c r="M43" s="16"/>
      <c r="N43" s="16"/>
      <c r="O43" s="16"/>
      <c r="P43" s="16"/>
      <c r="Q43" s="16"/>
      <c r="R43" s="16"/>
      <c r="S43" s="16"/>
      <c r="T43" s="16"/>
      <c r="U43" s="16"/>
      <c r="V43" s="16"/>
      <c r="W43" s="16"/>
      <c r="X43" s="16"/>
      <c r="Y43" s="16">
        <v>223.74941786921286</v>
      </c>
      <c r="Z43" s="16">
        <v>250.79009095225209</v>
      </c>
      <c r="AA43" s="16">
        <v>236.8138410447643</v>
      </c>
      <c r="AB43" s="16">
        <v>244.22096701568663</v>
      </c>
      <c r="AC43" s="16">
        <v>248.52053844301136</v>
      </c>
      <c r="AD43" s="16">
        <v>262.02986262728638</v>
      </c>
      <c r="AE43" s="16">
        <v>272.62686212528791</v>
      </c>
      <c r="AF43" s="16">
        <v>271.21499094355869</v>
      </c>
      <c r="AG43" s="16">
        <v>272.06315670488118</v>
      </c>
      <c r="AH43" s="16">
        <v>271.43926640485455</v>
      </c>
      <c r="AI43" s="16">
        <v>270.96292119836437</v>
      </c>
      <c r="AJ43" s="16">
        <v>271.29045872556605</v>
      </c>
      <c r="AK43" s="16">
        <v>271.89528144062035</v>
      </c>
      <c r="AL43" s="16">
        <v>271.70002569167707</v>
      </c>
      <c r="AM43" s="16">
        <v>271.88687997384591</v>
      </c>
    </row>
    <row r="44" spans="1:39" x14ac:dyDescent="0.3">
      <c r="A44" s="16" t="s">
        <v>258</v>
      </c>
      <c r="B44" s="16" t="s">
        <v>221</v>
      </c>
      <c r="C44" s="16" t="s">
        <v>62</v>
      </c>
      <c r="D44" s="16" t="s">
        <v>62</v>
      </c>
      <c r="E44" s="16"/>
      <c r="F44" s="16"/>
      <c r="G44" s="16"/>
      <c r="H44" s="16"/>
      <c r="I44" s="16"/>
      <c r="J44" s="16"/>
      <c r="K44" s="16"/>
      <c r="L44" s="16"/>
      <c r="M44" s="16"/>
      <c r="N44" s="16"/>
      <c r="O44" s="16"/>
      <c r="P44" s="16"/>
      <c r="Q44" s="16"/>
      <c r="R44" s="16"/>
      <c r="S44" s="16"/>
      <c r="T44" s="16"/>
      <c r="U44" s="16"/>
      <c r="V44" s="16"/>
      <c r="W44" s="16"/>
      <c r="X44" s="16"/>
      <c r="Y44" s="16"/>
      <c r="Z44" s="16"/>
      <c r="AA44" s="16"/>
      <c r="AB44" s="16"/>
      <c r="AC44" s="16"/>
      <c r="AD44" s="16"/>
      <c r="AE44" s="16"/>
      <c r="AF44" s="16"/>
      <c r="AG44" s="16"/>
      <c r="AH44" s="16"/>
      <c r="AI44" s="16"/>
      <c r="AJ44" s="16"/>
      <c r="AK44" s="16"/>
      <c r="AL44" s="16"/>
      <c r="AM44" s="16"/>
    </row>
    <row r="45" spans="1:39" x14ac:dyDescent="0.3">
      <c r="A45" s="16" t="s">
        <v>259</v>
      </c>
      <c r="B45" s="16" t="s">
        <v>226</v>
      </c>
      <c r="C45" s="16" t="s">
        <v>62</v>
      </c>
      <c r="D45" s="16" t="s">
        <v>62</v>
      </c>
      <c r="E45" s="16">
        <v>45.892759476134373</v>
      </c>
      <c r="F45" s="16">
        <v>39.749086999343604</v>
      </c>
      <c r="G45" s="16">
        <v>37.171934514481521</v>
      </c>
      <c r="H45" s="16">
        <v>37.572003891989318</v>
      </c>
      <c r="I45" s="16">
        <v>37.605492153390287</v>
      </c>
      <c r="J45" s="16">
        <v>38.592345437906637</v>
      </c>
      <c r="K45" s="16">
        <v>38.622310637867287</v>
      </c>
      <c r="L45" s="16">
        <v>37.796249138143089</v>
      </c>
      <c r="M45" s="16">
        <v>38.516710998211224</v>
      </c>
      <c r="N45" s="16">
        <v>39.237200354939347</v>
      </c>
      <c r="O45" s="16">
        <v>40.031149262591576</v>
      </c>
      <c r="P45" s="16">
        <v>41.136632687794531</v>
      </c>
      <c r="Q45" s="16">
        <v>41.635505377549791</v>
      </c>
      <c r="R45" s="16">
        <v>42.294697443882974</v>
      </c>
      <c r="S45" s="16">
        <v>43.866612265000875</v>
      </c>
      <c r="T45" s="16">
        <v>45.061295972927134</v>
      </c>
      <c r="U45" s="16">
        <v>46.424047901123259</v>
      </c>
      <c r="V45" s="16"/>
      <c r="W45" s="16"/>
      <c r="X45" s="16"/>
      <c r="Y45" s="16"/>
      <c r="Z45" s="16"/>
      <c r="AA45" s="16"/>
      <c r="AB45" s="16"/>
      <c r="AC45" s="16"/>
      <c r="AD45" s="16"/>
      <c r="AE45" s="16"/>
      <c r="AF45" s="16"/>
      <c r="AG45" s="16"/>
      <c r="AH45" s="16"/>
      <c r="AI45" s="16"/>
      <c r="AJ45" s="16"/>
      <c r="AK45" s="16"/>
      <c r="AL45" s="16"/>
      <c r="AM45" s="16"/>
    </row>
    <row r="46" spans="1:39" x14ac:dyDescent="0.3">
      <c r="A46" s="16" t="s">
        <v>260</v>
      </c>
      <c r="B46" s="16" t="s">
        <v>226</v>
      </c>
      <c r="C46" s="16" t="s">
        <v>62</v>
      </c>
      <c r="D46" s="16" t="s">
        <v>62</v>
      </c>
      <c r="E46" s="16">
        <v>47.663403139276106</v>
      </c>
      <c r="F46" s="16">
        <v>38.998918145311499</v>
      </c>
      <c r="G46" s="16">
        <v>36.596076403637596</v>
      </c>
      <c r="H46" s="16">
        <v>36.479735169317465</v>
      </c>
      <c r="I46" s="16">
        <v>37.169726119304265</v>
      </c>
      <c r="J46" s="16">
        <v>38.259856801355468</v>
      </c>
      <c r="K46" s="16">
        <v>38.030503963640555</v>
      </c>
      <c r="L46" s="16">
        <v>37.560194747385815</v>
      </c>
      <c r="M46" s="16">
        <v>37.844206243520411</v>
      </c>
      <c r="N46" s="16">
        <v>38.432826786400689</v>
      </c>
      <c r="O46" s="16">
        <v>39.42796140784175</v>
      </c>
      <c r="P46" s="16">
        <v>40.300541765305923</v>
      </c>
      <c r="Q46" s="16">
        <v>41.113403943567008</v>
      </c>
      <c r="R46" s="16">
        <v>42.061961680598685</v>
      </c>
      <c r="S46" s="16">
        <v>43.54117762064606</v>
      </c>
      <c r="T46" s="16">
        <v>44.653482400761398</v>
      </c>
      <c r="U46" s="16">
        <v>46.8902972741949</v>
      </c>
      <c r="V46" s="16">
        <v>48.627820592492078</v>
      </c>
      <c r="W46" s="16">
        <v>51.360188808865097</v>
      </c>
      <c r="X46" s="16">
        <v>52.509015876191768</v>
      </c>
      <c r="Y46" s="16">
        <v>54.607165564336881</v>
      </c>
      <c r="Z46" s="16"/>
      <c r="AA46" s="16"/>
      <c r="AB46" s="16"/>
      <c r="AC46" s="16"/>
      <c r="AD46" s="16"/>
      <c r="AE46" s="16"/>
      <c r="AF46" s="16"/>
      <c r="AG46" s="16"/>
      <c r="AH46" s="16"/>
      <c r="AI46" s="16"/>
      <c r="AJ46" s="16"/>
      <c r="AK46" s="16"/>
      <c r="AL46" s="16"/>
      <c r="AM46" s="16"/>
    </row>
    <row r="47" spans="1:39" x14ac:dyDescent="0.3">
      <c r="A47" s="16" t="s">
        <v>261</v>
      </c>
      <c r="B47" s="16" t="s">
        <v>226</v>
      </c>
      <c r="C47" s="16" t="s">
        <v>62</v>
      </c>
      <c r="D47" s="16" t="s">
        <v>62</v>
      </c>
      <c r="E47" s="16">
        <v>46.569642143974171</v>
      </c>
      <c r="F47" s="16">
        <v>37.915176913448796</v>
      </c>
      <c r="G47" s="16">
        <v>36.714937433020367</v>
      </c>
      <c r="H47" s="16">
        <v>35.39893867194894</v>
      </c>
      <c r="I47" s="16">
        <v>36.102448357523663</v>
      </c>
      <c r="J47" s="16">
        <v>36.846817269995356</v>
      </c>
      <c r="K47" s="16">
        <v>37.174543818171848</v>
      </c>
      <c r="L47" s="16">
        <v>36.14815346406079</v>
      </c>
      <c r="M47" s="16">
        <v>36.569199504044292</v>
      </c>
      <c r="N47" s="16">
        <v>37.359325051616274</v>
      </c>
      <c r="O47" s="16">
        <v>38.414498546782546</v>
      </c>
      <c r="P47" s="16">
        <v>39.448513586537914</v>
      </c>
      <c r="Q47" s="16">
        <v>40.009949439021021</v>
      </c>
      <c r="R47" s="16">
        <v>40.965196060756043</v>
      </c>
      <c r="S47" s="16">
        <v>42.471245879482815</v>
      </c>
      <c r="T47" s="16">
        <v>43.618336607023686</v>
      </c>
      <c r="U47" s="16">
        <v>45.750128313864678</v>
      </c>
      <c r="V47" s="16">
        <v>47.628441359412662</v>
      </c>
      <c r="W47" s="16">
        <v>49.884860075736796</v>
      </c>
      <c r="X47" s="16">
        <v>50.808244644236822</v>
      </c>
      <c r="Y47" s="16">
        <v>52.548387915391828</v>
      </c>
      <c r="Z47" s="16">
        <v>55.523183546832762</v>
      </c>
      <c r="AA47" s="16">
        <v>58.388220634128132</v>
      </c>
      <c r="AB47" s="16"/>
      <c r="AC47" s="16"/>
      <c r="AD47" s="16"/>
      <c r="AE47" s="16"/>
      <c r="AF47" s="16"/>
      <c r="AG47" s="16"/>
      <c r="AH47" s="16"/>
      <c r="AI47" s="16"/>
      <c r="AJ47" s="16"/>
      <c r="AK47" s="16"/>
      <c r="AL47" s="16"/>
      <c r="AM47" s="16"/>
    </row>
    <row r="48" spans="1:39" x14ac:dyDescent="0.3">
      <c r="A48" s="16" t="s">
        <v>262</v>
      </c>
      <c r="B48" s="16" t="s">
        <v>226</v>
      </c>
      <c r="C48" s="16" t="s">
        <v>62</v>
      </c>
      <c r="D48" s="16" t="s">
        <v>62</v>
      </c>
      <c r="E48" s="16">
        <v>47.151787277773302</v>
      </c>
      <c r="F48" s="16">
        <v>38.557718908566535</v>
      </c>
      <c r="G48" s="16">
        <v>36.845760320035744</v>
      </c>
      <c r="H48" s="16">
        <v>36.213075677564241</v>
      </c>
      <c r="I48" s="16">
        <v>37.03884309996797</v>
      </c>
      <c r="J48" s="16">
        <v>36.867166664813197</v>
      </c>
      <c r="K48" s="16">
        <v>37.091818584000229</v>
      </c>
      <c r="L48" s="16">
        <v>36.05919337104843</v>
      </c>
      <c r="M48" s="16">
        <v>36.023048192201315</v>
      </c>
      <c r="N48" s="16">
        <v>37.282377878909898</v>
      </c>
      <c r="O48" s="16">
        <v>38.466319675076889</v>
      </c>
      <c r="P48" s="16">
        <v>39.350360296937268</v>
      </c>
      <c r="Q48" s="16">
        <v>39.544536975476127</v>
      </c>
      <c r="R48" s="16">
        <v>40.589907584250383</v>
      </c>
      <c r="S48" s="16">
        <v>42.086661267123716</v>
      </c>
      <c r="T48" s="16">
        <v>43.186074301710882</v>
      </c>
      <c r="U48" s="16">
        <v>45.348370726026701</v>
      </c>
      <c r="V48" s="16">
        <v>47.405345004097875</v>
      </c>
      <c r="W48" s="16">
        <v>49.513456222749141</v>
      </c>
      <c r="X48" s="16">
        <v>50.740303274548218</v>
      </c>
      <c r="Y48" s="16">
        <v>53.245985563387222</v>
      </c>
      <c r="Z48" s="16">
        <v>54.928233840881482</v>
      </c>
      <c r="AA48" s="16">
        <v>58.074578338362201</v>
      </c>
      <c r="AB48" s="16">
        <v>59.023364200262314</v>
      </c>
      <c r="AC48" s="16">
        <v>61.6406452549693</v>
      </c>
      <c r="AD48" s="16"/>
      <c r="AE48" s="16"/>
      <c r="AF48" s="16"/>
      <c r="AG48" s="16"/>
      <c r="AH48" s="16"/>
      <c r="AI48" s="16"/>
      <c r="AJ48" s="16"/>
      <c r="AK48" s="16"/>
      <c r="AL48" s="16"/>
      <c r="AM48" s="16"/>
    </row>
    <row r="49" spans="1:39" x14ac:dyDescent="0.3">
      <c r="A49" s="16" t="s">
        <v>263</v>
      </c>
      <c r="B49" s="16" t="s">
        <v>232</v>
      </c>
      <c r="C49" s="16" t="s">
        <v>62</v>
      </c>
      <c r="D49" s="16" t="s">
        <v>62</v>
      </c>
      <c r="E49" s="16">
        <v>295.38342718538041</v>
      </c>
      <c r="F49" s="16">
        <v>260.36233927028684</v>
      </c>
      <c r="G49" s="16"/>
      <c r="H49" s="16">
        <v>246.89880204782409</v>
      </c>
      <c r="I49" s="16">
        <v>276.40587026254849</v>
      </c>
      <c r="J49" s="16">
        <v>252.60360907935535</v>
      </c>
      <c r="K49" s="16">
        <v>241.81068648977075</v>
      </c>
      <c r="L49" s="16">
        <v>211.75951525768045</v>
      </c>
      <c r="M49" s="16">
        <v>210.99927064501867</v>
      </c>
      <c r="N49" s="16">
        <v>222.12528086202741</v>
      </c>
      <c r="O49" s="16">
        <v>204.14647670292027</v>
      </c>
      <c r="P49" s="16"/>
      <c r="Q49" s="16"/>
      <c r="R49" s="16"/>
      <c r="S49" s="16"/>
      <c r="T49" s="16"/>
      <c r="U49" s="16"/>
      <c r="V49" s="16"/>
      <c r="W49" s="16"/>
      <c r="X49" s="16"/>
      <c r="Y49" s="16"/>
      <c r="Z49" s="16"/>
      <c r="AA49" s="16"/>
      <c r="AB49" s="16"/>
      <c r="AC49" s="16"/>
      <c r="AD49" s="16"/>
      <c r="AE49" s="16"/>
      <c r="AF49" s="16"/>
      <c r="AG49" s="16"/>
      <c r="AH49" s="16"/>
      <c r="AI49" s="16"/>
      <c r="AJ49" s="16"/>
      <c r="AK49" s="16"/>
      <c r="AL49" s="16"/>
      <c r="AM49" s="16"/>
    </row>
    <row r="50" spans="1:39" x14ac:dyDescent="0.3">
      <c r="A50" s="16" t="s">
        <v>264</v>
      </c>
      <c r="B50" s="16" t="s">
        <v>232</v>
      </c>
      <c r="C50" s="16" t="s">
        <v>62</v>
      </c>
      <c r="D50" s="16" t="s">
        <v>62</v>
      </c>
      <c r="E50" s="16">
        <v>88.501544015554728</v>
      </c>
      <c r="F50" s="16">
        <v>67.645137896884606</v>
      </c>
      <c r="G50" s="16">
        <v>65.641387998529865</v>
      </c>
      <c r="H50" s="16">
        <v>65.842100320718643</v>
      </c>
      <c r="I50" s="16">
        <v>65.955772701575285</v>
      </c>
      <c r="J50" s="16">
        <v>67.310442932567042</v>
      </c>
      <c r="K50" s="16">
        <v>68.295936623906229</v>
      </c>
      <c r="L50" s="16">
        <v>67.517883121948302</v>
      </c>
      <c r="M50" s="16">
        <v>68.247995714662309</v>
      </c>
      <c r="N50" s="16">
        <v>69.032504655537366</v>
      </c>
      <c r="O50" s="16">
        <v>70.598177806959214</v>
      </c>
      <c r="P50" s="16">
        <v>71.714438684079795</v>
      </c>
      <c r="Q50" s="16">
        <v>73.330931142213331</v>
      </c>
      <c r="R50" s="16">
        <v>75.047413585710629</v>
      </c>
      <c r="S50" s="16">
        <v>77.319864164537364</v>
      </c>
      <c r="T50" s="16">
        <v>81.83035022671983</v>
      </c>
      <c r="U50" s="16"/>
      <c r="V50" s="16"/>
      <c r="W50" s="16"/>
      <c r="X50" s="16"/>
      <c r="Y50" s="16"/>
      <c r="Z50" s="16"/>
      <c r="AA50" s="16"/>
      <c r="AB50" s="16"/>
      <c r="AC50" s="16"/>
      <c r="AD50" s="16"/>
      <c r="AE50" s="16"/>
      <c r="AF50" s="16"/>
      <c r="AG50" s="16"/>
      <c r="AH50" s="16"/>
      <c r="AI50" s="16"/>
      <c r="AJ50" s="16"/>
      <c r="AK50" s="16"/>
      <c r="AL50" s="16"/>
      <c r="AM50" s="16"/>
    </row>
    <row r="51" spans="1:39" x14ac:dyDescent="0.3">
      <c r="A51" s="16" t="s">
        <v>265</v>
      </c>
      <c r="B51" s="16" t="s">
        <v>232</v>
      </c>
      <c r="C51" s="16" t="s">
        <v>62</v>
      </c>
      <c r="D51" s="16" t="s">
        <v>62</v>
      </c>
      <c r="E51" s="16"/>
      <c r="F51" s="16">
        <v>231.62087906745137</v>
      </c>
      <c r="G51" s="16">
        <v>219.39526295689359</v>
      </c>
      <c r="H51" s="16">
        <v>231.85701648335609</v>
      </c>
      <c r="I51" s="16">
        <v>245.37448452341636</v>
      </c>
      <c r="J51" s="16">
        <v>229.08321903866189</v>
      </c>
      <c r="K51" s="16">
        <v>212.74372679521019</v>
      </c>
      <c r="L51" s="16">
        <v>187.73076671511896</v>
      </c>
      <c r="M51" s="16">
        <v>184.02459091857185</v>
      </c>
      <c r="N51" s="16">
        <v>180.49502663104312</v>
      </c>
      <c r="O51" s="16"/>
      <c r="P51" s="16">
        <v>222.61491319421484</v>
      </c>
      <c r="Q51" s="16">
        <v>195.03635727487347</v>
      </c>
      <c r="R51" s="16">
        <v>193.47893172897892</v>
      </c>
      <c r="S51" s="16">
        <v>192.21977765303095</v>
      </c>
      <c r="T51" s="16">
        <v>204.13259723808801</v>
      </c>
      <c r="U51" s="16">
        <v>203.92846877490206</v>
      </c>
      <c r="V51" s="16">
        <v>257.37140911193103</v>
      </c>
      <c r="W51" s="16">
        <v>213.05079444124226</v>
      </c>
      <c r="X51" s="16">
        <v>239.21055586055471</v>
      </c>
      <c r="Y51" s="16">
        <v>225.0965332311701</v>
      </c>
      <c r="Z51" s="16">
        <v>222.66393168064465</v>
      </c>
      <c r="AA51" s="16"/>
      <c r="AB51" s="16"/>
      <c r="AC51" s="16"/>
      <c r="AD51" s="16"/>
      <c r="AE51" s="16"/>
      <c r="AF51" s="16"/>
      <c r="AG51" s="16"/>
      <c r="AH51" s="16"/>
      <c r="AI51" s="16"/>
      <c r="AJ51" s="16"/>
      <c r="AK51" s="16"/>
      <c r="AL51" s="16"/>
      <c r="AM51" s="16"/>
    </row>
    <row r="52" spans="1:39" x14ac:dyDescent="0.3">
      <c r="A52" s="16" t="s">
        <v>266</v>
      </c>
      <c r="B52" s="16" t="s">
        <v>232</v>
      </c>
      <c r="C52" s="16" t="s">
        <v>62</v>
      </c>
      <c r="D52" s="16" t="s">
        <v>62</v>
      </c>
      <c r="E52" s="16">
        <v>87.028080999878469</v>
      </c>
      <c r="F52" s="16">
        <v>67.241285754322107</v>
      </c>
      <c r="G52" s="16">
        <v>64.904303480097028</v>
      </c>
      <c r="H52" s="16">
        <v>67.092872766868609</v>
      </c>
      <c r="I52" s="16">
        <v>64.995203790145666</v>
      </c>
      <c r="J52" s="16">
        <v>66.855423550376926</v>
      </c>
      <c r="K52" s="16">
        <v>67.048135315053145</v>
      </c>
      <c r="L52" s="16">
        <v>66.045211843994011</v>
      </c>
      <c r="M52" s="16">
        <v>67.136552066218059</v>
      </c>
      <c r="N52" s="16">
        <v>67.542318662563289</v>
      </c>
      <c r="O52" s="16">
        <v>71.135377554968954</v>
      </c>
      <c r="P52" s="16">
        <v>71.568061335684547</v>
      </c>
      <c r="Q52" s="16">
        <v>74.259465072696813</v>
      </c>
      <c r="R52" s="16">
        <v>75.260928091697323</v>
      </c>
      <c r="S52" s="16">
        <v>77.403265767092151</v>
      </c>
      <c r="T52" s="16">
        <v>80.375149548197172</v>
      </c>
      <c r="U52" s="16">
        <v>82.876094063066603</v>
      </c>
      <c r="V52" s="16">
        <v>85.16066956801572</v>
      </c>
      <c r="W52" s="16">
        <v>90.928112041061723</v>
      </c>
      <c r="X52" s="16">
        <v>92.892923591591625</v>
      </c>
      <c r="Y52" s="16">
        <v>96.140762493197272</v>
      </c>
      <c r="Z52" s="16">
        <v>99.77670311182014</v>
      </c>
      <c r="AA52" s="16">
        <v>105.2376144264107</v>
      </c>
      <c r="AB52" s="16"/>
      <c r="AC52" s="16"/>
      <c r="AD52" s="16"/>
      <c r="AE52" s="16"/>
      <c r="AF52" s="16"/>
      <c r="AG52" s="16"/>
      <c r="AH52" s="16"/>
      <c r="AI52" s="16"/>
      <c r="AJ52" s="16"/>
      <c r="AK52" s="16"/>
      <c r="AL52" s="16"/>
      <c r="AM52" s="16"/>
    </row>
    <row r="53" spans="1:39" x14ac:dyDescent="0.3">
      <c r="A53" s="16" t="s">
        <v>267</v>
      </c>
      <c r="B53" s="16" t="s">
        <v>232</v>
      </c>
      <c r="C53" s="16" t="s">
        <v>62</v>
      </c>
      <c r="D53" s="16" t="s">
        <v>62</v>
      </c>
      <c r="E53" s="16">
        <v>87.211631452383159</v>
      </c>
      <c r="F53" s="16">
        <v>66.520308868911286</v>
      </c>
      <c r="G53" s="16">
        <v>64.458839050899201</v>
      </c>
      <c r="H53" s="16">
        <v>64.173672384381248</v>
      </c>
      <c r="I53" s="16">
        <v>64.143610948423287</v>
      </c>
      <c r="J53" s="16">
        <v>66.255457093666564</v>
      </c>
      <c r="K53" s="16">
        <v>66.28444032651629</v>
      </c>
      <c r="L53" s="16">
        <v>65.460661943931299</v>
      </c>
      <c r="M53" s="16">
        <v>66.567910121037599</v>
      </c>
      <c r="N53" s="16">
        <v>67.397568055659008</v>
      </c>
      <c r="O53" s="16">
        <v>69.981917083043797</v>
      </c>
      <c r="P53" s="16">
        <v>72.064700474622455</v>
      </c>
      <c r="Q53" s="16">
        <v>73.207122890719262</v>
      </c>
      <c r="R53" s="16">
        <v>75.212501883927786</v>
      </c>
      <c r="S53" s="16">
        <v>76.466818450043831</v>
      </c>
      <c r="T53" s="16">
        <v>80.204498780996445</v>
      </c>
      <c r="U53" s="16">
        <v>82.306316541176173</v>
      </c>
      <c r="V53" s="16">
        <v>85.62325975140493</v>
      </c>
      <c r="W53" s="16">
        <v>90.026267894103484</v>
      </c>
      <c r="X53" s="16">
        <v>92.889379285390632</v>
      </c>
      <c r="Y53" s="16">
        <v>95.984447421093549</v>
      </c>
      <c r="Z53" s="16">
        <v>99.787726289313767</v>
      </c>
      <c r="AA53" s="16">
        <v>104.4943844841376</v>
      </c>
      <c r="AB53" s="16"/>
      <c r="AC53" s="16"/>
      <c r="AD53" s="16"/>
      <c r="AE53" s="16"/>
      <c r="AF53" s="16"/>
      <c r="AG53" s="16"/>
      <c r="AH53" s="16"/>
      <c r="AI53" s="16"/>
      <c r="AJ53" s="16"/>
      <c r="AK53" s="16"/>
      <c r="AL53" s="16"/>
      <c r="AM53" s="16"/>
    </row>
    <row r="54" spans="1:39" x14ac:dyDescent="0.3">
      <c r="A54" s="16" t="s">
        <v>268</v>
      </c>
      <c r="B54" s="16" t="s">
        <v>232</v>
      </c>
      <c r="C54" s="16" t="s">
        <v>62</v>
      </c>
      <c r="D54" s="16" t="s">
        <v>62</v>
      </c>
      <c r="E54" s="16">
        <v>85.601627619978942</v>
      </c>
      <c r="F54" s="16">
        <v>66.853180611504541</v>
      </c>
      <c r="G54" s="16">
        <v>64.210717813317856</v>
      </c>
      <c r="H54" s="16">
        <v>64.083392571601905</v>
      </c>
      <c r="I54" s="16">
        <v>64.7999680093113</v>
      </c>
      <c r="J54" s="16">
        <v>66.622581782097299</v>
      </c>
      <c r="K54" s="16">
        <v>66.320310944439328</v>
      </c>
      <c r="L54" s="16">
        <v>65.30436205503041</v>
      </c>
      <c r="M54" s="16">
        <v>66.717618483735549</v>
      </c>
      <c r="N54" s="16">
        <v>66.971351214471582</v>
      </c>
      <c r="O54" s="16">
        <v>69.810475060875589</v>
      </c>
      <c r="P54" s="16">
        <v>71.898982365032793</v>
      </c>
      <c r="Q54" s="16">
        <v>73.03647242899622</v>
      </c>
      <c r="R54" s="16">
        <v>74.275686594127222</v>
      </c>
      <c r="S54" s="16">
        <v>77.515425094551162</v>
      </c>
      <c r="T54" s="16">
        <v>79.525775333729385</v>
      </c>
      <c r="U54" s="16">
        <v>82.250286493810592</v>
      </c>
      <c r="V54" s="16">
        <v>85.39193105201764</v>
      </c>
      <c r="W54" s="16">
        <v>90.075253734745075</v>
      </c>
      <c r="X54" s="16">
        <v>92.255258109330413</v>
      </c>
      <c r="Y54" s="16">
        <v>95.778339881461349</v>
      </c>
      <c r="Z54" s="16">
        <v>99.444316891767158</v>
      </c>
      <c r="AA54" s="16">
        <v>103.93384092650072</v>
      </c>
      <c r="AB54" s="16"/>
      <c r="AC54" s="16"/>
      <c r="AD54" s="16"/>
      <c r="AE54" s="16"/>
      <c r="AF54" s="16"/>
      <c r="AG54" s="16"/>
      <c r="AH54" s="16"/>
      <c r="AI54" s="16"/>
      <c r="AJ54" s="16"/>
      <c r="AK54" s="16"/>
      <c r="AL54" s="16"/>
      <c r="AM54" s="16"/>
    </row>
    <row r="55" spans="1:39" x14ac:dyDescent="0.3">
      <c r="A55" s="16" t="s">
        <v>269</v>
      </c>
      <c r="B55" s="16" t="s">
        <v>232</v>
      </c>
      <c r="C55" s="16" t="s">
        <v>62</v>
      </c>
      <c r="D55" s="16" t="s">
        <v>62</v>
      </c>
      <c r="E55" s="16"/>
      <c r="F55" s="16"/>
      <c r="G55" s="16"/>
      <c r="H55" s="16">
        <v>296.1523988249038</v>
      </c>
      <c r="I55" s="16">
        <v>297.03861676408167</v>
      </c>
      <c r="J55" s="16">
        <v>276.22322736106167</v>
      </c>
      <c r="K55" s="16">
        <v>275.55136563897167</v>
      </c>
      <c r="L55" s="16">
        <v>228.57221853899159</v>
      </c>
      <c r="M55" s="16">
        <v>221.33029505802347</v>
      </c>
      <c r="N55" s="16">
        <v>247.63679818298974</v>
      </c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6"/>
      <c r="AA55" s="16"/>
      <c r="AB55" s="16"/>
      <c r="AC55" s="16"/>
      <c r="AD55" s="16"/>
      <c r="AE55" s="16"/>
      <c r="AF55" s="16"/>
      <c r="AG55" s="16"/>
      <c r="AH55" s="16"/>
      <c r="AI55" s="16"/>
      <c r="AJ55" s="16"/>
      <c r="AK55" s="16"/>
      <c r="AL55" s="16"/>
      <c r="AM55" s="16"/>
    </row>
    <row r="56" spans="1:39" x14ac:dyDescent="0.3">
      <c r="A56" s="16" t="s">
        <v>270</v>
      </c>
      <c r="B56" s="16" t="s">
        <v>232</v>
      </c>
      <c r="C56" s="16" t="s">
        <v>62</v>
      </c>
      <c r="D56" s="16" t="s">
        <v>62</v>
      </c>
      <c r="E56" s="16"/>
      <c r="F56" s="16">
        <v>290.81956157603832</v>
      </c>
      <c r="G56" s="16">
        <v>302.5842165278317</v>
      </c>
      <c r="H56" s="16">
        <v>288.16442313009355</v>
      </c>
      <c r="I56" s="16">
        <v>284.08499026209125</v>
      </c>
      <c r="J56" s="16">
        <v>262.56982269421059</v>
      </c>
      <c r="K56" s="16">
        <v>265.43384523088167</v>
      </c>
      <c r="L56" s="16">
        <v>223.15300874547495</v>
      </c>
      <c r="M56" s="16">
        <v>216.8621256868033</v>
      </c>
      <c r="N56" s="16">
        <v>230.22526214659931</v>
      </c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  <c r="AA56" s="16"/>
      <c r="AB56" s="16"/>
      <c r="AC56" s="16"/>
      <c r="AD56" s="16"/>
      <c r="AE56" s="16"/>
      <c r="AF56" s="16"/>
      <c r="AG56" s="16"/>
      <c r="AH56" s="16"/>
      <c r="AI56" s="16"/>
      <c r="AJ56" s="16"/>
      <c r="AK56" s="16"/>
      <c r="AL56" s="16"/>
      <c r="AM56" s="16"/>
    </row>
    <row r="57" spans="1:39" x14ac:dyDescent="0.3">
      <c r="A57" s="16" t="s">
        <v>271</v>
      </c>
      <c r="B57" s="16" t="s">
        <v>232</v>
      </c>
      <c r="C57" s="16" t="s">
        <v>62</v>
      </c>
      <c r="D57" s="16" t="s">
        <v>62</v>
      </c>
      <c r="E57" s="16">
        <v>316.52362125322492</v>
      </c>
      <c r="F57" s="16">
        <v>282.90137184073092</v>
      </c>
      <c r="G57" s="16">
        <v>300.0286675044689</v>
      </c>
      <c r="H57" s="16">
        <v>263.52553529944379</v>
      </c>
      <c r="I57" s="16">
        <v>286.4501568739903</v>
      </c>
      <c r="J57" s="16">
        <v>266.96208256332062</v>
      </c>
      <c r="K57" s="16">
        <v>254.09396976514827</v>
      </c>
      <c r="L57" s="16">
        <v>216.45972478142696</v>
      </c>
      <c r="M57" s="16">
        <v>233.75323749079371</v>
      </c>
      <c r="N57" s="16">
        <v>218.69028046951217</v>
      </c>
      <c r="O57" s="16"/>
      <c r="P57" s="16"/>
      <c r="Q57" s="16"/>
      <c r="R57" s="16"/>
      <c r="S57" s="16"/>
      <c r="T57" s="16"/>
      <c r="U57" s="16"/>
      <c r="V57" s="16"/>
      <c r="W57" s="16"/>
      <c r="X57" s="16"/>
      <c r="Y57" s="16"/>
      <c r="Z57" s="16"/>
      <c r="AA57" s="16"/>
      <c r="AB57" s="16"/>
      <c r="AC57" s="16"/>
      <c r="AD57" s="16"/>
      <c r="AE57" s="16"/>
      <c r="AF57" s="16"/>
      <c r="AG57" s="16"/>
      <c r="AH57" s="16"/>
      <c r="AI57" s="16"/>
      <c r="AJ57" s="16"/>
      <c r="AK57" s="16"/>
      <c r="AL57" s="16"/>
      <c r="AM57" s="16"/>
    </row>
    <row r="58" spans="1:39" x14ac:dyDescent="0.3">
      <c r="A58" s="16" t="s">
        <v>272</v>
      </c>
      <c r="B58" s="16" t="s">
        <v>232</v>
      </c>
      <c r="C58" s="16" t="s">
        <v>62</v>
      </c>
      <c r="D58" s="16" t="s">
        <v>62</v>
      </c>
      <c r="E58" s="16"/>
      <c r="F58" s="16"/>
      <c r="G58" s="16"/>
      <c r="H58" s="16">
        <v>266.99833016138501</v>
      </c>
      <c r="I58" s="16">
        <v>282.4475070192745</v>
      </c>
      <c r="J58" s="16">
        <v>269.85129022986325</v>
      </c>
      <c r="K58" s="16">
        <v>262.13042683093641</v>
      </c>
      <c r="L58" s="16">
        <v>220.07016601430442</v>
      </c>
      <c r="M58" s="16">
        <v>213.59333986500891</v>
      </c>
      <c r="N58" s="16">
        <v>219.92349170879348</v>
      </c>
      <c r="O58" s="16"/>
      <c r="P58" s="16"/>
      <c r="Q58" s="16"/>
      <c r="R58" s="16"/>
      <c r="S58" s="16"/>
      <c r="T58" s="16"/>
      <c r="U58" s="16"/>
      <c r="V58" s="16"/>
      <c r="W58" s="16"/>
      <c r="X58" s="16"/>
      <c r="Y58" s="16"/>
      <c r="Z58" s="16"/>
      <c r="AA58" s="16"/>
      <c r="AB58" s="16"/>
      <c r="AC58" s="16"/>
      <c r="AD58" s="16"/>
      <c r="AE58" s="16"/>
      <c r="AF58" s="16"/>
      <c r="AG58" s="16"/>
      <c r="AH58" s="16"/>
      <c r="AI58" s="16"/>
      <c r="AJ58" s="16"/>
      <c r="AK58" s="16"/>
      <c r="AL58" s="16"/>
      <c r="AM58" s="16"/>
    </row>
    <row r="59" spans="1:39" x14ac:dyDescent="0.3">
      <c r="A59" s="16" t="s">
        <v>273</v>
      </c>
      <c r="B59" s="16" t="s">
        <v>232</v>
      </c>
      <c r="C59" s="16" t="s">
        <v>62</v>
      </c>
      <c r="D59" s="16" t="s">
        <v>62</v>
      </c>
      <c r="E59" s="16">
        <v>348.80237580309858</v>
      </c>
      <c r="F59" s="16">
        <v>282.9948162789222</v>
      </c>
      <c r="G59" s="16">
        <v>282.01268763966198</v>
      </c>
      <c r="H59" s="16">
        <v>279.99778711030893</v>
      </c>
      <c r="I59" s="16">
        <v>287.81876726841506</v>
      </c>
      <c r="J59" s="16">
        <v>271.89160269027917</v>
      </c>
      <c r="K59" s="16">
        <v>258.20738757397169</v>
      </c>
      <c r="L59" s="16">
        <v>221.76010028925191</v>
      </c>
      <c r="M59" s="16">
        <v>215.34509210526326</v>
      </c>
      <c r="N59" s="16">
        <v>226.22921639823326</v>
      </c>
      <c r="O59" s="16">
        <v>242.943871402985</v>
      </c>
      <c r="P59" s="16"/>
      <c r="Q59" s="16"/>
      <c r="R59" s="16"/>
      <c r="S59" s="16"/>
      <c r="T59" s="16"/>
      <c r="U59" s="16"/>
      <c r="V59" s="16"/>
      <c r="W59" s="16"/>
      <c r="X59" s="16"/>
      <c r="Y59" s="16"/>
      <c r="Z59" s="16"/>
      <c r="AA59" s="16"/>
      <c r="AB59" s="16"/>
      <c r="AC59" s="16"/>
      <c r="AD59" s="16"/>
      <c r="AE59" s="16"/>
      <c r="AF59" s="16"/>
      <c r="AG59" s="16"/>
      <c r="AH59" s="16"/>
      <c r="AI59" s="16"/>
      <c r="AJ59" s="16"/>
      <c r="AK59" s="16"/>
      <c r="AL59" s="16"/>
      <c r="AM59" s="16"/>
    </row>
    <row r="60" spans="1:39" x14ac:dyDescent="0.3">
      <c r="A60" s="16" t="s">
        <v>274</v>
      </c>
      <c r="B60" s="16" t="s">
        <v>232</v>
      </c>
      <c r="C60" s="16" t="s">
        <v>62</v>
      </c>
      <c r="D60" s="16" t="s">
        <v>62</v>
      </c>
      <c r="E60" s="16">
        <v>84.492669842894628</v>
      </c>
      <c r="F60" s="16">
        <v>69.252528424782639</v>
      </c>
      <c r="G60" s="16">
        <v>66.512416142282831</v>
      </c>
      <c r="H60" s="16">
        <v>65.866170645833833</v>
      </c>
      <c r="I60" s="16">
        <v>66.389713074156575</v>
      </c>
      <c r="J60" s="16">
        <v>67.840997366008523</v>
      </c>
      <c r="K60" s="16">
        <v>71.888594009330376</v>
      </c>
      <c r="L60" s="16">
        <v>70.16241443056893</v>
      </c>
      <c r="M60" s="16">
        <v>71.277135543933639</v>
      </c>
      <c r="N60" s="16">
        <v>71.980675868174018</v>
      </c>
      <c r="O60" s="16">
        <v>71.975843762249468</v>
      </c>
      <c r="P60" s="16">
        <v>72.682424061411112</v>
      </c>
      <c r="Q60" s="16">
        <v>74.698729434328186</v>
      </c>
      <c r="R60" s="16">
        <v>74.838812144957828</v>
      </c>
      <c r="S60" s="16">
        <v>77.011028532152096</v>
      </c>
      <c r="T60" s="16">
        <v>84.087991026467591</v>
      </c>
      <c r="U60" s="16"/>
      <c r="V60" s="16"/>
      <c r="W60" s="16"/>
      <c r="X60" s="16"/>
      <c r="Y60" s="16"/>
      <c r="Z60" s="16"/>
      <c r="AA60" s="16"/>
      <c r="AB60" s="16"/>
      <c r="AC60" s="16"/>
      <c r="AD60" s="16"/>
      <c r="AE60" s="16"/>
      <c r="AF60" s="16"/>
      <c r="AG60" s="16"/>
      <c r="AH60" s="16"/>
      <c r="AI60" s="16"/>
      <c r="AJ60" s="16"/>
      <c r="AK60" s="16"/>
      <c r="AL60" s="16"/>
      <c r="AM60" s="16"/>
    </row>
    <row r="61" spans="1:39" x14ac:dyDescent="0.3">
      <c r="A61" s="16" t="s">
        <v>275</v>
      </c>
      <c r="B61" s="16" t="s">
        <v>232</v>
      </c>
      <c r="C61" s="16" t="s">
        <v>62</v>
      </c>
      <c r="D61" s="16" t="s">
        <v>62</v>
      </c>
      <c r="E61" s="16">
        <v>84.857758467791058</v>
      </c>
      <c r="F61" s="16">
        <v>68.10957119447535</v>
      </c>
      <c r="G61" s="16">
        <v>65.710642500955529</v>
      </c>
      <c r="H61" s="16">
        <v>65.641595709125994</v>
      </c>
      <c r="I61" s="16">
        <v>65.616085305910474</v>
      </c>
      <c r="J61" s="16">
        <v>67.227973139428613</v>
      </c>
      <c r="K61" s="16">
        <v>70.048690491446436</v>
      </c>
      <c r="L61" s="16">
        <v>68.976948839135332</v>
      </c>
      <c r="M61" s="16">
        <v>70.024669081274709</v>
      </c>
      <c r="N61" s="16">
        <v>70.059009364667318</v>
      </c>
      <c r="O61" s="16">
        <v>70.676330348078693</v>
      </c>
      <c r="P61" s="16">
        <v>72.002393063841652</v>
      </c>
      <c r="Q61" s="16">
        <v>73.434325945683582</v>
      </c>
      <c r="R61" s="16">
        <v>74.068824056826429</v>
      </c>
      <c r="S61" s="16">
        <v>77.036590827194601</v>
      </c>
      <c r="T61" s="16">
        <v>82.976462207090108</v>
      </c>
      <c r="U61" s="16"/>
      <c r="V61" s="16"/>
      <c r="W61" s="16"/>
      <c r="X61" s="16"/>
      <c r="Y61" s="16"/>
      <c r="Z61" s="16"/>
      <c r="AA61" s="16"/>
      <c r="AB61" s="16"/>
      <c r="AC61" s="16"/>
      <c r="AD61" s="16"/>
      <c r="AE61" s="16"/>
      <c r="AF61" s="16"/>
      <c r="AG61" s="16"/>
      <c r="AH61" s="16"/>
      <c r="AI61" s="16"/>
      <c r="AJ61" s="16"/>
      <c r="AK61" s="16"/>
      <c r="AL61" s="16"/>
      <c r="AM61" s="16"/>
    </row>
    <row r="62" spans="1:39" x14ac:dyDescent="0.3">
      <c r="A62" s="16" t="s">
        <v>276</v>
      </c>
      <c r="B62" s="16" t="s">
        <v>232</v>
      </c>
      <c r="C62" s="16" t="s">
        <v>62</v>
      </c>
      <c r="D62" s="16" t="s">
        <v>62</v>
      </c>
      <c r="E62" s="16">
        <v>86.440836850057664</v>
      </c>
      <c r="F62" s="16">
        <v>67.513071685517119</v>
      </c>
      <c r="G62" s="16">
        <v>65.2281225683153</v>
      </c>
      <c r="H62" s="16">
        <v>65.312439834878177</v>
      </c>
      <c r="I62" s="16">
        <v>65.643709877924294</v>
      </c>
      <c r="J62" s="16">
        <v>66.96648348732873</v>
      </c>
      <c r="K62" s="16">
        <v>70.55072516510765</v>
      </c>
      <c r="L62" s="16">
        <v>68.856719724554708</v>
      </c>
      <c r="M62" s="16">
        <v>69.354011832656042</v>
      </c>
      <c r="N62" s="16">
        <v>70.103241710040393</v>
      </c>
      <c r="O62" s="16">
        <v>70.343781390008331</v>
      </c>
      <c r="P62" s="16">
        <v>71.724591920770663</v>
      </c>
      <c r="Q62" s="16">
        <v>74.278001969698352</v>
      </c>
      <c r="R62" s="16">
        <v>74.372070365481534</v>
      </c>
      <c r="S62" s="16">
        <v>76.795649049489825</v>
      </c>
      <c r="T62" s="16">
        <v>81.872793644679277</v>
      </c>
      <c r="U62" s="16"/>
      <c r="V62" s="16"/>
      <c r="W62" s="16"/>
      <c r="X62" s="16"/>
      <c r="Y62" s="16"/>
      <c r="Z62" s="16"/>
      <c r="AA62" s="16"/>
      <c r="AB62" s="16"/>
      <c r="AC62" s="16"/>
      <c r="AD62" s="16"/>
      <c r="AE62" s="16"/>
      <c r="AF62" s="16"/>
      <c r="AG62" s="16"/>
      <c r="AH62" s="16"/>
      <c r="AI62" s="16"/>
      <c r="AJ62" s="16"/>
      <c r="AK62" s="16"/>
      <c r="AL62" s="16"/>
      <c r="AM62" s="16"/>
    </row>
    <row r="63" spans="1:39" x14ac:dyDescent="0.3">
      <c r="A63" s="16" t="s">
        <v>277</v>
      </c>
      <c r="B63" s="16" t="s">
        <v>221</v>
      </c>
      <c r="C63" s="16" t="s">
        <v>62</v>
      </c>
      <c r="D63" s="16" t="s">
        <v>62</v>
      </c>
      <c r="E63" s="16"/>
      <c r="F63" s="16"/>
      <c r="G63" s="16"/>
      <c r="H63" s="16"/>
      <c r="I63" s="16"/>
      <c r="J63" s="16"/>
      <c r="K63" s="16"/>
      <c r="L63" s="16"/>
      <c r="M63" s="16"/>
      <c r="N63" s="16"/>
      <c r="O63" s="16"/>
      <c r="P63" s="16"/>
      <c r="Q63" s="16"/>
      <c r="R63" s="16"/>
      <c r="S63" s="16"/>
      <c r="T63" s="16"/>
      <c r="U63" s="16"/>
      <c r="V63" s="16"/>
      <c r="W63" s="16"/>
      <c r="X63" s="16"/>
      <c r="Y63" s="16"/>
      <c r="Z63" s="16"/>
      <c r="AA63" s="16"/>
      <c r="AB63" s="16"/>
      <c r="AC63" s="16"/>
      <c r="AD63" s="16"/>
      <c r="AE63" s="16"/>
      <c r="AF63" s="16"/>
      <c r="AG63" s="16"/>
      <c r="AH63" s="16"/>
      <c r="AI63" s="16"/>
      <c r="AJ63" s="16"/>
      <c r="AK63" s="16"/>
      <c r="AL63" s="16"/>
      <c r="AM63" s="16"/>
    </row>
    <row r="64" spans="1:39" x14ac:dyDescent="0.3">
      <c r="A64" s="16" t="s">
        <v>278</v>
      </c>
      <c r="B64" s="16" t="s">
        <v>226</v>
      </c>
      <c r="C64" s="16" t="s">
        <v>62</v>
      </c>
      <c r="D64" s="16" t="s">
        <v>62</v>
      </c>
      <c r="E64" s="16"/>
      <c r="F64" s="16"/>
      <c r="G64" s="16"/>
      <c r="H64" s="16"/>
      <c r="I64" s="16"/>
      <c r="J64" s="16"/>
      <c r="K64" s="16"/>
      <c r="L64" s="16"/>
      <c r="M64" s="16"/>
      <c r="N64" s="16"/>
      <c r="O64" s="16"/>
      <c r="P64" s="16"/>
      <c r="Q64" s="16"/>
      <c r="R64" s="16"/>
      <c r="S64" s="16"/>
      <c r="T64" s="16"/>
      <c r="U64" s="16"/>
      <c r="V64" s="16"/>
      <c r="W64" s="16"/>
      <c r="X64" s="16"/>
      <c r="Y64" s="16"/>
      <c r="Z64" s="16"/>
      <c r="AA64" s="16"/>
      <c r="AB64" s="16"/>
      <c r="AC64" s="16"/>
      <c r="AD64" s="16"/>
      <c r="AE64" s="16"/>
      <c r="AF64" s="16"/>
      <c r="AG64" s="16"/>
      <c r="AH64" s="16"/>
      <c r="AI64" s="16"/>
      <c r="AJ64" s="16"/>
      <c r="AK64" s="16"/>
      <c r="AL64" s="16"/>
      <c r="AM64" s="16"/>
    </row>
    <row r="65" spans="1:39" x14ac:dyDescent="0.3">
      <c r="A65" s="16" t="s">
        <v>155</v>
      </c>
      <c r="B65" s="16" t="s">
        <v>279</v>
      </c>
      <c r="C65" s="16" t="s">
        <v>62</v>
      </c>
      <c r="D65" s="16" t="s">
        <v>62</v>
      </c>
      <c r="E65" s="16"/>
      <c r="F65" s="16"/>
      <c r="G65" s="16"/>
      <c r="H65" s="16"/>
      <c r="I65" s="16"/>
      <c r="J65" s="16"/>
      <c r="K65" s="16"/>
      <c r="L65" s="16"/>
      <c r="M65" s="16"/>
      <c r="N65" s="16"/>
      <c r="O65" s="16"/>
      <c r="P65" s="16"/>
      <c r="Q65" s="16"/>
      <c r="R65" s="16"/>
      <c r="S65" s="16"/>
      <c r="T65" s="16"/>
      <c r="U65" s="16"/>
      <c r="V65" s="16"/>
      <c r="W65" s="16"/>
      <c r="X65" s="16"/>
      <c r="Y65" s="16"/>
      <c r="Z65" s="16"/>
      <c r="AA65" s="16"/>
      <c r="AB65" s="16"/>
      <c r="AC65" s="16"/>
      <c r="AD65" s="16"/>
      <c r="AE65" s="16"/>
      <c r="AF65" s="16"/>
      <c r="AG65" s="16"/>
      <c r="AH65" s="16"/>
      <c r="AI65" s="16"/>
      <c r="AJ65" s="16"/>
      <c r="AK65" s="16"/>
      <c r="AL65" s="16"/>
      <c r="AM65" s="16"/>
    </row>
    <row r="66" spans="1:39" x14ac:dyDescent="0.3">
      <c r="A66" s="16" t="s">
        <v>156</v>
      </c>
      <c r="B66" s="16" t="s">
        <v>279</v>
      </c>
      <c r="C66" s="16" t="s">
        <v>62</v>
      </c>
      <c r="D66" s="16" t="s">
        <v>62</v>
      </c>
      <c r="E66" s="16"/>
      <c r="F66" s="16"/>
      <c r="G66" s="16"/>
      <c r="H66" s="16"/>
      <c r="I66" s="16"/>
      <c r="J66" s="16"/>
      <c r="K66" s="16"/>
      <c r="L66" s="16"/>
      <c r="M66" s="16"/>
      <c r="N66" s="16"/>
      <c r="O66" s="16"/>
      <c r="P66" s="16"/>
      <c r="Q66" s="16"/>
      <c r="R66" s="16"/>
      <c r="S66" s="16"/>
      <c r="T66" s="16"/>
      <c r="U66" s="16"/>
      <c r="V66" s="16"/>
      <c r="W66" s="16"/>
      <c r="X66" s="16"/>
      <c r="Y66" s="16"/>
      <c r="Z66" s="16"/>
      <c r="AA66" s="16"/>
      <c r="AB66" s="16"/>
      <c r="AC66" s="16"/>
      <c r="AD66" s="16"/>
      <c r="AE66" s="16"/>
      <c r="AF66" s="16"/>
      <c r="AG66" s="16"/>
      <c r="AH66" s="16"/>
      <c r="AI66" s="16"/>
      <c r="AJ66" s="16"/>
      <c r="AK66" s="16"/>
      <c r="AL66" s="16"/>
      <c r="AM66" s="16"/>
    </row>
    <row r="67" spans="1:39" x14ac:dyDescent="0.3">
      <c r="A67" s="16" t="s">
        <v>280</v>
      </c>
      <c r="B67" s="16" t="s">
        <v>232</v>
      </c>
      <c r="C67" s="16" t="s">
        <v>62</v>
      </c>
      <c r="D67" s="16" t="s">
        <v>62</v>
      </c>
      <c r="E67" s="16">
        <v>65.684642815713531</v>
      </c>
      <c r="F67" s="16">
        <v>53.742846348319105</v>
      </c>
      <c r="G67" s="16">
        <v>52.300249125177885</v>
      </c>
      <c r="H67" s="16">
        <v>52.42480027101734</v>
      </c>
      <c r="I67" s="16">
        <v>52.732060206520188</v>
      </c>
      <c r="J67" s="16"/>
      <c r="K67" s="16"/>
      <c r="L67" s="16"/>
      <c r="M67" s="16"/>
      <c r="N67" s="16"/>
      <c r="O67" s="16"/>
      <c r="P67" s="16"/>
      <c r="Q67" s="16"/>
      <c r="R67" s="16"/>
      <c r="S67" s="16"/>
      <c r="T67" s="16"/>
      <c r="U67" s="16"/>
      <c r="V67" s="16"/>
      <c r="W67" s="16"/>
      <c r="X67" s="16"/>
      <c r="Y67" s="16"/>
      <c r="Z67" s="16"/>
      <c r="AA67" s="16"/>
      <c r="AB67" s="16"/>
      <c r="AC67" s="16"/>
      <c r="AD67" s="16"/>
      <c r="AE67" s="16"/>
      <c r="AF67" s="16"/>
      <c r="AG67" s="16"/>
      <c r="AH67" s="16"/>
      <c r="AI67" s="16"/>
      <c r="AJ67" s="16"/>
      <c r="AK67" s="16"/>
      <c r="AL67" s="16"/>
      <c r="AM67" s="16"/>
    </row>
    <row r="68" spans="1:39" x14ac:dyDescent="0.3">
      <c r="A68" s="16" t="s">
        <v>281</v>
      </c>
      <c r="B68" s="16" t="s">
        <v>232</v>
      </c>
      <c r="C68" s="16" t="s">
        <v>62</v>
      </c>
      <c r="D68" s="16" t="s">
        <v>62</v>
      </c>
      <c r="E68" s="16">
        <v>64.916466283738728</v>
      </c>
      <c r="F68" s="16">
        <v>53.679999911150624</v>
      </c>
      <c r="G68" s="16">
        <v>52.427631719364882</v>
      </c>
      <c r="H68" s="16">
        <v>52.649744731838489</v>
      </c>
      <c r="I68" s="16">
        <v>53.126959174848594</v>
      </c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16"/>
      <c r="X68" s="16"/>
      <c r="Y68" s="16"/>
      <c r="Z68" s="16"/>
      <c r="AA68" s="16"/>
      <c r="AB68" s="16"/>
      <c r="AC68" s="16"/>
      <c r="AD68" s="16"/>
      <c r="AE68" s="16"/>
      <c r="AF68" s="16"/>
      <c r="AG68" s="16"/>
      <c r="AH68" s="16"/>
      <c r="AI68" s="16"/>
      <c r="AJ68" s="16"/>
      <c r="AK68" s="16"/>
      <c r="AL68" s="16"/>
      <c r="AM68" s="16"/>
    </row>
    <row r="69" spans="1:39" x14ac:dyDescent="0.3">
      <c r="A69" s="16" t="s">
        <v>282</v>
      </c>
      <c r="B69" s="16" t="s">
        <v>232</v>
      </c>
      <c r="C69" s="16" t="s">
        <v>62</v>
      </c>
      <c r="D69" s="16" t="s">
        <v>62</v>
      </c>
      <c r="E69" s="16">
        <v>65.510896051716756</v>
      </c>
      <c r="F69" s="16">
        <v>53.482085564944995</v>
      </c>
      <c r="G69" s="16">
        <v>52.282297452585816</v>
      </c>
      <c r="H69" s="16">
        <v>52.260290406899678</v>
      </c>
      <c r="I69" s="16">
        <v>52.576125752441833</v>
      </c>
      <c r="J69" s="16"/>
      <c r="K69" s="16"/>
      <c r="L69" s="16"/>
      <c r="M69" s="16"/>
      <c r="N69" s="16"/>
      <c r="O69" s="16"/>
      <c r="P69" s="16"/>
      <c r="Q69" s="16"/>
      <c r="R69" s="16"/>
      <c r="S69" s="16"/>
      <c r="T69" s="16"/>
      <c r="U69" s="16"/>
      <c r="V69" s="16"/>
      <c r="W69" s="16"/>
      <c r="X69" s="16"/>
      <c r="Y69" s="16"/>
      <c r="Z69" s="16"/>
      <c r="AA69" s="16"/>
      <c r="AB69" s="16"/>
      <c r="AC69" s="16"/>
      <c r="AD69" s="16"/>
      <c r="AE69" s="16"/>
      <c r="AF69" s="16"/>
      <c r="AG69" s="16"/>
      <c r="AH69" s="16"/>
      <c r="AI69" s="16"/>
      <c r="AJ69" s="16"/>
      <c r="AK69" s="16"/>
      <c r="AL69" s="16"/>
      <c r="AM69" s="16"/>
    </row>
    <row r="70" spans="1:39" x14ac:dyDescent="0.3">
      <c r="A70" s="16" t="s">
        <v>283</v>
      </c>
      <c r="B70" s="16" t="s">
        <v>232</v>
      </c>
      <c r="C70" s="16" t="s">
        <v>62</v>
      </c>
      <c r="D70" s="16" t="s">
        <v>62</v>
      </c>
      <c r="E70" s="16">
        <v>65.270852203265378</v>
      </c>
      <c r="F70" s="16">
        <v>53.708599825604196</v>
      </c>
      <c r="G70" s="16">
        <v>52.32220813869862</v>
      </c>
      <c r="H70" s="16">
        <v>52.434422105352532</v>
      </c>
      <c r="I70" s="16">
        <v>53.721584827959752</v>
      </c>
      <c r="J70" s="16"/>
      <c r="K70" s="16"/>
      <c r="L70" s="16"/>
      <c r="M70" s="16"/>
      <c r="N70" s="16"/>
      <c r="O70" s="16"/>
      <c r="P70" s="16"/>
      <c r="Q70" s="16"/>
      <c r="R70" s="16"/>
      <c r="S70" s="16"/>
      <c r="T70" s="16"/>
      <c r="U70" s="16"/>
      <c r="V70" s="16"/>
      <c r="W70" s="16"/>
      <c r="X70" s="16"/>
      <c r="Y70" s="16"/>
      <c r="Z70" s="16"/>
      <c r="AA70" s="16"/>
      <c r="AB70" s="16"/>
      <c r="AC70" s="16"/>
      <c r="AD70" s="16"/>
      <c r="AE70" s="16"/>
      <c r="AF70" s="16"/>
      <c r="AG70" s="16"/>
      <c r="AH70" s="16"/>
      <c r="AI70" s="16"/>
      <c r="AJ70" s="16"/>
      <c r="AK70" s="16"/>
      <c r="AL70" s="16"/>
      <c r="AM70" s="16"/>
    </row>
    <row r="71" spans="1:39" x14ac:dyDescent="0.3">
      <c r="A71" s="16" t="s">
        <v>284</v>
      </c>
      <c r="B71" s="16" t="s">
        <v>226</v>
      </c>
      <c r="C71" s="16" t="s">
        <v>62</v>
      </c>
      <c r="D71" s="16" t="s">
        <v>62</v>
      </c>
      <c r="E71" s="16"/>
      <c r="F71" s="16"/>
      <c r="G71" s="16"/>
      <c r="H71" s="16"/>
      <c r="I71" s="16"/>
      <c r="J71" s="16"/>
      <c r="K71" s="16"/>
      <c r="L71" s="16"/>
      <c r="M71" s="16"/>
      <c r="N71" s="16"/>
      <c r="O71" s="16"/>
      <c r="P71" s="16"/>
      <c r="Q71" s="16"/>
      <c r="R71" s="16"/>
      <c r="S71" s="16"/>
      <c r="T71" s="16"/>
      <c r="U71" s="16"/>
      <c r="V71" s="16"/>
      <c r="W71" s="16"/>
      <c r="X71" s="16"/>
      <c r="Y71" s="16"/>
      <c r="Z71" s="16"/>
      <c r="AA71" s="16"/>
      <c r="AB71" s="16"/>
      <c r="AC71" s="16"/>
      <c r="AD71" s="16"/>
      <c r="AE71" s="16"/>
      <c r="AF71" s="16"/>
      <c r="AG71" s="16"/>
      <c r="AH71" s="16"/>
      <c r="AI71" s="16"/>
      <c r="AJ71" s="16"/>
      <c r="AK71" s="16"/>
      <c r="AL71" s="16"/>
      <c r="AM71" s="16"/>
    </row>
    <row r="72" spans="1:39" x14ac:dyDescent="0.3">
      <c r="A72" s="16" t="s">
        <v>285</v>
      </c>
      <c r="B72" s="16" t="s">
        <v>226</v>
      </c>
      <c r="C72" s="16" t="s">
        <v>62</v>
      </c>
      <c r="D72" s="16" t="s">
        <v>62</v>
      </c>
      <c r="E72" s="16"/>
      <c r="F72" s="16"/>
      <c r="G72" s="16"/>
      <c r="H72" s="16"/>
      <c r="I72" s="16"/>
      <c r="J72" s="16"/>
      <c r="K72" s="16"/>
      <c r="L72" s="16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  <c r="X72" s="16"/>
      <c r="Y72" s="16"/>
      <c r="Z72" s="16"/>
      <c r="AA72" s="16"/>
      <c r="AB72" s="16"/>
      <c r="AC72" s="16"/>
      <c r="AD72" s="16"/>
      <c r="AE72" s="16"/>
      <c r="AF72" s="16"/>
      <c r="AG72" s="16"/>
      <c r="AH72" s="16"/>
      <c r="AI72" s="16"/>
      <c r="AJ72" s="16"/>
      <c r="AK72" s="16"/>
      <c r="AL72" s="16"/>
      <c r="AM72" s="16"/>
    </row>
    <row r="73" spans="1:39" x14ac:dyDescent="0.3">
      <c r="A73" s="16" t="s">
        <v>286</v>
      </c>
      <c r="B73" s="16" t="s">
        <v>226</v>
      </c>
      <c r="C73" s="16" t="s">
        <v>62</v>
      </c>
      <c r="D73" s="16" t="s">
        <v>62</v>
      </c>
      <c r="E73" s="16">
        <v>45.708830133597317</v>
      </c>
      <c r="F73" s="16">
        <v>37.663733909471183</v>
      </c>
      <c r="G73" s="16"/>
      <c r="H73" s="16"/>
      <c r="I73" s="16"/>
      <c r="J73" s="16"/>
      <c r="K73" s="16"/>
      <c r="L73" s="16"/>
      <c r="M73" s="16"/>
      <c r="N73" s="16"/>
      <c r="O73" s="16"/>
      <c r="P73" s="16"/>
      <c r="Q73" s="16"/>
      <c r="R73" s="16"/>
      <c r="S73" s="16"/>
      <c r="T73" s="16"/>
      <c r="U73" s="16"/>
      <c r="V73" s="16"/>
      <c r="W73" s="16"/>
      <c r="X73" s="16"/>
      <c r="Y73" s="16"/>
      <c r="Z73" s="16"/>
      <c r="AA73" s="16"/>
      <c r="AB73" s="16"/>
      <c r="AC73" s="16"/>
      <c r="AD73" s="16"/>
      <c r="AE73" s="16"/>
      <c r="AF73" s="16"/>
      <c r="AG73" s="16"/>
      <c r="AH73" s="16"/>
      <c r="AI73" s="16"/>
      <c r="AJ73" s="16"/>
      <c r="AK73" s="16"/>
      <c r="AL73" s="16"/>
      <c r="AM73" s="16"/>
    </row>
    <row r="74" spans="1:39" x14ac:dyDescent="0.3">
      <c r="A74" s="16" t="s">
        <v>287</v>
      </c>
      <c r="B74" s="16" t="s">
        <v>226</v>
      </c>
      <c r="C74" s="16" t="s">
        <v>62</v>
      </c>
      <c r="D74" s="16" t="s">
        <v>62</v>
      </c>
      <c r="E74" s="16">
        <v>44.679747926949304</v>
      </c>
      <c r="F74" s="16">
        <v>37.101895764424064</v>
      </c>
      <c r="G74" s="16"/>
      <c r="H74" s="16"/>
      <c r="I74" s="16"/>
      <c r="J74" s="16"/>
      <c r="K74" s="16"/>
      <c r="L74" s="16"/>
      <c r="M74" s="16"/>
      <c r="N74" s="16"/>
      <c r="O74" s="16"/>
      <c r="P74" s="16"/>
      <c r="Q74" s="16"/>
      <c r="R74" s="16"/>
      <c r="S74" s="16"/>
      <c r="T74" s="16"/>
      <c r="U74" s="16"/>
      <c r="V74" s="16"/>
      <c r="W74" s="16"/>
      <c r="X74" s="16"/>
      <c r="Y74" s="16"/>
      <c r="Z74" s="16"/>
      <c r="AA74" s="16"/>
      <c r="AB74" s="16"/>
      <c r="AC74" s="16"/>
      <c r="AD74" s="16"/>
      <c r="AE74" s="16"/>
      <c r="AF74" s="16"/>
      <c r="AG74" s="16"/>
      <c r="AH74" s="16"/>
      <c r="AI74" s="16"/>
      <c r="AJ74" s="16"/>
      <c r="AK74" s="16"/>
      <c r="AL74" s="16"/>
      <c r="AM74" s="16"/>
    </row>
    <row r="75" spans="1:39" x14ac:dyDescent="0.3">
      <c r="A75" s="16" t="s">
        <v>288</v>
      </c>
      <c r="B75" s="16" t="s">
        <v>226</v>
      </c>
      <c r="C75" s="16" t="s">
        <v>62</v>
      </c>
      <c r="D75" s="16" t="s">
        <v>62</v>
      </c>
      <c r="E75" s="16">
        <v>51.321828566365959</v>
      </c>
      <c r="F75" s="16">
        <v>41.514369049261482</v>
      </c>
      <c r="G75" s="16"/>
      <c r="H75" s="16"/>
      <c r="I75" s="16"/>
      <c r="J75" s="16"/>
      <c r="K75" s="16"/>
      <c r="L75" s="16"/>
      <c r="M75" s="16"/>
      <c r="N75" s="16"/>
      <c r="O75" s="16"/>
      <c r="P75" s="16"/>
      <c r="Q75" s="16"/>
      <c r="R75" s="16"/>
      <c r="S75" s="16"/>
      <c r="T75" s="16"/>
      <c r="U75" s="16"/>
      <c r="V75" s="16"/>
      <c r="W75" s="16"/>
      <c r="X75" s="16"/>
      <c r="Y75" s="16"/>
      <c r="Z75" s="16"/>
      <c r="AA75" s="16"/>
      <c r="AB75" s="16"/>
      <c r="AC75" s="16"/>
      <c r="AD75" s="16"/>
      <c r="AE75" s="16"/>
      <c r="AF75" s="16"/>
      <c r="AG75" s="16"/>
      <c r="AH75" s="16"/>
      <c r="AI75" s="16"/>
      <c r="AJ75" s="16"/>
      <c r="AK75" s="16"/>
      <c r="AL75" s="16"/>
      <c r="AM75" s="16"/>
    </row>
    <row r="76" spans="1:39" x14ac:dyDescent="0.3">
      <c r="A76" s="16" t="s">
        <v>289</v>
      </c>
      <c r="B76" s="16" t="s">
        <v>226</v>
      </c>
      <c r="C76" s="16" t="s">
        <v>62</v>
      </c>
      <c r="D76" s="16" t="s">
        <v>62</v>
      </c>
      <c r="E76" s="16"/>
      <c r="F76" s="16">
        <v>38.228491111515332</v>
      </c>
      <c r="G76" s="16">
        <v>36.269055279291138</v>
      </c>
      <c r="H76" s="16">
        <v>35.369064135001729</v>
      </c>
      <c r="I76" s="16">
        <v>35.988716974180498</v>
      </c>
      <c r="J76" s="16">
        <v>36.802494403664838</v>
      </c>
      <c r="K76" s="16">
        <v>36.961628479942782</v>
      </c>
      <c r="L76" s="16">
        <v>36.087638488314312</v>
      </c>
      <c r="M76" s="16">
        <v>36.202491259755938</v>
      </c>
      <c r="N76" s="16">
        <v>37.426523289494106</v>
      </c>
      <c r="O76" s="16">
        <v>38.539027793052163</v>
      </c>
      <c r="P76" s="16">
        <v>39.275875097249468</v>
      </c>
      <c r="Q76" s="16">
        <v>40.078356098218123</v>
      </c>
      <c r="R76" s="16">
        <v>40.540278745124333</v>
      </c>
      <c r="S76" s="16">
        <v>42.362101478109153</v>
      </c>
      <c r="T76" s="16">
        <v>43.826764384021075</v>
      </c>
      <c r="U76" s="16">
        <v>45.217395082325318</v>
      </c>
      <c r="V76" s="16">
        <v>47.110349989443044</v>
      </c>
      <c r="W76" s="16">
        <v>49.451277830499784</v>
      </c>
      <c r="X76" s="16">
        <v>51.241308272666735</v>
      </c>
      <c r="Y76" s="16">
        <v>52.754959951080728</v>
      </c>
      <c r="Z76" s="16">
        <v>54.823739864860897</v>
      </c>
      <c r="AA76" s="16"/>
      <c r="AB76" s="16"/>
      <c r="AC76" s="16"/>
      <c r="AD76" s="16"/>
      <c r="AE76" s="16"/>
      <c r="AF76" s="16"/>
      <c r="AG76" s="16"/>
      <c r="AH76" s="16"/>
      <c r="AI76" s="16"/>
      <c r="AJ76" s="16"/>
      <c r="AK76" s="16"/>
      <c r="AL76" s="16"/>
      <c r="AM76" s="16"/>
    </row>
    <row r="77" spans="1:39" x14ac:dyDescent="0.3">
      <c r="A77" s="16" t="s">
        <v>290</v>
      </c>
      <c r="B77" s="16" t="s">
        <v>226</v>
      </c>
      <c r="C77" s="16" t="s">
        <v>62</v>
      </c>
      <c r="D77" s="16" t="s">
        <v>62</v>
      </c>
      <c r="E77" s="16"/>
      <c r="F77" s="16">
        <v>46.181025929889962</v>
      </c>
      <c r="G77" s="16">
        <v>40.695728949811972</v>
      </c>
      <c r="H77" s="16">
        <v>40.342613616532709</v>
      </c>
      <c r="I77" s="16">
        <v>41.046018909343481</v>
      </c>
      <c r="J77" s="16">
        <v>42.305478688048133</v>
      </c>
      <c r="K77" s="16">
        <v>42.373323669225378</v>
      </c>
      <c r="L77" s="16">
        <v>41.390864658171928</v>
      </c>
      <c r="M77" s="16">
        <v>41.88006664406813</v>
      </c>
      <c r="N77" s="16">
        <v>42.789679640029455</v>
      </c>
      <c r="O77" s="16">
        <v>44.220829711382706</v>
      </c>
      <c r="P77" s="16">
        <v>45.162039908686729</v>
      </c>
      <c r="Q77" s="16">
        <v>45.965972702597057</v>
      </c>
      <c r="R77" s="16">
        <v>46.891802355882469</v>
      </c>
      <c r="S77" s="16">
        <v>48.711763360649925</v>
      </c>
      <c r="T77" s="16">
        <v>50.435039266003443</v>
      </c>
      <c r="U77" s="16">
        <v>52.177137878407613</v>
      </c>
      <c r="V77" s="16">
        <v>54.634003638268247</v>
      </c>
      <c r="W77" s="16">
        <v>57.295512048195867</v>
      </c>
      <c r="X77" s="16">
        <v>58.677896122377085</v>
      </c>
      <c r="Y77" s="16">
        <v>60.828665596304432</v>
      </c>
      <c r="Z77" s="16">
        <v>63.848909140367162</v>
      </c>
      <c r="AA77" s="16"/>
      <c r="AB77" s="16"/>
      <c r="AC77" s="16"/>
      <c r="AD77" s="16"/>
      <c r="AE77" s="16"/>
      <c r="AF77" s="16"/>
      <c r="AG77" s="16"/>
      <c r="AH77" s="16"/>
      <c r="AI77" s="16"/>
      <c r="AJ77" s="16"/>
      <c r="AK77" s="16"/>
      <c r="AL77" s="16"/>
      <c r="AM77" s="16"/>
    </row>
    <row r="78" spans="1:39" x14ac:dyDescent="0.3">
      <c r="A78" s="16" t="s">
        <v>291</v>
      </c>
      <c r="B78" s="16" t="s">
        <v>228</v>
      </c>
      <c r="C78" s="16" t="s">
        <v>62</v>
      </c>
      <c r="D78" s="16" t="s">
        <v>62</v>
      </c>
      <c r="E78" s="16"/>
      <c r="F78" s="16"/>
      <c r="G78" s="16"/>
      <c r="H78" s="16"/>
      <c r="I78" s="16"/>
      <c r="J78" s="16"/>
      <c r="K78" s="16"/>
      <c r="L78" s="16"/>
      <c r="M78" s="16"/>
      <c r="N78" s="16"/>
      <c r="O78" s="16"/>
      <c r="P78" s="16"/>
      <c r="Q78" s="16"/>
      <c r="R78" s="16"/>
      <c r="S78" s="16"/>
      <c r="T78" s="16"/>
      <c r="U78" s="16"/>
      <c r="V78" s="16"/>
      <c r="W78" s="16"/>
      <c r="X78" s="16"/>
      <c r="Y78" s="16"/>
      <c r="Z78" s="16"/>
      <c r="AA78" s="16"/>
      <c r="AB78" s="16"/>
      <c r="AC78" s="16"/>
      <c r="AD78" s="16"/>
      <c r="AE78" s="16"/>
      <c r="AF78" s="16"/>
      <c r="AG78" s="16"/>
      <c r="AH78" s="16"/>
      <c r="AI78" s="16"/>
      <c r="AJ78" s="16"/>
      <c r="AK78" s="16"/>
      <c r="AL78" s="16"/>
      <c r="AM78" s="16"/>
    </row>
    <row r="79" spans="1:39" x14ac:dyDescent="0.3">
      <c r="A79" s="16" t="s">
        <v>292</v>
      </c>
      <c r="B79" s="16" t="s">
        <v>228</v>
      </c>
      <c r="C79" s="16" t="s">
        <v>62</v>
      </c>
      <c r="D79" s="16" t="s">
        <v>62</v>
      </c>
      <c r="E79" s="16"/>
      <c r="F79" s="16"/>
      <c r="G79" s="16"/>
      <c r="H79" s="16"/>
      <c r="I79" s="16"/>
      <c r="J79" s="16"/>
      <c r="K79" s="16"/>
      <c r="L79" s="16"/>
      <c r="M79" s="16"/>
      <c r="N79" s="16"/>
      <c r="O79" s="16"/>
      <c r="P79" s="16"/>
      <c r="Q79" s="16"/>
      <c r="R79" s="16"/>
      <c r="S79" s="16"/>
      <c r="T79" s="16"/>
      <c r="U79" s="16"/>
      <c r="V79" s="16"/>
      <c r="W79" s="16"/>
      <c r="X79" s="16"/>
      <c r="Y79" s="16"/>
      <c r="Z79" s="16"/>
      <c r="AA79" s="16"/>
      <c r="AB79" s="16"/>
      <c r="AC79" s="16"/>
      <c r="AD79" s="16"/>
      <c r="AE79" s="16"/>
      <c r="AF79" s="16"/>
      <c r="AG79" s="16"/>
      <c r="AH79" s="16"/>
      <c r="AI79" s="16"/>
      <c r="AJ79" s="16"/>
      <c r="AK79" s="16"/>
      <c r="AL79" s="16"/>
      <c r="AM79" s="16"/>
    </row>
    <row r="80" spans="1:39" x14ac:dyDescent="0.3">
      <c r="A80" s="16" t="s">
        <v>293</v>
      </c>
      <c r="B80" s="16" t="s">
        <v>232</v>
      </c>
      <c r="C80" s="16" t="s">
        <v>62</v>
      </c>
      <c r="D80" s="16" t="s">
        <v>62</v>
      </c>
      <c r="E80" s="16">
        <v>67.180088032656187</v>
      </c>
      <c r="F80" s="16">
        <v>75.712370260842107</v>
      </c>
      <c r="G80" s="16"/>
      <c r="H80" s="16"/>
      <c r="I80" s="16"/>
      <c r="J80" s="16"/>
      <c r="K80" s="16"/>
      <c r="L80" s="16"/>
      <c r="M80" s="16"/>
      <c r="N80" s="16"/>
      <c r="O80" s="16"/>
      <c r="P80" s="16"/>
      <c r="Q80" s="16"/>
      <c r="R80" s="16"/>
      <c r="S80" s="16"/>
      <c r="T80" s="16"/>
      <c r="U80" s="16"/>
      <c r="V80" s="16"/>
      <c r="W80" s="16"/>
      <c r="X80" s="16"/>
      <c r="Y80" s="16"/>
      <c r="Z80" s="16"/>
      <c r="AA80" s="16"/>
      <c r="AB80" s="16"/>
      <c r="AC80" s="16"/>
      <c r="AD80" s="16"/>
      <c r="AE80" s="16"/>
      <c r="AF80" s="16"/>
      <c r="AG80" s="16"/>
      <c r="AH80" s="16"/>
      <c r="AI80" s="16"/>
      <c r="AJ80" s="16"/>
      <c r="AK80" s="16"/>
      <c r="AL80" s="16"/>
      <c r="AM80" s="16"/>
    </row>
    <row r="81" spans="1:39" x14ac:dyDescent="0.3">
      <c r="A81" s="16" t="s">
        <v>294</v>
      </c>
      <c r="B81" s="16" t="s">
        <v>232</v>
      </c>
      <c r="C81" s="16" t="s">
        <v>62</v>
      </c>
      <c r="D81" s="16" t="s">
        <v>62</v>
      </c>
      <c r="E81" s="16">
        <v>67.711000588945083</v>
      </c>
      <c r="F81" s="16">
        <v>72.096967608875616</v>
      </c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16"/>
      <c r="X81" s="16"/>
      <c r="Y81" s="16"/>
      <c r="Z81" s="16"/>
      <c r="AA81" s="16"/>
      <c r="AB81" s="16"/>
      <c r="AC81" s="16"/>
      <c r="AD81" s="16"/>
      <c r="AE81" s="16"/>
      <c r="AF81" s="16"/>
      <c r="AG81" s="16"/>
      <c r="AH81" s="16"/>
      <c r="AI81" s="16"/>
      <c r="AJ81" s="16"/>
      <c r="AK81" s="16"/>
      <c r="AL81" s="16"/>
      <c r="AM81" s="16"/>
    </row>
    <row r="82" spans="1:39" x14ac:dyDescent="0.3">
      <c r="A82" s="16" t="s">
        <v>295</v>
      </c>
      <c r="B82" s="16" t="s">
        <v>232</v>
      </c>
      <c r="C82" s="16" t="s">
        <v>62</v>
      </c>
      <c r="D82" s="16" t="s">
        <v>62</v>
      </c>
      <c r="E82" s="16">
        <v>69.837689487161725</v>
      </c>
      <c r="F82" s="16">
        <v>72.163054366006293</v>
      </c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16"/>
      <c r="X82" s="16"/>
      <c r="Y82" s="16"/>
      <c r="Z82" s="16"/>
      <c r="AA82" s="16"/>
      <c r="AB82" s="16"/>
      <c r="AC82" s="16"/>
      <c r="AD82" s="16"/>
      <c r="AE82" s="16"/>
      <c r="AF82" s="16"/>
      <c r="AG82" s="16"/>
      <c r="AH82" s="16"/>
      <c r="AI82" s="16"/>
      <c r="AJ82" s="16"/>
      <c r="AK82" s="16"/>
      <c r="AL82" s="16"/>
      <c r="AM82" s="16"/>
    </row>
    <row r="83" spans="1:39" x14ac:dyDescent="0.3">
      <c r="A83" s="16" t="s">
        <v>296</v>
      </c>
      <c r="B83" s="16" t="s">
        <v>297</v>
      </c>
      <c r="C83" s="16" t="s">
        <v>62</v>
      </c>
      <c r="D83" s="16" t="s">
        <v>62</v>
      </c>
      <c r="E83" s="16"/>
      <c r="F83" s="16"/>
      <c r="G83" s="16"/>
      <c r="H83" s="16"/>
      <c r="I83" s="16"/>
      <c r="J83" s="16"/>
      <c r="K83" s="16"/>
      <c r="L83" s="16"/>
      <c r="M83" s="16"/>
      <c r="N83" s="16"/>
      <c r="O83" s="16"/>
      <c r="P83" s="16"/>
      <c r="Q83" s="16"/>
      <c r="R83" s="16"/>
      <c r="S83" s="16"/>
      <c r="T83" s="16"/>
      <c r="U83" s="16"/>
      <c r="V83" s="16"/>
      <c r="W83" s="16"/>
      <c r="X83" s="16"/>
      <c r="Y83" s="16"/>
      <c r="Z83" s="16"/>
      <c r="AA83" s="16"/>
      <c r="AB83" s="16"/>
      <c r="AC83" s="16"/>
      <c r="AD83" s="16"/>
      <c r="AE83" s="16"/>
      <c r="AF83" s="16"/>
      <c r="AG83" s="16"/>
      <c r="AH83" s="16"/>
      <c r="AI83" s="16"/>
      <c r="AJ83" s="16"/>
      <c r="AK83" s="16"/>
      <c r="AL83" s="16"/>
      <c r="AM83" s="16"/>
    </row>
    <row r="84" spans="1:39" x14ac:dyDescent="0.3">
      <c r="A84" s="16" t="s">
        <v>298</v>
      </c>
      <c r="B84" s="16" t="s">
        <v>297</v>
      </c>
      <c r="C84" s="16" t="s">
        <v>62</v>
      </c>
      <c r="D84" s="16" t="s">
        <v>62</v>
      </c>
      <c r="E84" s="16"/>
      <c r="F84" s="16"/>
      <c r="G84" s="16"/>
      <c r="H84" s="16"/>
      <c r="I84" s="16"/>
      <c r="J84" s="16"/>
      <c r="K84" s="16"/>
      <c r="L84" s="16"/>
      <c r="M84" s="16"/>
      <c r="N84" s="16"/>
      <c r="O84" s="16"/>
      <c r="P84" s="16"/>
      <c r="Q84" s="16"/>
      <c r="R84" s="16"/>
      <c r="S84" s="16"/>
      <c r="T84" s="16"/>
      <c r="U84" s="16"/>
      <c r="V84" s="16"/>
      <c r="W84" s="16"/>
      <c r="X84" s="16"/>
      <c r="Y84" s="16"/>
      <c r="Z84" s="16"/>
      <c r="AA84" s="16"/>
      <c r="AB84" s="16"/>
      <c r="AC84" s="16"/>
      <c r="AD84" s="16"/>
      <c r="AE84" s="16"/>
      <c r="AF84" s="16"/>
      <c r="AG84" s="16"/>
      <c r="AH84" s="16"/>
      <c r="AI84" s="16"/>
      <c r="AJ84" s="16"/>
      <c r="AK84" s="16"/>
      <c r="AL84" s="16"/>
      <c r="AM84" s="16"/>
    </row>
    <row r="85" spans="1:39" x14ac:dyDescent="0.3">
      <c r="A85" s="16" t="s">
        <v>299</v>
      </c>
      <c r="B85" s="16" t="s">
        <v>297</v>
      </c>
      <c r="C85" s="16" t="s">
        <v>62</v>
      </c>
      <c r="D85" s="16" t="s">
        <v>62</v>
      </c>
      <c r="E85" s="16"/>
      <c r="F85" s="16"/>
      <c r="G85" s="16"/>
      <c r="H85" s="16"/>
      <c r="I85" s="16"/>
      <c r="J85" s="16"/>
      <c r="K85" s="16"/>
      <c r="L85" s="16"/>
      <c r="M85" s="16"/>
      <c r="N85" s="16"/>
      <c r="O85" s="16"/>
      <c r="P85" s="16"/>
      <c r="Q85" s="16"/>
      <c r="R85" s="16"/>
      <c r="S85" s="16"/>
      <c r="T85" s="16"/>
      <c r="U85" s="16"/>
      <c r="V85" s="16"/>
      <c r="W85" s="16"/>
      <c r="X85" s="16"/>
      <c r="Y85" s="16"/>
      <c r="Z85" s="16"/>
      <c r="AA85" s="16"/>
      <c r="AB85" s="16"/>
      <c r="AC85" s="16"/>
      <c r="AD85" s="16"/>
      <c r="AE85" s="16"/>
      <c r="AF85" s="16"/>
      <c r="AG85" s="16"/>
      <c r="AH85" s="16"/>
      <c r="AI85" s="16"/>
      <c r="AJ85" s="16"/>
      <c r="AK85" s="16"/>
      <c r="AL85" s="16"/>
      <c r="AM85" s="16"/>
    </row>
    <row r="86" spans="1:39" x14ac:dyDescent="0.3">
      <c r="A86" s="16" t="s">
        <v>300</v>
      </c>
      <c r="B86" s="16" t="s">
        <v>297</v>
      </c>
      <c r="C86" s="16" t="s">
        <v>62</v>
      </c>
      <c r="D86" s="16" t="s">
        <v>62</v>
      </c>
      <c r="E86" s="16"/>
      <c r="F86" s="16"/>
      <c r="G86" s="16"/>
      <c r="H86" s="16"/>
      <c r="I86" s="16"/>
      <c r="J86" s="16"/>
      <c r="K86" s="16"/>
      <c r="L86" s="16"/>
      <c r="M86" s="16"/>
      <c r="N86" s="16"/>
      <c r="O86" s="16"/>
      <c r="P86" s="16"/>
      <c r="Q86" s="16"/>
      <c r="R86" s="16"/>
      <c r="S86" s="16"/>
      <c r="T86" s="16"/>
      <c r="U86" s="16"/>
      <c r="V86" s="16"/>
      <c r="W86" s="16"/>
      <c r="X86" s="16"/>
      <c r="Y86" s="16"/>
      <c r="Z86" s="16"/>
      <c r="AA86" s="16"/>
      <c r="AB86" s="16"/>
      <c r="AC86" s="16"/>
      <c r="AD86" s="16"/>
      <c r="AE86" s="16"/>
      <c r="AF86" s="16"/>
      <c r="AG86" s="16"/>
      <c r="AH86" s="16"/>
      <c r="AI86" s="16"/>
      <c r="AJ86" s="16"/>
      <c r="AK86" s="16"/>
      <c r="AL86" s="16"/>
      <c r="AM86" s="16"/>
    </row>
    <row r="87" spans="1:39" x14ac:dyDescent="0.3">
      <c r="A87" s="16" t="s">
        <v>301</v>
      </c>
      <c r="B87" s="16" t="s">
        <v>297</v>
      </c>
      <c r="C87" s="16" t="s">
        <v>62</v>
      </c>
      <c r="D87" s="16" t="s">
        <v>62</v>
      </c>
      <c r="E87" s="16"/>
      <c r="F87" s="16"/>
      <c r="G87" s="16"/>
      <c r="H87" s="16"/>
      <c r="I87" s="16"/>
      <c r="J87" s="16"/>
      <c r="K87" s="16"/>
      <c r="L87" s="16"/>
      <c r="M87" s="16"/>
      <c r="N87" s="16"/>
      <c r="O87" s="16"/>
      <c r="P87" s="16"/>
      <c r="Q87" s="16"/>
      <c r="R87" s="16"/>
      <c r="S87" s="16"/>
      <c r="T87" s="16"/>
      <c r="U87" s="16"/>
      <c r="V87" s="16"/>
      <c r="W87" s="16"/>
      <c r="X87" s="16"/>
      <c r="Y87" s="16"/>
      <c r="Z87" s="16"/>
      <c r="AA87" s="16"/>
      <c r="AB87" s="16"/>
      <c r="AC87" s="16"/>
      <c r="AD87" s="16"/>
      <c r="AE87" s="16"/>
      <c r="AF87" s="16"/>
      <c r="AG87" s="16"/>
      <c r="AH87" s="16"/>
      <c r="AI87" s="16"/>
      <c r="AJ87" s="16"/>
      <c r="AK87" s="16"/>
      <c r="AL87" s="16"/>
      <c r="AM87" s="16"/>
    </row>
    <row r="88" spans="1:39" x14ac:dyDescent="0.3">
      <c r="A88" s="16" t="s">
        <v>302</v>
      </c>
      <c r="B88" s="16" t="s">
        <v>297</v>
      </c>
      <c r="C88" s="16" t="s">
        <v>62</v>
      </c>
      <c r="D88" s="16" t="s">
        <v>62</v>
      </c>
      <c r="E88" s="16"/>
      <c r="F88" s="16"/>
      <c r="G88" s="16"/>
      <c r="H88" s="16"/>
      <c r="I88" s="16"/>
      <c r="J88" s="16"/>
      <c r="K88" s="16"/>
      <c r="L88" s="16"/>
      <c r="M88" s="16"/>
      <c r="N88" s="16"/>
      <c r="O88" s="16"/>
      <c r="P88" s="16"/>
      <c r="Q88" s="16"/>
      <c r="R88" s="16"/>
      <c r="S88" s="16"/>
      <c r="T88" s="16"/>
      <c r="U88" s="16"/>
      <c r="V88" s="16"/>
      <c r="W88" s="16"/>
      <c r="X88" s="16"/>
      <c r="Y88" s="16"/>
      <c r="Z88" s="16"/>
      <c r="AA88" s="16"/>
      <c r="AB88" s="16"/>
      <c r="AC88" s="16"/>
      <c r="AD88" s="16"/>
      <c r="AE88" s="16"/>
      <c r="AF88" s="16"/>
      <c r="AG88" s="16"/>
      <c r="AH88" s="16"/>
      <c r="AI88" s="16"/>
      <c r="AJ88" s="16"/>
      <c r="AK88" s="16"/>
      <c r="AL88" s="16"/>
      <c r="AM88" s="16"/>
    </row>
    <row r="89" spans="1:39" x14ac:dyDescent="0.3">
      <c r="A89" s="16" t="s">
        <v>303</v>
      </c>
      <c r="B89" s="16" t="s">
        <v>297</v>
      </c>
      <c r="C89" s="16" t="s">
        <v>62</v>
      </c>
      <c r="D89" s="16" t="s">
        <v>62</v>
      </c>
      <c r="E89" s="16"/>
      <c r="F89" s="16"/>
      <c r="G89" s="16"/>
      <c r="H89" s="16"/>
      <c r="I89" s="16"/>
      <c r="J89" s="16"/>
      <c r="K89" s="16"/>
      <c r="L89" s="16"/>
      <c r="M89" s="16"/>
      <c r="N89" s="16"/>
      <c r="O89" s="16"/>
      <c r="P89" s="16"/>
      <c r="Q89" s="16"/>
      <c r="R89" s="16"/>
      <c r="S89" s="16"/>
      <c r="T89" s="16"/>
      <c r="U89" s="16"/>
      <c r="V89" s="16"/>
      <c r="W89" s="16"/>
      <c r="X89" s="16"/>
      <c r="Y89" s="16"/>
      <c r="Z89" s="16"/>
      <c r="AA89" s="16"/>
      <c r="AB89" s="16"/>
      <c r="AC89" s="16"/>
      <c r="AD89" s="16"/>
      <c r="AE89" s="16"/>
      <c r="AF89" s="16"/>
      <c r="AG89" s="16"/>
      <c r="AH89" s="16"/>
      <c r="AI89" s="16"/>
      <c r="AJ89" s="16"/>
      <c r="AK89" s="16"/>
      <c r="AL89" s="16"/>
      <c r="AM89" s="16"/>
    </row>
    <row r="90" spans="1:39" x14ac:dyDescent="0.3">
      <c r="A90" s="16" t="s">
        <v>304</v>
      </c>
      <c r="B90" s="16" t="s">
        <v>297</v>
      </c>
      <c r="C90" s="16" t="s">
        <v>62</v>
      </c>
      <c r="D90" s="16" t="s">
        <v>62</v>
      </c>
      <c r="E90" s="16"/>
      <c r="F90" s="16"/>
      <c r="G90" s="16"/>
      <c r="H90" s="16"/>
      <c r="I90" s="16"/>
      <c r="J90" s="16"/>
      <c r="K90" s="16"/>
      <c r="L90" s="16"/>
      <c r="M90" s="16"/>
      <c r="N90" s="16"/>
      <c r="O90" s="16"/>
      <c r="P90" s="16"/>
      <c r="Q90" s="16"/>
      <c r="R90" s="16"/>
      <c r="S90" s="16"/>
      <c r="T90" s="16"/>
      <c r="U90" s="16"/>
      <c r="V90" s="16"/>
      <c r="W90" s="16"/>
      <c r="X90" s="16"/>
      <c r="Y90" s="16"/>
      <c r="Z90" s="16"/>
      <c r="AA90" s="16"/>
      <c r="AB90" s="16"/>
      <c r="AC90" s="16"/>
      <c r="AD90" s="16"/>
      <c r="AE90" s="16"/>
      <c r="AF90" s="16"/>
      <c r="AG90" s="16"/>
      <c r="AH90" s="16"/>
      <c r="AI90" s="16"/>
      <c r="AJ90" s="16"/>
      <c r="AK90" s="16"/>
      <c r="AL90" s="16"/>
      <c r="AM90" s="16"/>
    </row>
    <row r="91" spans="1:39" x14ac:dyDescent="0.3">
      <c r="A91" s="16" t="s">
        <v>305</v>
      </c>
      <c r="B91" s="16" t="s">
        <v>297</v>
      </c>
      <c r="C91" s="16" t="s">
        <v>62</v>
      </c>
      <c r="D91" s="16" t="s">
        <v>62</v>
      </c>
      <c r="E91" s="16"/>
      <c r="F91" s="16"/>
      <c r="G91" s="16"/>
      <c r="H91" s="16"/>
      <c r="I91" s="16"/>
      <c r="J91" s="16"/>
      <c r="K91" s="16"/>
      <c r="L91" s="16"/>
      <c r="M91" s="16"/>
      <c r="N91" s="16"/>
      <c r="O91" s="16"/>
      <c r="P91" s="16"/>
      <c r="Q91" s="16"/>
      <c r="R91" s="16"/>
      <c r="S91" s="16"/>
      <c r="T91" s="16"/>
      <c r="U91" s="16"/>
      <c r="V91" s="16"/>
      <c r="W91" s="16"/>
      <c r="X91" s="16"/>
      <c r="Y91" s="16"/>
      <c r="Z91" s="16"/>
      <c r="AA91" s="16"/>
      <c r="AB91" s="16"/>
      <c r="AC91" s="16"/>
      <c r="AD91" s="16"/>
      <c r="AE91" s="16"/>
      <c r="AF91" s="16"/>
      <c r="AG91" s="16"/>
      <c r="AH91" s="16"/>
      <c r="AI91" s="16"/>
      <c r="AJ91" s="16"/>
      <c r="AK91" s="16"/>
      <c r="AL91" s="16"/>
      <c r="AM91" s="16"/>
    </row>
    <row r="92" spans="1:39" x14ac:dyDescent="0.3">
      <c r="A92" s="16" t="s">
        <v>306</v>
      </c>
      <c r="B92" s="16" t="s">
        <v>297</v>
      </c>
      <c r="C92" s="16" t="s">
        <v>62</v>
      </c>
      <c r="D92" s="16" t="s">
        <v>62</v>
      </c>
      <c r="E92" s="16"/>
      <c r="F92" s="16"/>
      <c r="G92" s="16"/>
      <c r="H92" s="16"/>
      <c r="I92" s="16"/>
      <c r="J92" s="16"/>
      <c r="K92" s="16"/>
      <c r="L92" s="16"/>
      <c r="M92" s="16"/>
      <c r="N92" s="16"/>
      <c r="O92" s="16"/>
      <c r="P92" s="16"/>
      <c r="Q92" s="16"/>
      <c r="R92" s="16"/>
      <c r="S92" s="16"/>
      <c r="T92" s="16"/>
      <c r="U92" s="16"/>
      <c r="V92" s="16"/>
      <c r="W92" s="16"/>
      <c r="X92" s="16"/>
      <c r="Y92" s="16"/>
      <c r="Z92" s="16"/>
      <c r="AA92" s="16"/>
      <c r="AB92" s="16"/>
      <c r="AC92" s="16"/>
      <c r="AD92" s="16"/>
      <c r="AE92" s="16"/>
      <c r="AF92" s="16"/>
      <c r="AG92" s="16"/>
      <c r="AH92" s="16"/>
      <c r="AI92" s="16"/>
      <c r="AJ92" s="16"/>
      <c r="AK92" s="16"/>
      <c r="AL92" s="16"/>
      <c r="AM92" s="16"/>
    </row>
    <row r="93" spans="1:39" x14ac:dyDescent="0.3">
      <c r="A93" s="16" t="s">
        <v>307</v>
      </c>
      <c r="B93" s="16" t="s">
        <v>297</v>
      </c>
      <c r="C93" s="16" t="s">
        <v>62</v>
      </c>
      <c r="D93" s="16" t="s">
        <v>62</v>
      </c>
      <c r="E93" s="16"/>
      <c r="F93" s="16"/>
      <c r="G93" s="16"/>
      <c r="H93" s="16"/>
      <c r="I93" s="16"/>
      <c r="J93" s="16"/>
      <c r="K93" s="16"/>
      <c r="L93" s="16"/>
      <c r="M93" s="16"/>
      <c r="N93" s="16"/>
      <c r="O93" s="16"/>
      <c r="P93" s="16"/>
      <c r="Q93" s="16"/>
      <c r="R93" s="16"/>
      <c r="S93" s="16"/>
      <c r="T93" s="16"/>
      <c r="U93" s="16"/>
      <c r="V93" s="16"/>
      <c r="W93" s="16"/>
      <c r="X93" s="16"/>
      <c r="Y93" s="16"/>
      <c r="Z93" s="16"/>
      <c r="AA93" s="16"/>
      <c r="AB93" s="16"/>
      <c r="AC93" s="16"/>
      <c r="AD93" s="16"/>
      <c r="AE93" s="16"/>
      <c r="AF93" s="16"/>
      <c r="AG93" s="16"/>
      <c r="AH93" s="16"/>
      <c r="AI93" s="16"/>
      <c r="AJ93" s="16"/>
      <c r="AK93" s="16"/>
      <c r="AL93" s="16"/>
      <c r="AM93" s="16"/>
    </row>
    <row r="94" spans="1:39" x14ac:dyDescent="0.3">
      <c r="A94" s="16" t="s">
        <v>308</v>
      </c>
      <c r="B94" s="16" t="s">
        <v>297</v>
      </c>
      <c r="C94" s="16" t="s">
        <v>62</v>
      </c>
      <c r="D94" s="16" t="s">
        <v>62</v>
      </c>
      <c r="E94" s="16"/>
      <c r="F94" s="16"/>
      <c r="G94" s="16"/>
      <c r="H94" s="16"/>
      <c r="I94" s="16"/>
      <c r="J94" s="16"/>
      <c r="K94" s="16"/>
      <c r="L94" s="16"/>
      <c r="M94" s="16"/>
      <c r="N94" s="16"/>
      <c r="O94" s="16"/>
      <c r="P94" s="16"/>
      <c r="Q94" s="16"/>
      <c r="R94" s="16"/>
      <c r="S94" s="16"/>
      <c r="T94" s="16"/>
      <c r="U94" s="16"/>
      <c r="V94" s="16"/>
      <c r="W94" s="16"/>
      <c r="X94" s="16"/>
      <c r="Y94" s="16"/>
      <c r="Z94" s="16"/>
      <c r="AA94" s="16"/>
      <c r="AB94" s="16"/>
      <c r="AC94" s="16"/>
      <c r="AD94" s="16"/>
      <c r="AE94" s="16"/>
      <c r="AF94" s="16"/>
      <c r="AG94" s="16"/>
      <c r="AH94" s="16"/>
      <c r="AI94" s="16"/>
      <c r="AJ94" s="16"/>
      <c r="AK94" s="16"/>
      <c r="AL94" s="16"/>
      <c r="AM94" s="16"/>
    </row>
    <row r="95" spans="1:39" x14ac:dyDescent="0.3">
      <c r="A95" s="16" t="s">
        <v>309</v>
      </c>
      <c r="B95" s="16" t="s">
        <v>297</v>
      </c>
      <c r="C95" s="16" t="s">
        <v>62</v>
      </c>
      <c r="D95" s="16" t="s">
        <v>62</v>
      </c>
      <c r="E95" s="16"/>
      <c r="F95" s="16"/>
      <c r="G95" s="16"/>
      <c r="H95" s="16"/>
      <c r="I95" s="16"/>
      <c r="J95" s="16"/>
      <c r="K95" s="16"/>
      <c r="L95" s="16"/>
      <c r="M95" s="16"/>
      <c r="N95" s="16"/>
      <c r="O95" s="16"/>
      <c r="P95" s="16"/>
      <c r="Q95" s="16"/>
      <c r="R95" s="16"/>
      <c r="S95" s="16"/>
      <c r="T95" s="16"/>
      <c r="U95" s="16"/>
      <c r="V95" s="16"/>
      <c r="W95" s="16"/>
      <c r="X95" s="16"/>
      <c r="Y95" s="16"/>
      <c r="Z95" s="16"/>
      <c r="AA95" s="16"/>
      <c r="AB95" s="16"/>
      <c r="AC95" s="16"/>
      <c r="AD95" s="16"/>
      <c r="AE95" s="16"/>
      <c r="AF95" s="16"/>
      <c r="AG95" s="16"/>
      <c r="AH95" s="16"/>
      <c r="AI95" s="16"/>
      <c r="AJ95" s="16"/>
      <c r="AK95" s="16"/>
      <c r="AL95" s="16"/>
      <c r="AM95" s="16"/>
    </row>
    <row r="96" spans="1:39" x14ac:dyDescent="0.3">
      <c r="A96" s="16" t="s">
        <v>310</v>
      </c>
      <c r="B96" s="16" t="s">
        <v>297</v>
      </c>
      <c r="C96" s="16" t="s">
        <v>62</v>
      </c>
      <c r="D96" s="16" t="s">
        <v>62</v>
      </c>
      <c r="E96" s="16"/>
      <c r="F96" s="16"/>
      <c r="G96" s="16"/>
      <c r="H96" s="16"/>
      <c r="I96" s="16"/>
      <c r="J96" s="16"/>
      <c r="K96" s="16"/>
      <c r="L96" s="16"/>
      <c r="M96" s="16"/>
      <c r="N96" s="16"/>
      <c r="O96" s="16"/>
      <c r="P96" s="16"/>
      <c r="Q96" s="16"/>
      <c r="R96" s="16"/>
      <c r="S96" s="16"/>
      <c r="T96" s="16"/>
      <c r="U96" s="16"/>
      <c r="V96" s="16"/>
      <c r="W96" s="16"/>
      <c r="X96" s="16"/>
      <c r="Y96" s="16"/>
      <c r="Z96" s="16"/>
      <c r="AA96" s="16"/>
      <c r="AB96" s="16"/>
      <c r="AC96" s="16"/>
      <c r="AD96" s="16"/>
      <c r="AE96" s="16"/>
      <c r="AF96" s="16"/>
      <c r="AG96" s="16"/>
      <c r="AH96" s="16"/>
      <c r="AI96" s="16"/>
      <c r="AJ96" s="16"/>
      <c r="AK96" s="16"/>
      <c r="AL96" s="16"/>
      <c r="AM96" s="16"/>
    </row>
    <row r="97" spans="1:39" x14ac:dyDescent="0.3">
      <c r="A97" s="16" t="s">
        <v>311</v>
      </c>
      <c r="B97" s="16" t="s">
        <v>297</v>
      </c>
      <c r="C97" s="16" t="s">
        <v>62</v>
      </c>
      <c r="D97" s="16" t="s">
        <v>62</v>
      </c>
      <c r="E97" s="16"/>
      <c r="F97" s="16"/>
      <c r="G97" s="16"/>
      <c r="H97" s="16"/>
      <c r="I97" s="16"/>
      <c r="J97" s="16"/>
      <c r="K97" s="16"/>
      <c r="L97" s="16"/>
      <c r="M97" s="16"/>
      <c r="N97" s="16"/>
      <c r="O97" s="16"/>
      <c r="P97" s="16"/>
      <c r="Q97" s="16"/>
      <c r="R97" s="16"/>
      <c r="S97" s="16"/>
      <c r="T97" s="16"/>
      <c r="U97" s="16"/>
      <c r="V97" s="16"/>
      <c r="W97" s="16"/>
      <c r="X97" s="16"/>
      <c r="Y97" s="16"/>
      <c r="Z97" s="16"/>
      <c r="AA97" s="16"/>
      <c r="AB97" s="16"/>
      <c r="AC97" s="16"/>
      <c r="AD97" s="16"/>
      <c r="AE97" s="16"/>
      <c r="AF97" s="16"/>
      <c r="AG97" s="16"/>
      <c r="AH97" s="16"/>
      <c r="AI97" s="16"/>
      <c r="AJ97" s="16"/>
      <c r="AK97" s="16"/>
      <c r="AL97" s="16"/>
      <c r="AM97" s="16"/>
    </row>
    <row r="98" spans="1:39" x14ac:dyDescent="0.3">
      <c r="A98" s="16" t="s">
        <v>312</v>
      </c>
      <c r="B98" s="16" t="s">
        <v>297</v>
      </c>
      <c r="C98" s="16" t="s">
        <v>62</v>
      </c>
      <c r="D98" s="16" t="s">
        <v>62</v>
      </c>
      <c r="E98" s="16"/>
      <c r="F98" s="16"/>
      <c r="G98" s="16"/>
      <c r="H98" s="16"/>
      <c r="I98" s="16"/>
      <c r="J98" s="16"/>
      <c r="K98" s="16"/>
      <c r="L98" s="16"/>
      <c r="M98" s="16"/>
      <c r="N98" s="16"/>
      <c r="O98" s="16"/>
      <c r="P98" s="16"/>
      <c r="Q98" s="16"/>
      <c r="R98" s="16"/>
      <c r="S98" s="16"/>
      <c r="T98" s="16"/>
      <c r="U98" s="16"/>
      <c r="V98" s="16"/>
      <c r="W98" s="16"/>
      <c r="X98" s="16"/>
      <c r="Y98" s="16"/>
      <c r="Z98" s="16"/>
      <c r="AA98" s="16"/>
      <c r="AB98" s="16"/>
      <c r="AC98" s="16"/>
      <c r="AD98" s="16"/>
      <c r="AE98" s="16"/>
      <c r="AF98" s="16"/>
      <c r="AG98" s="16"/>
      <c r="AH98" s="16"/>
      <c r="AI98" s="16"/>
      <c r="AJ98" s="16"/>
      <c r="AK98" s="16"/>
      <c r="AL98" s="16"/>
      <c r="AM98" s="16"/>
    </row>
    <row r="99" spans="1:39" x14ac:dyDescent="0.3">
      <c r="A99" s="16" t="s">
        <v>313</v>
      </c>
      <c r="B99" s="16" t="s">
        <v>297</v>
      </c>
      <c r="C99" s="16" t="s">
        <v>62</v>
      </c>
      <c r="D99" s="16" t="s">
        <v>62</v>
      </c>
      <c r="E99" s="16"/>
      <c r="F99" s="16"/>
      <c r="G99" s="16"/>
      <c r="H99" s="16"/>
      <c r="I99" s="16"/>
      <c r="J99" s="16"/>
      <c r="K99" s="16"/>
      <c r="L99" s="16"/>
      <c r="M99" s="16"/>
      <c r="N99" s="16"/>
      <c r="O99" s="16"/>
      <c r="P99" s="16"/>
      <c r="Q99" s="16"/>
      <c r="R99" s="16"/>
      <c r="S99" s="16"/>
      <c r="T99" s="16"/>
      <c r="U99" s="16"/>
      <c r="V99" s="16"/>
      <c r="W99" s="16"/>
      <c r="X99" s="16"/>
      <c r="Y99" s="16"/>
      <c r="Z99" s="16"/>
      <c r="AA99" s="16"/>
      <c r="AB99" s="16"/>
      <c r="AC99" s="16"/>
      <c r="AD99" s="16"/>
      <c r="AE99" s="16"/>
      <c r="AF99" s="16"/>
      <c r="AG99" s="16"/>
      <c r="AH99" s="16"/>
      <c r="AI99" s="16"/>
      <c r="AJ99" s="16"/>
      <c r="AK99" s="16"/>
      <c r="AL99" s="16"/>
      <c r="AM99" s="16"/>
    </row>
    <row r="100" spans="1:39" x14ac:dyDescent="0.3">
      <c r="A100" s="16" t="s">
        <v>314</v>
      </c>
      <c r="B100" s="16" t="s">
        <v>297</v>
      </c>
      <c r="C100" s="16" t="s">
        <v>62</v>
      </c>
      <c r="D100" s="16" t="s">
        <v>62</v>
      </c>
      <c r="E100" s="16"/>
      <c r="F100" s="16"/>
      <c r="G100" s="16"/>
      <c r="H100" s="16"/>
      <c r="I100" s="16"/>
      <c r="J100" s="16"/>
      <c r="K100" s="16"/>
      <c r="L100" s="16"/>
      <c r="M100" s="16"/>
      <c r="N100" s="16"/>
      <c r="O100" s="16"/>
      <c r="P100" s="16"/>
      <c r="Q100" s="16"/>
      <c r="R100" s="16"/>
      <c r="S100" s="16"/>
      <c r="T100" s="16"/>
      <c r="U100" s="16"/>
      <c r="V100" s="16"/>
      <c r="W100" s="16"/>
      <c r="X100" s="16"/>
      <c r="Y100" s="16"/>
      <c r="Z100" s="16"/>
      <c r="AA100" s="16"/>
      <c r="AB100" s="16"/>
      <c r="AC100" s="16"/>
      <c r="AD100" s="16"/>
      <c r="AE100" s="16"/>
      <c r="AF100" s="16"/>
      <c r="AG100" s="16"/>
      <c r="AH100" s="16"/>
      <c r="AI100" s="16"/>
      <c r="AJ100" s="16"/>
      <c r="AK100" s="16"/>
      <c r="AL100" s="16"/>
      <c r="AM100" s="16"/>
    </row>
    <row r="101" spans="1:39" x14ac:dyDescent="0.3">
      <c r="A101" s="16" t="s">
        <v>315</v>
      </c>
      <c r="B101" s="16" t="s">
        <v>297</v>
      </c>
      <c r="C101" s="16" t="s">
        <v>62</v>
      </c>
      <c r="D101" s="16" t="s">
        <v>62</v>
      </c>
      <c r="E101" s="16"/>
      <c r="F101" s="16"/>
      <c r="G101" s="16"/>
      <c r="H101" s="16"/>
      <c r="I101" s="16"/>
      <c r="J101" s="16"/>
      <c r="K101" s="16"/>
      <c r="L101" s="16"/>
      <c r="M101" s="16"/>
      <c r="N101" s="16"/>
      <c r="O101" s="16"/>
      <c r="P101" s="16"/>
      <c r="Q101" s="16"/>
      <c r="R101" s="16"/>
      <c r="S101" s="16"/>
      <c r="T101" s="16"/>
      <c r="U101" s="16"/>
      <c r="V101" s="16"/>
      <c r="W101" s="16"/>
      <c r="X101" s="16"/>
      <c r="Y101" s="16"/>
      <c r="Z101" s="16"/>
      <c r="AA101" s="16"/>
      <c r="AB101" s="16"/>
      <c r="AC101" s="16"/>
      <c r="AD101" s="16"/>
      <c r="AE101" s="16"/>
      <c r="AF101" s="16"/>
      <c r="AG101" s="16"/>
      <c r="AH101" s="16"/>
      <c r="AI101" s="16"/>
      <c r="AJ101" s="16"/>
      <c r="AK101" s="16"/>
      <c r="AL101" s="16"/>
      <c r="AM101" s="16"/>
    </row>
    <row r="102" spans="1:39" x14ac:dyDescent="0.3">
      <c r="A102" s="16" t="s">
        <v>316</v>
      </c>
      <c r="B102" s="16" t="s">
        <v>297</v>
      </c>
      <c r="C102" s="16" t="s">
        <v>62</v>
      </c>
      <c r="D102" s="16" t="s">
        <v>62</v>
      </c>
      <c r="E102" s="16"/>
      <c r="F102" s="16"/>
      <c r="G102" s="16"/>
      <c r="H102" s="16"/>
      <c r="I102" s="16"/>
      <c r="J102" s="16"/>
      <c r="K102" s="16"/>
      <c r="L102" s="16"/>
      <c r="M102" s="16"/>
      <c r="N102" s="16"/>
      <c r="O102" s="16"/>
      <c r="P102" s="16"/>
      <c r="Q102" s="16"/>
      <c r="R102" s="16"/>
      <c r="S102" s="16"/>
      <c r="T102" s="16"/>
      <c r="U102" s="16"/>
      <c r="V102" s="16"/>
      <c r="W102" s="16"/>
      <c r="X102" s="16"/>
      <c r="Y102" s="16"/>
      <c r="Z102" s="16"/>
      <c r="AA102" s="16"/>
      <c r="AB102" s="16"/>
      <c r="AC102" s="16"/>
      <c r="AD102" s="16"/>
      <c r="AE102" s="16"/>
      <c r="AF102" s="16"/>
      <c r="AG102" s="16"/>
      <c r="AH102" s="16"/>
      <c r="AI102" s="16"/>
      <c r="AJ102" s="16"/>
      <c r="AK102" s="16"/>
      <c r="AL102" s="16"/>
      <c r="AM102" s="16"/>
    </row>
    <row r="103" spans="1:39" x14ac:dyDescent="0.3">
      <c r="A103" s="16" t="s">
        <v>317</v>
      </c>
      <c r="B103" s="16" t="s">
        <v>297</v>
      </c>
      <c r="C103" s="16" t="s">
        <v>62</v>
      </c>
      <c r="D103" s="16" t="s">
        <v>62</v>
      </c>
      <c r="E103" s="16"/>
      <c r="F103" s="16"/>
      <c r="G103" s="16"/>
      <c r="H103" s="16"/>
      <c r="I103" s="16"/>
      <c r="J103" s="16"/>
      <c r="K103" s="16"/>
      <c r="L103" s="16"/>
      <c r="M103" s="16"/>
      <c r="N103" s="16"/>
      <c r="O103" s="16"/>
      <c r="P103" s="16"/>
      <c r="Q103" s="16"/>
      <c r="R103" s="16"/>
      <c r="S103" s="16"/>
      <c r="T103" s="16"/>
      <c r="U103" s="16"/>
      <c r="V103" s="16"/>
      <c r="W103" s="16"/>
      <c r="X103" s="16"/>
      <c r="Y103" s="16"/>
      <c r="Z103" s="16"/>
      <c r="AA103" s="16"/>
      <c r="AB103" s="16"/>
      <c r="AC103" s="16"/>
      <c r="AD103" s="16"/>
      <c r="AE103" s="16"/>
      <c r="AF103" s="16"/>
      <c r="AG103" s="16"/>
      <c r="AH103" s="16"/>
      <c r="AI103" s="16"/>
      <c r="AJ103" s="16"/>
      <c r="AK103" s="16"/>
      <c r="AL103" s="16"/>
      <c r="AM103" s="16"/>
    </row>
    <row r="104" spans="1:39" x14ac:dyDescent="0.3">
      <c r="A104" s="16" t="s">
        <v>318</v>
      </c>
      <c r="B104" s="16" t="s">
        <v>297</v>
      </c>
      <c r="C104" s="16" t="s">
        <v>62</v>
      </c>
      <c r="D104" s="16" t="s">
        <v>62</v>
      </c>
      <c r="E104" s="16"/>
      <c r="F104" s="16"/>
      <c r="G104" s="16"/>
      <c r="H104" s="16"/>
      <c r="I104" s="16"/>
      <c r="J104" s="16"/>
      <c r="K104" s="16"/>
      <c r="L104" s="16"/>
      <c r="M104" s="16"/>
      <c r="N104" s="16"/>
      <c r="O104" s="16"/>
      <c r="P104" s="16"/>
      <c r="Q104" s="16"/>
      <c r="R104" s="16"/>
      <c r="S104" s="16"/>
      <c r="T104" s="16"/>
      <c r="U104" s="16"/>
      <c r="V104" s="16"/>
      <c r="W104" s="16"/>
      <c r="X104" s="16"/>
      <c r="Y104" s="16"/>
      <c r="Z104" s="16"/>
      <c r="AA104" s="16"/>
      <c r="AB104" s="16"/>
      <c r="AC104" s="16"/>
      <c r="AD104" s="16"/>
      <c r="AE104" s="16"/>
      <c r="AF104" s="16"/>
      <c r="AG104" s="16"/>
      <c r="AH104" s="16"/>
      <c r="AI104" s="16"/>
      <c r="AJ104" s="16"/>
      <c r="AK104" s="16"/>
      <c r="AL104" s="16"/>
      <c r="AM104" s="16"/>
    </row>
    <row r="105" spans="1:39" x14ac:dyDescent="0.3">
      <c r="A105" s="16" t="s">
        <v>319</v>
      </c>
      <c r="B105" s="16" t="s">
        <v>297</v>
      </c>
      <c r="C105" s="16" t="s">
        <v>62</v>
      </c>
      <c r="D105" s="16" t="s">
        <v>62</v>
      </c>
      <c r="E105" s="16"/>
      <c r="F105" s="16"/>
      <c r="G105" s="16"/>
      <c r="H105" s="16"/>
      <c r="I105" s="16"/>
      <c r="J105" s="16"/>
      <c r="K105" s="16"/>
      <c r="L105" s="16"/>
      <c r="M105" s="16"/>
      <c r="N105" s="16"/>
      <c r="O105" s="16"/>
      <c r="P105" s="16"/>
      <c r="Q105" s="16"/>
      <c r="R105" s="16"/>
      <c r="S105" s="16"/>
      <c r="T105" s="16"/>
      <c r="U105" s="16"/>
      <c r="V105" s="16"/>
      <c r="W105" s="16"/>
      <c r="X105" s="16"/>
      <c r="Y105" s="16"/>
      <c r="Z105" s="16"/>
      <c r="AA105" s="16"/>
      <c r="AB105" s="16"/>
      <c r="AC105" s="16"/>
      <c r="AD105" s="16"/>
      <c r="AE105" s="16"/>
      <c r="AF105" s="16"/>
      <c r="AG105" s="16"/>
      <c r="AH105" s="16"/>
      <c r="AI105" s="16"/>
      <c r="AJ105" s="16"/>
      <c r="AK105" s="16"/>
      <c r="AL105" s="16"/>
      <c r="AM105" s="16"/>
    </row>
    <row r="106" spans="1:39" x14ac:dyDescent="0.3">
      <c r="A106" s="16" t="s">
        <v>320</v>
      </c>
      <c r="B106" s="16" t="s">
        <v>297</v>
      </c>
      <c r="C106" s="16" t="s">
        <v>62</v>
      </c>
      <c r="D106" s="16" t="s">
        <v>62</v>
      </c>
      <c r="E106" s="16"/>
      <c r="F106" s="16"/>
      <c r="G106" s="16"/>
      <c r="H106" s="16"/>
      <c r="I106" s="16"/>
      <c r="J106" s="16"/>
      <c r="K106" s="16"/>
      <c r="L106" s="16"/>
      <c r="M106" s="16"/>
      <c r="N106" s="16"/>
      <c r="O106" s="16"/>
      <c r="P106" s="16"/>
      <c r="Q106" s="16"/>
      <c r="R106" s="16"/>
      <c r="S106" s="16"/>
      <c r="T106" s="16"/>
      <c r="U106" s="16"/>
      <c r="V106" s="16"/>
      <c r="W106" s="16"/>
      <c r="X106" s="16"/>
      <c r="Y106" s="16"/>
      <c r="Z106" s="16"/>
      <c r="AA106" s="16"/>
      <c r="AB106" s="16"/>
      <c r="AC106" s="16"/>
      <c r="AD106" s="16"/>
      <c r="AE106" s="16"/>
      <c r="AF106" s="16"/>
      <c r="AG106" s="16"/>
      <c r="AH106" s="16"/>
      <c r="AI106" s="16"/>
      <c r="AJ106" s="16"/>
      <c r="AK106" s="16"/>
      <c r="AL106" s="16"/>
      <c r="AM106" s="16"/>
    </row>
    <row r="107" spans="1:39" x14ac:dyDescent="0.3">
      <c r="A107" s="16" t="s">
        <v>321</v>
      </c>
      <c r="B107" s="16" t="s">
        <v>297</v>
      </c>
      <c r="C107" s="16" t="s">
        <v>62</v>
      </c>
      <c r="D107" s="16" t="s">
        <v>62</v>
      </c>
      <c r="E107" s="16"/>
      <c r="F107" s="16"/>
      <c r="G107" s="16"/>
      <c r="H107" s="16"/>
      <c r="I107" s="16"/>
      <c r="J107" s="16"/>
      <c r="K107" s="16"/>
      <c r="L107" s="16"/>
      <c r="M107" s="16"/>
      <c r="N107" s="16"/>
      <c r="O107" s="16"/>
      <c r="P107" s="16"/>
      <c r="Q107" s="16"/>
      <c r="R107" s="16"/>
      <c r="S107" s="16"/>
      <c r="T107" s="16"/>
      <c r="U107" s="16"/>
      <c r="V107" s="16"/>
      <c r="W107" s="16"/>
      <c r="X107" s="16"/>
      <c r="Y107" s="16"/>
      <c r="Z107" s="16"/>
      <c r="AA107" s="16"/>
      <c r="AB107" s="16"/>
      <c r="AC107" s="16"/>
      <c r="AD107" s="16"/>
      <c r="AE107" s="16"/>
      <c r="AF107" s="16"/>
      <c r="AG107" s="16"/>
      <c r="AH107" s="16"/>
      <c r="AI107" s="16"/>
      <c r="AJ107" s="16"/>
      <c r="AK107" s="16"/>
      <c r="AL107" s="16"/>
      <c r="AM107" s="16"/>
    </row>
    <row r="108" spans="1:39" x14ac:dyDescent="0.3">
      <c r="A108" s="16" t="s">
        <v>322</v>
      </c>
      <c r="B108" s="16" t="s">
        <v>297</v>
      </c>
      <c r="C108" s="16" t="s">
        <v>62</v>
      </c>
      <c r="D108" s="16" t="s">
        <v>62</v>
      </c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P108" s="16"/>
      <c r="Q108" s="16"/>
      <c r="R108" s="16"/>
      <c r="S108" s="16"/>
      <c r="T108" s="16"/>
      <c r="U108" s="16"/>
      <c r="V108" s="16"/>
      <c r="W108" s="16"/>
      <c r="X108" s="16"/>
      <c r="Y108" s="16"/>
      <c r="Z108" s="16"/>
      <c r="AA108" s="16"/>
      <c r="AB108" s="16"/>
      <c r="AC108" s="16"/>
      <c r="AD108" s="16"/>
      <c r="AE108" s="16"/>
      <c r="AF108" s="16"/>
      <c r="AG108" s="16"/>
      <c r="AH108" s="16"/>
      <c r="AI108" s="16"/>
      <c r="AJ108" s="16"/>
      <c r="AK108" s="16"/>
      <c r="AL108" s="16"/>
      <c r="AM108" s="16"/>
    </row>
    <row r="109" spans="1:39" x14ac:dyDescent="0.3">
      <c r="A109" s="16" t="s">
        <v>165</v>
      </c>
      <c r="B109" s="16" t="s">
        <v>297</v>
      </c>
      <c r="C109" s="16" t="s">
        <v>62</v>
      </c>
      <c r="D109" s="16" t="s">
        <v>62</v>
      </c>
      <c r="E109" s="16"/>
      <c r="F109" s="16"/>
      <c r="G109" s="16"/>
      <c r="H109" s="16"/>
      <c r="I109" s="16"/>
      <c r="J109" s="16"/>
      <c r="K109" s="16"/>
      <c r="L109" s="16"/>
      <c r="M109" s="16"/>
      <c r="N109" s="16"/>
      <c r="O109" s="16"/>
      <c r="P109" s="16"/>
      <c r="Q109" s="16"/>
      <c r="R109" s="16"/>
      <c r="S109" s="16"/>
      <c r="T109" s="16"/>
      <c r="U109" s="16"/>
      <c r="V109" s="16"/>
      <c r="W109" s="16"/>
      <c r="X109" s="16"/>
      <c r="Y109" s="16"/>
      <c r="Z109" s="16"/>
      <c r="AA109" s="16"/>
      <c r="AB109" s="16"/>
      <c r="AC109" s="16"/>
      <c r="AD109" s="16"/>
      <c r="AE109" s="16"/>
      <c r="AF109" s="16"/>
      <c r="AG109" s="16"/>
      <c r="AH109" s="16"/>
      <c r="AI109" s="16"/>
      <c r="AJ109" s="16"/>
      <c r="AK109" s="16"/>
      <c r="AL109" s="16"/>
      <c r="AM109" s="16"/>
    </row>
    <row r="110" spans="1:39" x14ac:dyDescent="0.3">
      <c r="A110" s="16" t="s">
        <v>166</v>
      </c>
      <c r="B110" s="16" t="s">
        <v>297</v>
      </c>
      <c r="C110" s="16" t="s">
        <v>62</v>
      </c>
      <c r="D110" s="16" t="s">
        <v>62</v>
      </c>
      <c r="E110" s="16"/>
      <c r="F110" s="16"/>
      <c r="G110" s="16"/>
      <c r="H110" s="16"/>
      <c r="I110" s="16"/>
      <c r="J110" s="16"/>
      <c r="K110" s="16"/>
      <c r="L110" s="16"/>
      <c r="M110" s="16"/>
      <c r="N110" s="16"/>
      <c r="O110" s="16"/>
      <c r="P110" s="16"/>
      <c r="Q110" s="16"/>
      <c r="R110" s="16"/>
      <c r="S110" s="16"/>
      <c r="T110" s="16"/>
      <c r="U110" s="16"/>
      <c r="V110" s="16"/>
      <c r="W110" s="16"/>
      <c r="X110" s="16"/>
      <c r="Y110" s="16"/>
      <c r="Z110" s="16"/>
      <c r="AA110" s="16"/>
      <c r="AB110" s="16"/>
      <c r="AC110" s="16"/>
      <c r="AD110" s="16"/>
      <c r="AE110" s="16"/>
      <c r="AF110" s="16"/>
      <c r="AG110" s="16"/>
      <c r="AH110" s="16"/>
      <c r="AI110" s="16"/>
      <c r="AJ110" s="16"/>
      <c r="AK110" s="16"/>
      <c r="AL110" s="16"/>
      <c r="AM110" s="16"/>
    </row>
    <row r="111" spans="1:39" x14ac:dyDescent="0.3">
      <c r="A111" s="16" t="s">
        <v>323</v>
      </c>
      <c r="B111" s="16" t="s">
        <v>221</v>
      </c>
      <c r="C111" s="16" t="s">
        <v>62</v>
      </c>
      <c r="D111" s="16" t="s">
        <v>62</v>
      </c>
      <c r="E111" s="16"/>
      <c r="F111" s="16"/>
      <c r="G111" s="16"/>
      <c r="H111" s="16"/>
      <c r="I111" s="16"/>
      <c r="J111" s="16"/>
      <c r="K111" s="16"/>
      <c r="L111" s="16"/>
      <c r="M111" s="16"/>
      <c r="N111" s="16"/>
      <c r="O111" s="16"/>
      <c r="P111" s="16"/>
      <c r="Q111" s="16"/>
      <c r="R111" s="16"/>
      <c r="S111" s="16"/>
      <c r="T111" s="16"/>
      <c r="U111" s="16"/>
      <c r="V111" s="16"/>
      <c r="W111" s="16"/>
      <c r="X111" s="16"/>
      <c r="Y111" s="16"/>
      <c r="Z111" s="16"/>
      <c r="AA111" s="16"/>
      <c r="AB111" s="16"/>
      <c r="AC111" s="16"/>
      <c r="AD111" s="16"/>
      <c r="AE111" s="16"/>
      <c r="AF111" s="16"/>
      <c r="AG111" s="16"/>
      <c r="AH111" s="16"/>
      <c r="AI111" s="16"/>
      <c r="AJ111" s="16"/>
      <c r="AK111" s="16"/>
      <c r="AL111" s="16"/>
      <c r="AM111" s="16"/>
    </row>
    <row r="112" spans="1:39" x14ac:dyDescent="0.3">
      <c r="A112" s="16" t="s">
        <v>324</v>
      </c>
      <c r="B112" s="16" t="s">
        <v>232</v>
      </c>
      <c r="C112" s="16" t="s">
        <v>62</v>
      </c>
      <c r="D112" s="16" t="s">
        <v>62</v>
      </c>
      <c r="E112" s="16">
        <v>86.825058817650969</v>
      </c>
      <c r="F112" s="16">
        <v>74.534575642056609</v>
      </c>
      <c r="G112" s="16">
        <v>69.23667523699541</v>
      </c>
      <c r="H112" s="16">
        <v>67.774762608091692</v>
      </c>
      <c r="I112" s="16">
        <v>69.580554597021106</v>
      </c>
      <c r="J112" s="16">
        <v>70.75098526225058</v>
      </c>
      <c r="K112" s="16">
        <v>71.685789035135656</v>
      </c>
      <c r="L112" s="16">
        <v>69.916655942900292</v>
      </c>
      <c r="M112" s="16">
        <v>71.423571211411442</v>
      </c>
      <c r="N112" s="16">
        <v>73.21576529805337</v>
      </c>
      <c r="O112" s="16">
        <v>75.429809227627189</v>
      </c>
      <c r="P112" s="16">
        <v>79.21531954427401</v>
      </c>
      <c r="Q112" s="16"/>
      <c r="R112" s="16"/>
      <c r="S112" s="16"/>
      <c r="T112" s="16"/>
      <c r="U112" s="16"/>
      <c r="V112" s="16"/>
      <c r="W112" s="16"/>
      <c r="X112" s="16"/>
      <c r="Y112" s="16"/>
      <c r="Z112" s="16"/>
      <c r="AA112" s="16"/>
      <c r="AB112" s="16"/>
      <c r="AC112" s="16"/>
      <c r="AD112" s="16"/>
      <c r="AE112" s="16"/>
      <c r="AF112" s="16"/>
      <c r="AG112" s="16"/>
      <c r="AH112" s="16"/>
      <c r="AI112" s="16"/>
      <c r="AJ112" s="16"/>
      <c r="AK112" s="16"/>
      <c r="AL112" s="16"/>
      <c r="AM112" s="16"/>
    </row>
    <row r="113" spans="1:39" x14ac:dyDescent="0.3">
      <c r="A113" s="16" t="s">
        <v>325</v>
      </c>
      <c r="B113" s="16" t="s">
        <v>232</v>
      </c>
      <c r="C113" s="16" t="s">
        <v>62</v>
      </c>
      <c r="D113" s="16" t="s">
        <v>62</v>
      </c>
      <c r="E113" s="16">
        <v>90.738486030100646</v>
      </c>
      <c r="F113" s="16">
        <v>72.603221716705335</v>
      </c>
      <c r="G113" s="16">
        <v>70.030161534421751</v>
      </c>
      <c r="H113" s="16">
        <v>68.831698568096442</v>
      </c>
      <c r="I113" s="16">
        <v>69.492584462130594</v>
      </c>
      <c r="J113" s="16">
        <v>71.282445830995641</v>
      </c>
      <c r="K113" s="16">
        <v>71.571003793386311</v>
      </c>
      <c r="L113" s="16">
        <v>70.326302379014606</v>
      </c>
      <c r="M113" s="16">
        <v>71.211600372804327</v>
      </c>
      <c r="N113" s="16">
        <v>74.171592122208608</v>
      </c>
      <c r="O113" s="16">
        <v>76.183305507639631</v>
      </c>
      <c r="P113" s="16">
        <v>77.897318342527839</v>
      </c>
      <c r="Q113" s="16"/>
      <c r="R113" s="16"/>
      <c r="S113" s="16"/>
      <c r="T113" s="16"/>
      <c r="U113" s="16"/>
      <c r="V113" s="16"/>
      <c r="W113" s="16"/>
      <c r="X113" s="16"/>
      <c r="Y113" s="16"/>
      <c r="Z113" s="16"/>
      <c r="AA113" s="16"/>
      <c r="AB113" s="16"/>
      <c r="AC113" s="16"/>
      <c r="AD113" s="16"/>
      <c r="AE113" s="16"/>
      <c r="AF113" s="16"/>
      <c r="AG113" s="16"/>
      <c r="AH113" s="16"/>
      <c r="AI113" s="16"/>
      <c r="AJ113" s="16"/>
      <c r="AK113" s="16"/>
      <c r="AL113" s="16"/>
      <c r="AM113" s="16"/>
    </row>
    <row r="114" spans="1:39" x14ac:dyDescent="0.3">
      <c r="A114" s="16" t="s">
        <v>326</v>
      </c>
      <c r="B114" s="16" t="s">
        <v>232</v>
      </c>
      <c r="C114" s="16" t="s">
        <v>62</v>
      </c>
      <c r="D114" s="16" t="s">
        <v>62</v>
      </c>
      <c r="E114" s="16">
        <v>90.020686085035322</v>
      </c>
      <c r="F114" s="16">
        <v>72.037697015331361</v>
      </c>
      <c r="G114" s="16">
        <v>69.052443676984893</v>
      </c>
      <c r="H114" s="16">
        <v>67.742157980883889</v>
      </c>
      <c r="I114" s="16">
        <v>68.65289697867523</v>
      </c>
      <c r="J114" s="16">
        <v>70.773876123107726</v>
      </c>
      <c r="K114" s="16">
        <v>71.058249853165705</v>
      </c>
      <c r="L114" s="16">
        <v>69.688492048236853</v>
      </c>
      <c r="M114" s="16">
        <v>70.74457120125129</v>
      </c>
      <c r="N114" s="16">
        <v>73.024423841875048</v>
      </c>
      <c r="O114" s="16">
        <v>74.95304658725459</v>
      </c>
      <c r="P114" s="16">
        <v>78.808029535191736</v>
      </c>
      <c r="Q114" s="16"/>
      <c r="R114" s="16"/>
      <c r="S114" s="16"/>
      <c r="T114" s="16"/>
      <c r="U114" s="16"/>
      <c r="V114" s="16"/>
      <c r="W114" s="16"/>
      <c r="X114" s="16"/>
      <c r="Y114" s="16"/>
      <c r="Z114" s="16"/>
      <c r="AA114" s="16"/>
      <c r="AB114" s="16"/>
      <c r="AC114" s="16"/>
      <c r="AD114" s="16"/>
      <c r="AE114" s="16"/>
      <c r="AF114" s="16"/>
      <c r="AG114" s="16"/>
      <c r="AH114" s="16"/>
      <c r="AI114" s="16"/>
      <c r="AJ114" s="16"/>
      <c r="AK114" s="16"/>
      <c r="AL114" s="16"/>
      <c r="AM114" s="16"/>
    </row>
    <row r="115" spans="1:39" x14ac:dyDescent="0.3">
      <c r="A115" s="16" t="s">
        <v>327</v>
      </c>
      <c r="B115" s="16" t="s">
        <v>226</v>
      </c>
      <c r="C115" s="16" t="s">
        <v>62</v>
      </c>
      <c r="D115" s="16" t="s">
        <v>62</v>
      </c>
      <c r="E115" s="16">
        <v>48.598378481489704</v>
      </c>
      <c r="F115" s="16">
        <v>39.624127879003531</v>
      </c>
      <c r="G115" s="16">
        <v>37.179629604521082</v>
      </c>
      <c r="H115" s="16">
        <v>37.076661247864742</v>
      </c>
      <c r="I115" s="16">
        <v>37.476831520661882</v>
      </c>
      <c r="J115" s="16">
        <v>39.132343415024437</v>
      </c>
      <c r="K115" s="16">
        <v>38.779562939695744</v>
      </c>
      <c r="L115" s="16">
        <v>38.251682847058035</v>
      </c>
      <c r="M115" s="16">
        <v>38.220610787479067</v>
      </c>
      <c r="N115" s="16">
        <v>39.1571495512596</v>
      </c>
      <c r="O115" s="16">
        <v>40.325568502993065</v>
      </c>
      <c r="P115" s="16">
        <v>41.017770017792238</v>
      </c>
      <c r="Q115" s="16">
        <v>43.137657812425722</v>
      </c>
      <c r="R115" s="16"/>
      <c r="S115" s="16"/>
      <c r="T115" s="16"/>
      <c r="U115" s="16"/>
      <c r="V115" s="16"/>
      <c r="W115" s="16"/>
      <c r="X115" s="16"/>
      <c r="Y115" s="16"/>
      <c r="Z115" s="16"/>
      <c r="AA115" s="16"/>
      <c r="AB115" s="16"/>
      <c r="AC115" s="16"/>
      <c r="AD115" s="16"/>
      <c r="AE115" s="16"/>
      <c r="AF115" s="16"/>
      <c r="AG115" s="16"/>
      <c r="AH115" s="16"/>
      <c r="AI115" s="16"/>
      <c r="AJ115" s="16"/>
      <c r="AK115" s="16"/>
      <c r="AL115" s="16"/>
      <c r="AM115" s="16"/>
    </row>
    <row r="116" spans="1:39" x14ac:dyDescent="0.3">
      <c r="A116" s="16" t="s">
        <v>328</v>
      </c>
      <c r="B116" s="16" t="s">
        <v>232</v>
      </c>
      <c r="C116" s="16" t="s">
        <v>62</v>
      </c>
      <c r="D116" s="16" t="s">
        <v>62</v>
      </c>
      <c r="E116" s="16">
        <v>62.78658166550985</v>
      </c>
      <c r="F116" s="16">
        <v>51.717722066907882</v>
      </c>
      <c r="G116" s="16">
        <v>49.321751364847266</v>
      </c>
      <c r="H116" s="16">
        <v>48.405336696774071</v>
      </c>
      <c r="I116" s="16">
        <v>48.856264341058761</v>
      </c>
      <c r="J116" s="16"/>
      <c r="K116" s="16"/>
      <c r="L116" s="16"/>
      <c r="M116" s="16"/>
      <c r="N116" s="16"/>
      <c r="O116" s="16"/>
      <c r="P116" s="16"/>
      <c r="Q116" s="16"/>
      <c r="R116" s="16"/>
      <c r="S116" s="16"/>
      <c r="T116" s="16"/>
      <c r="U116" s="16"/>
      <c r="V116" s="16"/>
      <c r="W116" s="16"/>
      <c r="X116" s="16"/>
      <c r="Y116" s="16"/>
      <c r="Z116" s="16"/>
      <c r="AA116" s="16"/>
      <c r="AB116" s="16"/>
      <c r="AC116" s="16"/>
      <c r="AD116" s="16"/>
      <c r="AE116" s="16"/>
      <c r="AF116" s="16"/>
      <c r="AG116" s="16"/>
      <c r="AH116" s="16"/>
      <c r="AI116" s="16"/>
      <c r="AJ116" s="16"/>
      <c r="AK116" s="16"/>
      <c r="AL116" s="16"/>
      <c r="AM116" s="16"/>
    </row>
    <row r="117" spans="1:39" x14ac:dyDescent="0.3">
      <c r="A117" s="16" t="s">
        <v>329</v>
      </c>
      <c r="B117" s="16" t="s">
        <v>221</v>
      </c>
      <c r="C117" s="16" t="s">
        <v>62</v>
      </c>
      <c r="D117" s="16" t="s">
        <v>62</v>
      </c>
      <c r="E117" s="16"/>
      <c r="F117" s="16"/>
      <c r="G117" s="16"/>
      <c r="H117" s="16"/>
      <c r="I117" s="16"/>
      <c r="J117" s="16"/>
      <c r="K117" s="16"/>
      <c r="L117" s="16"/>
      <c r="M117" s="16"/>
      <c r="N117" s="16"/>
      <c r="O117" s="16"/>
      <c r="P117" s="16"/>
      <c r="Q117" s="16"/>
      <c r="R117" s="16"/>
      <c r="S117" s="16"/>
      <c r="T117" s="16"/>
      <c r="U117" s="16"/>
      <c r="V117" s="16"/>
      <c r="W117" s="16"/>
      <c r="X117" s="16"/>
      <c r="Y117" s="16"/>
      <c r="Z117" s="16"/>
      <c r="AA117" s="16"/>
      <c r="AB117" s="16"/>
      <c r="AC117" s="16"/>
      <c r="AD117" s="16"/>
      <c r="AE117" s="16"/>
      <c r="AF117" s="16"/>
      <c r="AG117" s="16"/>
      <c r="AH117" s="16"/>
      <c r="AI117" s="16"/>
      <c r="AJ117" s="16"/>
      <c r="AK117" s="16"/>
      <c r="AL117" s="16"/>
      <c r="AM117" s="16"/>
    </row>
    <row r="118" spans="1:39" x14ac:dyDescent="0.3">
      <c r="A118" s="16" t="s">
        <v>330</v>
      </c>
      <c r="B118" s="16" t="s">
        <v>221</v>
      </c>
      <c r="C118" s="16" t="s">
        <v>62</v>
      </c>
      <c r="D118" s="16" t="s">
        <v>62</v>
      </c>
      <c r="E118" s="16"/>
      <c r="F118" s="16"/>
      <c r="G118" s="16"/>
      <c r="H118" s="16"/>
      <c r="I118" s="16"/>
      <c r="J118" s="16"/>
      <c r="K118" s="16"/>
      <c r="L118" s="16"/>
      <c r="M118" s="16"/>
      <c r="N118" s="16"/>
      <c r="O118" s="16"/>
      <c r="P118" s="16"/>
      <c r="Q118" s="16"/>
      <c r="R118" s="16"/>
      <c r="S118" s="16"/>
      <c r="T118" s="16"/>
      <c r="U118" s="16"/>
      <c r="V118" s="16"/>
      <c r="W118" s="16"/>
      <c r="X118" s="16"/>
      <c r="Y118" s="16"/>
      <c r="Z118" s="16"/>
      <c r="AA118" s="16"/>
      <c r="AB118" s="16"/>
      <c r="AC118" s="16"/>
      <c r="AD118" s="16"/>
      <c r="AE118" s="16"/>
      <c r="AF118" s="16"/>
      <c r="AG118" s="16"/>
      <c r="AH118" s="16"/>
      <c r="AI118" s="16"/>
      <c r="AJ118" s="16"/>
      <c r="AK118" s="16"/>
      <c r="AL118" s="16"/>
      <c r="AM118" s="16"/>
    </row>
    <row r="121" spans="1:39" x14ac:dyDescent="0.3">
      <c r="A121" s="2" t="s">
        <v>331</v>
      </c>
    </row>
    <row r="122" spans="1:39" x14ac:dyDescent="0.3">
      <c r="A122" s="2" t="s">
        <v>31</v>
      </c>
      <c r="B122" s="2" t="s">
        <v>218</v>
      </c>
      <c r="C122" s="2" t="s">
        <v>219</v>
      </c>
      <c r="D122" s="8" t="s">
        <v>126</v>
      </c>
      <c r="E122" s="8">
        <v>2023</v>
      </c>
      <c r="F122" s="8">
        <v>2024</v>
      </c>
      <c r="G122" s="8">
        <v>2025</v>
      </c>
      <c r="H122" s="8">
        <v>2026</v>
      </c>
      <c r="I122" s="8">
        <v>2027</v>
      </c>
      <c r="J122" s="8">
        <v>2028</v>
      </c>
      <c r="K122" s="8">
        <v>2029</v>
      </c>
      <c r="L122" s="8">
        <v>2030</v>
      </c>
      <c r="M122" s="8">
        <v>2031</v>
      </c>
      <c r="N122" s="8">
        <v>2032</v>
      </c>
      <c r="O122" s="8">
        <v>2033</v>
      </c>
      <c r="P122" s="8">
        <v>2034</v>
      </c>
      <c r="Q122" s="8">
        <v>2035</v>
      </c>
      <c r="R122" s="8">
        <v>2036</v>
      </c>
      <c r="S122" s="8">
        <v>2037</v>
      </c>
      <c r="T122" s="8">
        <v>2038</v>
      </c>
      <c r="U122" s="8">
        <v>2039</v>
      </c>
      <c r="V122" s="8">
        <v>2040</v>
      </c>
      <c r="W122" s="8">
        <v>2041</v>
      </c>
      <c r="X122" s="8">
        <v>2042</v>
      </c>
      <c r="Y122" s="8">
        <v>2043</v>
      </c>
      <c r="Z122" s="8">
        <v>2044</v>
      </c>
      <c r="AA122" s="8">
        <v>2045</v>
      </c>
      <c r="AB122" s="8">
        <v>2046</v>
      </c>
      <c r="AC122" s="8">
        <v>2047</v>
      </c>
      <c r="AD122" s="8">
        <v>2048</v>
      </c>
      <c r="AE122" s="8">
        <v>2049</v>
      </c>
      <c r="AF122" s="8">
        <v>2050</v>
      </c>
      <c r="AG122" s="8">
        <v>2051</v>
      </c>
      <c r="AH122" s="8">
        <v>2052</v>
      </c>
      <c r="AI122" s="8">
        <v>2053</v>
      </c>
      <c r="AJ122" s="8">
        <v>2054</v>
      </c>
      <c r="AK122" s="8">
        <v>2055</v>
      </c>
      <c r="AL122" s="8">
        <v>2056</v>
      </c>
      <c r="AM122" s="8">
        <v>2057</v>
      </c>
    </row>
    <row r="123" spans="1:39" x14ac:dyDescent="0.3">
      <c r="A123" s="16" t="s">
        <v>154</v>
      </c>
      <c r="B123" s="16" t="s">
        <v>246</v>
      </c>
      <c r="C123" s="16" t="s">
        <v>62</v>
      </c>
      <c r="D123" s="16" t="s">
        <v>62</v>
      </c>
      <c r="E123" s="16">
        <v>85.163670913233219</v>
      </c>
      <c r="F123" s="16">
        <v>70.1974915674421</v>
      </c>
      <c r="G123" s="16">
        <v>61.849740652982746</v>
      </c>
      <c r="H123" s="16">
        <v>64.227834615943777</v>
      </c>
      <c r="I123" s="16">
        <v>65.026736724952499</v>
      </c>
      <c r="J123" s="16">
        <v>61.339571677581695</v>
      </c>
      <c r="K123" s="16">
        <v>54.702306141538116</v>
      </c>
      <c r="L123" s="16">
        <v>48.556780522406157</v>
      </c>
      <c r="M123" s="16">
        <v>42.932055412288427</v>
      </c>
      <c r="N123" s="16">
        <v>43.59546289396998</v>
      </c>
      <c r="O123" s="16">
        <v>43.992622560877564</v>
      </c>
      <c r="P123" s="16">
        <v>44.936227839663616</v>
      </c>
      <c r="Q123" s="16"/>
      <c r="R123" s="16"/>
      <c r="S123" s="16"/>
      <c r="T123" s="16"/>
      <c r="U123" s="16"/>
      <c r="V123" s="16"/>
      <c r="W123" s="16"/>
      <c r="X123" s="16"/>
      <c r="Y123" s="16"/>
      <c r="Z123" s="16"/>
      <c r="AA123" s="16"/>
      <c r="AB123" s="16"/>
      <c r="AC123" s="16"/>
      <c r="AD123" s="16"/>
      <c r="AE123" s="16"/>
      <c r="AF123" s="16"/>
      <c r="AG123" s="16"/>
      <c r="AH123" s="16"/>
      <c r="AI123" s="16"/>
      <c r="AJ123" s="16"/>
      <c r="AK123" s="16"/>
      <c r="AL123" s="16"/>
      <c r="AM123" s="16"/>
    </row>
    <row r="124" spans="1:39" x14ac:dyDescent="0.3">
      <c r="A124" s="16" t="s">
        <v>154</v>
      </c>
      <c r="B124" s="16" t="s">
        <v>221</v>
      </c>
      <c r="C124" s="16" t="s">
        <v>62</v>
      </c>
      <c r="D124" s="16" t="s">
        <v>62</v>
      </c>
      <c r="E124" s="16">
        <v>0</v>
      </c>
      <c r="F124" s="16">
        <v>0</v>
      </c>
      <c r="G124" s="16">
        <v>0</v>
      </c>
      <c r="H124" s="16">
        <v>0</v>
      </c>
      <c r="I124" s="16">
        <v>0</v>
      </c>
      <c r="J124" s="16">
        <v>0</v>
      </c>
      <c r="K124" s="16">
        <v>0</v>
      </c>
      <c r="L124" s="16">
        <v>0</v>
      </c>
      <c r="M124" s="16">
        <v>0</v>
      </c>
      <c r="N124" s="16">
        <v>0</v>
      </c>
      <c r="O124" s="16">
        <v>0</v>
      </c>
      <c r="P124" s="16">
        <v>0</v>
      </c>
      <c r="Q124" s="16">
        <v>0</v>
      </c>
      <c r="R124" s="16">
        <v>0</v>
      </c>
      <c r="S124" s="16">
        <v>0</v>
      </c>
      <c r="T124" s="16">
        <v>0</v>
      </c>
      <c r="U124" s="16">
        <v>0</v>
      </c>
      <c r="V124" s="16">
        <v>0</v>
      </c>
      <c r="W124" s="16">
        <v>0</v>
      </c>
      <c r="X124" s="16">
        <v>0</v>
      </c>
      <c r="Y124" s="16">
        <v>0</v>
      </c>
      <c r="Z124" s="16">
        <v>0</v>
      </c>
      <c r="AA124" s="16">
        <v>0</v>
      </c>
      <c r="AB124" s="16">
        <v>0</v>
      </c>
      <c r="AC124" s="16">
        <v>0</v>
      </c>
      <c r="AD124" s="16">
        <v>0</v>
      </c>
      <c r="AE124" s="16">
        <v>0</v>
      </c>
      <c r="AF124" s="16">
        <v>0</v>
      </c>
      <c r="AG124" s="16">
        <v>0</v>
      </c>
      <c r="AH124" s="16">
        <v>0</v>
      </c>
      <c r="AI124" s="16">
        <v>0</v>
      </c>
      <c r="AJ124" s="16">
        <v>0</v>
      </c>
      <c r="AK124" s="16">
        <v>0</v>
      </c>
      <c r="AL124" s="16">
        <v>0</v>
      </c>
      <c r="AM124" s="16">
        <v>0</v>
      </c>
    </row>
    <row r="125" spans="1:39" x14ac:dyDescent="0.3">
      <c r="A125" s="16" t="s">
        <v>154</v>
      </c>
      <c r="B125" s="16" t="s">
        <v>226</v>
      </c>
      <c r="C125" s="16" t="s">
        <v>62</v>
      </c>
      <c r="D125" s="16" t="s">
        <v>62</v>
      </c>
      <c r="E125" s="16">
        <v>43.150790587810427</v>
      </c>
      <c r="F125" s="16">
        <v>36.874613200549078</v>
      </c>
      <c r="G125" s="16">
        <v>35.338625155108723</v>
      </c>
      <c r="H125" s="16">
        <v>35.145986200176125</v>
      </c>
      <c r="I125" s="16">
        <v>35.541604640817376</v>
      </c>
      <c r="J125" s="16">
        <v>36.458761449492371</v>
      </c>
      <c r="K125" s="16">
        <v>36.389250415494423</v>
      </c>
      <c r="L125" s="16">
        <v>35.510049379924681</v>
      </c>
      <c r="M125" s="16">
        <v>35.593705795551074</v>
      </c>
      <c r="N125" s="16">
        <v>36.522620084241844</v>
      </c>
      <c r="O125" s="16">
        <v>37.568259610468232</v>
      </c>
      <c r="P125" s="16">
        <v>38.70425070381016</v>
      </c>
      <c r="Q125" s="16">
        <v>39.548875489996476</v>
      </c>
      <c r="R125" s="16">
        <v>40.445598571244012</v>
      </c>
      <c r="S125" s="16">
        <v>41.992280191934697</v>
      </c>
      <c r="T125" s="16">
        <v>43.697106722700951</v>
      </c>
      <c r="U125" s="16">
        <v>45.407656093888377</v>
      </c>
      <c r="V125" s="16">
        <v>47.398364255397595</v>
      </c>
      <c r="W125" s="16">
        <v>50.045350232209017</v>
      </c>
      <c r="X125" s="16">
        <v>51.496452628571639</v>
      </c>
      <c r="Y125" s="16">
        <v>53.531644208705778</v>
      </c>
      <c r="Z125" s="16">
        <v>55.726468284405392</v>
      </c>
      <c r="AA125" s="16">
        <v>58.295651608816257</v>
      </c>
      <c r="AB125" s="16">
        <v>60.233102679320019</v>
      </c>
      <c r="AC125" s="16">
        <v>63.388315042372703</v>
      </c>
      <c r="AD125" s="16">
        <v>66.889952674541277</v>
      </c>
      <c r="AE125" s="16">
        <v>70.550721521223892</v>
      </c>
      <c r="AF125" s="16">
        <v>178.71001526882208</v>
      </c>
      <c r="AG125" s="16">
        <v>179.02510603497305</v>
      </c>
      <c r="AH125" s="16">
        <v>179.77256493955807</v>
      </c>
      <c r="AI125" s="16">
        <v>179.49286249352778</v>
      </c>
      <c r="AJ125" s="16">
        <v>179.91308476398331</v>
      </c>
      <c r="AK125" s="16">
        <v>180.78132483886992</v>
      </c>
      <c r="AL125" s="16">
        <v>182.5102959068862</v>
      </c>
      <c r="AM125" s="16">
        <v>181.26300477226008</v>
      </c>
    </row>
    <row r="126" spans="1:39" x14ac:dyDescent="0.3">
      <c r="A126" s="16" t="s">
        <v>154</v>
      </c>
      <c r="B126" s="16" t="s">
        <v>232</v>
      </c>
      <c r="C126" s="16" t="s">
        <v>62</v>
      </c>
      <c r="D126" s="16" t="s">
        <v>62</v>
      </c>
      <c r="E126" s="16">
        <v>67.7752918894831</v>
      </c>
      <c r="F126" s="16">
        <v>56.933358489813031</v>
      </c>
      <c r="G126" s="16">
        <v>54.791703424058213</v>
      </c>
      <c r="H126" s="16">
        <v>54.216135650157909</v>
      </c>
      <c r="I126" s="16">
        <v>57.351334754668208</v>
      </c>
      <c r="J126" s="16">
        <v>72.017780705661437</v>
      </c>
      <c r="K126" s="16">
        <v>71.569394958053437</v>
      </c>
      <c r="L126" s="16">
        <v>71.151112809323266</v>
      </c>
      <c r="M126" s="16">
        <v>72.702714109149085</v>
      </c>
      <c r="N126" s="16">
        <v>73.497695616002218</v>
      </c>
      <c r="O126" s="16">
        <v>72.55618698196939</v>
      </c>
      <c r="P126" s="16">
        <v>69.590630893047575</v>
      </c>
      <c r="Q126" s="16">
        <v>67.635857484658629</v>
      </c>
      <c r="R126" s="16">
        <v>68.795814058058284</v>
      </c>
      <c r="S126" s="16">
        <v>71.419005392217528</v>
      </c>
      <c r="T126" s="16">
        <v>83.545703575674423</v>
      </c>
      <c r="U126" s="16">
        <v>84.084698175435719</v>
      </c>
      <c r="V126" s="16">
        <v>90.857258468146</v>
      </c>
      <c r="W126" s="16">
        <v>95.416606156791488</v>
      </c>
      <c r="X126" s="16">
        <v>100.186661847322</v>
      </c>
      <c r="Y126" s="16">
        <v>99.387274105389906</v>
      </c>
      <c r="Z126" s="16">
        <v>103.28108969623138</v>
      </c>
      <c r="AA126" s="16">
        <v>107.83961139298357</v>
      </c>
      <c r="AB126" s="16">
        <v>109.86487146055998</v>
      </c>
      <c r="AC126" s="16">
        <v>120.813752635396</v>
      </c>
      <c r="AD126" s="16">
        <v>125.62720424985007</v>
      </c>
      <c r="AE126" s="16">
        <v>138.25022882856334</v>
      </c>
      <c r="AF126" s="16">
        <v>271.60679360680246</v>
      </c>
      <c r="AG126" s="16">
        <v>272.98143765344849</v>
      </c>
      <c r="AH126" s="16">
        <v>272.4369878990837</v>
      </c>
      <c r="AI126" s="16">
        <v>271.84468610435886</v>
      </c>
      <c r="AJ126" s="16">
        <v>272.36799711391279</v>
      </c>
      <c r="AK126" s="16">
        <v>272.79763613369522</v>
      </c>
      <c r="AL126" s="16">
        <v>272.95250451107478</v>
      </c>
      <c r="AM126" s="16">
        <v>273.48767055540816</v>
      </c>
    </row>
    <row r="127" spans="1:39" x14ac:dyDescent="0.3">
      <c r="A127" s="16" t="s">
        <v>154</v>
      </c>
      <c r="B127" s="16" t="s">
        <v>223</v>
      </c>
      <c r="C127" s="16" t="s">
        <v>62</v>
      </c>
      <c r="D127" s="16" t="s">
        <v>62</v>
      </c>
      <c r="E127" s="16">
        <v>70.370138408032858</v>
      </c>
      <c r="F127" s="16">
        <v>58.08014016596146</v>
      </c>
      <c r="G127" s="16">
        <v>59.230485858063631</v>
      </c>
      <c r="H127" s="16">
        <v>57.738841325921285</v>
      </c>
      <c r="I127" s="16">
        <v>59.022930634741925</v>
      </c>
      <c r="J127" s="16">
        <v>61.418108290846064</v>
      </c>
      <c r="K127" s="16">
        <v>63.883212320996321</v>
      </c>
      <c r="L127" s="16">
        <v>64.072729323160132</v>
      </c>
      <c r="M127" s="16">
        <v>66.558712876117809</v>
      </c>
      <c r="N127" s="16">
        <v>72.121895321484402</v>
      </c>
      <c r="O127" s="16">
        <v>75.281333504691318</v>
      </c>
      <c r="P127" s="16">
        <v>65.693923976803688</v>
      </c>
      <c r="Q127" s="16">
        <v>65.635606056042363</v>
      </c>
      <c r="R127" s="16">
        <v>66.498901290178424</v>
      </c>
      <c r="S127" s="16">
        <v>67.927327054457677</v>
      </c>
      <c r="T127" s="16">
        <v>70.222654014687933</v>
      </c>
      <c r="U127" s="16">
        <v>71.43268016672161</v>
      </c>
      <c r="V127" s="16">
        <v>75.217861073356758</v>
      </c>
      <c r="W127" s="16">
        <v>77.576328666272232</v>
      </c>
      <c r="X127" s="16">
        <v>78.145717848735671</v>
      </c>
      <c r="Y127" s="16"/>
      <c r="Z127" s="16"/>
      <c r="AA127" s="16"/>
      <c r="AB127" s="16"/>
      <c r="AC127" s="16"/>
      <c r="AD127" s="16"/>
      <c r="AE127" s="16"/>
      <c r="AF127" s="16"/>
      <c r="AG127" s="16"/>
      <c r="AH127" s="16"/>
      <c r="AI127" s="16"/>
      <c r="AJ127" s="16"/>
      <c r="AK127" s="16"/>
      <c r="AL127" s="16"/>
      <c r="AM127" s="16"/>
    </row>
    <row r="128" spans="1:39" x14ac:dyDescent="0.3">
      <c r="A128" s="16" t="s">
        <v>154</v>
      </c>
      <c r="B128" s="16" t="s">
        <v>257</v>
      </c>
      <c r="C128" s="16" t="s">
        <v>62</v>
      </c>
      <c r="D128" s="16" t="s">
        <v>62</v>
      </c>
      <c r="E128" s="16"/>
      <c r="F128" s="16"/>
      <c r="G128" s="16"/>
      <c r="H128" s="16"/>
      <c r="I128" s="16"/>
      <c r="J128" s="16"/>
      <c r="K128" s="16"/>
      <c r="L128" s="16"/>
      <c r="M128" s="16"/>
      <c r="N128" s="16"/>
      <c r="O128" s="16"/>
      <c r="P128" s="16"/>
      <c r="Q128" s="16"/>
      <c r="R128" s="16"/>
      <c r="S128" s="16"/>
      <c r="T128" s="16">
        <v>6.8660357650715618</v>
      </c>
      <c r="U128" s="16">
        <v>7.2999199316705656</v>
      </c>
      <c r="V128" s="16">
        <v>7.5265056365524776</v>
      </c>
      <c r="W128" s="16">
        <v>7.6770359034268161</v>
      </c>
      <c r="X128" s="16">
        <v>7.8305739529580674</v>
      </c>
      <c r="Y128" s="16">
        <v>7.9871847572802768</v>
      </c>
      <c r="Z128" s="16">
        <v>8.1469291960883456</v>
      </c>
      <c r="AA128" s="16">
        <v>8.3110061130469806</v>
      </c>
      <c r="AB128" s="16">
        <v>8.4760624630626502</v>
      </c>
      <c r="AC128" s="16">
        <v>8.6607540434759844</v>
      </c>
      <c r="AD128" s="16">
        <v>8.9112015474407169</v>
      </c>
      <c r="AE128" s="16">
        <v>9.1832495057934445</v>
      </c>
      <c r="AF128" s="16">
        <v>9.5198130975146462</v>
      </c>
      <c r="AG128" s="16">
        <v>9.8620482795122637</v>
      </c>
      <c r="AH128" s="16">
        <v>10.163614355026528</v>
      </c>
      <c r="AI128" s="16">
        <v>10.437377089848393</v>
      </c>
      <c r="AJ128" s="16">
        <v>10.673542296660623</v>
      </c>
      <c r="AK128" s="16">
        <v>10.870287367120557</v>
      </c>
      <c r="AL128" s="16">
        <v>11.091069668808926</v>
      </c>
      <c r="AM128" s="16">
        <v>11.230620724055298</v>
      </c>
    </row>
    <row r="129" spans="1:39" x14ac:dyDescent="0.3">
      <c r="A129" s="16" t="s">
        <v>154</v>
      </c>
      <c r="B129" s="16" t="s">
        <v>228</v>
      </c>
      <c r="C129" s="16" t="s">
        <v>62</v>
      </c>
      <c r="D129" s="16" t="s">
        <v>62</v>
      </c>
      <c r="E129" s="16">
        <v>0</v>
      </c>
      <c r="F129" s="16">
        <v>0</v>
      </c>
      <c r="G129" s="16">
        <v>0</v>
      </c>
      <c r="H129" s="16">
        <v>0</v>
      </c>
      <c r="I129" s="16">
        <v>0</v>
      </c>
      <c r="J129" s="16">
        <v>0</v>
      </c>
      <c r="K129" s="16">
        <v>0</v>
      </c>
      <c r="L129" s="16">
        <v>0</v>
      </c>
      <c r="M129" s="16">
        <v>0</v>
      </c>
      <c r="N129" s="16">
        <v>0</v>
      </c>
      <c r="O129" s="16">
        <v>0</v>
      </c>
      <c r="P129" s="16">
        <v>0</v>
      </c>
      <c r="Q129" s="16">
        <v>0</v>
      </c>
      <c r="R129" s="16">
        <v>0</v>
      </c>
      <c r="S129" s="16">
        <v>0</v>
      </c>
      <c r="T129" s="16">
        <v>0</v>
      </c>
      <c r="U129" s="16">
        <v>0</v>
      </c>
      <c r="V129" s="16">
        <v>0</v>
      </c>
      <c r="W129" s="16">
        <v>0</v>
      </c>
      <c r="X129" s="16">
        <v>0</v>
      </c>
      <c r="Y129" s="16"/>
      <c r="Z129" s="16"/>
      <c r="AA129" s="16"/>
      <c r="AB129" s="16"/>
      <c r="AC129" s="16"/>
      <c r="AD129" s="16"/>
      <c r="AE129" s="16"/>
      <c r="AF129" s="16"/>
      <c r="AG129" s="16"/>
      <c r="AH129" s="16"/>
      <c r="AI129" s="16"/>
      <c r="AJ129" s="16"/>
      <c r="AK129" s="16"/>
      <c r="AL129" s="16"/>
      <c r="AM129" s="16"/>
    </row>
    <row r="130" spans="1:39" x14ac:dyDescent="0.3">
      <c r="A130" s="16" t="s">
        <v>154</v>
      </c>
      <c r="B130" s="16" t="s">
        <v>297</v>
      </c>
      <c r="C130" s="16" t="s">
        <v>62</v>
      </c>
      <c r="D130" s="16" t="s">
        <v>62</v>
      </c>
      <c r="E130" s="16">
        <v>0</v>
      </c>
      <c r="F130" s="16">
        <v>0</v>
      </c>
      <c r="G130" s="16">
        <v>0</v>
      </c>
      <c r="H130" s="16">
        <v>0</v>
      </c>
      <c r="I130" s="16">
        <v>0</v>
      </c>
      <c r="J130" s="16">
        <v>0</v>
      </c>
      <c r="K130" s="16">
        <v>0</v>
      </c>
      <c r="L130" s="16">
        <v>0</v>
      </c>
      <c r="M130" s="16">
        <v>0</v>
      </c>
      <c r="N130" s="16">
        <v>0</v>
      </c>
      <c r="O130" s="16">
        <v>0</v>
      </c>
      <c r="P130" s="16">
        <v>0</v>
      </c>
      <c r="Q130" s="16">
        <v>0</v>
      </c>
      <c r="R130" s="16">
        <v>0</v>
      </c>
      <c r="S130" s="16">
        <v>0</v>
      </c>
      <c r="T130" s="16">
        <v>0</v>
      </c>
      <c r="U130" s="16">
        <v>0</v>
      </c>
      <c r="V130" s="16">
        <v>0</v>
      </c>
      <c r="W130" s="16">
        <v>0</v>
      </c>
      <c r="X130" s="16">
        <v>0</v>
      </c>
      <c r="Y130" s="16">
        <v>0</v>
      </c>
      <c r="Z130" s="16">
        <v>0</v>
      </c>
      <c r="AA130" s="16">
        <v>0</v>
      </c>
      <c r="AB130" s="16">
        <v>0</v>
      </c>
      <c r="AC130" s="16">
        <v>0</v>
      </c>
      <c r="AD130" s="16">
        <v>0</v>
      </c>
      <c r="AE130" s="16">
        <v>0</v>
      </c>
      <c r="AF130" s="16">
        <v>0</v>
      </c>
      <c r="AG130" s="16">
        <v>0</v>
      </c>
      <c r="AH130" s="16">
        <v>0</v>
      </c>
      <c r="AI130" s="16">
        <v>0</v>
      </c>
      <c r="AJ130" s="16">
        <v>0</v>
      </c>
      <c r="AK130" s="16">
        <v>0</v>
      </c>
      <c r="AL130" s="16">
        <v>0</v>
      </c>
      <c r="AM130" s="16">
        <v>0</v>
      </c>
    </row>
    <row r="131" spans="1:39" x14ac:dyDescent="0.3">
      <c r="A131" s="16" t="s">
        <v>154</v>
      </c>
      <c r="B131" s="16" t="s">
        <v>279</v>
      </c>
      <c r="C131" s="16" t="s">
        <v>62</v>
      </c>
      <c r="D131" s="16" t="s">
        <v>62</v>
      </c>
      <c r="E131" s="16"/>
      <c r="F131" s="16"/>
      <c r="G131" s="16"/>
      <c r="H131" s="16"/>
      <c r="I131" s="16"/>
      <c r="J131" s="16"/>
      <c r="K131" s="16"/>
      <c r="L131" s="16"/>
      <c r="M131" s="16"/>
      <c r="N131" s="16"/>
      <c r="O131" s="16"/>
      <c r="P131" s="16"/>
      <c r="Q131" s="16"/>
      <c r="R131" s="16"/>
      <c r="S131" s="16"/>
      <c r="T131" s="16"/>
      <c r="U131" s="16"/>
      <c r="V131" s="16"/>
      <c r="W131" s="16"/>
      <c r="X131" s="16"/>
      <c r="Y131" s="16">
        <v>0</v>
      </c>
      <c r="Z131" s="16">
        <v>0</v>
      </c>
      <c r="AA131" s="16">
        <v>0</v>
      </c>
      <c r="AB131" s="16">
        <v>0</v>
      </c>
      <c r="AC131" s="16">
        <v>0</v>
      </c>
      <c r="AD131" s="16">
        <v>0</v>
      </c>
      <c r="AE131" s="16">
        <v>0</v>
      </c>
      <c r="AF131" s="16">
        <v>0</v>
      </c>
      <c r="AG131" s="16">
        <v>0</v>
      </c>
      <c r="AH131" s="16">
        <v>0</v>
      </c>
      <c r="AI131" s="16">
        <v>0</v>
      </c>
      <c r="AJ131" s="16">
        <v>0</v>
      </c>
      <c r="AK131" s="16">
        <v>0</v>
      </c>
      <c r="AL131" s="16">
        <v>0</v>
      </c>
      <c r="AM131" s="16">
        <v>0</v>
      </c>
    </row>
    <row r="132" spans="1:39" x14ac:dyDescent="0.3">
      <c r="A132" s="16" t="s">
        <v>154</v>
      </c>
      <c r="B132" s="16" t="s">
        <v>236</v>
      </c>
      <c r="C132" s="16" t="s">
        <v>62</v>
      </c>
      <c r="D132" s="16" t="s">
        <v>62</v>
      </c>
      <c r="E132" s="16"/>
      <c r="F132" s="16"/>
      <c r="G132" s="16"/>
      <c r="H132" s="16"/>
      <c r="I132" s="16">
        <v>0</v>
      </c>
      <c r="J132" s="16">
        <v>0</v>
      </c>
      <c r="K132" s="16">
        <v>0</v>
      </c>
      <c r="L132" s="16">
        <v>0</v>
      </c>
      <c r="M132" s="16">
        <v>0</v>
      </c>
      <c r="N132" s="16">
        <v>0</v>
      </c>
      <c r="O132" s="16">
        <v>0</v>
      </c>
      <c r="P132" s="16">
        <v>0</v>
      </c>
      <c r="Q132" s="16">
        <v>0</v>
      </c>
      <c r="R132" s="16">
        <v>0</v>
      </c>
      <c r="S132" s="16">
        <v>0</v>
      </c>
      <c r="T132" s="16">
        <v>0</v>
      </c>
      <c r="U132" s="16">
        <v>0</v>
      </c>
      <c r="V132" s="16">
        <v>0</v>
      </c>
      <c r="W132" s="16">
        <v>0</v>
      </c>
      <c r="X132" s="16">
        <v>0</v>
      </c>
      <c r="Y132" s="16">
        <v>0</v>
      </c>
      <c r="Z132" s="16">
        <v>0</v>
      </c>
      <c r="AA132" s="16">
        <v>0</v>
      </c>
      <c r="AB132" s="16">
        <v>0</v>
      </c>
      <c r="AC132" s="16">
        <v>0</v>
      </c>
      <c r="AD132" s="16">
        <v>0</v>
      </c>
      <c r="AE132" s="16">
        <v>0</v>
      </c>
      <c r="AF132" s="16">
        <v>0</v>
      </c>
      <c r="AG132" s="16">
        <v>0</v>
      </c>
      <c r="AH132" s="16">
        <v>0</v>
      </c>
      <c r="AI132" s="16">
        <v>0</v>
      </c>
      <c r="AJ132" s="16">
        <v>0</v>
      </c>
      <c r="AK132" s="16">
        <v>0</v>
      </c>
      <c r="AL132" s="16">
        <v>0</v>
      </c>
      <c r="AM132" s="16">
        <v>0</v>
      </c>
    </row>
    <row r="135" spans="1:39" x14ac:dyDescent="0.3">
      <c r="A135" s="13" t="s">
        <v>27</v>
      </c>
    </row>
    <row r="136" spans="1:39" x14ac:dyDescent="0.3">
      <c r="A136" s="2" t="s">
        <v>31</v>
      </c>
      <c r="B136" s="2" t="s">
        <v>218</v>
      </c>
      <c r="C136" s="2" t="s">
        <v>219</v>
      </c>
      <c r="D136" s="8" t="s">
        <v>126</v>
      </c>
      <c r="E136" s="8">
        <v>2023</v>
      </c>
      <c r="F136" s="8">
        <v>2024</v>
      </c>
      <c r="G136" s="8">
        <v>2025</v>
      </c>
      <c r="H136" s="8">
        <v>2026</v>
      </c>
      <c r="I136" s="8">
        <v>2027</v>
      </c>
      <c r="J136" s="8">
        <v>2028</v>
      </c>
      <c r="K136" s="8">
        <v>2029</v>
      </c>
      <c r="L136" s="8">
        <v>2030</v>
      </c>
      <c r="M136" s="8">
        <v>2031</v>
      </c>
      <c r="N136" s="8">
        <v>2032</v>
      </c>
      <c r="O136" s="8">
        <v>2033</v>
      </c>
      <c r="P136" s="8">
        <v>2034</v>
      </c>
      <c r="Q136" s="8">
        <v>2035</v>
      </c>
      <c r="R136" s="8">
        <v>2036</v>
      </c>
      <c r="S136" s="8">
        <v>2037</v>
      </c>
      <c r="T136" s="8">
        <v>2038</v>
      </c>
      <c r="U136" s="8">
        <v>2039</v>
      </c>
      <c r="V136" s="8">
        <v>2040</v>
      </c>
      <c r="W136" s="8">
        <v>2041</v>
      </c>
      <c r="X136" s="8">
        <v>2042</v>
      </c>
      <c r="Y136" s="8">
        <v>2043</v>
      </c>
      <c r="Z136" s="8">
        <v>2044</v>
      </c>
      <c r="AA136" s="8">
        <v>2045</v>
      </c>
      <c r="AB136" s="8">
        <v>2046</v>
      </c>
      <c r="AC136" s="8">
        <v>2047</v>
      </c>
      <c r="AD136" s="8">
        <v>2048</v>
      </c>
      <c r="AE136" s="8">
        <v>2049</v>
      </c>
      <c r="AF136" s="8">
        <v>2050</v>
      </c>
      <c r="AG136" s="8">
        <v>2051</v>
      </c>
      <c r="AH136" s="8">
        <v>2052</v>
      </c>
      <c r="AI136" s="8">
        <v>2053</v>
      </c>
      <c r="AJ136" s="8">
        <v>2054</v>
      </c>
      <c r="AK136" s="8">
        <v>2055</v>
      </c>
      <c r="AL136" s="8">
        <v>2056</v>
      </c>
      <c r="AM136" s="8">
        <v>2057</v>
      </c>
    </row>
    <row r="137" spans="1:39" x14ac:dyDescent="0.3">
      <c r="A137" s="16" t="s">
        <v>220</v>
      </c>
      <c r="B137" s="16" t="s">
        <v>221</v>
      </c>
      <c r="C137" s="16" t="s">
        <v>62</v>
      </c>
      <c r="D137" s="16" t="s">
        <v>62</v>
      </c>
      <c r="E137" s="16"/>
      <c r="F137" s="16"/>
      <c r="G137" s="16"/>
      <c r="H137" s="16"/>
      <c r="I137" s="16"/>
      <c r="J137" s="16"/>
      <c r="K137" s="16"/>
      <c r="L137" s="16"/>
      <c r="M137" s="16"/>
      <c r="N137" s="16"/>
      <c r="O137" s="16"/>
      <c r="P137" s="16"/>
      <c r="Q137" s="16"/>
      <c r="R137" s="16"/>
      <c r="S137" s="16"/>
      <c r="T137" s="16"/>
      <c r="U137" s="16"/>
      <c r="V137" s="16"/>
      <c r="W137" s="16"/>
      <c r="X137" s="16"/>
      <c r="Y137" s="16"/>
      <c r="Z137" s="16"/>
      <c r="AA137" s="16"/>
      <c r="AB137" s="16"/>
      <c r="AC137" s="16"/>
      <c r="AD137" s="16"/>
      <c r="AE137" s="16"/>
      <c r="AF137" s="16"/>
      <c r="AG137" s="16"/>
      <c r="AH137" s="16"/>
      <c r="AI137" s="16"/>
      <c r="AJ137" s="16"/>
      <c r="AK137" s="16"/>
      <c r="AL137" s="16"/>
      <c r="AM137" s="16"/>
    </row>
    <row r="138" spans="1:39" x14ac:dyDescent="0.3">
      <c r="A138" s="16" t="s">
        <v>222</v>
      </c>
      <c r="B138" s="16" t="s">
        <v>223</v>
      </c>
      <c r="C138" s="16" t="s">
        <v>62</v>
      </c>
      <c r="D138" s="16" t="s">
        <v>62</v>
      </c>
      <c r="E138" s="16">
        <v>68.986144417094039</v>
      </c>
      <c r="F138" s="16">
        <v>56.318979104149463</v>
      </c>
      <c r="G138" s="16">
        <v>57.163967236638797</v>
      </c>
      <c r="H138" s="16">
        <v>56.253880532137444</v>
      </c>
      <c r="I138" s="16">
        <v>57.482056245728593</v>
      </c>
      <c r="J138" s="16">
        <v>59.547663125204288</v>
      </c>
      <c r="K138" s="16">
        <v>60.800359543275874</v>
      </c>
      <c r="L138" s="16">
        <v>61.162499902028557</v>
      </c>
      <c r="M138" s="16">
        <v>63.256105574844355</v>
      </c>
      <c r="N138" s="16">
        <v>67.058864581555724</v>
      </c>
      <c r="O138" s="16">
        <v>69.47989153437679</v>
      </c>
      <c r="P138" s="16">
        <v>63.062034238860143</v>
      </c>
      <c r="Q138" s="16">
        <v>63.529048765287477</v>
      </c>
      <c r="R138" s="16">
        <v>64.508397257132856</v>
      </c>
      <c r="S138" s="16">
        <v>65.500639948404924</v>
      </c>
      <c r="T138" s="16">
        <v>69.003037409756132</v>
      </c>
      <c r="U138" s="16">
        <v>70.250639318738351</v>
      </c>
      <c r="V138" s="16">
        <v>74.949427406709489</v>
      </c>
      <c r="W138" s="16">
        <v>75.465029602351692</v>
      </c>
      <c r="X138" s="16">
        <v>79.318360152168552</v>
      </c>
      <c r="Y138" s="16"/>
      <c r="Z138" s="16"/>
      <c r="AA138" s="16"/>
      <c r="AB138" s="16"/>
      <c r="AC138" s="16"/>
      <c r="AD138" s="16"/>
      <c r="AE138" s="16"/>
      <c r="AF138" s="16"/>
      <c r="AG138" s="16"/>
      <c r="AH138" s="16"/>
      <c r="AI138" s="16"/>
      <c r="AJ138" s="16"/>
      <c r="AK138" s="16"/>
      <c r="AL138" s="16"/>
      <c r="AM138" s="16"/>
    </row>
    <row r="139" spans="1:39" x14ac:dyDescent="0.3">
      <c r="A139" s="16" t="s">
        <v>224</v>
      </c>
      <c r="B139" s="16" t="s">
        <v>223</v>
      </c>
      <c r="C139" s="16" t="s">
        <v>62</v>
      </c>
      <c r="D139" s="16" t="s">
        <v>62</v>
      </c>
      <c r="E139" s="16">
        <v>72.594748393823892</v>
      </c>
      <c r="F139" s="16">
        <v>61.129073698471821</v>
      </c>
      <c r="G139" s="16">
        <v>63.094462052259594</v>
      </c>
      <c r="H139" s="16">
        <v>61.819178592243823</v>
      </c>
      <c r="I139" s="16">
        <v>63.68772900480986</v>
      </c>
      <c r="J139" s="16">
        <v>65.420449057943259</v>
      </c>
      <c r="K139" s="16">
        <v>72.75849896466454</v>
      </c>
      <c r="L139" s="16">
        <v>73.547546857971383</v>
      </c>
      <c r="M139" s="16">
        <v>71.985866727492962</v>
      </c>
      <c r="N139" s="16">
        <v>78.110233633815795</v>
      </c>
      <c r="O139" s="16">
        <v>81.022870781086283</v>
      </c>
      <c r="P139" s="16">
        <v>71.915209643111439</v>
      </c>
      <c r="Q139" s="16">
        <v>70.332137853686149</v>
      </c>
      <c r="R139" s="16">
        <v>72.444999888821314</v>
      </c>
      <c r="S139" s="16">
        <v>71.71064527207318</v>
      </c>
      <c r="T139" s="16">
        <v>74.126408625401695</v>
      </c>
      <c r="U139" s="16">
        <v>76.51722144260556</v>
      </c>
      <c r="V139" s="16">
        <v>77.511266187415657</v>
      </c>
      <c r="W139" s="16">
        <v>82.02780486592998</v>
      </c>
      <c r="X139" s="16">
        <v>79.655572888601824</v>
      </c>
      <c r="Y139" s="16"/>
      <c r="Z139" s="16"/>
      <c r="AA139" s="16"/>
      <c r="AB139" s="16"/>
      <c r="AC139" s="16"/>
      <c r="AD139" s="16"/>
      <c r="AE139" s="16"/>
      <c r="AF139" s="16"/>
      <c r="AG139" s="16"/>
      <c r="AH139" s="16"/>
      <c r="AI139" s="16"/>
      <c r="AJ139" s="16"/>
      <c r="AK139" s="16"/>
      <c r="AL139" s="16"/>
      <c r="AM139" s="16"/>
    </row>
    <row r="140" spans="1:39" x14ac:dyDescent="0.3">
      <c r="A140" s="16" t="s">
        <v>225</v>
      </c>
      <c r="B140" s="16" t="s">
        <v>226</v>
      </c>
      <c r="C140" s="16" t="s">
        <v>62</v>
      </c>
      <c r="D140" s="16" t="s">
        <v>62</v>
      </c>
      <c r="E140" s="16"/>
      <c r="F140" s="16"/>
      <c r="G140" s="16"/>
      <c r="H140" s="16"/>
      <c r="I140" s="16"/>
      <c r="J140" s="16"/>
      <c r="K140" s="16"/>
      <c r="L140" s="16"/>
      <c r="M140" s="16"/>
      <c r="N140" s="16"/>
      <c r="O140" s="16"/>
      <c r="P140" s="16"/>
      <c r="Q140" s="16"/>
      <c r="R140" s="16"/>
      <c r="S140" s="16"/>
      <c r="T140" s="16"/>
      <c r="U140" s="16"/>
      <c r="V140" s="16"/>
      <c r="W140" s="16"/>
      <c r="X140" s="16"/>
      <c r="Y140" s="16"/>
      <c r="Z140" s="16"/>
      <c r="AA140" s="16"/>
      <c r="AB140" s="16"/>
      <c r="AC140" s="16"/>
      <c r="AD140" s="16"/>
      <c r="AE140" s="16"/>
      <c r="AF140" s="16"/>
      <c r="AG140" s="16"/>
      <c r="AH140" s="16"/>
      <c r="AI140" s="16"/>
      <c r="AJ140" s="16"/>
      <c r="AK140" s="16"/>
      <c r="AL140" s="16"/>
      <c r="AM140" s="16"/>
    </row>
    <row r="141" spans="1:39" x14ac:dyDescent="0.3">
      <c r="A141" s="16" t="s">
        <v>227</v>
      </c>
      <c r="B141" s="16" t="s">
        <v>228</v>
      </c>
      <c r="C141" s="16" t="s">
        <v>62</v>
      </c>
      <c r="D141" s="16" t="s">
        <v>62</v>
      </c>
      <c r="E141" s="16"/>
      <c r="F141" s="16"/>
      <c r="G141" s="16"/>
      <c r="H141" s="16"/>
      <c r="I141" s="16"/>
      <c r="J141" s="16"/>
      <c r="K141" s="16"/>
      <c r="L141" s="16"/>
      <c r="M141" s="16"/>
      <c r="N141" s="16"/>
      <c r="O141" s="16"/>
      <c r="P141" s="16"/>
      <c r="Q141" s="16"/>
      <c r="R141" s="16"/>
      <c r="S141" s="16"/>
      <c r="T141" s="16"/>
      <c r="U141" s="16"/>
      <c r="V141" s="16"/>
      <c r="W141" s="16"/>
      <c r="X141" s="16"/>
      <c r="Y141" s="16"/>
      <c r="Z141" s="16"/>
      <c r="AA141" s="16"/>
      <c r="AB141" s="16"/>
      <c r="AC141" s="16"/>
      <c r="AD141" s="16"/>
      <c r="AE141" s="16"/>
      <c r="AF141" s="16"/>
      <c r="AG141" s="16"/>
      <c r="AH141" s="16"/>
      <c r="AI141" s="16"/>
      <c r="AJ141" s="16"/>
      <c r="AK141" s="16"/>
      <c r="AL141" s="16"/>
      <c r="AM141" s="16"/>
    </row>
    <row r="142" spans="1:39" x14ac:dyDescent="0.3">
      <c r="A142" s="16" t="s">
        <v>229</v>
      </c>
      <c r="B142" s="16" t="s">
        <v>226</v>
      </c>
      <c r="C142" s="16" t="s">
        <v>62</v>
      </c>
      <c r="D142" s="16" t="s">
        <v>62</v>
      </c>
      <c r="E142" s="16">
        <v>46.760615406068474</v>
      </c>
      <c r="F142" s="16">
        <v>38.736778730255324</v>
      </c>
      <c r="G142" s="16">
        <v>36.598742834145739</v>
      </c>
      <c r="H142" s="16">
        <v>36.075856737409161</v>
      </c>
      <c r="I142" s="16">
        <v>36.79800763704349</v>
      </c>
      <c r="J142" s="16">
        <v>37.637174478892568</v>
      </c>
      <c r="K142" s="16">
        <v>37.618500885912006</v>
      </c>
      <c r="L142" s="16">
        <v>36.708813961672057</v>
      </c>
      <c r="M142" s="16">
        <v>36.746614529519029</v>
      </c>
      <c r="N142" s="16">
        <v>37.883206150694399</v>
      </c>
      <c r="O142" s="16">
        <v>38.958915728302415</v>
      </c>
      <c r="P142" s="16">
        <v>40.037169315161769</v>
      </c>
      <c r="Q142" s="16">
        <v>40.463092119216142</v>
      </c>
      <c r="R142" s="16">
        <v>41.377646730126877</v>
      </c>
      <c r="S142" s="16">
        <v>43.081575157805204</v>
      </c>
      <c r="T142" s="16">
        <v>44.295007256849281</v>
      </c>
      <c r="U142" s="16">
        <v>46.276390941320543</v>
      </c>
      <c r="V142" s="16">
        <v>48.455836846391001</v>
      </c>
      <c r="W142" s="16">
        <v>50.599445502321927</v>
      </c>
      <c r="X142" s="16">
        <v>52.219588238014161</v>
      </c>
      <c r="Y142" s="16">
        <v>54.075152569369727</v>
      </c>
      <c r="Z142" s="16">
        <v>56.484466365902897</v>
      </c>
      <c r="AA142" s="16">
        <v>58.998690988905608</v>
      </c>
      <c r="AB142" s="16">
        <v>61.600720881011767</v>
      </c>
      <c r="AC142" s="16">
        <v>64.380338018530054</v>
      </c>
      <c r="AD142" s="16">
        <v>68.307452786704886</v>
      </c>
      <c r="AE142" s="16">
        <v>71.912604091102125</v>
      </c>
      <c r="AF142" s="16"/>
      <c r="AG142" s="16"/>
      <c r="AH142" s="16"/>
      <c r="AI142" s="16"/>
      <c r="AJ142" s="16"/>
      <c r="AK142" s="16"/>
      <c r="AL142" s="16"/>
      <c r="AM142" s="16"/>
    </row>
    <row r="143" spans="1:39" x14ac:dyDescent="0.3">
      <c r="A143" s="16" t="s">
        <v>230</v>
      </c>
      <c r="B143" s="16" t="s">
        <v>226</v>
      </c>
      <c r="C143" s="16" t="s">
        <v>62</v>
      </c>
      <c r="D143" s="16" t="s">
        <v>62</v>
      </c>
      <c r="E143" s="16">
        <v>53.970074158085815</v>
      </c>
      <c r="F143" s="16">
        <v>45.246061172463442</v>
      </c>
      <c r="G143" s="16">
        <v>43.48072664143794</v>
      </c>
      <c r="H143" s="16">
        <v>43.271939782291433</v>
      </c>
      <c r="I143" s="16">
        <v>44.386168671719233</v>
      </c>
      <c r="J143" s="16">
        <v>45.444205010881355</v>
      </c>
      <c r="K143" s="16">
        <v>45.212678759831881</v>
      </c>
      <c r="L143" s="16">
        <v>43.880445816192022</v>
      </c>
      <c r="M143" s="16">
        <v>44.216846556067509</v>
      </c>
      <c r="N143" s="16">
        <v>45.63424425142253</v>
      </c>
      <c r="O143" s="16">
        <v>46.442260436208123</v>
      </c>
      <c r="P143" s="16">
        <v>49.195720737610785</v>
      </c>
      <c r="Q143" s="16">
        <v>49.882843492341777</v>
      </c>
      <c r="R143" s="16">
        <v>51.48432491517616</v>
      </c>
      <c r="S143" s="16">
        <v>53.300189136698663</v>
      </c>
      <c r="T143" s="16">
        <v>54.111679424384185</v>
      </c>
      <c r="U143" s="16">
        <v>57.283375894965097</v>
      </c>
      <c r="V143" s="16">
        <v>59.331123218263187</v>
      </c>
      <c r="W143" s="16">
        <v>63.129689512841146</v>
      </c>
      <c r="X143" s="16">
        <v>63.278192153197814</v>
      </c>
      <c r="Y143" s="16">
        <v>67.070221574150722</v>
      </c>
      <c r="Z143" s="16">
        <v>68.513738317625481</v>
      </c>
      <c r="AA143" s="16">
        <v>73.009753505172483</v>
      </c>
      <c r="AB143" s="16">
        <v>74.972017520776731</v>
      </c>
      <c r="AC143" s="16">
        <v>79.337453339827391</v>
      </c>
      <c r="AD143" s="16">
        <v>83.055530059122617</v>
      </c>
      <c r="AE143" s="16">
        <v>83.027849700750863</v>
      </c>
      <c r="AF143" s="16"/>
      <c r="AG143" s="16"/>
      <c r="AH143" s="16"/>
      <c r="AI143" s="16"/>
      <c r="AJ143" s="16"/>
      <c r="AK143" s="16"/>
      <c r="AL143" s="16"/>
      <c r="AM143" s="16"/>
    </row>
    <row r="144" spans="1:39" x14ac:dyDescent="0.3">
      <c r="A144" s="16" t="s">
        <v>231</v>
      </c>
      <c r="B144" s="16" t="s">
        <v>232</v>
      </c>
      <c r="C144" s="16" t="s">
        <v>62</v>
      </c>
      <c r="D144" s="16" t="s">
        <v>62</v>
      </c>
      <c r="E144" s="16"/>
      <c r="F144" s="16">
        <v>308.88001150192559</v>
      </c>
      <c r="G144" s="16"/>
      <c r="H144" s="16"/>
      <c r="I144" s="16"/>
      <c r="J144" s="16"/>
      <c r="K144" s="16"/>
      <c r="L144" s="16"/>
      <c r="M144" s="16"/>
      <c r="N144" s="16"/>
      <c r="O144" s="16"/>
      <c r="P144" s="16"/>
      <c r="Q144" s="16"/>
      <c r="R144" s="16"/>
      <c r="S144" s="16"/>
      <c r="T144" s="16"/>
      <c r="U144" s="16"/>
      <c r="V144" s="16"/>
      <c r="W144" s="16"/>
      <c r="X144" s="16"/>
      <c r="Y144" s="16"/>
      <c r="Z144" s="16"/>
      <c r="AA144" s="16"/>
      <c r="AB144" s="16"/>
      <c r="AC144" s="16"/>
      <c r="AD144" s="16"/>
      <c r="AE144" s="16"/>
      <c r="AF144" s="16"/>
      <c r="AG144" s="16"/>
      <c r="AH144" s="16"/>
      <c r="AI144" s="16"/>
      <c r="AJ144" s="16"/>
      <c r="AK144" s="16"/>
      <c r="AL144" s="16"/>
      <c r="AM144" s="16"/>
    </row>
    <row r="145" spans="1:39" x14ac:dyDescent="0.3">
      <c r="A145" s="16" t="s">
        <v>233</v>
      </c>
      <c r="B145" s="16" t="s">
        <v>232</v>
      </c>
      <c r="C145" s="16" t="s">
        <v>62</v>
      </c>
      <c r="D145" s="16" t="s">
        <v>62</v>
      </c>
      <c r="E145" s="16">
        <v>135.10111906465684</v>
      </c>
      <c r="F145" s="16">
        <v>78.021036447751442</v>
      </c>
      <c r="G145" s="16">
        <v>81.480861338537181</v>
      </c>
      <c r="H145" s="16">
        <v>82.975590770795634</v>
      </c>
      <c r="I145" s="16">
        <v>78.714838194810739</v>
      </c>
      <c r="J145" s="16">
        <v>73.690722157264133</v>
      </c>
      <c r="K145" s="16">
        <v>83.857509403298636</v>
      </c>
      <c r="L145" s="16">
        <v>76.064693247555141</v>
      </c>
      <c r="M145" s="16">
        <v>77.359289268738237</v>
      </c>
      <c r="N145" s="16">
        <v>79.000765128452755</v>
      </c>
      <c r="O145" s="16">
        <v>86.451972414683908</v>
      </c>
      <c r="P145" s="16">
        <v>84.19306872478883</v>
      </c>
      <c r="Q145" s="16"/>
      <c r="R145" s="16"/>
      <c r="S145" s="16"/>
      <c r="T145" s="16"/>
      <c r="U145" s="16"/>
      <c r="V145" s="16"/>
      <c r="W145" s="16"/>
      <c r="X145" s="16"/>
      <c r="Y145" s="16"/>
      <c r="Z145" s="16"/>
      <c r="AA145" s="16"/>
      <c r="AB145" s="16"/>
      <c r="AC145" s="16"/>
      <c r="AD145" s="16"/>
      <c r="AE145" s="16"/>
      <c r="AF145" s="16"/>
      <c r="AG145" s="16"/>
      <c r="AH145" s="16"/>
      <c r="AI145" s="16"/>
      <c r="AJ145" s="16"/>
      <c r="AK145" s="16"/>
      <c r="AL145" s="16"/>
      <c r="AM145" s="16"/>
    </row>
    <row r="146" spans="1:39" x14ac:dyDescent="0.3">
      <c r="A146" s="16" t="s">
        <v>234</v>
      </c>
      <c r="B146" s="16" t="s">
        <v>232</v>
      </c>
      <c r="C146" s="16" t="s">
        <v>62</v>
      </c>
      <c r="D146" s="16" t="s">
        <v>62</v>
      </c>
      <c r="E146" s="16"/>
      <c r="F146" s="16"/>
      <c r="G146" s="16"/>
      <c r="H146" s="16"/>
      <c r="I146" s="16"/>
      <c r="J146" s="16"/>
      <c r="K146" s="16"/>
      <c r="L146" s="16"/>
      <c r="M146" s="16"/>
      <c r="N146" s="16"/>
      <c r="O146" s="16"/>
      <c r="P146" s="16"/>
      <c r="Q146" s="16"/>
      <c r="R146" s="16"/>
      <c r="S146" s="16"/>
      <c r="T146" s="16"/>
      <c r="U146" s="16"/>
      <c r="V146" s="16"/>
      <c r="W146" s="16"/>
      <c r="X146" s="16"/>
      <c r="Y146" s="16"/>
      <c r="Z146" s="16"/>
      <c r="AA146" s="16"/>
      <c r="AB146" s="16"/>
      <c r="AC146" s="16"/>
      <c r="AD146" s="16"/>
      <c r="AE146" s="16"/>
      <c r="AF146" s="16"/>
      <c r="AG146" s="16"/>
      <c r="AH146" s="16"/>
      <c r="AI146" s="16"/>
      <c r="AJ146" s="16"/>
      <c r="AK146" s="16"/>
      <c r="AL146" s="16"/>
      <c r="AM146" s="16"/>
    </row>
    <row r="147" spans="1:39" x14ac:dyDescent="0.3">
      <c r="A147" s="16" t="s">
        <v>235</v>
      </c>
      <c r="B147" s="16" t="s">
        <v>232</v>
      </c>
      <c r="C147" s="16" t="s">
        <v>62</v>
      </c>
      <c r="D147" s="16" t="s">
        <v>62</v>
      </c>
      <c r="E147" s="16">
        <v>98.292778486025711</v>
      </c>
      <c r="F147" s="16">
        <v>77.151726355125618</v>
      </c>
      <c r="G147" s="16">
        <v>73.26393287835684</v>
      </c>
      <c r="H147" s="16">
        <v>70.237307802179771</v>
      </c>
      <c r="I147" s="16">
        <v>74.012983473126923</v>
      </c>
      <c r="J147" s="16">
        <v>74.304357751295925</v>
      </c>
      <c r="K147" s="16">
        <v>75.436595223014208</v>
      </c>
      <c r="L147" s="16">
        <v>74.45052081720597</v>
      </c>
      <c r="M147" s="16">
        <v>75.983608515696417</v>
      </c>
      <c r="N147" s="16">
        <v>79.91924845081941</v>
      </c>
      <c r="O147" s="16">
        <v>80.747781503810003</v>
      </c>
      <c r="P147" s="16">
        <v>90.132338458684487</v>
      </c>
      <c r="Q147" s="16"/>
      <c r="R147" s="16"/>
      <c r="S147" s="16"/>
      <c r="T147" s="16"/>
      <c r="U147" s="16"/>
      <c r="V147" s="16"/>
      <c r="W147" s="16"/>
      <c r="X147" s="16"/>
      <c r="Y147" s="16"/>
      <c r="Z147" s="16"/>
      <c r="AA147" s="16"/>
      <c r="AB147" s="16"/>
      <c r="AC147" s="16"/>
      <c r="AD147" s="16"/>
      <c r="AE147" s="16"/>
      <c r="AF147" s="16"/>
      <c r="AG147" s="16"/>
      <c r="AH147" s="16"/>
      <c r="AI147" s="16"/>
      <c r="AJ147" s="16"/>
      <c r="AK147" s="16"/>
      <c r="AL147" s="16"/>
      <c r="AM147" s="16"/>
    </row>
    <row r="148" spans="1:39" x14ac:dyDescent="0.3">
      <c r="A148" s="16" t="s">
        <v>157</v>
      </c>
      <c r="B148" s="16" t="s">
        <v>236</v>
      </c>
      <c r="C148" s="16" t="s">
        <v>62</v>
      </c>
      <c r="D148" s="16" t="s">
        <v>62</v>
      </c>
      <c r="E148" s="16"/>
      <c r="F148" s="16"/>
      <c r="G148" s="16"/>
      <c r="H148" s="16"/>
      <c r="I148" s="16"/>
      <c r="J148" s="16"/>
      <c r="K148" s="16"/>
      <c r="L148" s="16"/>
      <c r="M148" s="16"/>
      <c r="N148" s="16"/>
      <c r="O148" s="16"/>
      <c r="P148" s="16"/>
      <c r="Q148" s="16"/>
      <c r="R148" s="16"/>
      <c r="S148" s="16"/>
      <c r="T148" s="16"/>
      <c r="U148" s="16"/>
      <c r="V148" s="16"/>
      <c r="W148" s="16"/>
      <c r="X148" s="16"/>
      <c r="Y148" s="16"/>
      <c r="Z148" s="16"/>
      <c r="AA148" s="16"/>
      <c r="AB148" s="16"/>
      <c r="AC148" s="16"/>
      <c r="AD148" s="16"/>
      <c r="AE148" s="16"/>
      <c r="AF148" s="16"/>
      <c r="AG148" s="16"/>
      <c r="AH148" s="16"/>
      <c r="AI148" s="16"/>
      <c r="AJ148" s="16"/>
      <c r="AK148" s="16"/>
      <c r="AL148" s="16"/>
      <c r="AM148" s="16"/>
    </row>
    <row r="149" spans="1:39" x14ac:dyDescent="0.3">
      <c r="A149" s="16" t="s">
        <v>158</v>
      </c>
      <c r="B149" s="16" t="s">
        <v>236</v>
      </c>
      <c r="C149" s="16" t="s">
        <v>62</v>
      </c>
      <c r="D149" s="16" t="s">
        <v>62</v>
      </c>
      <c r="E149" s="16"/>
      <c r="F149" s="16"/>
      <c r="G149" s="16"/>
      <c r="H149" s="16"/>
      <c r="I149" s="16"/>
      <c r="J149" s="16"/>
      <c r="K149" s="16"/>
      <c r="L149" s="16"/>
      <c r="M149" s="16"/>
      <c r="N149" s="16"/>
      <c r="O149" s="16"/>
      <c r="P149" s="16"/>
      <c r="Q149" s="16"/>
      <c r="R149" s="16"/>
      <c r="S149" s="16"/>
      <c r="T149" s="16"/>
      <c r="U149" s="16"/>
      <c r="V149" s="16"/>
      <c r="W149" s="16"/>
      <c r="X149" s="16"/>
      <c r="Y149" s="16"/>
      <c r="Z149" s="16"/>
      <c r="AA149" s="16"/>
      <c r="AB149" s="16"/>
      <c r="AC149" s="16"/>
      <c r="AD149" s="16"/>
      <c r="AE149" s="16"/>
      <c r="AF149" s="16"/>
      <c r="AG149" s="16"/>
      <c r="AH149" s="16"/>
      <c r="AI149" s="16"/>
      <c r="AJ149" s="16"/>
      <c r="AK149" s="16"/>
      <c r="AL149" s="16"/>
      <c r="AM149" s="16"/>
    </row>
    <row r="150" spans="1:39" x14ac:dyDescent="0.3">
      <c r="A150" s="16" t="s">
        <v>237</v>
      </c>
      <c r="B150" s="16" t="s">
        <v>232</v>
      </c>
      <c r="C150" s="16" t="s">
        <v>62</v>
      </c>
      <c r="D150" s="16" t="s">
        <v>62</v>
      </c>
      <c r="E150" s="16"/>
      <c r="F150" s="16">
        <v>270.61944584617657</v>
      </c>
      <c r="G150" s="16">
        <v>270.66642410185813</v>
      </c>
      <c r="H150" s="16"/>
      <c r="I150" s="16"/>
      <c r="J150" s="16"/>
      <c r="K150" s="16"/>
      <c r="L150" s="16"/>
      <c r="M150" s="16"/>
      <c r="N150" s="16"/>
      <c r="O150" s="16"/>
      <c r="P150" s="16"/>
      <c r="Q150" s="16"/>
      <c r="R150" s="16"/>
      <c r="S150" s="16"/>
      <c r="T150" s="16"/>
      <c r="U150" s="16"/>
      <c r="V150" s="16"/>
      <c r="W150" s="16"/>
      <c r="X150" s="16"/>
      <c r="Y150" s="16"/>
      <c r="Z150" s="16"/>
      <c r="AA150" s="16"/>
      <c r="AB150" s="16"/>
      <c r="AC150" s="16"/>
      <c r="AD150" s="16"/>
      <c r="AE150" s="16"/>
      <c r="AF150" s="16"/>
      <c r="AG150" s="16"/>
      <c r="AH150" s="16"/>
      <c r="AI150" s="16"/>
      <c r="AJ150" s="16"/>
      <c r="AK150" s="16"/>
      <c r="AL150" s="16"/>
      <c r="AM150" s="16"/>
    </row>
    <row r="151" spans="1:39" x14ac:dyDescent="0.3">
      <c r="A151" s="16" t="s">
        <v>238</v>
      </c>
      <c r="B151" s="16" t="s">
        <v>232</v>
      </c>
      <c r="C151" s="16" t="s">
        <v>62</v>
      </c>
      <c r="D151" s="16" t="s">
        <v>62</v>
      </c>
      <c r="E151" s="16"/>
      <c r="F151" s="16">
        <v>329.04929196201783</v>
      </c>
      <c r="G151" s="16">
        <v>329.38205290589576</v>
      </c>
      <c r="H151" s="16"/>
      <c r="I151" s="16"/>
      <c r="J151" s="16"/>
      <c r="K151" s="16"/>
      <c r="L151" s="16"/>
      <c r="M151" s="16"/>
      <c r="N151" s="16"/>
      <c r="O151" s="16"/>
      <c r="P151" s="16"/>
      <c r="Q151" s="16"/>
      <c r="R151" s="16"/>
      <c r="S151" s="16"/>
      <c r="T151" s="16"/>
      <c r="U151" s="16"/>
      <c r="V151" s="16"/>
      <c r="W151" s="16"/>
      <c r="X151" s="16"/>
      <c r="Y151" s="16"/>
      <c r="Z151" s="16"/>
      <c r="AA151" s="16"/>
      <c r="AB151" s="16"/>
      <c r="AC151" s="16"/>
      <c r="AD151" s="16"/>
      <c r="AE151" s="16"/>
      <c r="AF151" s="16"/>
      <c r="AG151" s="16"/>
      <c r="AH151" s="16"/>
      <c r="AI151" s="16"/>
      <c r="AJ151" s="16"/>
      <c r="AK151" s="16"/>
      <c r="AL151" s="16"/>
      <c r="AM151" s="16"/>
    </row>
    <row r="152" spans="1:39" x14ac:dyDescent="0.3">
      <c r="A152" s="16" t="s">
        <v>239</v>
      </c>
      <c r="B152" s="16" t="s">
        <v>232</v>
      </c>
      <c r="C152" s="16" t="s">
        <v>62</v>
      </c>
      <c r="D152" s="16" t="s">
        <v>62</v>
      </c>
      <c r="E152" s="16"/>
      <c r="F152" s="16">
        <v>266.04915372640784</v>
      </c>
      <c r="G152" s="16">
        <v>284.64584986818994</v>
      </c>
      <c r="H152" s="16"/>
      <c r="I152" s="16"/>
      <c r="J152" s="16"/>
      <c r="K152" s="16"/>
      <c r="L152" s="16"/>
      <c r="M152" s="16"/>
      <c r="N152" s="16"/>
      <c r="O152" s="16"/>
      <c r="P152" s="16"/>
      <c r="Q152" s="16"/>
      <c r="R152" s="16"/>
      <c r="S152" s="16"/>
      <c r="T152" s="16"/>
      <c r="U152" s="16"/>
      <c r="V152" s="16"/>
      <c r="W152" s="16"/>
      <c r="X152" s="16"/>
      <c r="Y152" s="16"/>
      <c r="Z152" s="16"/>
      <c r="AA152" s="16"/>
      <c r="AB152" s="16"/>
      <c r="AC152" s="16"/>
      <c r="AD152" s="16"/>
      <c r="AE152" s="16"/>
      <c r="AF152" s="16"/>
      <c r="AG152" s="16"/>
      <c r="AH152" s="16"/>
      <c r="AI152" s="16"/>
      <c r="AJ152" s="16"/>
      <c r="AK152" s="16"/>
      <c r="AL152" s="16"/>
      <c r="AM152" s="16"/>
    </row>
    <row r="153" spans="1:39" x14ac:dyDescent="0.3">
      <c r="A153" s="16" t="s">
        <v>240</v>
      </c>
      <c r="B153" s="16" t="s">
        <v>232</v>
      </c>
      <c r="C153" s="16" t="s">
        <v>62</v>
      </c>
      <c r="D153" s="16" t="s">
        <v>62</v>
      </c>
      <c r="E153" s="16"/>
      <c r="F153" s="16">
        <v>267.43220326109741</v>
      </c>
      <c r="G153" s="16">
        <v>284.64584986818994</v>
      </c>
      <c r="H153" s="16"/>
      <c r="I153" s="16"/>
      <c r="J153" s="16"/>
      <c r="K153" s="16"/>
      <c r="L153" s="16"/>
      <c r="M153" s="16"/>
      <c r="N153" s="16"/>
      <c r="O153" s="16"/>
      <c r="P153" s="16"/>
      <c r="Q153" s="16"/>
      <c r="R153" s="16"/>
      <c r="S153" s="16"/>
      <c r="T153" s="16"/>
      <c r="U153" s="16"/>
      <c r="V153" s="16"/>
      <c r="W153" s="16"/>
      <c r="X153" s="16"/>
      <c r="Y153" s="16"/>
      <c r="Z153" s="16"/>
      <c r="AA153" s="16"/>
      <c r="AB153" s="16"/>
      <c r="AC153" s="16"/>
      <c r="AD153" s="16"/>
      <c r="AE153" s="16"/>
      <c r="AF153" s="16"/>
      <c r="AG153" s="16"/>
      <c r="AH153" s="16"/>
      <c r="AI153" s="16"/>
      <c r="AJ153" s="16"/>
      <c r="AK153" s="16"/>
      <c r="AL153" s="16"/>
      <c r="AM153" s="16"/>
    </row>
    <row r="154" spans="1:39" x14ac:dyDescent="0.3">
      <c r="A154" s="16" t="s">
        <v>241</v>
      </c>
      <c r="B154" s="16" t="s">
        <v>226</v>
      </c>
      <c r="C154" s="16" t="s">
        <v>62</v>
      </c>
      <c r="D154" s="16" t="s">
        <v>62</v>
      </c>
      <c r="E154" s="16">
        <v>42.866321658224813</v>
      </c>
      <c r="F154" s="16">
        <v>35.70452736115746</v>
      </c>
      <c r="G154" s="16">
        <v>33.792017547674483</v>
      </c>
      <c r="H154" s="16">
        <v>32.826851254960189</v>
      </c>
      <c r="I154" s="16">
        <v>32.930942345789148</v>
      </c>
      <c r="J154" s="16">
        <v>33.655341383488896</v>
      </c>
      <c r="K154" s="16">
        <v>33.680188250167092</v>
      </c>
      <c r="L154" s="16">
        <v>32.96346471474623</v>
      </c>
      <c r="M154" s="16">
        <v>33.144061857463917</v>
      </c>
      <c r="N154" s="16">
        <v>34.057706790383378</v>
      </c>
      <c r="O154" s="16">
        <v>35.15331453260103</v>
      </c>
      <c r="P154" s="16">
        <v>35.969034370886369</v>
      </c>
      <c r="Q154" s="16">
        <v>37.007849400238079</v>
      </c>
      <c r="R154" s="16">
        <v>38.218082161890379</v>
      </c>
      <c r="S154" s="16">
        <v>38.930722432232095</v>
      </c>
      <c r="T154" s="16">
        <v>42.642278767539779</v>
      </c>
      <c r="U154" s="16">
        <v>43.614700642633316</v>
      </c>
      <c r="V154" s="16">
        <v>46.303783770469423</v>
      </c>
      <c r="W154" s="16">
        <v>48.98208211791124</v>
      </c>
      <c r="X154" s="16">
        <v>51.197561296039858</v>
      </c>
      <c r="Y154" s="16">
        <v>53.108007143306189</v>
      </c>
      <c r="Z154" s="16">
        <v>55.309685956008352</v>
      </c>
      <c r="AA154" s="16">
        <v>56.646980342172156</v>
      </c>
      <c r="AB154" s="16">
        <v>58.835183374873452</v>
      </c>
      <c r="AC154" s="16">
        <v>61.300784551998646</v>
      </c>
      <c r="AD154" s="16">
        <v>65.246207924044413</v>
      </c>
      <c r="AE154" s="16">
        <v>69.19550314666364</v>
      </c>
      <c r="AF154" s="16">
        <v>174.21214324670939</v>
      </c>
      <c r="AG154" s="16">
        <v>177.59729167198842</v>
      </c>
      <c r="AH154" s="16">
        <v>178.42041393946391</v>
      </c>
      <c r="AI154" s="16">
        <v>177.97267623112438</v>
      </c>
      <c r="AJ154" s="16">
        <v>177.74256475582138</v>
      </c>
      <c r="AK154" s="16">
        <v>176.57013253911228</v>
      </c>
      <c r="AL154" s="16">
        <v>178.86641855092176</v>
      </c>
      <c r="AM154" s="16">
        <v>177.25575459204387</v>
      </c>
    </row>
    <row r="155" spans="1:39" x14ac:dyDescent="0.3">
      <c r="A155" s="16" t="s">
        <v>242</v>
      </c>
      <c r="B155" s="16" t="s">
        <v>226</v>
      </c>
      <c r="C155" s="16" t="s">
        <v>62</v>
      </c>
      <c r="D155" s="16" t="s">
        <v>62</v>
      </c>
      <c r="E155" s="16">
        <v>59.730181359535727</v>
      </c>
      <c r="F155" s="16">
        <v>50.38686950558747</v>
      </c>
      <c r="G155" s="16">
        <v>48.692405926621518</v>
      </c>
      <c r="H155" s="16">
        <v>48.02596131221793</v>
      </c>
      <c r="I155" s="16">
        <v>48.567604590468314</v>
      </c>
      <c r="J155" s="16">
        <v>49.635111164675095</v>
      </c>
      <c r="K155" s="16">
        <v>49.627791592030434</v>
      </c>
      <c r="L155" s="16">
        <v>48.718811232247937</v>
      </c>
      <c r="M155" s="16">
        <v>49.596802185628334</v>
      </c>
      <c r="N155" s="16">
        <v>50.470107516433018</v>
      </c>
      <c r="O155" s="16">
        <v>52.023566136057248</v>
      </c>
      <c r="P155" s="16">
        <v>52.938950735998759</v>
      </c>
      <c r="Q155" s="16">
        <v>54.813722216067497</v>
      </c>
      <c r="R155" s="16">
        <v>56.08075711556782</v>
      </c>
      <c r="S155" s="16">
        <v>58.266085533033376</v>
      </c>
      <c r="T155" s="16">
        <v>62.940608201739018</v>
      </c>
      <c r="U155" s="16">
        <v>64.722946653132425</v>
      </c>
      <c r="V155" s="16">
        <v>67.393969065030177</v>
      </c>
      <c r="W155" s="16">
        <v>73.724171312580296</v>
      </c>
      <c r="X155" s="16">
        <v>76.112084141752078</v>
      </c>
      <c r="Y155" s="16">
        <v>78.069278883644444</v>
      </c>
      <c r="Z155" s="16">
        <v>81.88535602672799</v>
      </c>
      <c r="AA155" s="16">
        <v>84.86005488208923</v>
      </c>
      <c r="AB155" s="16">
        <v>87.54555365350943</v>
      </c>
      <c r="AC155" s="16">
        <v>92.074352531561303</v>
      </c>
      <c r="AD155" s="16">
        <v>99.118031560199356</v>
      </c>
      <c r="AE155" s="16">
        <v>102.50659272710666</v>
      </c>
      <c r="AF155" s="16">
        <v>251.82929612971139</v>
      </c>
      <c r="AG155" s="16">
        <v>251.82585053840296</v>
      </c>
      <c r="AH155" s="16">
        <v>251.82545641777821</v>
      </c>
      <c r="AI155" s="16">
        <v>251.78584225442629</v>
      </c>
      <c r="AJ155" s="16">
        <v>251.825962981966</v>
      </c>
      <c r="AK155" s="16">
        <v>251.82929287890963</v>
      </c>
      <c r="AL155" s="16">
        <v>251.80837132690419</v>
      </c>
      <c r="AM155" s="16">
        <v>251.82382074852239</v>
      </c>
    </row>
    <row r="156" spans="1:39" x14ac:dyDescent="0.3">
      <c r="A156" s="16" t="s">
        <v>243</v>
      </c>
      <c r="B156" s="16" t="s">
        <v>226</v>
      </c>
      <c r="C156" s="16" t="s">
        <v>62</v>
      </c>
      <c r="D156" s="16" t="s">
        <v>62</v>
      </c>
      <c r="E156" s="16">
        <v>43.362052699657518</v>
      </c>
      <c r="F156" s="16">
        <v>35.650590564978586</v>
      </c>
      <c r="G156" s="16">
        <v>33.768542448709496</v>
      </c>
      <c r="H156" s="16">
        <v>32.837646593193014</v>
      </c>
      <c r="I156" s="16">
        <v>32.978620810122571</v>
      </c>
      <c r="J156" s="16">
        <v>33.631682141617063</v>
      </c>
      <c r="K156" s="16">
        <v>33.644219614357112</v>
      </c>
      <c r="L156" s="16">
        <v>32.910637356450785</v>
      </c>
      <c r="M156" s="16">
        <v>32.765290766593196</v>
      </c>
      <c r="N156" s="16">
        <v>33.952098049054563</v>
      </c>
      <c r="O156" s="16">
        <v>34.937834501293239</v>
      </c>
      <c r="P156" s="16">
        <v>36.038493573146269</v>
      </c>
      <c r="Q156" s="16">
        <v>37.268425209941746</v>
      </c>
      <c r="R156" s="16">
        <v>38.12757524664854</v>
      </c>
      <c r="S156" s="16">
        <v>39.377753953513974</v>
      </c>
      <c r="T156" s="16">
        <v>42.364887178202245</v>
      </c>
      <c r="U156" s="16">
        <v>43.897568530953571</v>
      </c>
      <c r="V156" s="16">
        <v>45.215296685323281</v>
      </c>
      <c r="W156" s="16">
        <v>49.685558863781395</v>
      </c>
      <c r="X156" s="16">
        <v>51.002142391531038</v>
      </c>
      <c r="Y156" s="16">
        <v>52.890421773398778</v>
      </c>
      <c r="Z156" s="16">
        <v>55.051383374083414</v>
      </c>
      <c r="AA156" s="16">
        <v>56.941504551682797</v>
      </c>
      <c r="AB156" s="16">
        <v>59.18275121652426</v>
      </c>
      <c r="AC156" s="16">
        <v>61.822199070417405</v>
      </c>
      <c r="AD156" s="16">
        <v>65.417207171311063</v>
      </c>
      <c r="AE156" s="16">
        <v>69.897922472137338</v>
      </c>
      <c r="AF156" s="16">
        <v>176.51593936640305</v>
      </c>
      <c r="AG156" s="16">
        <v>177.52513816432185</v>
      </c>
      <c r="AH156" s="16">
        <v>176.74094966123462</v>
      </c>
      <c r="AI156" s="16">
        <v>176.84451374405964</v>
      </c>
      <c r="AJ156" s="16">
        <v>177.82594686273353</v>
      </c>
      <c r="AK156" s="16">
        <v>178.47227309401234</v>
      </c>
      <c r="AL156" s="16">
        <v>179.9830204549518</v>
      </c>
      <c r="AM156" s="16">
        <v>175.75331156764128</v>
      </c>
    </row>
    <row r="157" spans="1:39" x14ac:dyDescent="0.3">
      <c r="A157" s="16" t="s">
        <v>244</v>
      </c>
      <c r="B157" s="16" t="s">
        <v>226</v>
      </c>
      <c r="C157" s="16" t="s">
        <v>62</v>
      </c>
      <c r="D157" s="16" t="s">
        <v>62</v>
      </c>
      <c r="E157" s="16">
        <v>60.137422995310324</v>
      </c>
      <c r="F157" s="16">
        <v>49.787341888707537</v>
      </c>
      <c r="G157" s="16">
        <v>48.568144862547044</v>
      </c>
      <c r="H157" s="16">
        <v>47.698976948867426</v>
      </c>
      <c r="I157" s="16">
        <v>48.365454770575752</v>
      </c>
      <c r="J157" s="16">
        <v>49.625556436712451</v>
      </c>
      <c r="K157" s="16">
        <v>49.590397199762542</v>
      </c>
      <c r="L157" s="16">
        <v>48.688585620017399</v>
      </c>
      <c r="M157" s="16">
        <v>49.112480387286759</v>
      </c>
      <c r="N157" s="16">
        <v>50.328952337484637</v>
      </c>
      <c r="O157" s="16">
        <v>51.99687480315</v>
      </c>
      <c r="P157" s="16">
        <v>52.859013626548148</v>
      </c>
      <c r="Q157" s="16">
        <v>55.116727534093705</v>
      </c>
      <c r="R157" s="16">
        <v>56.150842553292776</v>
      </c>
      <c r="S157" s="16">
        <v>58.459346469378978</v>
      </c>
      <c r="T157" s="16">
        <v>62.408420207059919</v>
      </c>
      <c r="U157" s="16">
        <v>64.86763070896582</v>
      </c>
      <c r="V157" s="16">
        <v>67.345236674782001</v>
      </c>
      <c r="W157" s="16">
        <v>74.098076738044426</v>
      </c>
      <c r="X157" s="16">
        <v>75.925548542692795</v>
      </c>
      <c r="Y157" s="16">
        <v>77.88641185062751</v>
      </c>
      <c r="Z157" s="16">
        <v>81.4528184403365</v>
      </c>
      <c r="AA157" s="16">
        <v>85.239059049770162</v>
      </c>
      <c r="AB157" s="16">
        <v>87.399689172508801</v>
      </c>
      <c r="AC157" s="16">
        <v>92.057603040876543</v>
      </c>
      <c r="AD157" s="16">
        <v>97.611171724306629</v>
      </c>
      <c r="AE157" s="16">
        <v>102.3549960064455</v>
      </c>
      <c r="AF157" s="16">
        <v>251.81938201692043</v>
      </c>
      <c r="AG157" s="16">
        <v>251.77839215459667</v>
      </c>
      <c r="AH157" s="16">
        <v>251.79900555517125</v>
      </c>
      <c r="AI157" s="16">
        <v>251.80079186880835</v>
      </c>
      <c r="AJ157" s="16">
        <v>251.7306109556765</v>
      </c>
      <c r="AK157" s="16">
        <v>251.73764939632568</v>
      </c>
      <c r="AL157" s="16">
        <v>251.79690596450422</v>
      </c>
      <c r="AM157" s="16">
        <v>251.81352301415396</v>
      </c>
    </row>
    <row r="158" spans="1:39" x14ac:dyDescent="0.3">
      <c r="A158" s="16" t="s">
        <v>245</v>
      </c>
      <c r="B158" s="16" t="s">
        <v>246</v>
      </c>
      <c r="C158" s="16" t="s">
        <v>62</v>
      </c>
      <c r="D158" s="16" t="s">
        <v>62</v>
      </c>
      <c r="E158" s="16">
        <v>86.186296076292592</v>
      </c>
      <c r="F158" s="16">
        <v>71.503849980632509</v>
      </c>
      <c r="G158" s="16">
        <v>62.668613008410333</v>
      </c>
      <c r="H158" s="16">
        <v>66.718904328587911</v>
      </c>
      <c r="I158" s="16">
        <v>66.434693764972323</v>
      </c>
      <c r="J158" s="16">
        <v>62.739585723432469</v>
      </c>
      <c r="K158" s="16">
        <v>55.803699669300322</v>
      </c>
      <c r="L158" s="16">
        <v>49.242664544525958</v>
      </c>
      <c r="M158" s="16">
        <v>43.362450132971396</v>
      </c>
      <c r="N158" s="16">
        <v>44.19468906489719</v>
      </c>
      <c r="O158" s="16">
        <v>44.213719208339327</v>
      </c>
      <c r="P158" s="16">
        <v>45.023191324817823</v>
      </c>
      <c r="Q158" s="16"/>
      <c r="R158" s="16"/>
      <c r="S158" s="16"/>
      <c r="T158" s="16"/>
      <c r="U158" s="16"/>
      <c r="V158" s="16"/>
      <c r="W158" s="16"/>
      <c r="X158" s="16"/>
      <c r="Y158" s="16"/>
      <c r="Z158" s="16"/>
      <c r="AA158" s="16"/>
      <c r="AB158" s="16"/>
      <c r="AC158" s="16"/>
      <c r="AD158" s="16"/>
      <c r="AE158" s="16"/>
      <c r="AF158" s="16"/>
      <c r="AG158" s="16"/>
      <c r="AH158" s="16"/>
      <c r="AI158" s="16"/>
      <c r="AJ158" s="16"/>
      <c r="AK158" s="16"/>
      <c r="AL158" s="16"/>
      <c r="AM158" s="16"/>
    </row>
    <row r="159" spans="1:39" x14ac:dyDescent="0.3">
      <c r="A159" s="16" t="s">
        <v>247</v>
      </c>
      <c r="B159" s="16" t="s">
        <v>246</v>
      </c>
      <c r="C159" s="16" t="s">
        <v>62</v>
      </c>
      <c r="D159" s="16" t="s">
        <v>62</v>
      </c>
      <c r="E159" s="16">
        <v>83.418601693403303</v>
      </c>
      <c r="F159" s="16">
        <v>69.003509068333045</v>
      </c>
      <c r="G159" s="16">
        <v>61.079612710092121</v>
      </c>
      <c r="H159" s="16">
        <v>62.520127657024418</v>
      </c>
      <c r="I159" s="16">
        <v>63.751146396791903</v>
      </c>
      <c r="J159" s="16">
        <v>60.43484108204764</v>
      </c>
      <c r="K159" s="16">
        <v>54.036210120577046</v>
      </c>
      <c r="L159" s="16">
        <v>48.128336588146666</v>
      </c>
      <c r="M159" s="16">
        <v>42.512515789271696</v>
      </c>
      <c r="N159" s="16">
        <v>43.207274133273252</v>
      </c>
      <c r="O159" s="16">
        <v>43.991781655069239</v>
      </c>
      <c r="P159" s="16">
        <v>44.901247954776174</v>
      </c>
      <c r="Q159" s="16"/>
      <c r="R159" s="16"/>
      <c r="S159" s="16"/>
      <c r="T159" s="16"/>
      <c r="U159" s="16"/>
      <c r="V159" s="16"/>
      <c r="W159" s="16"/>
      <c r="X159" s="16"/>
      <c r="Y159" s="16"/>
      <c r="Z159" s="16"/>
      <c r="AA159" s="16"/>
      <c r="AB159" s="16"/>
      <c r="AC159" s="16"/>
      <c r="AD159" s="16"/>
      <c r="AE159" s="16"/>
      <c r="AF159" s="16"/>
      <c r="AG159" s="16"/>
      <c r="AH159" s="16"/>
      <c r="AI159" s="16"/>
      <c r="AJ159" s="16"/>
      <c r="AK159" s="16"/>
      <c r="AL159" s="16"/>
      <c r="AM159" s="16"/>
    </row>
    <row r="160" spans="1:39" x14ac:dyDescent="0.3">
      <c r="A160" s="16" t="s">
        <v>248</v>
      </c>
      <c r="B160" s="16" t="s">
        <v>232</v>
      </c>
      <c r="C160" s="16" t="s">
        <v>62</v>
      </c>
      <c r="D160" s="16" t="s">
        <v>62</v>
      </c>
      <c r="E160" s="16"/>
      <c r="F160" s="16">
        <v>263.47512768293666</v>
      </c>
      <c r="G160" s="16">
        <v>254.43277254854951</v>
      </c>
      <c r="H160" s="16">
        <v>293.85650814748948</v>
      </c>
      <c r="I160" s="16">
        <v>266.7703968111515</v>
      </c>
      <c r="J160" s="16">
        <v>264.70746962060991</v>
      </c>
      <c r="K160" s="16">
        <v>262.51214137327986</v>
      </c>
      <c r="L160" s="16">
        <v>215.417222775212</v>
      </c>
      <c r="M160" s="16">
        <v>214.81140793442376</v>
      </c>
      <c r="N160" s="16">
        <v>210.73458087866788</v>
      </c>
      <c r="O160" s="16"/>
      <c r="P160" s="16">
        <v>207.25787830335588</v>
      </c>
      <c r="Q160" s="16">
        <v>222.6523682834769</v>
      </c>
      <c r="R160" s="16">
        <v>236.07651283807107</v>
      </c>
      <c r="S160" s="16"/>
      <c r="T160" s="16"/>
      <c r="U160" s="16"/>
      <c r="V160" s="16"/>
      <c r="W160" s="16"/>
      <c r="X160" s="16"/>
      <c r="Y160" s="16"/>
      <c r="Z160" s="16"/>
      <c r="AA160" s="16"/>
      <c r="AB160" s="16"/>
      <c r="AC160" s="16"/>
      <c r="AD160" s="16"/>
      <c r="AE160" s="16"/>
      <c r="AF160" s="16"/>
      <c r="AG160" s="16"/>
      <c r="AH160" s="16"/>
      <c r="AI160" s="16"/>
      <c r="AJ160" s="16"/>
      <c r="AK160" s="16"/>
      <c r="AL160" s="16"/>
      <c r="AM160" s="16"/>
    </row>
    <row r="161" spans="1:39" x14ac:dyDescent="0.3">
      <c r="A161" s="16" t="s">
        <v>249</v>
      </c>
      <c r="B161" s="16" t="s">
        <v>232</v>
      </c>
      <c r="C161" s="16" t="s">
        <v>62</v>
      </c>
      <c r="D161" s="16" t="s">
        <v>62</v>
      </c>
      <c r="E161" s="16"/>
      <c r="F161" s="16">
        <v>240.60656329848942</v>
      </c>
      <c r="G161" s="16"/>
      <c r="H161" s="16">
        <v>253.25572808891954</v>
      </c>
      <c r="I161" s="16"/>
      <c r="J161" s="16"/>
      <c r="K161" s="16"/>
      <c r="L161" s="16"/>
      <c r="M161" s="16"/>
      <c r="N161" s="16"/>
      <c r="O161" s="16"/>
      <c r="P161" s="16"/>
      <c r="Q161" s="16"/>
      <c r="R161" s="16"/>
      <c r="S161" s="16"/>
      <c r="T161" s="16"/>
      <c r="U161" s="16"/>
      <c r="V161" s="16"/>
      <c r="W161" s="16"/>
      <c r="X161" s="16"/>
      <c r="Y161" s="16"/>
      <c r="Z161" s="16"/>
      <c r="AA161" s="16"/>
      <c r="AB161" s="16"/>
      <c r="AC161" s="16"/>
      <c r="AD161" s="16"/>
      <c r="AE161" s="16"/>
      <c r="AF161" s="16"/>
      <c r="AG161" s="16"/>
      <c r="AH161" s="16"/>
      <c r="AI161" s="16"/>
      <c r="AJ161" s="16"/>
      <c r="AK161" s="16"/>
      <c r="AL161" s="16"/>
      <c r="AM161" s="16"/>
    </row>
    <row r="162" spans="1:39" x14ac:dyDescent="0.3">
      <c r="A162" s="16" t="s">
        <v>250</v>
      </c>
      <c r="B162" s="16" t="s">
        <v>232</v>
      </c>
      <c r="C162" s="16" t="s">
        <v>62</v>
      </c>
      <c r="D162" s="16" t="s">
        <v>62</v>
      </c>
      <c r="E162" s="16"/>
      <c r="F162" s="16">
        <v>245.188035320415</v>
      </c>
      <c r="G162" s="16">
        <v>395.61000754557568</v>
      </c>
      <c r="H162" s="16">
        <v>253.25572808891954</v>
      </c>
      <c r="I162" s="16"/>
      <c r="J162" s="16"/>
      <c r="K162" s="16"/>
      <c r="L162" s="16"/>
      <c r="M162" s="16"/>
      <c r="N162" s="16"/>
      <c r="O162" s="16"/>
      <c r="P162" s="16"/>
      <c r="Q162" s="16"/>
      <c r="R162" s="16"/>
      <c r="S162" s="16"/>
      <c r="T162" s="16"/>
      <c r="U162" s="16"/>
      <c r="V162" s="16"/>
      <c r="W162" s="16"/>
      <c r="X162" s="16"/>
      <c r="Y162" s="16"/>
      <c r="Z162" s="16"/>
      <c r="AA162" s="16"/>
      <c r="AB162" s="16"/>
      <c r="AC162" s="16"/>
      <c r="AD162" s="16"/>
      <c r="AE162" s="16"/>
      <c r="AF162" s="16"/>
      <c r="AG162" s="16"/>
      <c r="AH162" s="16"/>
      <c r="AI162" s="16"/>
      <c r="AJ162" s="16"/>
      <c r="AK162" s="16"/>
      <c r="AL162" s="16"/>
      <c r="AM162" s="16"/>
    </row>
    <row r="163" spans="1:39" x14ac:dyDescent="0.3">
      <c r="A163" s="16" t="s">
        <v>251</v>
      </c>
      <c r="B163" s="16" t="s">
        <v>232</v>
      </c>
      <c r="C163" s="16" t="s">
        <v>62</v>
      </c>
      <c r="D163" s="16" t="s">
        <v>62</v>
      </c>
      <c r="E163" s="16"/>
      <c r="F163" s="16">
        <v>282.67676703080201</v>
      </c>
      <c r="G163" s="16"/>
      <c r="H163" s="16">
        <v>252.0264537722654</v>
      </c>
      <c r="I163" s="16"/>
      <c r="J163" s="16"/>
      <c r="K163" s="16"/>
      <c r="L163" s="16"/>
      <c r="M163" s="16"/>
      <c r="N163" s="16"/>
      <c r="O163" s="16"/>
      <c r="P163" s="16"/>
      <c r="Q163" s="16"/>
      <c r="R163" s="16"/>
      <c r="S163" s="16"/>
      <c r="T163" s="16"/>
      <c r="U163" s="16"/>
      <c r="V163" s="16"/>
      <c r="W163" s="16"/>
      <c r="X163" s="16"/>
      <c r="Y163" s="16"/>
      <c r="Z163" s="16"/>
      <c r="AA163" s="16"/>
      <c r="AB163" s="16"/>
      <c r="AC163" s="16"/>
      <c r="AD163" s="16"/>
      <c r="AE163" s="16"/>
      <c r="AF163" s="16"/>
      <c r="AG163" s="16"/>
      <c r="AH163" s="16"/>
      <c r="AI163" s="16"/>
      <c r="AJ163" s="16"/>
      <c r="AK163" s="16"/>
      <c r="AL163" s="16"/>
      <c r="AM163" s="16"/>
    </row>
    <row r="164" spans="1:39" x14ac:dyDescent="0.3">
      <c r="A164" s="16" t="s">
        <v>252</v>
      </c>
      <c r="B164" s="16" t="s">
        <v>232</v>
      </c>
      <c r="C164" s="16" t="s">
        <v>62</v>
      </c>
      <c r="D164" s="16" t="s">
        <v>62</v>
      </c>
      <c r="E164" s="16"/>
      <c r="F164" s="16">
        <v>253.48344749464079</v>
      </c>
      <c r="G164" s="16"/>
      <c r="H164" s="16">
        <v>245.70866898922242</v>
      </c>
      <c r="I164" s="16"/>
      <c r="J164" s="16"/>
      <c r="K164" s="16"/>
      <c r="L164" s="16"/>
      <c r="M164" s="16"/>
      <c r="N164" s="16"/>
      <c r="O164" s="16"/>
      <c r="P164" s="16"/>
      <c r="Q164" s="16"/>
      <c r="R164" s="16"/>
      <c r="S164" s="16"/>
      <c r="T164" s="16"/>
      <c r="U164" s="16"/>
      <c r="V164" s="16"/>
      <c r="W164" s="16"/>
      <c r="X164" s="16"/>
      <c r="Y164" s="16"/>
      <c r="Z164" s="16"/>
      <c r="AA164" s="16"/>
      <c r="AB164" s="16"/>
      <c r="AC164" s="16"/>
      <c r="AD164" s="16"/>
      <c r="AE164" s="16"/>
      <c r="AF164" s="16"/>
      <c r="AG164" s="16"/>
      <c r="AH164" s="16"/>
      <c r="AI164" s="16"/>
      <c r="AJ164" s="16"/>
      <c r="AK164" s="16"/>
      <c r="AL164" s="16"/>
      <c r="AM164" s="16"/>
    </row>
    <row r="165" spans="1:39" x14ac:dyDescent="0.3">
      <c r="A165" s="16" t="s">
        <v>253</v>
      </c>
      <c r="B165" s="16" t="s">
        <v>232</v>
      </c>
      <c r="C165" s="16" t="s">
        <v>62</v>
      </c>
      <c r="D165" s="16" t="s">
        <v>62</v>
      </c>
      <c r="E165" s="16"/>
      <c r="F165" s="16">
        <v>253.00177158535416</v>
      </c>
      <c r="G165" s="16">
        <v>236.40251751885293</v>
      </c>
      <c r="H165" s="16">
        <v>280.15537658172519</v>
      </c>
      <c r="I165" s="16">
        <v>423.75994675814985</v>
      </c>
      <c r="J165" s="16"/>
      <c r="K165" s="16"/>
      <c r="L165" s="16"/>
      <c r="M165" s="16"/>
      <c r="N165" s="16"/>
      <c r="O165" s="16"/>
      <c r="P165" s="16"/>
      <c r="Q165" s="16"/>
      <c r="R165" s="16"/>
      <c r="S165" s="16"/>
      <c r="T165" s="16"/>
      <c r="U165" s="16"/>
      <c r="V165" s="16"/>
      <c r="W165" s="16"/>
      <c r="X165" s="16"/>
      <c r="Y165" s="16"/>
      <c r="Z165" s="16"/>
      <c r="AA165" s="16"/>
      <c r="AB165" s="16"/>
      <c r="AC165" s="16"/>
      <c r="AD165" s="16"/>
      <c r="AE165" s="16"/>
      <c r="AF165" s="16"/>
      <c r="AG165" s="16"/>
      <c r="AH165" s="16"/>
      <c r="AI165" s="16"/>
      <c r="AJ165" s="16"/>
      <c r="AK165" s="16"/>
      <c r="AL165" s="16"/>
      <c r="AM165" s="16"/>
    </row>
    <row r="166" spans="1:39" x14ac:dyDescent="0.3">
      <c r="A166" s="16" t="s">
        <v>254</v>
      </c>
      <c r="B166" s="16" t="s">
        <v>232</v>
      </c>
      <c r="C166" s="16" t="s">
        <v>62</v>
      </c>
      <c r="D166" s="16" t="s">
        <v>62</v>
      </c>
      <c r="E166" s="16">
        <v>90.811171392009626</v>
      </c>
      <c r="F166" s="16">
        <v>69.276713504817806</v>
      </c>
      <c r="G166" s="16">
        <v>65.76088835520423</v>
      </c>
      <c r="H166" s="16">
        <v>65.517362274380815</v>
      </c>
      <c r="I166" s="16">
        <v>67.334233706298775</v>
      </c>
      <c r="J166" s="16">
        <v>68.233611954349598</v>
      </c>
      <c r="K166" s="16">
        <v>69.67884564551224</v>
      </c>
      <c r="L166" s="16">
        <v>67.800913700602678</v>
      </c>
      <c r="M166" s="16">
        <v>68.972599335396708</v>
      </c>
      <c r="N166" s="16">
        <v>71.876030600286853</v>
      </c>
      <c r="O166" s="16">
        <v>71.557475453426804</v>
      </c>
      <c r="P166" s="16">
        <v>73.456701058932893</v>
      </c>
      <c r="Q166" s="16">
        <v>74.84562473072657</v>
      </c>
      <c r="R166" s="16">
        <v>75.649563323231035</v>
      </c>
      <c r="S166" s="16"/>
      <c r="T166" s="16"/>
      <c r="U166" s="16"/>
      <c r="V166" s="16"/>
      <c r="W166" s="16"/>
      <c r="X166" s="16"/>
      <c r="Y166" s="16"/>
      <c r="Z166" s="16"/>
      <c r="AA166" s="16"/>
      <c r="AB166" s="16"/>
      <c r="AC166" s="16"/>
      <c r="AD166" s="16"/>
      <c r="AE166" s="16"/>
      <c r="AF166" s="16"/>
      <c r="AG166" s="16"/>
      <c r="AH166" s="16"/>
      <c r="AI166" s="16"/>
      <c r="AJ166" s="16"/>
      <c r="AK166" s="16"/>
      <c r="AL166" s="16"/>
      <c r="AM166" s="16"/>
    </row>
    <row r="167" spans="1:39" x14ac:dyDescent="0.3">
      <c r="A167" s="16" t="s">
        <v>255</v>
      </c>
      <c r="B167" s="16" t="s">
        <v>232</v>
      </c>
      <c r="C167" s="16" t="s">
        <v>62</v>
      </c>
      <c r="D167" s="16" t="s">
        <v>62</v>
      </c>
      <c r="E167" s="16">
        <v>93.123329318671338</v>
      </c>
      <c r="F167" s="16">
        <v>71.387389523518138</v>
      </c>
      <c r="G167" s="16">
        <v>67.766115473274098</v>
      </c>
      <c r="H167" s="16">
        <v>66.729675163297529</v>
      </c>
      <c r="I167" s="16">
        <v>66.799666124778838</v>
      </c>
      <c r="J167" s="16">
        <v>68.82960492901843</v>
      </c>
      <c r="K167" s="16">
        <v>70.936045097769508</v>
      </c>
      <c r="L167" s="16">
        <v>70.061695596141305</v>
      </c>
      <c r="M167" s="16">
        <v>70.488268577171866</v>
      </c>
      <c r="N167" s="16">
        <v>73.618940551847913</v>
      </c>
      <c r="O167" s="16">
        <v>72.859472904457206</v>
      </c>
      <c r="P167" s="16">
        <v>74.182639142547558</v>
      </c>
      <c r="Q167" s="16">
        <v>74.001749851607826</v>
      </c>
      <c r="R167" s="16">
        <v>74.201848598705766</v>
      </c>
      <c r="S167" s="16"/>
      <c r="T167" s="16"/>
      <c r="U167" s="16"/>
      <c r="V167" s="16"/>
      <c r="W167" s="16"/>
      <c r="X167" s="16"/>
      <c r="Y167" s="16"/>
      <c r="Z167" s="16"/>
      <c r="AA167" s="16"/>
      <c r="AB167" s="16"/>
      <c r="AC167" s="16"/>
      <c r="AD167" s="16"/>
      <c r="AE167" s="16"/>
      <c r="AF167" s="16"/>
      <c r="AG167" s="16"/>
      <c r="AH167" s="16"/>
      <c r="AI167" s="16"/>
      <c r="AJ167" s="16"/>
      <c r="AK167" s="16"/>
      <c r="AL167" s="16"/>
      <c r="AM167" s="16"/>
    </row>
    <row r="168" spans="1:39" x14ac:dyDescent="0.3">
      <c r="A168" s="16" t="s">
        <v>256</v>
      </c>
      <c r="B168" s="16" t="s">
        <v>232</v>
      </c>
      <c r="C168" s="16" t="s">
        <v>62</v>
      </c>
      <c r="D168" s="16" t="s">
        <v>62</v>
      </c>
      <c r="E168" s="16">
        <v>93.807377699490317</v>
      </c>
      <c r="F168" s="16">
        <v>69.888685937932152</v>
      </c>
      <c r="G168" s="16">
        <v>66.936608746076914</v>
      </c>
      <c r="H168" s="16">
        <v>66.825484237630931</v>
      </c>
      <c r="I168" s="16">
        <v>67.48070543907275</v>
      </c>
      <c r="J168" s="16">
        <v>68.275244881426914</v>
      </c>
      <c r="K168" s="16">
        <v>71.141955775607784</v>
      </c>
      <c r="L168" s="16">
        <v>69.176071585777734</v>
      </c>
      <c r="M168" s="16">
        <v>70.575103836393026</v>
      </c>
      <c r="N168" s="16">
        <v>73.248008126540483</v>
      </c>
      <c r="O168" s="16">
        <v>72.42217912083899</v>
      </c>
      <c r="P168" s="16">
        <v>74.247360508563759</v>
      </c>
      <c r="Q168" s="16">
        <v>73.628281653787255</v>
      </c>
      <c r="R168" s="16">
        <v>73.737230826706963</v>
      </c>
      <c r="S168" s="16"/>
      <c r="T168" s="16"/>
      <c r="U168" s="16"/>
      <c r="V168" s="16"/>
      <c r="W168" s="16"/>
      <c r="X168" s="16"/>
      <c r="Y168" s="16"/>
      <c r="Z168" s="16"/>
      <c r="AA168" s="16"/>
      <c r="AB168" s="16"/>
      <c r="AC168" s="16"/>
      <c r="AD168" s="16"/>
      <c r="AE168" s="16"/>
      <c r="AF168" s="16"/>
      <c r="AG168" s="16"/>
      <c r="AH168" s="16"/>
      <c r="AI168" s="16"/>
      <c r="AJ168" s="16"/>
      <c r="AK168" s="16"/>
      <c r="AL168" s="16"/>
      <c r="AM168" s="16"/>
    </row>
    <row r="169" spans="1:39" x14ac:dyDescent="0.3">
      <c r="A169" s="16" t="s">
        <v>161</v>
      </c>
      <c r="B169" s="16" t="s">
        <v>257</v>
      </c>
      <c r="C169" s="16" t="s">
        <v>62</v>
      </c>
      <c r="D169" s="16" t="s">
        <v>62</v>
      </c>
      <c r="E169" s="16"/>
      <c r="F169" s="16"/>
      <c r="G169" s="16"/>
      <c r="H169" s="16"/>
      <c r="I169" s="16"/>
      <c r="J169" s="16"/>
      <c r="K169" s="16"/>
      <c r="L169" s="16"/>
      <c r="M169" s="16"/>
      <c r="N169" s="16"/>
      <c r="O169" s="16"/>
      <c r="P169" s="16"/>
      <c r="Q169" s="16"/>
      <c r="R169" s="16"/>
      <c r="S169" s="16"/>
      <c r="T169" s="16"/>
      <c r="U169" s="16"/>
      <c r="V169" s="16"/>
      <c r="W169" s="16"/>
      <c r="X169" s="16"/>
      <c r="Y169" s="16"/>
      <c r="Z169" s="16"/>
      <c r="AA169" s="16"/>
      <c r="AB169" s="16"/>
      <c r="AC169" s="16"/>
      <c r="AD169" s="16">
        <v>10.027903234745736</v>
      </c>
      <c r="AE169" s="16">
        <v>10.483541972197473</v>
      </c>
      <c r="AF169" s="16">
        <v>11.193582561974585</v>
      </c>
      <c r="AG169" s="16">
        <v>12.057788129841491</v>
      </c>
      <c r="AH169" s="16">
        <v>11.890075154474905</v>
      </c>
      <c r="AI169" s="16">
        <v>12.195946101357359</v>
      </c>
      <c r="AJ169" s="16">
        <v>11.944031620605513</v>
      </c>
      <c r="AK169" s="16">
        <v>11.866654779074059</v>
      </c>
      <c r="AL169" s="16">
        <v>11.646183814820843</v>
      </c>
      <c r="AM169" s="16">
        <v>11.620212870204568</v>
      </c>
    </row>
    <row r="170" spans="1:39" x14ac:dyDescent="0.3">
      <c r="A170" s="16" t="s">
        <v>163</v>
      </c>
      <c r="B170" s="16" t="s">
        <v>236</v>
      </c>
      <c r="C170" s="16" t="s">
        <v>62</v>
      </c>
      <c r="D170" s="16" t="s">
        <v>62</v>
      </c>
      <c r="E170" s="16"/>
      <c r="F170" s="16"/>
      <c r="G170" s="16"/>
      <c r="H170" s="16"/>
      <c r="I170" s="16"/>
      <c r="J170" s="16"/>
      <c r="K170" s="16"/>
      <c r="L170" s="16"/>
      <c r="M170" s="16"/>
      <c r="N170" s="16"/>
      <c r="O170" s="16"/>
      <c r="P170" s="16"/>
      <c r="Q170" s="16"/>
      <c r="R170" s="16"/>
      <c r="S170" s="16"/>
      <c r="T170" s="16"/>
      <c r="U170" s="16"/>
      <c r="V170" s="16"/>
      <c r="W170" s="16"/>
      <c r="X170" s="16"/>
      <c r="Y170" s="16"/>
      <c r="Z170" s="16"/>
      <c r="AA170" s="16"/>
      <c r="AB170" s="16"/>
      <c r="AC170" s="16"/>
      <c r="AD170" s="16"/>
      <c r="AE170" s="16"/>
      <c r="AF170" s="16"/>
      <c r="AG170" s="16"/>
      <c r="AH170" s="16"/>
      <c r="AI170" s="16"/>
      <c r="AJ170" s="16"/>
      <c r="AK170" s="16"/>
      <c r="AL170" s="16"/>
      <c r="AM170" s="16"/>
    </row>
    <row r="171" spans="1:39" x14ac:dyDescent="0.3">
      <c r="A171" s="16" t="s">
        <v>164</v>
      </c>
      <c r="B171" s="16" t="s">
        <v>236</v>
      </c>
      <c r="C171" s="16" t="s">
        <v>62</v>
      </c>
      <c r="D171" s="16" t="s">
        <v>62</v>
      </c>
      <c r="E171" s="16"/>
      <c r="F171" s="16"/>
      <c r="G171" s="16"/>
      <c r="H171" s="16"/>
      <c r="I171" s="16"/>
      <c r="J171" s="16"/>
      <c r="K171" s="16"/>
      <c r="L171" s="16"/>
      <c r="M171" s="16"/>
      <c r="N171" s="16"/>
      <c r="O171" s="16"/>
      <c r="P171" s="16"/>
      <c r="Q171" s="16"/>
      <c r="R171" s="16"/>
      <c r="S171" s="16"/>
      <c r="T171" s="16"/>
      <c r="U171" s="16"/>
      <c r="V171" s="16"/>
      <c r="W171" s="16"/>
      <c r="X171" s="16"/>
      <c r="Y171" s="16"/>
      <c r="Z171" s="16"/>
      <c r="AA171" s="16"/>
      <c r="AB171" s="16"/>
      <c r="AC171" s="16"/>
      <c r="AD171" s="16"/>
      <c r="AE171" s="16"/>
      <c r="AF171" s="16"/>
      <c r="AG171" s="16"/>
      <c r="AH171" s="16"/>
      <c r="AI171" s="16"/>
      <c r="AJ171" s="16"/>
      <c r="AK171" s="16"/>
      <c r="AL171" s="16"/>
      <c r="AM171" s="16"/>
    </row>
    <row r="172" spans="1:39" x14ac:dyDescent="0.3">
      <c r="A172" s="16" t="s">
        <v>162</v>
      </c>
      <c r="B172" s="16" t="s">
        <v>257</v>
      </c>
      <c r="C172" s="16" t="s">
        <v>62</v>
      </c>
      <c r="D172" s="16" t="s">
        <v>62</v>
      </c>
      <c r="E172" s="16"/>
      <c r="F172" s="16"/>
      <c r="G172" s="16"/>
      <c r="H172" s="16"/>
      <c r="I172" s="16"/>
      <c r="J172" s="16"/>
      <c r="K172" s="16"/>
      <c r="L172" s="16"/>
      <c r="M172" s="16"/>
      <c r="N172" s="16"/>
      <c r="O172" s="16"/>
      <c r="P172" s="16"/>
      <c r="Q172" s="16"/>
      <c r="R172" s="16"/>
      <c r="S172" s="16"/>
      <c r="T172" s="16">
        <v>6.8660357650715618</v>
      </c>
      <c r="U172" s="16">
        <v>7.2999197251551413</v>
      </c>
      <c r="V172" s="16">
        <v>7.5265055602434758</v>
      </c>
      <c r="W172" s="16">
        <v>7.677036233549952</v>
      </c>
      <c r="X172" s="16">
        <v>7.8305736435285702</v>
      </c>
      <c r="Y172" s="16">
        <v>7.9871845637523071</v>
      </c>
      <c r="Z172" s="16">
        <v>8.1469298396561278</v>
      </c>
      <c r="AA172" s="16">
        <v>8.3113128395342617</v>
      </c>
      <c r="AB172" s="16">
        <v>8.4760622930383622</v>
      </c>
      <c r="AC172" s="16">
        <v>8.6623769511627007</v>
      </c>
      <c r="AD172" s="16">
        <v>8.8330411535243858</v>
      </c>
      <c r="AE172" s="16">
        <v>9.022775378340457</v>
      </c>
      <c r="AF172" s="16">
        <v>9.2154951232130422</v>
      </c>
      <c r="AG172" s="16">
        <v>9.4262723877967414</v>
      </c>
      <c r="AH172" s="16">
        <v>9.6039170151952682</v>
      </c>
      <c r="AI172" s="16">
        <v>9.7713013204944694</v>
      </c>
      <c r="AJ172" s="16">
        <v>9.9608619525610713</v>
      </c>
      <c r="AK172" s="16">
        <v>10.132853259735194</v>
      </c>
      <c r="AL172" s="16">
        <v>10.332270477405135</v>
      </c>
      <c r="AM172" s="16">
        <v>10.538914925850806</v>
      </c>
    </row>
    <row r="173" spans="1:39" x14ac:dyDescent="0.3">
      <c r="A173" s="16" t="s">
        <v>159</v>
      </c>
      <c r="B173" s="16" t="s">
        <v>232</v>
      </c>
      <c r="C173" s="16" t="s">
        <v>62</v>
      </c>
      <c r="D173" s="16" t="s">
        <v>62</v>
      </c>
      <c r="E173" s="16"/>
      <c r="F173" s="16"/>
      <c r="G173" s="16"/>
      <c r="H173" s="16"/>
      <c r="I173" s="16"/>
      <c r="J173" s="16"/>
      <c r="K173" s="16"/>
      <c r="L173" s="16">
        <v>64.430484383094296</v>
      </c>
      <c r="M173" s="16">
        <v>71.613027549291772</v>
      </c>
      <c r="N173" s="16"/>
      <c r="O173" s="16">
        <v>77.746818288112507</v>
      </c>
      <c r="P173" s="16">
        <v>68.335859971889391</v>
      </c>
      <c r="Q173" s="16">
        <v>65.264165849000975</v>
      </c>
      <c r="R173" s="16">
        <v>67.584003964798171</v>
      </c>
      <c r="S173" s="16">
        <v>69.78876340742994</v>
      </c>
      <c r="T173" s="16">
        <v>84.664264524993996</v>
      </c>
      <c r="U173" s="16">
        <v>83.710454833160696</v>
      </c>
      <c r="V173" s="16">
        <v>92.483875143367612</v>
      </c>
      <c r="W173" s="16">
        <v>91.936085081759444</v>
      </c>
      <c r="X173" s="16">
        <v>97.705771524957839</v>
      </c>
      <c r="Y173" s="16">
        <v>100.02676657943668</v>
      </c>
      <c r="Z173" s="16">
        <v>106.33050346056055</v>
      </c>
      <c r="AA173" s="16">
        <v>103.19731941490724</v>
      </c>
      <c r="AB173" s="16">
        <v>106.9943955504183</v>
      </c>
      <c r="AC173" s="16">
        <v>114.51881343168525</v>
      </c>
      <c r="AD173" s="16">
        <v>126.30428647437465</v>
      </c>
      <c r="AE173" s="16">
        <v>130.22370751873621</v>
      </c>
      <c r="AF173" s="16">
        <v>273.7744650334912</v>
      </c>
      <c r="AG173" s="16">
        <v>275.71764934082552</v>
      </c>
      <c r="AH173" s="16">
        <v>274.60659149864694</v>
      </c>
      <c r="AI173" s="16">
        <v>275.10712547493949</v>
      </c>
      <c r="AJ173" s="16">
        <v>274.70304127570279</v>
      </c>
      <c r="AK173" s="16">
        <v>275.32352471906677</v>
      </c>
      <c r="AL173" s="16">
        <v>275.01612077526602</v>
      </c>
      <c r="AM173" s="16">
        <v>275.36633645472415</v>
      </c>
    </row>
    <row r="174" spans="1:39" x14ac:dyDescent="0.3">
      <c r="A174" s="16" t="s">
        <v>160</v>
      </c>
      <c r="B174" s="16" t="s">
        <v>232</v>
      </c>
      <c r="C174" s="16" t="s">
        <v>62</v>
      </c>
      <c r="D174" s="16" t="s">
        <v>62</v>
      </c>
      <c r="E174" s="16"/>
      <c r="F174" s="16"/>
      <c r="G174" s="16"/>
      <c r="H174" s="16"/>
      <c r="I174" s="16"/>
      <c r="J174" s="16"/>
      <c r="K174" s="16"/>
      <c r="L174" s="16"/>
      <c r="M174" s="16"/>
      <c r="N174" s="16"/>
      <c r="O174" s="16"/>
      <c r="P174" s="16"/>
      <c r="Q174" s="16"/>
      <c r="R174" s="16"/>
      <c r="S174" s="16"/>
      <c r="T174" s="16"/>
      <c r="U174" s="16"/>
      <c r="V174" s="16"/>
      <c r="W174" s="16"/>
      <c r="X174" s="16"/>
      <c r="Y174" s="16">
        <v>226.26463441177719</v>
      </c>
      <c r="Z174" s="16">
        <v>266.46198288423221</v>
      </c>
      <c r="AA174" s="16">
        <v>236.75756780802413</v>
      </c>
      <c r="AB174" s="16">
        <v>243.18492132877753</v>
      </c>
      <c r="AC174" s="16">
        <v>248.5087287908654</v>
      </c>
      <c r="AD174" s="16">
        <v>265.53023960984996</v>
      </c>
      <c r="AE174" s="16">
        <v>277.08960918400612</v>
      </c>
      <c r="AF174" s="16">
        <v>271.21286827027802</v>
      </c>
      <c r="AG174" s="16">
        <v>272.29279773570283</v>
      </c>
      <c r="AH174" s="16">
        <v>272.20068325118058</v>
      </c>
      <c r="AI174" s="16">
        <v>271.88537539211978</v>
      </c>
      <c r="AJ174" s="16">
        <v>272.38528462498761</v>
      </c>
      <c r="AK174" s="16">
        <v>272.64707896995617</v>
      </c>
      <c r="AL174" s="16">
        <v>271.09432223165663</v>
      </c>
      <c r="AM174" s="16">
        <v>272.06651538324678</v>
      </c>
    </row>
    <row r="175" spans="1:39" x14ac:dyDescent="0.3">
      <c r="A175" s="16" t="s">
        <v>258</v>
      </c>
      <c r="B175" s="16" t="s">
        <v>221</v>
      </c>
      <c r="C175" s="16" t="s">
        <v>62</v>
      </c>
      <c r="D175" s="16" t="s">
        <v>62</v>
      </c>
      <c r="E175" s="16"/>
      <c r="F175" s="16"/>
      <c r="G175" s="16"/>
      <c r="H175" s="16"/>
      <c r="I175" s="16"/>
      <c r="J175" s="16"/>
      <c r="K175" s="16"/>
      <c r="L175" s="16"/>
      <c r="M175" s="16"/>
      <c r="N175" s="16"/>
      <c r="O175" s="16"/>
      <c r="P175" s="16"/>
      <c r="Q175" s="16"/>
      <c r="R175" s="16"/>
      <c r="S175" s="16"/>
      <c r="T175" s="16"/>
      <c r="U175" s="16"/>
      <c r="V175" s="16"/>
      <c r="W175" s="16"/>
      <c r="X175" s="16"/>
      <c r="Y175" s="16"/>
      <c r="Z175" s="16"/>
      <c r="AA175" s="16"/>
      <c r="AB175" s="16"/>
      <c r="AC175" s="16"/>
      <c r="AD175" s="16"/>
      <c r="AE175" s="16"/>
      <c r="AF175" s="16"/>
      <c r="AG175" s="16"/>
      <c r="AH175" s="16"/>
      <c r="AI175" s="16"/>
      <c r="AJ175" s="16"/>
      <c r="AK175" s="16"/>
      <c r="AL175" s="16"/>
      <c r="AM175" s="16"/>
    </row>
    <row r="176" spans="1:39" x14ac:dyDescent="0.3">
      <c r="A176" s="16" t="s">
        <v>259</v>
      </c>
      <c r="B176" s="16" t="s">
        <v>226</v>
      </c>
      <c r="C176" s="16" t="s">
        <v>62</v>
      </c>
      <c r="D176" s="16" t="s">
        <v>62</v>
      </c>
      <c r="E176" s="16">
        <v>45.82273476017459</v>
      </c>
      <c r="F176" s="16">
        <v>39.786136670787123</v>
      </c>
      <c r="G176" s="16">
        <v>37.203834389174254</v>
      </c>
      <c r="H176" s="16">
        <v>37.522236806358841</v>
      </c>
      <c r="I176" s="16">
        <v>37.687350092750243</v>
      </c>
      <c r="J176" s="16">
        <v>38.814999128944336</v>
      </c>
      <c r="K176" s="16">
        <v>38.699823792748845</v>
      </c>
      <c r="L176" s="16">
        <v>37.889394595830225</v>
      </c>
      <c r="M176" s="16">
        <v>38.496692205718432</v>
      </c>
      <c r="N176" s="16">
        <v>39.311432711312683</v>
      </c>
      <c r="O176" s="16">
        <v>40.23295259706623</v>
      </c>
      <c r="P176" s="16">
        <v>41.216207751409662</v>
      </c>
      <c r="Q176" s="16">
        <v>41.691502340493344</v>
      </c>
      <c r="R176" s="16">
        <v>42.349164558133964</v>
      </c>
      <c r="S176" s="16">
        <v>43.900232416907436</v>
      </c>
      <c r="T176" s="16">
        <v>45.025166169559654</v>
      </c>
      <c r="U176" s="16">
        <v>46.75542011865042</v>
      </c>
      <c r="V176" s="16"/>
      <c r="W176" s="16"/>
      <c r="X176" s="16"/>
      <c r="Y176" s="16"/>
      <c r="Z176" s="16"/>
      <c r="AA176" s="16"/>
      <c r="AB176" s="16"/>
      <c r="AC176" s="16"/>
      <c r="AD176" s="16"/>
      <c r="AE176" s="16"/>
      <c r="AF176" s="16"/>
      <c r="AG176" s="16"/>
      <c r="AH176" s="16"/>
      <c r="AI176" s="16"/>
      <c r="AJ176" s="16"/>
      <c r="AK176" s="16"/>
      <c r="AL176" s="16"/>
      <c r="AM176" s="16"/>
    </row>
    <row r="177" spans="1:39" x14ac:dyDescent="0.3">
      <c r="A177" s="16" t="s">
        <v>260</v>
      </c>
      <c r="B177" s="16" t="s">
        <v>226</v>
      </c>
      <c r="C177" s="16" t="s">
        <v>62</v>
      </c>
      <c r="D177" s="16" t="s">
        <v>62</v>
      </c>
      <c r="E177" s="16">
        <v>47.635867445978988</v>
      </c>
      <c r="F177" s="16">
        <v>39.070880558106019</v>
      </c>
      <c r="G177" s="16">
        <v>36.64734909614107</v>
      </c>
      <c r="H177" s="16">
        <v>36.458052572634685</v>
      </c>
      <c r="I177" s="16">
        <v>37.204282984934885</v>
      </c>
      <c r="J177" s="16">
        <v>38.409823891156648</v>
      </c>
      <c r="K177" s="16">
        <v>38.116759183191569</v>
      </c>
      <c r="L177" s="16">
        <v>37.636183572079482</v>
      </c>
      <c r="M177" s="16">
        <v>37.910119910604109</v>
      </c>
      <c r="N177" s="16">
        <v>38.545005862254591</v>
      </c>
      <c r="O177" s="16">
        <v>39.717356448148934</v>
      </c>
      <c r="P177" s="16">
        <v>40.377497581195868</v>
      </c>
      <c r="Q177" s="16">
        <v>41.222510282332635</v>
      </c>
      <c r="R177" s="16">
        <v>42.046559337075557</v>
      </c>
      <c r="S177" s="16">
        <v>43.513964509189449</v>
      </c>
      <c r="T177" s="16">
        <v>44.771371943748882</v>
      </c>
      <c r="U177" s="16">
        <v>46.944871325993354</v>
      </c>
      <c r="V177" s="16">
        <v>48.632352765944383</v>
      </c>
      <c r="W177" s="16">
        <v>51.297616927799119</v>
      </c>
      <c r="X177" s="16">
        <v>52.632673742155028</v>
      </c>
      <c r="Y177" s="16">
        <v>54.489601266186639</v>
      </c>
      <c r="Z177" s="16"/>
      <c r="AA177" s="16"/>
      <c r="AB177" s="16"/>
      <c r="AC177" s="16"/>
      <c r="AD177" s="16"/>
      <c r="AE177" s="16"/>
      <c r="AF177" s="16"/>
      <c r="AG177" s="16"/>
      <c r="AH177" s="16"/>
      <c r="AI177" s="16"/>
      <c r="AJ177" s="16"/>
      <c r="AK177" s="16"/>
      <c r="AL177" s="16"/>
      <c r="AM177" s="16"/>
    </row>
    <row r="178" spans="1:39" x14ac:dyDescent="0.3">
      <c r="A178" s="16" t="s">
        <v>261</v>
      </c>
      <c r="B178" s="16" t="s">
        <v>226</v>
      </c>
      <c r="C178" s="16" t="s">
        <v>62</v>
      </c>
      <c r="D178" s="16" t="s">
        <v>62</v>
      </c>
      <c r="E178" s="16">
        <v>46.702754173146666</v>
      </c>
      <c r="F178" s="16">
        <v>37.897703670827383</v>
      </c>
      <c r="G178" s="16">
        <v>36.746055926123994</v>
      </c>
      <c r="H178" s="16">
        <v>35.58889504961936</v>
      </c>
      <c r="I178" s="16">
        <v>36.107156853941959</v>
      </c>
      <c r="J178" s="16">
        <v>36.893340810042574</v>
      </c>
      <c r="K178" s="16">
        <v>37.166105006242177</v>
      </c>
      <c r="L178" s="16">
        <v>36.197239640993111</v>
      </c>
      <c r="M178" s="16">
        <v>36.648500354891368</v>
      </c>
      <c r="N178" s="16">
        <v>37.399651127897194</v>
      </c>
      <c r="O178" s="16">
        <v>38.578090057066696</v>
      </c>
      <c r="P178" s="16">
        <v>39.468697720918101</v>
      </c>
      <c r="Q178" s="16">
        <v>40.099564356627511</v>
      </c>
      <c r="R178" s="16">
        <v>41.005908320249127</v>
      </c>
      <c r="S178" s="16">
        <v>42.483971466722558</v>
      </c>
      <c r="T178" s="16">
        <v>43.663917364775571</v>
      </c>
      <c r="U178" s="16">
        <v>45.779806304057672</v>
      </c>
      <c r="V178" s="16">
        <v>47.670691241112728</v>
      </c>
      <c r="W178" s="16">
        <v>49.943806898692173</v>
      </c>
      <c r="X178" s="16">
        <v>50.942988616553421</v>
      </c>
      <c r="Y178" s="16">
        <v>52.402135951156225</v>
      </c>
      <c r="Z178" s="16">
        <v>55.441792324800389</v>
      </c>
      <c r="AA178" s="16">
        <v>58.52165316456589</v>
      </c>
      <c r="AB178" s="16"/>
      <c r="AC178" s="16"/>
      <c r="AD178" s="16"/>
      <c r="AE178" s="16"/>
      <c r="AF178" s="16"/>
      <c r="AG178" s="16"/>
      <c r="AH178" s="16"/>
      <c r="AI178" s="16"/>
      <c r="AJ178" s="16"/>
      <c r="AK178" s="16"/>
      <c r="AL178" s="16"/>
      <c r="AM178" s="16"/>
    </row>
    <row r="179" spans="1:39" x14ac:dyDescent="0.3">
      <c r="A179" s="16" t="s">
        <v>262</v>
      </c>
      <c r="B179" s="16" t="s">
        <v>226</v>
      </c>
      <c r="C179" s="16" t="s">
        <v>62</v>
      </c>
      <c r="D179" s="16" t="s">
        <v>62</v>
      </c>
      <c r="E179" s="16">
        <v>47.23327231558882</v>
      </c>
      <c r="F179" s="16">
        <v>38.543968011528044</v>
      </c>
      <c r="G179" s="16">
        <v>36.848558718113217</v>
      </c>
      <c r="H179" s="16">
        <v>36.24483603641324</v>
      </c>
      <c r="I179" s="16">
        <v>37.062036163016067</v>
      </c>
      <c r="J179" s="16">
        <v>36.889932220794577</v>
      </c>
      <c r="K179" s="16">
        <v>37.260514211885003</v>
      </c>
      <c r="L179" s="16">
        <v>36.092005830277564</v>
      </c>
      <c r="M179" s="16">
        <v>36.06549066513093</v>
      </c>
      <c r="N179" s="16">
        <v>37.32024993151424</v>
      </c>
      <c r="O179" s="16">
        <v>38.357654408986441</v>
      </c>
      <c r="P179" s="16">
        <v>39.380352087086955</v>
      </c>
      <c r="Q179" s="16">
        <v>39.589774313398557</v>
      </c>
      <c r="R179" s="16">
        <v>40.605012186890093</v>
      </c>
      <c r="S179" s="16">
        <v>42.319044233836401</v>
      </c>
      <c r="T179" s="16">
        <v>43.178998581841356</v>
      </c>
      <c r="U179" s="16">
        <v>45.405636912889101</v>
      </c>
      <c r="V179" s="16">
        <v>47.425637187940225</v>
      </c>
      <c r="W179" s="16">
        <v>49.496333379394343</v>
      </c>
      <c r="X179" s="16">
        <v>50.847776078244117</v>
      </c>
      <c r="Y179" s="16">
        <v>53.355816626929972</v>
      </c>
      <c r="Z179" s="16">
        <v>54.943107995199185</v>
      </c>
      <c r="AA179" s="16">
        <v>58.129088864636806</v>
      </c>
      <c r="AB179" s="16">
        <v>58.991599352237316</v>
      </c>
      <c r="AC179" s="16">
        <v>62.616155879993059</v>
      </c>
      <c r="AD179" s="16"/>
      <c r="AE179" s="16"/>
      <c r="AF179" s="16"/>
      <c r="AG179" s="16"/>
      <c r="AH179" s="16"/>
      <c r="AI179" s="16"/>
      <c r="AJ179" s="16"/>
      <c r="AK179" s="16"/>
      <c r="AL179" s="16"/>
      <c r="AM179" s="16"/>
    </row>
    <row r="180" spans="1:39" x14ac:dyDescent="0.3">
      <c r="A180" s="16" t="s">
        <v>263</v>
      </c>
      <c r="B180" s="16" t="s">
        <v>232</v>
      </c>
      <c r="C180" s="16" t="s">
        <v>62</v>
      </c>
      <c r="D180" s="16" t="s">
        <v>62</v>
      </c>
      <c r="E180" s="16">
        <v>295.38342718538041</v>
      </c>
      <c r="F180" s="16">
        <v>260.36233927028684</v>
      </c>
      <c r="G180" s="16">
        <v>308.05309143782813</v>
      </c>
      <c r="H180" s="16">
        <v>256.08634880412893</v>
      </c>
      <c r="I180" s="16">
        <v>274.91982215299254</v>
      </c>
      <c r="J180" s="16">
        <v>252.44643968519912</v>
      </c>
      <c r="K180" s="16"/>
      <c r="L180" s="16">
        <v>212.98079071137229</v>
      </c>
      <c r="M180" s="16">
        <v>205.23378595707214</v>
      </c>
      <c r="N180" s="16">
        <v>203.42060092634361</v>
      </c>
      <c r="O180" s="16">
        <v>262.23568862861009</v>
      </c>
      <c r="P180" s="16"/>
      <c r="Q180" s="16"/>
      <c r="R180" s="16"/>
      <c r="S180" s="16"/>
      <c r="T180" s="16"/>
      <c r="U180" s="16"/>
      <c r="V180" s="16"/>
      <c r="W180" s="16"/>
      <c r="X180" s="16"/>
      <c r="Y180" s="16"/>
      <c r="Z180" s="16"/>
      <c r="AA180" s="16"/>
      <c r="AB180" s="16"/>
      <c r="AC180" s="16"/>
      <c r="AD180" s="16"/>
      <c r="AE180" s="16"/>
      <c r="AF180" s="16"/>
      <c r="AG180" s="16"/>
      <c r="AH180" s="16"/>
      <c r="AI180" s="16"/>
      <c r="AJ180" s="16"/>
      <c r="AK180" s="16"/>
      <c r="AL180" s="16"/>
      <c r="AM180" s="16"/>
    </row>
    <row r="181" spans="1:39" x14ac:dyDescent="0.3">
      <c r="A181" s="16" t="s">
        <v>264</v>
      </c>
      <c r="B181" s="16" t="s">
        <v>232</v>
      </c>
      <c r="C181" s="16" t="s">
        <v>62</v>
      </c>
      <c r="D181" s="16" t="s">
        <v>62</v>
      </c>
      <c r="E181" s="16">
        <v>88.807259326271179</v>
      </c>
      <c r="F181" s="16">
        <v>67.834570770202603</v>
      </c>
      <c r="G181" s="16">
        <v>65.517726706788949</v>
      </c>
      <c r="H181" s="16">
        <v>66.251482556372792</v>
      </c>
      <c r="I181" s="16">
        <v>66.52105121872475</v>
      </c>
      <c r="J181" s="16">
        <v>67.146334018485874</v>
      </c>
      <c r="K181" s="16">
        <v>68.934758813334071</v>
      </c>
      <c r="L181" s="16">
        <v>67.162026717409958</v>
      </c>
      <c r="M181" s="16">
        <v>68.38955957009756</v>
      </c>
      <c r="N181" s="16">
        <v>69.377189185174373</v>
      </c>
      <c r="O181" s="16">
        <v>70.546042282325459</v>
      </c>
      <c r="P181" s="16">
        <v>72.032537449443652</v>
      </c>
      <c r="Q181" s="16">
        <v>73.744087918511767</v>
      </c>
      <c r="R181" s="16">
        <v>74.675451921270451</v>
      </c>
      <c r="S181" s="16">
        <v>77.010904237453644</v>
      </c>
      <c r="T181" s="16">
        <v>81.53765108250829</v>
      </c>
      <c r="U181" s="16"/>
      <c r="V181" s="16"/>
      <c r="W181" s="16"/>
      <c r="X181" s="16"/>
      <c r="Y181" s="16"/>
      <c r="Z181" s="16"/>
      <c r="AA181" s="16"/>
      <c r="AB181" s="16"/>
      <c r="AC181" s="16"/>
      <c r="AD181" s="16"/>
      <c r="AE181" s="16"/>
      <c r="AF181" s="16"/>
      <c r="AG181" s="16"/>
      <c r="AH181" s="16"/>
      <c r="AI181" s="16"/>
      <c r="AJ181" s="16"/>
      <c r="AK181" s="16"/>
      <c r="AL181" s="16"/>
      <c r="AM181" s="16"/>
    </row>
    <row r="182" spans="1:39" x14ac:dyDescent="0.3">
      <c r="A182" s="16" t="s">
        <v>265</v>
      </c>
      <c r="B182" s="16" t="s">
        <v>232</v>
      </c>
      <c r="C182" s="16" t="s">
        <v>62</v>
      </c>
      <c r="D182" s="16" t="s">
        <v>62</v>
      </c>
      <c r="E182" s="16"/>
      <c r="F182" s="16">
        <v>229.61910096924839</v>
      </c>
      <c r="G182" s="16">
        <v>224.59059781656745</v>
      </c>
      <c r="H182" s="16">
        <v>248.95282460074233</v>
      </c>
      <c r="I182" s="16">
        <v>236.46248484630857</v>
      </c>
      <c r="J182" s="16">
        <v>223.86650556867184</v>
      </c>
      <c r="K182" s="16"/>
      <c r="L182" s="16">
        <v>186.55905587738471</v>
      </c>
      <c r="M182" s="16">
        <v>178.06101788779424</v>
      </c>
      <c r="N182" s="16">
        <v>180.79027210442854</v>
      </c>
      <c r="O182" s="16">
        <v>183.55395570032596</v>
      </c>
      <c r="P182" s="16">
        <v>199.01330068339891</v>
      </c>
      <c r="Q182" s="16">
        <v>197.97822640923744</v>
      </c>
      <c r="R182" s="16">
        <v>191.91668231159247</v>
      </c>
      <c r="S182" s="16">
        <v>198.73645224985592</v>
      </c>
      <c r="T182" s="16">
        <v>191.78772816878597</v>
      </c>
      <c r="U182" s="16">
        <v>204.85933318939968</v>
      </c>
      <c r="V182" s="16">
        <v>227.45385970705007</v>
      </c>
      <c r="W182" s="16">
        <v>216.98789256243191</v>
      </c>
      <c r="X182" s="16">
        <v>233.75719795869949</v>
      </c>
      <c r="Y182" s="16">
        <v>227.28982220862531</v>
      </c>
      <c r="Z182" s="16">
        <v>220.70540737174244</v>
      </c>
      <c r="AA182" s="16"/>
      <c r="AB182" s="16"/>
      <c r="AC182" s="16"/>
      <c r="AD182" s="16"/>
      <c r="AE182" s="16"/>
      <c r="AF182" s="16"/>
      <c r="AG182" s="16"/>
      <c r="AH182" s="16"/>
      <c r="AI182" s="16"/>
      <c r="AJ182" s="16"/>
      <c r="AK182" s="16"/>
      <c r="AL182" s="16"/>
      <c r="AM182" s="16"/>
    </row>
    <row r="183" spans="1:39" x14ac:dyDescent="0.3">
      <c r="A183" s="16" t="s">
        <v>266</v>
      </c>
      <c r="B183" s="16" t="s">
        <v>232</v>
      </c>
      <c r="C183" s="16" t="s">
        <v>62</v>
      </c>
      <c r="D183" s="16" t="s">
        <v>62</v>
      </c>
      <c r="E183" s="16">
        <v>90.485546975729775</v>
      </c>
      <c r="F183" s="16">
        <v>67.250674858993818</v>
      </c>
      <c r="G183" s="16">
        <v>65.013442706562358</v>
      </c>
      <c r="H183" s="16">
        <v>66.718156951884865</v>
      </c>
      <c r="I183" s="16">
        <v>65.413596904147383</v>
      </c>
      <c r="J183" s="16">
        <v>67.792179519085124</v>
      </c>
      <c r="K183" s="16">
        <v>68.27481357258786</v>
      </c>
      <c r="L183" s="16">
        <v>66.135951563356386</v>
      </c>
      <c r="M183" s="16">
        <v>67.203158932823726</v>
      </c>
      <c r="N183" s="16">
        <v>68.077387885064439</v>
      </c>
      <c r="O183" s="16">
        <v>71.060398021728574</v>
      </c>
      <c r="P183" s="16">
        <v>72.263556373955467</v>
      </c>
      <c r="Q183" s="16">
        <v>74.030291653473228</v>
      </c>
      <c r="R183" s="16">
        <v>75.360764341157505</v>
      </c>
      <c r="S183" s="16">
        <v>77.706787548454841</v>
      </c>
      <c r="T183" s="16">
        <v>80.436770020508021</v>
      </c>
      <c r="U183" s="16">
        <v>82.840488205781909</v>
      </c>
      <c r="V183" s="16">
        <v>85.592654038177102</v>
      </c>
      <c r="W183" s="16">
        <v>90.751494784603949</v>
      </c>
      <c r="X183" s="16">
        <v>93.153870969157921</v>
      </c>
      <c r="Y183" s="16">
        <v>95.773543254637346</v>
      </c>
      <c r="Z183" s="16">
        <v>97.847834760806577</v>
      </c>
      <c r="AA183" s="16">
        <v>104.81884772722037</v>
      </c>
      <c r="AB183" s="16"/>
      <c r="AC183" s="16"/>
      <c r="AD183" s="16"/>
      <c r="AE183" s="16"/>
      <c r="AF183" s="16"/>
      <c r="AG183" s="16"/>
      <c r="AH183" s="16"/>
      <c r="AI183" s="16"/>
      <c r="AJ183" s="16"/>
      <c r="AK183" s="16"/>
      <c r="AL183" s="16"/>
      <c r="AM183" s="16"/>
    </row>
    <row r="184" spans="1:39" x14ac:dyDescent="0.3">
      <c r="A184" s="16" t="s">
        <v>267</v>
      </c>
      <c r="B184" s="16" t="s">
        <v>232</v>
      </c>
      <c r="C184" s="16" t="s">
        <v>62</v>
      </c>
      <c r="D184" s="16" t="s">
        <v>62</v>
      </c>
      <c r="E184" s="16">
        <v>87.430053659871902</v>
      </c>
      <c r="F184" s="16">
        <v>66.469239257090464</v>
      </c>
      <c r="G184" s="16">
        <v>64.701403307575177</v>
      </c>
      <c r="H184" s="16">
        <v>63.833192107293343</v>
      </c>
      <c r="I184" s="16">
        <v>64.40919345470742</v>
      </c>
      <c r="J184" s="16">
        <v>66.5482947643969</v>
      </c>
      <c r="K184" s="16">
        <v>67.476973839428808</v>
      </c>
      <c r="L184" s="16">
        <v>65.435357453909873</v>
      </c>
      <c r="M184" s="16">
        <v>67.092483954684795</v>
      </c>
      <c r="N184" s="16">
        <v>67.793564553928661</v>
      </c>
      <c r="O184" s="16">
        <v>70.397016641412804</v>
      </c>
      <c r="P184" s="16">
        <v>71.980081023340773</v>
      </c>
      <c r="Q184" s="16">
        <v>73.801191676721302</v>
      </c>
      <c r="R184" s="16">
        <v>75.21966535944614</v>
      </c>
      <c r="S184" s="16">
        <v>77.517279959332328</v>
      </c>
      <c r="T184" s="16">
        <v>78.940292492424305</v>
      </c>
      <c r="U184" s="16">
        <v>82.455988329429402</v>
      </c>
      <c r="V184" s="16">
        <v>86.014619798648795</v>
      </c>
      <c r="W184" s="16">
        <v>90.135223597626535</v>
      </c>
      <c r="X184" s="16">
        <v>93.072056005980741</v>
      </c>
      <c r="Y184" s="16">
        <v>95.726393308639373</v>
      </c>
      <c r="Z184" s="16">
        <v>98.80437275572541</v>
      </c>
      <c r="AA184" s="16">
        <v>104.48764528196162</v>
      </c>
      <c r="AB184" s="16"/>
      <c r="AC184" s="16"/>
      <c r="AD184" s="16"/>
      <c r="AE184" s="16"/>
      <c r="AF184" s="16"/>
      <c r="AG184" s="16"/>
      <c r="AH184" s="16"/>
      <c r="AI184" s="16"/>
      <c r="AJ184" s="16"/>
      <c r="AK184" s="16"/>
      <c r="AL184" s="16"/>
      <c r="AM184" s="16"/>
    </row>
    <row r="185" spans="1:39" x14ac:dyDescent="0.3">
      <c r="A185" s="16" t="s">
        <v>268</v>
      </c>
      <c r="B185" s="16" t="s">
        <v>232</v>
      </c>
      <c r="C185" s="16" t="s">
        <v>62</v>
      </c>
      <c r="D185" s="16" t="s">
        <v>62</v>
      </c>
      <c r="E185" s="16">
        <v>85.437772159276022</v>
      </c>
      <c r="F185" s="16">
        <v>66.892877401528764</v>
      </c>
      <c r="G185" s="16">
        <v>64.345260628204187</v>
      </c>
      <c r="H185" s="16">
        <v>63.79200229431202</v>
      </c>
      <c r="I185" s="16">
        <v>64.796324518740533</v>
      </c>
      <c r="J185" s="16">
        <v>66.623475891893563</v>
      </c>
      <c r="K185" s="16">
        <v>67.286173475043057</v>
      </c>
      <c r="L185" s="16">
        <v>65.573909227607174</v>
      </c>
      <c r="M185" s="16">
        <v>66.724363139899665</v>
      </c>
      <c r="N185" s="16">
        <v>67.768537879334119</v>
      </c>
      <c r="O185" s="16">
        <v>70.119392952097314</v>
      </c>
      <c r="P185" s="16">
        <v>71.728776852608277</v>
      </c>
      <c r="Q185" s="16">
        <v>72.954127480173597</v>
      </c>
      <c r="R185" s="16">
        <v>74.050338673500846</v>
      </c>
      <c r="S185" s="16">
        <v>76.942391914554491</v>
      </c>
      <c r="T185" s="16">
        <v>79.396054058326442</v>
      </c>
      <c r="U185" s="16">
        <v>82.1917428467696</v>
      </c>
      <c r="V185" s="16">
        <v>85.444840366934812</v>
      </c>
      <c r="W185" s="16">
        <v>90.032878443933441</v>
      </c>
      <c r="X185" s="16">
        <v>92.649121697824626</v>
      </c>
      <c r="Y185" s="16">
        <v>95.778329438943942</v>
      </c>
      <c r="Z185" s="16">
        <v>99.359550694098758</v>
      </c>
      <c r="AA185" s="16">
        <v>105.79336290762565</v>
      </c>
      <c r="AB185" s="16"/>
      <c r="AC185" s="16"/>
      <c r="AD185" s="16"/>
      <c r="AE185" s="16"/>
      <c r="AF185" s="16"/>
      <c r="AG185" s="16"/>
      <c r="AH185" s="16"/>
      <c r="AI185" s="16"/>
      <c r="AJ185" s="16"/>
      <c r="AK185" s="16"/>
      <c r="AL185" s="16"/>
      <c r="AM185" s="16"/>
    </row>
    <row r="186" spans="1:39" x14ac:dyDescent="0.3">
      <c r="A186" s="16" t="s">
        <v>269</v>
      </c>
      <c r="B186" s="16" t="s">
        <v>232</v>
      </c>
      <c r="C186" s="16" t="s">
        <v>62</v>
      </c>
      <c r="D186" s="16" t="s">
        <v>62</v>
      </c>
      <c r="E186" s="16"/>
      <c r="F186" s="16"/>
      <c r="G186" s="16"/>
      <c r="H186" s="16"/>
      <c r="I186" s="16">
        <v>297.03861676408167</v>
      </c>
      <c r="J186" s="16">
        <v>302.46852391781778</v>
      </c>
      <c r="K186" s="16"/>
      <c r="L186" s="16">
        <v>231.50755641179771</v>
      </c>
      <c r="M186" s="16">
        <v>216.61951076407689</v>
      </c>
      <c r="N186" s="16">
        <v>247.63679818298974</v>
      </c>
      <c r="O186" s="16"/>
      <c r="P186" s="16"/>
      <c r="Q186" s="16"/>
      <c r="R186" s="16"/>
      <c r="S186" s="16"/>
      <c r="T186" s="16"/>
      <c r="U186" s="16"/>
      <c r="V186" s="16"/>
      <c r="W186" s="16"/>
      <c r="X186" s="16"/>
      <c r="Y186" s="16"/>
      <c r="Z186" s="16"/>
      <c r="AA186" s="16"/>
      <c r="AB186" s="16"/>
      <c r="AC186" s="16"/>
      <c r="AD186" s="16"/>
      <c r="AE186" s="16"/>
      <c r="AF186" s="16"/>
      <c r="AG186" s="16"/>
      <c r="AH186" s="16"/>
      <c r="AI186" s="16"/>
      <c r="AJ186" s="16"/>
      <c r="AK186" s="16"/>
      <c r="AL186" s="16"/>
      <c r="AM186" s="16"/>
    </row>
    <row r="187" spans="1:39" x14ac:dyDescent="0.3">
      <c r="A187" s="16" t="s">
        <v>270</v>
      </c>
      <c r="B187" s="16" t="s">
        <v>232</v>
      </c>
      <c r="C187" s="16" t="s">
        <v>62</v>
      </c>
      <c r="D187" s="16" t="s">
        <v>62</v>
      </c>
      <c r="E187" s="16"/>
      <c r="F187" s="16">
        <v>290.81956157603832</v>
      </c>
      <c r="G187" s="16">
        <v>302.85821906684976</v>
      </c>
      <c r="H187" s="16">
        <v>298.21949774163988</v>
      </c>
      <c r="I187" s="16">
        <v>288.7453618632893</v>
      </c>
      <c r="J187" s="16">
        <v>261.73165355133426</v>
      </c>
      <c r="K187" s="16"/>
      <c r="L187" s="16">
        <v>222.1435887024189</v>
      </c>
      <c r="M187" s="16">
        <v>210.70604914989849</v>
      </c>
      <c r="N187" s="16">
        <v>222.08042653222276</v>
      </c>
      <c r="O187" s="16"/>
      <c r="P187" s="16"/>
      <c r="Q187" s="16"/>
      <c r="R187" s="16"/>
      <c r="S187" s="16"/>
      <c r="T187" s="16"/>
      <c r="U187" s="16"/>
      <c r="V187" s="16"/>
      <c r="W187" s="16"/>
      <c r="X187" s="16"/>
      <c r="Y187" s="16"/>
      <c r="Z187" s="16"/>
      <c r="AA187" s="16"/>
      <c r="AB187" s="16"/>
      <c r="AC187" s="16"/>
      <c r="AD187" s="16"/>
      <c r="AE187" s="16"/>
      <c r="AF187" s="16"/>
      <c r="AG187" s="16"/>
      <c r="AH187" s="16"/>
      <c r="AI187" s="16"/>
      <c r="AJ187" s="16"/>
      <c r="AK187" s="16"/>
      <c r="AL187" s="16"/>
      <c r="AM187" s="16"/>
    </row>
    <row r="188" spans="1:39" x14ac:dyDescent="0.3">
      <c r="A188" s="16" t="s">
        <v>271</v>
      </c>
      <c r="B188" s="16" t="s">
        <v>232</v>
      </c>
      <c r="C188" s="16" t="s">
        <v>62</v>
      </c>
      <c r="D188" s="16" t="s">
        <v>62</v>
      </c>
      <c r="E188" s="16">
        <v>316.52362125322492</v>
      </c>
      <c r="F188" s="16">
        <v>268.63359049780723</v>
      </c>
      <c r="G188" s="16">
        <v>296.35875009531503</v>
      </c>
      <c r="H188" s="16">
        <v>234.93258029592985</v>
      </c>
      <c r="I188" s="16">
        <v>285.48424084077453</v>
      </c>
      <c r="J188" s="16">
        <v>265.23591069874402</v>
      </c>
      <c r="K188" s="16"/>
      <c r="L188" s="16">
        <v>225.35910041875053</v>
      </c>
      <c r="M188" s="16">
        <v>226.66840539963377</v>
      </c>
      <c r="N188" s="16">
        <v>210.67427924208121</v>
      </c>
      <c r="O188" s="16"/>
      <c r="P188" s="16"/>
      <c r="Q188" s="16"/>
      <c r="R188" s="16"/>
      <c r="S188" s="16"/>
      <c r="T188" s="16"/>
      <c r="U188" s="16"/>
      <c r="V188" s="16"/>
      <c r="W188" s="16"/>
      <c r="X188" s="16"/>
      <c r="Y188" s="16"/>
      <c r="Z188" s="16"/>
      <c r="AA188" s="16"/>
      <c r="AB188" s="16"/>
      <c r="AC188" s="16"/>
      <c r="AD188" s="16"/>
      <c r="AE188" s="16"/>
      <c r="AF188" s="16"/>
      <c r="AG188" s="16"/>
      <c r="AH188" s="16"/>
      <c r="AI188" s="16"/>
      <c r="AJ188" s="16"/>
      <c r="AK188" s="16"/>
      <c r="AL188" s="16"/>
      <c r="AM188" s="16"/>
    </row>
    <row r="189" spans="1:39" x14ac:dyDescent="0.3">
      <c r="A189" s="16" t="s">
        <v>272</v>
      </c>
      <c r="B189" s="16" t="s">
        <v>232</v>
      </c>
      <c r="C189" s="16" t="s">
        <v>62</v>
      </c>
      <c r="D189" s="16" t="s">
        <v>62</v>
      </c>
      <c r="E189" s="16"/>
      <c r="F189" s="16"/>
      <c r="G189" s="16"/>
      <c r="H189" s="16">
        <v>241.86848639309312</v>
      </c>
      <c r="I189" s="16">
        <v>289.22490983969993</v>
      </c>
      <c r="J189" s="16">
        <v>269.37613056740884</v>
      </c>
      <c r="K189" s="16"/>
      <c r="L189" s="16">
        <v>216.88112880596339</v>
      </c>
      <c r="M189" s="16">
        <v>209.77075915286883</v>
      </c>
      <c r="N189" s="16">
        <v>212.45670524764762</v>
      </c>
      <c r="O189" s="16"/>
      <c r="P189" s="16"/>
      <c r="Q189" s="16"/>
      <c r="R189" s="16"/>
      <c r="S189" s="16"/>
      <c r="T189" s="16"/>
      <c r="U189" s="16"/>
      <c r="V189" s="16"/>
      <c r="W189" s="16"/>
      <c r="X189" s="16"/>
      <c r="Y189" s="16"/>
      <c r="Z189" s="16"/>
      <c r="AA189" s="16"/>
      <c r="AB189" s="16"/>
      <c r="AC189" s="16"/>
      <c r="AD189" s="16"/>
      <c r="AE189" s="16"/>
      <c r="AF189" s="16"/>
      <c r="AG189" s="16"/>
      <c r="AH189" s="16"/>
      <c r="AI189" s="16"/>
      <c r="AJ189" s="16"/>
      <c r="AK189" s="16"/>
      <c r="AL189" s="16"/>
      <c r="AM189" s="16"/>
    </row>
    <row r="190" spans="1:39" x14ac:dyDescent="0.3">
      <c r="A190" s="16" t="s">
        <v>273</v>
      </c>
      <c r="B190" s="16" t="s">
        <v>232</v>
      </c>
      <c r="C190" s="16" t="s">
        <v>62</v>
      </c>
      <c r="D190" s="16" t="s">
        <v>62</v>
      </c>
      <c r="E190" s="16">
        <v>348.80237580309858</v>
      </c>
      <c r="F190" s="16">
        <v>281.96654074504977</v>
      </c>
      <c r="G190" s="16">
        <v>268.92421135269785</v>
      </c>
      <c r="H190" s="16">
        <v>283.89132382659523</v>
      </c>
      <c r="I190" s="16">
        <v>279.7384179892515</v>
      </c>
      <c r="J190" s="16">
        <v>260.93872740945443</v>
      </c>
      <c r="K190" s="16"/>
      <c r="L190" s="16">
        <v>219.59423029856987</v>
      </c>
      <c r="M190" s="16">
        <v>209.7446164662403</v>
      </c>
      <c r="N190" s="16">
        <v>223.88599895575851</v>
      </c>
      <c r="O190" s="16">
        <v>244.32167740500947</v>
      </c>
      <c r="P190" s="16"/>
      <c r="Q190" s="16"/>
      <c r="R190" s="16"/>
      <c r="S190" s="16"/>
      <c r="T190" s="16"/>
      <c r="U190" s="16"/>
      <c r="V190" s="16"/>
      <c r="W190" s="16"/>
      <c r="X190" s="16"/>
      <c r="Y190" s="16"/>
      <c r="Z190" s="16"/>
      <c r="AA190" s="16"/>
      <c r="AB190" s="16"/>
      <c r="AC190" s="16"/>
      <c r="AD190" s="16"/>
      <c r="AE190" s="16"/>
      <c r="AF190" s="16"/>
      <c r="AG190" s="16"/>
      <c r="AH190" s="16"/>
      <c r="AI190" s="16"/>
      <c r="AJ190" s="16"/>
      <c r="AK190" s="16"/>
      <c r="AL190" s="16"/>
      <c r="AM190" s="16"/>
    </row>
    <row r="191" spans="1:39" x14ac:dyDescent="0.3">
      <c r="A191" s="16" t="s">
        <v>274</v>
      </c>
      <c r="B191" s="16" t="s">
        <v>232</v>
      </c>
      <c r="C191" s="16" t="s">
        <v>62</v>
      </c>
      <c r="D191" s="16" t="s">
        <v>62</v>
      </c>
      <c r="E191" s="16">
        <v>84.037829825313523</v>
      </c>
      <c r="F191" s="16">
        <v>69.204042922969464</v>
      </c>
      <c r="G191" s="16">
        <v>66.23363420118207</v>
      </c>
      <c r="H191" s="16">
        <v>65.670572555982545</v>
      </c>
      <c r="I191" s="16">
        <v>66.195313705050381</v>
      </c>
      <c r="J191" s="16">
        <v>67.711264141204524</v>
      </c>
      <c r="K191" s="16">
        <v>72.15747619544247</v>
      </c>
      <c r="L191" s="16">
        <v>70.344431996727778</v>
      </c>
      <c r="M191" s="16">
        <v>70.755860453751566</v>
      </c>
      <c r="N191" s="16">
        <v>71.258597478150492</v>
      </c>
      <c r="O191" s="16">
        <v>71.947845875181287</v>
      </c>
      <c r="P191" s="16">
        <v>73.019197638556861</v>
      </c>
      <c r="Q191" s="16">
        <v>74.020428809328109</v>
      </c>
      <c r="R191" s="16">
        <v>75.174636940037303</v>
      </c>
      <c r="S191" s="16">
        <v>77.213930427780639</v>
      </c>
      <c r="T191" s="16">
        <v>82.826484521339026</v>
      </c>
      <c r="U191" s="16"/>
      <c r="V191" s="16"/>
      <c r="W191" s="16"/>
      <c r="X191" s="16"/>
      <c r="Y191" s="16"/>
      <c r="Z191" s="16"/>
      <c r="AA191" s="16"/>
      <c r="AB191" s="16"/>
      <c r="AC191" s="16"/>
      <c r="AD191" s="16"/>
      <c r="AE191" s="16"/>
      <c r="AF191" s="16"/>
      <c r="AG191" s="16"/>
      <c r="AH191" s="16"/>
      <c r="AI191" s="16"/>
      <c r="AJ191" s="16"/>
      <c r="AK191" s="16"/>
      <c r="AL191" s="16"/>
      <c r="AM191" s="16"/>
    </row>
    <row r="192" spans="1:39" x14ac:dyDescent="0.3">
      <c r="A192" s="16" t="s">
        <v>275</v>
      </c>
      <c r="B192" s="16" t="s">
        <v>232</v>
      </c>
      <c r="C192" s="16" t="s">
        <v>62</v>
      </c>
      <c r="D192" s="16" t="s">
        <v>62</v>
      </c>
      <c r="E192" s="16">
        <v>85.647380091786246</v>
      </c>
      <c r="F192" s="16">
        <v>68.021623363131994</v>
      </c>
      <c r="G192" s="16">
        <v>65.49906640422185</v>
      </c>
      <c r="H192" s="16">
        <v>65.4261178251232</v>
      </c>
      <c r="I192" s="16">
        <v>65.679629860397313</v>
      </c>
      <c r="J192" s="16">
        <v>67.576775945170212</v>
      </c>
      <c r="K192" s="16">
        <v>69.935896112841533</v>
      </c>
      <c r="L192" s="16">
        <v>68.764913314167615</v>
      </c>
      <c r="M192" s="16">
        <v>69.419245526060067</v>
      </c>
      <c r="N192" s="16">
        <v>70.569838572807711</v>
      </c>
      <c r="O192" s="16">
        <v>70.537295696649323</v>
      </c>
      <c r="P192" s="16">
        <v>72.311708094649006</v>
      </c>
      <c r="Q192" s="16">
        <v>73.432224062144883</v>
      </c>
      <c r="R192" s="16">
        <v>74.403167419678681</v>
      </c>
      <c r="S192" s="16">
        <v>76.93615379218717</v>
      </c>
      <c r="T192" s="16">
        <v>82.266614274096895</v>
      </c>
      <c r="U192" s="16"/>
      <c r="V192" s="16"/>
      <c r="W192" s="16"/>
      <c r="X192" s="16"/>
      <c r="Y192" s="16"/>
      <c r="Z192" s="16"/>
      <c r="AA192" s="16"/>
      <c r="AB192" s="16"/>
      <c r="AC192" s="16"/>
      <c r="AD192" s="16"/>
      <c r="AE192" s="16"/>
      <c r="AF192" s="16"/>
      <c r="AG192" s="16"/>
      <c r="AH192" s="16"/>
      <c r="AI192" s="16"/>
      <c r="AJ192" s="16"/>
      <c r="AK192" s="16"/>
      <c r="AL192" s="16"/>
      <c r="AM192" s="16"/>
    </row>
    <row r="193" spans="1:39" x14ac:dyDescent="0.3">
      <c r="A193" s="16" t="s">
        <v>276</v>
      </c>
      <c r="B193" s="16" t="s">
        <v>232</v>
      </c>
      <c r="C193" s="16" t="s">
        <v>62</v>
      </c>
      <c r="D193" s="16" t="s">
        <v>62</v>
      </c>
      <c r="E193" s="16">
        <v>86.363280750261467</v>
      </c>
      <c r="F193" s="16">
        <v>67.481396657763071</v>
      </c>
      <c r="G193" s="16">
        <v>65.356210150601953</v>
      </c>
      <c r="H193" s="16">
        <v>65.292823183321602</v>
      </c>
      <c r="I193" s="16">
        <v>65.983013950473094</v>
      </c>
      <c r="J193" s="16">
        <v>66.941072263673391</v>
      </c>
      <c r="K193" s="16">
        <v>70.217733104613089</v>
      </c>
      <c r="L193" s="16">
        <v>68.349211468652243</v>
      </c>
      <c r="M193" s="16">
        <v>69.050251564329287</v>
      </c>
      <c r="N193" s="16">
        <v>70.467516630410756</v>
      </c>
      <c r="O193" s="16">
        <v>70.018182865967049</v>
      </c>
      <c r="P193" s="16">
        <v>72.167830250193433</v>
      </c>
      <c r="Q193" s="16">
        <v>73.374619012687546</v>
      </c>
      <c r="R193" s="16">
        <v>74.670888577774761</v>
      </c>
      <c r="S193" s="16">
        <v>76.653729576686175</v>
      </c>
      <c r="T193" s="16">
        <v>83.16523862434407</v>
      </c>
      <c r="U193" s="16"/>
      <c r="V193" s="16"/>
      <c r="W193" s="16"/>
      <c r="X193" s="16"/>
      <c r="Y193" s="16"/>
      <c r="Z193" s="16"/>
      <c r="AA193" s="16"/>
      <c r="AB193" s="16"/>
      <c r="AC193" s="16"/>
      <c r="AD193" s="16"/>
      <c r="AE193" s="16"/>
      <c r="AF193" s="16"/>
      <c r="AG193" s="16"/>
      <c r="AH193" s="16"/>
      <c r="AI193" s="16"/>
      <c r="AJ193" s="16"/>
      <c r="AK193" s="16"/>
      <c r="AL193" s="16"/>
      <c r="AM193" s="16"/>
    </row>
    <row r="194" spans="1:39" x14ac:dyDescent="0.3">
      <c r="A194" s="16" t="s">
        <v>277</v>
      </c>
      <c r="B194" s="16" t="s">
        <v>221</v>
      </c>
      <c r="C194" s="16" t="s">
        <v>62</v>
      </c>
      <c r="D194" s="16" t="s">
        <v>62</v>
      </c>
      <c r="E194" s="16"/>
      <c r="F194" s="16"/>
      <c r="G194" s="16"/>
      <c r="H194" s="16"/>
      <c r="I194" s="16"/>
      <c r="J194" s="16"/>
      <c r="K194" s="16"/>
      <c r="L194" s="16"/>
      <c r="M194" s="16"/>
      <c r="N194" s="16"/>
      <c r="O194" s="16"/>
      <c r="P194" s="16"/>
      <c r="Q194" s="16"/>
      <c r="R194" s="16"/>
      <c r="S194" s="16"/>
      <c r="T194" s="16"/>
      <c r="U194" s="16"/>
      <c r="V194" s="16"/>
      <c r="W194" s="16"/>
      <c r="X194" s="16"/>
      <c r="Y194" s="16"/>
      <c r="Z194" s="16"/>
      <c r="AA194" s="16"/>
      <c r="AB194" s="16"/>
      <c r="AC194" s="16"/>
      <c r="AD194" s="16"/>
      <c r="AE194" s="16"/>
      <c r="AF194" s="16"/>
      <c r="AG194" s="16"/>
      <c r="AH194" s="16"/>
      <c r="AI194" s="16"/>
      <c r="AJ194" s="16"/>
      <c r="AK194" s="16"/>
      <c r="AL194" s="16"/>
      <c r="AM194" s="16"/>
    </row>
    <row r="195" spans="1:39" x14ac:dyDescent="0.3">
      <c r="A195" s="16" t="s">
        <v>278</v>
      </c>
      <c r="B195" s="16" t="s">
        <v>226</v>
      </c>
      <c r="C195" s="16" t="s">
        <v>62</v>
      </c>
      <c r="D195" s="16" t="s">
        <v>62</v>
      </c>
      <c r="E195" s="16"/>
      <c r="F195" s="16"/>
      <c r="G195" s="16"/>
      <c r="H195" s="16"/>
      <c r="I195" s="16"/>
      <c r="J195" s="16"/>
      <c r="K195" s="16"/>
      <c r="L195" s="16"/>
      <c r="M195" s="16"/>
      <c r="N195" s="16"/>
      <c r="O195" s="16"/>
      <c r="P195" s="16"/>
      <c r="Q195" s="16"/>
      <c r="R195" s="16"/>
      <c r="S195" s="16"/>
      <c r="T195" s="16"/>
      <c r="U195" s="16"/>
      <c r="V195" s="16"/>
      <c r="W195" s="16"/>
      <c r="X195" s="16"/>
      <c r="Y195" s="16"/>
      <c r="Z195" s="16"/>
      <c r="AA195" s="16"/>
      <c r="AB195" s="16"/>
      <c r="AC195" s="16"/>
      <c r="AD195" s="16"/>
      <c r="AE195" s="16"/>
      <c r="AF195" s="16"/>
      <c r="AG195" s="16"/>
      <c r="AH195" s="16"/>
      <c r="AI195" s="16"/>
      <c r="AJ195" s="16"/>
      <c r="AK195" s="16"/>
      <c r="AL195" s="16"/>
      <c r="AM195" s="16"/>
    </row>
    <row r="196" spans="1:39" x14ac:dyDescent="0.3">
      <c r="A196" s="16" t="s">
        <v>155</v>
      </c>
      <c r="B196" s="16" t="s">
        <v>279</v>
      </c>
      <c r="C196" s="16" t="s">
        <v>62</v>
      </c>
      <c r="D196" s="16" t="s">
        <v>62</v>
      </c>
      <c r="E196" s="16"/>
      <c r="F196" s="16"/>
      <c r="G196" s="16"/>
      <c r="H196" s="16"/>
      <c r="I196" s="16"/>
      <c r="J196" s="16"/>
      <c r="K196" s="16"/>
      <c r="L196" s="16"/>
      <c r="M196" s="16"/>
      <c r="N196" s="16"/>
      <c r="O196" s="16"/>
      <c r="P196" s="16"/>
      <c r="Q196" s="16"/>
      <c r="R196" s="16"/>
      <c r="S196" s="16"/>
      <c r="T196" s="16"/>
      <c r="U196" s="16"/>
      <c r="V196" s="16"/>
      <c r="W196" s="16"/>
      <c r="X196" s="16"/>
      <c r="Y196" s="16"/>
      <c r="Z196" s="16"/>
      <c r="AA196" s="16"/>
      <c r="AB196" s="16"/>
      <c r="AC196" s="16"/>
      <c r="AD196" s="16"/>
      <c r="AE196" s="16"/>
      <c r="AF196" s="16"/>
      <c r="AG196" s="16"/>
      <c r="AH196" s="16"/>
      <c r="AI196" s="16"/>
      <c r="AJ196" s="16"/>
      <c r="AK196" s="16"/>
      <c r="AL196" s="16"/>
      <c r="AM196" s="16"/>
    </row>
    <row r="197" spans="1:39" x14ac:dyDescent="0.3">
      <c r="A197" s="16" t="s">
        <v>156</v>
      </c>
      <c r="B197" s="16" t="s">
        <v>279</v>
      </c>
      <c r="C197" s="16" t="s">
        <v>62</v>
      </c>
      <c r="D197" s="16" t="s">
        <v>62</v>
      </c>
      <c r="E197" s="16"/>
      <c r="F197" s="16"/>
      <c r="G197" s="16"/>
      <c r="H197" s="16"/>
      <c r="I197" s="16"/>
      <c r="J197" s="16"/>
      <c r="K197" s="16"/>
      <c r="L197" s="16"/>
      <c r="M197" s="16"/>
      <c r="N197" s="16"/>
      <c r="O197" s="16"/>
      <c r="P197" s="16"/>
      <c r="Q197" s="16"/>
      <c r="R197" s="16"/>
      <c r="S197" s="16"/>
      <c r="T197" s="16"/>
      <c r="U197" s="16"/>
      <c r="V197" s="16"/>
      <c r="W197" s="16"/>
      <c r="X197" s="16"/>
      <c r="Y197" s="16"/>
      <c r="Z197" s="16"/>
      <c r="AA197" s="16"/>
      <c r="AB197" s="16"/>
      <c r="AC197" s="16"/>
      <c r="AD197" s="16"/>
      <c r="AE197" s="16"/>
      <c r="AF197" s="16"/>
      <c r="AG197" s="16"/>
      <c r="AH197" s="16"/>
      <c r="AI197" s="16"/>
      <c r="AJ197" s="16"/>
      <c r="AK197" s="16"/>
      <c r="AL197" s="16"/>
      <c r="AM197" s="16"/>
    </row>
    <row r="198" spans="1:39" x14ac:dyDescent="0.3">
      <c r="A198" s="16" t="s">
        <v>280</v>
      </c>
      <c r="B198" s="16" t="s">
        <v>232</v>
      </c>
      <c r="C198" s="16" t="s">
        <v>62</v>
      </c>
      <c r="D198" s="16" t="s">
        <v>62</v>
      </c>
      <c r="E198" s="16">
        <v>64.882633161900912</v>
      </c>
      <c r="F198" s="16">
        <v>53.604852652660092</v>
      </c>
      <c r="G198" s="16">
        <v>52.343366071036272</v>
      </c>
      <c r="H198" s="16">
        <v>52.654259618879372</v>
      </c>
      <c r="I198" s="16">
        <v>52.387798830569871</v>
      </c>
      <c r="J198" s="16"/>
      <c r="K198" s="16"/>
      <c r="L198" s="16"/>
      <c r="M198" s="16"/>
      <c r="N198" s="16"/>
      <c r="O198" s="16"/>
      <c r="P198" s="16"/>
      <c r="Q198" s="16"/>
      <c r="R198" s="16"/>
      <c r="S198" s="16"/>
      <c r="T198" s="16"/>
      <c r="U198" s="16"/>
      <c r="V198" s="16"/>
      <c r="W198" s="16"/>
      <c r="X198" s="16"/>
      <c r="Y198" s="16"/>
      <c r="Z198" s="16"/>
      <c r="AA198" s="16"/>
      <c r="AB198" s="16"/>
      <c r="AC198" s="16"/>
      <c r="AD198" s="16"/>
      <c r="AE198" s="16"/>
      <c r="AF198" s="16"/>
      <c r="AG198" s="16"/>
      <c r="AH198" s="16"/>
      <c r="AI198" s="16"/>
      <c r="AJ198" s="16"/>
      <c r="AK198" s="16"/>
      <c r="AL198" s="16"/>
      <c r="AM198" s="16"/>
    </row>
    <row r="199" spans="1:39" x14ac:dyDescent="0.3">
      <c r="A199" s="16" t="s">
        <v>281</v>
      </c>
      <c r="B199" s="16" t="s">
        <v>232</v>
      </c>
      <c r="C199" s="16" t="s">
        <v>62</v>
      </c>
      <c r="D199" s="16" t="s">
        <v>62</v>
      </c>
      <c r="E199" s="16">
        <v>64.691321369297071</v>
      </c>
      <c r="F199" s="16">
        <v>53.550521686650455</v>
      </c>
      <c r="G199" s="16">
        <v>52.410093864995794</v>
      </c>
      <c r="H199" s="16">
        <v>52.962287032780139</v>
      </c>
      <c r="I199" s="16">
        <v>52.755108389600515</v>
      </c>
      <c r="J199" s="16"/>
      <c r="K199" s="16"/>
      <c r="L199" s="16"/>
      <c r="M199" s="16"/>
      <c r="N199" s="16"/>
      <c r="O199" s="16"/>
      <c r="P199" s="16"/>
      <c r="Q199" s="16"/>
      <c r="R199" s="16"/>
      <c r="S199" s="16"/>
      <c r="T199" s="16"/>
      <c r="U199" s="16"/>
      <c r="V199" s="16"/>
      <c r="W199" s="16"/>
      <c r="X199" s="16"/>
      <c r="Y199" s="16"/>
      <c r="Z199" s="16"/>
      <c r="AA199" s="16"/>
      <c r="AB199" s="16"/>
      <c r="AC199" s="16"/>
      <c r="AD199" s="16"/>
      <c r="AE199" s="16"/>
      <c r="AF199" s="16"/>
      <c r="AG199" s="16"/>
      <c r="AH199" s="16"/>
      <c r="AI199" s="16"/>
      <c r="AJ199" s="16"/>
      <c r="AK199" s="16"/>
      <c r="AL199" s="16"/>
      <c r="AM199" s="16"/>
    </row>
    <row r="200" spans="1:39" x14ac:dyDescent="0.3">
      <c r="A200" s="16" t="s">
        <v>282</v>
      </c>
      <c r="B200" s="16" t="s">
        <v>232</v>
      </c>
      <c r="C200" s="16" t="s">
        <v>62</v>
      </c>
      <c r="D200" s="16" t="s">
        <v>62</v>
      </c>
      <c r="E200" s="16">
        <v>66.196904335249272</v>
      </c>
      <c r="F200" s="16">
        <v>53.670385991696506</v>
      </c>
      <c r="G200" s="16">
        <v>52.445919930702125</v>
      </c>
      <c r="H200" s="16">
        <v>52.604620654715269</v>
      </c>
      <c r="I200" s="16">
        <v>53.101348131393479</v>
      </c>
      <c r="J200" s="16"/>
      <c r="K200" s="16"/>
      <c r="L200" s="16"/>
      <c r="M200" s="16"/>
      <c r="N200" s="16"/>
      <c r="O200" s="16"/>
      <c r="P200" s="16"/>
      <c r="Q200" s="16"/>
      <c r="R200" s="16"/>
      <c r="S200" s="16"/>
      <c r="T200" s="16"/>
      <c r="U200" s="16"/>
      <c r="V200" s="16"/>
      <c r="W200" s="16"/>
      <c r="X200" s="16"/>
      <c r="Y200" s="16"/>
      <c r="Z200" s="16"/>
      <c r="AA200" s="16"/>
      <c r="AB200" s="16"/>
      <c r="AC200" s="16"/>
      <c r="AD200" s="16"/>
      <c r="AE200" s="16"/>
      <c r="AF200" s="16"/>
      <c r="AG200" s="16"/>
      <c r="AH200" s="16"/>
      <c r="AI200" s="16"/>
      <c r="AJ200" s="16"/>
      <c r="AK200" s="16"/>
      <c r="AL200" s="16"/>
      <c r="AM200" s="16"/>
    </row>
    <row r="201" spans="1:39" x14ac:dyDescent="0.3">
      <c r="A201" s="16" t="s">
        <v>283</v>
      </c>
      <c r="B201" s="16" t="s">
        <v>232</v>
      </c>
      <c r="C201" s="16" t="s">
        <v>62</v>
      </c>
      <c r="D201" s="16" t="s">
        <v>62</v>
      </c>
      <c r="E201" s="16">
        <v>65.568403924723654</v>
      </c>
      <c r="F201" s="16">
        <v>53.759061998995193</v>
      </c>
      <c r="G201" s="16">
        <v>52.26693261856947</v>
      </c>
      <c r="H201" s="16">
        <v>52.482311849629738</v>
      </c>
      <c r="I201" s="16">
        <v>53.548406494454241</v>
      </c>
      <c r="J201" s="16"/>
      <c r="K201" s="16"/>
      <c r="L201" s="16"/>
      <c r="M201" s="16"/>
      <c r="N201" s="16"/>
      <c r="O201" s="16"/>
      <c r="P201" s="16"/>
      <c r="Q201" s="16"/>
      <c r="R201" s="16"/>
      <c r="S201" s="16"/>
      <c r="T201" s="16"/>
      <c r="U201" s="16"/>
      <c r="V201" s="16"/>
      <c r="W201" s="16"/>
      <c r="X201" s="16"/>
      <c r="Y201" s="16"/>
      <c r="Z201" s="16"/>
      <c r="AA201" s="16"/>
      <c r="AB201" s="16"/>
      <c r="AC201" s="16"/>
      <c r="AD201" s="16"/>
      <c r="AE201" s="16"/>
      <c r="AF201" s="16"/>
      <c r="AG201" s="16"/>
      <c r="AH201" s="16"/>
      <c r="AI201" s="16"/>
      <c r="AJ201" s="16"/>
      <c r="AK201" s="16"/>
      <c r="AL201" s="16"/>
      <c r="AM201" s="16"/>
    </row>
    <row r="202" spans="1:39" x14ac:dyDescent="0.3">
      <c r="A202" s="16" t="s">
        <v>284</v>
      </c>
      <c r="B202" s="16" t="s">
        <v>226</v>
      </c>
      <c r="C202" s="16" t="s">
        <v>62</v>
      </c>
      <c r="D202" s="16" t="s">
        <v>62</v>
      </c>
      <c r="E202" s="16"/>
      <c r="F202" s="16"/>
      <c r="G202" s="16"/>
      <c r="H202" s="16"/>
      <c r="I202" s="16"/>
      <c r="J202" s="16"/>
      <c r="K202" s="16"/>
      <c r="L202" s="16"/>
      <c r="M202" s="16"/>
      <c r="N202" s="16"/>
      <c r="O202" s="16"/>
      <c r="P202" s="16"/>
      <c r="Q202" s="16"/>
      <c r="R202" s="16"/>
      <c r="S202" s="16"/>
      <c r="T202" s="16"/>
      <c r="U202" s="16"/>
      <c r="V202" s="16"/>
      <c r="W202" s="16"/>
      <c r="X202" s="16"/>
      <c r="Y202" s="16"/>
      <c r="Z202" s="16"/>
      <c r="AA202" s="16"/>
      <c r="AB202" s="16"/>
      <c r="AC202" s="16"/>
      <c r="AD202" s="16"/>
      <c r="AE202" s="16"/>
      <c r="AF202" s="16"/>
      <c r="AG202" s="16"/>
      <c r="AH202" s="16"/>
      <c r="AI202" s="16"/>
      <c r="AJ202" s="16"/>
      <c r="AK202" s="16"/>
      <c r="AL202" s="16"/>
      <c r="AM202" s="16"/>
    </row>
    <row r="203" spans="1:39" x14ac:dyDescent="0.3">
      <c r="A203" s="16" t="s">
        <v>285</v>
      </c>
      <c r="B203" s="16" t="s">
        <v>226</v>
      </c>
      <c r="C203" s="16" t="s">
        <v>62</v>
      </c>
      <c r="D203" s="16" t="s">
        <v>62</v>
      </c>
      <c r="E203" s="16"/>
      <c r="F203" s="16"/>
      <c r="G203" s="16"/>
      <c r="H203" s="16"/>
      <c r="I203" s="16"/>
      <c r="J203" s="16"/>
      <c r="K203" s="16"/>
      <c r="L203" s="16"/>
      <c r="M203" s="16"/>
      <c r="N203" s="16"/>
      <c r="O203" s="16"/>
      <c r="P203" s="16"/>
      <c r="Q203" s="16"/>
      <c r="R203" s="16"/>
      <c r="S203" s="16"/>
      <c r="T203" s="16"/>
      <c r="U203" s="16"/>
      <c r="V203" s="16"/>
      <c r="W203" s="16"/>
      <c r="X203" s="16"/>
      <c r="Y203" s="16"/>
      <c r="Z203" s="16"/>
      <c r="AA203" s="16"/>
      <c r="AB203" s="16"/>
      <c r="AC203" s="16"/>
      <c r="AD203" s="16"/>
      <c r="AE203" s="16"/>
      <c r="AF203" s="16"/>
      <c r="AG203" s="16"/>
      <c r="AH203" s="16"/>
      <c r="AI203" s="16"/>
      <c r="AJ203" s="16"/>
      <c r="AK203" s="16"/>
      <c r="AL203" s="16"/>
      <c r="AM203" s="16"/>
    </row>
    <row r="204" spans="1:39" x14ac:dyDescent="0.3">
      <c r="A204" s="16" t="s">
        <v>286</v>
      </c>
      <c r="B204" s="16" t="s">
        <v>226</v>
      </c>
      <c r="C204" s="16" t="s">
        <v>62</v>
      </c>
      <c r="D204" s="16" t="s">
        <v>62</v>
      </c>
      <c r="E204" s="16">
        <v>45.375117822384205</v>
      </c>
      <c r="F204" s="16">
        <v>37.658254294989312</v>
      </c>
      <c r="G204" s="16"/>
      <c r="H204" s="16"/>
      <c r="I204" s="16"/>
      <c r="J204" s="16"/>
      <c r="K204" s="16"/>
      <c r="L204" s="16"/>
      <c r="M204" s="16"/>
      <c r="N204" s="16"/>
      <c r="O204" s="16"/>
      <c r="P204" s="16"/>
      <c r="Q204" s="16"/>
      <c r="R204" s="16"/>
      <c r="S204" s="16"/>
      <c r="T204" s="16"/>
      <c r="U204" s="16"/>
      <c r="V204" s="16"/>
      <c r="W204" s="16"/>
      <c r="X204" s="16"/>
      <c r="Y204" s="16"/>
      <c r="Z204" s="16"/>
      <c r="AA204" s="16"/>
      <c r="AB204" s="16"/>
      <c r="AC204" s="16"/>
      <c r="AD204" s="16"/>
      <c r="AE204" s="16"/>
      <c r="AF204" s="16"/>
      <c r="AG204" s="16"/>
      <c r="AH204" s="16"/>
      <c r="AI204" s="16"/>
      <c r="AJ204" s="16"/>
      <c r="AK204" s="16"/>
      <c r="AL204" s="16"/>
      <c r="AM204" s="16"/>
    </row>
    <row r="205" spans="1:39" x14ac:dyDescent="0.3">
      <c r="A205" s="16" t="s">
        <v>287</v>
      </c>
      <c r="B205" s="16" t="s">
        <v>226</v>
      </c>
      <c r="C205" s="16" t="s">
        <v>62</v>
      </c>
      <c r="D205" s="16" t="s">
        <v>62</v>
      </c>
      <c r="E205" s="16">
        <v>44.705691456582095</v>
      </c>
      <c r="F205" s="16">
        <v>37.013474613686533</v>
      </c>
      <c r="G205" s="16"/>
      <c r="H205" s="16"/>
      <c r="I205" s="16"/>
      <c r="J205" s="16"/>
      <c r="K205" s="16"/>
      <c r="L205" s="16"/>
      <c r="M205" s="16"/>
      <c r="N205" s="16"/>
      <c r="O205" s="16"/>
      <c r="P205" s="16"/>
      <c r="Q205" s="16"/>
      <c r="R205" s="16"/>
      <c r="S205" s="16"/>
      <c r="T205" s="16"/>
      <c r="U205" s="16"/>
      <c r="V205" s="16"/>
      <c r="W205" s="16"/>
      <c r="X205" s="16"/>
      <c r="Y205" s="16"/>
      <c r="Z205" s="16"/>
      <c r="AA205" s="16"/>
      <c r="AB205" s="16"/>
      <c r="AC205" s="16"/>
      <c r="AD205" s="16"/>
      <c r="AE205" s="16"/>
      <c r="AF205" s="16"/>
      <c r="AG205" s="16"/>
      <c r="AH205" s="16"/>
      <c r="AI205" s="16"/>
      <c r="AJ205" s="16"/>
      <c r="AK205" s="16"/>
      <c r="AL205" s="16"/>
      <c r="AM205" s="16"/>
    </row>
    <row r="206" spans="1:39" x14ac:dyDescent="0.3">
      <c r="A206" s="16" t="s">
        <v>288</v>
      </c>
      <c r="B206" s="16" t="s">
        <v>226</v>
      </c>
      <c r="C206" s="16" t="s">
        <v>62</v>
      </c>
      <c r="D206" s="16" t="s">
        <v>62</v>
      </c>
      <c r="E206" s="16">
        <v>51.266376534678095</v>
      </c>
      <c r="F206" s="16">
        <v>41.517594920178411</v>
      </c>
      <c r="G206" s="16"/>
      <c r="H206" s="16"/>
      <c r="I206" s="16"/>
      <c r="J206" s="16"/>
      <c r="K206" s="16"/>
      <c r="L206" s="16"/>
      <c r="M206" s="16"/>
      <c r="N206" s="16"/>
      <c r="O206" s="16"/>
      <c r="P206" s="16"/>
      <c r="Q206" s="16"/>
      <c r="R206" s="16"/>
      <c r="S206" s="16"/>
      <c r="T206" s="16"/>
      <c r="U206" s="16"/>
      <c r="V206" s="16"/>
      <c r="W206" s="16"/>
      <c r="X206" s="16"/>
      <c r="Y206" s="16"/>
      <c r="Z206" s="16"/>
      <c r="AA206" s="16"/>
      <c r="AB206" s="16"/>
      <c r="AC206" s="16"/>
      <c r="AD206" s="16"/>
      <c r="AE206" s="16"/>
      <c r="AF206" s="16"/>
      <c r="AG206" s="16"/>
      <c r="AH206" s="16"/>
      <c r="AI206" s="16"/>
      <c r="AJ206" s="16"/>
      <c r="AK206" s="16"/>
      <c r="AL206" s="16"/>
      <c r="AM206" s="16"/>
    </row>
    <row r="207" spans="1:39" x14ac:dyDescent="0.3">
      <c r="A207" s="16" t="s">
        <v>289</v>
      </c>
      <c r="B207" s="16" t="s">
        <v>226</v>
      </c>
      <c r="C207" s="16" t="s">
        <v>62</v>
      </c>
      <c r="D207" s="16" t="s">
        <v>62</v>
      </c>
      <c r="E207" s="16"/>
      <c r="F207" s="16">
        <v>38.222341419374267</v>
      </c>
      <c r="G207" s="16">
        <v>36.252968705385058</v>
      </c>
      <c r="H207" s="16">
        <v>35.396923305032509</v>
      </c>
      <c r="I207" s="16">
        <v>36.001965221694917</v>
      </c>
      <c r="J207" s="16">
        <v>36.827573237301991</v>
      </c>
      <c r="K207" s="16">
        <v>37.009619941477936</v>
      </c>
      <c r="L207" s="16">
        <v>36.109039611497671</v>
      </c>
      <c r="M207" s="16">
        <v>36.257362942048864</v>
      </c>
      <c r="N207" s="16">
        <v>37.48464030366803</v>
      </c>
      <c r="O207" s="16">
        <v>38.375261969139544</v>
      </c>
      <c r="P207" s="16">
        <v>39.282682060806593</v>
      </c>
      <c r="Q207" s="16">
        <v>40.093125671505412</v>
      </c>
      <c r="R207" s="16">
        <v>40.538954723146766</v>
      </c>
      <c r="S207" s="16">
        <v>42.116733842918855</v>
      </c>
      <c r="T207" s="16">
        <v>43.783349022737148</v>
      </c>
      <c r="U207" s="16">
        <v>45.165420194272905</v>
      </c>
      <c r="V207" s="16">
        <v>47.058540679951776</v>
      </c>
      <c r="W207" s="16">
        <v>49.481598159516771</v>
      </c>
      <c r="X207" s="16">
        <v>51.092884324243592</v>
      </c>
      <c r="Y207" s="16">
        <v>52.881094791714581</v>
      </c>
      <c r="Z207" s="16">
        <v>55.108296347355825</v>
      </c>
      <c r="AA207" s="16"/>
      <c r="AB207" s="16"/>
      <c r="AC207" s="16"/>
      <c r="AD207" s="16"/>
      <c r="AE207" s="16"/>
      <c r="AF207" s="16"/>
      <c r="AG207" s="16"/>
      <c r="AH207" s="16"/>
      <c r="AI207" s="16"/>
      <c r="AJ207" s="16"/>
      <c r="AK207" s="16"/>
      <c r="AL207" s="16"/>
      <c r="AM207" s="16"/>
    </row>
    <row r="208" spans="1:39" x14ac:dyDescent="0.3">
      <c r="A208" s="16" t="s">
        <v>290</v>
      </c>
      <c r="B208" s="16" t="s">
        <v>226</v>
      </c>
      <c r="C208" s="16" t="s">
        <v>62</v>
      </c>
      <c r="D208" s="16" t="s">
        <v>62</v>
      </c>
      <c r="E208" s="16"/>
      <c r="F208" s="16">
        <v>46.117700118813737</v>
      </c>
      <c r="G208" s="16">
        <v>40.712381919063176</v>
      </c>
      <c r="H208" s="16">
        <v>40.336915857352253</v>
      </c>
      <c r="I208" s="16">
        <v>41.094089023611971</v>
      </c>
      <c r="J208" s="16">
        <v>42.342643679261059</v>
      </c>
      <c r="K208" s="16">
        <v>42.397760500595055</v>
      </c>
      <c r="L208" s="16">
        <v>41.369248085676823</v>
      </c>
      <c r="M208" s="16">
        <v>41.925651740629455</v>
      </c>
      <c r="N208" s="16">
        <v>42.802825098077108</v>
      </c>
      <c r="O208" s="16">
        <v>43.978418880434532</v>
      </c>
      <c r="P208" s="16">
        <v>45.182811707935912</v>
      </c>
      <c r="Q208" s="16">
        <v>45.91475577092762</v>
      </c>
      <c r="R208" s="16">
        <v>46.902879527168949</v>
      </c>
      <c r="S208" s="16">
        <v>48.702079314171982</v>
      </c>
      <c r="T208" s="16">
        <v>50.456992015678907</v>
      </c>
      <c r="U208" s="16">
        <v>52.039781831491375</v>
      </c>
      <c r="V208" s="16">
        <v>54.674495857664901</v>
      </c>
      <c r="W208" s="16">
        <v>57.276552285835976</v>
      </c>
      <c r="X208" s="16">
        <v>58.824908565897232</v>
      </c>
      <c r="Y208" s="16">
        <v>60.928063029132538</v>
      </c>
      <c r="Z208" s="16">
        <v>62.637703986092617</v>
      </c>
      <c r="AA208" s="16"/>
      <c r="AB208" s="16"/>
      <c r="AC208" s="16"/>
      <c r="AD208" s="16"/>
      <c r="AE208" s="16"/>
      <c r="AF208" s="16"/>
      <c r="AG208" s="16"/>
      <c r="AH208" s="16"/>
      <c r="AI208" s="16"/>
      <c r="AJ208" s="16"/>
      <c r="AK208" s="16"/>
      <c r="AL208" s="16"/>
      <c r="AM208" s="16"/>
    </row>
    <row r="209" spans="1:39" x14ac:dyDescent="0.3">
      <c r="A209" s="16" t="s">
        <v>291</v>
      </c>
      <c r="B209" s="16" t="s">
        <v>228</v>
      </c>
      <c r="C209" s="16" t="s">
        <v>62</v>
      </c>
      <c r="D209" s="16" t="s">
        <v>62</v>
      </c>
      <c r="E209" s="16"/>
      <c r="F209" s="16"/>
      <c r="G209" s="16"/>
      <c r="H209" s="16"/>
      <c r="I209" s="16"/>
      <c r="J209" s="16"/>
      <c r="K209" s="16"/>
      <c r="L209" s="16"/>
      <c r="M209" s="16"/>
      <c r="N209" s="16"/>
      <c r="O209" s="16"/>
      <c r="P209" s="16"/>
      <c r="Q209" s="16"/>
      <c r="R209" s="16"/>
      <c r="S209" s="16"/>
      <c r="T209" s="16"/>
      <c r="U209" s="16"/>
      <c r="V209" s="16"/>
      <c r="W209" s="16"/>
      <c r="X209" s="16"/>
      <c r="Y209" s="16"/>
      <c r="Z209" s="16"/>
      <c r="AA209" s="16"/>
      <c r="AB209" s="16"/>
      <c r="AC209" s="16"/>
      <c r="AD209" s="16"/>
      <c r="AE209" s="16"/>
      <c r="AF209" s="16"/>
      <c r="AG209" s="16"/>
      <c r="AH209" s="16"/>
      <c r="AI209" s="16"/>
      <c r="AJ209" s="16"/>
      <c r="AK209" s="16"/>
      <c r="AL209" s="16"/>
      <c r="AM209" s="16"/>
    </row>
    <row r="210" spans="1:39" x14ac:dyDescent="0.3">
      <c r="A210" s="16" t="s">
        <v>292</v>
      </c>
      <c r="B210" s="16" t="s">
        <v>228</v>
      </c>
      <c r="C210" s="16" t="s">
        <v>62</v>
      </c>
      <c r="D210" s="16" t="s">
        <v>62</v>
      </c>
      <c r="E210" s="16"/>
      <c r="F210" s="16"/>
      <c r="G210" s="16"/>
      <c r="H210" s="16"/>
      <c r="I210" s="16"/>
      <c r="J210" s="16"/>
      <c r="K210" s="16"/>
      <c r="L210" s="16"/>
      <c r="M210" s="16"/>
      <c r="N210" s="16"/>
      <c r="O210" s="16"/>
      <c r="P210" s="16"/>
      <c r="Q210" s="16"/>
      <c r="R210" s="16"/>
      <c r="S210" s="16"/>
      <c r="T210" s="16"/>
      <c r="U210" s="16"/>
      <c r="V210" s="16"/>
      <c r="W210" s="16"/>
      <c r="X210" s="16"/>
      <c r="Y210" s="16"/>
      <c r="Z210" s="16"/>
      <c r="AA210" s="16"/>
      <c r="AB210" s="16"/>
      <c r="AC210" s="16"/>
      <c r="AD210" s="16"/>
      <c r="AE210" s="16"/>
      <c r="AF210" s="16"/>
      <c r="AG210" s="16"/>
      <c r="AH210" s="16"/>
      <c r="AI210" s="16"/>
      <c r="AJ210" s="16"/>
      <c r="AK210" s="16"/>
      <c r="AL210" s="16"/>
      <c r="AM210" s="16"/>
    </row>
    <row r="211" spans="1:39" x14ac:dyDescent="0.3">
      <c r="A211" s="16" t="s">
        <v>293</v>
      </c>
      <c r="B211" s="16" t="s">
        <v>232</v>
      </c>
      <c r="C211" s="16" t="s">
        <v>62</v>
      </c>
      <c r="D211" s="16" t="s">
        <v>62</v>
      </c>
      <c r="E211" s="16">
        <v>68.177554974965105</v>
      </c>
      <c r="F211" s="16">
        <v>57.790908306597551</v>
      </c>
      <c r="G211" s="16"/>
      <c r="H211" s="16"/>
      <c r="I211" s="16"/>
      <c r="J211" s="16"/>
      <c r="K211" s="16"/>
      <c r="L211" s="16"/>
      <c r="M211" s="16"/>
      <c r="N211" s="16"/>
      <c r="O211" s="16"/>
      <c r="P211" s="16"/>
      <c r="Q211" s="16"/>
      <c r="R211" s="16"/>
      <c r="S211" s="16"/>
      <c r="T211" s="16"/>
      <c r="U211" s="16"/>
      <c r="V211" s="16"/>
      <c r="W211" s="16"/>
      <c r="X211" s="16"/>
      <c r="Y211" s="16"/>
      <c r="Z211" s="16"/>
      <c r="AA211" s="16"/>
      <c r="AB211" s="16"/>
      <c r="AC211" s="16"/>
      <c r="AD211" s="16"/>
      <c r="AE211" s="16"/>
      <c r="AF211" s="16"/>
      <c r="AG211" s="16"/>
      <c r="AH211" s="16"/>
      <c r="AI211" s="16"/>
      <c r="AJ211" s="16"/>
      <c r="AK211" s="16"/>
      <c r="AL211" s="16"/>
      <c r="AM211" s="16"/>
    </row>
    <row r="212" spans="1:39" x14ac:dyDescent="0.3">
      <c r="A212" s="16" t="s">
        <v>294</v>
      </c>
      <c r="B212" s="16" t="s">
        <v>232</v>
      </c>
      <c r="C212" s="16" t="s">
        <v>62</v>
      </c>
      <c r="D212" s="16" t="s">
        <v>62</v>
      </c>
      <c r="E212" s="16">
        <v>67.289238431312967</v>
      </c>
      <c r="F212" s="16">
        <v>72.630389537057738</v>
      </c>
      <c r="G212" s="16"/>
      <c r="H212" s="16"/>
      <c r="I212" s="16"/>
      <c r="J212" s="16"/>
      <c r="K212" s="16"/>
      <c r="L212" s="16"/>
      <c r="M212" s="16"/>
      <c r="N212" s="16"/>
      <c r="O212" s="16"/>
      <c r="P212" s="16"/>
      <c r="Q212" s="16"/>
      <c r="R212" s="16"/>
      <c r="S212" s="16"/>
      <c r="T212" s="16"/>
      <c r="U212" s="16"/>
      <c r="V212" s="16"/>
      <c r="W212" s="16"/>
      <c r="X212" s="16"/>
      <c r="Y212" s="16"/>
      <c r="Z212" s="16"/>
      <c r="AA212" s="16"/>
      <c r="AB212" s="16"/>
      <c r="AC212" s="16"/>
      <c r="AD212" s="16"/>
      <c r="AE212" s="16"/>
      <c r="AF212" s="16"/>
      <c r="AG212" s="16"/>
      <c r="AH212" s="16"/>
      <c r="AI212" s="16"/>
      <c r="AJ212" s="16"/>
      <c r="AK212" s="16"/>
      <c r="AL212" s="16"/>
      <c r="AM212" s="16"/>
    </row>
    <row r="213" spans="1:39" x14ac:dyDescent="0.3">
      <c r="A213" s="16" t="s">
        <v>295</v>
      </c>
      <c r="B213" s="16" t="s">
        <v>232</v>
      </c>
      <c r="C213" s="16" t="s">
        <v>62</v>
      </c>
      <c r="D213" s="16" t="s">
        <v>62</v>
      </c>
      <c r="E213" s="16">
        <v>69.247303580343768</v>
      </c>
      <c r="F213" s="16">
        <v>72.082303364504625</v>
      </c>
      <c r="G213" s="16"/>
      <c r="H213" s="16"/>
      <c r="I213" s="16"/>
      <c r="J213" s="16"/>
      <c r="K213" s="16"/>
      <c r="L213" s="16"/>
      <c r="M213" s="16"/>
      <c r="N213" s="16"/>
      <c r="O213" s="16"/>
      <c r="P213" s="16"/>
      <c r="Q213" s="16"/>
      <c r="R213" s="16"/>
      <c r="S213" s="16"/>
      <c r="T213" s="16"/>
      <c r="U213" s="16"/>
      <c r="V213" s="16"/>
      <c r="W213" s="16"/>
      <c r="X213" s="16"/>
      <c r="Y213" s="16"/>
      <c r="Z213" s="16"/>
      <c r="AA213" s="16"/>
      <c r="AB213" s="16"/>
      <c r="AC213" s="16"/>
      <c r="AD213" s="16"/>
      <c r="AE213" s="16"/>
      <c r="AF213" s="16"/>
      <c r="AG213" s="16"/>
      <c r="AH213" s="16"/>
      <c r="AI213" s="16"/>
      <c r="AJ213" s="16"/>
      <c r="AK213" s="16"/>
      <c r="AL213" s="16"/>
      <c r="AM213" s="16"/>
    </row>
    <row r="214" spans="1:39" x14ac:dyDescent="0.3">
      <c r="A214" s="16" t="s">
        <v>296</v>
      </c>
      <c r="B214" s="16" t="s">
        <v>297</v>
      </c>
      <c r="C214" s="16" t="s">
        <v>62</v>
      </c>
      <c r="D214" s="16" t="s">
        <v>62</v>
      </c>
      <c r="E214" s="16"/>
      <c r="F214" s="16"/>
      <c r="G214" s="16"/>
      <c r="H214" s="16"/>
      <c r="I214" s="16"/>
      <c r="J214" s="16"/>
      <c r="K214" s="16"/>
      <c r="L214" s="16"/>
      <c r="M214" s="16"/>
      <c r="N214" s="16"/>
      <c r="O214" s="16"/>
      <c r="P214" s="16"/>
      <c r="Q214" s="16"/>
      <c r="R214" s="16"/>
      <c r="S214" s="16"/>
      <c r="T214" s="16"/>
      <c r="U214" s="16"/>
      <c r="V214" s="16"/>
      <c r="W214" s="16"/>
      <c r="X214" s="16"/>
      <c r="Y214" s="16"/>
      <c r="Z214" s="16"/>
      <c r="AA214" s="16"/>
      <c r="AB214" s="16"/>
      <c r="AC214" s="16"/>
      <c r="AD214" s="16"/>
      <c r="AE214" s="16"/>
      <c r="AF214" s="16"/>
      <c r="AG214" s="16"/>
      <c r="AH214" s="16"/>
      <c r="AI214" s="16"/>
      <c r="AJ214" s="16"/>
      <c r="AK214" s="16"/>
      <c r="AL214" s="16"/>
      <c r="AM214" s="16"/>
    </row>
    <row r="215" spans="1:39" x14ac:dyDescent="0.3">
      <c r="A215" s="16" t="s">
        <v>298</v>
      </c>
      <c r="B215" s="16" t="s">
        <v>297</v>
      </c>
      <c r="C215" s="16" t="s">
        <v>62</v>
      </c>
      <c r="D215" s="16" t="s">
        <v>62</v>
      </c>
      <c r="E215" s="16"/>
      <c r="F215" s="16"/>
      <c r="G215" s="16"/>
      <c r="H215" s="16"/>
      <c r="I215" s="16"/>
      <c r="J215" s="16"/>
      <c r="K215" s="16"/>
      <c r="L215" s="16"/>
      <c r="M215" s="16"/>
      <c r="N215" s="16"/>
      <c r="O215" s="16"/>
      <c r="P215" s="16"/>
      <c r="Q215" s="16"/>
      <c r="R215" s="16"/>
      <c r="S215" s="16"/>
      <c r="T215" s="16"/>
      <c r="U215" s="16"/>
      <c r="V215" s="16"/>
      <c r="W215" s="16"/>
      <c r="X215" s="16"/>
      <c r="Y215" s="16"/>
      <c r="Z215" s="16"/>
      <c r="AA215" s="16"/>
      <c r="AB215" s="16"/>
      <c r="AC215" s="16"/>
      <c r="AD215" s="16"/>
      <c r="AE215" s="16"/>
      <c r="AF215" s="16"/>
      <c r="AG215" s="16"/>
      <c r="AH215" s="16"/>
      <c r="AI215" s="16"/>
      <c r="AJ215" s="16"/>
      <c r="AK215" s="16"/>
      <c r="AL215" s="16"/>
      <c r="AM215" s="16"/>
    </row>
    <row r="216" spans="1:39" x14ac:dyDescent="0.3">
      <c r="A216" s="16" t="s">
        <v>299</v>
      </c>
      <c r="B216" s="16" t="s">
        <v>297</v>
      </c>
      <c r="C216" s="16" t="s">
        <v>62</v>
      </c>
      <c r="D216" s="16" t="s">
        <v>62</v>
      </c>
      <c r="E216" s="16"/>
      <c r="F216" s="16"/>
      <c r="G216" s="16"/>
      <c r="H216" s="16"/>
      <c r="I216" s="16"/>
      <c r="J216" s="16"/>
      <c r="K216" s="16"/>
      <c r="L216" s="16"/>
      <c r="M216" s="16"/>
      <c r="N216" s="16"/>
      <c r="O216" s="16"/>
      <c r="P216" s="16"/>
      <c r="Q216" s="16"/>
      <c r="R216" s="16"/>
      <c r="S216" s="16"/>
      <c r="T216" s="16"/>
      <c r="U216" s="16"/>
      <c r="V216" s="16"/>
      <c r="W216" s="16"/>
      <c r="X216" s="16"/>
      <c r="Y216" s="16"/>
      <c r="Z216" s="16"/>
      <c r="AA216" s="16"/>
      <c r="AB216" s="16"/>
      <c r="AC216" s="16"/>
      <c r="AD216" s="16"/>
      <c r="AE216" s="16"/>
      <c r="AF216" s="16"/>
      <c r="AG216" s="16"/>
      <c r="AH216" s="16"/>
      <c r="AI216" s="16"/>
      <c r="AJ216" s="16"/>
      <c r="AK216" s="16"/>
      <c r="AL216" s="16"/>
      <c r="AM216" s="16"/>
    </row>
    <row r="217" spans="1:39" x14ac:dyDescent="0.3">
      <c r="A217" s="16" t="s">
        <v>300</v>
      </c>
      <c r="B217" s="16" t="s">
        <v>297</v>
      </c>
      <c r="C217" s="16" t="s">
        <v>62</v>
      </c>
      <c r="D217" s="16" t="s">
        <v>62</v>
      </c>
      <c r="E217" s="16"/>
      <c r="F217" s="16"/>
      <c r="G217" s="16"/>
      <c r="H217" s="16"/>
      <c r="I217" s="16"/>
      <c r="J217" s="16"/>
      <c r="K217" s="16"/>
      <c r="L217" s="16"/>
      <c r="M217" s="16"/>
      <c r="N217" s="16"/>
      <c r="O217" s="16"/>
      <c r="P217" s="16"/>
      <c r="Q217" s="16"/>
      <c r="R217" s="16"/>
      <c r="S217" s="16"/>
      <c r="T217" s="16"/>
      <c r="U217" s="16"/>
      <c r="V217" s="16"/>
      <c r="W217" s="16"/>
      <c r="X217" s="16"/>
      <c r="Y217" s="16"/>
      <c r="Z217" s="16"/>
      <c r="AA217" s="16"/>
      <c r="AB217" s="16"/>
      <c r="AC217" s="16"/>
      <c r="AD217" s="16"/>
      <c r="AE217" s="16"/>
      <c r="AF217" s="16"/>
      <c r="AG217" s="16"/>
      <c r="AH217" s="16"/>
      <c r="AI217" s="16"/>
      <c r="AJ217" s="16"/>
      <c r="AK217" s="16"/>
      <c r="AL217" s="16"/>
      <c r="AM217" s="16"/>
    </row>
    <row r="218" spans="1:39" x14ac:dyDescent="0.3">
      <c r="A218" s="16" t="s">
        <v>301</v>
      </c>
      <c r="B218" s="16" t="s">
        <v>297</v>
      </c>
      <c r="C218" s="16" t="s">
        <v>62</v>
      </c>
      <c r="D218" s="16" t="s">
        <v>62</v>
      </c>
      <c r="E218" s="16"/>
      <c r="F218" s="16"/>
      <c r="G218" s="16"/>
      <c r="H218" s="16"/>
      <c r="I218" s="16"/>
      <c r="J218" s="16"/>
      <c r="K218" s="16"/>
      <c r="L218" s="16"/>
      <c r="M218" s="16"/>
      <c r="N218" s="16"/>
      <c r="O218" s="16"/>
      <c r="P218" s="16"/>
      <c r="Q218" s="16"/>
      <c r="R218" s="16"/>
      <c r="S218" s="16"/>
      <c r="T218" s="16"/>
      <c r="U218" s="16"/>
      <c r="V218" s="16"/>
      <c r="W218" s="16"/>
      <c r="X218" s="16"/>
      <c r="Y218" s="16"/>
      <c r="Z218" s="16"/>
      <c r="AA218" s="16"/>
      <c r="AB218" s="16"/>
      <c r="AC218" s="16"/>
      <c r="AD218" s="16"/>
      <c r="AE218" s="16"/>
      <c r="AF218" s="16"/>
      <c r="AG218" s="16"/>
      <c r="AH218" s="16"/>
      <c r="AI218" s="16"/>
      <c r="AJ218" s="16"/>
      <c r="AK218" s="16"/>
      <c r="AL218" s="16"/>
      <c r="AM218" s="16"/>
    </row>
    <row r="219" spans="1:39" x14ac:dyDescent="0.3">
      <c r="A219" s="16" t="s">
        <v>302</v>
      </c>
      <c r="B219" s="16" t="s">
        <v>297</v>
      </c>
      <c r="C219" s="16" t="s">
        <v>62</v>
      </c>
      <c r="D219" s="16" t="s">
        <v>62</v>
      </c>
      <c r="E219" s="16"/>
      <c r="F219" s="16"/>
      <c r="G219" s="16"/>
      <c r="H219" s="16"/>
      <c r="I219" s="16"/>
      <c r="J219" s="16"/>
      <c r="K219" s="16"/>
      <c r="L219" s="16"/>
      <c r="M219" s="16"/>
      <c r="N219" s="16"/>
      <c r="O219" s="16"/>
      <c r="P219" s="16"/>
      <c r="Q219" s="16"/>
      <c r="R219" s="16"/>
      <c r="S219" s="16"/>
      <c r="T219" s="16"/>
      <c r="U219" s="16"/>
      <c r="V219" s="16"/>
      <c r="W219" s="16"/>
      <c r="X219" s="16"/>
      <c r="Y219" s="16"/>
      <c r="Z219" s="16"/>
      <c r="AA219" s="16"/>
      <c r="AB219" s="16"/>
      <c r="AC219" s="16"/>
      <c r="AD219" s="16"/>
      <c r="AE219" s="16"/>
      <c r="AF219" s="16"/>
      <c r="AG219" s="16"/>
      <c r="AH219" s="16"/>
      <c r="AI219" s="16"/>
      <c r="AJ219" s="16"/>
      <c r="AK219" s="16"/>
      <c r="AL219" s="16"/>
      <c r="AM219" s="16"/>
    </row>
    <row r="220" spans="1:39" x14ac:dyDescent="0.3">
      <c r="A220" s="16" t="s">
        <v>303</v>
      </c>
      <c r="B220" s="16" t="s">
        <v>297</v>
      </c>
      <c r="C220" s="16" t="s">
        <v>62</v>
      </c>
      <c r="D220" s="16" t="s">
        <v>62</v>
      </c>
      <c r="E220" s="16"/>
      <c r="F220" s="16"/>
      <c r="G220" s="16"/>
      <c r="H220" s="16"/>
      <c r="I220" s="16"/>
      <c r="J220" s="16"/>
      <c r="K220" s="16"/>
      <c r="L220" s="16"/>
      <c r="M220" s="16"/>
      <c r="N220" s="16"/>
      <c r="O220" s="16"/>
      <c r="P220" s="16"/>
      <c r="Q220" s="16"/>
      <c r="R220" s="16"/>
      <c r="S220" s="16"/>
      <c r="T220" s="16"/>
      <c r="U220" s="16"/>
      <c r="V220" s="16"/>
      <c r="W220" s="16"/>
      <c r="X220" s="16"/>
      <c r="Y220" s="16"/>
      <c r="Z220" s="16"/>
      <c r="AA220" s="16"/>
      <c r="AB220" s="16"/>
      <c r="AC220" s="16"/>
      <c r="AD220" s="16"/>
      <c r="AE220" s="16"/>
      <c r="AF220" s="16"/>
      <c r="AG220" s="16"/>
      <c r="AH220" s="16"/>
      <c r="AI220" s="16"/>
      <c r="AJ220" s="16"/>
      <c r="AK220" s="16"/>
      <c r="AL220" s="16"/>
      <c r="AM220" s="16"/>
    </row>
    <row r="221" spans="1:39" x14ac:dyDescent="0.3">
      <c r="A221" s="16" t="s">
        <v>304</v>
      </c>
      <c r="B221" s="16" t="s">
        <v>297</v>
      </c>
      <c r="C221" s="16" t="s">
        <v>62</v>
      </c>
      <c r="D221" s="16" t="s">
        <v>62</v>
      </c>
      <c r="E221" s="16"/>
      <c r="F221" s="16"/>
      <c r="G221" s="16"/>
      <c r="H221" s="16"/>
      <c r="I221" s="16"/>
      <c r="J221" s="16"/>
      <c r="K221" s="16"/>
      <c r="L221" s="16"/>
      <c r="M221" s="16"/>
      <c r="N221" s="16"/>
      <c r="O221" s="16"/>
      <c r="P221" s="16"/>
      <c r="Q221" s="16"/>
      <c r="R221" s="16"/>
      <c r="S221" s="16"/>
      <c r="T221" s="16"/>
      <c r="U221" s="16"/>
      <c r="V221" s="16"/>
      <c r="W221" s="16"/>
      <c r="X221" s="16"/>
      <c r="Y221" s="16"/>
      <c r="Z221" s="16"/>
      <c r="AA221" s="16"/>
      <c r="AB221" s="16"/>
      <c r="AC221" s="16"/>
      <c r="AD221" s="16"/>
      <c r="AE221" s="16"/>
      <c r="AF221" s="16"/>
      <c r="AG221" s="16"/>
      <c r="AH221" s="16"/>
      <c r="AI221" s="16"/>
      <c r="AJ221" s="16"/>
      <c r="AK221" s="16"/>
      <c r="AL221" s="16"/>
      <c r="AM221" s="16"/>
    </row>
    <row r="222" spans="1:39" x14ac:dyDescent="0.3">
      <c r="A222" s="16" t="s">
        <v>305</v>
      </c>
      <c r="B222" s="16" t="s">
        <v>297</v>
      </c>
      <c r="C222" s="16" t="s">
        <v>62</v>
      </c>
      <c r="D222" s="16" t="s">
        <v>62</v>
      </c>
      <c r="E222" s="16"/>
      <c r="F222" s="16"/>
      <c r="G222" s="16"/>
      <c r="H222" s="16"/>
      <c r="I222" s="16"/>
      <c r="J222" s="16"/>
      <c r="K222" s="16"/>
      <c r="L222" s="16"/>
      <c r="M222" s="16"/>
      <c r="N222" s="16"/>
      <c r="O222" s="16"/>
      <c r="P222" s="16"/>
      <c r="Q222" s="16"/>
      <c r="R222" s="16"/>
      <c r="S222" s="16"/>
      <c r="T222" s="16"/>
      <c r="U222" s="16"/>
      <c r="V222" s="16"/>
      <c r="W222" s="16"/>
      <c r="X222" s="16"/>
      <c r="Y222" s="16"/>
      <c r="Z222" s="16"/>
      <c r="AA222" s="16"/>
      <c r="AB222" s="16"/>
      <c r="AC222" s="16"/>
      <c r="AD222" s="16"/>
      <c r="AE222" s="16"/>
      <c r="AF222" s="16"/>
      <c r="AG222" s="16"/>
      <c r="AH222" s="16"/>
      <c r="AI222" s="16"/>
      <c r="AJ222" s="16"/>
      <c r="AK222" s="16"/>
      <c r="AL222" s="16"/>
      <c r="AM222" s="16"/>
    </row>
    <row r="223" spans="1:39" x14ac:dyDescent="0.3">
      <c r="A223" s="16" t="s">
        <v>306</v>
      </c>
      <c r="B223" s="16" t="s">
        <v>297</v>
      </c>
      <c r="C223" s="16" t="s">
        <v>62</v>
      </c>
      <c r="D223" s="16" t="s">
        <v>62</v>
      </c>
      <c r="E223" s="16"/>
      <c r="F223" s="16"/>
      <c r="G223" s="16"/>
      <c r="H223" s="16"/>
      <c r="I223" s="16"/>
      <c r="J223" s="16"/>
      <c r="K223" s="16"/>
      <c r="L223" s="16"/>
      <c r="M223" s="16"/>
      <c r="N223" s="16"/>
      <c r="O223" s="16"/>
      <c r="P223" s="16"/>
      <c r="Q223" s="16"/>
      <c r="R223" s="16"/>
      <c r="S223" s="16"/>
      <c r="T223" s="16"/>
      <c r="U223" s="16"/>
      <c r="V223" s="16"/>
      <c r="W223" s="16"/>
      <c r="X223" s="16"/>
      <c r="Y223" s="16"/>
      <c r="Z223" s="16"/>
      <c r="AA223" s="16"/>
      <c r="AB223" s="16"/>
      <c r="AC223" s="16"/>
      <c r="AD223" s="16"/>
      <c r="AE223" s="16"/>
      <c r="AF223" s="16"/>
      <c r="AG223" s="16"/>
      <c r="AH223" s="16"/>
      <c r="AI223" s="16"/>
      <c r="AJ223" s="16"/>
      <c r="AK223" s="16"/>
      <c r="AL223" s="16"/>
      <c r="AM223" s="16"/>
    </row>
    <row r="224" spans="1:39" x14ac:dyDescent="0.3">
      <c r="A224" s="16" t="s">
        <v>307</v>
      </c>
      <c r="B224" s="16" t="s">
        <v>297</v>
      </c>
      <c r="C224" s="16" t="s">
        <v>62</v>
      </c>
      <c r="D224" s="16" t="s">
        <v>62</v>
      </c>
      <c r="E224" s="16"/>
      <c r="F224" s="16"/>
      <c r="G224" s="16"/>
      <c r="H224" s="16"/>
      <c r="I224" s="16"/>
      <c r="J224" s="16"/>
      <c r="K224" s="16"/>
      <c r="L224" s="16"/>
      <c r="M224" s="16"/>
      <c r="N224" s="16"/>
      <c r="O224" s="16"/>
      <c r="P224" s="16"/>
      <c r="Q224" s="16"/>
      <c r="R224" s="16"/>
      <c r="S224" s="16"/>
      <c r="T224" s="16"/>
      <c r="U224" s="16"/>
      <c r="V224" s="16"/>
      <c r="W224" s="16"/>
      <c r="X224" s="16"/>
      <c r="Y224" s="16"/>
      <c r="Z224" s="16"/>
      <c r="AA224" s="16"/>
      <c r="AB224" s="16"/>
      <c r="AC224" s="16"/>
      <c r="AD224" s="16"/>
      <c r="AE224" s="16"/>
      <c r="AF224" s="16"/>
      <c r="AG224" s="16"/>
      <c r="AH224" s="16"/>
      <c r="AI224" s="16"/>
      <c r="AJ224" s="16"/>
      <c r="AK224" s="16"/>
      <c r="AL224" s="16"/>
      <c r="AM224" s="16"/>
    </row>
    <row r="225" spans="1:39" x14ac:dyDescent="0.3">
      <c r="A225" s="16" t="s">
        <v>308</v>
      </c>
      <c r="B225" s="16" t="s">
        <v>297</v>
      </c>
      <c r="C225" s="16" t="s">
        <v>62</v>
      </c>
      <c r="D225" s="16" t="s">
        <v>62</v>
      </c>
      <c r="E225" s="16"/>
      <c r="F225" s="16"/>
      <c r="G225" s="16"/>
      <c r="H225" s="16"/>
      <c r="I225" s="16"/>
      <c r="J225" s="16"/>
      <c r="K225" s="16"/>
      <c r="L225" s="16"/>
      <c r="M225" s="16"/>
      <c r="N225" s="16"/>
      <c r="O225" s="16"/>
      <c r="P225" s="16"/>
      <c r="Q225" s="16"/>
      <c r="R225" s="16"/>
      <c r="S225" s="16"/>
      <c r="T225" s="16"/>
      <c r="U225" s="16"/>
      <c r="V225" s="16"/>
      <c r="W225" s="16"/>
      <c r="X225" s="16"/>
      <c r="Y225" s="16"/>
      <c r="Z225" s="16"/>
      <c r="AA225" s="16"/>
      <c r="AB225" s="16"/>
      <c r="AC225" s="16"/>
      <c r="AD225" s="16"/>
      <c r="AE225" s="16"/>
      <c r="AF225" s="16"/>
      <c r="AG225" s="16"/>
      <c r="AH225" s="16"/>
      <c r="AI225" s="16"/>
      <c r="AJ225" s="16"/>
      <c r="AK225" s="16"/>
      <c r="AL225" s="16"/>
      <c r="AM225" s="16"/>
    </row>
    <row r="226" spans="1:39" x14ac:dyDescent="0.3">
      <c r="A226" s="16" t="s">
        <v>309</v>
      </c>
      <c r="B226" s="16" t="s">
        <v>297</v>
      </c>
      <c r="C226" s="16" t="s">
        <v>62</v>
      </c>
      <c r="D226" s="16" t="s">
        <v>62</v>
      </c>
      <c r="E226" s="16"/>
      <c r="F226" s="16"/>
      <c r="G226" s="16"/>
      <c r="H226" s="16"/>
      <c r="I226" s="16"/>
      <c r="J226" s="16"/>
      <c r="K226" s="16"/>
      <c r="L226" s="16"/>
      <c r="M226" s="16"/>
      <c r="N226" s="16"/>
      <c r="O226" s="16"/>
      <c r="P226" s="16"/>
      <c r="Q226" s="16"/>
      <c r="R226" s="16"/>
      <c r="S226" s="16"/>
      <c r="T226" s="16"/>
      <c r="U226" s="16"/>
      <c r="V226" s="16"/>
      <c r="W226" s="16"/>
      <c r="X226" s="16"/>
      <c r="Y226" s="16"/>
      <c r="Z226" s="16"/>
      <c r="AA226" s="16"/>
      <c r="AB226" s="16"/>
      <c r="AC226" s="16"/>
      <c r="AD226" s="16"/>
      <c r="AE226" s="16"/>
      <c r="AF226" s="16"/>
      <c r="AG226" s="16"/>
      <c r="AH226" s="16"/>
      <c r="AI226" s="16"/>
      <c r="AJ226" s="16"/>
      <c r="AK226" s="16"/>
      <c r="AL226" s="16"/>
      <c r="AM226" s="16"/>
    </row>
    <row r="227" spans="1:39" x14ac:dyDescent="0.3">
      <c r="A227" s="16" t="s">
        <v>310</v>
      </c>
      <c r="B227" s="16" t="s">
        <v>297</v>
      </c>
      <c r="C227" s="16" t="s">
        <v>62</v>
      </c>
      <c r="D227" s="16" t="s">
        <v>62</v>
      </c>
      <c r="E227" s="16"/>
      <c r="F227" s="16"/>
      <c r="G227" s="16"/>
      <c r="H227" s="16"/>
      <c r="I227" s="16"/>
      <c r="J227" s="16"/>
      <c r="K227" s="16"/>
      <c r="L227" s="16"/>
      <c r="M227" s="16"/>
      <c r="N227" s="16"/>
      <c r="O227" s="16"/>
      <c r="P227" s="16"/>
      <c r="Q227" s="16"/>
      <c r="R227" s="16"/>
      <c r="S227" s="16"/>
      <c r="T227" s="16"/>
      <c r="U227" s="16"/>
      <c r="V227" s="16"/>
      <c r="W227" s="16"/>
      <c r="X227" s="16"/>
      <c r="Y227" s="16"/>
      <c r="Z227" s="16"/>
      <c r="AA227" s="16"/>
      <c r="AB227" s="16"/>
      <c r="AC227" s="16"/>
      <c r="AD227" s="16"/>
      <c r="AE227" s="16"/>
      <c r="AF227" s="16"/>
      <c r="AG227" s="16"/>
      <c r="AH227" s="16"/>
      <c r="AI227" s="16"/>
      <c r="AJ227" s="16"/>
      <c r="AK227" s="16"/>
      <c r="AL227" s="16"/>
      <c r="AM227" s="16"/>
    </row>
    <row r="228" spans="1:39" x14ac:dyDescent="0.3">
      <c r="A228" s="16" t="s">
        <v>311</v>
      </c>
      <c r="B228" s="16" t="s">
        <v>297</v>
      </c>
      <c r="C228" s="16" t="s">
        <v>62</v>
      </c>
      <c r="D228" s="16" t="s">
        <v>62</v>
      </c>
      <c r="E228" s="16"/>
      <c r="F228" s="16"/>
      <c r="G228" s="16"/>
      <c r="H228" s="16"/>
      <c r="I228" s="16"/>
      <c r="J228" s="16"/>
      <c r="K228" s="16"/>
      <c r="L228" s="16"/>
      <c r="M228" s="16"/>
      <c r="N228" s="16"/>
      <c r="O228" s="16"/>
      <c r="P228" s="16"/>
      <c r="Q228" s="16"/>
      <c r="R228" s="16"/>
      <c r="S228" s="16"/>
      <c r="T228" s="16"/>
      <c r="U228" s="16"/>
      <c r="V228" s="16"/>
      <c r="W228" s="16"/>
      <c r="X228" s="16"/>
      <c r="Y228" s="16"/>
      <c r="Z228" s="16"/>
      <c r="AA228" s="16"/>
      <c r="AB228" s="16"/>
      <c r="AC228" s="16"/>
      <c r="AD228" s="16"/>
      <c r="AE228" s="16"/>
      <c r="AF228" s="16"/>
      <c r="AG228" s="16"/>
      <c r="AH228" s="16"/>
      <c r="AI228" s="16"/>
      <c r="AJ228" s="16"/>
      <c r="AK228" s="16"/>
      <c r="AL228" s="16"/>
      <c r="AM228" s="16"/>
    </row>
    <row r="229" spans="1:39" x14ac:dyDescent="0.3">
      <c r="A229" s="16" t="s">
        <v>312</v>
      </c>
      <c r="B229" s="16" t="s">
        <v>297</v>
      </c>
      <c r="C229" s="16" t="s">
        <v>62</v>
      </c>
      <c r="D229" s="16" t="s">
        <v>62</v>
      </c>
      <c r="E229" s="16"/>
      <c r="F229" s="16"/>
      <c r="G229" s="16"/>
      <c r="H229" s="16"/>
      <c r="I229" s="16"/>
      <c r="J229" s="16"/>
      <c r="K229" s="16"/>
      <c r="L229" s="16"/>
      <c r="M229" s="16"/>
      <c r="N229" s="16"/>
      <c r="O229" s="16"/>
      <c r="P229" s="16"/>
      <c r="Q229" s="16"/>
      <c r="R229" s="16"/>
      <c r="S229" s="16"/>
      <c r="T229" s="16"/>
      <c r="U229" s="16"/>
      <c r="V229" s="16"/>
      <c r="W229" s="16"/>
      <c r="X229" s="16"/>
      <c r="Y229" s="16"/>
      <c r="Z229" s="16"/>
      <c r="AA229" s="16"/>
      <c r="AB229" s="16"/>
      <c r="AC229" s="16"/>
      <c r="AD229" s="16"/>
      <c r="AE229" s="16"/>
      <c r="AF229" s="16"/>
      <c r="AG229" s="16"/>
      <c r="AH229" s="16"/>
      <c r="AI229" s="16"/>
      <c r="AJ229" s="16"/>
      <c r="AK229" s="16"/>
      <c r="AL229" s="16"/>
      <c r="AM229" s="16"/>
    </row>
    <row r="230" spans="1:39" x14ac:dyDescent="0.3">
      <c r="A230" s="16" t="s">
        <v>313</v>
      </c>
      <c r="B230" s="16" t="s">
        <v>297</v>
      </c>
      <c r="C230" s="16" t="s">
        <v>62</v>
      </c>
      <c r="D230" s="16" t="s">
        <v>62</v>
      </c>
      <c r="E230" s="16"/>
      <c r="F230" s="16"/>
      <c r="G230" s="16"/>
      <c r="H230" s="16"/>
      <c r="I230" s="16"/>
      <c r="J230" s="16"/>
      <c r="K230" s="16"/>
      <c r="L230" s="16"/>
      <c r="M230" s="16"/>
      <c r="N230" s="16"/>
      <c r="O230" s="16"/>
      <c r="P230" s="16"/>
      <c r="Q230" s="16"/>
      <c r="R230" s="16"/>
      <c r="S230" s="16"/>
      <c r="T230" s="16"/>
      <c r="U230" s="16"/>
      <c r="V230" s="16"/>
      <c r="W230" s="16"/>
      <c r="X230" s="16"/>
      <c r="Y230" s="16"/>
      <c r="Z230" s="16"/>
      <c r="AA230" s="16"/>
      <c r="AB230" s="16"/>
      <c r="AC230" s="16"/>
      <c r="AD230" s="16"/>
      <c r="AE230" s="16"/>
      <c r="AF230" s="16"/>
      <c r="AG230" s="16"/>
      <c r="AH230" s="16"/>
      <c r="AI230" s="16"/>
      <c r="AJ230" s="16"/>
      <c r="AK230" s="16"/>
      <c r="AL230" s="16"/>
      <c r="AM230" s="16"/>
    </row>
    <row r="231" spans="1:39" x14ac:dyDescent="0.3">
      <c r="A231" s="16" t="s">
        <v>314</v>
      </c>
      <c r="B231" s="16" t="s">
        <v>297</v>
      </c>
      <c r="C231" s="16" t="s">
        <v>62</v>
      </c>
      <c r="D231" s="16" t="s">
        <v>62</v>
      </c>
      <c r="E231" s="16"/>
      <c r="F231" s="16"/>
      <c r="G231" s="16"/>
      <c r="H231" s="16"/>
      <c r="I231" s="16"/>
      <c r="J231" s="16"/>
      <c r="K231" s="16"/>
      <c r="L231" s="16"/>
      <c r="M231" s="16"/>
      <c r="N231" s="16"/>
      <c r="O231" s="16"/>
      <c r="P231" s="16"/>
      <c r="Q231" s="16"/>
      <c r="R231" s="16"/>
      <c r="S231" s="16"/>
      <c r="T231" s="16"/>
      <c r="U231" s="16"/>
      <c r="V231" s="16"/>
      <c r="W231" s="16"/>
      <c r="X231" s="16"/>
      <c r="Y231" s="16"/>
      <c r="Z231" s="16"/>
      <c r="AA231" s="16"/>
      <c r="AB231" s="16"/>
      <c r="AC231" s="16"/>
      <c r="AD231" s="16"/>
      <c r="AE231" s="16"/>
      <c r="AF231" s="16"/>
      <c r="AG231" s="16"/>
      <c r="AH231" s="16"/>
      <c r="AI231" s="16"/>
      <c r="AJ231" s="16"/>
      <c r="AK231" s="16"/>
      <c r="AL231" s="16"/>
      <c r="AM231" s="16"/>
    </row>
    <row r="232" spans="1:39" x14ac:dyDescent="0.3">
      <c r="A232" s="16" t="s">
        <v>315</v>
      </c>
      <c r="B232" s="16" t="s">
        <v>297</v>
      </c>
      <c r="C232" s="16" t="s">
        <v>62</v>
      </c>
      <c r="D232" s="16" t="s">
        <v>62</v>
      </c>
      <c r="E232" s="16"/>
      <c r="F232" s="16"/>
      <c r="G232" s="16"/>
      <c r="H232" s="16"/>
      <c r="I232" s="16"/>
      <c r="J232" s="16"/>
      <c r="K232" s="16"/>
      <c r="L232" s="16"/>
      <c r="M232" s="16"/>
      <c r="N232" s="16"/>
      <c r="O232" s="16"/>
      <c r="P232" s="16"/>
      <c r="Q232" s="16"/>
      <c r="R232" s="16"/>
      <c r="S232" s="16"/>
      <c r="T232" s="16"/>
      <c r="U232" s="16"/>
      <c r="V232" s="16"/>
      <c r="W232" s="16"/>
      <c r="X232" s="16"/>
      <c r="Y232" s="16"/>
      <c r="Z232" s="16"/>
      <c r="AA232" s="16"/>
      <c r="AB232" s="16"/>
      <c r="AC232" s="16"/>
      <c r="AD232" s="16"/>
      <c r="AE232" s="16"/>
      <c r="AF232" s="16"/>
      <c r="AG232" s="16"/>
      <c r="AH232" s="16"/>
      <c r="AI232" s="16"/>
      <c r="AJ232" s="16"/>
      <c r="AK232" s="16"/>
      <c r="AL232" s="16"/>
      <c r="AM232" s="16"/>
    </row>
    <row r="233" spans="1:39" x14ac:dyDescent="0.3">
      <c r="A233" s="16" t="s">
        <v>167</v>
      </c>
      <c r="B233" s="16" t="s">
        <v>297</v>
      </c>
      <c r="C233" s="16" t="s">
        <v>62</v>
      </c>
      <c r="D233" s="16" t="s">
        <v>62</v>
      </c>
      <c r="E233" s="16"/>
      <c r="F233" s="16"/>
      <c r="G233" s="16"/>
      <c r="H233" s="16"/>
      <c r="I233" s="16"/>
      <c r="J233" s="16"/>
      <c r="K233" s="16"/>
      <c r="L233" s="16"/>
      <c r="M233" s="16"/>
      <c r="N233" s="16"/>
      <c r="O233" s="16"/>
      <c r="P233" s="16"/>
      <c r="Q233" s="16"/>
      <c r="R233" s="16"/>
      <c r="S233" s="16"/>
      <c r="T233" s="16"/>
      <c r="U233" s="16"/>
      <c r="V233" s="16"/>
      <c r="W233" s="16"/>
      <c r="X233" s="16"/>
      <c r="Y233" s="16"/>
      <c r="Z233" s="16"/>
      <c r="AA233" s="16"/>
      <c r="AB233" s="16"/>
      <c r="AC233" s="16"/>
      <c r="AD233" s="16"/>
      <c r="AE233" s="16"/>
      <c r="AF233" s="16"/>
      <c r="AG233" s="16"/>
      <c r="AH233" s="16"/>
      <c r="AI233" s="16"/>
      <c r="AJ233" s="16"/>
      <c r="AK233" s="16"/>
      <c r="AL233" s="16"/>
      <c r="AM233" s="16"/>
    </row>
    <row r="234" spans="1:39" x14ac:dyDescent="0.3">
      <c r="A234" s="16" t="s">
        <v>168</v>
      </c>
      <c r="B234" s="16" t="s">
        <v>297</v>
      </c>
      <c r="C234" s="16" t="s">
        <v>62</v>
      </c>
      <c r="D234" s="16" t="s">
        <v>62</v>
      </c>
      <c r="E234" s="16"/>
      <c r="F234" s="16"/>
      <c r="G234" s="16"/>
      <c r="H234" s="16"/>
      <c r="I234" s="16"/>
      <c r="J234" s="16"/>
      <c r="K234" s="16"/>
      <c r="L234" s="16"/>
      <c r="M234" s="16"/>
      <c r="N234" s="16"/>
      <c r="O234" s="16"/>
      <c r="P234" s="16"/>
      <c r="Q234" s="16"/>
      <c r="R234" s="16"/>
      <c r="S234" s="16"/>
      <c r="T234" s="16"/>
      <c r="U234" s="16"/>
      <c r="V234" s="16"/>
      <c r="W234" s="16"/>
      <c r="X234" s="16"/>
      <c r="Y234" s="16"/>
      <c r="Z234" s="16"/>
      <c r="AA234" s="16"/>
      <c r="AB234" s="16"/>
      <c r="AC234" s="16"/>
      <c r="AD234" s="16"/>
      <c r="AE234" s="16"/>
      <c r="AF234" s="16"/>
      <c r="AG234" s="16"/>
      <c r="AH234" s="16"/>
      <c r="AI234" s="16"/>
      <c r="AJ234" s="16"/>
      <c r="AK234" s="16"/>
      <c r="AL234" s="16"/>
      <c r="AM234" s="16"/>
    </row>
    <row r="235" spans="1:39" x14ac:dyDescent="0.3">
      <c r="A235" s="16" t="s">
        <v>169</v>
      </c>
      <c r="B235" s="16" t="s">
        <v>297</v>
      </c>
      <c r="C235" s="16" t="s">
        <v>62</v>
      </c>
      <c r="D235" s="16" t="s">
        <v>62</v>
      </c>
      <c r="E235" s="16"/>
      <c r="F235" s="16"/>
      <c r="G235" s="16"/>
      <c r="H235" s="16"/>
      <c r="I235" s="16"/>
      <c r="J235" s="16"/>
      <c r="K235" s="16"/>
      <c r="L235" s="16"/>
      <c r="M235" s="16"/>
      <c r="N235" s="16"/>
      <c r="O235" s="16"/>
      <c r="P235" s="16"/>
      <c r="Q235" s="16"/>
      <c r="R235" s="16"/>
      <c r="S235" s="16"/>
      <c r="T235" s="16"/>
      <c r="U235" s="16"/>
      <c r="V235" s="16"/>
      <c r="W235" s="16"/>
      <c r="X235" s="16"/>
      <c r="Y235" s="16"/>
      <c r="Z235" s="16"/>
      <c r="AA235" s="16"/>
      <c r="AB235" s="16"/>
      <c r="AC235" s="16"/>
      <c r="AD235" s="16"/>
      <c r="AE235" s="16"/>
      <c r="AF235" s="16"/>
      <c r="AG235" s="16"/>
      <c r="AH235" s="16"/>
      <c r="AI235" s="16"/>
      <c r="AJ235" s="16"/>
      <c r="AK235" s="16"/>
      <c r="AL235" s="16"/>
      <c r="AM235" s="16"/>
    </row>
    <row r="236" spans="1:39" x14ac:dyDescent="0.3">
      <c r="A236" s="16" t="s">
        <v>170</v>
      </c>
      <c r="B236" s="16" t="s">
        <v>297</v>
      </c>
      <c r="C236" s="16" t="s">
        <v>62</v>
      </c>
      <c r="D236" s="16" t="s">
        <v>62</v>
      </c>
      <c r="E236" s="16"/>
      <c r="F236" s="16"/>
      <c r="G236" s="16"/>
      <c r="H236" s="16"/>
      <c r="I236" s="16"/>
      <c r="J236" s="16"/>
      <c r="K236" s="16"/>
      <c r="L236" s="16"/>
      <c r="M236" s="16"/>
      <c r="N236" s="16"/>
      <c r="O236" s="16"/>
      <c r="P236" s="16"/>
      <c r="Q236" s="16"/>
      <c r="R236" s="16"/>
      <c r="S236" s="16"/>
      <c r="T236" s="16"/>
      <c r="U236" s="16"/>
      <c r="V236" s="16"/>
      <c r="W236" s="16"/>
      <c r="X236" s="16"/>
      <c r="Y236" s="16"/>
      <c r="Z236" s="16"/>
      <c r="AA236" s="16"/>
      <c r="AB236" s="16"/>
      <c r="AC236" s="16"/>
      <c r="AD236" s="16"/>
      <c r="AE236" s="16"/>
      <c r="AF236" s="16"/>
      <c r="AG236" s="16"/>
      <c r="AH236" s="16"/>
      <c r="AI236" s="16"/>
      <c r="AJ236" s="16"/>
      <c r="AK236" s="16"/>
      <c r="AL236" s="16"/>
      <c r="AM236" s="16"/>
    </row>
    <row r="237" spans="1:39" x14ac:dyDescent="0.3">
      <c r="A237" s="16" t="s">
        <v>171</v>
      </c>
      <c r="B237" s="16" t="s">
        <v>297</v>
      </c>
      <c r="C237" s="16" t="s">
        <v>62</v>
      </c>
      <c r="D237" s="16" t="s">
        <v>62</v>
      </c>
      <c r="E237" s="16"/>
      <c r="F237" s="16"/>
      <c r="G237" s="16"/>
      <c r="H237" s="16"/>
      <c r="I237" s="16"/>
      <c r="J237" s="16"/>
      <c r="K237" s="16"/>
      <c r="L237" s="16"/>
      <c r="M237" s="16"/>
      <c r="N237" s="16"/>
      <c r="O237" s="16"/>
      <c r="P237" s="16"/>
      <c r="Q237" s="16"/>
      <c r="R237" s="16"/>
      <c r="S237" s="16"/>
      <c r="T237" s="16"/>
      <c r="U237" s="16"/>
      <c r="V237" s="16"/>
      <c r="W237" s="16"/>
      <c r="X237" s="16"/>
      <c r="Y237" s="16"/>
      <c r="Z237" s="16"/>
      <c r="AA237" s="16"/>
      <c r="AB237" s="16"/>
      <c r="AC237" s="16"/>
      <c r="AD237" s="16"/>
      <c r="AE237" s="16"/>
      <c r="AF237" s="16"/>
      <c r="AG237" s="16"/>
      <c r="AH237" s="16"/>
      <c r="AI237" s="16"/>
      <c r="AJ237" s="16"/>
      <c r="AK237" s="16"/>
      <c r="AL237" s="16"/>
      <c r="AM237" s="16"/>
    </row>
    <row r="238" spans="1:39" x14ac:dyDescent="0.3">
      <c r="A238" s="16" t="s">
        <v>172</v>
      </c>
      <c r="B238" s="16" t="s">
        <v>297</v>
      </c>
      <c r="C238" s="16" t="s">
        <v>62</v>
      </c>
      <c r="D238" s="16" t="s">
        <v>62</v>
      </c>
      <c r="E238" s="16"/>
      <c r="F238" s="16"/>
      <c r="G238" s="16"/>
      <c r="H238" s="16"/>
      <c r="I238" s="16"/>
      <c r="J238" s="16"/>
      <c r="K238" s="16"/>
      <c r="L238" s="16"/>
      <c r="M238" s="16"/>
      <c r="N238" s="16"/>
      <c r="O238" s="16"/>
      <c r="P238" s="16"/>
      <c r="Q238" s="16"/>
      <c r="R238" s="16"/>
      <c r="S238" s="16"/>
      <c r="T238" s="16"/>
      <c r="U238" s="16"/>
      <c r="V238" s="16"/>
      <c r="W238" s="16"/>
      <c r="X238" s="16"/>
      <c r="Y238" s="16"/>
      <c r="Z238" s="16"/>
      <c r="AA238" s="16"/>
      <c r="AB238" s="16"/>
      <c r="AC238" s="16"/>
      <c r="AD238" s="16"/>
      <c r="AE238" s="16"/>
      <c r="AF238" s="16"/>
      <c r="AG238" s="16"/>
      <c r="AH238" s="16"/>
      <c r="AI238" s="16"/>
      <c r="AJ238" s="16"/>
      <c r="AK238" s="16"/>
      <c r="AL238" s="16"/>
      <c r="AM238" s="16"/>
    </row>
    <row r="239" spans="1:39" x14ac:dyDescent="0.3">
      <c r="A239" s="16" t="s">
        <v>316</v>
      </c>
      <c r="B239" s="16" t="s">
        <v>297</v>
      </c>
      <c r="C239" s="16" t="s">
        <v>62</v>
      </c>
      <c r="D239" s="16" t="s">
        <v>62</v>
      </c>
      <c r="E239" s="16"/>
      <c r="F239" s="16"/>
      <c r="G239" s="16"/>
      <c r="H239" s="16"/>
      <c r="I239" s="16"/>
      <c r="J239" s="16"/>
      <c r="K239" s="16"/>
      <c r="L239" s="16"/>
      <c r="M239" s="16"/>
      <c r="N239" s="16"/>
      <c r="O239" s="16"/>
      <c r="P239" s="16"/>
      <c r="Q239" s="16"/>
      <c r="R239" s="16"/>
      <c r="S239" s="16"/>
      <c r="T239" s="16"/>
      <c r="U239" s="16"/>
      <c r="V239" s="16"/>
      <c r="W239" s="16"/>
      <c r="X239" s="16"/>
      <c r="Y239" s="16"/>
      <c r="Z239" s="16"/>
      <c r="AA239" s="16"/>
      <c r="AB239" s="16"/>
      <c r="AC239" s="16"/>
      <c r="AD239" s="16"/>
      <c r="AE239" s="16"/>
      <c r="AF239" s="16"/>
      <c r="AG239" s="16"/>
      <c r="AH239" s="16"/>
      <c r="AI239" s="16"/>
      <c r="AJ239" s="16"/>
      <c r="AK239" s="16"/>
      <c r="AL239" s="16"/>
      <c r="AM239" s="16"/>
    </row>
    <row r="240" spans="1:39" x14ac:dyDescent="0.3">
      <c r="A240" s="16" t="s">
        <v>317</v>
      </c>
      <c r="B240" s="16" t="s">
        <v>297</v>
      </c>
      <c r="C240" s="16" t="s">
        <v>62</v>
      </c>
      <c r="D240" s="16" t="s">
        <v>62</v>
      </c>
      <c r="E240" s="16"/>
      <c r="F240" s="16"/>
      <c r="G240" s="16"/>
      <c r="H240" s="16"/>
      <c r="I240" s="16"/>
      <c r="J240" s="16"/>
      <c r="K240" s="16"/>
      <c r="L240" s="16"/>
      <c r="M240" s="16"/>
      <c r="N240" s="16"/>
      <c r="O240" s="16"/>
      <c r="P240" s="16"/>
      <c r="Q240" s="16"/>
      <c r="R240" s="16"/>
      <c r="S240" s="16"/>
      <c r="T240" s="16"/>
      <c r="U240" s="16"/>
      <c r="V240" s="16"/>
      <c r="W240" s="16"/>
      <c r="X240" s="16"/>
      <c r="Y240" s="16"/>
      <c r="Z240" s="16"/>
      <c r="AA240" s="16"/>
      <c r="AB240" s="16"/>
      <c r="AC240" s="16"/>
      <c r="AD240" s="16"/>
      <c r="AE240" s="16"/>
      <c r="AF240" s="16"/>
      <c r="AG240" s="16"/>
      <c r="AH240" s="16"/>
      <c r="AI240" s="16"/>
      <c r="AJ240" s="16"/>
      <c r="AK240" s="16"/>
      <c r="AL240" s="16"/>
      <c r="AM240" s="16"/>
    </row>
    <row r="241" spans="1:39" x14ac:dyDescent="0.3">
      <c r="A241" s="16" t="s">
        <v>318</v>
      </c>
      <c r="B241" s="16" t="s">
        <v>297</v>
      </c>
      <c r="C241" s="16" t="s">
        <v>62</v>
      </c>
      <c r="D241" s="16" t="s">
        <v>62</v>
      </c>
      <c r="E241" s="16"/>
      <c r="F241" s="16"/>
      <c r="G241" s="16"/>
      <c r="H241" s="16"/>
      <c r="I241" s="16"/>
      <c r="J241" s="16"/>
      <c r="K241" s="16"/>
      <c r="L241" s="16"/>
      <c r="M241" s="16"/>
      <c r="N241" s="16"/>
      <c r="O241" s="16"/>
      <c r="P241" s="16"/>
      <c r="Q241" s="16"/>
      <c r="R241" s="16"/>
      <c r="S241" s="16"/>
      <c r="T241" s="16"/>
      <c r="U241" s="16"/>
      <c r="V241" s="16"/>
      <c r="W241" s="16"/>
      <c r="X241" s="16"/>
      <c r="Y241" s="16"/>
      <c r="Z241" s="16"/>
      <c r="AA241" s="16"/>
      <c r="AB241" s="16"/>
      <c r="AC241" s="16"/>
      <c r="AD241" s="16"/>
      <c r="AE241" s="16"/>
      <c r="AF241" s="16"/>
      <c r="AG241" s="16"/>
      <c r="AH241" s="16"/>
      <c r="AI241" s="16"/>
      <c r="AJ241" s="16"/>
      <c r="AK241" s="16"/>
      <c r="AL241" s="16"/>
      <c r="AM241" s="16"/>
    </row>
    <row r="242" spans="1:39" x14ac:dyDescent="0.3">
      <c r="A242" s="16" t="s">
        <v>319</v>
      </c>
      <c r="B242" s="16" t="s">
        <v>297</v>
      </c>
      <c r="C242" s="16" t="s">
        <v>62</v>
      </c>
      <c r="D242" s="16" t="s">
        <v>62</v>
      </c>
      <c r="E242" s="16"/>
      <c r="F242" s="16"/>
      <c r="G242" s="16"/>
      <c r="H242" s="16"/>
      <c r="I242" s="16"/>
      <c r="J242" s="16"/>
      <c r="K242" s="16"/>
      <c r="L242" s="16"/>
      <c r="M242" s="16"/>
      <c r="N242" s="16"/>
      <c r="O242" s="16"/>
      <c r="P242" s="16"/>
      <c r="Q242" s="16"/>
      <c r="R242" s="16"/>
      <c r="S242" s="16"/>
      <c r="T242" s="16"/>
      <c r="U242" s="16"/>
      <c r="V242" s="16"/>
      <c r="W242" s="16"/>
      <c r="X242" s="16"/>
      <c r="Y242" s="16"/>
      <c r="Z242" s="16"/>
      <c r="AA242" s="16"/>
      <c r="AB242" s="16"/>
      <c r="AC242" s="16"/>
      <c r="AD242" s="16"/>
      <c r="AE242" s="16"/>
      <c r="AF242" s="16"/>
      <c r="AG242" s="16"/>
      <c r="AH242" s="16"/>
      <c r="AI242" s="16"/>
      <c r="AJ242" s="16"/>
      <c r="AK242" s="16"/>
      <c r="AL242" s="16"/>
      <c r="AM242" s="16"/>
    </row>
    <row r="243" spans="1:39" x14ac:dyDescent="0.3">
      <c r="A243" s="16" t="s">
        <v>320</v>
      </c>
      <c r="B243" s="16" t="s">
        <v>297</v>
      </c>
      <c r="C243" s="16" t="s">
        <v>62</v>
      </c>
      <c r="D243" s="16" t="s">
        <v>62</v>
      </c>
      <c r="E243" s="16"/>
      <c r="F243" s="16"/>
      <c r="G243" s="16"/>
      <c r="H243" s="16"/>
      <c r="I243" s="16"/>
      <c r="J243" s="16"/>
      <c r="K243" s="16"/>
      <c r="L243" s="16"/>
      <c r="M243" s="16"/>
      <c r="N243" s="16"/>
      <c r="O243" s="16"/>
      <c r="P243" s="16"/>
      <c r="Q243" s="16"/>
      <c r="R243" s="16"/>
      <c r="S243" s="16"/>
      <c r="T243" s="16"/>
      <c r="U243" s="16"/>
      <c r="V243" s="16"/>
      <c r="W243" s="16"/>
      <c r="X243" s="16"/>
      <c r="Y243" s="16"/>
      <c r="Z243" s="16"/>
      <c r="AA243" s="16"/>
      <c r="AB243" s="16"/>
      <c r="AC243" s="16"/>
      <c r="AD243" s="16"/>
      <c r="AE243" s="16"/>
      <c r="AF243" s="16"/>
      <c r="AG243" s="16"/>
      <c r="AH243" s="16"/>
      <c r="AI243" s="16"/>
      <c r="AJ243" s="16"/>
      <c r="AK243" s="16"/>
      <c r="AL243" s="16"/>
      <c r="AM243" s="16"/>
    </row>
    <row r="244" spans="1:39" x14ac:dyDescent="0.3">
      <c r="A244" s="16" t="s">
        <v>321</v>
      </c>
      <c r="B244" s="16" t="s">
        <v>297</v>
      </c>
      <c r="C244" s="16" t="s">
        <v>62</v>
      </c>
      <c r="D244" s="16" t="s">
        <v>62</v>
      </c>
      <c r="E244" s="16"/>
      <c r="F244" s="16"/>
      <c r="G244" s="16"/>
      <c r="H244" s="16"/>
      <c r="I244" s="16"/>
      <c r="J244" s="16"/>
      <c r="K244" s="16"/>
      <c r="L244" s="16"/>
      <c r="M244" s="16"/>
      <c r="N244" s="16"/>
      <c r="O244" s="16"/>
      <c r="P244" s="16"/>
      <c r="Q244" s="16"/>
      <c r="R244" s="16"/>
      <c r="S244" s="16"/>
      <c r="T244" s="16"/>
      <c r="U244" s="16"/>
      <c r="V244" s="16"/>
      <c r="W244" s="16"/>
      <c r="X244" s="16"/>
      <c r="Y244" s="16"/>
      <c r="Z244" s="16"/>
      <c r="AA244" s="16"/>
      <c r="AB244" s="16"/>
      <c r="AC244" s="16"/>
      <c r="AD244" s="16"/>
      <c r="AE244" s="16"/>
      <c r="AF244" s="16"/>
      <c r="AG244" s="16"/>
      <c r="AH244" s="16"/>
      <c r="AI244" s="16"/>
      <c r="AJ244" s="16"/>
      <c r="AK244" s="16"/>
      <c r="AL244" s="16"/>
      <c r="AM244" s="16"/>
    </row>
    <row r="245" spans="1:39" x14ac:dyDescent="0.3">
      <c r="A245" s="16" t="s">
        <v>322</v>
      </c>
      <c r="B245" s="16" t="s">
        <v>297</v>
      </c>
      <c r="C245" s="16" t="s">
        <v>62</v>
      </c>
      <c r="D245" s="16" t="s">
        <v>62</v>
      </c>
      <c r="E245" s="16"/>
      <c r="F245" s="16"/>
      <c r="G245" s="16"/>
      <c r="H245" s="16"/>
      <c r="I245" s="16"/>
      <c r="J245" s="16"/>
      <c r="K245" s="16"/>
      <c r="L245" s="16"/>
      <c r="M245" s="16"/>
      <c r="N245" s="16"/>
      <c r="O245" s="16"/>
      <c r="P245" s="16"/>
      <c r="Q245" s="16"/>
      <c r="R245" s="16"/>
      <c r="S245" s="16"/>
      <c r="T245" s="16"/>
      <c r="U245" s="16"/>
      <c r="V245" s="16"/>
      <c r="W245" s="16"/>
      <c r="X245" s="16"/>
      <c r="Y245" s="16"/>
      <c r="Z245" s="16"/>
      <c r="AA245" s="16"/>
      <c r="AB245" s="16"/>
      <c r="AC245" s="16"/>
      <c r="AD245" s="16"/>
      <c r="AE245" s="16"/>
      <c r="AF245" s="16"/>
      <c r="AG245" s="16"/>
      <c r="AH245" s="16"/>
      <c r="AI245" s="16"/>
      <c r="AJ245" s="16"/>
      <c r="AK245" s="16"/>
      <c r="AL245" s="16"/>
      <c r="AM245" s="16"/>
    </row>
    <row r="246" spans="1:39" x14ac:dyDescent="0.3">
      <c r="A246" s="16" t="s">
        <v>165</v>
      </c>
      <c r="B246" s="16" t="s">
        <v>297</v>
      </c>
      <c r="C246" s="16" t="s">
        <v>62</v>
      </c>
      <c r="D246" s="16" t="s">
        <v>62</v>
      </c>
      <c r="E246" s="16"/>
      <c r="F246" s="16"/>
      <c r="G246" s="16"/>
      <c r="H246" s="16"/>
      <c r="I246" s="16"/>
      <c r="J246" s="16"/>
      <c r="K246" s="16"/>
      <c r="L246" s="16"/>
      <c r="M246" s="16"/>
      <c r="N246" s="16"/>
      <c r="O246" s="16"/>
      <c r="P246" s="16"/>
      <c r="Q246" s="16"/>
      <c r="R246" s="16"/>
      <c r="S246" s="16"/>
      <c r="T246" s="16"/>
      <c r="U246" s="16"/>
      <c r="V246" s="16"/>
      <c r="W246" s="16"/>
      <c r="X246" s="16"/>
      <c r="Y246" s="16"/>
      <c r="Z246" s="16"/>
      <c r="AA246" s="16"/>
      <c r="AB246" s="16"/>
      <c r="AC246" s="16"/>
      <c r="AD246" s="16"/>
      <c r="AE246" s="16"/>
      <c r="AF246" s="16"/>
      <c r="AG246" s="16"/>
      <c r="AH246" s="16"/>
      <c r="AI246" s="16"/>
      <c r="AJ246" s="16"/>
      <c r="AK246" s="16"/>
      <c r="AL246" s="16"/>
      <c r="AM246" s="16"/>
    </row>
    <row r="247" spans="1:39" x14ac:dyDescent="0.3">
      <c r="A247" s="16" t="s">
        <v>166</v>
      </c>
      <c r="B247" s="16" t="s">
        <v>297</v>
      </c>
      <c r="C247" s="16" t="s">
        <v>62</v>
      </c>
      <c r="D247" s="16" t="s">
        <v>62</v>
      </c>
      <c r="E247" s="16"/>
      <c r="F247" s="16"/>
      <c r="G247" s="16"/>
      <c r="H247" s="16"/>
      <c r="I247" s="16"/>
      <c r="J247" s="16"/>
      <c r="K247" s="16"/>
      <c r="L247" s="16"/>
      <c r="M247" s="16"/>
      <c r="N247" s="16"/>
      <c r="O247" s="16"/>
      <c r="P247" s="16"/>
      <c r="Q247" s="16"/>
      <c r="R247" s="16"/>
      <c r="S247" s="16"/>
      <c r="T247" s="16"/>
      <c r="U247" s="16"/>
      <c r="V247" s="16"/>
      <c r="W247" s="16"/>
      <c r="X247" s="16"/>
      <c r="Y247" s="16"/>
      <c r="Z247" s="16"/>
      <c r="AA247" s="16"/>
      <c r="AB247" s="16"/>
      <c r="AC247" s="16"/>
      <c r="AD247" s="16"/>
      <c r="AE247" s="16"/>
      <c r="AF247" s="16"/>
      <c r="AG247" s="16"/>
      <c r="AH247" s="16"/>
      <c r="AI247" s="16"/>
      <c r="AJ247" s="16"/>
      <c r="AK247" s="16"/>
      <c r="AL247" s="16"/>
      <c r="AM247" s="16"/>
    </row>
    <row r="248" spans="1:39" x14ac:dyDescent="0.3">
      <c r="A248" s="16" t="s">
        <v>323</v>
      </c>
      <c r="B248" s="16" t="s">
        <v>221</v>
      </c>
      <c r="C248" s="16" t="s">
        <v>62</v>
      </c>
      <c r="D248" s="16" t="s">
        <v>62</v>
      </c>
      <c r="E248" s="16"/>
      <c r="F248" s="16"/>
      <c r="G248" s="16"/>
      <c r="H248" s="16"/>
      <c r="I248" s="16"/>
      <c r="J248" s="16"/>
      <c r="K248" s="16"/>
      <c r="L248" s="16"/>
      <c r="M248" s="16"/>
      <c r="N248" s="16"/>
      <c r="O248" s="16"/>
      <c r="P248" s="16"/>
      <c r="Q248" s="16"/>
      <c r="R248" s="16"/>
      <c r="S248" s="16"/>
      <c r="T248" s="16"/>
      <c r="U248" s="16"/>
      <c r="V248" s="16"/>
      <c r="W248" s="16"/>
      <c r="X248" s="16"/>
      <c r="Y248" s="16"/>
      <c r="Z248" s="16"/>
      <c r="AA248" s="16"/>
      <c r="AB248" s="16"/>
      <c r="AC248" s="16"/>
      <c r="AD248" s="16"/>
      <c r="AE248" s="16"/>
      <c r="AF248" s="16"/>
      <c r="AG248" s="16"/>
      <c r="AH248" s="16"/>
      <c r="AI248" s="16"/>
      <c r="AJ248" s="16"/>
      <c r="AK248" s="16"/>
      <c r="AL248" s="16"/>
      <c r="AM248" s="16"/>
    </row>
    <row r="249" spans="1:39" x14ac:dyDescent="0.3">
      <c r="A249" s="16" t="s">
        <v>324</v>
      </c>
      <c r="B249" s="16" t="s">
        <v>232</v>
      </c>
      <c r="C249" s="16" t="s">
        <v>62</v>
      </c>
      <c r="D249" s="16" t="s">
        <v>62</v>
      </c>
      <c r="E249" s="16">
        <v>87.172082171403432</v>
      </c>
      <c r="F249" s="16">
        <v>74.438359407112557</v>
      </c>
      <c r="G249" s="16">
        <v>69.1389853116316</v>
      </c>
      <c r="H249" s="16">
        <v>67.223565765383526</v>
      </c>
      <c r="I249" s="16">
        <v>69.278636187287461</v>
      </c>
      <c r="J249" s="16">
        <v>70.721749404419739</v>
      </c>
      <c r="K249" s="16">
        <v>71.494781596061074</v>
      </c>
      <c r="L249" s="16">
        <v>70.005756849520708</v>
      </c>
      <c r="M249" s="16">
        <v>70.837893959095297</v>
      </c>
      <c r="N249" s="16">
        <v>73.330200009510946</v>
      </c>
      <c r="O249" s="16">
        <v>74.957216751866</v>
      </c>
      <c r="P249" s="16">
        <v>77.264094607012822</v>
      </c>
      <c r="Q249" s="16"/>
      <c r="R249" s="16"/>
      <c r="S249" s="16"/>
      <c r="T249" s="16"/>
      <c r="U249" s="16"/>
      <c r="V249" s="16"/>
      <c r="W249" s="16"/>
      <c r="X249" s="16"/>
      <c r="Y249" s="16"/>
      <c r="Z249" s="16"/>
      <c r="AA249" s="16"/>
      <c r="AB249" s="16"/>
      <c r="AC249" s="16"/>
      <c r="AD249" s="16"/>
      <c r="AE249" s="16"/>
      <c r="AF249" s="16"/>
      <c r="AG249" s="16"/>
      <c r="AH249" s="16"/>
      <c r="AI249" s="16"/>
      <c r="AJ249" s="16"/>
      <c r="AK249" s="16"/>
      <c r="AL249" s="16"/>
      <c r="AM249" s="16"/>
    </row>
    <row r="250" spans="1:39" x14ac:dyDescent="0.3">
      <c r="A250" s="16" t="s">
        <v>325</v>
      </c>
      <c r="B250" s="16" t="s">
        <v>232</v>
      </c>
      <c r="C250" s="16" t="s">
        <v>62</v>
      </c>
      <c r="D250" s="16" t="s">
        <v>62</v>
      </c>
      <c r="E250" s="16">
        <v>89.547438524530918</v>
      </c>
      <c r="F250" s="16">
        <v>72.588370995775804</v>
      </c>
      <c r="G250" s="16">
        <v>69.947552961727482</v>
      </c>
      <c r="H250" s="16">
        <v>68.365569171860201</v>
      </c>
      <c r="I250" s="16">
        <v>69.445989477593002</v>
      </c>
      <c r="J250" s="16">
        <v>71.296822409037645</v>
      </c>
      <c r="K250" s="16">
        <v>71.268372088704396</v>
      </c>
      <c r="L250" s="16">
        <v>70.147371674934035</v>
      </c>
      <c r="M250" s="16">
        <v>70.136552966637154</v>
      </c>
      <c r="N250" s="16">
        <v>74.144096492069878</v>
      </c>
      <c r="O250" s="16">
        <v>76.24073001431907</v>
      </c>
      <c r="P250" s="16">
        <v>78.384098572917637</v>
      </c>
      <c r="Q250" s="16"/>
      <c r="R250" s="16"/>
      <c r="S250" s="16"/>
      <c r="T250" s="16"/>
      <c r="U250" s="16"/>
      <c r="V250" s="16"/>
      <c r="W250" s="16"/>
      <c r="X250" s="16"/>
      <c r="Y250" s="16"/>
      <c r="Z250" s="16"/>
      <c r="AA250" s="16"/>
      <c r="AB250" s="16"/>
      <c r="AC250" s="16"/>
      <c r="AD250" s="16"/>
      <c r="AE250" s="16"/>
      <c r="AF250" s="16"/>
      <c r="AG250" s="16"/>
      <c r="AH250" s="16"/>
      <c r="AI250" s="16"/>
      <c r="AJ250" s="16"/>
      <c r="AK250" s="16"/>
      <c r="AL250" s="16"/>
      <c r="AM250" s="16"/>
    </row>
    <row r="251" spans="1:39" x14ac:dyDescent="0.3">
      <c r="A251" s="16" t="s">
        <v>326</v>
      </c>
      <c r="B251" s="16" t="s">
        <v>232</v>
      </c>
      <c r="C251" s="16" t="s">
        <v>62</v>
      </c>
      <c r="D251" s="16" t="s">
        <v>62</v>
      </c>
      <c r="E251" s="16">
        <v>88.338089816069783</v>
      </c>
      <c r="F251" s="16">
        <v>71.376105890291043</v>
      </c>
      <c r="G251" s="16">
        <v>69.016425612279221</v>
      </c>
      <c r="H251" s="16">
        <v>67.492011527257759</v>
      </c>
      <c r="I251" s="16">
        <v>68.738129880901042</v>
      </c>
      <c r="J251" s="16">
        <v>70.719543165363476</v>
      </c>
      <c r="K251" s="16">
        <v>71.081218580630008</v>
      </c>
      <c r="L251" s="16">
        <v>69.400002753384058</v>
      </c>
      <c r="M251" s="16">
        <v>70.756441904168625</v>
      </c>
      <c r="N251" s="16">
        <v>73.203424156100695</v>
      </c>
      <c r="O251" s="16">
        <v>74.985991020416748</v>
      </c>
      <c r="P251" s="16">
        <v>79.067033651839793</v>
      </c>
      <c r="Q251" s="16"/>
      <c r="R251" s="16"/>
      <c r="S251" s="16"/>
      <c r="T251" s="16"/>
      <c r="U251" s="16"/>
      <c r="V251" s="16"/>
      <c r="W251" s="16"/>
      <c r="X251" s="16"/>
      <c r="Y251" s="16"/>
      <c r="Z251" s="16"/>
      <c r="AA251" s="16"/>
      <c r="AB251" s="16"/>
      <c r="AC251" s="16"/>
      <c r="AD251" s="16"/>
      <c r="AE251" s="16"/>
      <c r="AF251" s="16"/>
      <c r="AG251" s="16"/>
      <c r="AH251" s="16"/>
      <c r="AI251" s="16"/>
      <c r="AJ251" s="16"/>
      <c r="AK251" s="16"/>
      <c r="AL251" s="16"/>
      <c r="AM251" s="16"/>
    </row>
    <row r="252" spans="1:39" x14ac:dyDescent="0.3">
      <c r="A252" s="16" t="s">
        <v>327</v>
      </c>
      <c r="B252" s="16" t="s">
        <v>226</v>
      </c>
      <c r="C252" s="16" t="s">
        <v>62</v>
      </c>
      <c r="D252" s="16" t="s">
        <v>62</v>
      </c>
      <c r="E252" s="16">
        <v>48.525622426555387</v>
      </c>
      <c r="F252" s="16">
        <v>39.541632259575991</v>
      </c>
      <c r="G252" s="16">
        <v>37.155047067973058</v>
      </c>
      <c r="H252" s="16">
        <v>37.111119797224262</v>
      </c>
      <c r="I252" s="16">
        <v>37.618962666682883</v>
      </c>
      <c r="J252" s="16">
        <v>39.102247026671236</v>
      </c>
      <c r="K252" s="16">
        <v>38.89122932222363</v>
      </c>
      <c r="L252" s="16">
        <v>38.338251303835158</v>
      </c>
      <c r="M252" s="16">
        <v>38.05499008756604</v>
      </c>
      <c r="N252" s="16">
        <v>39.139559220103322</v>
      </c>
      <c r="O252" s="16">
        <v>40.184201352812373</v>
      </c>
      <c r="P252" s="16">
        <v>41.080421026457962</v>
      </c>
      <c r="Q252" s="16">
        <v>43.084292261220696</v>
      </c>
      <c r="R252" s="16"/>
      <c r="S252" s="16"/>
      <c r="T252" s="16"/>
      <c r="U252" s="16"/>
      <c r="V252" s="16"/>
      <c r="W252" s="16"/>
      <c r="X252" s="16"/>
      <c r="Y252" s="16"/>
      <c r="Z252" s="16"/>
      <c r="AA252" s="16"/>
      <c r="AB252" s="16"/>
      <c r="AC252" s="16"/>
      <c r="AD252" s="16"/>
      <c r="AE252" s="16"/>
      <c r="AF252" s="16"/>
      <c r="AG252" s="16"/>
      <c r="AH252" s="16"/>
      <c r="AI252" s="16"/>
      <c r="AJ252" s="16"/>
      <c r="AK252" s="16"/>
      <c r="AL252" s="16"/>
      <c r="AM252" s="16"/>
    </row>
    <row r="253" spans="1:39" x14ac:dyDescent="0.3">
      <c r="A253" s="16" t="s">
        <v>328</v>
      </c>
      <c r="B253" s="16" t="s">
        <v>232</v>
      </c>
      <c r="C253" s="16" t="s">
        <v>62</v>
      </c>
      <c r="D253" s="16" t="s">
        <v>62</v>
      </c>
      <c r="E253" s="16">
        <v>62.78187437759442</v>
      </c>
      <c r="F253" s="16">
        <v>51.716822239081871</v>
      </c>
      <c r="G253" s="16">
        <v>49.324775535231183</v>
      </c>
      <c r="H253" s="16">
        <v>48.41698836482329</v>
      </c>
      <c r="I253" s="16">
        <v>48.872778719900246</v>
      </c>
      <c r="J253" s="16"/>
      <c r="K253" s="16"/>
      <c r="L253" s="16"/>
      <c r="M253" s="16"/>
      <c r="N253" s="16"/>
      <c r="O253" s="16"/>
      <c r="P253" s="16"/>
      <c r="Q253" s="16"/>
      <c r="R253" s="16"/>
      <c r="S253" s="16"/>
      <c r="T253" s="16"/>
      <c r="U253" s="16"/>
      <c r="V253" s="16"/>
      <c r="W253" s="16"/>
      <c r="X253" s="16"/>
      <c r="Y253" s="16"/>
      <c r="Z253" s="16"/>
      <c r="AA253" s="16"/>
      <c r="AB253" s="16"/>
      <c r="AC253" s="16"/>
      <c r="AD253" s="16"/>
      <c r="AE253" s="16"/>
      <c r="AF253" s="16"/>
      <c r="AG253" s="16"/>
      <c r="AH253" s="16"/>
      <c r="AI253" s="16"/>
      <c r="AJ253" s="16"/>
      <c r="AK253" s="16"/>
      <c r="AL253" s="16"/>
      <c r="AM253" s="16"/>
    </row>
    <row r="254" spans="1:39" x14ac:dyDescent="0.3">
      <c r="A254" s="16" t="s">
        <v>329</v>
      </c>
      <c r="B254" s="16" t="s">
        <v>221</v>
      </c>
      <c r="C254" s="16" t="s">
        <v>62</v>
      </c>
      <c r="D254" s="16" t="s">
        <v>62</v>
      </c>
      <c r="E254" s="16"/>
      <c r="F254" s="16"/>
      <c r="G254" s="16"/>
      <c r="H254" s="16"/>
      <c r="I254" s="16"/>
      <c r="J254" s="16"/>
      <c r="K254" s="16"/>
      <c r="L254" s="16"/>
      <c r="M254" s="16"/>
      <c r="N254" s="16"/>
      <c r="O254" s="16"/>
      <c r="P254" s="16"/>
      <c r="Q254" s="16"/>
      <c r="R254" s="16"/>
      <c r="S254" s="16"/>
      <c r="T254" s="16"/>
      <c r="U254" s="16"/>
      <c r="V254" s="16"/>
      <c r="W254" s="16"/>
      <c r="X254" s="16"/>
      <c r="Y254" s="16"/>
      <c r="Z254" s="16"/>
      <c r="AA254" s="16"/>
      <c r="AB254" s="16"/>
      <c r="AC254" s="16"/>
      <c r="AD254" s="16"/>
      <c r="AE254" s="16"/>
      <c r="AF254" s="16"/>
      <c r="AG254" s="16"/>
      <c r="AH254" s="16"/>
      <c r="AI254" s="16"/>
      <c r="AJ254" s="16"/>
      <c r="AK254" s="16"/>
      <c r="AL254" s="16"/>
      <c r="AM254" s="16"/>
    </row>
    <row r="255" spans="1:39" x14ac:dyDescent="0.3">
      <c r="A255" s="16" t="s">
        <v>330</v>
      </c>
      <c r="B255" s="16" t="s">
        <v>221</v>
      </c>
      <c r="C255" s="16" t="s">
        <v>62</v>
      </c>
      <c r="D255" s="16" t="s">
        <v>62</v>
      </c>
      <c r="E255" s="16"/>
      <c r="F255" s="16"/>
      <c r="G255" s="16"/>
      <c r="H255" s="16"/>
      <c r="I255" s="16"/>
      <c r="J255" s="16"/>
      <c r="K255" s="16"/>
      <c r="L255" s="16"/>
      <c r="M255" s="16"/>
      <c r="N255" s="16"/>
      <c r="O255" s="16"/>
      <c r="P255" s="16"/>
      <c r="Q255" s="16"/>
      <c r="R255" s="16"/>
      <c r="S255" s="16"/>
      <c r="T255" s="16"/>
      <c r="U255" s="16"/>
      <c r="V255" s="16"/>
      <c r="W255" s="16"/>
      <c r="X255" s="16"/>
      <c r="Y255" s="16"/>
      <c r="Z255" s="16"/>
      <c r="AA255" s="16"/>
      <c r="AB255" s="16"/>
      <c r="AC255" s="16"/>
      <c r="AD255" s="16"/>
      <c r="AE255" s="16"/>
      <c r="AF255" s="16"/>
      <c r="AG255" s="16"/>
      <c r="AH255" s="16"/>
      <c r="AI255" s="16"/>
      <c r="AJ255" s="16"/>
      <c r="AK255" s="16"/>
      <c r="AL255" s="16"/>
      <c r="AM255" s="16"/>
    </row>
    <row r="258" spans="1:39" x14ac:dyDescent="0.3">
      <c r="A258" s="2" t="s">
        <v>331</v>
      </c>
    </row>
    <row r="259" spans="1:39" x14ac:dyDescent="0.3">
      <c r="A259" s="2" t="s">
        <v>31</v>
      </c>
      <c r="B259" s="2" t="s">
        <v>218</v>
      </c>
      <c r="C259" s="2" t="s">
        <v>219</v>
      </c>
      <c r="D259" s="8" t="s">
        <v>126</v>
      </c>
      <c r="E259" s="8">
        <v>2023</v>
      </c>
      <c r="F259" s="8">
        <v>2024</v>
      </c>
      <c r="G259" s="8">
        <v>2025</v>
      </c>
      <c r="H259" s="8">
        <v>2026</v>
      </c>
      <c r="I259" s="8">
        <v>2027</v>
      </c>
      <c r="J259" s="8">
        <v>2028</v>
      </c>
      <c r="K259" s="8">
        <v>2029</v>
      </c>
      <c r="L259" s="8">
        <v>2030</v>
      </c>
      <c r="M259" s="8">
        <v>2031</v>
      </c>
      <c r="N259" s="8">
        <v>2032</v>
      </c>
      <c r="O259" s="8">
        <v>2033</v>
      </c>
      <c r="P259" s="8">
        <v>2034</v>
      </c>
      <c r="Q259" s="8">
        <v>2035</v>
      </c>
      <c r="R259" s="8">
        <v>2036</v>
      </c>
      <c r="S259" s="8">
        <v>2037</v>
      </c>
      <c r="T259" s="8">
        <v>2038</v>
      </c>
      <c r="U259" s="8">
        <v>2039</v>
      </c>
      <c r="V259" s="8">
        <v>2040</v>
      </c>
      <c r="W259" s="8">
        <v>2041</v>
      </c>
      <c r="X259" s="8">
        <v>2042</v>
      </c>
      <c r="Y259" s="8">
        <v>2043</v>
      </c>
      <c r="Z259" s="8">
        <v>2044</v>
      </c>
      <c r="AA259" s="8">
        <v>2045</v>
      </c>
      <c r="AB259" s="8">
        <v>2046</v>
      </c>
      <c r="AC259" s="8">
        <v>2047</v>
      </c>
      <c r="AD259" s="8">
        <v>2048</v>
      </c>
      <c r="AE259" s="8">
        <v>2049</v>
      </c>
      <c r="AF259" s="8">
        <v>2050</v>
      </c>
      <c r="AG259" s="8">
        <v>2051</v>
      </c>
      <c r="AH259" s="8">
        <v>2052</v>
      </c>
      <c r="AI259" s="8">
        <v>2053</v>
      </c>
      <c r="AJ259" s="8">
        <v>2054</v>
      </c>
      <c r="AK259" s="8">
        <v>2055</v>
      </c>
      <c r="AL259" s="8">
        <v>2056</v>
      </c>
      <c r="AM259" s="8">
        <v>2057</v>
      </c>
    </row>
    <row r="260" spans="1:39" x14ac:dyDescent="0.3">
      <c r="A260" s="16" t="s">
        <v>154</v>
      </c>
      <c r="B260" s="16" t="s">
        <v>246</v>
      </c>
      <c r="C260" s="16" t="s">
        <v>62</v>
      </c>
      <c r="D260" s="16" t="s">
        <v>62</v>
      </c>
      <c r="E260" s="16">
        <v>85.113417288646019</v>
      </c>
      <c r="F260" s="16">
        <v>70.18837390356201</v>
      </c>
      <c r="G260" s="16">
        <v>61.956040458505491</v>
      </c>
      <c r="H260" s="16">
        <v>64.46815736921306</v>
      </c>
      <c r="I260" s="16">
        <v>65.182215481785107</v>
      </c>
      <c r="J260" s="16">
        <v>61.632273334981413</v>
      </c>
      <c r="K260" s="16">
        <v>54.99378728614203</v>
      </c>
      <c r="L260" s="16">
        <v>48.691613917965682</v>
      </c>
      <c r="M260" s="16">
        <v>43.016800886791422</v>
      </c>
      <c r="N260" s="16">
        <v>43.648189788136619</v>
      </c>
      <c r="O260" s="16">
        <v>44.124274906832419</v>
      </c>
      <c r="P260" s="16">
        <v>44.986604646492957</v>
      </c>
      <c r="Q260" s="16"/>
      <c r="R260" s="16"/>
      <c r="S260" s="16"/>
      <c r="T260" s="16"/>
      <c r="U260" s="16"/>
      <c r="V260" s="16"/>
      <c r="W260" s="16"/>
      <c r="X260" s="16"/>
      <c r="Y260" s="16"/>
      <c r="Z260" s="16"/>
      <c r="AA260" s="16"/>
      <c r="AB260" s="16"/>
      <c r="AC260" s="16"/>
      <c r="AD260" s="16"/>
      <c r="AE260" s="16"/>
      <c r="AF260" s="16"/>
      <c r="AG260" s="16"/>
      <c r="AH260" s="16"/>
      <c r="AI260" s="16"/>
      <c r="AJ260" s="16"/>
      <c r="AK260" s="16"/>
      <c r="AL260" s="16"/>
      <c r="AM260" s="16"/>
    </row>
    <row r="261" spans="1:39" x14ac:dyDescent="0.3">
      <c r="A261" s="16" t="s">
        <v>154</v>
      </c>
      <c r="B261" s="16" t="s">
        <v>221</v>
      </c>
      <c r="C261" s="16" t="s">
        <v>62</v>
      </c>
      <c r="D261" s="16" t="s">
        <v>62</v>
      </c>
      <c r="E261" s="16">
        <v>0</v>
      </c>
      <c r="F261" s="16">
        <v>0</v>
      </c>
      <c r="G261" s="16">
        <v>0</v>
      </c>
      <c r="H261" s="16">
        <v>0</v>
      </c>
      <c r="I261" s="16">
        <v>0</v>
      </c>
      <c r="J261" s="16">
        <v>0</v>
      </c>
      <c r="K261" s="16">
        <v>0</v>
      </c>
      <c r="L261" s="16">
        <v>0</v>
      </c>
      <c r="M261" s="16">
        <v>0</v>
      </c>
      <c r="N261" s="16">
        <v>0</v>
      </c>
      <c r="O261" s="16">
        <v>0</v>
      </c>
      <c r="P261" s="16">
        <v>0</v>
      </c>
      <c r="Q261" s="16">
        <v>0</v>
      </c>
      <c r="R261" s="16">
        <v>0</v>
      </c>
      <c r="S261" s="16">
        <v>0</v>
      </c>
      <c r="T261" s="16">
        <v>0</v>
      </c>
      <c r="U261" s="16">
        <v>0</v>
      </c>
      <c r="V261" s="16">
        <v>0</v>
      </c>
      <c r="W261" s="16">
        <v>0</v>
      </c>
      <c r="X261" s="16">
        <v>0</v>
      </c>
      <c r="Y261" s="16">
        <v>0</v>
      </c>
      <c r="Z261" s="16">
        <v>0</v>
      </c>
      <c r="AA261" s="16">
        <v>0</v>
      </c>
      <c r="AB261" s="16">
        <v>0</v>
      </c>
      <c r="AC261" s="16">
        <v>0</v>
      </c>
      <c r="AD261" s="16">
        <v>0</v>
      </c>
      <c r="AE261" s="16">
        <v>0</v>
      </c>
      <c r="AF261" s="16">
        <v>0</v>
      </c>
      <c r="AG261" s="16">
        <v>0</v>
      </c>
      <c r="AH261" s="16">
        <v>0</v>
      </c>
      <c r="AI261" s="16">
        <v>0</v>
      </c>
      <c r="AJ261" s="16">
        <v>0</v>
      </c>
      <c r="AK261" s="16">
        <v>0</v>
      </c>
      <c r="AL261" s="16">
        <v>0</v>
      </c>
      <c r="AM261" s="16">
        <v>0</v>
      </c>
    </row>
    <row r="262" spans="1:39" x14ac:dyDescent="0.3">
      <c r="A262" s="16" t="s">
        <v>154</v>
      </c>
      <c r="B262" s="16" t="s">
        <v>226</v>
      </c>
      <c r="C262" s="16" t="s">
        <v>62</v>
      </c>
      <c r="D262" s="16" t="s">
        <v>62</v>
      </c>
      <c r="E262" s="16">
        <v>43.147512478828105</v>
      </c>
      <c r="F262" s="16">
        <v>36.87645412001573</v>
      </c>
      <c r="G262" s="16">
        <v>35.334384051471723</v>
      </c>
      <c r="H262" s="16">
        <v>35.139639246902306</v>
      </c>
      <c r="I262" s="16">
        <v>35.535093173838426</v>
      </c>
      <c r="J262" s="16">
        <v>36.463048122460492</v>
      </c>
      <c r="K262" s="16">
        <v>36.389956541926651</v>
      </c>
      <c r="L262" s="16">
        <v>35.505898463186803</v>
      </c>
      <c r="M262" s="16">
        <v>35.599302312183703</v>
      </c>
      <c r="N262" s="16">
        <v>36.532495480916779</v>
      </c>
      <c r="O262" s="16">
        <v>37.552427115708348</v>
      </c>
      <c r="P262" s="16">
        <v>38.696903377219527</v>
      </c>
      <c r="Q262" s="16">
        <v>39.547400556979511</v>
      </c>
      <c r="R262" s="16">
        <v>40.426351327949661</v>
      </c>
      <c r="S262" s="16">
        <v>41.961700105914133</v>
      </c>
      <c r="T262" s="16">
        <v>43.690920622232127</v>
      </c>
      <c r="U262" s="16">
        <v>45.392254105235487</v>
      </c>
      <c r="V262" s="16">
        <v>47.371950084458021</v>
      </c>
      <c r="W262" s="16">
        <v>50.039108659997375</v>
      </c>
      <c r="X262" s="16">
        <v>51.499419093177266</v>
      </c>
      <c r="Y262" s="16">
        <v>53.53359931575315</v>
      </c>
      <c r="Z262" s="16">
        <v>55.758056128054456</v>
      </c>
      <c r="AA262" s="16">
        <v>58.272336691706293</v>
      </c>
      <c r="AB262" s="16">
        <v>60.304969083162092</v>
      </c>
      <c r="AC262" s="16">
        <v>63.477802658451694</v>
      </c>
      <c r="AD262" s="16">
        <v>67.065043852639363</v>
      </c>
      <c r="AE262" s="16">
        <v>70.893589619305416</v>
      </c>
      <c r="AF262" s="16">
        <v>180.67030305168919</v>
      </c>
      <c r="AG262" s="16">
        <v>181.35031081400169</v>
      </c>
      <c r="AH262" s="16">
        <v>182.09715056222785</v>
      </c>
      <c r="AI262" s="16">
        <v>181.24899985574729</v>
      </c>
      <c r="AJ262" s="16">
        <v>182.09330109061588</v>
      </c>
      <c r="AK262" s="16">
        <v>181.49450740882747</v>
      </c>
      <c r="AL262" s="16">
        <v>183.06502788082068</v>
      </c>
      <c r="AM262" s="16">
        <v>181.27820003093333</v>
      </c>
    </row>
    <row r="263" spans="1:39" x14ac:dyDescent="0.3">
      <c r="A263" s="16" t="s">
        <v>154</v>
      </c>
      <c r="B263" s="16" t="s">
        <v>232</v>
      </c>
      <c r="C263" s="16" t="s">
        <v>62</v>
      </c>
      <c r="D263" s="16" t="s">
        <v>62</v>
      </c>
      <c r="E263" s="16">
        <v>67.79333222140076</v>
      </c>
      <c r="F263" s="16">
        <v>56.912642890108515</v>
      </c>
      <c r="G263" s="16">
        <v>54.634539677941987</v>
      </c>
      <c r="H263" s="16">
        <v>54.229866879394734</v>
      </c>
      <c r="I263" s="16">
        <v>56.584839588074296</v>
      </c>
      <c r="J263" s="16">
        <v>71.89937427227575</v>
      </c>
      <c r="K263" s="16">
        <v>70.653449254366123</v>
      </c>
      <c r="L263" s="16">
        <v>70.989022146480451</v>
      </c>
      <c r="M263" s="16">
        <v>75.529037136801321</v>
      </c>
      <c r="N263" s="16">
        <v>74.231945160624676</v>
      </c>
      <c r="O263" s="16">
        <v>73.635034110068105</v>
      </c>
      <c r="P263" s="16">
        <v>70.658435921867763</v>
      </c>
      <c r="Q263" s="16">
        <v>67.687369420311114</v>
      </c>
      <c r="R263" s="16">
        <v>69.520579095327761</v>
      </c>
      <c r="S263" s="16">
        <v>72.054968286462369</v>
      </c>
      <c r="T263" s="16">
        <v>84.796501646974207</v>
      </c>
      <c r="U263" s="16">
        <v>84.738354424313982</v>
      </c>
      <c r="V263" s="16">
        <v>90.589732721699519</v>
      </c>
      <c r="W263" s="16">
        <v>91.849023205771033</v>
      </c>
      <c r="X263" s="16">
        <v>98.115152004474993</v>
      </c>
      <c r="Y263" s="16">
        <v>101.29036452733121</v>
      </c>
      <c r="Z263" s="16">
        <v>105.37113565854354</v>
      </c>
      <c r="AA263" s="16">
        <v>108.96937902580164</v>
      </c>
      <c r="AB263" s="16">
        <v>111.64863604642235</v>
      </c>
      <c r="AC263" s="16">
        <v>124.93595065985505</v>
      </c>
      <c r="AD263" s="16">
        <v>128.18224997586901</v>
      </c>
      <c r="AE263" s="16">
        <v>143.43894001795795</v>
      </c>
      <c r="AF263" s="16">
        <v>272.08833676028456</v>
      </c>
      <c r="AG263" s="16">
        <v>273.9280086807828</v>
      </c>
      <c r="AH263" s="16">
        <v>273.42960158853066</v>
      </c>
      <c r="AI263" s="16">
        <v>272.96271554797636</v>
      </c>
      <c r="AJ263" s="16">
        <v>273.11998555240154</v>
      </c>
      <c r="AK263" s="16">
        <v>273.63011939836309</v>
      </c>
      <c r="AL263" s="16">
        <v>272.74466907383646</v>
      </c>
      <c r="AM263" s="16">
        <v>273.62060282101254</v>
      </c>
    </row>
    <row r="264" spans="1:39" x14ac:dyDescent="0.3">
      <c r="A264" s="16" t="s">
        <v>154</v>
      </c>
      <c r="B264" s="16" t="s">
        <v>223</v>
      </c>
      <c r="C264" s="16" t="s">
        <v>62</v>
      </c>
      <c r="D264" s="16" t="s">
        <v>62</v>
      </c>
      <c r="E264" s="16">
        <v>70.370334557063842</v>
      </c>
      <c r="F264" s="16">
        <v>58.082833646661669</v>
      </c>
      <c r="G264" s="16">
        <v>59.509611845787958</v>
      </c>
      <c r="H264" s="16">
        <v>58.358150899644691</v>
      </c>
      <c r="I264" s="16">
        <v>59.879940007400045</v>
      </c>
      <c r="J264" s="16">
        <v>61.859636688432339</v>
      </c>
      <c r="K264" s="16">
        <v>64.759795308658326</v>
      </c>
      <c r="L264" s="16">
        <v>65.143722733578542</v>
      </c>
      <c r="M264" s="16">
        <v>67.293025489548114</v>
      </c>
      <c r="N264" s="16">
        <v>71.873726523173815</v>
      </c>
      <c r="O264" s="16">
        <v>75.350406891190502</v>
      </c>
      <c r="P264" s="16">
        <v>66.324056442115719</v>
      </c>
      <c r="Q264" s="16">
        <v>66.598346770844827</v>
      </c>
      <c r="R264" s="16">
        <v>67.431901960190444</v>
      </c>
      <c r="S264" s="16">
        <v>68.301895787817088</v>
      </c>
      <c r="T264" s="16">
        <v>70.624296771651473</v>
      </c>
      <c r="U264" s="16">
        <v>72.254974705242986</v>
      </c>
      <c r="V264" s="16">
        <v>76.01299139778402</v>
      </c>
      <c r="W264" s="16">
        <v>77.965617450388308</v>
      </c>
      <c r="X264" s="16">
        <v>79.474847412328828</v>
      </c>
      <c r="Y264" s="16"/>
      <c r="Z264" s="16"/>
      <c r="AA264" s="16"/>
      <c r="AB264" s="16"/>
      <c r="AC264" s="16"/>
      <c r="AD264" s="16"/>
      <c r="AE264" s="16"/>
      <c r="AF264" s="16"/>
      <c r="AG264" s="16"/>
      <c r="AH264" s="16"/>
      <c r="AI264" s="16"/>
      <c r="AJ264" s="16"/>
      <c r="AK264" s="16"/>
      <c r="AL264" s="16"/>
      <c r="AM264" s="16"/>
    </row>
    <row r="265" spans="1:39" x14ac:dyDescent="0.3">
      <c r="A265" s="16" t="s">
        <v>154</v>
      </c>
      <c r="B265" s="16" t="s">
        <v>257</v>
      </c>
      <c r="C265" s="16" t="s">
        <v>62</v>
      </c>
      <c r="D265" s="16" t="s">
        <v>62</v>
      </c>
      <c r="E265" s="16"/>
      <c r="F265" s="16"/>
      <c r="G265" s="16"/>
      <c r="H265" s="16"/>
      <c r="I265" s="16"/>
      <c r="J265" s="16"/>
      <c r="K265" s="16"/>
      <c r="L265" s="16"/>
      <c r="M265" s="16"/>
      <c r="N265" s="16"/>
      <c r="O265" s="16"/>
      <c r="P265" s="16"/>
      <c r="Q265" s="16"/>
      <c r="R265" s="16"/>
      <c r="S265" s="16"/>
      <c r="T265" s="16">
        <v>6.8660357650715618</v>
      </c>
      <c r="U265" s="16">
        <v>7.2999197251551413</v>
      </c>
      <c r="V265" s="16">
        <v>7.5265055602434758</v>
      </c>
      <c r="W265" s="16">
        <v>7.677036233549952</v>
      </c>
      <c r="X265" s="16">
        <v>7.8305736435285702</v>
      </c>
      <c r="Y265" s="16">
        <v>7.9871845637523071</v>
      </c>
      <c r="Z265" s="16">
        <v>8.1469298396561278</v>
      </c>
      <c r="AA265" s="16">
        <v>8.3113128395342617</v>
      </c>
      <c r="AB265" s="16">
        <v>8.4760622930383622</v>
      </c>
      <c r="AC265" s="16">
        <v>8.6623769511627007</v>
      </c>
      <c r="AD265" s="16">
        <v>8.9246006408620122</v>
      </c>
      <c r="AE265" s="16">
        <v>9.1939834016961637</v>
      </c>
      <c r="AF265" s="16">
        <v>9.537756894053139</v>
      </c>
      <c r="AG265" s="16">
        <v>9.9060561680440919</v>
      </c>
      <c r="AH265" s="16">
        <v>10.16666392174251</v>
      </c>
      <c r="AI265" s="16">
        <v>10.464355420207136</v>
      </c>
      <c r="AJ265" s="16">
        <v>10.736492403171146</v>
      </c>
      <c r="AK265" s="16">
        <v>10.930852996814448</v>
      </c>
      <c r="AL265" s="16">
        <v>11.084237146753264</v>
      </c>
      <c r="AM265" s="16">
        <v>11.236103813185482</v>
      </c>
    </row>
    <row r="266" spans="1:39" x14ac:dyDescent="0.3">
      <c r="A266" s="16" t="s">
        <v>154</v>
      </c>
      <c r="B266" s="16" t="s">
        <v>228</v>
      </c>
      <c r="C266" s="16" t="s">
        <v>62</v>
      </c>
      <c r="D266" s="16" t="s">
        <v>62</v>
      </c>
      <c r="E266" s="16">
        <v>0</v>
      </c>
      <c r="F266" s="16">
        <v>0</v>
      </c>
      <c r="G266" s="16">
        <v>0</v>
      </c>
      <c r="H266" s="16">
        <v>0</v>
      </c>
      <c r="I266" s="16">
        <v>0</v>
      </c>
      <c r="J266" s="16">
        <v>0</v>
      </c>
      <c r="K266" s="16">
        <v>0</v>
      </c>
      <c r="L266" s="16">
        <v>0</v>
      </c>
      <c r="M266" s="16">
        <v>0</v>
      </c>
      <c r="N266" s="16">
        <v>0</v>
      </c>
      <c r="O266" s="16">
        <v>0</v>
      </c>
      <c r="P266" s="16">
        <v>0</v>
      </c>
      <c r="Q266" s="16">
        <v>0</v>
      </c>
      <c r="R266" s="16">
        <v>0</v>
      </c>
      <c r="S266" s="16">
        <v>0</v>
      </c>
      <c r="T266" s="16">
        <v>0</v>
      </c>
      <c r="U266" s="16">
        <v>0</v>
      </c>
      <c r="V266" s="16">
        <v>0</v>
      </c>
      <c r="W266" s="16">
        <v>0</v>
      </c>
      <c r="X266" s="16">
        <v>0</v>
      </c>
      <c r="Y266" s="16"/>
      <c r="Z266" s="16"/>
      <c r="AA266" s="16"/>
      <c r="AB266" s="16"/>
      <c r="AC266" s="16"/>
      <c r="AD266" s="16"/>
      <c r="AE266" s="16"/>
      <c r="AF266" s="16"/>
      <c r="AG266" s="16"/>
      <c r="AH266" s="16"/>
      <c r="AI266" s="16"/>
      <c r="AJ266" s="16"/>
      <c r="AK266" s="16"/>
      <c r="AL266" s="16"/>
      <c r="AM266" s="16"/>
    </row>
    <row r="267" spans="1:39" x14ac:dyDescent="0.3">
      <c r="A267" s="16" t="s">
        <v>154</v>
      </c>
      <c r="B267" s="16" t="s">
        <v>297</v>
      </c>
      <c r="C267" s="16" t="s">
        <v>62</v>
      </c>
      <c r="D267" s="16" t="s">
        <v>62</v>
      </c>
      <c r="E267" s="16">
        <v>0</v>
      </c>
      <c r="F267" s="16">
        <v>0</v>
      </c>
      <c r="G267" s="16">
        <v>0</v>
      </c>
      <c r="H267" s="16">
        <v>0</v>
      </c>
      <c r="I267" s="16">
        <v>0</v>
      </c>
      <c r="J267" s="16">
        <v>0</v>
      </c>
      <c r="K267" s="16">
        <v>0</v>
      </c>
      <c r="L267" s="16">
        <v>0</v>
      </c>
      <c r="M267" s="16">
        <v>0</v>
      </c>
      <c r="N267" s="16">
        <v>0</v>
      </c>
      <c r="O267" s="16">
        <v>0</v>
      </c>
      <c r="P267" s="16">
        <v>0</v>
      </c>
      <c r="Q267" s="16">
        <v>0</v>
      </c>
      <c r="R267" s="16">
        <v>0</v>
      </c>
      <c r="S267" s="16">
        <v>0</v>
      </c>
      <c r="T267" s="16">
        <v>0</v>
      </c>
      <c r="U267" s="16">
        <v>0</v>
      </c>
      <c r="V267" s="16">
        <v>0</v>
      </c>
      <c r="W267" s="16">
        <v>0</v>
      </c>
      <c r="X267" s="16">
        <v>0</v>
      </c>
      <c r="Y267" s="16">
        <v>0</v>
      </c>
      <c r="Z267" s="16">
        <v>0</v>
      </c>
      <c r="AA267" s="16">
        <v>0</v>
      </c>
      <c r="AB267" s="16">
        <v>0</v>
      </c>
      <c r="AC267" s="16">
        <v>0</v>
      </c>
      <c r="AD267" s="16">
        <v>0</v>
      </c>
      <c r="AE267" s="16">
        <v>0</v>
      </c>
      <c r="AF267" s="16">
        <v>0</v>
      </c>
      <c r="AG267" s="16">
        <v>0</v>
      </c>
      <c r="AH267" s="16">
        <v>0</v>
      </c>
      <c r="AI267" s="16">
        <v>0</v>
      </c>
      <c r="AJ267" s="16">
        <v>0</v>
      </c>
      <c r="AK267" s="16">
        <v>0</v>
      </c>
      <c r="AL267" s="16">
        <v>0</v>
      </c>
      <c r="AM267" s="16">
        <v>0</v>
      </c>
    </row>
    <row r="268" spans="1:39" x14ac:dyDescent="0.3">
      <c r="A268" s="16" t="s">
        <v>154</v>
      </c>
      <c r="B268" s="16" t="s">
        <v>279</v>
      </c>
      <c r="C268" s="16" t="s">
        <v>62</v>
      </c>
      <c r="D268" s="16" t="s">
        <v>62</v>
      </c>
      <c r="E268" s="16"/>
      <c r="F268" s="16"/>
      <c r="G268" s="16"/>
      <c r="H268" s="16"/>
      <c r="I268" s="16"/>
      <c r="J268" s="16"/>
      <c r="K268" s="16"/>
      <c r="L268" s="16"/>
      <c r="M268" s="16"/>
      <c r="N268" s="16"/>
      <c r="O268" s="16"/>
      <c r="P268" s="16"/>
      <c r="Q268" s="16"/>
      <c r="R268" s="16"/>
      <c r="S268" s="16"/>
      <c r="T268" s="16"/>
      <c r="U268" s="16"/>
      <c r="V268" s="16"/>
      <c r="W268" s="16"/>
      <c r="X268" s="16"/>
      <c r="Y268" s="16">
        <v>0</v>
      </c>
      <c r="Z268" s="16">
        <v>0</v>
      </c>
      <c r="AA268" s="16">
        <v>0</v>
      </c>
      <c r="AB268" s="16">
        <v>0</v>
      </c>
      <c r="AC268" s="16">
        <v>0</v>
      </c>
      <c r="AD268" s="16">
        <v>0</v>
      </c>
      <c r="AE268" s="16">
        <v>0</v>
      </c>
      <c r="AF268" s="16">
        <v>0</v>
      </c>
      <c r="AG268" s="16">
        <v>0</v>
      </c>
      <c r="AH268" s="16">
        <v>0</v>
      </c>
      <c r="AI268" s="16">
        <v>0</v>
      </c>
      <c r="AJ268" s="16">
        <v>0</v>
      </c>
      <c r="AK268" s="16">
        <v>0</v>
      </c>
      <c r="AL268" s="16">
        <v>0</v>
      </c>
      <c r="AM268" s="16">
        <v>0</v>
      </c>
    </row>
    <row r="269" spans="1:39" x14ac:dyDescent="0.3">
      <c r="A269" s="16" t="s">
        <v>154</v>
      </c>
      <c r="B269" s="16" t="s">
        <v>236</v>
      </c>
      <c r="C269" s="16" t="s">
        <v>62</v>
      </c>
      <c r="D269" s="16" t="s">
        <v>62</v>
      </c>
      <c r="E269" s="16"/>
      <c r="F269" s="16"/>
      <c r="G269" s="16"/>
      <c r="H269" s="16"/>
      <c r="I269" s="16">
        <v>0</v>
      </c>
      <c r="J269" s="16">
        <v>0</v>
      </c>
      <c r="K269" s="16">
        <v>0</v>
      </c>
      <c r="L269" s="16">
        <v>0</v>
      </c>
      <c r="M269" s="16">
        <v>0</v>
      </c>
      <c r="N269" s="16">
        <v>0</v>
      </c>
      <c r="O269" s="16">
        <v>0</v>
      </c>
      <c r="P269" s="16">
        <v>0</v>
      </c>
      <c r="Q269" s="16">
        <v>0</v>
      </c>
      <c r="R269" s="16">
        <v>0</v>
      </c>
      <c r="S269" s="16">
        <v>0</v>
      </c>
      <c r="T269" s="16">
        <v>0</v>
      </c>
      <c r="U269" s="16">
        <v>0</v>
      </c>
      <c r="V269" s="16">
        <v>0</v>
      </c>
      <c r="W269" s="16">
        <v>0</v>
      </c>
      <c r="X269" s="16">
        <v>0</v>
      </c>
      <c r="Y269" s="16">
        <v>0</v>
      </c>
      <c r="Z269" s="16">
        <v>0</v>
      </c>
      <c r="AA269" s="16">
        <v>0</v>
      </c>
      <c r="AB269" s="16">
        <v>0</v>
      </c>
      <c r="AC269" s="16">
        <v>0</v>
      </c>
      <c r="AD269" s="16">
        <v>0</v>
      </c>
      <c r="AE269" s="16">
        <v>0</v>
      </c>
      <c r="AF269" s="16">
        <v>0</v>
      </c>
      <c r="AG269" s="16">
        <v>0</v>
      </c>
      <c r="AH269" s="16">
        <v>0</v>
      </c>
      <c r="AI269" s="16">
        <v>0</v>
      </c>
      <c r="AJ269" s="16">
        <v>0</v>
      </c>
      <c r="AK269" s="16">
        <v>0</v>
      </c>
      <c r="AL269" s="16">
        <v>0</v>
      </c>
      <c r="AM269" s="16">
        <v>0</v>
      </c>
    </row>
    <row r="272" spans="1:39" x14ac:dyDescent="0.3">
      <c r="A272" s="13" t="s">
        <v>28</v>
      </c>
    </row>
    <row r="273" spans="1:39" x14ac:dyDescent="0.3">
      <c r="A273" s="2" t="s">
        <v>31</v>
      </c>
      <c r="B273" s="2" t="s">
        <v>218</v>
      </c>
      <c r="C273" s="2" t="s">
        <v>219</v>
      </c>
      <c r="D273" s="8" t="s">
        <v>126</v>
      </c>
      <c r="E273" s="8">
        <v>2023</v>
      </c>
      <c r="F273" s="8">
        <v>2024</v>
      </c>
      <c r="G273" s="8">
        <v>2025</v>
      </c>
      <c r="H273" s="8">
        <v>2026</v>
      </c>
      <c r="I273" s="8">
        <v>2027</v>
      </c>
      <c r="J273" s="8">
        <v>2028</v>
      </c>
      <c r="K273" s="8">
        <v>2029</v>
      </c>
      <c r="L273" s="8">
        <v>2030</v>
      </c>
      <c r="M273" s="8">
        <v>2031</v>
      </c>
      <c r="N273" s="8">
        <v>2032</v>
      </c>
      <c r="O273" s="8">
        <v>2033</v>
      </c>
      <c r="P273" s="8">
        <v>2034</v>
      </c>
      <c r="Q273" s="8">
        <v>2035</v>
      </c>
      <c r="R273" s="8">
        <v>2036</v>
      </c>
      <c r="S273" s="8">
        <v>2037</v>
      </c>
      <c r="T273" s="8">
        <v>2038</v>
      </c>
      <c r="U273" s="8">
        <v>2039</v>
      </c>
      <c r="V273" s="8">
        <v>2040</v>
      </c>
      <c r="W273" s="8">
        <v>2041</v>
      </c>
      <c r="X273" s="8">
        <v>2042</v>
      </c>
      <c r="Y273" s="8">
        <v>2043</v>
      </c>
      <c r="Z273" s="8">
        <v>2044</v>
      </c>
      <c r="AA273" s="8">
        <v>2045</v>
      </c>
      <c r="AB273" s="8">
        <v>2046</v>
      </c>
      <c r="AC273" s="8">
        <v>2047</v>
      </c>
      <c r="AD273" s="8">
        <v>2048</v>
      </c>
      <c r="AE273" s="8">
        <v>2049</v>
      </c>
      <c r="AF273" s="8">
        <v>2050</v>
      </c>
      <c r="AG273" s="8">
        <v>2051</v>
      </c>
      <c r="AH273" s="8">
        <v>2052</v>
      </c>
      <c r="AI273" s="8">
        <v>2053</v>
      </c>
      <c r="AJ273" s="8">
        <v>2054</v>
      </c>
      <c r="AK273" s="8">
        <v>2055</v>
      </c>
      <c r="AL273" s="8">
        <v>2056</v>
      </c>
      <c r="AM273" s="8">
        <v>2057</v>
      </c>
    </row>
    <row r="274" spans="1:39" x14ac:dyDescent="0.3">
      <c r="A274" s="16" t="s">
        <v>220</v>
      </c>
      <c r="B274" s="16" t="s">
        <v>221</v>
      </c>
      <c r="C274" s="16" t="s">
        <v>62</v>
      </c>
      <c r="D274" s="16" t="s">
        <v>62</v>
      </c>
      <c r="E274" s="16"/>
      <c r="F274" s="16"/>
      <c r="G274" s="16"/>
      <c r="H274" s="16"/>
      <c r="I274" s="16"/>
      <c r="J274" s="16"/>
      <c r="K274" s="16"/>
      <c r="L274" s="16"/>
      <c r="M274" s="16"/>
      <c r="N274" s="16"/>
      <c r="O274" s="16"/>
      <c r="P274" s="16"/>
      <c r="Q274" s="16"/>
      <c r="R274" s="16"/>
      <c r="S274" s="16"/>
      <c r="T274" s="16"/>
      <c r="U274" s="16"/>
      <c r="V274" s="16"/>
      <c r="W274" s="16"/>
      <c r="X274" s="16"/>
      <c r="Y274" s="16"/>
      <c r="Z274" s="16"/>
      <c r="AA274" s="16"/>
      <c r="AB274" s="16"/>
      <c r="AC274" s="16"/>
      <c r="AD274" s="16"/>
      <c r="AE274" s="16"/>
      <c r="AF274" s="16"/>
      <c r="AG274" s="16"/>
      <c r="AH274" s="16"/>
      <c r="AI274" s="16"/>
      <c r="AJ274" s="16"/>
      <c r="AK274" s="16"/>
      <c r="AL274" s="16"/>
      <c r="AM274" s="16"/>
    </row>
    <row r="275" spans="1:39" x14ac:dyDescent="0.3">
      <c r="A275" s="16" t="s">
        <v>222</v>
      </c>
      <c r="B275" s="16" t="s">
        <v>223</v>
      </c>
      <c r="C275" s="16" t="s">
        <v>62</v>
      </c>
      <c r="D275" s="16" t="s">
        <v>62</v>
      </c>
      <c r="E275" s="16">
        <v>68.997203537907097</v>
      </c>
      <c r="F275" s="16">
        <v>56.318979104149463</v>
      </c>
      <c r="G275" s="16">
        <v>57.168129184485338</v>
      </c>
      <c r="H275" s="16">
        <v>56.808646093378456</v>
      </c>
      <c r="I275" s="16">
        <v>57.70455731741238</v>
      </c>
      <c r="J275" s="16">
        <v>60.206276281732158</v>
      </c>
      <c r="K275" s="16">
        <v>61.388048177248436</v>
      </c>
      <c r="L275" s="16">
        <v>61.842270155410326</v>
      </c>
      <c r="M275" s="16">
        <v>63.457045108615567</v>
      </c>
      <c r="N275" s="16">
        <v>65.705113303983495</v>
      </c>
      <c r="O275" s="16">
        <v>69.362391813873259</v>
      </c>
      <c r="P275" s="16">
        <v>63.533986752495736</v>
      </c>
      <c r="Q275" s="16">
        <v>63.901844780591055</v>
      </c>
      <c r="R275" s="16">
        <v>65.284526917510888</v>
      </c>
      <c r="S275" s="16">
        <v>65.970605019608783</v>
      </c>
      <c r="T275" s="16">
        <v>70.171208977233007</v>
      </c>
      <c r="U275" s="16">
        <v>71.001951475471699</v>
      </c>
      <c r="V275" s="16">
        <v>75.442299731112342</v>
      </c>
      <c r="W275" s="16">
        <v>76.506959102938964</v>
      </c>
      <c r="X275" s="16">
        <v>79.959654764973962</v>
      </c>
      <c r="Y275" s="16"/>
      <c r="Z275" s="16"/>
      <c r="AA275" s="16"/>
      <c r="AB275" s="16"/>
      <c r="AC275" s="16"/>
      <c r="AD275" s="16"/>
      <c r="AE275" s="16"/>
      <c r="AF275" s="16"/>
      <c r="AG275" s="16"/>
      <c r="AH275" s="16"/>
      <c r="AI275" s="16"/>
      <c r="AJ275" s="16"/>
      <c r="AK275" s="16"/>
      <c r="AL275" s="16"/>
      <c r="AM275" s="16"/>
    </row>
    <row r="276" spans="1:39" x14ac:dyDescent="0.3">
      <c r="A276" s="16" t="s">
        <v>224</v>
      </c>
      <c r="B276" s="16" t="s">
        <v>223</v>
      </c>
      <c r="C276" s="16" t="s">
        <v>62</v>
      </c>
      <c r="D276" s="16" t="s">
        <v>62</v>
      </c>
      <c r="E276" s="16">
        <v>72.561175972441575</v>
      </c>
      <c r="F276" s="16">
        <v>61.129073698471821</v>
      </c>
      <c r="G276" s="16">
        <v>63.157370794143453</v>
      </c>
      <c r="H276" s="16">
        <v>62.696937720571903</v>
      </c>
      <c r="I276" s="16">
        <v>65.096971689304539</v>
      </c>
      <c r="J276" s="16">
        <v>66.826074216791042</v>
      </c>
      <c r="K276" s="16">
        <v>74.128954439691498</v>
      </c>
      <c r="L276" s="16">
        <v>74.672139855153176</v>
      </c>
      <c r="M276" s="16">
        <v>72.247983313021777</v>
      </c>
      <c r="N276" s="16">
        <v>80.464810491950558</v>
      </c>
      <c r="O276" s="16">
        <v>81.164905579351881</v>
      </c>
      <c r="P276" s="16">
        <v>72.92925077227423</v>
      </c>
      <c r="Q276" s="16">
        <v>71.413957401599731</v>
      </c>
      <c r="R276" s="16">
        <v>72.797289384400926</v>
      </c>
      <c r="S276" s="16">
        <v>72.816095702231962</v>
      </c>
      <c r="T276" s="16">
        <v>73.934945841140944</v>
      </c>
      <c r="U276" s="16">
        <v>79.024377285105956</v>
      </c>
      <c r="V276" s="16">
        <v>79.429388536120825</v>
      </c>
      <c r="W276" s="16">
        <v>82.079535315264465</v>
      </c>
      <c r="X276" s="16">
        <v>80.887254952873306</v>
      </c>
      <c r="Y276" s="16"/>
      <c r="Z276" s="16"/>
      <c r="AA276" s="16"/>
      <c r="AB276" s="16"/>
      <c r="AC276" s="16"/>
      <c r="AD276" s="16"/>
      <c r="AE276" s="16"/>
      <c r="AF276" s="16"/>
      <c r="AG276" s="16"/>
      <c r="AH276" s="16"/>
      <c r="AI276" s="16"/>
      <c r="AJ276" s="16"/>
      <c r="AK276" s="16"/>
      <c r="AL276" s="16"/>
      <c r="AM276" s="16"/>
    </row>
    <row r="277" spans="1:39" x14ac:dyDescent="0.3">
      <c r="A277" s="16" t="s">
        <v>225</v>
      </c>
      <c r="B277" s="16" t="s">
        <v>226</v>
      </c>
      <c r="C277" s="16" t="s">
        <v>62</v>
      </c>
      <c r="D277" s="16" t="s">
        <v>62</v>
      </c>
      <c r="E277" s="16"/>
      <c r="F277" s="16"/>
      <c r="G277" s="16"/>
      <c r="H277" s="16"/>
      <c r="I277" s="16"/>
      <c r="J277" s="16"/>
      <c r="K277" s="16"/>
      <c r="L277" s="16"/>
      <c r="M277" s="16"/>
      <c r="N277" s="16"/>
      <c r="O277" s="16"/>
      <c r="P277" s="16"/>
      <c r="Q277" s="16"/>
      <c r="R277" s="16"/>
      <c r="S277" s="16"/>
      <c r="T277" s="16"/>
      <c r="U277" s="16"/>
      <c r="V277" s="16"/>
      <c r="W277" s="16"/>
      <c r="X277" s="16"/>
      <c r="Y277" s="16"/>
      <c r="Z277" s="16"/>
      <c r="AA277" s="16"/>
      <c r="AB277" s="16"/>
      <c r="AC277" s="16"/>
      <c r="AD277" s="16"/>
      <c r="AE277" s="16"/>
      <c r="AF277" s="16"/>
      <c r="AG277" s="16"/>
      <c r="AH277" s="16"/>
      <c r="AI277" s="16"/>
      <c r="AJ277" s="16"/>
      <c r="AK277" s="16"/>
      <c r="AL277" s="16"/>
      <c r="AM277" s="16"/>
    </row>
    <row r="278" spans="1:39" x14ac:dyDescent="0.3">
      <c r="A278" s="16" t="s">
        <v>227</v>
      </c>
      <c r="B278" s="16" t="s">
        <v>228</v>
      </c>
      <c r="C278" s="16" t="s">
        <v>62</v>
      </c>
      <c r="D278" s="16" t="s">
        <v>62</v>
      </c>
      <c r="E278" s="16"/>
      <c r="F278" s="16"/>
      <c r="G278" s="16"/>
      <c r="H278" s="16"/>
      <c r="I278" s="16"/>
      <c r="J278" s="16"/>
      <c r="K278" s="16"/>
      <c r="L278" s="16"/>
      <c r="M278" s="16"/>
      <c r="N278" s="16"/>
      <c r="O278" s="16"/>
      <c r="P278" s="16"/>
      <c r="Q278" s="16"/>
      <c r="R278" s="16"/>
      <c r="S278" s="16"/>
      <c r="T278" s="16"/>
      <c r="U278" s="16"/>
      <c r="V278" s="16"/>
      <c r="W278" s="16"/>
      <c r="X278" s="16"/>
      <c r="Y278" s="16"/>
      <c r="Z278" s="16"/>
      <c r="AA278" s="16"/>
      <c r="AB278" s="16"/>
      <c r="AC278" s="16"/>
      <c r="AD278" s="16"/>
      <c r="AE278" s="16"/>
      <c r="AF278" s="16"/>
      <c r="AG278" s="16"/>
      <c r="AH278" s="16"/>
      <c r="AI278" s="16"/>
      <c r="AJ278" s="16"/>
      <c r="AK278" s="16"/>
      <c r="AL278" s="16"/>
      <c r="AM278" s="16"/>
    </row>
    <row r="279" spans="1:39" x14ac:dyDescent="0.3">
      <c r="A279" s="16" t="s">
        <v>229</v>
      </c>
      <c r="B279" s="16" t="s">
        <v>226</v>
      </c>
      <c r="C279" s="16" t="s">
        <v>62</v>
      </c>
      <c r="D279" s="16" t="s">
        <v>62</v>
      </c>
      <c r="E279" s="16">
        <v>46.742961278303675</v>
      </c>
      <c r="F279" s="16">
        <v>38.736778730255324</v>
      </c>
      <c r="G279" s="16">
        <v>36.598644012327128</v>
      </c>
      <c r="H279" s="16">
        <v>36.087230066160231</v>
      </c>
      <c r="I279" s="16">
        <v>36.805026515525867</v>
      </c>
      <c r="J279" s="16">
        <v>37.664297259866252</v>
      </c>
      <c r="K279" s="16">
        <v>37.631313030310743</v>
      </c>
      <c r="L279" s="16">
        <v>36.708269402872347</v>
      </c>
      <c r="M279" s="16">
        <v>36.767045877200147</v>
      </c>
      <c r="N279" s="16">
        <v>37.91244795274261</v>
      </c>
      <c r="O279" s="16">
        <v>38.959121630739794</v>
      </c>
      <c r="P279" s="16">
        <v>40.056224568232103</v>
      </c>
      <c r="Q279" s="16">
        <v>40.478987856498989</v>
      </c>
      <c r="R279" s="16">
        <v>41.411352517966186</v>
      </c>
      <c r="S279" s="16">
        <v>43.092629640641029</v>
      </c>
      <c r="T279" s="16">
        <v>44.340750121880923</v>
      </c>
      <c r="U279" s="16">
        <v>46.306646413118074</v>
      </c>
      <c r="V279" s="16">
        <v>48.507113341102169</v>
      </c>
      <c r="W279" s="16">
        <v>50.646827209664714</v>
      </c>
      <c r="X279" s="16">
        <v>52.250787187685113</v>
      </c>
      <c r="Y279" s="16">
        <v>54.153069210154605</v>
      </c>
      <c r="Z279" s="16">
        <v>56.555947641077417</v>
      </c>
      <c r="AA279" s="16">
        <v>59.089605823349245</v>
      </c>
      <c r="AB279" s="16">
        <v>61.794860632706239</v>
      </c>
      <c r="AC279" s="16">
        <v>64.516238478772678</v>
      </c>
      <c r="AD279" s="16">
        <v>68.65017520419363</v>
      </c>
      <c r="AE279" s="16">
        <v>72.775823524304187</v>
      </c>
      <c r="AF279" s="16"/>
      <c r="AG279" s="16"/>
      <c r="AH279" s="16"/>
      <c r="AI279" s="16"/>
      <c r="AJ279" s="16"/>
      <c r="AK279" s="16"/>
      <c r="AL279" s="16"/>
      <c r="AM279" s="16"/>
    </row>
    <row r="280" spans="1:39" x14ac:dyDescent="0.3">
      <c r="A280" s="16" t="s">
        <v>230</v>
      </c>
      <c r="B280" s="16" t="s">
        <v>226</v>
      </c>
      <c r="C280" s="16" t="s">
        <v>62</v>
      </c>
      <c r="D280" s="16" t="s">
        <v>62</v>
      </c>
      <c r="E280" s="16">
        <v>53.964439324550192</v>
      </c>
      <c r="F280" s="16">
        <v>45.246061172463442</v>
      </c>
      <c r="G280" s="16">
        <v>43.477747397331726</v>
      </c>
      <c r="H280" s="16">
        <v>43.15971982176054</v>
      </c>
      <c r="I280" s="16">
        <v>44.307085993354939</v>
      </c>
      <c r="J280" s="16">
        <v>45.322313441238364</v>
      </c>
      <c r="K280" s="16">
        <v>45.084513545567923</v>
      </c>
      <c r="L280" s="16">
        <v>43.637271205851015</v>
      </c>
      <c r="M280" s="16">
        <v>44.03117906218651</v>
      </c>
      <c r="N280" s="16">
        <v>45.311561475209707</v>
      </c>
      <c r="O280" s="16">
        <v>46.221419560056255</v>
      </c>
      <c r="P280" s="16">
        <v>48.959471986747886</v>
      </c>
      <c r="Q280" s="16">
        <v>49.631275598572437</v>
      </c>
      <c r="R280" s="16">
        <v>51.070008856942771</v>
      </c>
      <c r="S280" s="16">
        <v>53.18383519487049</v>
      </c>
      <c r="T280" s="16">
        <v>53.836589617540675</v>
      </c>
      <c r="U280" s="16">
        <v>57.121174875222131</v>
      </c>
      <c r="V280" s="16">
        <v>58.829939715902768</v>
      </c>
      <c r="W280" s="16">
        <v>63.014337507303722</v>
      </c>
      <c r="X280" s="16">
        <v>62.783109871499903</v>
      </c>
      <c r="Y280" s="16">
        <v>66.940098359151733</v>
      </c>
      <c r="Z280" s="16">
        <v>67.890650962981994</v>
      </c>
      <c r="AA280" s="16">
        <v>72.846122367807382</v>
      </c>
      <c r="AB280" s="16">
        <v>74.653449606717786</v>
      </c>
      <c r="AC280" s="16">
        <v>79.548672187659776</v>
      </c>
      <c r="AD280" s="16">
        <v>82.05294779706314</v>
      </c>
      <c r="AE280" s="16">
        <v>82.211253835199628</v>
      </c>
      <c r="AF280" s="16"/>
      <c r="AG280" s="16"/>
      <c r="AH280" s="16"/>
      <c r="AI280" s="16"/>
      <c r="AJ280" s="16"/>
      <c r="AK280" s="16"/>
      <c r="AL280" s="16"/>
      <c r="AM280" s="16"/>
    </row>
    <row r="281" spans="1:39" x14ac:dyDescent="0.3">
      <c r="A281" s="16" t="s">
        <v>231</v>
      </c>
      <c r="B281" s="16" t="s">
        <v>232</v>
      </c>
      <c r="C281" s="16" t="s">
        <v>62</v>
      </c>
      <c r="D281" s="16" t="s">
        <v>62</v>
      </c>
      <c r="E281" s="16"/>
      <c r="F281" s="16">
        <v>308.88001150192559</v>
      </c>
      <c r="G281" s="16"/>
      <c r="H281" s="16"/>
      <c r="I281" s="16"/>
      <c r="J281" s="16"/>
      <c r="K281" s="16"/>
      <c r="L281" s="16"/>
      <c r="M281" s="16"/>
      <c r="N281" s="16"/>
      <c r="O281" s="16"/>
      <c r="P281" s="16"/>
      <c r="Q281" s="16"/>
      <c r="R281" s="16"/>
      <c r="S281" s="16"/>
      <c r="T281" s="16"/>
      <c r="U281" s="16"/>
      <c r="V281" s="16"/>
      <c r="W281" s="16"/>
      <c r="X281" s="16"/>
      <c r="Y281" s="16"/>
      <c r="Z281" s="16"/>
      <c r="AA281" s="16"/>
      <c r="AB281" s="16"/>
      <c r="AC281" s="16"/>
      <c r="AD281" s="16"/>
      <c r="AE281" s="16"/>
      <c r="AF281" s="16"/>
      <c r="AG281" s="16"/>
      <c r="AH281" s="16"/>
      <c r="AI281" s="16"/>
      <c r="AJ281" s="16"/>
      <c r="AK281" s="16"/>
      <c r="AL281" s="16"/>
      <c r="AM281" s="16"/>
    </row>
    <row r="282" spans="1:39" x14ac:dyDescent="0.3">
      <c r="A282" s="16" t="s">
        <v>233</v>
      </c>
      <c r="B282" s="16" t="s">
        <v>232</v>
      </c>
      <c r="C282" s="16" t="s">
        <v>62</v>
      </c>
      <c r="D282" s="16" t="s">
        <v>62</v>
      </c>
      <c r="E282" s="16">
        <v>145.00888106767306</v>
      </c>
      <c r="F282" s="16">
        <v>78.021036447751442</v>
      </c>
      <c r="G282" s="16">
        <v>81.30492119038972</v>
      </c>
      <c r="H282" s="16">
        <v>83.534169369043866</v>
      </c>
      <c r="I282" s="16">
        <v>80.598058367882103</v>
      </c>
      <c r="J282" s="16">
        <v>77.830409492989347</v>
      </c>
      <c r="K282" s="16">
        <v>85.253677013767785</v>
      </c>
      <c r="L282" s="16">
        <v>75.769901835718073</v>
      </c>
      <c r="M282" s="16">
        <v>76.278702300011773</v>
      </c>
      <c r="N282" s="16">
        <v>78.946373685622618</v>
      </c>
      <c r="O282" s="16">
        <v>79.691512173855344</v>
      </c>
      <c r="P282" s="16">
        <v>90.02240182383477</v>
      </c>
      <c r="Q282" s="16"/>
      <c r="R282" s="16"/>
      <c r="S282" s="16"/>
      <c r="T282" s="16"/>
      <c r="U282" s="16"/>
      <c r="V282" s="16"/>
      <c r="W282" s="16"/>
      <c r="X282" s="16"/>
      <c r="Y282" s="16"/>
      <c r="Z282" s="16"/>
      <c r="AA282" s="16"/>
      <c r="AB282" s="16"/>
      <c r="AC282" s="16"/>
      <c r="AD282" s="16"/>
      <c r="AE282" s="16"/>
      <c r="AF282" s="16"/>
      <c r="AG282" s="16"/>
      <c r="AH282" s="16"/>
      <c r="AI282" s="16"/>
      <c r="AJ282" s="16"/>
      <c r="AK282" s="16"/>
      <c r="AL282" s="16"/>
      <c r="AM282" s="16"/>
    </row>
    <row r="283" spans="1:39" x14ac:dyDescent="0.3">
      <c r="A283" s="16" t="s">
        <v>234</v>
      </c>
      <c r="B283" s="16" t="s">
        <v>232</v>
      </c>
      <c r="C283" s="16" t="s">
        <v>62</v>
      </c>
      <c r="D283" s="16" t="s">
        <v>62</v>
      </c>
      <c r="E283" s="16"/>
      <c r="F283" s="16"/>
      <c r="G283" s="16"/>
      <c r="H283" s="16"/>
      <c r="I283" s="16"/>
      <c r="J283" s="16"/>
      <c r="K283" s="16"/>
      <c r="L283" s="16"/>
      <c r="M283" s="16"/>
      <c r="N283" s="16"/>
      <c r="O283" s="16"/>
      <c r="P283" s="16"/>
      <c r="Q283" s="16"/>
      <c r="R283" s="16"/>
      <c r="S283" s="16"/>
      <c r="T283" s="16"/>
      <c r="U283" s="16"/>
      <c r="V283" s="16"/>
      <c r="W283" s="16"/>
      <c r="X283" s="16"/>
      <c r="Y283" s="16"/>
      <c r="Z283" s="16"/>
      <c r="AA283" s="16"/>
      <c r="AB283" s="16"/>
      <c r="AC283" s="16"/>
      <c r="AD283" s="16"/>
      <c r="AE283" s="16"/>
      <c r="AF283" s="16"/>
      <c r="AG283" s="16"/>
      <c r="AH283" s="16"/>
      <c r="AI283" s="16"/>
      <c r="AJ283" s="16"/>
      <c r="AK283" s="16"/>
      <c r="AL283" s="16"/>
      <c r="AM283" s="16"/>
    </row>
    <row r="284" spans="1:39" x14ac:dyDescent="0.3">
      <c r="A284" s="16" t="s">
        <v>235</v>
      </c>
      <c r="B284" s="16" t="s">
        <v>232</v>
      </c>
      <c r="C284" s="16" t="s">
        <v>62</v>
      </c>
      <c r="D284" s="16" t="s">
        <v>62</v>
      </c>
      <c r="E284" s="16">
        <v>96.962875421756252</v>
      </c>
      <c r="F284" s="16">
        <v>77.151726355125618</v>
      </c>
      <c r="G284" s="16">
        <v>74.065428581041303</v>
      </c>
      <c r="H284" s="16">
        <v>69.721226540903245</v>
      </c>
      <c r="I284" s="16">
        <v>72.919035196825348</v>
      </c>
      <c r="J284" s="16">
        <v>73.480187780860916</v>
      </c>
      <c r="K284" s="16">
        <v>74.667152316621298</v>
      </c>
      <c r="L284" s="16">
        <v>73.851208615761166</v>
      </c>
      <c r="M284" s="16">
        <v>75.286791098153074</v>
      </c>
      <c r="N284" s="16">
        <v>76.452003116667029</v>
      </c>
      <c r="O284" s="16">
        <v>78.276006414850258</v>
      </c>
      <c r="P284" s="16">
        <v>83.679091541703116</v>
      </c>
      <c r="Q284" s="16"/>
      <c r="R284" s="16"/>
      <c r="S284" s="16"/>
      <c r="T284" s="16"/>
      <c r="U284" s="16"/>
      <c r="V284" s="16"/>
      <c r="W284" s="16"/>
      <c r="X284" s="16"/>
      <c r="Y284" s="16"/>
      <c r="Z284" s="16"/>
      <c r="AA284" s="16"/>
      <c r="AB284" s="16"/>
      <c r="AC284" s="16"/>
      <c r="AD284" s="16"/>
      <c r="AE284" s="16"/>
      <c r="AF284" s="16"/>
      <c r="AG284" s="16"/>
      <c r="AH284" s="16"/>
      <c r="AI284" s="16"/>
      <c r="AJ284" s="16"/>
      <c r="AK284" s="16"/>
      <c r="AL284" s="16"/>
      <c r="AM284" s="16"/>
    </row>
    <row r="285" spans="1:39" x14ac:dyDescent="0.3">
      <c r="A285" s="16" t="s">
        <v>157</v>
      </c>
      <c r="B285" s="16" t="s">
        <v>236</v>
      </c>
      <c r="C285" s="16" t="s">
        <v>62</v>
      </c>
      <c r="D285" s="16" t="s">
        <v>62</v>
      </c>
      <c r="E285" s="16"/>
      <c r="F285" s="16"/>
      <c r="G285" s="16"/>
      <c r="H285" s="16"/>
      <c r="I285" s="16"/>
      <c r="J285" s="16"/>
      <c r="K285" s="16"/>
      <c r="L285" s="16"/>
      <c r="M285" s="16"/>
      <c r="N285" s="16"/>
      <c r="O285" s="16"/>
      <c r="P285" s="16"/>
      <c r="Q285" s="16"/>
      <c r="R285" s="16"/>
      <c r="S285" s="16"/>
      <c r="T285" s="16"/>
      <c r="U285" s="16"/>
      <c r="V285" s="16"/>
      <c r="W285" s="16"/>
      <c r="X285" s="16"/>
      <c r="Y285" s="16"/>
      <c r="Z285" s="16"/>
      <c r="AA285" s="16"/>
      <c r="AB285" s="16"/>
      <c r="AC285" s="16"/>
      <c r="AD285" s="16"/>
      <c r="AE285" s="16"/>
      <c r="AF285" s="16"/>
      <c r="AG285" s="16"/>
      <c r="AH285" s="16"/>
      <c r="AI285" s="16"/>
      <c r="AJ285" s="16"/>
      <c r="AK285" s="16"/>
      <c r="AL285" s="16"/>
      <c r="AM285" s="16"/>
    </row>
    <row r="286" spans="1:39" x14ac:dyDescent="0.3">
      <c r="A286" s="16" t="s">
        <v>158</v>
      </c>
      <c r="B286" s="16" t="s">
        <v>236</v>
      </c>
      <c r="C286" s="16" t="s">
        <v>62</v>
      </c>
      <c r="D286" s="16" t="s">
        <v>62</v>
      </c>
      <c r="E286" s="16"/>
      <c r="F286" s="16"/>
      <c r="G286" s="16"/>
      <c r="H286" s="16"/>
      <c r="I286" s="16"/>
      <c r="J286" s="16"/>
      <c r="K286" s="16"/>
      <c r="L286" s="16"/>
      <c r="M286" s="16"/>
      <c r="N286" s="16"/>
      <c r="O286" s="16"/>
      <c r="P286" s="16"/>
      <c r="Q286" s="16"/>
      <c r="R286" s="16"/>
      <c r="S286" s="16"/>
      <c r="T286" s="16"/>
      <c r="U286" s="16"/>
      <c r="V286" s="16"/>
      <c r="W286" s="16"/>
      <c r="X286" s="16"/>
      <c r="Y286" s="16"/>
      <c r="Z286" s="16"/>
      <c r="AA286" s="16"/>
      <c r="AB286" s="16"/>
      <c r="AC286" s="16"/>
      <c r="AD286" s="16"/>
      <c r="AE286" s="16"/>
      <c r="AF286" s="16"/>
      <c r="AG286" s="16"/>
      <c r="AH286" s="16"/>
      <c r="AI286" s="16"/>
      <c r="AJ286" s="16"/>
      <c r="AK286" s="16"/>
      <c r="AL286" s="16"/>
      <c r="AM286" s="16"/>
    </row>
    <row r="287" spans="1:39" x14ac:dyDescent="0.3">
      <c r="A287" s="16" t="s">
        <v>237</v>
      </c>
      <c r="B287" s="16" t="s">
        <v>232</v>
      </c>
      <c r="C287" s="16" t="s">
        <v>62</v>
      </c>
      <c r="D287" s="16" t="s">
        <v>62</v>
      </c>
      <c r="E287" s="16"/>
      <c r="F287" s="16">
        <v>270.61944584617657</v>
      </c>
      <c r="G287" s="16">
        <v>270.66642410185813</v>
      </c>
      <c r="H287" s="16"/>
      <c r="I287" s="16"/>
      <c r="J287" s="16"/>
      <c r="K287" s="16"/>
      <c r="L287" s="16"/>
      <c r="M287" s="16"/>
      <c r="N287" s="16"/>
      <c r="O287" s="16"/>
      <c r="P287" s="16"/>
      <c r="Q287" s="16"/>
      <c r="R287" s="16"/>
      <c r="S287" s="16"/>
      <c r="T287" s="16"/>
      <c r="U287" s="16"/>
      <c r="V287" s="16"/>
      <c r="W287" s="16"/>
      <c r="X287" s="16"/>
      <c r="Y287" s="16"/>
      <c r="Z287" s="16"/>
      <c r="AA287" s="16"/>
      <c r="AB287" s="16"/>
      <c r="AC287" s="16"/>
      <c r="AD287" s="16"/>
      <c r="AE287" s="16"/>
      <c r="AF287" s="16"/>
      <c r="AG287" s="16"/>
      <c r="AH287" s="16"/>
      <c r="AI287" s="16"/>
      <c r="AJ287" s="16"/>
      <c r="AK287" s="16"/>
      <c r="AL287" s="16"/>
      <c r="AM287" s="16"/>
    </row>
    <row r="288" spans="1:39" x14ac:dyDescent="0.3">
      <c r="A288" s="16" t="s">
        <v>238</v>
      </c>
      <c r="B288" s="16" t="s">
        <v>232</v>
      </c>
      <c r="C288" s="16" t="s">
        <v>62</v>
      </c>
      <c r="D288" s="16" t="s">
        <v>62</v>
      </c>
      <c r="E288" s="16"/>
      <c r="F288" s="16">
        <v>329.04929196201783</v>
      </c>
      <c r="G288" s="16">
        <v>329.38205290589576</v>
      </c>
      <c r="H288" s="16"/>
      <c r="I288" s="16"/>
      <c r="J288" s="16"/>
      <c r="K288" s="16"/>
      <c r="L288" s="16"/>
      <c r="M288" s="16"/>
      <c r="N288" s="16"/>
      <c r="O288" s="16"/>
      <c r="P288" s="16"/>
      <c r="Q288" s="16"/>
      <c r="R288" s="16"/>
      <c r="S288" s="16"/>
      <c r="T288" s="16"/>
      <c r="U288" s="16"/>
      <c r="V288" s="16"/>
      <c r="W288" s="16"/>
      <c r="X288" s="16"/>
      <c r="Y288" s="16"/>
      <c r="Z288" s="16"/>
      <c r="AA288" s="16"/>
      <c r="AB288" s="16"/>
      <c r="AC288" s="16"/>
      <c r="AD288" s="16"/>
      <c r="AE288" s="16"/>
      <c r="AF288" s="16"/>
      <c r="AG288" s="16"/>
      <c r="AH288" s="16"/>
      <c r="AI288" s="16"/>
      <c r="AJ288" s="16"/>
      <c r="AK288" s="16"/>
      <c r="AL288" s="16"/>
      <c r="AM288" s="16"/>
    </row>
    <row r="289" spans="1:39" x14ac:dyDescent="0.3">
      <c r="A289" s="16" t="s">
        <v>239</v>
      </c>
      <c r="B289" s="16" t="s">
        <v>232</v>
      </c>
      <c r="C289" s="16" t="s">
        <v>62</v>
      </c>
      <c r="D289" s="16" t="s">
        <v>62</v>
      </c>
      <c r="E289" s="16"/>
      <c r="F289" s="16">
        <v>266.04915372640784</v>
      </c>
      <c r="G289" s="16">
        <v>263.97277598704437</v>
      </c>
      <c r="H289" s="16"/>
      <c r="I289" s="16"/>
      <c r="J289" s="16"/>
      <c r="K289" s="16"/>
      <c r="L289" s="16"/>
      <c r="M289" s="16"/>
      <c r="N289" s="16"/>
      <c r="O289" s="16"/>
      <c r="P289" s="16"/>
      <c r="Q289" s="16"/>
      <c r="R289" s="16"/>
      <c r="S289" s="16"/>
      <c r="T289" s="16"/>
      <c r="U289" s="16"/>
      <c r="V289" s="16"/>
      <c r="W289" s="16"/>
      <c r="X289" s="16"/>
      <c r="Y289" s="16"/>
      <c r="Z289" s="16"/>
      <c r="AA289" s="16"/>
      <c r="AB289" s="16"/>
      <c r="AC289" s="16"/>
      <c r="AD289" s="16"/>
      <c r="AE289" s="16"/>
      <c r="AF289" s="16"/>
      <c r="AG289" s="16"/>
      <c r="AH289" s="16"/>
      <c r="AI289" s="16"/>
      <c r="AJ289" s="16"/>
      <c r="AK289" s="16"/>
      <c r="AL289" s="16"/>
      <c r="AM289" s="16"/>
    </row>
    <row r="290" spans="1:39" x14ac:dyDescent="0.3">
      <c r="A290" s="16" t="s">
        <v>240</v>
      </c>
      <c r="B290" s="16" t="s">
        <v>232</v>
      </c>
      <c r="C290" s="16" t="s">
        <v>62</v>
      </c>
      <c r="D290" s="16" t="s">
        <v>62</v>
      </c>
      <c r="E290" s="16"/>
      <c r="F290" s="16">
        <v>267.43220326109741</v>
      </c>
      <c r="G290" s="16">
        <v>284.64584986818994</v>
      </c>
      <c r="H290" s="16"/>
      <c r="I290" s="16"/>
      <c r="J290" s="16"/>
      <c r="K290" s="16"/>
      <c r="L290" s="16"/>
      <c r="M290" s="16"/>
      <c r="N290" s="16"/>
      <c r="O290" s="16"/>
      <c r="P290" s="16"/>
      <c r="Q290" s="16"/>
      <c r="R290" s="16"/>
      <c r="S290" s="16"/>
      <c r="T290" s="16"/>
      <c r="U290" s="16"/>
      <c r="V290" s="16"/>
      <c r="W290" s="16"/>
      <c r="X290" s="16"/>
      <c r="Y290" s="16"/>
      <c r="Z290" s="16"/>
      <c r="AA290" s="16"/>
      <c r="AB290" s="16"/>
      <c r="AC290" s="16"/>
      <c r="AD290" s="16"/>
      <c r="AE290" s="16"/>
      <c r="AF290" s="16"/>
      <c r="AG290" s="16"/>
      <c r="AH290" s="16"/>
      <c r="AI290" s="16"/>
      <c r="AJ290" s="16"/>
      <c r="AK290" s="16"/>
      <c r="AL290" s="16"/>
      <c r="AM290" s="16"/>
    </row>
    <row r="291" spans="1:39" x14ac:dyDescent="0.3">
      <c r="A291" s="16" t="s">
        <v>241</v>
      </c>
      <c r="B291" s="16" t="s">
        <v>226</v>
      </c>
      <c r="C291" s="16" t="s">
        <v>62</v>
      </c>
      <c r="D291" s="16" t="s">
        <v>62</v>
      </c>
      <c r="E291" s="16">
        <v>42.861345254058683</v>
      </c>
      <c r="F291" s="16">
        <v>35.70452736115746</v>
      </c>
      <c r="G291" s="16">
        <v>33.791931373405568</v>
      </c>
      <c r="H291" s="16">
        <v>32.830294619425999</v>
      </c>
      <c r="I291" s="16">
        <v>32.931979026603827</v>
      </c>
      <c r="J291" s="16">
        <v>33.493294815904001</v>
      </c>
      <c r="K291" s="16">
        <v>33.686896491415368</v>
      </c>
      <c r="L291" s="16">
        <v>32.972958662049138</v>
      </c>
      <c r="M291" s="16">
        <v>33.162705658657096</v>
      </c>
      <c r="N291" s="16">
        <v>34.077241938941263</v>
      </c>
      <c r="O291" s="16">
        <v>35.173501672352039</v>
      </c>
      <c r="P291" s="16">
        <v>35.977287491061126</v>
      </c>
      <c r="Q291" s="16">
        <v>37.033058525035059</v>
      </c>
      <c r="R291" s="16">
        <v>38.240433954664439</v>
      </c>
      <c r="S291" s="16">
        <v>38.944809300431764</v>
      </c>
      <c r="T291" s="16">
        <v>42.688460800591457</v>
      </c>
      <c r="U291" s="16">
        <v>43.646784599862073</v>
      </c>
      <c r="V291" s="16">
        <v>46.311407372881796</v>
      </c>
      <c r="W291" s="16">
        <v>49.050408157675285</v>
      </c>
      <c r="X291" s="16">
        <v>51.315433870832798</v>
      </c>
      <c r="Y291" s="16">
        <v>53.17848853413394</v>
      </c>
      <c r="Z291" s="16">
        <v>55.175703775402454</v>
      </c>
      <c r="AA291" s="16">
        <v>56.845841803263404</v>
      </c>
      <c r="AB291" s="16">
        <v>58.838711428630695</v>
      </c>
      <c r="AC291" s="16">
        <v>61.641204200243337</v>
      </c>
      <c r="AD291" s="16">
        <v>65.823028576503916</v>
      </c>
      <c r="AE291" s="16">
        <v>69.54486617284492</v>
      </c>
      <c r="AF291" s="16">
        <v>178.42743589645511</v>
      </c>
      <c r="AG291" s="16">
        <v>181.73940138160134</v>
      </c>
      <c r="AH291" s="16">
        <v>181.81331391104106</v>
      </c>
      <c r="AI291" s="16">
        <v>183.07432408912663</v>
      </c>
      <c r="AJ291" s="16">
        <v>183.47689889446696</v>
      </c>
      <c r="AK291" s="16">
        <v>182.61432882088417</v>
      </c>
      <c r="AL291" s="16">
        <v>181.01008860490512</v>
      </c>
      <c r="AM291" s="16">
        <v>178.02988426848694</v>
      </c>
    </row>
    <row r="292" spans="1:39" x14ac:dyDescent="0.3">
      <c r="A292" s="16" t="s">
        <v>242</v>
      </c>
      <c r="B292" s="16" t="s">
        <v>226</v>
      </c>
      <c r="C292" s="16" t="s">
        <v>62</v>
      </c>
      <c r="D292" s="16" t="s">
        <v>62</v>
      </c>
      <c r="E292" s="16">
        <v>59.761728460634778</v>
      </c>
      <c r="F292" s="16">
        <v>50.38686950558747</v>
      </c>
      <c r="G292" s="16">
        <v>48.708241977055067</v>
      </c>
      <c r="H292" s="16">
        <v>48.053799997148481</v>
      </c>
      <c r="I292" s="16">
        <v>48.524081276767539</v>
      </c>
      <c r="J292" s="16">
        <v>49.662818619861341</v>
      </c>
      <c r="K292" s="16">
        <v>49.723694967720654</v>
      </c>
      <c r="L292" s="16">
        <v>48.719175948472113</v>
      </c>
      <c r="M292" s="16">
        <v>49.544199324976319</v>
      </c>
      <c r="N292" s="16">
        <v>50.449905353665578</v>
      </c>
      <c r="O292" s="16">
        <v>52.082099664023914</v>
      </c>
      <c r="P292" s="16">
        <v>52.937619427711475</v>
      </c>
      <c r="Q292" s="16">
        <v>54.914020320620416</v>
      </c>
      <c r="R292" s="16">
        <v>56.236983039347727</v>
      </c>
      <c r="S292" s="16">
        <v>58.320993806993002</v>
      </c>
      <c r="T292" s="16">
        <v>63.032212666406039</v>
      </c>
      <c r="U292" s="16">
        <v>64.978168525471972</v>
      </c>
      <c r="V292" s="16">
        <v>67.452995159910287</v>
      </c>
      <c r="W292" s="16">
        <v>73.75599746542278</v>
      </c>
      <c r="X292" s="16">
        <v>75.958684061938001</v>
      </c>
      <c r="Y292" s="16">
        <v>78.310355776459275</v>
      </c>
      <c r="Z292" s="16">
        <v>82.345148467327888</v>
      </c>
      <c r="AA292" s="16">
        <v>84.84872605855746</v>
      </c>
      <c r="AB292" s="16">
        <v>87.270369828866691</v>
      </c>
      <c r="AC292" s="16">
        <v>92.116505338938708</v>
      </c>
      <c r="AD292" s="16">
        <v>98.853417326797128</v>
      </c>
      <c r="AE292" s="16">
        <v>102.45965887231917</v>
      </c>
      <c r="AF292" s="16">
        <v>251.82067549502426</v>
      </c>
      <c r="AG292" s="16">
        <v>251.80218801963119</v>
      </c>
      <c r="AH292" s="16">
        <v>251.82597371709468</v>
      </c>
      <c r="AI292" s="16">
        <v>251.7781225210704</v>
      </c>
      <c r="AJ292" s="16">
        <v>251.80576301923657</v>
      </c>
      <c r="AK292" s="16">
        <v>251.81854066406476</v>
      </c>
      <c r="AL292" s="16">
        <v>251.80625141919225</v>
      </c>
      <c r="AM292" s="16">
        <v>251.8266829852372</v>
      </c>
    </row>
    <row r="293" spans="1:39" x14ac:dyDescent="0.3">
      <c r="A293" s="16" t="s">
        <v>243</v>
      </c>
      <c r="B293" s="16" t="s">
        <v>226</v>
      </c>
      <c r="C293" s="16" t="s">
        <v>62</v>
      </c>
      <c r="D293" s="16" t="s">
        <v>62</v>
      </c>
      <c r="E293" s="16">
        <v>43.358038685324786</v>
      </c>
      <c r="F293" s="16">
        <v>35.650590564978586</v>
      </c>
      <c r="G293" s="16">
        <v>33.771675385654639</v>
      </c>
      <c r="H293" s="16">
        <v>32.837374712758866</v>
      </c>
      <c r="I293" s="16">
        <v>32.980294607536436</v>
      </c>
      <c r="J293" s="16">
        <v>33.681973713471095</v>
      </c>
      <c r="K293" s="16">
        <v>33.651779243504294</v>
      </c>
      <c r="L293" s="16">
        <v>32.92129304354556</v>
      </c>
      <c r="M293" s="16">
        <v>32.806709577898303</v>
      </c>
      <c r="N293" s="16">
        <v>33.994014648393005</v>
      </c>
      <c r="O293" s="16">
        <v>34.995083317258647</v>
      </c>
      <c r="P293" s="16">
        <v>36.061211410592598</v>
      </c>
      <c r="Q293" s="16">
        <v>37.277965675771171</v>
      </c>
      <c r="R293" s="16">
        <v>38.127759673977359</v>
      </c>
      <c r="S293" s="16">
        <v>39.374906188953524</v>
      </c>
      <c r="T293" s="16">
        <v>42.405054845146758</v>
      </c>
      <c r="U293" s="16">
        <v>43.951820130329381</v>
      </c>
      <c r="V293" s="16">
        <v>45.268818858802788</v>
      </c>
      <c r="W293" s="16">
        <v>49.723093788732058</v>
      </c>
      <c r="X293" s="16">
        <v>51.072769960347031</v>
      </c>
      <c r="Y293" s="16">
        <v>53.000797445901036</v>
      </c>
      <c r="Z293" s="16">
        <v>55.220428469234896</v>
      </c>
      <c r="AA293" s="16">
        <v>57.059452651455132</v>
      </c>
      <c r="AB293" s="16">
        <v>59.406142037041093</v>
      </c>
      <c r="AC293" s="16">
        <v>62.239027621093399</v>
      </c>
      <c r="AD293" s="16">
        <v>65.819348793149402</v>
      </c>
      <c r="AE293" s="16">
        <v>70.752439158751301</v>
      </c>
      <c r="AF293" s="16">
        <v>183.5792107354672</v>
      </c>
      <c r="AG293" s="16">
        <v>182.75420203741413</v>
      </c>
      <c r="AH293" s="16">
        <v>182.02989161305612</v>
      </c>
      <c r="AI293" s="16">
        <v>183.42907668327192</v>
      </c>
      <c r="AJ293" s="16">
        <v>183.68377208823168</v>
      </c>
      <c r="AK293" s="16">
        <v>183.93909948048187</v>
      </c>
      <c r="AL293" s="16">
        <v>183.14582581598503</v>
      </c>
      <c r="AM293" s="16">
        <v>175.7585029300113</v>
      </c>
    </row>
    <row r="294" spans="1:39" x14ac:dyDescent="0.3">
      <c r="A294" s="16" t="s">
        <v>244</v>
      </c>
      <c r="B294" s="16" t="s">
        <v>226</v>
      </c>
      <c r="C294" s="16" t="s">
        <v>62</v>
      </c>
      <c r="D294" s="16" t="s">
        <v>62</v>
      </c>
      <c r="E294" s="16">
        <v>60.141571386128696</v>
      </c>
      <c r="F294" s="16">
        <v>49.787341888707537</v>
      </c>
      <c r="G294" s="16">
        <v>48.571368197251985</v>
      </c>
      <c r="H294" s="16">
        <v>47.714810438716832</v>
      </c>
      <c r="I294" s="16">
        <v>48.333873945124594</v>
      </c>
      <c r="J294" s="16">
        <v>49.67533661121751</v>
      </c>
      <c r="K294" s="16">
        <v>49.662377757623524</v>
      </c>
      <c r="L294" s="16">
        <v>48.645308586319906</v>
      </c>
      <c r="M294" s="16">
        <v>49.013855445083294</v>
      </c>
      <c r="N294" s="16">
        <v>50.313120636948433</v>
      </c>
      <c r="O294" s="16">
        <v>51.935235561639331</v>
      </c>
      <c r="P294" s="16">
        <v>52.898433539851915</v>
      </c>
      <c r="Q294" s="16">
        <v>55.103575279070135</v>
      </c>
      <c r="R294" s="16">
        <v>56.189495339684605</v>
      </c>
      <c r="S294" s="16">
        <v>58.45534687680825</v>
      </c>
      <c r="T294" s="16">
        <v>62.498730308384957</v>
      </c>
      <c r="U294" s="16">
        <v>64.896980475260037</v>
      </c>
      <c r="V294" s="16">
        <v>67.397166481369581</v>
      </c>
      <c r="W294" s="16">
        <v>74.147012219405511</v>
      </c>
      <c r="X294" s="16">
        <v>75.932132817621792</v>
      </c>
      <c r="Y294" s="16">
        <v>78.112651414767711</v>
      </c>
      <c r="Z294" s="16">
        <v>81.677747167997623</v>
      </c>
      <c r="AA294" s="16">
        <v>85.375757662183346</v>
      </c>
      <c r="AB294" s="16">
        <v>87.556768887548714</v>
      </c>
      <c r="AC294" s="16">
        <v>92.324712985600399</v>
      </c>
      <c r="AD294" s="16">
        <v>97.743600040467953</v>
      </c>
      <c r="AE294" s="16">
        <v>102.42149131003491</v>
      </c>
      <c r="AF294" s="16">
        <v>251.79457752131947</v>
      </c>
      <c r="AG294" s="16">
        <v>251.78228582434022</v>
      </c>
      <c r="AH294" s="16">
        <v>251.7857152411824</v>
      </c>
      <c r="AI294" s="16">
        <v>251.78374865296306</v>
      </c>
      <c r="AJ294" s="16">
        <v>251.7196175273196</v>
      </c>
      <c r="AK294" s="16">
        <v>251.74182009144133</v>
      </c>
      <c r="AL294" s="16">
        <v>251.78272454546925</v>
      </c>
      <c r="AM294" s="16">
        <v>251.81383826646865</v>
      </c>
    </row>
    <row r="295" spans="1:39" x14ac:dyDescent="0.3">
      <c r="A295" s="16" t="s">
        <v>245</v>
      </c>
      <c r="B295" s="16" t="s">
        <v>246</v>
      </c>
      <c r="C295" s="16" t="s">
        <v>62</v>
      </c>
      <c r="D295" s="16" t="s">
        <v>62</v>
      </c>
      <c r="E295" s="16">
        <v>86.140173458576527</v>
      </c>
      <c r="F295" s="16">
        <v>71.503849980632509</v>
      </c>
      <c r="G295" s="16">
        <v>62.67942349102352</v>
      </c>
      <c r="H295" s="16">
        <v>66.860393959291542</v>
      </c>
      <c r="I295" s="16">
        <v>66.97969667583439</v>
      </c>
      <c r="J295" s="16">
        <v>62.731157586590129</v>
      </c>
      <c r="K295" s="16">
        <v>56.101344061746651</v>
      </c>
      <c r="L295" s="16">
        <v>49.419732191152129</v>
      </c>
      <c r="M295" s="16">
        <v>43.485634762013127</v>
      </c>
      <c r="N295" s="16">
        <v>44.392640369896817</v>
      </c>
      <c r="O295" s="16">
        <v>44.578703349073976</v>
      </c>
      <c r="P295" s="16">
        <v>45.099540292710088</v>
      </c>
      <c r="Q295" s="16"/>
      <c r="R295" s="16"/>
      <c r="S295" s="16"/>
      <c r="T295" s="16"/>
      <c r="U295" s="16"/>
      <c r="V295" s="16"/>
      <c r="W295" s="16"/>
      <c r="X295" s="16"/>
      <c r="Y295" s="16"/>
      <c r="Z295" s="16"/>
      <c r="AA295" s="16"/>
      <c r="AB295" s="16"/>
      <c r="AC295" s="16"/>
      <c r="AD295" s="16"/>
      <c r="AE295" s="16"/>
      <c r="AF295" s="16"/>
      <c r="AG295" s="16"/>
      <c r="AH295" s="16"/>
      <c r="AI295" s="16"/>
      <c r="AJ295" s="16"/>
      <c r="AK295" s="16"/>
      <c r="AL295" s="16"/>
      <c r="AM295" s="16"/>
    </row>
    <row r="296" spans="1:39" x14ac:dyDescent="0.3">
      <c r="A296" s="16" t="s">
        <v>247</v>
      </c>
      <c r="B296" s="16" t="s">
        <v>246</v>
      </c>
      <c r="C296" s="16" t="s">
        <v>62</v>
      </c>
      <c r="D296" s="16" t="s">
        <v>62</v>
      </c>
      <c r="E296" s="16">
        <v>83.436591630371552</v>
      </c>
      <c r="F296" s="16">
        <v>69.003509068333045</v>
      </c>
      <c r="G296" s="16">
        <v>61.066082685121017</v>
      </c>
      <c r="H296" s="16">
        <v>62.567148377048312</v>
      </c>
      <c r="I296" s="16">
        <v>64.022447276403895</v>
      </c>
      <c r="J296" s="16">
        <v>60.863264258635809</v>
      </c>
      <c r="K296" s="16">
        <v>54.163063690799426</v>
      </c>
      <c r="L296" s="16">
        <v>48.170225870137074</v>
      </c>
      <c r="M296" s="16">
        <v>42.602868698146651</v>
      </c>
      <c r="N296" s="16">
        <v>43.34950309204708</v>
      </c>
      <c r="O296" s="16">
        <v>44.29101298774502</v>
      </c>
      <c r="P296" s="16">
        <v>44.951693289117813</v>
      </c>
      <c r="Q296" s="16"/>
      <c r="R296" s="16"/>
      <c r="S296" s="16"/>
      <c r="T296" s="16"/>
      <c r="U296" s="16"/>
      <c r="V296" s="16"/>
      <c r="W296" s="16"/>
      <c r="X296" s="16"/>
      <c r="Y296" s="16"/>
      <c r="Z296" s="16"/>
      <c r="AA296" s="16"/>
      <c r="AB296" s="16"/>
      <c r="AC296" s="16"/>
      <c r="AD296" s="16"/>
      <c r="AE296" s="16"/>
      <c r="AF296" s="16"/>
      <c r="AG296" s="16"/>
      <c r="AH296" s="16"/>
      <c r="AI296" s="16"/>
      <c r="AJ296" s="16"/>
      <c r="AK296" s="16"/>
      <c r="AL296" s="16"/>
      <c r="AM296" s="16"/>
    </row>
    <row r="297" spans="1:39" x14ac:dyDescent="0.3">
      <c r="A297" s="16" t="s">
        <v>248</v>
      </c>
      <c r="B297" s="16" t="s">
        <v>232</v>
      </c>
      <c r="C297" s="16" t="s">
        <v>62</v>
      </c>
      <c r="D297" s="16" t="s">
        <v>62</v>
      </c>
      <c r="E297" s="16"/>
      <c r="F297" s="16">
        <v>263.47512768293666</v>
      </c>
      <c r="G297" s="16">
        <v>254.43277254854951</v>
      </c>
      <c r="H297" s="16">
        <v>293.85650814748948</v>
      </c>
      <c r="I297" s="16">
        <v>286.23239516826186</v>
      </c>
      <c r="J297" s="16">
        <v>285.81273983533322</v>
      </c>
      <c r="K297" s="16">
        <v>262.51214137327986</v>
      </c>
      <c r="L297" s="16">
        <v>209.72436891107841</v>
      </c>
      <c r="M297" s="16">
        <v>226.64129465284418</v>
      </c>
      <c r="N297" s="16">
        <v>210.96492289347023</v>
      </c>
      <c r="O297" s="16"/>
      <c r="P297" s="16">
        <v>245.21868300181663</v>
      </c>
      <c r="Q297" s="16">
        <v>229.87234108793155</v>
      </c>
      <c r="R297" s="16">
        <v>226.32790026932685</v>
      </c>
      <c r="S297" s="16"/>
      <c r="T297" s="16"/>
      <c r="U297" s="16"/>
      <c r="V297" s="16"/>
      <c r="W297" s="16"/>
      <c r="X297" s="16"/>
      <c r="Y297" s="16"/>
      <c r="Z297" s="16"/>
      <c r="AA297" s="16"/>
      <c r="AB297" s="16"/>
      <c r="AC297" s="16"/>
      <c r="AD297" s="16"/>
      <c r="AE297" s="16"/>
      <c r="AF297" s="16"/>
      <c r="AG297" s="16"/>
      <c r="AH297" s="16"/>
      <c r="AI297" s="16"/>
      <c r="AJ297" s="16"/>
      <c r="AK297" s="16"/>
      <c r="AL297" s="16"/>
      <c r="AM297" s="16"/>
    </row>
    <row r="298" spans="1:39" x14ac:dyDescent="0.3">
      <c r="A298" s="16" t="s">
        <v>249</v>
      </c>
      <c r="B298" s="16" t="s">
        <v>232</v>
      </c>
      <c r="C298" s="16" t="s">
        <v>62</v>
      </c>
      <c r="D298" s="16" t="s">
        <v>62</v>
      </c>
      <c r="E298" s="16"/>
      <c r="F298" s="16">
        <v>240.60656329848942</v>
      </c>
      <c r="G298" s="16"/>
      <c r="H298" s="16"/>
      <c r="I298" s="16"/>
      <c r="J298" s="16"/>
      <c r="K298" s="16"/>
      <c r="L298" s="16"/>
      <c r="M298" s="16"/>
      <c r="N298" s="16"/>
      <c r="O298" s="16"/>
      <c r="P298" s="16"/>
      <c r="Q298" s="16"/>
      <c r="R298" s="16"/>
      <c r="S298" s="16"/>
      <c r="T298" s="16"/>
      <c r="U298" s="16"/>
      <c r="V298" s="16"/>
      <c r="W298" s="16"/>
      <c r="X298" s="16"/>
      <c r="Y298" s="16"/>
      <c r="Z298" s="16"/>
      <c r="AA298" s="16"/>
      <c r="AB298" s="16"/>
      <c r="AC298" s="16"/>
      <c r="AD298" s="16"/>
      <c r="AE298" s="16"/>
      <c r="AF298" s="16"/>
      <c r="AG298" s="16"/>
      <c r="AH298" s="16"/>
      <c r="AI298" s="16"/>
      <c r="AJ298" s="16"/>
      <c r="AK298" s="16"/>
      <c r="AL298" s="16"/>
      <c r="AM298" s="16"/>
    </row>
    <row r="299" spans="1:39" x14ac:dyDescent="0.3">
      <c r="A299" s="16" t="s">
        <v>250</v>
      </c>
      <c r="B299" s="16" t="s">
        <v>232</v>
      </c>
      <c r="C299" s="16" t="s">
        <v>62</v>
      </c>
      <c r="D299" s="16" t="s">
        <v>62</v>
      </c>
      <c r="E299" s="16"/>
      <c r="F299" s="16">
        <v>245.188035320415</v>
      </c>
      <c r="G299" s="16"/>
      <c r="H299" s="16">
        <v>239.12463608965245</v>
      </c>
      <c r="I299" s="16"/>
      <c r="J299" s="16"/>
      <c r="K299" s="16"/>
      <c r="L299" s="16"/>
      <c r="M299" s="16"/>
      <c r="N299" s="16"/>
      <c r="O299" s="16"/>
      <c r="P299" s="16"/>
      <c r="Q299" s="16"/>
      <c r="R299" s="16"/>
      <c r="S299" s="16"/>
      <c r="T299" s="16"/>
      <c r="U299" s="16"/>
      <c r="V299" s="16"/>
      <c r="W299" s="16"/>
      <c r="X299" s="16"/>
      <c r="Y299" s="16"/>
      <c r="Z299" s="16"/>
      <c r="AA299" s="16"/>
      <c r="AB299" s="16"/>
      <c r="AC299" s="16"/>
      <c r="AD299" s="16"/>
      <c r="AE299" s="16"/>
      <c r="AF299" s="16"/>
      <c r="AG299" s="16"/>
      <c r="AH299" s="16"/>
      <c r="AI299" s="16"/>
      <c r="AJ299" s="16"/>
      <c r="AK299" s="16"/>
      <c r="AL299" s="16"/>
      <c r="AM299" s="16"/>
    </row>
    <row r="300" spans="1:39" x14ac:dyDescent="0.3">
      <c r="A300" s="16" t="s">
        <v>251</v>
      </c>
      <c r="B300" s="16" t="s">
        <v>232</v>
      </c>
      <c r="C300" s="16" t="s">
        <v>62</v>
      </c>
      <c r="D300" s="16" t="s">
        <v>62</v>
      </c>
      <c r="E300" s="16"/>
      <c r="F300" s="16">
        <v>282.67676703080201</v>
      </c>
      <c r="G300" s="16"/>
      <c r="H300" s="16">
        <v>260.26526444000586</v>
      </c>
      <c r="I300" s="16"/>
      <c r="J300" s="16"/>
      <c r="K300" s="16"/>
      <c r="L300" s="16"/>
      <c r="M300" s="16"/>
      <c r="N300" s="16"/>
      <c r="O300" s="16"/>
      <c r="P300" s="16"/>
      <c r="Q300" s="16"/>
      <c r="R300" s="16"/>
      <c r="S300" s="16"/>
      <c r="T300" s="16"/>
      <c r="U300" s="16"/>
      <c r="V300" s="16"/>
      <c r="W300" s="16"/>
      <c r="X300" s="16"/>
      <c r="Y300" s="16"/>
      <c r="Z300" s="16"/>
      <c r="AA300" s="16"/>
      <c r="AB300" s="16"/>
      <c r="AC300" s="16"/>
      <c r="AD300" s="16"/>
      <c r="AE300" s="16"/>
      <c r="AF300" s="16"/>
      <c r="AG300" s="16"/>
      <c r="AH300" s="16"/>
      <c r="AI300" s="16"/>
      <c r="AJ300" s="16"/>
      <c r="AK300" s="16"/>
      <c r="AL300" s="16"/>
      <c r="AM300" s="16"/>
    </row>
    <row r="301" spans="1:39" x14ac:dyDescent="0.3">
      <c r="A301" s="16" t="s">
        <v>252</v>
      </c>
      <c r="B301" s="16" t="s">
        <v>232</v>
      </c>
      <c r="C301" s="16" t="s">
        <v>62</v>
      </c>
      <c r="D301" s="16" t="s">
        <v>62</v>
      </c>
      <c r="E301" s="16"/>
      <c r="F301" s="16">
        <v>253.48344749464079</v>
      </c>
      <c r="G301" s="16"/>
      <c r="H301" s="16"/>
      <c r="I301" s="16"/>
      <c r="J301" s="16"/>
      <c r="K301" s="16"/>
      <c r="L301" s="16"/>
      <c r="M301" s="16"/>
      <c r="N301" s="16"/>
      <c r="O301" s="16"/>
      <c r="P301" s="16"/>
      <c r="Q301" s="16"/>
      <c r="R301" s="16"/>
      <c r="S301" s="16"/>
      <c r="T301" s="16"/>
      <c r="U301" s="16"/>
      <c r="V301" s="16"/>
      <c r="W301" s="16"/>
      <c r="X301" s="16"/>
      <c r="Y301" s="16"/>
      <c r="Z301" s="16"/>
      <c r="AA301" s="16"/>
      <c r="AB301" s="16"/>
      <c r="AC301" s="16"/>
      <c r="AD301" s="16"/>
      <c r="AE301" s="16"/>
      <c r="AF301" s="16"/>
      <c r="AG301" s="16"/>
      <c r="AH301" s="16"/>
      <c r="AI301" s="16"/>
      <c r="AJ301" s="16"/>
      <c r="AK301" s="16"/>
      <c r="AL301" s="16"/>
      <c r="AM301" s="16"/>
    </row>
    <row r="302" spans="1:39" x14ac:dyDescent="0.3">
      <c r="A302" s="16" t="s">
        <v>253</v>
      </c>
      <c r="B302" s="16" t="s">
        <v>232</v>
      </c>
      <c r="C302" s="16" t="s">
        <v>62</v>
      </c>
      <c r="D302" s="16" t="s">
        <v>62</v>
      </c>
      <c r="E302" s="16"/>
      <c r="F302" s="16">
        <v>253.00177158535416</v>
      </c>
      <c r="G302" s="16">
        <v>236.40251751885293</v>
      </c>
      <c r="H302" s="16"/>
      <c r="I302" s="16"/>
      <c r="J302" s="16"/>
      <c r="K302" s="16"/>
      <c r="L302" s="16"/>
      <c r="M302" s="16"/>
      <c r="N302" s="16"/>
      <c r="O302" s="16"/>
      <c r="P302" s="16"/>
      <c r="Q302" s="16"/>
      <c r="R302" s="16"/>
      <c r="S302" s="16"/>
      <c r="T302" s="16"/>
      <c r="U302" s="16"/>
      <c r="V302" s="16"/>
      <c r="W302" s="16"/>
      <c r="X302" s="16"/>
      <c r="Y302" s="16"/>
      <c r="Z302" s="16"/>
      <c r="AA302" s="16"/>
      <c r="AB302" s="16"/>
      <c r="AC302" s="16"/>
      <c r="AD302" s="16"/>
      <c r="AE302" s="16"/>
      <c r="AF302" s="16"/>
      <c r="AG302" s="16"/>
      <c r="AH302" s="16"/>
      <c r="AI302" s="16"/>
      <c r="AJ302" s="16"/>
      <c r="AK302" s="16"/>
      <c r="AL302" s="16"/>
      <c r="AM302" s="16"/>
    </row>
    <row r="303" spans="1:39" x14ac:dyDescent="0.3">
      <c r="A303" s="16" t="s">
        <v>254</v>
      </c>
      <c r="B303" s="16" t="s">
        <v>232</v>
      </c>
      <c r="C303" s="16" t="s">
        <v>62</v>
      </c>
      <c r="D303" s="16" t="s">
        <v>62</v>
      </c>
      <c r="E303" s="16">
        <v>90.047605553348291</v>
      </c>
      <c r="F303" s="16">
        <v>69.276713504817806</v>
      </c>
      <c r="G303" s="16">
        <v>65.977665155918217</v>
      </c>
      <c r="H303" s="16">
        <v>65.4187480406883</v>
      </c>
      <c r="I303" s="16">
        <v>67.709670440875811</v>
      </c>
      <c r="J303" s="16">
        <v>68.604911637569572</v>
      </c>
      <c r="K303" s="16">
        <v>68.839814653546512</v>
      </c>
      <c r="L303" s="16">
        <v>67.818591849893892</v>
      </c>
      <c r="M303" s="16">
        <v>68.593152285184729</v>
      </c>
      <c r="N303" s="16">
        <v>70.585182030555572</v>
      </c>
      <c r="O303" s="16">
        <v>72.478974323005616</v>
      </c>
      <c r="P303" s="16">
        <v>73.465575477918563</v>
      </c>
      <c r="Q303" s="16">
        <v>73.707857152227902</v>
      </c>
      <c r="R303" s="16">
        <v>75.32667692544203</v>
      </c>
      <c r="S303" s="16"/>
      <c r="T303" s="16"/>
      <c r="U303" s="16"/>
      <c r="V303" s="16"/>
      <c r="W303" s="16"/>
      <c r="X303" s="16"/>
      <c r="Y303" s="16"/>
      <c r="Z303" s="16"/>
      <c r="AA303" s="16"/>
      <c r="AB303" s="16"/>
      <c r="AC303" s="16"/>
      <c r="AD303" s="16"/>
      <c r="AE303" s="16"/>
      <c r="AF303" s="16"/>
      <c r="AG303" s="16"/>
      <c r="AH303" s="16"/>
      <c r="AI303" s="16"/>
      <c r="AJ303" s="16"/>
      <c r="AK303" s="16"/>
      <c r="AL303" s="16"/>
      <c r="AM303" s="16"/>
    </row>
    <row r="304" spans="1:39" x14ac:dyDescent="0.3">
      <c r="A304" s="16" t="s">
        <v>255</v>
      </c>
      <c r="B304" s="16" t="s">
        <v>232</v>
      </c>
      <c r="C304" s="16" t="s">
        <v>62</v>
      </c>
      <c r="D304" s="16" t="s">
        <v>62</v>
      </c>
      <c r="E304" s="16">
        <v>93.842824708354044</v>
      </c>
      <c r="F304" s="16">
        <v>71.387389523518138</v>
      </c>
      <c r="G304" s="16">
        <v>67.345979482110636</v>
      </c>
      <c r="H304" s="16">
        <v>66.702574792231118</v>
      </c>
      <c r="I304" s="16">
        <v>67.244437404283133</v>
      </c>
      <c r="J304" s="16">
        <v>68.843289438399935</v>
      </c>
      <c r="K304" s="16">
        <v>69.693275402477269</v>
      </c>
      <c r="L304" s="16">
        <v>69.690216894450316</v>
      </c>
      <c r="M304" s="16">
        <v>70.260469125231808</v>
      </c>
      <c r="N304" s="16">
        <v>71.597108580915162</v>
      </c>
      <c r="O304" s="16">
        <v>73.063104301650739</v>
      </c>
      <c r="P304" s="16">
        <v>74.023030379820639</v>
      </c>
      <c r="Q304" s="16">
        <v>73.788188953537599</v>
      </c>
      <c r="R304" s="16">
        <v>74.683654294880654</v>
      </c>
      <c r="S304" s="16"/>
      <c r="T304" s="16"/>
      <c r="U304" s="16"/>
      <c r="V304" s="16"/>
      <c r="W304" s="16"/>
      <c r="X304" s="16"/>
      <c r="Y304" s="16"/>
      <c r="Z304" s="16"/>
      <c r="AA304" s="16"/>
      <c r="AB304" s="16"/>
      <c r="AC304" s="16"/>
      <c r="AD304" s="16"/>
      <c r="AE304" s="16"/>
      <c r="AF304" s="16"/>
      <c r="AG304" s="16"/>
      <c r="AH304" s="16"/>
      <c r="AI304" s="16"/>
      <c r="AJ304" s="16"/>
      <c r="AK304" s="16"/>
      <c r="AL304" s="16"/>
      <c r="AM304" s="16"/>
    </row>
    <row r="305" spans="1:39" x14ac:dyDescent="0.3">
      <c r="A305" s="16" t="s">
        <v>256</v>
      </c>
      <c r="B305" s="16" t="s">
        <v>232</v>
      </c>
      <c r="C305" s="16" t="s">
        <v>62</v>
      </c>
      <c r="D305" s="16" t="s">
        <v>62</v>
      </c>
      <c r="E305" s="16">
        <v>93.27957500693006</v>
      </c>
      <c r="F305" s="16">
        <v>69.888685937932152</v>
      </c>
      <c r="G305" s="16">
        <v>67.348940300643179</v>
      </c>
      <c r="H305" s="16">
        <v>66.669921004071327</v>
      </c>
      <c r="I305" s="16">
        <v>68.385529899229184</v>
      </c>
      <c r="J305" s="16">
        <v>68.337670576025019</v>
      </c>
      <c r="K305" s="16">
        <v>69.445198120585374</v>
      </c>
      <c r="L305" s="16">
        <v>69.537700710011833</v>
      </c>
      <c r="M305" s="16">
        <v>70.349138193251946</v>
      </c>
      <c r="N305" s="16">
        <v>71.303600650431534</v>
      </c>
      <c r="O305" s="16">
        <v>73.705047482939307</v>
      </c>
      <c r="P305" s="16">
        <v>73.358783317513442</v>
      </c>
      <c r="Q305" s="16">
        <v>73.643231032585589</v>
      </c>
      <c r="R305" s="16">
        <v>73.157892885661099</v>
      </c>
      <c r="S305" s="16"/>
      <c r="T305" s="16"/>
      <c r="U305" s="16"/>
      <c r="V305" s="16"/>
      <c r="W305" s="16"/>
      <c r="X305" s="16"/>
      <c r="Y305" s="16"/>
      <c r="Z305" s="16"/>
      <c r="AA305" s="16"/>
      <c r="AB305" s="16"/>
      <c r="AC305" s="16"/>
      <c r="AD305" s="16"/>
      <c r="AE305" s="16"/>
      <c r="AF305" s="16"/>
      <c r="AG305" s="16"/>
      <c r="AH305" s="16"/>
      <c r="AI305" s="16"/>
      <c r="AJ305" s="16"/>
      <c r="AK305" s="16"/>
      <c r="AL305" s="16"/>
      <c r="AM305" s="16"/>
    </row>
    <row r="306" spans="1:39" x14ac:dyDescent="0.3">
      <c r="A306" s="16" t="s">
        <v>161</v>
      </c>
      <c r="B306" s="16" t="s">
        <v>257</v>
      </c>
      <c r="C306" s="16" t="s">
        <v>62</v>
      </c>
      <c r="D306" s="16" t="s">
        <v>62</v>
      </c>
      <c r="E306" s="16"/>
      <c r="F306" s="16"/>
      <c r="G306" s="16"/>
      <c r="H306" s="16"/>
      <c r="I306" s="16"/>
      <c r="J306" s="16"/>
      <c r="K306" s="16"/>
      <c r="L306" s="16"/>
      <c r="M306" s="16"/>
      <c r="N306" s="16"/>
      <c r="O306" s="16"/>
      <c r="P306" s="16"/>
      <c r="Q306" s="16"/>
      <c r="R306" s="16"/>
      <c r="S306" s="16"/>
      <c r="T306" s="16"/>
      <c r="U306" s="16"/>
      <c r="V306" s="16"/>
      <c r="W306" s="16"/>
      <c r="X306" s="16"/>
      <c r="Y306" s="16"/>
      <c r="Z306" s="16"/>
      <c r="AA306" s="16"/>
      <c r="AB306" s="16"/>
      <c r="AC306" s="16"/>
      <c r="AD306" s="16">
        <v>10.217647019199482</v>
      </c>
      <c r="AE306" s="16">
        <v>10.902020499276519</v>
      </c>
      <c r="AF306" s="16">
        <v>11.551977769680507</v>
      </c>
      <c r="AG306" s="16">
        <v>12.623296487962509</v>
      </c>
      <c r="AH306" s="16">
        <v>12.2837839112615</v>
      </c>
      <c r="AI306" s="16">
        <v>12.608859865786959</v>
      </c>
      <c r="AJ306" s="16">
        <v>12.250704602260608</v>
      </c>
      <c r="AK306" s="16">
        <v>12.181437562729906</v>
      </c>
      <c r="AL306" s="16">
        <v>11.820648209839085</v>
      </c>
      <c r="AM306" s="16">
        <v>11.730748502277885</v>
      </c>
    </row>
    <row r="307" spans="1:39" x14ac:dyDescent="0.3">
      <c r="A307" s="16" t="s">
        <v>163</v>
      </c>
      <c r="B307" s="16" t="s">
        <v>236</v>
      </c>
      <c r="C307" s="16" t="s">
        <v>62</v>
      </c>
      <c r="D307" s="16" t="s">
        <v>62</v>
      </c>
      <c r="E307" s="16"/>
      <c r="F307" s="16"/>
      <c r="G307" s="16"/>
      <c r="H307" s="16"/>
      <c r="I307" s="16"/>
      <c r="J307" s="16"/>
      <c r="K307" s="16"/>
      <c r="L307" s="16"/>
      <c r="M307" s="16"/>
      <c r="N307" s="16"/>
      <c r="O307" s="16"/>
      <c r="P307" s="16"/>
      <c r="Q307" s="16"/>
      <c r="R307" s="16"/>
      <c r="S307" s="16"/>
      <c r="T307" s="16"/>
      <c r="U307" s="16"/>
      <c r="V307" s="16"/>
      <c r="W307" s="16"/>
      <c r="X307" s="16"/>
      <c r="Y307" s="16"/>
      <c r="Z307" s="16"/>
      <c r="AA307" s="16"/>
      <c r="AB307" s="16"/>
      <c r="AC307" s="16"/>
      <c r="AD307" s="16"/>
      <c r="AE307" s="16"/>
      <c r="AF307" s="16"/>
      <c r="AG307" s="16"/>
      <c r="AH307" s="16"/>
      <c r="AI307" s="16"/>
      <c r="AJ307" s="16"/>
      <c r="AK307" s="16"/>
      <c r="AL307" s="16"/>
      <c r="AM307" s="16"/>
    </row>
    <row r="308" spans="1:39" x14ac:dyDescent="0.3">
      <c r="A308" s="16" t="s">
        <v>164</v>
      </c>
      <c r="B308" s="16" t="s">
        <v>236</v>
      </c>
      <c r="C308" s="16" t="s">
        <v>62</v>
      </c>
      <c r="D308" s="16" t="s">
        <v>62</v>
      </c>
      <c r="E308" s="16"/>
      <c r="F308" s="16"/>
      <c r="G308" s="16"/>
      <c r="H308" s="16"/>
      <c r="I308" s="16"/>
      <c r="J308" s="16"/>
      <c r="K308" s="16"/>
      <c r="L308" s="16"/>
      <c r="M308" s="16"/>
      <c r="N308" s="16"/>
      <c r="O308" s="16"/>
      <c r="P308" s="16"/>
      <c r="Q308" s="16"/>
      <c r="R308" s="16"/>
      <c r="S308" s="16"/>
      <c r="T308" s="16"/>
      <c r="U308" s="16"/>
      <c r="V308" s="16"/>
      <c r="W308" s="16"/>
      <c r="X308" s="16"/>
      <c r="Y308" s="16"/>
      <c r="Z308" s="16"/>
      <c r="AA308" s="16"/>
      <c r="AB308" s="16"/>
      <c r="AC308" s="16"/>
      <c r="AD308" s="16"/>
      <c r="AE308" s="16"/>
      <c r="AF308" s="16"/>
      <c r="AG308" s="16"/>
      <c r="AH308" s="16"/>
      <c r="AI308" s="16"/>
      <c r="AJ308" s="16"/>
      <c r="AK308" s="16"/>
      <c r="AL308" s="16"/>
      <c r="AM308" s="16"/>
    </row>
    <row r="309" spans="1:39" x14ac:dyDescent="0.3">
      <c r="A309" s="16" t="s">
        <v>162</v>
      </c>
      <c r="B309" s="16" t="s">
        <v>257</v>
      </c>
      <c r="C309" s="16" t="s">
        <v>62</v>
      </c>
      <c r="D309" s="16" t="s">
        <v>62</v>
      </c>
      <c r="E309" s="16"/>
      <c r="F309" s="16"/>
      <c r="G309" s="16"/>
      <c r="H309" s="16"/>
      <c r="I309" s="16"/>
      <c r="J309" s="16"/>
      <c r="K309" s="16"/>
      <c r="L309" s="16"/>
      <c r="M309" s="16"/>
      <c r="N309" s="16"/>
      <c r="O309" s="16"/>
      <c r="P309" s="16"/>
      <c r="Q309" s="16"/>
      <c r="R309" s="16"/>
      <c r="S309" s="16"/>
      <c r="T309" s="16">
        <v>6.8660353330922614</v>
      </c>
      <c r="U309" s="16">
        <v>7.2999198925952387</v>
      </c>
      <c r="V309" s="16">
        <v>7.5265058030824212</v>
      </c>
      <c r="W309" s="16">
        <v>7.6770362071790128</v>
      </c>
      <c r="X309" s="16">
        <v>7.8305737680756415</v>
      </c>
      <c r="Y309" s="16">
        <v>7.9871841668261565</v>
      </c>
      <c r="Z309" s="16">
        <v>8.1469291402451685</v>
      </c>
      <c r="AA309" s="16">
        <v>8.3100620971011701</v>
      </c>
      <c r="AB309" s="16">
        <v>8.4760621655929516</v>
      </c>
      <c r="AC309" s="16">
        <v>8.6627314922792014</v>
      </c>
      <c r="AD309" s="16">
        <v>8.8331667533711204</v>
      </c>
      <c r="AE309" s="16">
        <v>9.022804943897226</v>
      </c>
      <c r="AF309" s="16">
        <v>9.215269716509324</v>
      </c>
      <c r="AG309" s="16">
        <v>9.4263706892221713</v>
      </c>
      <c r="AH309" s="16">
        <v>9.6036033684956266</v>
      </c>
      <c r="AI309" s="16">
        <v>9.7714638156343341</v>
      </c>
      <c r="AJ309" s="16">
        <v>9.9606612068043212</v>
      </c>
      <c r="AK309" s="16">
        <v>10.132813462105073</v>
      </c>
      <c r="AL309" s="16">
        <v>10.332270452795806</v>
      </c>
      <c r="AM309" s="16">
        <v>10.538915191449192</v>
      </c>
    </row>
    <row r="310" spans="1:39" x14ac:dyDescent="0.3">
      <c r="A310" s="16" t="s">
        <v>159</v>
      </c>
      <c r="B310" s="16" t="s">
        <v>232</v>
      </c>
      <c r="C310" s="16" t="s">
        <v>62</v>
      </c>
      <c r="D310" s="16" t="s">
        <v>62</v>
      </c>
      <c r="E310" s="16"/>
      <c r="F310" s="16"/>
      <c r="G310" s="16"/>
      <c r="H310" s="16"/>
      <c r="I310" s="16"/>
      <c r="J310" s="16"/>
      <c r="K310" s="16"/>
      <c r="L310" s="16">
        <v>78.675672561977152</v>
      </c>
      <c r="M310" s="16">
        <v>67.716739623158674</v>
      </c>
      <c r="N310" s="16">
        <v>88.461285516165731</v>
      </c>
      <c r="O310" s="16"/>
      <c r="P310" s="16">
        <v>70.7252063793281</v>
      </c>
      <c r="Q310" s="16">
        <v>67.984141662331282</v>
      </c>
      <c r="R310" s="16">
        <v>70.005340489870946</v>
      </c>
      <c r="S310" s="16">
        <v>71.86240719825048</v>
      </c>
      <c r="T310" s="16">
        <v>87.086804979668116</v>
      </c>
      <c r="U310" s="16">
        <v>86.124968718849829</v>
      </c>
      <c r="V310" s="16">
        <v>103.1227820495735</v>
      </c>
      <c r="W310" s="16">
        <v>93.859500894815994</v>
      </c>
      <c r="X310" s="16">
        <v>102.78066614220818</v>
      </c>
      <c r="Y310" s="16">
        <v>104.75670959757618</v>
      </c>
      <c r="Z310" s="16">
        <v>110.93566116642056</v>
      </c>
      <c r="AA310" s="16">
        <v>106.22597679897528</v>
      </c>
      <c r="AB310" s="16">
        <v>109.47859951991704</v>
      </c>
      <c r="AC310" s="16">
        <v>117.62775233979178</v>
      </c>
      <c r="AD310" s="16">
        <v>129.61079491342272</v>
      </c>
      <c r="AE310" s="16">
        <v>132.17971840310432</v>
      </c>
      <c r="AF310" s="16">
        <v>274.7582696857101</v>
      </c>
      <c r="AG310" s="16">
        <v>276.8580684854133</v>
      </c>
      <c r="AH310" s="16">
        <v>275.50076294435411</v>
      </c>
      <c r="AI310" s="16">
        <v>276.05623599573454</v>
      </c>
      <c r="AJ310" s="16">
        <v>275.76117408783239</v>
      </c>
      <c r="AK310" s="16">
        <v>276.42848012709379</v>
      </c>
      <c r="AL310" s="16">
        <v>275.97969483029203</v>
      </c>
      <c r="AM310" s="16">
        <v>275.53859392169153</v>
      </c>
    </row>
    <row r="311" spans="1:39" x14ac:dyDescent="0.3">
      <c r="A311" s="16" t="s">
        <v>160</v>
      </c>
      <c r="B311" s="16" t="s">
        <v>232</v>
      </c>
      <c r="C311" s="16" t="s">
        <v>62</v>
      </c>
      <c r="D311" s="16" t="s">
        <v>62</v>
      </c>
      <c r="E311" s="16"/>
      <c r="F311" s="16"/>
      <c r="G311" s="16"/>
      <c r="H311" s="16"/>
      <c r="I311" s="16"/>
      <c r="J311" s="16"/>
      <c r="K311" s="16"/>
      <c r="L311" s="16"/>
      <c r="M311" s="16"/>
      <c r="N311" s="16"/>
      <c r="O311" s="16"/>
      <c r="P311" s="16"/>
      <c r="Q311" s="16"/>
      <c r="R311" s="16"/>
      <c r="S311" s="16"/>
      <c r="T311" s="16"/>
      <c r="U311" s="16"/>
      <c r="V311" s="16"/>
      <c r="W311" s="16"/>
      <c r="X311" s="16"/>
      <c r="Y311" s="16">
        <v>220.13070118479027</v>
      </c>
      <c r="Z311" s="16">
        <v>229.87420807504191</v>
      </c>
      <c r="AA311" s="16">
        <v>237.19841774231861</v>
      </c>
      <c r="AB311" s="16">
        <v>245.6145730678677</v>
      </c>
      <c r="AC311" s="16">
        <v>249.25597198281457</v>
      </c>
      <c r="AD311" s="16">
        <v>269.29571115071582</v>
      </c>
      <c r="AE311" s="16">
        <v>280.81262608129566</v>
      </c>
      <c r="AF311" s="16">
        <v>271.47861686563925</v>
      </c>
      <c r="AG311" s="16">
        <v>273.68312647014181</v>
      </c>
      <c r="AH311" s="16">
        <v>273.65189699835321</v>
      </c>
      <c r="AI311" s="16">
        <v>272.89866291282101</v>
      </c>
      <c r="AJ311" s="16">
        <v>273.30525107523857</v>
      </c>
      <c r="AK311" s="16">
        <v>274.14685295560963</v>
      </c>
      <c r="AL311" s="16">
        <v>271.46636987489831</v>
      </c>
      <c r="AM311" s="16">
        <v>272.42618253813134</v>
      </c>
    </row>
    <row r="312" spans="1:39" x14ac:dyDescent="0.3">
      <c r="A312" s="16" t="s">
        <v>258</v>
      </c>
      <c r="B312" s="16" t="s">
        <v>221</v>
      </c>
      <c r="C312" s="16" t="s">
        <v>62</v>
      </c>
      <c r="D312" s="16" t="s">
        <v>62</v>
      </c>
      <c r="E312" s="16"/>
      <c r="F312" s="16"/>
      <c r="G312" s="16"/>
      <c r="H312" s="16"/>
      <c r="I312" s="16"/>
      <c r="J312" s="16"/>
      <c r="K312" s="16"/>
      <c r="L312" s="16"/>
      <c r="M312" s="16"/>
      <c r="N312" s="16"/>
      <c r="O312" s="16"/>
      <c r="P312" s="16"/>
      <c r="Q312" s="16"/>
      <c r="R312" s="16"/>
      <c r="S312" s="16"/>
      <c r="T312" s="16"/>
      <c r="U312" s="16"/>
      <c r="V312" s="16"/>
      <c r="W312" s="16"/>
      <c r="X312" s="16"/>
      <c r="Y312" s="16"/>
      <c r="Z312" s="16"/>
      <c r="AA312" s="16"/>
      <c r="AB312" s="16"/>
      <c r="AC312" s="16"/>
      <c r="AD312" s="16"/>
      <c r="AE312" s="16"/>
      <c r="AF312" s="16"/>
      <c r="AG312" s="16"/>
      <c r="AH312" s="16"/>
      <c r="AI312" s="16"/>
      <c r="AJ312" s="16"/>
      <c r="AK312" s="16"/>
      <c r="AL312" s="16"/>
      <c r="AM312" s="16"/>
    </row>
    <row r="313" spans="1:39" x14ac:dyDescent="0.3">
      <c r="A313" s="16" t="s">
        <v>259</v>
      </c>
      <c r="B313" s="16" t="s">
        <v>226</v>
      </c>
      <c r="C313" s="16" t="s">
        <v>62</v>
      </c>
      <c r="D313" s="16" t="s">
        <v>62</v>
      </c>
      <c r="E313" s="16">
        <v>45.899476897183689</v>
      </c>
      <c r="F313" s="16">
        <v>39.786136670787123</v>
      </c>
      <c r="G313" s="16">
        <v>37.156500378481518</v>
      </c>
      <c r="H313" s="16">
        <v>37.66490843812565</v>
      </c>
      <c r="I313" s="16">
        <v>37.813834472273534</v>
      </c>
      <c r="J313" s="16">
        <v>38.93019628235723</v>
      </c>
      <c r="K313" s="16">
        <v>38.891171471564292</v>
      </c>
      <c r="L313" s="16">
        <v>38.23024713975768</v>
      </c>
      <c r="M313" s="16">
        <v>38.815344199901141</v>
      </c>
      <c r="N313" s="16">
        <v>39.835454627582543</v>
      </c>
      <c r="O313" s="16">
        <v>40.464217420229403</v>
      </c>
      <c r="P313" s="16">
        <v>41.546871553054068</v>
      </c>
      <c r="Q313" s="16">
        <v>41.910948592033677</v>
      </c>
      <c r="R313" s="16">
        <v>42.551209644856527</v>
      </c>
      <c r="S313" s="16">
        <v>44.176972518762959</v>
      </c>
      <c r="T313" s="16">
        <v>45.287877922100108</v>
      </c>
      <c r="U313" s="16">
        <v>47.350349133770074</v>
      </c>
      <c r="V313" s="16"/>
      <c r="W313" s="16"/>
      <c r="X313" s="16"/>
      <c r="Y313" s="16"/>
      <c r="Z313" s="16"/>
      <c r="AA313" s="16"/>
      <c r="AB313" s="16"/>
      <c r="AC313" s="16"/>
      <c r="AD313" s="16"/>
      <c r="AE313" s="16"/>
      <c r="AF313" s="16"/>
      <c r="AG313" s="16"/>
      <c r="AH313" s="16"/>
      <c r="AI313" s="16"/>
      <c r="AJ313" s="16"/>
      <c r="AK313" s="16"/>
      <c r="AL313" s="16"/>
      <c r="AM313" s="16"/>
    </row>
    <row r="314" spans="1:39" x14ac:dyDescent="0.3">
      <c r="A314" s="16" t="s">
        <v>260</v>
      </c>
      <c r="B314" s="16" t="s">
        <v>226</v>
      </c>
      <c r="C314" s="16" t="s">
        <v>62</v>
      </c>
      <c r="D314" s="16" t="s">
        <v>62</v>
      </c>
      <c r="E314" s="16">
        <v>47.559456072530025</v>
      </c>
      <c r="F314" s="16">
        <v>39.070880558106019</v>
      </c>
      <c r="G314" s="16">
        <v>36.638571641897371</v>
      </c>
      <c r="H314" s="16">
        <v>36.551371268235073</v>
      </c>
      <c r="I314" s="16">
        <v>37.438601129822366</v>
      </c>
      <c r="J314" s="16">
        <v>38.830999649241669</v>
      </c>
      <c r="K314" s="16">
        <v>38.288694042300229</v>
      </c>
      <c r="L314" s="16">
        <v>37.89918530795633</v>
      </c>
      <c r="M314" s="16">
        <v>38.292177708608826</v>
      </c>
      <c r="N314" s="16">
        <v>38.910376524975661</v>
      </c>
      <c r="O314" s="16">
        <v>39.859245915432098</v>
      </c>
      <c r="P314" s="16">
        <v>40.682106090069148</v>
      </c>
      <c r="Q314" s="16">
        <v>41.239153518928873</v>
      </c>
      <c r="R314" s="16">
        <v>42.022360205498579</v>
      </c>
      <c r="S314" s="16">
        <v>43.545382087417771</v>
      </c>
      <c r="T314" s="16">
        <v>44.930903279511604</v>
      </c>
      <c r="U314" s="16">
        <v>47.107062357789637</v>
      </c>
      <c r="V314" s="16">
        <v>48.836743193118302</v>
      </c>
      <c r="W314" s="16">
        <v>51.33842529821068</v>
      </c>
      <c r="X314" s="16">
        <v>52.898296992393291</v>
      </c>
      <c r="Y314" s="16">
        <v>55.067992828970233</v>
      </c>
      <c r="Z314" s="16"/>
      <c r="AA314" s="16"/>
      <c r="AB314" s="16"/>
      <c r="AC314" s="16"/>
      <c r="AD314" s="16"/>
      <c r="AE314" s="16"/>
      <c r="AF314" s="16"/>
      <c r="AG314" s="16"/>
      <c r="AH314" s="16"/>
      <c r="AI314" s="16"/>
      <c r="AJ314" s="16"/>
      <c r="AK314" s="16"/>
      <c r="AL314" s="16"/>
      <c r="AM314" s="16"/>
    </row>
    <row r="315" spans="1:39" x14ac:dyDescent="0.3">
      <c r="A315" s="16" t="s">
        <v>261</v>
      </c>
      <c r="B315" s="16" t="s">
        <v>226</v>
      </c>
      <c r="C315" s="16" t="s">
        <v>62</v>
      </c>
      <c r="D315" s="16" t="s">
        <v>62</v>
      </c>
      <c r="E315" s="16">
        <v>46.699145247553133</v>
      </c>
      <c r="F315" s="16">
        <v>37.897703670827383</v>
      </c>
      <c r="G315" s="16">
        <v>36.767875136151268</v>
      </c>
      <c r="H315" s="16">
        <v>35.550232185055336</v>
      </c>
      <c r="I315" s="16">
        <v>36.208954139134477</v>
      </c>
      <c r="J315" s="16">
        <v>37.034495168947778</v>
      </c>
      <c r="K315" s="16">
        <v>37.286620064720438</v>
      </c>
      <c r="L315" s="16">
        <v>36.272070143406637</v>
      </c>
      <c r="M315" s="16">
        <v>36.849154950213268</v>
      </c>
      <c r="N315" s="16">
        <v>37.651119922030254</v>
      </c>
      <c r="O315" s="16">
        <v>38.696218646662416</v>
      </c>
      <c r="P315" s="16">
        <v>39.562727108242022</v>
      </c>
      <c r="Q315" s="16">
        <v>40.117526180587213</v>
      </c>
      <c r="R315" s="16">
        <v>41.054249726617861</v>
      </c>
      <c r="S315" s="16">
        <v>42.576233944789479</v>
      </c>
      <c r="T315" s="16">
        <v>43.769468602408431</v>
      </c>
      <c r="U315" s="16">
        <v>45.811097775432899</v>
      </c>
      <c r="V315" s="16">
        <v>47.691449168095993</v>
      </c>
      <c r="W315" s="16">
        <v>50.003617937296283</v>
      </c>
      <c r="X315" s="16">
        <v>50.999997180638402</v>
      </c>
      <c r="Y315" s="16">
        <v>52.636090443316895</v>
      </c>
      <c r="Z315" s="16">
        <v>55.708297871984371</v>
      </c>
      <c r="AA315" s="16">
        <v>58.289281951935273</v>
      </c>
      <c r="AB315" s="16"/>
      <c r="AC315" s="16"/>
      <c r="AD315" s="16"/>
      <c r="AE315" s="16"/>
      <c r="AF315" s="16"/>
      <c r="AG315" s="16"/>
      <c r="AH315" s="16"/>
      <c r="AI315" s="16"/>
      <c r="AJ315" s="16"/>
      <c r="AK315" s="16"/>
      <c r="AL315" s="16"/>
      <c r="AM315" s="16"/>
    </row>
    <row r="316" spans="1:39" x14ac:dyDescent="0.3">
      <c r="A316" s="16" t="s">
        <v>262</v>
      </c>
      <c r="B316" s="16" t="s">
        <v>226</v>
      </c>
      <c r="C316" s="16" t="s">
        <v>62</v>
      </c>
      <c r="D316" s="16" t="s">
        <v>62</v>
      </c>
      <c r="E316" s="16">
        <v>47.147111153778667</v>
      </c>
      <c r="F316" s="16">
        <v>38.543968011528044</v>
      </c>
      <c r="G316" s="16">
        <v>36.841301080652507</v>
      </c>
      <c r="H316" s="16">
        <v>36.240451077970107</v>
      </c>
      <c r="I316" s="16">
        <v>37.073303123966454</v>
      </c>
      <c r="J316" s="16">
        <v>36.949020879149749</v>
      </c>
      <c r="K316" s="16">
        <v>37.30665530916945</v>
      </c>
      <c r="L316" s="16">
        <v>36.129183627549956</v>
      </c>
      <c r="M316" s="16">
        <v>36.092084063868235</v>
      </c>
      <c r="N316" s="16">
        <v>37.436557346156548</v>
      </c>
      <c r="O316" s="16">
        <v>38.636141931122602</v>
      </c>
      <c r="P316" s="16">
        <v>39.486404244877548</v>
      </c>
      <c r="Q316" s="16">
        <v>39.666760428443105</v>
      </c>
      <c r="R316" s="16">
        <v>40.624873508731682</v>
      </c>
      <c r="S316" s="16">
        <v>42.356755732377081</v>
      </c>
      <c r="T316" s="16">
        <v>43.194557969806048</v>
      </c>
      <c r="U316" s="16">
        <v>45.429118191856176</v>
      </c>
      <c r="V316" s="16">
        <v>47.4820959241598</v>
      </c>
      <c r="W316" s="16">
        <v>49.60642731739641</v>
      </c>
      <c r="X316" s="16">
        <v>50.860420390371544</v>
      </c>
      <c r="Y316" s="16">
        <v>53.362003515398754</v>
      </c>
      <c r="Z316" s="16">
        <v>55.047045696203689</v>
      </c>
      <c r="AA316" s="16">
        <v>58.297960332105092</v>
      </c>
      <c r="AB316" s="16">
        <v>59.167863779433823</v>
      </c>
      <c r="AC316" s="16">
        <v>63.081245194211562</v>
      </c>
      <c r="AD316" s="16"/>
      <c r="AE316" s="16"/>
      <c r="AF316" s="16"/>
      <c r="AG316" s="16"/>
      <c r="AH316" s="16"/>
      <c r="AI316" s="16"/>
      <c r="AJ316" s="16"/>
      <c r="AK316" s="16"/>
      <c r="AL316" s="16"/>
      <c r="AM316" s="16"/>
    </row>
    <row r="317" spans="1:39" x14ac:dyDescent="0.3">
      <c r="A317" s="16" t="s">
        <v>263</v>
      </c>
      <c r="B317" s="16" t="s">
        <v>232</v>
      </c>
      <c r="C317" s="16" t="s">
        <v>62</v>
      </c>
      <c r="D317" s="16" t="s">
        <v>62</v>
      </c>
      <c r="E317" s="16">
        <v>295.38342718538041</v>
      </c>
      <c r="F317" s="16">
        <v>260.36233927028684</v>
      </c>
      <c r="G317" s="16">
        <v>308.05309143782813</v>
      </c>
      <c r="H317" s="16">
        <v>255.43459509896303</v>
      </c>
      <c r="I317" s="16">
        <v>275.57268107310875</v>
      </c>
      <c r="J317" s="16">
        <v>266.16857974715214</v>
      </c>
      <c r="K317" s="16"/>
      <c r="L317" s="16">
        <v>210.61475624858824</v>
      </c>
      <c r="M317" s="16">
        <v>206.09138861551929</v>
      </c>
      <c r="N317" s="16">
        <v>197.25401192894938</v>
      </c>
      <c r="O317" s="16">
        <v>217.98270736869014</v>
      </c>
      <c r="P317" s="16">
        <v>207.48554059122065</v>
      </c>
      <c r="Q317" s="16"/>
      <c r="R317" s="16"/>
      <c r="S317" s="16"/>
      <c r="T317" s="16"/>
      <c r="U317" s="16"/>
      <c r="V317" s="16"/>
      <c r="W317" s="16"/>
      <c r="X317" s="16"/>
      <c r="Y317" s="16"/>
      <c r="Z317" s="16"/>
      <c r="AA317" s="16"/>
      <c r="AB317" s="16"/>
      <c r="AC317" s="16"/>
      <c r="AD317" s="16"/>
      <c r="AE317" s="16"/>
      <c r="AF317" s="16"/>
      <c r="AG317" s="16"/>
      <c r="AH317" s="16"/>
      <c r="AI317" s="16"/>
      <c r="AJ317" s="16"/>
      <c r="AK317" s="16"/>
      <c r="AL317" s="16"/>
      <c r="AM317" s="16"/>
    </row>
    <row r="318" spans="1:39" x14ac:dyDescent="0.3">
      <c r="A318" s="16" t="s">
        <v>264</v>
      </c>
      <c r="B318" s="16" t="s">
        <v>232</v>
      </c>
      <c r="C318" s="16" t="s">
        <v>62</v>
      </c>
      <c r="D318" s="16" t="s">
        <v>62</v>
      </c>
      <c r="E318" s="16">
        <v>88.816777565738846</v>
      </c>
      <c r="F318" s="16">
        <v>67.834570770202603</v>
      </c>
      <c r="G318" s="16">
        <v>65.410316403958845</v>
      </c>
      <c r="H318" s="16">
        <v>66.113709418131009</v>
      </c>
      <c r="I318" s="16">
        <v>66.49222550414359</v>
      </c>
      <c r="J318" s="16">
        <v>68.747663318542294</v>
      </c>
      <c r="K318" s="16">
        <v>68.250785229438549</v>
      </c>
      <c r="L318" s="16">
        <v>66.863785748752804</v>
      </c>
      <c r="M318" s="16">
        <v>67.311093767183365</v>
      </c>
      <c r="N318" s="16">
        <v>70.499818121432469</v>
      </c>
      <c r="O318" s="16">
        <v>71.476654187728158</v>
      </c>
      <c r="P318" s="16">
        <v>72.355412886520995</v>
      </c>
      <c r="Q318" s="16">
        <v>72.97292190918904</v>
      </c>
      <c r="R318" s="16">
        <v>75.453130381673276</v>
      </c>
      <c r="S318" s="16">
        <v>77.82044858267335</v>
      </c>
      <c r="T318" s="16">
        <v>81.1712779269169</v>
      </c>
      <c r="U318" s="16"/>
      <c r="V318" s="16"/>
      <c r="W318" s="16"/>
      <c r="X318" s="16"/>
      <c r="Y318" s="16"/>
      <c r="Z318" s="16"/>
      <c r="AA318" s="16"/>
      <c r="AB318" s="16"/>
      <c r="AC318" s="16"/>
      <c r="AD318" s="16"/>
      <c r="AE318" s="16"/>
      <c r="AF318" s="16"/>
      <c r="AG318" s="16"/>
      <c r="AH318" s="16"/>
      <c r="AI318" s="16"/>
      <c r="AJ318" s="16"/>
      <c r="AK318" s="16"/>
      <c r="AL318" s="16"/>
      <c r="AM318" s="16"/>
    </row>
    <row r="319" spans="1:39" x14ac:dyDescent="0.3">
      <c r="A319" s="16" t="s">
        <v>265</v>
      </c>
      <c r="B319" s="16" t="s">
        <v>232</v>
      </c>
      <c r="C319" s="16" t="s">
        <v>62</v>
      </c>
      <c r="D319" s="16" t="s">
        <v>62</v>
      </c>
      <c r="E319" s="16"/>
      <c r="F319" s="16">
        <v>229.61910096924839</v>
      </c>
      <c r="G319" s="16">
        <v>224.53089183650604</v>
      </c>
      <c r="H319" s="16">
        <v>241.51777530973695</v>
      </c>
      <c r="I319" s="16">
        <v>236.75606059528573</v>
      </c>
      <c r="J319" s="16">
        <v>219.75684901526247</v>
      </c>
      <c r="K319" s="16"/>
      <c r="L319" s="16">
        <v>187.71582580340245</v>
      </c>
      <c r="M319" s="16">
        <v>180.13506535662913</v>
      </c>
      <c r="N319" s="16">
        <v>189.03570917057928</v>
      </c>
      <c r="O319" s="16">
        <v>195.81058210416762</v>
      </c>
      <c r="P319" s="16">
        <v>216.89656758716779</v>
      </c>
      <c r="Q319" s="16">
        <v>199.06227542455647</v>
      </c>
      <c r="R319" s="16">
        <v>194.18652655496106</v>
      </c>
      <c r="S319" s="16">
        <v>198.28256996521802</v>
      </c>
      <c r="T319" s="16">
        <v>196.53011256045571</v>
      </c>
      <c r="U319" s="16">
        <v>206.9948469297525</v>
      </c>
      <c r="V319" s="16">
        <v>217.57622804943793</v>
      </c>
      <c r="W319" s="16">
        <v>222.58686505160694</v>
      </c>
      <c r="X319" s="16">
        <v>228.15256273312261</v>
      </c>
      <c r="Y319" s="16">
        <v>241.79873188283986</v>
      </c>
      <c r="Z319" s="16">
        <v>223.10530736454061</v>
      </c>
      <c r="AA319" s="16"/>
      <c r="AB319" s="16"/>
      <c r="AC319" s="16"/>
      <c r="AD319" s="16"/>
      <c r="AE319" s="16"/>
      <c r="AF319" s="16"/>
      <c r="AG319" s="16"/>
      <c r="AH319" s="16"/>
      <c r="AI319" s="16"/>
      <c r="AJ319" s="16"/>
      <c r="AK319" s="16"/>
      <c r="AL319" s="16"/>
      <c r="AM319" s="16"/>
    </row>
    <row r="320" spans="1:39" x14ac:dyDescent="0.3">
      <c r="A320" s="16" t="s">
        <v>266</v>
      </c>
      <c r="B320" s="16" t="s">
        <v>232</v>
      </c>
      <c r="C320" s="16" t="s">
        <v>62</v>
      </c>
      <c r="D320" s="16" t="s">
        <v>62</v>
      </c>
      <c r="E320" s="16">
        <v>93.041067846562868</v>
      </c>
      <c r="F320" s="16">
        <v>67.250674858993818</v>
      </c>
      <c r="G320" s="16">
        <v>64.96618807451911</v>
      </c>
      <c r="H320" s="16">
        <v>66.25181960160316</v>
      </c>
      <c r="I320" s="16">
        <v>66.687358907041556</v>
      </c>
      <c r="J320" s="16">
        <v>68.700673010288426</v>
      </c>
      <c r="K320" s="16">
        <v>67.935143987315939</v>
      </c>
      <c r="L320" s="16">
        <v>66.465326188060587</v>
      </c>
      <c r="M320" s="16">
        <v>67.241508470311203</v>
      </c>
      <c r="N320" s="16">
        <v>69.627047638111875</v>
      </c>
      <c r="O320" s="16">
        <v>69.982064078999585</v>
      </c>
      <c r="P320" s="16">
        <v>72.148399128160889</v>
      </c>
      <c r="Q320" s="16">
        <v>73.401455416824732</v>
      </c>
      <c r="R320" s="16">
        <v>74.71506927876014</v>
      </c>
      <c r="S320" s="16">
        <v>77.417555750743048</v>
      </c>
      <c r="T320" s="16">
        <v>80.348224598676921</v>
      </c>
      <c r="U320" s="16">
        <v>82.962105667257177</v>
      </c>
      <c r="V320" s="16">
        <v>86.314834196034383</v>
      </c>
      <c r="W320" s="16">
        <v>89.88533406614367</v>
      </c>
      <c r="X320" s="16">
        <v>93.610693269241764</v>
      </c>
      <c r="Y320" s="16">
        <v>95.830863995966311</v>
      </c>
      <c r="Z320" s="16">
        <v>98.256322479731665</v>
      </c>
      <c r="AA320" s="16">
        <v>107.07786054824714</v>
      </c>
      <c r="AB320" s="16"/>
      <c r="AC320" s="16"/>
      <c r="AD320" s="16"/>
      <c r="AE320" s="16"/>
      <c r="AF320" s="16"/>
      <c r="AG320" s="16"/>
      <c r="AH320" s="16"/>
      <c r="AI320" s="16"/>
      <c r="AJ320" s="16"/>
      <c r="AK320" s="16"/>
      <c r="AL320" s="16"/>
      <c r="AM320" s="16"/>
    </row>
    <row r="321" spans="1:39" x14ac:dyDescent="0.3">
      <c r="A321" s="16" t="s">
        <v>267</v>
      </c>
      <c r="B321" s="16" t="s">
        <v>232</v>
      </c>
      <c r="C321" s="16" t="s">
        <v>62</v>
      </c>
      <c r="D321" s="16" t="s">
        <v>62</v>
      </c>
      <c r="E321" s="16">
        <v>86.239154827363876</v>
      </c>
      <c r="F321" s="16">
        <v>66.469239257090464</v>
      </c>
      <c r="G321" s="16">
        <v>64.798977368210743</v>
      </c>
      <c r="H321" s="16">
        <v>64.472840005028772</v>
      </c>
      <c r="I321" s="16">
        <v>65.090600525209908</v>
      </c>
      <c r="J321" s="16">
        <v>68.386427810800299</v>
      </c>
      <c r="K321" s="16">
        <v>66.915918588826528</v>
      </c>
      <c r="L321" s="16">
        <v>65.784571710882872</v>
      </c>
      <c r="M321" s="16">
        <v>66.63527168569162</v>
      </c>
      <c r="N321" s="16">
        <v>68.235273272481123</v>
      </c>
      <c r="O321" s="16">
        <v>69.722519596858504</v>
      </c>
      <c r="P321" s="16">
        <v>71.890678822946541</v>
      </c>
      <c r="Q321" s="16">
        <v>73.369750297697763</v>
      </c>
      <c r="R321" s="16">
        <v>74.679793346763333</v>
      </c>
      <c r="S321" s="16">
        <v>77.869848998060775</v>
      </c>
      <c r="T321" s="16">
        <v>78.91706402875694</v>
      </c>
      <c r="U321" s="16">
        <v>82.649875348991955</v>
      </c>
      <c r="V321" s="16">
        <v>86.079686392539131</v>
      </c>
      <c r="W321" s="16">
        <v>90.706941456471654</v>
      </c>
      <c r="X321" s="16">
        <v>92.501171698421047</v>
      </c>
      <c r="Y321" s="16">
        <v>96.127129218656904</v>
      </c>
      <c r="Z321" s="16">
        <v>99.194706419886103</v>
      </c>
      <c r="AA321" s="16">
        <v>105.05769216168062</v>
      </c>
      <c r="AB321" s="16"/>
      <c r="AC321" s="16"/>
      <c r="AD321" s="16"/>
      <c r="AE321" s="16"/>
      <c r="AF321" s="16"/>
      <c r="AG321" s="16"/>
      <c r="AH321" s="16"/>
      <c r="AI321" s="16"/>
      <c r="AJ321" s="16"/>
      <c r="AK321" s="16"/>
      <c r="AL321" s="16"/>
      <c r="AM321" s="16"/>
    </row>
    <row r="322" spans="1:39" x14ac:dyDescent="0.3">
      <c r="A322" s="16" t="s">
        <v>268</v>
      </c>
      <c r="B322" s="16" t="s">
        <v>232</v>
      </c>
      <c r="C322" s="16" t="s">
        <v>62</v>
      </c>
      <c r="D322" s="16" t="s">
        <v>62</v>
      </c>
      <c r="E322" s="16">
        <v>84.983126009176146</v>
      </c>
      <c r="F322" s="16">
        <v>66.892877401528764</v>
      </c>
      <c r="G322" s="16">
        <v>64.34388386342404</v>
      </c>
      <c r="H322" s="16">
        <v>64.007351918886798</v>
      </c>
      <c r="I322" s="16">
        <v>64.976945406624935</v>
      </c>
      <c r="J322" s="16">
        <v>68.145514660992404</v>
      </c>
      <c r="K322" s="16">
        <v>67.170540848544377</v>
      </c>
      <c r="L322" s="16">
        <v>65.655661127919942</v>
      </c>
      <c r="M322" s="16">
        <v>66.842867388150992</v>
      </c>
      <c r="N322" s="16">
        <v>68.308734738447029</v>
      </c>
      <c r="O322" s="16">
        <v>69.948186265768854</v>
      </c>
      <c r="P322" s="16">
        <v>71.491292198358096</v>
      </c>
      <c r="Q322" s="16">
        <v>72.903412213471938</v>
      </c>
      <c r="R322" s="16">
        <v>73.859724044638227</v>
      </c>
      <c r="S322" s="16">
        <v>77.217617146379737</v>
      </c>
      <c r="T322" s="16">
        <v>79.511647955072476</v>
      </c>
      <c r="U322" s="16">
        <v>82.491405584650849</v>
      </c>
      <c r="V322" s="16">
        <v>85.429501246192402</v>
      </c>
      <c r="W322" s="16">
        <v>90.153368058522915</v>
      </c>
      <c r="X322" s="16">
        <v>92.437363304525263</v>
      </c>
      <c r="Y322" s="16">
        <v>95.887928987648237</v>
      </c>
      <c r="Z322" s="16">
        <v>99.041866323393023</v>
      </c>
      <c r="AA322" s="16">
        <v>105.24866202244719</v>
      </c>
      <c r="AB322" s="16"/>
      <c r="AC322" s="16"/>
      <c r="AD322" s="16"/>
      <c r="AE322" s="16"/>
      <c r="AF322" s="16"/>
      <c r="AG322" s="16"/>
      <c r="AH322" s="16"/>
      <c r="AI322" s="16"/>
      <c r="AJ322" s="16"/>
      <c r="AK322" s="16"/>
      <c r="AL322" s="16"/>
      <c r="AM322" s="16"/>
    </row>
    <row r="323" spans="1:39" x14ac:dyDescent="0.3">
      <c r="A323" s="16" t="s">
        <v>269</v>
      </c>
      <c r="B323" s="16" t="s">
        <v>232</v>
      </c>
      <c r="C323" s="16" t="s">
        <v>62</v>
      </c>
      <c r="D323" s="16" t="s">
        <v>62</v>
      </c>
      <c r="E323" s="16"/>
      <c r="F323" s="16"/>
      <c r="G323" s="16"/>
      <c r="H323" s="16"/>
      <c r="I323" s="16">
        <v>297.03861676408167</v>
      </c>
      <c r="J323" s="16"/>
      <c r="K323" s="16"/>
      <c r="L323" s="16">
        <v>249.69631737609191</v>
      </c>
      <c r="M323" s="16">
        <v>219.38510684033471</v>
      </c>
      <c r="N323" s="16">
        <v>261.31965468888882</v>
      </c>
      <c r="O323" s="16"/>
      <c r="P323" s="16"/>
      <c r="Q323" s="16"/>
      <c r="R323" s="16"/>
      <c r="S323" s="16"/>
      <c r="T323" s="16"/>
      <c r="U323" s="16"/>
      <c r="V323" s="16"/>
      <c r="W323" s="16"/>
      <c r="X323" s="16"/>
      <c r="Y323" s="16"/>
      <c r="Z323" s="16"/>
      <c r="AA323" s="16"/>
      <c r="AB323" s="16"/>
      <c r="AC323" s="16"/>
      <c r="AD323" s="16"/>
      <c r="AE323" s="16"/>
      <c r="AF323" s="16"/>
      <c r="AG323" s="16"/>
      <c r="AH323" s="16"/>
      <c r="AI323" s="16"/>
      <c r="AJ323" s="16"/>
      <c r="AK323" s="16"/>
      <c r="AL323" s="16"/>
      <c r="AM323" s="16"/>
    </row>
    <row r="324" spans="1:39" x14ac:dyDescent="0.3">
      <c r="A324" s="16" t="s">
        <v>270</v>
      </c>
      <c r="B324" s="16" t="s">
        <v>232</v>
      </c>
      <c r="C324" s="16" t="s">
        <v>62</v>
      </c>
      <c r="D324" s="16" t="s">
        <v>62</v>
      </c>
      <c r="E324" s="16"/>
      <c r="F324" s="16">
        <v>290.81956157603832</v>
      </c>
      <c r="G324" s="16">
        <v>302.85821906684976</v>
      </c>
      <c r="H324" s="16">
        <v>307.68144159414476</v>
      </c>
      <c r="I324" s="16">
        <v>278.15242381558647</v>
      </c>
      <c r="J324" s="16">
        <v>263.64794883839437</v>
      </c>
      <c r="K324" s="16"/>
      <c r="L324" s="16">
        <v>218.71007719743866</v>
      </c>
      <c r="M324" s="16">
        <v>214.48244528172853</v>
      </c>
      <c r="N324" s="16">
        <v>232.14963556314157</v>
      </c>
      <c r="O324" s="16">
        <v>246.43197975304818</v>
      </c>
      <c r="P324" s="16"/>
      <c r="Q324" s="16"/>
      <c r="R324" s="16"/>
      <c r="S324" s="16"/>
      <c r="T324" s="16"/>
      <c r="U324" s="16"/>
      <c r="V324" s="16"/>
      <c r="W324" s="16"/>
      <c r="X324" s="16"/>
      <c r="Y324" s="16"/>
      <c r="Z324" s="16"/>
      <c r="AA324" s="16"/>
      <c r="AB324" s="16"/>
      <c r="AC324" s="16"/>
      <c r="AD324" s="16"/>
      <c r="AE324" s="16"/>
      <c r="AF324" s="16"/>
      <c r="AG324" s="16"/>
      <c r="AH324" s="16"/>
      <c r="AI324" s="16"/>
      <c r="AJ324" s="16"/>
      <c r="AK324" s="16"/>
      <c r="AL324" s="16"/>
      <c r="AM324" s="16"/>
    </row>
    <row r="325" spans="1:39" x14ac:dyDescent="0.3">
      <c r="A325" s="16" t="s">
        <v>271</v>
      </c>
      <c r="B325" s="16" t="s">
        <v>232</v>
      </c>
      <c r="C325" s="16" t="s">
        <v>62</v>
      </c>
      <c r="D325" s="16" t="s">
        <v>62</v>
      </c>
      <c r="E325" s="16">
        <v>316.52362125322492</v>
      </c>
      <c r="F325" s="16">
        <v>268.63359049780723</v>
      </c>
      <c r="G325" s="16">
        <v>300.0286675044689</v>
      </c>
      <c r="H325" s="16">
        <v>263.52553529944379</v>
      </c>
      <c r="I325" s="16">
        <v>277.07473037604132</v>
      </c>
      <c r="J325" s="16">
        <v>301.52462480798749</v>
      </c>
      <c r="K325" s="16"/>
      <c r="L325" s="16">
        <v>225.25145497494981</v>
      </c>
      <c r="M325" s="16">
        <v>227.71813731801149</v>
      </c>
      <c r="N325" s="16">
        <v>225.30293869919643</v>
      </c>
      <c r="O325" s="16">
        <v>234.13633328447256</v>
      </c>
      <c r="P325" s="16">
        <v>209.36095672185985</v>
      </c>
      <c r="Q325" s="16"/>
      <c r="R325" s="16"/>
      <c r="S325" s="16"/>
      <c r="T325" s="16"/>
      <c r="U325" s="16"/>
      <c r="V325" s="16"/>
      <c r="W325" s="16"/>
      <c r="X325" s="16"/>
      <c r="Y325" s="16"/>
      <c r="Z325" s="16"/>
      <c r="AA325" s="16"/>
      <c r="AB325" s="16"/>
      <c r="AC325" s="16"/>
      <c r="AD325" s="16"/>
      <c r="AE325" s="16"/>
      <c r="AF325" s="16"/>
      <c r="AG325" s="16"/>
      <c r="AH325" s="16"/>
      <c r="AI325" s="16"/>
      <c r="AJ325" s="16"/>
      <c r="AK325" s="16"/>
      <c r="AL325" s="16"/>
      <c r="AM325" s="16"/>
    </row>
    <row r="326" spans="1:39" x14ac:dyDescent="0.3">
      <c r="A326" s="16" t="s">
        <v>272</v>
      </c>
      <c r="B326" s="16" t="s">
        <v>232</v>
      </c>
      <c r="C326" s="16" t="s">
        <v>62</v>
      </c>
      <c r="D326" s="16" t="s">
        <v>62</v>
      </c>
      <c r="E326" s="16"/>
      <c r="F326" s="16"/>
      <c r="G326" s="16"/>
      <c r="H326" s="16">
        <v>241.86848639309312</v>
      </c>
      <c r="I326" s="16">
        <v>289.22490983969993</v>
      </c>
      <c r="J326" s="16">
        <v>254.86288077833564</v>
      </c>
      <c r="K326" s="16"/>
      <c r="L326" s="16">
        <v>219.78405679571844</v>
      </c>
      <c r="M326" s="16">
        <v>211.91578192487094</v>
      </c>
      <c r="N326" s="16">
        <v>223.30570256486823</v>
      </c>
      <c r="O326" s="16">
        <v>248.09171571146931</v>
      </c>
      <c r="P326" s="16"/>
      <c r="Q326" s="16"/>
      <c r="R326" s="16"/>
      <c r="S326" s="16"/>
      <c r="T326" s="16"/>
      <c r="U326" s="16"/>
      <c r="V326" s="16"/>
      <c r="W326" s="16"/>
      <c r="X326" s="16"/>
      <c r="Y326" s="16"/>
      <c r="Z326" s="16"/>
      <c r="AA326" s="16"/>
      <c r="AB326" s="16"/>
      <c r="AC326" s="16"/>
      <c r="AD326" s="16"/>
      <c r="AE326" s="16"/>
      <c r="AF326" s="16"/>
      <c r="AG326" s="16"/>
      <c r="AH326" s="16"/>
      <c r="AI326" s="16"/>
      <c r="AJ326" s="16"/>
      <c r="AK326" s="16"/>
      <c r="AL326" s="16"/>
      <c r="AM326" s="16"/>
    </row>
    <row r="327" spans="1:39" x14ac:dyDescent="0.3">
      <c r="A327" s="16" t="s">
        <v>273</v>
      </c>
      <c r="B327" s="16" t="s">
        <v>232</v>
      </c>
      <c r="C327" s="16" t="s">
        <v>62</v>
      </c>
      <c r="D327" s="16" t="s">
        <v>62</v>
      </c>
      <c r="E327" s="16"/>
      <c r="F327" s="16">
        <v>281.96654074504977</v>
      </c>
      <c r="G327" s="16">
        <v>282.67808406000745</v>
      </c>
      <c r="H327" s="16">
        <v>277.49422732557633</v>
      </c>
      <c r="I327" s="16">
        <v>275.5706894994737</v>
      </c>
      <c r="J327" s="16">
        <v>259.97931895042791</v>
      </c>
      <c r="K327" s="16"/>
      <c r="L327" s="16">
        <v>226.69120010719973</v>
      </c>
      <c r="M327" s="16">
        <v>211.57815360604303</v>
      </c>
      <c r="N327" s="16">
        <v>233.05272474741585</v>
      </c>
      <c r="O327" s="16">
        <v>244.32167740500947</v>
      </c>
      <c r="P327" s="16"/>
      <c r="Q327" s="16"/>
      <c r="R327" s="16"/>
      <c r="S327" s="16"/>
      <c r="T327" s="16"/>
      <c r="U327" s="16"/>
      <c r="V327" s="16"/>
      <c r="W327" s="16"/>
      <c r="X327" s="16"/>
      <c r="Y327" s="16"/>
      <c r="Z327" s="16"/>
      <c r="AA327" s="16"/>
      <c r="AB327" s="16"/>
      <c r="AC327" s="16"/>
      <c r="AD327" s="16"/>
      <c r="AE327" s="16"/>
      <c r="AF327" s="16"/>
      <c r="AG327" s="16"/>
      <c r="AH327" s="16"/>
      <c r="AI327" s="16"/>
      <c r="AJ327" s="16"/>
      <c r="AK327" s="16"/>
      <c r="AL327" s="16"/>
      <c r="AM327" s="16"/>
    </row>
    <row r="328" spans="1:39" x14ac:dyDescent="0.3">
      <c r="A328" s="16" t="s">
        <v>274</v>
      </c>
      <c r="B328" s="16" t="s">
        <v>232</v>
      </c>
      <c r="C328" s="16" t="s">
        <v>62</v>
      </c>
      <c r="D328" s="16" t="s">
        <v>62</v>
      </c>
      <c r="E328" s="16">
        <v>84.870114845584823</v>
      </c>
      <c r="F328" s="16">
        <v>69.204042922969464</v>
      </c>
      <c r="G328" s="16">
        <v>66.094456085393148</v>
      </c>
      <c r="H328" s="16">
        <v>65.601445891616223</v>
      </c>
      <c r="I328" s="16">
        <v>66.175195050297106</v>
      </c>
      <c r="J328" s="16">
        <v>68.109028161197841</v>
      </c>
      <c r="K328" s="16">
        <v>71.853408197886637</v>
      </c>
      <c r="L328" s="16">
        <v>69.519437349515499</v>
      </c>
      <c r="M328" s="16">
        <v>69.95740704824992</v>
      </c>
      <c r="N328" s="16">
        <v>71.363257192195462</v>
      </c>
      <c r="O328" s="16">
        <v>71.421356737768903</v>
      </c>
      <c r="P328" s="16">
        <v>74.529002413242125</v>
      </c>
      <c r="Q328" s="16">
        <v>73.868408506217705</v>
      </c>
      <c r="R328" s="16">
        <v>76.053732517044793</v>
      </c>
      <c r="S328" s="16">
        <v>78.241560877327871</v>
      </c>
      <c r="T328" s="16">
        <v>80.850508435595216</v>
      </c>
      <c r="U328" s="16"/>
      <c r="V328" s="16"/>
      <c r="W328" s="16"/>
      <c r="X328" s="16"/>
      <c r="Y328" s="16"/>
      <c r="Z328" s="16"/>
      <c r="AA328" s="16"/>
      <c r="AB328" s="16"/>
      <c r="AC328" s="16"/>
      <c r="AD328" s="16"/>
      <c r="AE328" s="16"/>
      <c r="AF328" s="16"/>
      <c r="AG328" s="16"/>
      <c r="AH328" s="16"/>
      <c r="AI328" s="16"/>
      <c r="AJ328" s="16"/>
      <c r="AK328" s="16"/>
      <c r="AL328" s="16"/>
      <c r="AM328" s="16"/>
    </row>
    <row r="329" spans="1:39" x14ac:dyDescent="0.3">
      <c r="A329" s="16" t="s">
        <v>275</v>
      </c>
      <c r="B329" s="16" t="s">
        <v>232</v>
      </c>
      <c r="C329" s="16" t="s">
        <v>62</v>
      </c>
      <c r="D329" s="16" t="s">
        <v>62</v>
      </c>
      <c r="E329" s="16">
        <v>85.913059134034143</v>
      </c>
      <c r="F329" s="16">
        <v>68.021623363131994</v>
      </c>
      <c r="G329" s="16">
        <v>65.576323154085358</v>
      </c>
      <c r="H329" s="16">
        <v>65.459361854120772</v>
      </c>
      <c r="I329" s="16">
        <v>66.063312376744037</v>
      </c>
      <c r="J329" s="16">
        <v>67.966946461702051</v>
      </c>
      <c r="K329" s="16">
        <v>68.993091942527315</v>
      </c>
      <c r="L329" s="16">
        <v>67.829942065248076</v>
      </c>
      <c r="M329" s="16">
        <v>68.865696942271825</v>
      </c>
      <c r="N329" s="16">
        <v>70.584293182814491</v>
      </c>
      <c r="O329" s="16">
        <v>71.006005202066021</v>
      </c>
      <c r="P329" s="16">
        <v>72.909749559270594</v>
      </c>
      <c r="Q329" s="16">
        <v>73.475153717019211</v>
      </c>
      <c r="R329" s="16">
        <v>75.08377561087822</v>
      </c>
      <c r="S329" s="16">
        <v>77.573111986071325</v>
      </c>
      <c r="T329" s="16">
        <v>80.701309465101104</v>
      </c>
      <c r="U329" s="16"/>
      <c r="V329" s="16"/>
      <c r="W329" s="16"/>
      <c r="X329" s="16"/>
      <c r="Y329" s="16"/>
      <c r="Z329" s="16"/>
      <c r="AA329" s="16"/>
      <c r="AB329" s="16"/>
      <c r="AC329" s="16"/>
      <c r="AD329" s="16"/>
      <c r="AE329" s="16"/>
      <c r="AF329" s="16"/>
      <c r="AG329" s="16"/>
      <c r="AH329" s="16"/>
      <c r="AI329" s="16"/>
      <c r="AJ329" s="16"/>
      <c r="AK329" s="16"/>
      <c r="AL329" s="16"/>
      <c r="AM329" s="16"/>
    </row>
    <row r="330" spans="1:39" x14ac:dyDescent="0.3">
      <c r="A330" s="16" t="s">
        <v>276</v>
      </c>
      <c r="B330" s="16" t="s">
        <v>232</v>
      </c>
      <c r="C330" s="16" t="s">
        <v>62</v>
      </c>
      <c r="D330" s="16" t="s">
        <v>62</v>
      </c>
      <c r="E330" s="16">
        <v>86.726861086604387</v>
      </c>
      <c r="F330" s="16">
        <v>67.481396657763071</v>
      </c>
      <c r="G330" s="16">
        <v>65.326683905590059</v>
      </c>
      <c r="H330" s="16">
        <v>65.186383200864213</v>
      </c>
      <c r="I330" s="16">
        <v>66.548208061407209</v>
      </c>
      <c r="J330" s="16">
        <v>67.795926584541064</v>
      </c>
      <c r="K330" s="16">
        <v>70.207850275207079</v>
      </c>
      <c r="L330" s="16">
        <v>67.951366195928102</v>
      </c>
      <c r="M330" s="16">
        <v>68.51299898804173</v>
      </c>
      <c r="N330" s="16">
        <v>71.170481084300121</v>
      </c>
      <c r="O330" s="16">
        <v>71.155377790983493</v>
      </c>
      <c r="P330" s="16">
        <v>72.966676375570273</v>
      </c>
      <c r="Q330" s="16">
        <v>74.10995602872606</v>
      </c>
      <c r="R330" s="16">
        <v>75.167365271490596</v>
      </c>
      <c r="S330" s="16">
        <v>77.695779185098289</v>
      </c>
      <c r="T330" s="16">
        <v>80.406592129224308</v>
      </c>
      <c r="U330" s="16"/>
      <c r="V330" s="16"/>
      <c r="W330" s="16"/>
      <c r="X330" s="16"/>
      <c r="Y330" s="16"/>
      <c r="Z330" s="16"/>
      <c r="AA330" s="16"/>
      <c r="AB330" s="16"/>
      <c r="AC330" s="16"/>
      <c r="AD330" s="16"/>
      <c r="AE330" s="16"/>
      <c r="AF330" s="16"/>
      <c r="AG330" s="16"/>
      <c r="AH330" s="16"/>
      <c r="AI330" s="16"/>
      <c r="AJ330" s="16"/>
      <c r="AK330" s="16"/>
      <c r="AL330" s="16"/>
      <c r="AM330" s="16"/>
    </row>
    <row r="331" spans="1:39" x14ac:dyDescent="0.3">
      <c r="A331" s="16" t="s">
        <v>277</v>
      </c>
      <c r="B331" s="16" t="s">
        <v>221</v>
      </c>
      <c r="C331" s="16" t="s">
        <v>62</v>
      </c>
      <c r="D331" s="16" t="s">
        <v>62</v>
      </c>
      <c r="E331" s="16"/>
      <c r="F331" s="16"/>
      <c r="G331" s="16"/>
      <c r="H331" s="16"/>
      <c r="I331" s="16"/>
      <c r="J331" s="16"/>
      <c r="K331" s="16"/>
      <c r="L331" s="16"/>
      <c r="M331" s="16"/>
      <c r="N331" s="16"/>
      <c r="O331" s="16"/>
      <c r="P331" s="16"/>
      <c r="Q331" s="16"/>
      <c r="R331" s="16"/>
      <c r="S331" s="16"/>
      <c r="T331" s="16"/>
      <c r="U331" s="16"/>
      <c r="V331" s="16"/>
      <c r="W331" s="16"/>
      <c r="X331" s="16"/>
      <c r="Y331" s="16"/>
      <c r="Z331" s="16"/>
      <c r="AA331" s="16"/>
      <c r="AB331" s="16"/>
      <c r="AC331" s="16"/>
      <c r="AD331" s="16"/>
      <c r="AE331" s="16"/>
      <c r="AF331" s="16"/>
      <c r="AG331" s="16"/>
      <c r="AH331" s="16"/>
      <c r="AI331" s="16"/>
      <c r="AJ331" s="16"/>
      <c r="AK331" s="16"/>
      <c r="AL331" s="16"/>
      <c r="AM331" s="16"/>
    </row>
    <row r="332" spans="1:39" x14ac:dyDescent="0.3">
      <c r="A332" s="16" t="s">
        <v>278</v>
      </c>
      <c r="B332" s="16" t="s">
        <v>226</v>
      </c>
      <c r="C332" s="16" t="s">
        <v>62</v>
      </c>
      <c r="D332" s="16" t="s">
        <v>62</v>
      </c>
      <c r="E332" s="16"/>
      <c r="F332" s="16"/>
      <c r="G332" s="16"/>
      <c r="H332" s="16"/>
      <c r="I332" s="16"/>
      <c r="J332" s="16"/>
      <c r="K332" s="16"/>
      <c r="L332" s="16"/>
      <c r="M332" s="16"/>
      <c r="N332" s="16"/>
      <c r="O332" s="16"/>
      <c r="P332" s="16"/>
      <c r="Q332" s="16"/>
      <c r="R332" s="16"/>
      <c r="S332" s="16"/>
      <c r="T332" s="16"/>
      <c r="U332" s="16"/>
      <c r="V332" s="16"/>
      <c r="W332" s="16"/>
      <c r="X332" s="16"/>
      <c r="Y332" s="16"/>
      <c r="Z332" s="16"/>
      <c r="AA332" s="16"/>
      <c r="AB332" s="16"/>
      <c r="AC332" s="16"/>
      <c r="AD332" s="16"/>
      <c r="AE332" s="16"/>
      <c r="AF332" s="16"/>
      <c r="AG332" s="16"/>
      <c r="AH332" s="16"/>
      <c r="AI332" s="16"/>
      <c r="AJ332" s="16"/>
      <c r="AK332" s="16"/>
      <c r="AL332" s="16"/>
      <c r="AM332" s="16"/>
    </row>
    <row r="333" spans="1:39" x14ac:dyDescent="0.3">
      <c r="A333" s="16" t="s">
        <v>155</v>
      </c>
      <c r="B333" s="16" t="s">
        <v>279</v>
      </c>
      <c r="C333" s="16" t="s">
        <v>62</v>
      </c>
      <c r="D333" s="16" t="s">
        <v>62</v>
      </c>
      <c r="E333" s="16"/>
      <c r="F333" s="16"/>
      <c r="G333" s="16"/>
      <c r="H333" s="16"/>
      <c r="I333" s="16"/>
      <c r="J333" s="16"/>
      <c r="K333" s="16"/>
      <c r="L333" s="16"/>
      <c r="M333" s="16"/>
      <c r="N333" s="16"/>
      <c r="O333" s="16"/>
      <c r="P333" s="16"/>
      <c r="Q333" s="16"/>
      <c r="R333" s="16"/>
      <c r="S333" s="16"/>
      <c r="T333" s="16"/>
      <c r="U333" s="16"/>
      <c r="V333" s="16"/>
      <c r="W333" s="16"/>
      <c r="X333" s="16"/>
      <c r="Y333" s="16"/>
      <c r="Z333" s="16"/>
      <c r="AA333" s="16"/>
      <c r="AB333" s="16"/>
      <c r="AC333" s="16"/>
      <c r="AD333" s="16"/>
      <c r="AE333" s="16"/>
      <c r="AF333" s="16"/>
      <c r="AG333" s="16"/>
      <c r="AH333" s="16"/>
      <c r="AI333" s="16"/>
      <c r="AJ333" s="16"/>
      <c r="AK333" s="16"/>
      <c r="AL333" s="16"/>
      <c r="AM333" s="16"/>
    </row>
    <row r="334" spans="1:39" x14ac:dyDescent="0.3">
      <c r="A334" s="16" t="s">
        <v>156</v>
      </c>
      <c r="B334" s="16" t="s">
        <v>279</v>
      </c>
      <c r="C334" s="16" t="s">
        <v>62</v>
      </c>
      <c r="D334" s="16" t="s">
        <v>62</v>
      </c>
      <c r="E334" s="16"/>
      <c r="F334" s="16"/>
      <c r="G334" s="16"/>
      <c r="H334" s="16"/>
      <c r="I334" s="16"/>
      <c r="J334" s="16"/>
      <c r="K334" s="16"/>
      <c r="L334" s="16"/>
      <c r="M334" s="16"/>
      <c r="N334" s="16"/>
      <c r="O334" s="16"/>
      <c r="P334" s="16"/>
      <c r="Q334" s="16"/>
      <c r="R334" s="16"/>
      <c r="S334" s="16"/>
      <c r="T334" s="16"/>
      <c r="U334" s="16"/>
      <c r="V334" s="16"/>
      <c r="W334" s="16"/>
      <c r="X334" s="16"/>
      <c r="Y334" s="16"/>
      <c r="Z334" s="16"/>
      <c r="AA334" s="16"/>
      <c r="AB334" s="16"/>
      <c r="AC334" s="16"/>
      <c r="AD334" s="16"/>
      <c r="AE334" s="16"/>
      <c r="AF334" s="16"/>
      <c r="AG334" s="16"/>
      <c r="AH334" s="16"/>
      <c r="AI334" s="16"/>
      <c r="AJ334" s="16"/>
      <c r="AK334" s="16"/>
      <c r="AL334" s="16"/>
      <c r="AM334" s="16"/>
    </row>
    <row r="335" spans="1:39" x14ac:dyDescent="0.3">
      <c r="A335" s="16" t="s">
        <v>280</v>
      </c>
      <c r="B335" s="16" t="s">
        <v>232</v>
      </c>
      <c r="C335" s="16" t="s">
        <v>62</v>
      </c>
      <c r="D335" s="16" t="s">
        <v>62</v>
      </c>
      <c r="E335" s="16">
        <v>65.753998879523422</v>
      </c>
      <c r="F335" s="16">
        <v>53.604852652660092</v>
      </c>
      <c r="G335" s="16">
        <v>52.367934213305496</v>
      </c>
      <c r="H335" s="16">
        <v>52.963874653850709</v>
      </c>
      <c r="I335" s="16">
        <v>52.859532687798499</v>
      </c>
      <c r="J335" s="16"/>
      <c r="K335" s="16"/>
      <c r="L335" s="16"/>
      <c r="M335" s="16"/>
      <c r="N335" s="16"/>
      <c r="O335" s="16"/>
      <c r="P335" s="16"/>
      <c r="Q335" s="16"/>
      <c r="R335" s="16"/>
      <c r="S335" s="16"/>
      <c r="T335" s="16"/>
      <c r="U335" s="16"/>
      <c r="V335" s="16"/>
      <c r="W335" s="16"/>
      <c r="X335" s="16"/>
      <c r="Y335" s="16"/>
      <c r="Z335" s="16"/>
      <c r="AA335" s="16"/>
      <c r="AB335" s="16"/>
      <c r="AC335" s="16"/>
      <c r="AD335" s="16"/>
      <c r="AE335" s="16"/>
      <c r="AF335" s="16"/>
      <c r="AG335" s="16"/>
      <c r="AH335" s="16"/>
      <c r="AI335" s="16"/>
      <c r="AJ335" s="16"/>
      <c r="AK335" s="16"/>
      <c r="AL335" s="16"/>
      <c r="AM335" s="16"/>
    </row>
    <row r="336" spans="1:39" x14ac:dyDescent="0.3">
      <c r="A336" s="16" t="s">
        <v>281</v>
      </c>
      <c r="B336" s="16" t="s">
        <v>232</v>
      </c>
      <c r="C336" s="16" t="s">
        <v>62</v>
      </c>
      <c r="D336" s="16" t="s">
        <v>62</v>
      </c>
      <c r="E336" s="16">
        <v>65.170264692906215</v>
      </c>
      <c r="F336" s="16">
        <v>53.550521686650455</v>
      </c>
      <c r="G336" s="16">
        <v>52.312099673753835</v>
      </c>
      <c r="H336" s="16">
        <v>52.830298630839856</v>
      </c>
      <c r="I336" s="16">
        <v>52.575959116214655</v>
      </c>
      <c r="J336" s="16"/>
      <c r="K336" s="16"/>
      <c r="L336" s="16"/>
      <c r="M336" s="16"/>
      <c r="N336" s="16"/>
      <c r="O336" s="16"/>
      <c r="P336" s="16"/>
      <c r="Q336" s="16"/>
      <c r="R336" s="16"/>
      <c r="S336" s="16"/>
      <c r="T336" s="16"/>
      <c r="U336" s="16"/>
      <c r="V336" s="16"/>
      <c r="W336" s="16"/>
      <c r="X336" s="16"/>
      <c r="Y336" s="16"/>
      <c r="Z336" s="16"/>
      <c r="AA336" s="16"/>
      <c r="AB336" s="16"/>
      <c r="AC336" s="16"/>
      <c r="AD336" s="16"/>
      <c r="AE336" s="16"/>
      <c r="AF336" s="16"/>
      <c r="AG336" s="16"/>
      <c r="AH336" s="16"/>
      <c r="AI336" s="16"/>
      <c r="AJ336" s="16"/>
      <c r="AK336" s="16"/>
      <c r="AL336" s="16"/>
      <c r="AM336" s="16"/>
    </row>
    <row r="337" spans="1:39" x14ac:dyDescent="0.3">
      <c r="A337" s="16" t="s">
        <v>282</v>
      </c>
      <c r="B337" s="16" t="s">
        <v>232</v>
      </c>
      <c r="C337" s="16" t="s">
        <v>62</v>
      </c>
      <c r="D337" s="16" t="s">
        <v>62</v>
      </c>
      <c r="E337" s="16">
        <v>65.770322404120961</v>
      </c>
      <c r="F337" s="16">
        <v>53.670385991696506</v>
      </c>
      <c r="G337" s="16">
        <v>52.502461026365872</v>
      </c>
      <c r="H337" s="16">
        <v>52.431569589975268</v>
      </c>
      <c r="I337" s="16">
        <v>53.163794839121486</v>
      </c>
      <c r="J337" s="16"/>
      <c r="K337" s="16"/>
      <c r="L337" s="16"/>
      <c r="M337" s="16"/>
      <c r="N337" s="16"/>
      <c r="O337" s="16"/>
      <c r="P337" s="16"/>
      <c r="Q337" s="16"/>
      <c r="R337" s="16"/>
      <c r="S337" s="16"/>
      <c r="T337" s="16"/>
      <c r="U337" s="16"/>
      <c r="V337" s="16"/>
      <c r="W337" s="16"/>
      <c r="X337" s="16"/>
      <c r="Y337" s="16"/>
      <c r="Z337" s="16"/>
      <c r="AA337" s="16"/>
      <c r="AB337" s="16"/>
      <c r="AC337" s="16"/>
      <c r="AD337" s="16"/>
      <c r="AE337" s="16"/>
      <c r="AF337" s="16"/>
      <c r="AG337" s="16"/>
      <c r="AH337" s="16"/>
      <c r="AI337" s="16"/>
      <c r="AJ337" s="16"/>
      <c r="AK337" s="16"/>
      <c r="AL337" s="16"/>
      <c r="AM337" s="16"/>
    </row>
    <row r="338" spans="1:39" x14ac:dyDescent="0.3">
      <c r="A338" s="16" t="s">
        <v>283</v>
      </c>
      <c r="B338" s="16" t="s">
        <v>232</v>
      </c>
      <c r="C338" s="16" t="s">
        <v>62</v>
      </c>
      <c r="D338" s="16" t="s">
        <v>62</v>
      </c>
      <c r="E338" s="16">
        <v>65.091341764094835</v>
      </c>
      <c r="F338" s="16">
        <v>53.759061998995193</v>
      </c>
      <c r="G338" s="16">
        <v>52.341583041152809</v>
      </c>
      <c r="H338" s="16">
        <v>52.60040748826902</v>
      </c>
      <c r="I338" s="16">
        <v>54.328556850977293</v>
      </c>
      <c r="J338" s="16"/>
      <c r="K338" s="16"/>
      <c r="L338" s="16"/>
      <c r="M338" s="16"/>
      <c r="N338" s="16"/>
      <c r="O338" s="16"/>
      <c r="P338" s="16"/>
      <c r="Q338" s="16"/>
      <c r="R338" s="16"/>
      <c r="S338" s="16"/>
      <c r="T338" s="16"/>
      <c r="U338" s="16"/>
      <c r="V338" s="16"/>
      <c r="W338" s="16"/>
      <c r="X338" s="16"/>
      <c r="Y338" s="16"/>
      <c r="Z338" s="16"/>
      <c r="AA338" s="16"/>
      <c r="AB338" s="16"/>
      <c r="AC338" s="16"/>
      <c r="AD338" s="16"/>
      <c r="AE338" s="16"/>
      <c r="AF338" s="16"/>
      <c r="AG338" s="16"/>
      <c r="AH338" s="16"/>
      <c r="AI338" s="16"/>
      <c r="AJ338" s="16"/>
      <c r="AK338" s="16"/>
      <c r="AL338" s="16"/>
      <c r="AM338" s="16"/>
    </row>
    <row r="339" spans="1:39" x14ac:dyDescent="0.3">
      <c r="A339" s="16" t="s">
        <v>284</v>
      </c>
      <c r="B339" s="16" t="s">
        <v>226</v>
      </c>
      <c r="C339" s="16" t="s">
        <v>62</v>
      </c>
      <c r="D339" s="16" t="s">
        <v>62</v>
      </c>
      <c r="E339" s="16"/>
      <c r="F339" s="16"/>
      <c r="G339" s="16"/>
      <c r="H339" s="16"/>
      <c r="I339" s="16"/>
      <c r="J339" s="16"/>
      <c r="K339" s="16"/>
      <c r="L339" s="16"/>
      <c r="M339" s="16"/>
      <c r="N339" s="16"/>
      <c r="O339" s="16"/>
      <c r="P339" s="16"/>
      <c r="Q339" s="16"/>
      <c r="R339" s="16"/>
      <c r="S339" s="16"/>
      <c r="T339" s="16"/>
      <c r="U339" s="16"/>
      <c r="V339" s="16"/>
      <c r="W339" s="16"/>
      <c r="X339" s="16"/>
      <c r="Y339" s="16"/>
      <c r="Z339" s="16"/>
      <c r="AA339" s="16"/>
      <c r="AB339" s="16"/>
      <c r="AC339" s="16"/>
      <c r="AD339" s="16"/>
      <c r="AE339" s="16"/>
      <c r="AF339" s="16"/>
      <c r="AG339" s="16"/>
      <c r="AH339" s="16"/>
      <c r="AI339" s="16"/>
      <c r="AJ339" s="16"/>
      <c r="AK339" s="16"/>
      <c r="AL339" s="16"/>
      <c r="AM339" s="16"/>
    </row>
    <row r="340" spans="1:39" x14ac:dyDescent="0.3">
      <c r="A340" s="16" t="s">
        <v>285</v>
      </c>
      <c r="B340" s="16" t="s">
        <v>226</v>
      </c>
      <c r="C340" s="16" t="s">
        <v>62</v>
      </c>
      <c r="D340" s="16" t="s">
        <v>62</v>
      </c>
      <c r="E340" s="16"/>
      <c r="F340" s="16"/>
      <c r="G340" s="16"/>
      <c r="H340" s="16"/>
      <c r="I340" s="16"/>
      <c r="J340" s="16"/>
      <c r="K340" s="16"/>
      <c r="L340" s="16"/>
      <c r="M340" s="16"/>
      <c r="N340" s="16"/>
      <c r="O340" s="16"/>
      <c r="P340" s="16"/>
      <c r="Q340" s="16"/>
      <c r="R340" s="16"/>
      <c r="S340" s="16"/>
      <c r="T340" s="16"/>
      <c r="U340" s="16"/>
      <c r="V340" s="16"/>
      <c r="W340" s="16"/>
      <c r="X340" s="16"/>
      <c r="Y340" s="16"/>
      <c r="Z340" s="16"/>
      <c r="AA340" s="16"/>
      <c r="AB340" s="16"/>
      <c r="AC340" s="16"/>
      <c r="AD340" s="16"/>
      <c r="AE340" s="16"/>
      <c r="AF340" s="16"/>
      <c r="AG340" s="16"/>
      <c r="AH340" s="16"/>
      <c r="AI340" s="16"/>
      <c r="AJ340" s="16"/>
      <c r="AK340" s="16"/>
      <c r="AL340" s="16"/>
      <c r="AM340" s="16"/>
    </row>
    <row r="341" spans="1:39" x14ac:dyDescent="0.3">
      <c r="A341" s="16" t="s">
        <v>286</v>
      </c>
      <c r="B341" s="16" t="s">
        <v>226</v>
      </c>
      <c r="C341" s="16" t="s">
        <v>62</v>
      </c>
      <c r="D341" s="16" t="s">
        <v>62</v>
      </c>
      <c r="E341" s="16">
        <v>45.706412401871972</v>
      </c>
      <c r="F341" s="16">
        <v>37.658254294989312</v>
      </c>
      <c r="G341" s="16"/>
      <c r="H341" s="16"/>
      <c r="I341" s="16"/>
      <c r="J341" s="16"/>
      <c r="K341" s="16"/>
      <c r="L341" s="16"/>
      <c r="M341" s="16"/>
      <c r="N341" s="16"/>
      <c r="O341" s="16"/>
      <c r="P341" s="16"/>
      <c r="Q341" s="16"/>
      <c r="R341" s="16"/>
      <c r="S341" s="16"/>
      <c r="T341" s="16"/>
      <c r="U341" s="16"/>
      <c r="V341" s="16"/>
      <c r="W341" s="16"/>
      <c r="X341" s="16"/>
      <c r="Y341" s="16"/>
      <c r="Z341" s="16"/>
      <c r="AA341" s="16"/>
      <c r="AB341" s="16"/>
      <c r="AC341" s="16"/>
      <c r="AD341" s="16"/>
      <c r="AE341" s="16"/>
      <c r="AF341" s="16"/>
      <c r="AG341" s="16"/>
      <c r="AH341" s="16"/>
      <c r="AI341" s="16"/>
      <c r="AJ341" s="16"/>
      <c r="AK341" s="16"/>
      <c r="AL341" s="16"/>
      <c r="AM341" s="16"/>
    </row>
    <row r="342" spans="1:39" x14ac:dyDescent="0.3">
      <c r="A342" s="16" t="s">
        <v>287</v>
      </c>
      <c r="B342" s="16" t="s">
        <v>226</v>
      </c>
      <c r="C342" s="16" t="s">
        <v>62</v>
      </c>
      <c r="D342" s="16" t="s">
        <v>62</v>
      </c>
      <c r="E342" s="16">
        <v>44.65378382688656</v>
      </c>
      <c r="F342" s="16">
        <v>37.013474613686533</v>
      </c>
      <c r="G342" s="16"/>
      <c r="H342" s="16"/>
      <c r="I342" s="16"/>
      <c r="J342" s="16"/>
      <c r="K342" s="16"/>
      <c r="L342" s="16"/>
      <c r="M342" s="16"/>
      <c r="N342" s="16"/>
      <c r="O342" s="16"/>
      <c r="P342" s="16"/>
      <c r="Q342" s="16"/>
      <c r="R342" s="16"/>
      <c r="S342" s="16"/>
      <c r="T342" s="16"/>
      <c r="U342" s="16"/>
      <c r="V342" s="16"/>
      <c r="W342" s="16"/>
      <c r="X342" s="16"/>
      <c r="Y342" s="16"/>
      <c r="Z342" s="16"/>
      <c r="AA342" s="16"/>
      <c r="AB342" s="16"/>
      <c r="AC342" s="16"/>
      <c r="AD342" s="16"/>
      <c r="AE342" s="16"/>
      <c r="AF342" s="16"/>
      <c r="AG342" s="16"/>
      <c r="AH342" s="16"/>
      <c r="AI342" s="16"/>
      <c r="AJ342" s="16"/>
      <c r="AK342" s="16"/>
      <c r="AL342" s="16"/>
      <c r="AM342" s="16"/>
    </row>
    <row r="343" spans="1:39" x14ac:dyDescent="0.3">
      <c r="A343" s="16" t="s">
        <v>288</v>
      </c>
      <c r="B343" s="16" t="s">
        <v>226</v>
      </c>
      <c r="C343" s="16" t="s">
        <v>62</v>
      </c>
      <c r="D343" s="16" t="s">
        <v>62</v>
      </c>
      <c r="E343" s="16">
        <v>51.352610321116401</v>
      </c>
      <c r="F343" s="16">
        <v>41.517594920178411</v>
      </c>
      <c r="G343" s="16"/>
      <c r="H343" s="16"/>
      <c r="I343" s="16"/>
      <c r="J343" s="16"/>
      <c r="K343" s="16"/>
      <c r="L343" s="16"/>
      <c r="M343" s="16"/>
      <c r="N343" s="16"/>
      <c r="O343" s="16"/>
      <c r="P343" s="16"/>
      <c r="Q343" s="16"/>
      <c r="R343" s="16"/>
      <c r="S343" s="16"/>
      <c r="T343" s="16"/>
      <c r="U343" s="16"/>
      <c r="V343" s="16"/>
      <c r="W343" s="16"/>
      <c r="X343" s="16"/>
      <c r="Y343" s="16"/>
      <c r="Z343" s="16"/>
      <c r="AA343" s="16"/>
      <c r="AB343" s="16"/>
      <c r="AC343" s="16"/>
      <c r="AD343" s="16"/>
      <c r="AE343" s="16"/>
      <c r="AF343" s="16"/>
      <c r="AG343" s="16"/>
      <c r="AH343" s="16"/>
      <c r="AI343" s="16"/>
      <c r="AJ343" s="16"/>
      <c r="AK343" s="16"/>
      <c r="AL343" s="16"/>
      <c r="AM343" s="16"/>
    </row>
    <row r="344" spans="1:39" x14ac:dyDescent="0.3">
      <c r="A344" s="16" t="s">
        <v>289</v>
      </c>
      <c r="B344" s="16" t="s">
        <v>226</v>
      </c>
      <c r="C344" s="16" t="s">
        <v>62</v>
      </c>
      <c r="D344" s="16" t="s">
        <v>62</v>
      </c>
      <c r="E344" s="16"/>
      <c r="F344" s="16">
        <v>38.222341419374267</v>
      </c>
      <c r="G344" s="16">
        <v>36.244651280210817</v>
      </c>
      <c r="H344" s="16">
        <v>35.413178860293861</v>
      </c>
      <c r="I344" s="16">
        <v>36.139666201338493</v>
      </c>
      <c r="J344" s="16">
        <v>36.881646389894513</v>
      </c>
      <c r="K344" s="16">
        <v>37.137901281432448</v>
      </c>
      <c r="L344" s="16">
        <v>36.27427728859422</v>
      </c>
      <c r="M344" s="16">
        <v>36.463202429484703</v>
      </c>
      <c r="N344" s="16">
        <v>37.70148631445285</v>
      </c>
      <c r="O344" s="16">
        <v>38.773151463776479</v>
      </c>
      <c r="P344" s="16">
        <v>39.366212698629305</v>
      </c>
      <c r="Q344" s="16">
        <v>40.207776266355758</v>
      </c>
      <c r="R344" s="16">
        <v>40.594525993865986</v>
      </c>
      <c r="S344" s="16">
        <v>42.195396899101041</v>
      </c>
      <c r="T344" s="16">
        <v>43.725124127114249</v>
      </c>
      <c r="U344" s="16">
        <v>45.176391789698734</v>
      </c>
      <c r="V344" s="16">
        <v>47.043705965208837</v>
      </c>
      <c r="W344" s="16">
        <v>49.426775731517345</v>
      </c>
      <c r="X344" s="16">
        <v>51.149842439444804</v>
      </c>
      <c r="Y344" s="16">
        <v>52.978858169133602</v>
      </c>
      <c r="Z344" s="16">
        <v>55.395147609428165</v>
      </c>
      <c r="AA344" s="16"/>
      <c r="AB344" s="16"/>
      <c r="AC344" s="16"/>
      <c r="AD344" s="16"/>
      <c r="AE344" s="16"/>
      <c r="AF344" s="16"/>
      <c r="AG344" s="16"/>
      <c r="AH344" s="16"/>
      <c r="AI344" s="16"/>
      <c r="AJ344" s="16"/>
      <c r="AK344" s="16"/>
      <c r="AL344" s="16"/>
      <c r="AM344" s="16"/>
    </row>
    <row r="345" spans="1:39" x14ac:dyDescent="0.3">
      <c r="A345" s="16" t="s">
        <v>290</v>
      </c>
      <c r="B345" s="16" t="s">
        <v>226</v>
      </c>
      <c r="C345" s="16" t="s">
        <v>62</v>
      </c>
      <c r="D345" s="16" t="s">
        <v>62</v>
      </c>
      <c r="E345" s="16"/>
      <c r="F345" s="16">
        <v>46.117700118813737</v>
      </c>
      <c r="G345" s="16">
        <v>40.70085625548198</v>
      </c>
      <c r="H345" s="16">
        <v>40.331750540970056</v>
      </c>
      <c r="I345" s="16">
        <v>41.066678026978764</v>
      </c>
      <c r="J345" s="16">
        <v>42.315539401909824</v>
      </c>
      <c r="K345" s="16">
        <v>42.433241910949484</v>
      </c>
      <c r="L345" s="16">
        <v>41.383834456141429</v>
      </c>
      <c r="M345" s="16">
        <v>41.876795392734898</v>
      </c>
      <c r="N345" s="16">
        <v>42.831649457819481</v>
      </c>
      <c r="O345" s="16">
        <v>44.274592766872942</v>
      </c>
      <c r="P345" s="16">
        <v>45.10282875464658</v>
      </c>
      <c r="Q345" s="16">
        <v>45.871424042647412</v>
      </c>
      <c r="R345" s="16">
        <v>46.870318058234865</v>
      </c>
      <c r="S345" s="16">
        <v>48.665331134433451</v>
      </c>
      <c r="T345" s="16">
        <v>50.449725088150764</v>
      </c>
      <c r="U345" s="16">
        <v>51.978382786328588</v>
      </c>
      <c r="V345" s="16">
        <v>54.642451321514166</v>
      </c>
      <c r="W345" s="16">
        <v>57.300722689992455</v>
      </c>
      <c r="X345" s="16">
        <v>58.667825048680925</v>
      </c>
      <c r="Y345" s="16">
        <v>61.011190797353336</v>
      </c>
      <c r="Z345" s="16">
        <v>62.661880959061577</v>
      </c>
      <c r="AA345" s="16"/>
      <c r="AB345" s="16"/>
      <c r="AC345" s="16"/>
      <c r="AD345" s="16"/>
      <c r="AE345" s="16"/>
      <c r="AF345" s="16"/>
      <c r="AG345" s="16"/>
      <c r="AH345" s="16"/>
      <c r="AI345" s="16"/>
      <c r="AJ345" s="16"/>
      <c r="AK345" s="16"/>
      <c r="AL345" s="16"/>
      <c r="AM345" s="16"/>
    </row>
    <row r="346" spans="1:39" x14ac:dyDescent="0.3">
      <c r="A346" s="16" t="s">
        <v>291</v>
      </c>
      <c r="B346" s="16" t="s">
        <v>228</v>
      </c>
      <c r="C346" s="16" t="s">
        <v>62</v>
      </c>
      <c r="D346" s="16" t="s">
        <v>62</v>
      </c>
      <c r="E346" s="16"/>
      <c r="F346" s="16"/>
      <c r="G346" s="16"/>
      <c r="H346" s="16"/>
      <c r="I346" s="16"/>
      <c r="J346" s="16"/>
      <c r="K346" s="16"/>
      <c r="L346" s="16"/>
      <c r="M346" s="16"/>
      <c r="N346" s="16"/>
      <c r="O346" s="16"/>
      <c r="P346" s="16"/>
      <c r="Q346" s="16"/>
      <c r="R346" s="16"/>
      <c r="S346" s="16"/>
      <c r="T346" s="16"/>
      <c r="U346" s="16"/>
      <c r="V346" s="16"/>
      <c r="W346" s="16"/>
      <c r="X346" s="16"/>
      <c r="Y346" s="16"/>
      <c r="Z346" s="16"/>
      <c r="AA346" s="16"/>
      <c r="AB346" s="16"/>
      <c r="AC346" s="16"/>
      <c r="AD346" s="16"/>
      <c r="AE346" s="16"/>
      <c r="AF346" s="16"/>
      <c r="AG346" s="16"/>
      <c r="AH346" s="16"/>
      <c r="AI346" s="16"/>
      <c r="AJ346" s="16"/>
      <c r="AK346" s="16"/>
      <c r="AL346" s="16"/>
      <c r="AM346" s="16"/>
    </row>
    <row r="347" spans="1:39" x14ac:dyDescent="0.3">
      <c r="A347" s="16" t="s">
        <v>292</v>
      </c>
      <c r="B347" s="16" t="s">
        <v>228</v>
      </c>
      <c r="C347" s="16" t="s">
        <v>62</v>
      </c>
      <c r="D347" s="16" t="s">
        <v>62</v>
      </c>
      <c r="E347" s="16"/>
      <c r="F347" s="16"/>
      <c r="G347" s="16"/>
      <c r="H347" s="16"/>
      <c r="I347" s="16"/>
      <c r="J347" s="16"/>
      <c r="K347" s="16"/>
      <c r="L347" s="16"/>
      <c r="M347" s="16"/>
      <c r="N347" s="16"/>
      <c r="O347" s="16"/>
      <c r="P347" s="16"/>
      <c r="Q347" s="16"/>
      <c r="R347" s="16"/>
      <c r="S347" s="16"/>
      <c r="T347" s="16"/>
      <c r="U347" s="16"/>
      <c r="V347" s="16"/>
      <c r="W347" s="16"/>
      <c r="X347" s="16"/>
      <c r="Y347" s="16"/>
      <c r="Z347" s="16"/>
      <c r="AA347" s="16"/>
      <c r="AB347" s="16"/>
      <c r="AC347" s="16"/>
      <c r="AD347" s="16"/>
      <c r="AE347" s="16"/>
      <c r="AF347" s="16"/>
      <c r="AG347" s="16"/>
      <c r="AH347" s="16"/>
      <c r="AI347" s="16"/>
      <c r="AJ347" s="16"/>
      <c r="AK347" s="16"/>
      <c r="AL347" s="16"/>
      <c r="AM347" s="16"/>
    </row>
    <row r="348" spans="1:39" x14ac:dyDescent="0.3">
      <c r="A348" s="16" t="s">
        <v>293</v>
      </c>
      <c r="B348" s="16" t="s">
        <v>232</v>
      </c>
      <c r="C348" s="16" t="s">
        <v>62</v>
      </c>
      <c r="D348" s="16" t="s">
        <v>62</v>
      </c>
      <c r="E348" s="16">
        <v>66.680731539704652</v>
      </c>
      <c r="F348" s="16">
        <v>57.790908306597551</v>
      </c>
      <c r="G348" s="16"/>
      <c r="H348" s="16"/>
      <c r="I348" s="16"/>
      <c r="J348" s="16"/>
      <c r="K348" s="16"/>
      <c r="L348" s="16"/>
      <c r="M348" s="16"/>
      <c r="N348" s="16"/>
      <c r="O348" s="16"/>
      <c r="P348" s="16"/>
      <c r="Q348" s="16"/>
      <c r="R348" s="16"/>
      <c r="S348" s="16"/>
      <c r="T348" s="16"/>
      <c r="U348" s="16"/>
      <c r="V348" s="16"/>
      <c r="W348" s="16"/>
      <c r="X348" s="16"/>
      <c r="Y348" s="16"/>
      <c r="Z348" s="16"/>
      <c r="AA348" s="16"/>
      <c r="AB348" s="16"/>
      <c r="AC348" s="16"/>
      <c r="AD348" s="16"/>
      <c r="AE348" s="16"/>
      <c r="AF348" s="16"/>
      <c r="AG348" s="16"/>
      <c r="AH348" s="16"/>
      <c r="AI348" s="16"/>
      <c r="AJ348" s="16"/>
      <c r="AK348" s="16"/>
      <c r="AL348" s="16"/>
      <c r="AM348" s="16"/>
    </row>
    <row r="349" spans="1:39" x14ac:dyDescent="0.3">
      <c r="A349" s="16" t="s">
        <v>294</v>
      </c>
      <c r="B349" s="16" t="s">
        <v>232</v>
      </c>
      <c r="C349" s="16" t="s">
        <v>62</v>
      </c>
      <c r="D349" s="16" t="s">
        <v>62</v>
      </c>
      <c r="E349" s="16">
        <v>67.266444390993357</v>
      </c>
      <c r="F349" s="16">
        <v>72.630389537057738</v>
      </c>
      <c r="G349" s="16"/>
      <c r="H349" s="16"/>
      <c r="I349" s="16"/>
      <c r="J349" s="16"/>
      <c r="K349" s="16"/>
      <c r="L349" s="16"/>
      <c r="M349" s="16"/>
      <c r="N349" s="16"/>
      <c r="O349" s="16"/>
      <c r="P349" s="16"/>
      <c r="Q349" s="16"/>
      <c r="R349" s="16"/>
      <c r="S349" s="16"/>
      <c r="T349" s="16"/>
      <c r="U349" s="16"/>
      <c r="V349" s="16"/>
      <c r="W349" s="16"/>
      <c r="X349" s="16"/>
      <c r="Y349" s="16"/>
      <c r="Z349" s="16"/>
      <c r="AA349" s="16"/>
      <c r="AB349" s="16"/>
      <c r="AC349" s="16"/>
      <c r="AD349" s="16"/>
      <c r="AE349" s="16"/>
      <c r="AF349" s="16"/>
      <c r="AG349" s="16"/>
      <c r="AH349" s="16"/>
      <c r="AI349" s="16"/>
      <c r="AJ349" s="16"/>
      <c r="AK349" s="16"/>
      <c r="AL349" s="16"/>
      <c r="AM349" s="16"/>
    </row>
    <row r="350" spans="1:39" x14ac:dyDescent="0.3">
      <c r="A350" s="16" t="s">
        <v>295</v>
      </c>
      <c r="B350" s="16" t="s">
        <v>232</v>
      </c>
      <c r="C350" s="16" t="s">
        <v>62</v>
      </c>
      <c r="D350" s="16" t="s">
        <v>62</v>
      </c>
      <c r="E350" s="16">
        <v>69.316693165581967</v>
      </c>
      <c r="F350" s="16">
        <v>72.082303364504625</v>
      </c>
      <c r="G350" s="16"/>
      <c r="H350" s="16"/>
      <c r="I350" s="16"/>
      <c r="J350" s="16"/>
      <c r="K350" s="16"/>
      <c r="L350" s="16"/>
      <c r="M350" s="16"/>
      <c r="N350" s="16"/>
      <c r="O350" s="16"/>
      <c r="P350" s="16"/>
      <c r="Q350" s="16"/>
      <c r="R350" s="16"/>
      <c r="S350" s="16"/>
      <c r="T350" s="16"/>
      <c r="U350" s="16"/>
      <c r="V350" s="16"/>
      <c r="W350" s="16"/>
      <c r="X350" s="16"/>
      <c r="Y350" s="16"/>
      <c r="Z350" s="16"/>
      <c r="AA350" s="16"/>
      <c r="AB350" s="16"/>
      <c r="AC350" s="16"/>
      <c r="AD350" s="16"/>
      <c r="AE350" s="16"/>
      <c r="AF350" s="16"/>
      <c r="AG350" s="16"/>
      <c r="AH350" s="16"/>
      <c r="AI350" s="16"/>
      <c r="AJ350" s="16"/>
      <c r="AK350" s="16"/>
      <c r="AL350" s="16"/>
      <c r="AM350" s="16"/>
    </row>
    <row r="351" spans="1:39" x14ac:dyDescent="0.3">
      <c r="A351" s="16" t="s">
        <v>296</v>
      </c>
      <c r="B351" s="16" t="s">
        <v>297</v>
      </c>
      <c r="C351" s="16" t="s">
        <v>62</v>
      </c>
      <c r="D351" s="16" t="s">
        <v>62</v>
      </c>
      <c r="E351" s="16"/>
      <c r="F351" s="16"/>
      <c r="G351" s="16"/>
      <c r="H351" s="16"/>
      <c r="I351" s="16"/>
      <c r="J351" s="16"/>
      <c r="K351" s="16"/>
      <c r="L351" s="16"/>
      <c r="M351" s="16"/>
      <c r="N351" s="16"/>
      <c r="O351" s="16"/>
      <c r="P351" s="16"/>
      <c r="Q351" s="16"/>
      <c r="R351" s="16"/>
      <c r="S351" s="16"/>
      <c r="T351" s="16"/>
      <c r="U351" s="16"/>
      <c r="V351" s="16"/>
      <c r="W351" s="16"/>
      <c r="X351" s="16"/>
      <c r="Y351" s="16"/>
      <c r="Z351" s="16"/>
      <c r="AA351" s="16"/>
      <c r="AB351" s="16"/>
      <c r="AC351" s="16"/>
      <c r="AD351" s="16"/>
      <c r="AE351" s="16"/>
      <c r="AF351" s="16"/>
      <c r="AG351" s="16"/>
      <c r="AH351" s="16"/>
      <c r="AI351" s="16"/>
      <c r="AJ351" s="16"/>
      <c r="AK351" s="16"/>
      <c r="AL351" s="16"/>
      <c r="AM351" s="16"/>
    </row>
    <row r="352" spans="1:39" x14ac:dyDescent="0.3">
      <c r="A352" s="16" t="s">
        <v>298</v>
      </c>
      <c r="B352" s="16" t="s">
        <v>297</v>
      </c>
      <c r="C352" s="16" t="s">
        <v>62</v>
      </c>
      <c r="D352" s="16" t="s">
        <v>62</v>
      </c>
      <c r="E352" s="16"/>
      <c r="F352" s="16"/>
      <c r="G352" s="16"/>
      <c r="H352" s="16"/>
      <c r="I352" s="16"/>
      <c r="J352" s="16"/>
      <c r="K352" s="16"/>
      <c r="L352" s="16"/>
      <c r="M352" s="16"/>
      <c r="N352" s="16"/>
      <c r="O352" s="16"/>
      <c r="P352" s="16"/>
      <c r="Q352" s="16"/>
      <c r="R352" s="16"/>
      <c r="S352" s="16"/>
      <c r="T352" s="16"/>
      <c r="U352" s="16"/>
      <c r="V352" s="16"/>
      <c r="W352" s="16"/>
      <c r="X352" s="16"/>
      <c r="Y352" s="16"/>
      <c r="Z352" s="16"/>
      <c r="AA352" s="16"/>
      <c r="AB352" s="16"/>
      <c r="AC352" s="16"/>
      <c r="AD352" s="16"/>
      <c r="AE352" s="16"/>
      <c r="AF352" s="16"/>
      <c r="AG352" s="16"/>
      <c r="AH352" s="16"/>
      <c r="AI352" s="16"/>
      <c r="AJ352" s="16"/>
      <c r="AK352" s="16"/>
      <c r="AL352" s="16"/>
      <c r="AM352" s="16"/>
    </row>
    <row r="353" spans="1:39" x14ac:dyDescent="0.3">
      <c r="A353" s="16" t="s">
        <v>299</v>
      </c>
      <c r="B353" s="16" t="s">
        <v>297</v>
      </c>
      <c r="C353" s="16" t="s">
        <v>62</v>
      </c>
      <c r="D353" s="16" t="s">
        <v>62</v>
      </c>
      <c r="E353" s="16"/>
      <c r="F353" s="16"/>
      <c r="G353" s="16"/>
      <c r="H353" s="16"/>
      <c r="I353" s="16"/>
      <c r="J353" s="16"/>
      <c r="K353" s="16"/>
      <c r="L353" s="16"/>
      <c r="M353" s="16"/>
      <c r="N353" s="16"/>
      <c r="O353" s="16"/>
      <c r="P353" s="16"/>
      <c r="Q353" s="16"/>
      <c r="R353" s="16"/>
      <c r="S353" s="16"/>
      <c r="T353" s="16"/>
      <c r="U353" s="16"/>
      <c r="V353" s="16"/>
      <c r="W353" s="16"/>
      <c r="X353" s="16"/>
      <c r="Y353" s="16"/>
      <c r="Z353" s="16"/>
      <c r="AA353" s="16"/>
      <c r="AB353" s="16"/>
      <c r="AC353" s="16"/>
      <c r="AD353" s="16"/>
      <c r="AE353" s="16"/>
      <c r="AF353" s="16"/>
      <c r="AG353" s="16"/>
      <c r="AH353" s="16"/>
      <c r="AI353" s="16"/>
      <c r="AJ353" s="16"/>
      <c r="AK353" s="16"/>
      <c r="AL353" s="16"/>
      <c r="AM353" s="16"/>
    </row>
    <row r="354" spans="1:39" x14ac:dyDescent="0.3">
      <c r="A354" s="16" t="s">
        <v>300</v>
      </c>
      <c r="B354" s="16" t="s">
        <v>297</v>
      </c>
      <c r="C354" s="16" t="s">
        <v>62</v>
      </c>
      <c r="D354" s="16" t="s">
        <v>62</v>
      </c>
      <c r="E354" s="16"/>
      <c r="F354" s="16"/>
      <c r="G354" s="16"/>
      <c r="H354" s="16"/>
      <c r="I354" s="16"/>
      <c r="J354" s="16"/>
      <c r="K354" s="16"/>
      <c r="L354" s="16"/>
      <c r="M354" s="16"/>
      <c r="N354" s="16"/>
      <c r="O354" s="16"/>
      <c r="P354" s="16"/>
      <c r="Q354" s="16"/>
      <c r="R354" s="16"/>
      <c r="S354" s="16"/>
      <c r="T354" s="16"/>
      <c r="U354" s="16"/>
      <c r="V354" s="16"/>
      <c r="W354" s="16"/>
      <c r="X354" s="16"/>
      <c r="Y354" s="16"/>
      <c r="Z354" s="16"/>
      <c r="AA354" s="16"/>
      <c r="AB354" s="16"/>
      <c r="AC354" s="16"/>
      <c r="AD354" s="16"/>
      <c r="AE354" s="16"/>
      <c r="AF354" s="16"/>
      <c r="AG354" s="16"/>
      <c r="AH354" s="16"/>
      <c r="AI354" s="16"/>
      <c r="AJ354" s="16"/>
      <c r="AK354" s="16"/>
      <c r="AL354" s="16"/>
      <c r="AM354" s="16"/>
    </row>
    <row r="355" spans="1:39" x14ac:dyDescent="0.3">
      <c r="A355" s="16" t="s">
        <v>301</v>
      </c>
      <c r="B355" s="16" t="s">
        <v>297</v>
      </c>
      <c r="C355" s="16" t="s">
        <v>62</v>
      </c>
      <c r="D355" s="16" t="s">
        <v>62</v>
      </c>
      <c r="E355" s="16"/>
      <c r="F355" s="16"/>
      <c r="G355" s="16"/>
      <c r="H355" s="16"/>
      <c r="I355" s="16"/>
      <c r="J355" s="16"/>
      <c r="K355" s="16"/>
      <c r="L355" s="16"/>
      <c r="M355" s="16"/>
      <c r="N355" s="16"/>
      <c r="O355" s="16"/>
      <c r="P355" s="16"/>
      <c r="Q355" s="16"/>
      <c r="R355" s="16"/>
      <c r="S355" s="16"/>
      <c r="T355" s="16"/>
      <c r="U355" s="16"/>
      <c r="V355" s="16"/>
      <c r="W355" s="16"/>
      <c r="X355" s="16"/>
      <c r="Y355" s="16"/>
      <c r="Z355" s="16"/>
      <c r="AA355" s="16"/>
      <c r="AB355" s="16"/>
      <c r="AC355" s="16"/>
      <c r="AD355" s="16"/>
      <c r="AE355" s="16"/>
      <c r="AF355" s="16"/>
      <c r="AG355" s="16"/>
      <c r="AH355" s="16"/>
      <c r="AI355" s="16"/>
      <c r="AJ355" s="16"/>
      <c r="AK355" s="16"/>
      <c r="AL355" s="16"/>
      <c r="AM355" s="16"/>
    </row>
    <row r="356" spans="1:39" x14ac:dyDescent="0.3">
      <c r="A356" s="16" t="s">
        <v>302</v>
      </c>
      <c r="B356" s="16" t="s">
        <v>297</v>
      </c>
      <c r="C356" s="16" t="s">
        <v>62</v>
      </c>
      <c r="D356" s="16" t="s">
        <v>62</v>
      </c>
      <c r="E356" s="16"/>
      <c r="F356" s="16"/>
      <c r="G356" s="16"/>
      <c r="H356" s="16"/>
      <c r="I356" s="16"/>
      <c r="J356" s="16"/>
      <c r="K356" s="16"/>
      <c r="L356" s="16"/>
      <c r="M356" s="16"/>
      <c r="N356" s="16"/>
      <c r="O356" s="16"/>
      <c r="P356" s="16"/>
      <c r="Q356" s="16"/>
      <c r="R356" s="16"/>
      <c r="S356" s="16"/>
      <c r="T356" s="16"/>
      <c r="U356" s="16"/>
      <c r="V356" s="16"/>
      <c r="W356" s="16"/>
      <c r="X356" s="16"/>
      <c r="Y356" s="16"/>
      <c r="Z356" s="16"/>
      <c r="AA356" s="16"/>
      <c r="AB356" s="16"/>
      <c r="AC356" s="16"/>
      <c r="AD356" s="16"/>
      <c r="AE356" s="16"/>
      <c r="AF356" s="16"/>
      <c r="AG356" s="16"/>
      <c r="AH356" s="16"/>
      <c r="AI356" s="16"/>
      <c r="AJ356" s="16"/>
      <c r="AK356" s="16"/>
      <c r="AL356" s="16"/>
      <c r="AM356" s="16"/>
    </row>
    <row r="357" spans="1:39" x14ac:dyDescent="0.3">
      <c r="A357" s="16" t="s">
        <v>303</v>
      </c>
      <c r="B357" s="16" t="s">
        <v>297</v>
      </c>
      <c r="C357" s="16" t="s">
        <v>62</v>
      </c>
      <c r="D357" s="16" t="s">
        <v>62</v>
      </c>
      <c r="E357" s="16"/>
      <c r="F357" s="16"/>
      <c r="G357" s="16"/>
      <c r="H357" s="16"/>
      <c r="I357" s="16"/>
      <c r="J357" s="16"/>
      <c r="K357" s="16"/>
      <c r="L357" s="16"/>
      <c r="M357" s="16"/>
      <c r="N357" s="16"/>
      <c r="O357" s="16"/>
      <c r="P357" s="16"/>
      <c r="Q357" s="16"/>
      <c r="R357" s="16"/>
      <c r="S357" s="16"/>
      <c r="T357" s="16"/>
      <c r="U357" s="16"/>
      <c r="V357" s="16"/>
      <c r="W357" s="16"/>
      <c r="X357" s="16"/>
      <c r="Y357" s="16"/>
      <c r="Z357" s="16"/>
      <c r="AA357" s="16"/>
      <c r="AB357" s="16"/>
      <c r="AC357" s="16"/>
      <c r="AD357" s="16"/>
      <c r="AE357" s="16"/>
      <c r="AF357" s="16"/>
      <c r="AG357" s="16"/>
      <c r="AH357" s="16"/>
      <c r="AI357" s="16"/>
      <c r="AJ357" s="16"/>
      <c r="AK357" s="16"/>
      <c r="AL357" s="16"/>
      <c r="AM357" s="16"/>
    </row>
    <row r="358" spans="1:39" x14ac:dyDescent="0.3">
      <c r="A358" s="16" t="s">
        <v>304</v>
      </c>
      <c r="B358" s="16" t="s">
        <v>297</v>
      </c>
      <c r="C358" s="16" t="s">
        <v>62</v>
      </c>
      <c r="D358" s="16" t="s">
        <v>62</v>
      </c>
      <c r="E358" s="16"/>
      <c r="F358" s="16"/>
      <c r="G358" s="16"/>
      <c r="H358" s="16"/>
      <c r="I358" s="16"/>
      <c r="J358" s="16"/>
      <c r="K358" s="16"/>
      <c r="L358" s="16"/>
      <c r="M358" s="16"/>
      <c r="N358" s="16"/>
      <c r="O358" s="16"/>
      <c r="P358" s="16"/>
      <c r="Q358" s="16"/>
      <c r="R358" s="16"/>
      <c r="S358" s="16"/>
      <c r="T358" s="16"/>
      <c r="U358" s="16"/>
      <c r="V358" s="16"/>
      <c r="W358" s="16"/>
      <c r="X358" s="16"/>
      <c r="Y358" s="16"/>
      <c r="Z358" s="16"/>
      <c r="AA358" s="16"/>
      <c r="AB358" s="16"/>
      <c r="AC358" s="16"/>
      <c r="AD358" s="16"/>
      <c r="AE358" s="16"/>
      <c r="AF358" s="16"/>
      <c r="AG358" s="16"/>
      <c r="AH358" s="16"/>
      <c r="AI358" s="16"/>
      <c r="AJ358" s="16"/>
      <c r="AK358" s="16"/>
      <c r="AL358" s="16"/>
      <c r="AM358" s="16"/>
    </row>
    <row r="359" spans="1:39" x14ac:dyDescent="0.3">
      <c r="A359" s="16" t="s">
        <v>305</v>
      </c>
      <c r="B359" s="16" t="s">
        <v>297</v>
      </c>
      <c r="C359" s="16" t="s">
        <v>62</v>
      </c>
      <c r="D359" s="16" t="s">
        <v>62</v>
      </c>
      <c r="E359" s="16"/>
      <c r="F359" s="16"/>
      <c r="G359" s="16"/>
      <c r="H359" s="16"/>
      <c r="I359" s="16"/>
      <c r="J359" s="16"/>
      <c r="K359" s="16"/>
      <c r="L359" s="16"/>
      <c r="M359" s="16"/>
      <c r="N359" s="16"/>
      <c r="O359" s="16"/>
      <c r="P359" s="16"/>
      <c r="Q359" s="16"/>
      <c r="R359" s="16"/>
      <c r="S359" s="16"/>
      <c r="T359" s="16"/>
      <c r="U359" s="16"/>
      <c r="V359" s="16"/>
      <c r="W359" s="16"/>
      <c r="X359" s="16"/>
      <c r="Y359" s="16"/>
      <c r="Z359" s="16"/>
      <c r="AA359" s="16"/>
      <c r="AB359" s="16"/>
      <c r="AC359" s="16"/>
      <c r="AD359" s="16"/>
      <c r="AE359" s="16"/>
      <c r="AF359" s="16"/>
      <c r="AG359" s="16"/>
      <c r="AH359" s="16"/>
      <c r="AI359" s="16"/>
      <c r="AJ359" s="16"/>
      <c r="AK359" s="16"/>
      <c r="AL359" s="16"/>
      <c r="AM359" s="16"/>
    </row>
    <row r="360" spans="1:39" x14ac:dyDescent="0.3">
      <c r="A360" s="16" t="s">
        <v>306</v>
      </c>
      <c r="B360" s="16" t="s">
        <v>297</v>
      </c>
      <c r="C360" s="16" t="s">
        <v>62</v>
      </c>
      <c r="D360" s="16" t="s">
        <v>62</v>
      </c>
      <c r="E360" s="16"/>
      <c r="F360" s="16"/>
      <c r="G360" s="16"/>
      <c r="H360" s="16"/>
      <c r="I360" s="16"/>
      <c r="J360" s="16"/>
      <c r="K360" s="16"/>
      <c r="L360" s="16"/>
      <c r="M360" s="16"/>
      <c r="N360" s="16"/>
      <c r="O360" s="16"/>
      <c r="P360" s="16"/>
      <c r="Q360" s="16"/>
      <c r="R360" s="16"/>
      <c r="S360" s="16"/>
      <c r="T360" s="16"/>
      <c r="U360" s="16"/>
      <c r="V360" s="16"/>
      <c r="W360" s="16"/>
      <c r="X360" s="16"/>
      <c r="Y360" s="16"/>
      <c r="Z360" s="16"/>
      <c r="AA360" s="16"/>
      <c r="AB360" s="16"/>
      <c r="AC360" s="16"/>
      <c r="AD360" s="16"/>
      <c r="AE360" s="16"/>
      <c r="AF360" s="16"/>
      <c r="AG360" s="16"/>
      <c r="AH360" s="16"/>
      <c r="AI360" s="16"/>
      <c r="AJ360" s="16"/>
      <c r="AK360" s="16"/>
      <c r="AL360" s="16"/>
      <c r="AM360" s="16"/>
    </row>
    <row r="361" spans="1:39" x14ac:dyDescent="0.3">
      <c r="A361" s="16" t="s">
        <v>307</v>
      </c>
      <c r="B361" s="16" t="s">
        <v>297</v>
      </c>
      <c r="C361" s="16" t="s">
        <v>62</v>
      </c>
      <c r="D361" s="16" t="s">
        <v>62</v>
      </c>
      <c r="E361" s="16"/>
      <c r="F361" s="16"/>
      <c r="G361" s="16"/>
      <c r="H361" s="16"/>
      <c r="I361" s="16"/>
      <c r="J361" s="16"/>
      <c r="K361" s="16"/>
      <c r="L361" s="16"/>
      <c r="M361" s="16"/>
      <c r="N361" s="16"/>
      <c r="O361" s="16"/>
      <c r="P361" s="16"/>
      <c r="Q361" s="16"/>
      <c r="R361" s="16"/>
      <c r="S361" s="16"/>
      <c r="T361" s="16"/>
      <c r="U361" s="16"/>
      <c r="V361" s="16"/>
      <c r="W361" s="16"/>
      <c r="X361" s="16"/>
      <c r="Y361" s="16"/>
      <c r="Z361" s="16"/>
      <c r="AA361" s="16"/>
      <c r="AB361" s="16"/>
      <c r="AC361" s="16"/>
      <c r="AD361" s="16"/>
      <c r="AE361" s="16"/>
      <c r="AF361" s="16"/>
      <c r="AG361" s="16"/>
      <c r="AH361" s="16"/>
      <c r="AI361" s="16"/>
      <c r="AJ361" s="16"/>
      <c r="AK361" s="16"/>
      <c r="AL361" s="16"/>
      <c r="AM361" s="16"/>
    </row>
    <row r="362" spans="1:39" x14ac:dyDescent="0.3">
      <c r="A362" s="16" t="s">
        <v>308</v>
      </c>
      <c r="B362" s="16" t="s">
        <v>297</v>
      </c>
      <c r="C362" s="16" t="s">
        <v>62</v>
      </c>
      <c r="D362" s="16" t="s">
        <v>62</v>
      </c>
      <c r="E362" s="16"/>
      <c r="F362" s="16"/>
      <c r="G362" s="16"/>
      <c r="H362" s="16"/>
      <c r="I362" s="16"/>
      <c r="J362" s="16"/>
      <c r="K362" s="16"/>
      <c r="L362" s="16"/>
      <c r="M362" s="16"/>
      <c r="N362" s="16"/>
      <c r="O362" s="16"/>
      <c r="P362" s="16"/>
      <c r="Q362" s="16"/>
      <c r="R362" s="16"/>
      <c r="S362" s="16"/>
      <c r="T362" s="16"/>
      <c r="U362" s="16"/>
      <c r="V362" s="16"/>
      <c r="W362" s="16"/>
      <c r="X362" s="16"/>
      <c r="Y362" s="16"/>
      <c r="Z362" s="16"/>
      <c r="AA362" s="16"/>
      <c r="AB362" s="16"/>
      <c r="AC362" s="16"/>
      <c r="AD362" s="16"/>
      <c r="AE362" s="16"/>
      <c r="AF362" s="16"/>
      <c r="AG362" s="16"/>
      <c r="AH362" s="16"/>
      <c r="AI362" s="16"/>
      <c r="AJ362" s="16"/>
      <c r="AK362" s="16"/>
      <c r="AL362" s="16"/>
      <c r="AM362" s="16"/>
    </row>
    <row r="363" spans="1:39" x14ac:dyDescent="0.3">
      <c r="A363" s="16" t="s">
        <v>309</v>
      </c>
      <c r="B363" s="16" t="s">
        <v>297</v>
      </c>
      <c r="C363" s="16" t="s">
        <v>62</v>
      </c>
      <c r="D363" s="16" t="s">
        <v>62</v>
      </c>
      <c r="E363" s="16"/>
      <c r="F363" s="16"/>
      <c r="G363" s="16"/>
      <c r="H363" s="16"/>
      <c r="I363" s="16"/>
      <c r="J363" s="16"/>
      <c r="K363" s="16"/>
      <c r="L363" s="16"/>
      <c r="M363" s="16"/>
      <c r="N363" s="16"/>
      <c r="O363" s="16"/>
      <c r="P363" s="16"/>
      <c r="Q363" s="16"/>
      <c r="R363" s="16"/>
      <c r="S363" s="16"/>
      <c r="T363" s="16"/>
      <c r="U363" s="16"/>
      <c r="V363" s="16"/>
      <c r="W363" s="16"/>
      <c r="X363" s="16"/>
      <c r="Y363" s="16"/>
      <c r="Z363" s="16"/>
      <c r="AA363" s="16"/>
      <c r="AB363" s="16"/>
      <c r="AC363" s="16"/>
      <c r="AD363" s="16"/>
      <c r="AE363" s="16"/>
      <c r="AF363" s="16"/>
      <c r="AG363" s="16"/>
      <c r="AH363" s="16"/>
      <c r="AI363" s="16"/>
      <c r="AJ363" s="16"/>
      <c r="AK363" s="16"/>
      <c r="AL363" s="16"/>
      <c r="AM363" s="16"/>
    </row>
    <row r="364" spans="1:39" x14ac:dyDescent="0.3">
      <c r="A364" s="16" t="s">
        <v>310</v>
      </c>
      <c r="B364" s="16" t="s">
        <v>297</v>
      </c>
      <c r="C364" s="16" t="s">
        <v>62</v>
      </c>
      <c r="D364" s="16" t="s">
        <v>62</v>
      </c>
      <c r="E364" s="16"/>
      <c r="F364" s="16"/>
      <c r="G364" s="16"/>
      <c r="H364" s="16"/>
      <c r="I364" s="16"/>
      <c r="J364" s="16"/>
      <c r="K364" s="16"/>
      <c r="L364" s="16"/>
      <c r="M364" s="16"/>
      <c r="N364" s="16"/>
      <c r="O364" s="16"/>
      <c r="P364" s="16"/>
      <c r="Q364" s="16"/>
      <c r="R364" s="16"/>
      <c r="S364" s="16"/>
      <c r="T364" s="16"/>
      <c r="U364" s="16"/>
      <c r="V364" s="16"/>
      <c r="W364" s="16"/>
      <c r="X364" s="16"/>
      <c r="Y364" s="16"/>
      <c r="Z364" s="16"/>
      <c r="AA364" s="16"/>
      <c r="AB364" s="16"/>
      <c r="AC364" s="16"/>
      <c r="AD364" s="16"/>
      <c r="AE364" s="16"/>
      <c r="AF364" s="16"/>
      <c r="AG364" s="16"/>
      <c r="AH364" s="16"/>
      <c r="AI364" s="16"/>
      <c r="AJ364" s="16"/>
      <c r="AK364" s="16"/>
      <c r="AL364" s="16"/>
      <c r="AM364" s="16"/>
    </row>
    <row r="365" spans="1:39" x14ac:dyDescent="0.3">
      <c r="A365" s="16" t="s">
        <v>311</v>
      </c>
      <c r="B365" s="16" t="s">
        <v>297</v>
      </c>
      <c r="C365" s="16" t="s">
        <v>62</v>
      </c>
      <c r="D365" s="16" t="s">
        <v>62</v>
      </c>
      <c r="E365" s="16"/>
      <c r="F365" s="16"/>
      <c r="G365" s="16"/>
      <c r="H365" s="16"/>
      <c r="I365" s="16"/>
      <c r="J365" s="16"/>
      <c r="K365" s="16"/>
      <c r="L365" s="16"/>
      <c r="M365" s="16"/>
      <c r="N365" s="16"/>
      <c r="O365" s="16"/>
      <c r="P365" s="16"/>
      <c r="Q365" s="16"/>
      <c r="R365" s="16"/>
      <c r="S365" s="16"/>
      <c r="T365" s="16"/>
      <c r="U365" s="16"/>
      <c r="V365" s="16"/>
      <c r="W365" s="16"/>
      <c r="X365" s="16"/>
      <c r="Y365" s="16"/>
      <c r="Z365" s="16"/>
      <c r="AA365" s="16"/>
      <c r="AB365" s="16"/>
      <c r="AC365" s="16"/>
      <c r="AD365" s="16"/>
      <c r="AE365" s="16"/>
      <c r="AF365" s="16"/>
      <c r="AG365" s="16"/>
      <c r="AH365" s="16"/>
      <c r="AI365" s="16"/>
      <c r="AJ365" s="16"/>
      <c r="AK365" s="16"/>
      <c r="AL365" s="16"/>
      <c r="AM365" s="16"/>
    </row>
    <row r="366" spans="1:39" x14ac:dyDescent="0.3">
      <c r="A366" s="16" t="s">
        <v>312</v>
      </c>
      <c r="B366" s="16" t="s">
        <v>297</v>
      </c>
      <c r="C366" s="16" t="s">
        <v>62</v>
      </c>
      <c r="D366" s="16" t="s">
        <v>62</v>
      </c>
      <c r="E366" s="16"/>
      <c r="F366" s="16"/>
      <c r="G366" s="16"/>
      <c r="H366" s="16"/>
      <c r="I366" s="16"/>
      <c r="J366" s="16"/>
      <c r="K366" s="16"/>
      <c r="L366" s="16"/>
      <c r="M366" s="16"/>
      <c r="N366" s="16"/>
      <c r="O366" s="16"/>
      <c r="P366" s="16"/>
      <c r="Q366" s="16"/>
      <c r="R366" s="16"/>
      <c r="S366" s="16"/>
      <c r="T366" s="16"/>
      <c r="U366" s="16"/>
      <c r="V366" s="16"/>
      <c r="W366" s="16"/>
      <c r="X366" s="16"/>
      <c r="Y366" s="16"/>
      <c r="Z366" s="16"/>
      <c r="AA366" s="16"/>
      <c r="AB366" s="16"/>
      <c r="AC366" s="16"/>
      <c r="AD366" s="16"/>
      <c r="AE366" s="16"/>
      <c r="AF366" s="16"/>
      <c r="AG366" s="16"/>
      <c r="AH366" s="16"/>
      <c r="AI366" s="16"/>
      <c r="AJ366" s="16"/>
      <c r="AK366" s="16"/>
      <c r="AL366" s="16"/>
      <c r="AM366" s="16"/>
    </row>
    <row r="367" spans="1:39" x14ac:dyDescent="0.3">
      <c r="A367" s="16" t="s">
        <v>313</v>
      </c>
      <c r="B367" s="16" t="s">
        <v>297</v>
      </c>
      <c r="C367" s="16" t="s">
        <v>62</v>
      </c>
      <c r="D367" s="16" t="s">
        <v>62</v>
      </c>
      <c r="E367" s="16"/>
      <c r="F367" s="16"/>
      <c r="G367" s="16"/>
      <c r="H367" s="16"/>
      <c r="I367" s="16"/>
      <c r="J367" s="16"/>
      <c r="K367" s="16"/>
      <c r="L367" s="16"/>
      <c r="M367" s="16"/>
      <c r="N367" s="16"/>
      <c r="O367" s="16"/>
      <c r="P367" s="16"/>
      <c r="Q367" s="16"/>
      <c r="R367" s="16"/>
      <c r="S367" s="16"/>
      <c r="T367" s="16"/>
      <c r="U367" s="16"/>
      <c r="V367" s="16"/>
      <c r="W367" s="16"/>
      <c r="X367" s="16"/>
      <c r="Y367" s="16"/>
      <c r="Z367" s="16"/>
      <c r="AA367" s="16"/>
      <c r="AB367" s="16"/>
      <c r="AC367" s="16"/>
      <c r="AD367" s="16"/>
      <c r="AE367" s="16"/>
      <c r="AF367" s="16"/>
      <c r="AG367" s="16"/>
      <c r="AH367" s="16"/>
      <c r="AI367" s="16"/>
      <c r="AJ367" s="16"/>
      <c r="AK367" s="16"/>
      <c r="AL367" s="16"/>
      <c r="AM367" s="16"/>
    </row>
    <row r="368" spans="1:39" x14ac:dyDescent="0.3">
      <c r="A368" s="16" t="s">
        <v>314</v>
      </c>
      <c r="B368" s="16" t="s">
        <v>297</v>
      </c>
      <c r="C368" s="16" t="s">
        <v>62</v>
      </c>
      <c r="D368" s="16" t="s">
        <v>62</v>
      </c>
      <c r="E368" s="16"/>
      <c r="F368" s="16"/>
      <c r="G368" s="16"/>
      <c r="H368" s="16"/>
      <c r="I368" s="16"/>
      <c r="J368" s="16"/>
      <c r="K368" s="16"/>
      <c r="L368" s="16"/>
      <c r="M368" s="16"/>
      <c r="N368" s="16"/>
      <c r="O368" s="16"/>
      <c r="P368" s="16"/>
      <c r="Q368" s="16"/>
      <c r="R368" s="16"/>
      <c r="S368" s="16"/>
      <c r="T368" s="16"/>
      <c r="U368" s="16"/>
      <c r="V368" s="16"/>
      <c r="W368" s="16"/>
      <c r="X368" s="16"/>
      <c r="Y368" s="16"/>
      <c r="Z368" s="16"/>
      <c r="AA368" s="16"/>
      <c r="AB368" s="16"/>
      <c r="AC368" s="16"/>
      <c r="AD368" s="16"/>
      <c r="AE368" s="16"/>
      <c r="AF368" s="16"/>
      <c r="AG368" s="16"/>
      <c r="AH368" s="16"/>
      <c r="AI368" s="16"/>
      <c r="AJ368" s="16"/>
      <c r="AK368" s="16"/>
      <c r="AL368" s="16"/>
      <c r="AM368" s="16"/>
    </row>
    <row r="369" spans="1:39" x14ac:dyDescent="0.3">
      <c r="A369" s="16" t="s">
        <v>315</v>
      </c>
      <c r="B369" s="16" t="s">
        <v>297</v>
      </c>
      <c r="C369" s="16" t="s">
        <v>62</v>
      </c>
      <c r="D369" s="16" t="s">
        <v>62</v>
      </c>
      <c r="E369" s="16"/>
      <c r="F369" s="16"/>
      <c r="G369" s="16"/>
      <c r="H369" s="16"/>
      <c r="I369" s="16"/>
      <c r="J369" s="16"/>
      <c r="K369" s="16"/>
      <c r="L369" s="16"/>
      <c r="M369" s="16"/>
      <c r="N369" s="16"/>
      <c r="O369" s="16"/>
      <c r="P369" s="16"/>
      <c r="Q369" s="16"/>
      <c r="R369" s="16"/>
      <c r="S369" s="16"/>
      <c r="T369" s="16"/>
      <c r="U369" s="16"/>
      <c r="V369" s="16"/>
      <c r="W369" s="16"/>
      <c r="X369" s="16"/>
      <c r="Y369" s="16"/>
      <c r="Z369" s="16"/>
      <c r="AA369" s="16"/>
      <c r="AB369" s="16"/>
      <c r="AC369" s="16"/>
      <c r="AD369" s="16"/>
      <c r="AE369" s="16"/>
      <c r="AF369" s="16"/>
      <c r="AG369" s="16"/>
      <c r="AH369" s="16"/>
      <c r="AI369" s="16"/>
      <c r="AJ369" s="16"/>
      <c r="AK369" s="16"/>
      <c r="AL369" s="16"/>
      <c r="AM369" s="16"/>
    </row>
    <row r="370" spans="1:39" x14ac:dyDescent="0.3">
      <c r="A370" s="16" t="s">
        <v>167</v>
      </c>
      <c r="B370" s="16" t="s">
        <v>297</v>
      </c>
      <c r="C370" s="16" t="s">
        <v>62</v>
      </c>
      <c r="D370" s="16" t="s">
        <v>62</v>
      </c>
      <c r="E370" s="16"/>
      <c r="F370" s="16"/>
      <c r="G370" s="16"/>
      <c r="H370" s="16"/>
      <c r="I370" s="16"/>
      <c r="J370" s="16"/>
      <c r="K370" s="16"/>
      <c r="L370" s="16"/>
      <c r="M370" s="16"/>
      <c r="N370" s="16"/>
      <c r="O370" s="16"/>
      <c r="P370" s="16"/>
      <c r="Q370" s="16"/>
      <c r="R370" s="16"/>
      <c r="S370" s="16"/>
      <c r="T370" s="16"/>
      <c r="U370" s="16"/>
      <c r="V370" s="16"/>
      <c r="W370" s="16"/>
      <c r="X370" s="16"/>
      <c r="Y370" s="16"/>
      <c r="Z370" s="16"/>
      <c r="AA370" s="16"/>
      <c r="AB370" s="16"/>
      <c r="AC370" s="16"/>
      <c r="AD370" s="16"/>
      <c r="AE370" s="16"/>
      <c r="AF370" s="16"/>
      <c r="AG370" s="16"/>
      <c r="AH370" s="16"/>
      <c r="AI370" s="16"/>
      <c r="AJ370" s="16"/>
      <c r="AK370" s="16"/>
      <c r="AL370" s="16"/>
      <c r="AM370" s="16"/>
    </row>
    <row r="371" spans="1:39" x14ac:dyDescent="0.3">
      <c r="A371" s="16" t="s">
        <v>168</v>
      </c>
      <c r="B371" s="16" t="s">
        <v>297</v>
      </c>
      <c r="C371" s="16" t="s">
        <v>62</v>
      </c>
      <c r="D371" s="16" t="s">
        <v>62</v>
      </c>
      <c r="E371" s="16"/>
      <c r="F371" s="16"/>
      <c r="G371" s="16"/>
      <c r="H371" s="16"/>
      <c r="I371" s="16"/>
      <c r="J371" s="16"/>
      <c r="K371" s="16"/>
      <c r="L371" s="16"/>
      <c r="M371" s="16"/>
      <c r="N371" s="16"/>
      <c r="O371" s="16"/>
      <c r="P371" s="16"/>
      <c r="Q371" s="16"/>
      <c r="R371" s="16"/>
      <c r="S371" s="16"/>
      <c r="T371" s="16"/>
      <c r="U371" s="16"/>
      <c r="V371" s="16"/>
      <c r="W371" s="16"/>
      <c r="X371" s="16"/>
      <c r="Y371" s="16"/>
      <c r="Z371" s="16"/>
      <c r="AA371" s="16"/>
      <c r="AB371" s="16"/>
      <c r="AC371" s="16"/>
      <c r="AD371" s="16"/>
      <c r="AE371" s="16"/>
      <c r="AF371" s="16"/>
      <c r="AG371" s="16"/>
      <c r="AH371" s="16"/>
      <c r="AI371" s="16"/>
      <c r="AJ371" s="16"/>
      <c r="AK371" s="16"/>
      <c r="AL371" s="16"/>
      <c r="AM371" s="16"/>
    </row>
    <row r="372" spans="1:39" x14ac:dyDescent="0.3">
      <c r="A372" s="16" t="s">
        <v>169</v>
      </c>
      <c r="B372" s="16" t="s">
        <v>297</v>
      </c>
      <c r="C372" s="16" t="s">
        <v>62</v>
      </c>
      <c r="D372" s="16" t="s">
        <v>62</v>
      </c>
      <c r="E372" s="16"/>
      <c r="F372" s="16"/>
      <c r="G372" s="16"/>
      <c r="H372" s="16"/>
      <c r="I372" s="16"/>
      <c r="J372" s="16"/>
      <c r="K372" s="16"/>
      <c r="L372" s="16"/>
      <c r="M372" s="16"/>
      <c r="N372" s="16"/>
      <c r="O372" s="16"/>
      <c r="P372" s="16"/>
      <c r="Q372" s="16"/>
      <c r="R372" s="16"/>
      <c r="S372" s="16"/>
      <c r="T372" s="16"/>
      <c r="U372" s="16"/>
      <c r="V372" s="16"/>
      <c r="W372" s="16"/>
      <c r="X372" s="16"/>
      <c r="Y372" s="16"/>
      <c r="Z372" s="16"/>
      <c r="AA372" s="16"/>
      <c r="AB372" s="16"/>
      <c r="AC372" s="16"/>
      <c r="AD372" s="16"/>
      <c r="AE372" s="16"/>
      <c r="AF372" s="16"/>
      <c r="AG372" s="16"/>
      <c r="AH372" s="16"/>
      <c r="AI372" s="16"/>
      <c r="AJ372" s="16"/>
      <c r="AK372" s="16"/>
      <c r="AL372" s="16"/>
      <c r="AM372" s="16"/>
    </row>
    <row r="373" spans="1:39" x14ac:dyDescent="0.3">
      <c r="A373" s="16" t="s">
        <v>170</v>
      </c>
      <c r="B373" s="16" t="s">
        <v>297</v>
      </c>
      <c r="C373" s="16" t="s">
        <v>62</v>
      </c>
      <c r="D373" s="16" t="s">
        <v>62</v>
      </c>
      <c r="E373" s="16"/>
      <c r="F373" s="16"/>
      <c r="G373" s="16"/>
      <c r="H373" s="16"/>
      <c r="I373" s="16"/>
      <c r="J373" s="16"/>
      <c r="K373" s="16"/>
      <c r="L373" s="16"/>
      <c r="M373" s="16"/>
      <c r="N373" s="16"/>
      <c r="O373" s="16"/>
      <c r="P373" s="16"/>
      <c r="Q373" s="16"/>
      <c r="R373" s="16"/>
      <c r="S373" s="16"/>
      <c r="T373" s="16"/>
      <c r="U373" s="16"/>
      <c r="V373" s="16"/>
      <c r="W373" s="16"/>
      <c r="X373" s="16"/>
      <c r="Y373" s="16"/>
      <c r="Z373" s="16"/>
      <c r="AA373" s="16"/>
      <c r="AB373" s="16"/>
      <c r="AC373" s="16"/>
      <c r="AD373" s="16"/>
      <c r="AE373" s="16"/>
      <c r="AF373" s="16"/>
      <c r="AG373" s="16"/>
      <c r="AH373" s="16"/>
      <c r="AI373" s="16"/>
      <c r="AJ373" s="16"/>
      <c r="AK373" s="16"/>
      <c r="AL373" s="16"/>
      <c r="AM373" s="16"/>
    </row>
    <row r="374" spans="1:39" x14ac:dyDescent="0.3">
      <c r="A374" s="16" t="s">
        <v>173</v>
      </c>
      <c r="B374" s="16" t="s">
        <v>297</v>
      </c>
      <c r="C374" s="16" t="s">
        <v>62</v>
      </c>
      <c r="D374" s="16" t="s">
        <v>62</v>
      </c>
      <c r="E374" s="16"/>
      <c r="F374" s="16"/>
      <c r="G374" s="16"/>
      <c r="H374" s="16"/>
      <c r="I374" s="16"/>
      <c r="J374" s="16"/>
      <c r="K374" s="16"/>
      <c r="L374" s="16"/>
      <c r="M374" s="16"/>
      <c r="N374" s="16"/>
      <c r="O374" s="16"/>
      <c r="P374" s="16"/>
      <c r="Q374" s="16"/>
      <c r="R374" s="16"/>
      <c r="S374" s="16"/>
      <c r="T374" s="16"/>
      <c r="U374" s="16"/>
      <c r="V374" s="16"/>
      <c r="W374" s="16"/>
      <c r="X374" s="16"/>
      <c r="Y374" s="16"/>
      <c r="Z374" s="16"/>
      <c r="AA374" s="16"/>
      <c r="AB374" s="16"/>
      <c r="AC374" s="16"/>
      <c r="AD374" s="16"/>
      <c r="AE374" s="16"/>
      <c r="AF374" s="16"/>
      <c r="AG374" s="16"/>
      <c r="AH374" s="16"/>
      <c r="AI374" s="16"/>
      <c r="AJ374" s="16"/>
      <c r="AK374" s="16"/>
      <c r="AL374" s="16"/>
      <c r="AM374" s="16"/>
    </row>
    <row r="375" spans="1:39" x14ac:dyDescent="0.3">
      <c r="A375" s="16" t="s">
        <v>174</v>
      </c>
      <c r="B375" s="16" t="s">
        <v>297</v>
      </c>
      <c r="C375" s="16" t="s">
        <v>62</v>
      </c>
      <c r="D375" s="16" t="s">
        <v>62</v>
      </c>
      <c r="E375" s="16"/>
      <c r="F375" s="16"/>
      <c r="G375" s="16"/>
      <c r="H375" s="16"/>
      <c r="I375" s="16"/>
      <c r="J375" s="16"/>
      <c r="K375" s="16"/>
      <c r="L375" s="16"/>
      <c r="M375" s="16"/>
      <c r="N375" s="16"/>
      <c r="O375" s="16"/>
      <c r="P375" s="16"/>
      <c r="Q375" s="16"/>
      <c r="R375" s="16"/>
      <c r="S375" s="16"/>
      <c r="T375" s="16"/>
      <c r="U375" s="16"/>
      <c r="V375" s="16"/>
      <c r="W375" s="16"/>
      <c r="X375" s="16"/>
      <c r="Y375" s="16"/>
      <c r="Z375" s="16"/>
      <c r="AA375" s="16"/>
      <c r="AB375" s="16"/>
      <c r="AC375" s="16"/>
      <c r="AD375" s="16"/>
      <c r="AE375" s="16"/>
      <c r="AF375" s="16"/>
      <c r="AG375" s="16"/>
      <c r="AH375" s="16"/>
      <c r="AI375" s="16"/>
      <c r="AJ375" s="16"/>
      <c r="AK375" s="16"/>
      <c r="AL375" s="16"/>
      <c r="AM375" s="16"/>
    </row>
    <row r="376" spans="1:39" x14ac:dyDescent="0.3">
      <c r="A376" s="16" t="s">
        <v>175</v>
      </c>
      <c r="B376" s="16" t="s">
        <v>297</v>
      </c>
      <c r="C376" s="16" t="s">
        <v>62</v>
      </c>
      <c r="D376" s="16" t="s">
        <v>62</v>
      </c>
      <c r="E376" s="16"/>
      <c r="F376" s="16"/>
      <c r="G376" s="16"/>
      <c r="H376" s="16"/>
      <c r="I376" s="16"/>
      <c r="J376" s="16"/>
      <c r="K376" s="16"/>
      <c r="L376" s="16"/>
      <c r="M376" s="16"/>
      <c r="N376" s="16"/>
      <c r="O376" s="16"/>
      <c r="P376" s="16"/>
      <c r="Q376" s="16"/>
      <c r="R376" s="16"/>
      <c r="S376" s="16"/>
      <c r="T376" s="16"/>
      <c r="U376" s="16"/>
      <c r="V376" s="16"/>
      <c r="W376" s="16"/>
      <c r="X376" s="16"/>
      <c r="Y376" s="16"/>
      <c r="Z376" s="16"/>
      <c r="AA376" s="16"/>
      <c r="AB376" s="16"/>
      <c r="AC376" s="16"/>
      <c r="AD376" s="16"/>
      <c r="AE376" s="16"/>
      <c r="AF376" s="16"/>
      <c r="AG376" s="16"/>
      <c r="AH376" s="16"/>
      <c r="AI376" s="16"/>
      <c r="AJ376" s="16"/>
      <c r="AK376" s="16"/>
      <c r="AL376" s="16"/>
      <c r="AM376" s="16"/>
    </row>
    <row r="377" spans="1:39" x14ac:dyDescent="0.3">
      <c r="A377" s="16" t="s">
        <v>176</v>
      </c>
      <c r="B377" s="16" t="s">
        <v>297</v>
      </c>
      <c r="C377" s="16" t="s">
        <v>62</v>
      </c>
      <c r="D377" s="16" t="s">
        <v>62</v>
      </c>
      <c r="E377" s="16"/>
      <c r="F377" s="16"/>
      <c r="G377" s="16"/>
      <c r="H377" s="16"/>
      <c r="I377" s="16"/>
      <c r="J377" s="16"/>
      <c r="K377" s="16"/>
      <c r="L377" s="16"/>
      <c r="M377" s="16"/>
      <c r="N377" s="16"/>
      <c r="O377" s="16"/>
      <c r="P377" s="16"/>
      <c r="Q377" s="16"/>
      <c r="R377" s="16"/>
      <c r="S377" s="16"/>
      <c r="T377" s="16"/>
      <c r="U377" s="16"/>
      <c r="V377" s="16"/>
      <c r="W377" s="16"/>
      <c r="X377" s="16"/>
      <c r="Y377" s="16"/>
      <c r="Z377" s="16"/>
      <c r="AA377" s="16"/>
      <c r="AB377" s="16"/>
      <c r="AC377" s="16"/>
      <c r="AD377" s="16"/>
      <c r="AE377" s="16"/>
      <c r="AF377" s="16"/>
      <c r="AG377" s="16"/>
      <c r="AH377" s="16"/>
      <c r="AI377" s="16"/>
      <c r="AJ377" s="16"/>
      <c r="AK377" s="16"/>
      <c r="AL377" s="16"/>
      <c r="AM377" s="16"/>
    </row>
    <row r="378" spans="1:39" x14ac:dyDescent="0.3">
      <c r="A378" s="16" t="s">
        <v>171</v>
      </c>
      <c r="B378" s="16" t="s">
        <v>297</v>
      </c>
      <c r="C378" s="16" t="s">
        <v>62</v>
      </c>
      <c r="D378" s="16" t="s">
        <v>62</v>
      </c>
      <c r="E378" s="16"/>
      <c r="F378" s="16"/>
      <c r="G378" s="16"/>
      <c r="H378" s="16"/>
      <c r="I378" s="16"/>
      <c r="J378" s="16"/>
      <c r="K378" s="16"/>
      <c r="L378" s="16"/>
      <c r="M378" s="16"/>
      <c r="N378" s="16"/>
      <c r="O378" s="16"/>
      <c r="P378" s="16"/>
      <c r="Q378" s="16"/>
      <c r="R378" s="16"/>
      <c r="S378" s="16"/>
      <c r="T378" s="16"/>
      <c r="U378" s="16"/>
      <c r="V378" s="16"/>
      <c r="W378" s="16"/>
      <c r="X378" s="16"/>
      <c r="Y378" s="16"/>
      <c r="Z378" s="16"/>
      <c r="AA378" s="16"/>
      <c r="AB378" s="16"/>
      <c r="AC378" s="16"/>
      <c r="AD378" s="16"/>
      <c r="AE378" s="16"/>
      <c r="AF378" s="16"/>
      <c r="AG378" s="16"/>
      <c r="AH378" s="16"/>
      <c r="AI378" s="16"/>
      <c r="AJ378" s="16"/>
      <c r="AK378" s="16"/>
      <c r="AL378" s="16"/>
      <c r="AM378" s="16"/>
    </row>
    <row r="379" spans="1:39" x14ac:dyDescent="0.3">
      <c r="A379" s="16" t="s">
        <v>172</v>
      </c>
      <c r="B379" s="16" t="s">
        <v>297</v>
      </c>
      <c r="C379" s="16" t="s">
        <v>62</v>
      </c>
      <c r="D379" s="16" t="s">
        <v>62</v>
      </c>
      <c r="E379" s="16"/>
      <c r="F379" s="16"/>
      <c r="G379" s="16"/>
      <c r="H379" s="16"/>
      <c r="I379" s="16"/>
      <c r="J379" s="16"/>
      <c r="K379" s="16"/>
      <c r="L379" s="16"/>
      <c r="M379" s="16"/>
      <c r="N379" s="16"/>
      <c r="O379" s="16"/>
      <c r="P379" s="16"/>
      <c r="Q379" s="16"/>
      <c r="R379" s="16"/>
      <c r="S379" s="16"/>
      <c r="T379" s="16"/>
      <c r="U379" s="16"/>
      <c r="V379" s="16"/>
      <c r="W379" s="16"/>
      <c r="X379" s="16"/>
      <c r="Y379" s="16"/>
      <c r="Z379" s="16"/>
      <c r="AA379" s="16"/>
      <c r="AB379" s="16"/>
      <c r="AC379" s="16"/>
      <c r="AD379" s="16"/>
      <c r="AE379" s="16"/>
      <c r="AF379" s="16"/>
      <c r="AG379" s="16"/>
      <c r="AH379" s="16"/>
      <c r="AI379" s="16"/>
      <c r="AJ379" s="16"/>
      <c r="AK379" s="16"/>
      <c r="AL379" s="16"/>
      <c r="AM379" s="16"/>
    </row>
    <row r="380" spans="1:39" x14ac:dyDescent="0.3">
      <c r="A380" s="16" t="s">
        <v>316</v>
      </c>
      <c r="B380" s="16" t="s">
        <v>297</v>
      </c>
      <c r="C380" s="16" t="s">
        <v>62</v>
      </c>
      <c r="D380" s="16" t="s">
        <v>62</v>
      </c>
      <c r="E380" s="16"/>
      <c r="F380" s="16"/>
      <c r="G380" s="16"/>
      <c r="H380" s="16"/>
      <c r="I380" s="16"/>
      <c r="J380" s="16"/>
      <c r="K380" s="16"/>
      <c r="L380" s="16"/>
      <c r="M380" s="16"/>
      <c r="N380" s="16"/>
      <c r="O380" s="16"/>
      <c r="P380" s="16"/>
      <c r="Q380" s="16"/>
      <c r="R380" s="16"/>
      <c r="S380" s="16"/>
      <c r="T380" s="16"/>
      <c r="U380" s="16"/>
      <c r="V380" s="16"/>
      <c r="W380" s="16"/>
      <c r="X380" s="16"/>
      <c r="Y380" s="16"/>
      <c r="Z380" s="16"/>
      <c r="AA380" s="16"/>
      <c r="AB380" s="16"/>
      <c r="AC380" s="16"/>
      <c r="AD380" s="16"/>
      <c r="AE380" s="16"/>
      <c r="AF380" s="16"/>
      <c r="AG380" s="16"/>
      <c r="AH380" s="16"/>
      <c r="AI380" s="16"/>
      <c r="AJ380" s="16"/>
      <c r="AK380" s="16"/>
      <c r="AL380" s="16"/>
      <c r="AM380" s="16"/>
    </row>
    <row r="381" spans="1:39" x14ac:dyDescent="0.3">
      <c r="A381" s="16" t="s">
        <v>317</v>
      </c>
      <c r="B381" s="16" t="s">
        <v>297</v>
      </c>
      <c r="C381" s="16" t="s">
        <v>62</v>
      </c>
      <c r="D381" s="16" t="s">
        <v>62</v>
      </c>
      <c r="E381" s="16"/>
      <c r="F381" s="16"/>
      <c r="G381" s="16"/>
      <c r="H381" s="16"/>
      <c r="I381" s="16"/>
      <c r="J381" s="16"/>
      <c r="K381" s="16"/>
      <c r="L381" s="16"/>
      <c r="M381" s="16"/>
      <c r="N381" s="16"/>
      <c r="O381" s="16"/>
      <c r="P381" s="16"/>
      <c r="Q381" s="16"/>
      <c r="R381" s="16"/>
      <c r="S381" s="16"/>
      <c r="T381" s="16"/>
      <c r="U381" s="16"/>
      <c r="V381" s="16"/>
      <c r="W381" s="16"/>
      <c r="X381" s="16"/>
      <c r="Y381" s="16"/>
      <c r="Z381" s="16"/>
      <c r="AA381" s="16"/>
      <c r="AB381" s="16"/>
      <c r="AC381" s="16"/>
      <c r="AD381" s="16"/>
      <c r="AE381" s="16"/>
      <c r="AF381" s="16"/>
      <c r="AG381" s="16"/>
      <c r="AH381" s="16"/>
      <c r="AI381" s="16"/>
      <c r="AJ381" s="16"/>
      <c r="AK381" s="16"/>
      <c r="AL381" s="16"/>
      <c r="AM381" s="16"/>
    </row>
    <row r="382" spans="1:39" x14ac:dyDescent="0.3">
      <c r="A382" s="16" t="s">
        <v>318</v>
      </c>
      <c r="B382" s="16" t="s">
        <v>297</v>
      </c>
      <c r="C382" s="16" t="s">
        <v>62</v>
      </c>
      <c r="D382" s="16" t="s">
        <v>62</v>
      </c>
      <c r="E382" s="16"/>
      <c r="F382" s="16"/>
      <c r="G382" s="16"/>
      <c r="H382" s="16"/>
      <c r="I382" s="16"/>
      <c r="J382" s="16"/>
      <c r="K382" s="16"/>
      <c r="L382" s="16"/>
      <c r="M382" s="16"/>
      <c r="N382" s="16"/>
      <c r="O382" s="16"/>
      <c r="P382" s="16"/>
      <c r="Q382" s="16"/>
      <c r="R382" s="16"/>
      <c r="S382" s="16"/>
      <c r="T382" s="16"/>
      <c r="U382" s="16"/>
      <c r="V382" s="16"/>
      <c r="W382" s="16"/>
      <c r="X382" s="16"/>
      <c r="Y382" s="16"/>
      <c r="Z382" s="16"/>
      <c r="AA382" s="16"/>
      <c r="AB382" s="16"/>
      <c r="AC382" s="16"/>
      <c r="AD382" s="16"/>
      <c r="AE382" s="16"/>
      <c r="AF382" s="16"/>
      <c r="AG382" s="16"/>
      <c r="AH382" s="16"/>
      <c r="AI382" s="16"/>
      <c r="AJ382" s="16"/>
      <c r="AK382" s="16"/>
      <c r="AL382" s="16"/>
      <c r="AM382" s="16"/>
    </row>
    <row r="383" spans="1:39" x14ac:dyDescent="0.3">
      <c r="A383" s="16" t="s">
        <v>319</v>
      </c>
      <c r="B383" s="16" t="s">
        <v>297</v>
      </c>
      <c r="C383" s="16" t="s">
        <v>62</v>
      </c>
      <c r="D383" s="16" t="s">
        <v>62</v>
      </c>
      <c r="E383" s="16"/>
      <c r="F383" s="16"/>
      <c r="G383" s="16"/>
      <c r="H383" s="16"/>
      <c r="I383" s="16"/>
      <c r="J383" s="16"/>
      <c r="K383" s="16"/>
      <c r="L383" s="16"/>
      <c r="M383" s="16"/>
      <c r="N383" s="16"/>
      <c r="O383" s="16"/>
      <c r="P383" s="16"/>
      <c r="Q383" s="16"/>
      <c r="R383" s="16"/>
      <c r="S383" s="16"/>
      <c r="T383" s="16"/>
      <c r="U383" s="16"/>
      <c r="V383" s="16"/>
      <c r="W383" s="16"/>
      <c r="X383" s="16"/>
      <c r="Y383" s="16"/>
      <c r="Z383" s="16"/>
      <c r="AA383" s="16"/>
      <c r="AB383" s="16"/>
      <c r="AC383" s="16"/>
      <c r="AD383" s="16"/>
      <c r="AE383" s="16"/>
      <c r="AF383" s="16"/>
      <c r="AG383" s="16"/>
      <c r="AH383" s="16"/>
      <c r="AI383" s="16"/>
      <c r="AJ383" s="16"/>
      <c r="AK383" s="16"/>
      <c r="AL383" s="16"/>
      <c r="AM383" s="16"/>
    </row>
    <row r="384" spans="1:39" x14ac:dyDescent="0.3">
      <c r="A384" s="16" t="s">
        <v>320</v>
      </c>
      <c r="B384" s="16" t="s">
        <v>297</v>
      </c>
      <c r="C384" s="16" t="s">
        <v>62</v>
      </c>
      <c r="D384" s="16" t="s">
        <v>62</v>
      </c>
      <c r="E384" s="16"/>
      <c r="F384" s="16"/>
      <c r="G384" s="16"/>
      <c r="H384" s="16"/>
      <c r="I384" s="16"/>
      <c r="J384" s="16"/>
      <c r="K384" s="16"/>
      <c r="L384" s="16"/>
      <c r="M384" s="16"/>
      <c r="N384" s="16"/>
      <c r="O384" s="16"/>
      <c r="P384" s="16"/>
      <c r="Q384" s="16"/>
      <c r="R384" s="16"/>
      <c r="S384" s="16"/>
      <c r="T384" s="16"/>
      <c r="U384" s="16"/>
      <c r="V384" s="16"/>
      <c r="W384" s="16"/>
      <c r="X384" s="16"/>
      <c r="Y384" s="16"/>
      <c r="Z384" s="16"/>
      <c r="AA384" s="16"/>
      <c r="AB384" s="16"/>
      <c r="AC384" s="16"/>
      <c r="AD384" s="16"/>
      <c r="AE384" s="16"/>
      <c r="AF384" s="16"/>
      <c r="AG384" s="16"/>
      <c r="AH384" s="16"/>
      <c r="AI384" s="16"/>
      <c r="AJ384" s="16"/>
      <c r="AK384" s="16"/>
      <c r="AL384" s="16"/>
      <c r="AM384" s="16"/>
    </row>
    <row r="385" spans="1:39" x14ac:dyDescent="0.3">
      <c r="A385" s="16" t="s">
        <v>321</v>
      </c>
      <c r="B385" s="16" t="s">
        <v>297</v>
      </c>
      <c r="C385" s="16" t="s">
        <v>62</v>
      </c>
      <c r="D385" s="16" t="s">
        <v>62</v>
      </c>
      <c r="E385" s="16"/>
      <c r="F385" s="16"/>
      <c r="G385" s="16"/>
      <c r="H385" s="16"/>
      <c r="I385" s="16"/>
      <c r="J385" s="16"/>
      <c r="K385" s="16"/>
      <c r="L385" s="16"/>
      <c r="M385" s="16"/>
      <c r="N385" s="16"/>
      <c r="O385" s="16"/>
      <c r="P385" s="16"/>
      <c r="Q385" s="16"/>
      <c r="R385" s="16"/>
      <c r="S385" s="16"/>
      <c r="T385" s="16"/>
      <c r="U385" s="16"/>
      <c r="V385" s="16"/>
      <c r="W385" s="16"/>
      <c r="X385" s="16"/>
      <c r="Y385" s="16"/>
      <c r="Z385" s="16"/>
      <c r="AA385" s="16"/>
      <c r="AB385" s="16"/>
      <c r="AC385" s="16"/>
      <c r="AD385" s="16"/>
      <c r="AE385" s="16"/>
      <c r="AF385" s="16"/>
      <c r="AG385" s="16"/>
      <c r="AH385" s="16"/>
      <c r="AI385" s="16"/>
      <c r="AJ385" s="16"/>
      <c r="AK385" s="16"/>
      <c r="AL385" s="16"/>
      <c r="AM385" s="16"/>
    </row>
    <row r="386" spans="1:39" x14ac:dyDescent="0.3">
      <c r="A386" s="16" t="s">
        <v>322</v>
      </c>
      <c r="B386" s="16" t="s">
        <v>297</v>
      </c>
      <c r="C386" s="16" t="s">
        <v>62</v>
      </c>
      <c r="D386" s="16" t="s">
        <v>62</v>
      </c>
      <c r="E386" s="16"/>
      <c r="F386" s="16"/>
      <c r="G386" s="16"/>
      <c r="H386" s="16"/>
      <c r="I386" s="16"/>
      <c r="J386" s="16"/>
      <c r="K386" s="16"/>
      <c r="L386" s="16"/>
      <c r="M386" s="16"/>
      <c r="N386" s="16"/>
      <c r="O386" s="16"/>
      <c r="P386" s="16"/>
      <c r="Q386" s="16"/>
      <c r="R386" s="16"/>
      <c r="S386" s="16"/>
      <c r="T386" s="16"/>
      <c r="U386" s="16"/>
      <c r="V386" s="16"/>
      <c r="W386" s="16"/>
      <c r="X386" s="16"/>
      <c r="Y386" s="16"/>
      <c r="Z386" s="16"/>
      <c r="AA386" s="16"/>
      <c r="AB386" s="16"/>
      <c r="AC386" s="16"/>
      <c r="AD386" s="16"/>
      <c r="AE386" s="16"/>
      <c r="AF386" s="16"/>
      <c r="AG386" s="16"/>
      <c r="AH386" s="16"/>
      <c r="AI386" s="16"/>
      <c r="AJ386" s="16"/>
      <c r="AK386" s="16"/>
      <c r="AL386" s="16"/>
      <c r="AM386" s="16"/>
    </row>
    <row r="387" spans="1:39" x14ac:dyDescent="0.3">
      <c r="A387" s="16" t="s">
        <v>165</v>
      </c>
      <c r="B387" s="16" t="s">
        <v>297</v>
      </c>
      <c r="C387" s="16" t="s">
        <v>62</v>
      </c>
      <c r="D387" s="16" t="s">
        <v>62</v>
      </c>
      <c r="E387" s="16"/>
      <c r="F387" s="16"/>
      <c r="G387" s="16"/>
      <c r="H387" s="16"/>
      <c r="I387" s="16"/>
      <c r="J387" s="16"/>
      <c r="K387" s="16"/>
      <c r="L387" s="16"/>
      <c r="M387" s="16"/>
      <c r="N387" s="16"/>
      <c r="O387" s="16"/>
      <c r="P387" s="16"/>
      <c r="Q387" s="16"/>
      <c r="R387" s="16"/>
      <c r="S387" s="16"/>
      <c r="T387" s="16"/>
      <c r="U387" s="16"/>
      <c r="V387" s="16"/>
      <c r="W387" s="16"/>
      <c r="X387" s="16"/>
      <c r="Y387" s="16"/>
      <c r="Z387" s="16"/>
      <c r="AA387" s="16"/>
      <c r="AB387" s="16"/>
      <c r="AC387" s="16"/>
      <c r="AD387" s="16"/>
      <c r="AE387" s="16"/>
      <c r="AF387" s="16"/>
      <c r="AG387" s="16"/>
      <c r="AH387" s="16"/>
      <c r="AI387" s="16"/>
      <c r="AJ387" s="16"/>
      <c r="AK387" s="16"/>
      <c r="AL387" s="16"/>
      <c r="AM387" s="16"/>
    </row>
    <row r="388" spans="1:39" x14ac:dyDescent="0.3">
      <c r="A388" s="16" t="s">
        <v>166</v>
      </c>
      <c r="B388" s="16" t="s">
        <v>297</v>
      </c>
      <c r="C388" s="16" t="s">
        <v>62</v>
      </c>
      <c r="D388" s="16" t="s">
        <v>62</v>
      </c>
      <c r="E388" s="16"/>
      <c r="F388" s="16"/>
      <c r="G388" s="16"/>
      <c r="H388" s="16"/>
      <c r="I388" s="16"/>
      <c r="J388" s="16"/>
      <c r="K388" s="16"/>
      <c r="L388" s="16"/>
      <c r="M388" s="16"/>
      <c r="N388" s="16"/>
      <c r="O388" s="16"/>
      <c r="P388" s="16"/>
      <c r="Q388" s="16"/>
      <c r="R388" s="16"/>
      <c r="S388" s="16"/>
      <c r="T388" s="16"/>
      <c r="U388" s="16"/>
      <c r="V388" s="16"/>
      <c r="W388" s="16"/>
      <c r="X388" s="16"/>
      <c r="Y388" s="16"/>
      <c r="Z388" s="16"/>
      <c r="AA388" s="16"/>
      <c r="AB388" s="16"/>
      <c r="AC388" s="16"/>
      <c r="AD388" s="16"/>
      <c r="AE388" s="16"/>
      <c r="AF388" s="16"/>
      <c r="AG388" s="16"/>
      <c r="AH388" s="16"/>
      <c r="AI388" s="16"/>
      <c r="AJ388" s="16"/>
      <c r="AK388" s="16"/>
      <c r="AL388" s="16"/>
      <c r="AM388" s="16"/>
    </row>
    <row r="389" spans="1:39" x14ac:dyDescent="0.3">
      <c r="A389" s="16" t="s">
        <v>323</v>
      </c>
      <c r="B389" s="16" t="s">
        <v>221</v>
      </c>
      <c r="C389" s="16" t="s">
        <v>62</v>
      </c>
      <c r="D389" s="16" t="s">
        <v>62</v>
      </c>
      <c r="E389" s="16"/>
      <c r="F389" s="16"/>
      <c r="G389" s="16"/>
      <c r="H389" s="16"/>
      <c r="I389" s="16"/>
      <c r="J389" s="16"/>
      <c r="K389" s="16"/>
      <c r="L389" s="16"/>
      <c r="M389" s="16"/>
      <c r="N389" s="16"/>
      <c r="O389" s="16"/>
      <c r="P389" s="16"/>
      <c r="Q389" s="16"/>
      <c r="R389" s="16"/>
      <c r="S389" s="16"/>
      <c r="T389" s="16"/>
      <c r="U389" s="16"/>
      <c r="V389" s="16"/>
      <c r="W389" s="16"/>
      <c r="X389" s="16"/>
      <c r="Y389" s="16"/>
      <c r="Z389" s="16"/>
      <c r="AA389" s="16"/>
      <c r="AB389" s="16"/>
      <c r="AC389" s="16"/>
      <c r="AD389" s="16"/>
      <c r="AE389" s="16"/>
      <c r="AF389" s="16"/>
      <c r="AG389" s="16"/>
      <c r="AH389" s="16"/>
      <c r="AI389" s="16"/>
      <c r="AJ389" s="16"/>
      <c r="AK389" s="16"/>
      <c r="AL389" s="16"/>
      <c r="AM389" s="16"/>
    </row>
    <row r="390" spans="1:39" x14ac:dyDescent="0.3">
      <c r="A390" s="16" t="s">
        <v>324</v>
      </c>
      <c r="B390" s="16" t="s">
        <v>232</v>
      </c>
      <c r="C390" s="16" t="s">
        <v>62</v>
      </c>
      <c r="D390" s="16" t="s">
        <v>62</v>
      </c>
      <c r="E390" s="16">
        <v>86.323769613436028</v>
      </c>
      <c r="F390" s="16">
        <v>74.438359407112557</v>
      </c>
      <c r="G390" s="16">
        <v>69.387701044209294</v>
      </c>
      <c r="H390" s="16">
        <v>67.324127589970985</v>
      </c>
      <c r="I390" s="16">
        <v>69.81544465778515</v>
      </c>
      <c r="J390" s="16">
        <v>70.285715153066235</v>
      </c>
      <c r="K390" s="16">
        <v>71.537841222611434</v>
      </c>
      <c r="L390" s="16">
        <v>69.594690435409873</v>
      </c>
      <c r="M390" s="16">
        <v>69.951383108830242</v>
      </c>
      <c r="N390" s="16">
        <v>73.337279858299013</v>
      </c>
      <c r="O390" s="16">
        <v>75.262060071417878</v>
      </c>
      <c r="P390" s="16">
        <v>75.421803322506349</v>
      </c>
      <c r="Q390" s="16"/>
      <c r="R390" s="16"/>
      <c r="S390" s="16"/>
      <c r="T390" s="16"/>
      <c r="U390" s="16"/>
      <c r="V390" s="16"/>
      <c r="W390" s="16"/>
      <c r="X390" s="16"/>
      <c r="Y390" s="16"/>
      <c r="Z390" s="16"/>
      <c r="AA390" s="16"/>
      <c r="AB390" s="16"/>
      <c r="AC390" s="16"/>
      <c r="AD390" s="16"/>
      <c r="AE390" s="16"/>
      <c r="AF390" s="16"/>
      <c r="AG390" s="16"/>
      <c r="AH390" s="16"/>
      <c r="AI390" s="16"/>
      <c r="AJ390" s="16"/>
      <c r="AK390" s="16"/>
      <c r="AL390" s="16"/>
      <c r="AM390" s="16"/>
    </row>
    <row r="391" spans="1:39" x14ac:dyDescent="0.3">
      <c r="A391" s="16" t="s">
        <v>325</v>
      </c>
      <c r="B391" s="16" t="s">
        <v>232</v>
      </c>
      <c r="C391" s="16" t="s">
        <v>62</v>
      </c>
      <c r="D391" s="16" t="s">
        <v>62</v>
      </c>
      <c r="E391" s="16">
        <v>89.830698297020888</v>
      </c>
      <c r="F391" s="16">
        <v>72.588370995775804</v>
      </c>
      <c r="G391" s="16">
        <v>70.046045083836717</v>
      </c>
      <c r="H391" s="16">
        <v>69.09518610477943</v>
      </c>
      <c r="I391" s="16">
        <v>69.660321817175145</v>
      </c>
      <c r="J391" s="16">
        <v>71.051517412099528</v>
      </c>
      <c r="K391" s="16">
        <v>71.441401567964235</v>
      </c>
      <c r="L391" s="16">
        <v>69.567265926194111</v>
      </c>
      <c r="M391" s="16">
        <v>70.528230282027621</v>
      </c>
      <c r="N391" s="16">
        <v>72.555610573938637</v>
      </c>
      <c r="O391" s="16">
        <v>73.795390919475096</v>
      </c>
      <c r="P391" s="16">
        <v>75.234439752997986</v>
      </c>
      <c r="Q391" s="16"/>
      <c r="R391" s="16"/>
      <c r="S391" s="16"/>
      <c r="T391" s="16"/>
      <c r="U391" s="16"/>
      <c r="V391" s="16"/>
      <c r="W391" s="16"/>
      <c r="X391" s="16"/>
      <c r="Y391" s="16"/>
      <c r="Z391" s="16"/>
      <c r="AA391" s="16"/>
      <c r="AB391" s="16"/>
      <c r="AC391" s="16"/>
      <c r="AD391" s="16"/>
      <c r="AE391" s="16"/>
      <c r="AF391" s="16"/>
      <c r="AG391" s="16"/>
      <c r="AH391" s="16"/>
      <c r="AI391" s="16"/>
      <c r="AJ391" s="16"/>
      <c r="AK391" s="16"/>
      <c r="AL391" s="16"/>
      <c r="AM391" s="16"/>
    </row>
    <row r="392" spans="1:39" x14ac:dyDescent="0.3">
      <c r="A392" s="16" t="s">
        <v>326</v>
      </c>
      <c r="B392" s="16" t="s">
        <v>232</v>
      </c>
      <c r="C392" s="16" t="s">
        <v>62</v>
      </c>
      <c r="D392" s="16" t="s">
        <v>62</v>
      </c>
      <c r="E392" s="16">
        <v>89.821277123394168</v>
      </c>
      <c r="F392" s="16">
        <v>71.376105890291043</v>
      </c>
      <c r="G392" s="16">
        <v>68.911441783840601</v>
      </c>
      <c r="H392" s="16">
        <v>67.817089116591816</v>
      </c>
      <c r="I392" s="16">
        <v>68.73738170829985</v>
      </c>
      <c r="J392" s="16">
        <v>70.620211332637538</v>
      </c>
      <c r="K392" s="16">
        <v>70.945682047118467</v>
      </c>
      <c r="L392" s="16">
        <v>69.061779197810779</v>
      </c>
      <c r="M392" s="16">
        <v>69.703922002366241</v>
      </c>
      <c r="N392" s="16">
        <v>71.634944835279967</v>
      </c>
      <c r="O392" s="16">
        <v>74.910493095642451</v>
      </c>
      <c r="P392" s="16">
        <v>75.992113356635429</v>
      </c>
      <c r="Q392" s="16"/>
      <c r="R392" s="16"/>
      <c r="S392" s="16"/>
      <c r="T392" s="16"/>
      <c r="U392" s="16"/>
      <c r="V392" s="16"/>
      <c r="W392" s="16"/>
      <c r="X392" s="16"/>
      <c r="Y392" s="16"/>
      <c r="Z392" s="16"/>
      <c r="AA392" s="16"/>
      <c r="AB392" s="16"/>
      <c r="AC392" s="16"/>
      <c r="AD392" s="16"/>
      <c r="AE392" s="16"/>
      <c r="AF392" s="16"/>
      <c r="AG392" s="16"/>
      <c r="AH392" s="16"/>
      <c r="AI392" s="16"/>
      <c r="AJ392" s="16"/>
      <c r="AK392" s="16"/>
      <c r="AL392" s="16"/>
      <c r="AM392" s="16"/>
    </row>
    <row r="393" spans="1:39" x14ac:dyDescent="0.3">
      <c r="A393" s="16" t="s">
        <v>327</v>
      </c>
      <c r="B393" s="16" t="s">
        <v>226</v>
      </c>
      <c r="C393" s="16" t="s">
        <v>62</v>
      </c>
      <c r="D393" s="16" t="s">
        <v>62</v>
      </c>
      <c r="E393" s="16">
        <v>48.540490466626267</v>
      </c>
      <c r="F393" s="16">
        <v>39.541632259575991</v>
      </c>
      <c r="G393" s="16">
        <v>37.223023803400054</v>
      </c>
      <c r="H393" s="16">
        <v>37.119511003385426</v>
      </c>
      <c r="I393" s="16">
        <v>37.672581470821541</v>
      </c>
      <c r="J393" s="16">
        <v>39.260063772982768</v>
      </c>
      <c r="K393" s="16">
        <v>38.966182117861578</v>
      </c>
      <c r="L393" s="16">
        <v>38.290011755086162</v>
      </c>
      <c r="M393" s="16">
        <v>38.285798164273167</v>
      </c>
      <c r="N393" s="16">
        <v>39.023575593724004</v>
      </c>
      <c r="O393" s="16">
        <v>40.463519443280482</v>
      </c>
      <c r="P393" s="16">
        <v>41.029022713301245</v>
      </c>
      <c r="Q393" s="16">
        <v>43.524863398263186</v>
      </c>
      <c r="R393" s="16"/>
      <c r="S393" s="16"/>
      <c r="T393" s="16"/>
      <c r="U393" s="16"/>
      <c r="V393" s="16"/>
      <c r="W393" s="16"/>
      <c r="X393" s="16"/>
      <c r="Y393" s="16"/>
      <c r="Z393" s="16"/>
      <c r="AA393" s="16"/>
      <c r="AB393" s="16"/>
      <c r="AC393" s="16"/>
      <c r="AD393" s="16"/>
      <c r="AE393" s="16"/>
      <c r="AF393" s="16"/>
      <c r="AG393" s="16"/>
      <c r="AH393" s="16"/>
      <c r="AI393" s="16"/>
      <c r="AJ393" s="16"/>
      <c r="AK393" s="16"/>
      <c r="AL393" s="16"/>
      <c r="AM393" s="16"/>
    </row>
    <row r="394" spans="1:39" x14ac:dyDescent="0.3">
      <c r="A394" s="16" t="s">
        <v>328</v>
      </c>
      <c r="B394" s="16" t="s">
        <v>232</v>
      </c>
      <c r="C394" s="16" t="s">
        <v>62</v>
      </c>
      <c r="D394" s="16" t="s">
        <v>62</v>
      </c>
      <c r="E394" s="16">
        <v>62.788431922397827</v>
      </c>
      <c r="F394" s="16">
        <v>51.716822239081871</v>
      </c>
      <c r="G394" s="16">
        <v>49.324466014953785</v>
      </c>
      <c r="H394" s="16">
        <v>48.421834341443841</v>
      </c>
      <c r="I394" s="16">
        <v>48.872115448190279</v>
      </c>
      <c r="J394" s="16"/>
      <c r="K394" s="16"/>
      <c r="L394" s="16"/>
      <c r="M394" s="16"/>
      <c r="N394" s="16"/>
      <c r="O394" s="16"/>
      <c r="P394" s="16"/>
      <c r="Q394" s="16"/>
      <c r="R394" s="16"/>
      <c r="S394" s="16"/>
      <c r="T394" s="16"/>
      <c r="U394" s="16"/>
      <c r="V394" s="16"/>
      <c r="W394" s="16"/>
      <c r="X394" s="16"/>
      <c r="Y394" s="16"/>
      <c r="Z394" s="16"/>
      <c r="AA394" s="16"/>
      <c r="AB394" s="16"/>
      <c r="AC394" s="16"/>
      <c r="AD394" s="16"/>
      <c r="AE394" s="16"/>
      <c r="AF394" s="16"/>
      <c r="AG394" s="16"/>
      <c r="AH394" s="16"/>
      <c r="AI394" s="16"/>
      <c r="AJ394" s="16"/>
      <c r="AK394" s="16"/>
      <c r="AL394" s="16"/>
      <c r="AM394" s="16"/>
    </row>
    <row r="395" spans="1:39" x14ac:dyDescent="0.3">
      <c r="A395" s="16" t="s">
        <v>329</v>
      </c>
      <c r="B395" s="16" t="s">
        <v>221</v>
      </c>
      <c r="C395" s="16" t="s">
        <v>62</v>
      </c>
      <c r="D395" s="16" t="s">
        <v>62</v>
      </c>
      <c r="E395" s="16"/>
      <c r="F395" s="16"/>
      <c r="G395" s="16"/>
      <c r="H395" s="16"/>
      <c r="I395" s="16"/>
      <c r="J395" s="16"/>
      <c r="K395" s="16"/>
      <c r="L395" s="16"/>
      <c r="M395" s="16"/>
      <c r="N395" s="16"/>
      <c r="O395" s="16"/>
      <c r="P395" s="16"/>
      <c r="Q395" s="16"/>
      <c r="R395" s="16"/>
      <c r="S395" s="16"/>
      <c r="T395" s="16"/>
      <c r="U395" s="16"/>
      <c r="V395" s="16"/>
      <c r="W395" s="16"/>
      <c r="X395" s="16"/>
      <c r="Y395" s="16"/>
      <c r="Z395" s="16"/>
      <c r="AA395" s="16"/>
      <c r="AB395" s="16"/>
      <c r="AC395" s="16"/>
      <c r="AD395" s="16"/>
      <c r="AE395" s="16"/>
      <c r="AF395" s="16"/>
      <c r="AG395" s="16"/>
      <c r="AH395" s="16"/>
      <c r="AI395" s="16"/>
      <c r="AJ395" s="16"/>
      <c r="AK395" s="16"/>
      <c r="AL395" s="16"/>
      <c r="AM395" s="16"/>
    </row>
    <row r="396" spans="1:39" x14ac:dyDescent="0.3">
      <c r="A396" s="16" t="s">
        <v>330</v>
      </c>
      <c r="B396" s="16" t="s">
        <v>221</v>
      </c>
      <c r="C396" s="16" t="s">
        <v>62</v>
      </c>
      <c r="D396" s="16" t="s">
        <v>62</v>
      </c>
      <c r="E396" s="16"/>
      <c r="F396" s="16"/>
      <c r="G396" s="16"/>
      <c r="H396" s="16"/>
      <c r="I396" s="16"/>
      <c r="J396" s="16"/>
      <c r="K396" s="16"/>
      <c r="L396" s="16"/>
      <c r="M396" s="16"/>
      <c r="N396" s="16"/>
      <c r="O396" s="16"/>
      <c r="P396" s="16"/>
      <c r="Q396" s="16"/>
      <c r="R396" s="16"/>
      <c r="S396" s="16"/>
      <c r="T396" s="16"/>
      <c r="U396" s="16"/>
      <c r="V396" s="16"/>
      <c r="W396" s="16"/>
      <c r="X396" s="16"/>
      <c r="Y396" s="16"/>
      <c r="Z396" s="16"/>
      <c r="AA396" s="16"/>
      <c r="AB396" s="16"/>
      <c r="AC396" s="16"/>
      <c r="AD396" s="16"/>
      <c r="AE396" s="16"/>
      <c r="AF396" s="16"/>
      <c r="AG396" s="16"/>
      <c r="AH396" s="16"/>
      <c r="AI396" s="16"/>
      <c r="AJ396" s="16"/>
      <c r="AK396" s="16"/>
      <c r="AL396" s="16"/>
      <c r="AM396" s="16"/>
    </row>
    <row r="399" spans="1:39" x14ac:dyDescent="0.3">
      <c r="A399" s="2" t="s">
        <v>331</v>
      </c>
    </row>
    <row r="400" spans="1:39" x14ac:dyDescent="0.3">
      <c r="A400" s="2" t="s">
        <v>31</v>
      </c>
      <c r="B400" s="2" t="s">
        <v>218</v>
      </c>
      <c r="C400" s="2" t="s">
        <v>219</v>
      </c>
      <c r="D400" s="8" t="s">
        <v>126</v>
      </c>
      <c r="E400" s="8">
        <v>2023</v>
      </c>
      <c r="F400" s="8">
        <v>2024</v>
      </c>
      <c r="G400" s="8">
        <v>2025</v>
      </c>
      <c r="H400" s="8">
        <v>2026</v>
      </c>
      <c r="I400" s="8">
        <v>2027</v>
      </c>
      <c r="J400" s="8">
        <v>2028</v>
      </c>
      <c r="K400" s="8">
        <v>2029</v>
      </c>
      <c r="L400" s="8">
        <v>2030</v>
      </c>
      <c r="M400" s="8">
        <v>2031</v>
      </c>
      <c r="N400" s="8">
        <v>2032</v>
      </c>
      <c r="O400" s="8">
        <v>2033</v>
      </c>
      <c r="P400" s="8">
        <v>2034</v>
      </c>
      <c r="Q400" s="8">
        <v>2035</v>
      </c>
      <c r="R400" s="8">
        <v>2036</v>
      </c>
      <c r="S400" s="8">
        <v>2037</v>
      </c>
      <c r="T400" s="8">
        <v>2038</v>
      </c>
      <c r="U400" s="8">
        <v>2039</v>
      </c>
      <c r="V400" s="8">
        <v>2040</v>
      </c>
      <c r="W400" s="8">
        <v>2041</v>
      </c>
      <c r="X400" s="8">
        <v>2042</v>
      </c>
      <c r="Y400" s="8">
        <v>2043</v>
      </c>
      <c r="Z400" s="8">
        <v>2044</v>
      </c>
      <c r="AA400" s="8">
        <v>2045</v>
      </c>
      <c r="AB400" s="8">
        <v>2046</v>
      </c>
      <c r="AC400" s="8">
        <v>2047</v>
      </c>
      <c r="AD400" s="8">
        <v>2048</v>
      </c>
      <c r="AE400" s="8">
        <v>2049</v>
      </c>
      <c r="AF400" s="8">
        <v>2050</v>
      </c>
      <c r="AG400" s="8">
        <v>2051</v>
      </c>
      <c r="AH400" s="8">
        <v>2052</v>
      </c>
      <c r="AI400" s="8">
        <v>2053</v>
      </c>
      <c r="AJ400" s="8">
        <v>2054</v>
      </c>
      <c r="AK400" s="8">
        <v>2055</v>
      </c>
      <c r="AL400" s="8">
        <v>2056</v>
      </c>
      <c r="AM400" s="8">
        <v>2057</v>
      </c>
    </row>
    <row r="401" spans="1:39" x14ac:dyDescent="0.3">
      <c r="A401" s="16" t="s">
        <v>154</v>
      </c>
      <c r="B401" s="16" t="s">
        <v>246</v>
      </c>
      <c r="C401" s="16" t="s">
        <v>62</v>
      </c>
      <c r="D401" s="16" t="s">
        <v>62</v>
      </c>
      <c r="E401" s="16">
        <v>85.09586483196027</v>
      </c>
      <c r="F401" s="16">
        <v>70.18837390356201</v>
      </c>
      <c r="G401" s="16">
        <v>61.954899546180108</v>
      </c>
      <c r="H401" s="16">
        <v>64.592803503692295</v>
      </c>
      <c r="I401" s="16">
        <v>65.587742455960267</v>
      </c>
      <c r="J401" s="16">
        <v>61.83224081197757</v>
      </c>
      <c r="K401" s="16">
        <v>55.168676314362564</v>
      </c>
      <c r="L401" s="16">
        <v>48.782767799170323</v>
      </c>
      <c r="M401" s="16">
        <v>43.132046514558382</v>
      </c>
      <c r="N401" s="16">
        <v>43.835427590528603</v>
      </c>
      <c r="O401" s="16">
        <v>44.465942456076036</v>
      </c>
      <c r="P401" s="16">
        <v>45.055111605729124</v>
      </c>
      <c r="Q401" s="16"/>
      <c r="R401" s="16"/>
      <c r="S401" s="16"/>
      <c r="T401" s="16"/>
      <c r="U401" s="16"/>
      <c r="V401" s="16"/>
      <c r="W401" s="16"/>
      <c r="X401" s="16"/>
      <c r="Y401" s="16"/>
      <c r="Z401" s="16"/>
      <c r="AA401" s="16"/>
      <c r="AB401" s="16"/>
      <c r="AC401" s="16"/>
      <c r="AD401" s="16"/>
      <c r="AE401" s="16"/>
      <c r="AF401" s="16"/>
      <c r="AG401" s="16"/>
      <c r="AH401" s="16"/>
      <c r="AI401" s="16"/>
      <c r="AJ401" s="16"/>
      <c r="AK401" s="16"/>
      <c r="AL401" s="16"/>
      <c r="AM401" s="16"/>
    </row>
    <row r="402" spans="1:39" x14ac:dyDescent="0.3">
      <c r="A402" s="16" t="s">
        <v>154</v>
      </c>
      <c r="B402" s="16" t="s">
        <v>221</v>
      </c>
      <c r="C402" s="16" t="s">
        <v>62</v>
      </c>
      <c r="D402" s="16" t="s">
        <v>62</v>
      </c>
      <c r="E402" s="16">
        <v>0</v>
      </c>
      <c r="F402" s="16">
        <v>0</v>
      </c>
      <c r="G402" s="16">
        <v>0</v>
      </c>
      <c r="H402" s="16">
        <v>0</v>
      </c>
      <c r="I402" s="16">
        <v>0</v>
      </c>
      <c r="J402" s="16">
        <v>0</v>
      </c>
      <c r="K402" s="16">
        <v>0</v>
      </c>
      <c r="L402" s="16">
        <v>0</v>
      </c>
      <c r="M402" s="16">
        <v>0</v>
      </c>
      <c r="N402" s="16">
        <v>0</v>
      </c>
      <c r="O402" s="16">
        <v>0</v>
      </c>
      <c r="P402" s="16">
        <v>0</v>
      </c>
      <c r="Q402" s="16">
        <v>0</v>
      </c>
      <c r="R402" s="16">
        <v>0</v>
      </c>
      <c r="S402" s="16">
        <v>0</v>
      </c>
      <c r="T402" s="16">
        <v>0</v>
      </c>
      <c r="U402" s="16">
        <v>0</v>
      </c>
      <c r="V402" s="16">
        <v>0</v>
      </c>
      <c r="W402" s="16">
        <v>0</v>
      </c>
      <c r="X402" s="16">
        <v>0</v>
      </c>
      <c r="Y402" s="16">
        <v>0</v>
      </c>
      <c r="Z402" s="16">
        <v>0</v>
      </c>
      <c r="AA402" s="16">
        <v>0</v>
      </c>
      <c r="AB402" s="16">
        <v>0</v>
      </c>
      <c r="AC402" s="16">
        <v>0</v>
      </c>
      <c r="AD402" s="16">
        <v>0</v>
      </c>
      <c r="AE402" s="16">
        <v>0</v>
      </c>
      <c r="AF402" s="16">
        <v>0</v>
      </c>
      <c r="AG402" s="16">
        <v>0</v>
      </c>
      <c r="AH402" s="16">
        <v>0</v>
      </c>
      <c r="AI402" s="16">
        <v>0</v>
      </c>
      <c r="AJ402" s="16">
        <v>0</v>
      </c>
      <c r="AK402" s="16">
        <v>0</v>
      </c>
      <c r="AL402" s="16">
        <v>0</v>
      </c>
      <c r="AM402" s="16">
        <v>0</v>
      </c>
    </row>
    <row r="403" spans="1:39" x14ac:dyDescent="0.3">
      <c r="A403" s="16" t="s">
        <v>154</v>
      </c>
      <c r="B403" s="16" t="s">
        <v>226</v>
      </c>
      <c r="C403" s="16" t="s">
        <v>62</v>
      </c>
      <c r="D403" s="16" t="s">
        <v>62</v>
      </c>
      <c r="E403" s="16">
        <v>43.14696832645118</v>
      </c>
      <c r="F403" s="16">
        <v>36.87645412001573</v>
      </c>
      <c r="G403" s="16">
        <v>35.331767311373561</v>
      </c>
      <c r="H403" s="16">
        <v>35.135500012051814</v>
      </c>
      <c r="I403" s="16">
        <v>35.547214671228893</v>
      </c>
      <c r="J403" s="16">
        <v>36.461337395110426</v>
      </c>
      <c r="K403" s="16">
        <v>36.408164596430112</v>
      </c>
      <c r="L403" s="16">
        <v>35.531855512682064</v>
      </c>
      <c r="M403" s="16">
        <v>35.671186937183471</v>
      </c>
      <c r="N403" s="16">
        <v>36.62026326243582</v>
      </c>
      <c r="O403" s="16">
        <v>37.665436005645411</v>
      </c>
      <c r="P403" s="16">
        <v>38.727351650857628</v>
      </c>
      <c r="Q403" s="16">
        <v>39.55205473935623</v>
      </c>
      <c r="R403" s="16">
        <v>40.413840233840716</v>
      </c>
      <c r="S403" s="16">
        <v>41.953121327991703</v>
      </c>
      <c r="T403" s="16">
        <v>43.716672197552242</v>
      </c>
      <c r="U403" s="16">
        <v>45.394376817271393</v>
      </c>
      <c r="V403" s="16">
        <v>47.358424666693502</v>
      </c>
      <c r="W403" s="16">
        <v>50.045640301181592</v>
      </c>
      <c r="X403" s="16">
        <v>51.555767886417989</v>
      </c>
      <c r="Y403" s="16">
        <v>53.586165549106049</v>
      </c>
      <c r="Z403" s="16">
        <v>55.813524387376539</v>
      </c>
      <c r="AA403" s="16">
        <v>58.327555656807718</v>
      </c>
      <c r="AB403" s="16">
        <v>60.430645705710702</v>
      </c>
      <c r="AC403" s="16">
        <v>63.633341700676596</v>
      </c>
      <c r="AD403" s="16">
        <v>67.549676754067633</v>
      </c>
      <c r="AE403" s="16">
        <v>71.577186009966255</v>
      </c>
      <c r="AF403" s="16">
        <v>185.21265863620499</v>
      </c>
      <c r="AG403" s="16">
        <v>185.18901747436595</v>
      </c>
      <c r="AH403" s="16">
        <v>185.75527375023051</v>
      </c>
      <c r="AI403" s="16">
        <v>186.3985562910583</v>
      </c>
      <c r="AJ403" s="16">
        <v>187.23650122777642</v>
      </c>
      <c r="AK403" s="16">
        <v>186.63982909229705</v>
      </c>
      <c r="AL403" s="16">
        <v>185.3211293230199</v>
      </c>
      <c r="AM403" s="16">
        <v>181.90192826390253</v>
      </c>
    </row>
    <row r="404" spans="1:39" x14ac:dyDescent="0.3">
      <c r="A404" s="16" t="s">
        <v>154</v>
      </c>
      <c r="B404" s="16" t="s">
        <v>232</v>
      </c>
      <c r="C404" s="16" t="s">
        <v>62</v>
      </c>
      <c r="D404" s="16" t="s">
        <v>62</v>
      </c>
      <c r="E404" s="16">
        <v>67.781639673216603</v>
      </c>
      <c r="F404" s="16">
        <v>56.912642890108515</v>
      </c>
      <c r="G404" s="16">
        <v>54.659954749704575</v>
      </c>
      <c r="H404" s="16">
        <v>54.273958713664101</v>
      </c>
      <c r="I404" s="16">
        <v>56.003016680060298</v>
      </c>
      <c r="J404" s="16">
        <v>70.579804956524853</v>
      </c>
      <c r="K404" s="16">
        <v>69.973659862541354</v>
      </c>
      <c r="L404" s="16">
        <v>71.145288351498664</v>
      </c>
      <c r="M404" s="16">
        <v>72.077598588685206</v>
      </c>
      <c r="N404" s="16">
        <v>74.192514776553935</v>
      </c>
      <c r="O404" s="16">
        <v>73.178041064877448</v>
      </c>
      <c r="P404" s="16">
        <v>72.428512682845323</v>
      </c>
      <c r="Q404" s="16">
        <v>70.175660375455578</v>
      </c>
      <c r="R404" s="16">
        <v>72.003632263777803</v>
      </c>
      <c r="S404" s="16">
        <v>74.420504043450691</v>
      </c>
      <c r="T404" s="16">
        <v>86.112656408389427</v>
      </c>
      <c r="U404" s="16">
        <v>86.927893959171058</v>
      </c>
      <c r="V404" s="16">
        <v>96.196746913595106</v>
      </c>
      <c r="W404" s="16">
        <v>95.018336590046147</v>
      </c>
      <c r="X404" s="16">
        <v>101.6591680793977</v>
      </c>
      <c r="Y404" s="16">
        <v>104.67562377613844</v>
      </c>
      <c r="Z404" s="16">
        <v>109.32125237890078</v>
      </c>
      <c r="AA404" s="16">
        <v>112.55061353921009</v>
      </c>
      <c r="AB404" s="16">
        <v>112.87270012174417</v>
      </c>
      <c r="AC404" s="16">
        <v>130.32579749344896</v>
      </c>
      <c r="AD404" s="16">
        <v>131.98746912896203</v>
      </c>
      <c r="AE404" s="16">
        <v>145.54612677801663</v>
      </c>
      <c r="AF404" s="16">
        <v>272.59322631915711</v>
      </c>
      <c r="AG404" s="16">
        <v>275.32274619008547</v>
      </c>
      <c r="AH404" s="16">
        <v>274.65722367923001</v>
      </c>
      <c r="AI404" s="16">
        <v>274.02180617698531</v>
      </c>
      <c r="AJ404" s="16">
        <v>274.04571419851641</v>
      </c>
      <c r="AK404" s="16">
        <v>274.96919498072987</v>
      </c>
      <c r="AL404" s="16">
        <v>273.5473385210355</v>
      </c>
      <c r="AM404" s="16">
        <v>273.81974869041005</v>
      </c>
    </row>
    <row r="405" spans="1:39" x14ac:dyDescent="0.3">
      <c r="A405" s="16" t="s">
        <v>154</v>
      </c>
      <c r="B405" s="16" t="s">
        <v>223</v>
      </c>
      <c r="C405" s="16" t="s">
        <v>62</v>
      </c>
      <c r="D405" s="16" t="s">
        <v>62</v>
      </c>
      <c r="E405" s="16">
        <v>70.370757850861423</v>
      </c>
      <c r="F405" s="16">
        <v>58.082833646661669</v>
      </c>
      <c r="G405" s="16">
        <v>59.529973149767528</v>
      </c>
      <c r="H405" s="16">
        <v>58.980782154179643</v>
      </c>
      <c r="I405" s="16">
        <v>60.584592802989178</v>
      </c>
      <c r="J405" s="16">
        <v>62.439502340570293</v>
      </c>
      <c r="K405" s="16">
        <v>65.560475110032868</v>
      </c>
      <c r="L405" s="16">
        <v>65.857189969575018</v>
      </c>
      <c r="M405" s="16">
        <v>67.588971527161632</v>
      </c>
      <c r="N405" s="16">
        <v>71.102530161433037</v>
      </c>
      <c r="O405" s="16">
        <v>75.1101096030213</v>
      </c>
      <c r="P405" s="16">
        <v>67.073358148618894</v>
      </c>
      <c r="Q405" s="16">
        <v>67.059480057042236</v>
      </c>
      <c r="R405" s="16">
        <v>68.386004705743503</v>
      </c>
      <c r="S405" s="16">
        <v>69.026686582177234</v>
      </c>
      <c r="T405" s="16">
        <v>71.243730215976967</v>
      </c>
      <c r="U405" s="16">
        <v>73.583568668704544</v>
      </c>
      <c r="V405" s="16">
        <v>76.969130215309491</v>
      </c>
      <c r="W405" s="16">
        <v>78.335057496451171</v>
      </c>
      <c r="X405" s="16">
        <v>80.374275133721369</v>
      </c>
      <c r="Y405" s="16"/>
      <c r="Z405" s="16"/>
      <c r="AA405" s="16"/>
      <c r="AB405" s="16"/>
      <c r="AC405" s="16"/>
      <c r="AD405" s="16"/>
      <c r="AE405" s="16"/>
      <c r="AF405" s="16"/>
      <c r="AG405" s="16"/>
      <c r="AH405" s="16"/>
      <c r="AI405" s="16"/>
      <c r="AJ405" s="16"/>
      <c r="AK405" s="16"/>
      <c r="AL405" s="16"/>
      <c r="AM405" s="16"/>
    </row>
    <row r="406" spans="1:39" x14ac:dyDescent="0.3">
      <c r="A406" s="16" t="s">
        <v>154</v>
      </c>
      <c r="B406" s="16" t="s">
        <v>257</v>
      </c>
      <c r="C406" s="16" t="s">
        <v>62</v>
      </c>
      <c r="D406" s="16" t="s">
        <v>62</v>
      </c>
      <c r="E406" s="16"/>
      <c r="F406" s="16"/>
      <c r="G406" s="16"/>
      <c r="H406" s="16"/>
      <c r="I406" s="16"/>
      <c r="J406" s="16"/>
      <c r="K406" s="16"/>
      <c r="L406" s="16"/>
      <c r="M406" s="16"/>
      <c r="N406" s="16"/>
      <c r="O406" s="16"/>
      <c r="P406" s="16"/>
      <c r="Q406" s="16"/>
      <c r="R406" s="16"/>
      <c r="S406" s="16"/>
      <c r="T406" s="16">
        <v>6.8660353330922614</v>
      </c>
      <c r="U406" s="16">
        <v>7.2999198925952387</v>
      </c>
      <c r="V406" s="16">
        <v>7.5265058030824212</v>
      </c>
      <c r="W406" s="16">
        <v>7.6770362071790128</v>
      </c>
      <c r="X406" s="16">
        <v>7.8305737680756415</v>
      </c>
      <c r="Y406" s="16">
        <v>7.9871841668261565</v>
      </c>
      <c r="Z406" s="16">
        <v>8.1469291402451685</v>
      </c>
      <c r="AA406" s="16">
        <v>8.3100620971011701</v>
      </c>
      <c r="AB406" s="16">
        <v>8.4760621655929516</v>
      </c>
      <c r="AC406" s="16">
        <v>8.6627314922792014</v>
      </c>
      <c r="AD406" s="16">
        <v>8.9374358832870193</v>
      </c>
      <c r="AE406" s="16">
        <v>9.2355602789810725</v>
      </c>
      <c r="AF406" s="16">
        <v>9.5860121074775417</v>
      </c>
      <c r="AG406" s="16">
        <v>9.9877191651730524</v>
      </c>
      <c r="AH406" s="16">
        <v>10.247257422035725</v>
      </c>
      <c r="AI406" s="16">
        <v>10.563360003261057</v>
      </c>
      <c r="AJ406" s="16">
        <v>10.84231229650214</v>
      </c>
      <c r="AK406" s="16">
        <v>11.062396077952993</v>
      </c>
      <c r="AL406" s="16">
        <v>11.17878207589141</v>
      </c>
      <c r="AM406" s="16">
        <v>11.304759860239605</v>
      </c>
    </row>
    <row r="407" spans="1:39" x14ac:dyDescent="0.3">
      <c r="A407" s="16" t="s">
        <v>154</v>
      </c>
      <c r="B407" s="16" t="s">
        <v>228</v>
      </c>
      <c r="C407" s="16" t="s">
        <v>62</v>
      </c>
      <c r="D407" s="16" t="s">
        <v>62</v>
      </c>
      <c r="E407" s="16">
        <v>0</v>
      </c>
      <c r="F407" s="16">
        <v>0</v>
      </c>
      <c r="G407" s="16">
        <v>0</v>
      </c>
      <c r="H407" s="16">
        <v>0</v>
      </c>
      <c r="I407" s="16">
        <v>0</v>
      </c>
      <c r="J407" s="16">
        <v>0</v>
      </c>
      <c r="K407" s="16">
        <v>0</v>
      </c>
      <c r="L407" s="16">
        <v>0</v>
      </c>
      <c r="M407" s="16">
        <v>0</v>
      </c>
      <c r="N407" s="16">
        <v>0</v>
      </c>
      <c r="O407" s="16">
        <v>0</v>
      </c>
      <c r="P407" s="16">
        <v>0</v>
      </c>
      <c r="Q407" s="16">
        <v>0</v>
      </c>
      <c r="R407" s="16">
        <v>0</v>
      </c>
      <c r="S407" s="16">
        <v>0</v>
      </c>
      <c r="T407" s="16">
        <v>0</v>
      </c>
      <c r="U407" s="16">
        <v>0</v>
      </c>
      <c r="V407" s="16">
        <v>0</v>
      </c>
      <c r="W407" s="16">
        <v>0</v>
      </c>
      <c r="X407" s="16">
        <v>0</v>
      </c>
      <c r="Y407" s="16"/>
      <c r="Z407" s="16"/>
      <c r="AA407" s="16"/>
      <c r="AB407" s="16"/>
      <c r="AC407" s="16"/>
      <c r="AD407" s="16"/>
      <c r="AE407" s="16"/>
      <c r="AF407" s="16"/>
      <c r="AG407" s="16"/>
      <c r="AH407" s="16"/>
      <c r="AI407" s="16"/>
      <c r="AJ407" s="16"/>
      <c r="AK407" s="16"/>
      <c r="AL407" s="16"/>
      <c r="AM407" s="16"/>
    </row>
    <row r="408" spans="1:39" x14ac:dyDescent="0.3">
      <c r="A408" s="16" t="s">
        <v>154</v>
      </c>
      <c r="B408" s="16" t="s">
        <v>297</v>
      </c>
      <c r="C408" s="16" t="s">
        <v>62</v>
      </c>
      <c r="D408" s="16" t="s">
        <v>62</v>
      </c>
      <c r="E408" s="16">
        <v>0</v>
      </c>
      <c r="F408" s="16">
        <v>0</v>
      </c>
      <c r="G408" s="16">
        <v>0</v>
      </c>
      <c r="H408" s="16">
        <v>0</v>
      </c>
      <c r="I408" s="16">
        <v>0</v>
      </c>
      <c r="J408" s="16">
        <v>0</v>
      </c>
      <c r="K408" s="16">
        <v>0</v>
      </c>
      <c r="L408" s="16">
        <v>0</v>
      </c>
      <c r="M408" s="16">
        <v>0</v>
      </c>
      <c r="N408" s="16">
        <v>0</v>
      </c>
      <c r="O408" s="16">
        <v>0</v>
      </c>
      <c r="P408" s="16">
        <v>0</v>
      </c>
      <c r="Q408" s="16">
        <v>0</v>
      </c>
      <c r="R408" s="16">
        <v>0</v>
      </c>
      <c r="S408" s="16">
        <v>0</v>
      </c>
      <c r="T408" s="16">
        <v>0</v>
      </c>
      <c r="U408" s="16">
        <v>0</v>
      </c>
      <c r="V408" s="16">
        <v>0</v>
      </c>
      <c r="W408" s="16">
        <v>0</v>
      </c>
      <c r="X408" s="16">
        <v>0</v>
      </c>
      <c r="Y408" s="16">
        <v>0</v>
      </c>
      <c r="Z408" s="16">
        <v>0</v>
      </c>
      <c r="AA408" s="16">
        <v>0</v>
      </c>
      <c r="AB408" s="16">
        <v>0</v>
      </c>
      <c r="AC408" s="16">
        <v>0</v>
      </c>
      <c r="AD408" s="16">
        <v>0</v>
      </c>
      <c r="AE408" s="16">
        <v>0</v>
      </c>
      <c r="AF408" s="16">
        <v>0</v>
      </c>
      <c r="AG408" s="16">
        <v>0</v>
      </c>
      <c r="AH408" s="16">
        <v>0</v>
      </c>
      <c r="AI408" s="16">
        <v>0</v>
      </c>
      <c r="AJ408" s="16">
        <v>0</v>
      </c>
      <c r="AK408" s="16">
        <v>0</v>
      </c>
      <c r="AL408" s="16">
        <v>0</v>
      </c>
      <c r="AM408" s="16">
        <v>0</v>
      </c>
    </row>
    <row r="409" spans="1:39" x14ac:dyDescent="0.3">
      <c r="A409" s="16" t="s">
        <v>154</v>
      </c>
      <c r="B409" s="16" t="s">
        <v>279</v>
      </c>
      <c r="C409" s="16" t="s">
        <v>62</v>
      </c>
      <c r="D409" s="16" t="s">
        <v>62</v>
      </c>
      <c r="E409" s="16"/>
      <c r="F409" s="16"/>
      <c r="G409" s="16"/>
      <c r="H409" s="16"/>
      <c r="I409" s="16"/>
      <c r="J409" s="16"/>
      <c r="K409" s="16"/>
      <c r="L409" s="16"/>
      <c r="M409" s="16"/>
      <c r="N409" s="16"/>
      <c r="O409" s="16"/>
      <c r="P409" s="16"/>
      <c r="Q409" s="16"/>
      <c r="R409" s="16"/>
      <c r="S409" s="16"/>
      <c r="T409" s="16"/>
      <c r="U409" s="16"/>
      <c r="V409" s="16"/>
      <c r="W409" s="16"/>
      <c r="X409" s="16"/>
      <c r="Y409" s="16">
        <v>0</v>
      </c>
      <c r="Z409" s="16">
        <v>0</v>
      </c>
      <c r="AA409" s="16">
        <v>0</v>
      </c>
      <c r="AB409" s="16">
        <v>0</v>
      </c>
      <c r="AC409" s="16">
        <v>0</v>
      </c>
      <c r="AD409" s="16">
        <v>0</v>
      </c>
      <c r="AE409" s="16">
        <v>0</v>
      </c>
      <c r="AF409" s="16">
        <v>0</v>
      </c>
      <c r="AG409" s="16">
        <v>0</v>
      </c>
      <c r="AH409" s="16">
        <v>0</v>
      </c>
      <c r="AI409" s="16">
        <v>0</v>
      </c>
      <c r="AJ409" s="16">
        <v>0</v>
      </c>
      <c r="AK409" s="16">
        <v>0</v>
      </c>
      <c r="AL409" s="16">
        <v>0</v>
      </c>
      <c r="AM409" s="16">
        <v>0</v>
      </c>
    </row>
    <row r="410" spans="1:39" x14ac:dyDescent="0.3">
      <c r="A410" s="16" t="s">
        <v>154</v>
      </c>
      <c r="B410" s="16" t="s">
        <v>236</v>
      </c>
      <c r="C410" s="16" t="s">
        <v>62</v>
      </c>
      <c r="D410" s="16" t="s">
        <v>62</v>
      </c>
      <c r="E410" s="16"/>
      <c r="F410" s="16"/>
      <c r="G410" s="16"/>
      <c r="H410" s="16"/>
      <c r="I410" s="16">
        <v>0</v>
      </c>
      <c r="J410" s="16">
        <v>0</v>
      </c>
      <c r="K410" s="16">
        <v>0</v>
      </c>
      <c r="L410" s="16">
        <v>0</v>
      </c>
      <c r="M410" s="16">
        <v>0</v>
      </c>
      <c r="N410" s="16">
        <v>0</v>
      </c>
      <c r="O410" s="16">
        <v>0</v>
      </c>
      <c r="P410" s="16">
        <v>0</v>
      </c>
      <c r="Q410" s="16">
        <v>0</v>
      </c>
      <c r="R410" s="16">
        <v>0</v>
      </c>
      <c r="S410" s="16">
        <v>0</v>
      </c>
      <c r="T410" s="16">
        <v>0</v>
      </c>
      <c r="U410" s="16">
        <v>0</v>
      </c>
      <c r="V410" s="16">
        <v>0</v>
      </c>
      <c r="W410" s="16">
        <v>0</v>
      </c>
      <c r="X410" s="16">
        <v>0</v>
      </c>
      <c r="Y410" s="16">
        <v>0</v>
      </c>
      <c r="Z410" s="16">
        <v>0</v>
      </c>
      <c r="AA410" s="16">
        <v>0</v>
      </c>
      <c r="AB410" s="16">
        <v>0</v>
      </c>
      <c r="AC410" s="16">
        <v>0</v>
      </c>
      <c r="AD410" s="16">
        <v>0</v>
      </c>
      <c r="AE410" s="16">
        <v>0</v>
      </c>
      <c r="AF410" s="16">
        <v>0</v>
      </c>
      <c r="AG410" s="16">
        <v>0</v>
      </c>
      <c r="AH410" s="16">
        <v>0</v>
      </c>
      <c r="AI410" s="16">
        <v>0</v>
      </c>
      <c r="AJ410" s="16">
        <v>0</v>
      </c>
      <c r="AK410" s="16">
        <v>0</v>
      </c>
      <c r="AL410" s="16">
        <v>0</v>
      </c>
      <c r="AM410" s="16">
        <v>0</v>
      </c>
    </row>
  </sheetData>
  <pageMargins left="0.7" right="0.7" top="0.75" bottom="0.75" header="0.3" footer="0.3"/>
  <pageSetup paperSize="17" orientation="landscape" r:id="rId1"/>
  <headerFooter>
    <oddHeader xml:space="preserve">&amp;RDEF's Response to LULAC &amp; FL Rising POD 1(1-8)
Q2
Page &amp;P of &amp;N
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B673F5-3788-45AC-BD6A-5E593C906E5A}">
  <sheetPr codeName="Sheet1"/>
  <dimension ref="A1:AJ80"/>
  <sheetViews>
    <sheetView topLeftCell="F33" workbookViewId="0">
      <selection activeCell="D2" sqref="D2"/>
    </sheetView>
  </sheetViews>
  <sheetFormatPr defaultRowHeight="14.4" x14ac:dyDescent="0.3"/>
  <cols>
    <col min="1" max="1" width="41.33203125" bestFit="1" customWidth="1"/>
    <col min="2" max="35" width="10.6640625" customWidth="1"/>
    <col min="36" max="36" width="14.33203125" bestFit="1" customWidth="1"/>
  </cols>
  <sheetData>
    <row r="1" spans="1:35" x14ac:dyDescent="0.3">
      <c r="A1" s="2" t="s">
        <v>29</v>
      </c>
    </row>
    <row r="4" spans="1:35" x14ac:dyDescent="0.3">
      <c r="A4" s="22" t="s">
        <v>30</v>
      </c>
    </row>
    <row r="5" spans="1:35" x14ac:dyDescent="0.3">
      <c r="A5" s="2" t="s">
        <v>31</v>
      </c>
      <c r="B5" s="8">
        <v>2024</v>
      </c>
      <c r="C5" s="8">
        <v>2025</v>
      </c>
      <c r="D5" s="8">
        <v>2026</v>
      </c>
      <c r="E5" s="8">
        <v>2027</v>
      </c>
      <c r="F5" s="8">
        <v>2028</v>
      </c>
      <c r="G5" s="8">
        <v>2029</v>
      </c>
      <c r="H5" s="8">
        <v>2030</v>
      </c>
      <c r="I5" s="8">
        <v>2031</v>
      </c>
      <c r="J5" s="8">
        <v>2032</v>
      </c>
      <c r="K5" s="8">
        <v>2033</v>
      </c>
      <c r="L5" s="8">
        <v>2034</v>
      </c>
      <c r="M5" s="8">
        <v>2035</v>
      </c>
      <c r="N5" s="8">
        <v>2036</v>
      </c>
      <c r="O5" s="8">
        <v>2037</v>
      </c>
      <c r="P5" s="8">
        <v>2038</v>
      </c>
      <c r="Q5" s="8">
        <v>2039</v>
      </c>
      <c r="R5" s="8">
        <v>2040</v>
      </c>
      <c r="S5" s="8">
        <v>2041</v>
      </c>
      <c r="T5" s="8">
        <v>2042</v>
      </c>
      <c r="U5" s="2">
        <v>2043</v>
      </c>
      <c r="V5" s="2">
        <v>2044</v>
      </c>
      <c r="W5" s="2">
        <v>2045</v>
      </c>
      <c r="X5" s="2">
        <v>2046</v>
      </c>
      <c r="Y5" s="2">
        <v>2047</v>
      </c>
      <c r="Z5" s="2">
        <v>2048</v>
      </c>
      <c r="AA5" s="2">
        <v>2049</v>
      </c>
      <c r="AB5" s="2">
        <v>2050</v>
      </c>
      <c r="AC5" s="2">
        <v>2051</v>
      </c>
      <c r="AD5" s="2">
        <v>2052</v>
      </c>
      <c r="AE5" s="2">
        <v>2053</v>
      </c>
      <c r="AF5" s="2">
        <v>2054</v>
      </c>
      <c r="AG5" s="2">
        <v>2055</v>
      </c>
      <c r="AH5" s="2">
        <v>2056</v>
      </c>
      <c r="AI5" s="2">
        <v>2057</v>
      </c>
    </row>
    <row r="6" spans="1:35" x14ac:dyDescent="0.3">
      <c r="A6" t="s">
        <v>32</v>
      </c>
      <c r="B6" s="20"/>
      <c r="C6" s="20"/>
      <c r="D6" s="20"/>
      <c r="E6" s="20"/>
      <c r="F6" s="20"/>
      <c r="G6" s="20"/>
      <c r="H6" s="20"/>
      <c r="I6" s="20"/>
      <c r="J6" s="20"/>
      <c r="K6" s="20"/>
      <c r="L6" s="20"/>
      <c r="M6" s="20"/>
      <c r="N6" s="20"/>
      <c r="O6" s="20"/>
      <c r="P6" s="20"/>
      <c r="Q6" s="20"/>
      <c r="R6" s="20"/>
      <c r="S6" s="20">
        <v>0</v>
      </c>
      <c r="T6" s="20">
        <v>0</v>
      </c>
      <c r="U6" s="20">
        <v>41212.85</v>
      </c>
      <c r="V6" s="20">
        <v>80599.429999999993</v>
      </c>
      <c r="W6" s="20">
        <v>118154.2</v>
      </c>
      <c r="X6" s="20">
        <v>154581.1</v>
      </c>
      <c r="Y6" s="20">
        <v>190136</v>
      </c>
      <c r="Z6" s="20">
        <v>179763.8</v>
      </c>
      <c r="AA6" s="20">
        <v>171118.4</v>
      </c>
      <c r="AB6" s="20">
        <v>164408.5</v>
      </c>
      <c r="AC6" s="20">
        <v>158859.70000000001</v>
      </c>
      <c r="AD6" s="20">
        <v>154189.79999999999</v>
      </c>
      <c r="AE6" s="20">
        <v>150187.29999999999</v>
      </c>
      <c r="AF6" s="20">
        <v>146408.6</v>
      </c>
      <c r="AG6" s="20">
        <v>142629.9</v>
      </c>
      <c r="AH6" s="20">
        <v>138851.20000000001</v>
      </c>
      <c r="AI6" s="20">
        <v>135072.5</v>
      </c>
    </row>
    <row r="7" spans="1:35" x14ac:dyDescent="0.3">
      <c r="A7" t="s">
        <v>33</v>
      </c>
      <c r="B7" s="20"/>
      <c r="C7" s="20"/>
      <c r="D7" s="20"/>
      <c r="E7" s="20"/>
      <c r="F7" s="20"/>
      <c r="G7" s="20"/>
      <c r="H7" s="20"/>
      <c r="I7" s="20"/>
      <c r="J7" s="20"/>
      <c r="K7" s="20"/>
      <c r="L7" s="20"/>
      <c r="M7" s="20"/>
      <c r="N7" s="20"/>
      <c r="O7" s="20"/>
      <c r="P7" s="20"/>
      <c r="Q7" s="20"/>
      <c r="R7" s="20"/>
      <c r="S7" s="20"/>
      <c r="T7" s="20"/>
      <c r="U7" s="20"/>
      <c r="V7" s="20"/>
      <c r="W7" s="20"/>
      <c r="X7" s="20"/>
      <c r="Y7" s="20">
        <v>0</v>
      </c>
      <c r="Z7" s="20">
        <v>42606.06</v>
      </c>
      <c r="AA7" s="20">
        <v>83282.41</v>
      </c>
      <c r="AB7" s="20">
        <v>77795.75</v>
      </c>
      <c r="AC7" s="20">
        <v>73121.460000000006</v>
      </c>
      <c r="AD7" s="20">
        <v>69536.160000000003</v>
      </c>
      <c r="AE7" s="20">
        <v>66469.09</v>
      </c>
      <c r="AF7" s="20">
        <v>64065.37</v>
      </c>
      <c r="AG7" s="20">
        <v>62329.13</v>
      </c>
      <c r="AH7" s="20">
        <v>60816.78</v>
      </c>
      <c r="AI7" s="20">
        <v>59304.41</v>
      </c>
    </row>
    <row r="8" spans="1:35" x14ac:dyDescent="0.3">
      <c r="A8" t="s">
        <v>34</v>
      </c>
      <c r="B8" s="20"/>
      <c r="C8" s="20"/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20"/>
      <c r="Q8" s="20"/>
      <c r="R8" s="20"/>
      <c r="S8" s="20"/>
      <c r="T8" s="20"/>
      <c r="U8" s="20">
        <v>0</v>
      </c>
      <c r="V8" s="20">
        <v>0</v>
      </c>
      <c r="W8" s="20">
        <v>0</v>
      </c>
      <c r="X8" s="20">
        <v>0</v>
      </c>
      <c r="Y8" s="20">
        <v>0</v>
      </c>
      <c r="Z8" s="20">
        <v>0</v>
      </c>
      <c r="AA8" s="20">
        <v>0</v>
      </c>
      <c r="AB8" s="20">
        <v>0</v>
      </c>
      <c r="AC8" s="20">
        <v>0</v>
      </c>
      <c r="AD8" s="20">
        <v>0</v>
      </c>
      <c r="AE8" s="20">
        <v>0</v>
      </c>
      <c r="AF8" s="20">
        <v>0</v>
      </c>
      <c r="AG8" s="20">
        <v>0</v>
      </c>
      <c r="AH8" s="20">
        <v>0</v>
      </c>
      <c r="AI8" s="20">
        <v>0</v>
      </c>
    </row>
    <row r="9" spans="1:35" x14ac:dyDescent="0.3">
      <c r="A9" t="s">
        <v>35</v>
      </c>
      <c r="B9" s="20"/>
      <c r="C9" s="20"/>
      <c r="D9" s="20">
        <v>0</v>
      </c>
      <c r="E9" s="20">
        <v>-35100.400000000001</v>
      </c>
      <c r="F9" s="20">
        <v>22712.86</v>
      </c>
      <c r="G9" s="20">
        <v>21147.439999999999</v>
      </c>
      <c r="H9" s="20">
        <v>19934.02</v>
      </c>
      <c r="I9" s="20">
        <v>18852.61</v>
      </c>
      <c r="J9" s="20">
        <v>17870.21</v>
      </c>
      <c r="K9" s="20">
        <v>17085.810000000001</v>
      </c>
      <c r="L9" s="20">
        <v>16400.419999999998</v>
      </c>
      <c r="M9" s="20">
        <v>15715.02</v>
      </c>
      <c r="N9" s="20">
        <v>15029.63</v>
      </c>
      <c r="O9" s="20">
        <v>14344.24</v>
      </c>
      <c r="P9" s="20">
        <v>13658.84</v>
      </c>
      <c r="Q9" s="20">
        <v>12973.45</v>
      </c>
      <c r="R9" s="20">
        <v>12288.06</v>
      </c>
      <c r="S9" s="20">
        <v>11602.66</v>
      </c>
      <c r="T9" s="20"/>
      <c r="U9" s="20"/>
      <c r="V9" s="20"/>
      <c r="W9" s="20"/>
      <c r="X9" s="20"/>
      <c r="Y9" s="20"/>
      <c r="Z9" s="20"/>
      <c r="AA9" s="20"/>
      <c r="AB9" s="20"/>
      <c r="AC9" s="20"/>
      <c r="AD9" s="20"/>
      <c r="AE9" s="20"/>
      <c r="AF9" s="20"/>
      <c r="AG9" s="20"/>
      <c r="AH9" s="20"/>
      <c r="AI9" s="20"/>
    </row>
    <row r="10" spans="1:35" x14ac:dyDescent="0.3">
      <c r="A10" t="s">
        <v>36</v>
      </c>
      <c r="B10" s="20"/>
      <c r="C10" s="20"/>
      <c r="D10" s="20"/>
      <c r="E10" s="20"/>
      <c r="F10" s="20"/>
      <c r="G10" s="20"/>
      <c r="H10" s="20"/>
      <c r="I10" s="20"/>
      <c r="J10" s="20"/>
      <c r="K10" s="20">
        <v>0</v>
      </c>
      <c r="L10" s="20">
        <v>-168179</v>
      </c>
      <c r="M10" s="20">
        <v>91605.84</v>
      </c>
      <c r="N10" s="20">
        <v>85292.14</v>
      </c>
      <c r="O10" s="20">
        <v>80398.19</v>
      </c>
      <c r="P10" s="20">
        <v>76036.63</v>
      </c>
      <c r="Q10" s="20">
        <v>72074.38</v>
      </c>
      <c r="R10" s="20">
        <v>68910.740000000005</v>
      </c>
      <c r="S10" s="20">
        <v>66146.399999999994</v>
      </c>
      <c r="T10" s="20">
        <v>63382.05</v>
      </c>
      <c r="U10" s="20">
        <v>60617.71</v>
      </c>
      <c r="V10" s="20">
        <v>57853.37</v>
      </c>
      <c r="W10" s="20">
        <v>55089.03</v>
      </c>
      <c r="X10" s="20">
        <v>52324.69</v>
      </c>
      <c r="Y10" s="20">
        <v>49560.35</v>
      </c>
      <c r="Z10" s="20">
        <v>46796.01</v>
      </c>
      <c r="AA10" s="20"/>
      <c r="AB10" s="20"/>
      <c r="AC10" s="20"/>
      <c r="AD10" s="20"/>
      <c r="AE10" s="20"/>
      <c r="AF10" s="20"/>
      <c r="AG10" s="20"/>
      <c r="AH10" s="20"/>
      <c r="AI10" s="20"/>
    </row>
    <row r="11" spans="1:35" x14ac:dyDescent="0.3">
      <c r="A11" t="s">
        <v>37</v>
      </c>
      <c r="B11" s="20"/>
      <c r="C11" s="20"/>
      <c r="D11" s="20"/>
      <c r="E11" s="20"/>
      <c r="F11" s="20"/>
      <c r="G11" s="20"/>
      <c r="H11" s="20"/>
      <c r="I11" s="20">
        <v>0</v>
      </c>
      <c r="J11" s="20">
        <v>-145697</v>
      </c>
      <c r="K11" s="20">
        <v>-67408.3</v>
      </c>
      <c r="L11" s="20">
        <v>199722.6</v>
      </c>
      <c r="M11" s="20">
        <v>200321</v>
      </c>
      <c r="N11" s="20">
        <v>507656</v>
      </c>
      <c r="O11" s="20">
        <v>477790.6</v>
      </c>
      <c r="P11" s="20">
        <v>452803.7</v>
      </c>
      <c r="Q11" s="20">
        <v>336381</v>
      </c>
      <c r="R11" s="20">
        <v>497480.8</v>
      </c>
      <c r="S11" s="20">
        <v>474062</v>
      </c>
      <c r="T11" s="20">
        <v>452649.2</v>
      </c>
      <c r="U11" s="20">
        <v>390177.2</v>
      </c>
      <c r="V11" s="20">
        <v>448643.8</v>
      </c>
      <c r="W11" s="20">
        <v>426264.8</v>
      </c>
      <c r="X11" s="20">
        <v>404839</v>
      </c>
      <c r="Y11" s="20">
        <v>320513.7</v>
      </c>
      <c r="Z11" s="20">
        <v>217343.8</v>
      </c>
      <c r="AA11" s="20">
        <v>161961</v>
      </c>
      <c r="AB11" s="20">
        <v>78467.08</v>
      </c>
      <c r="AC11" s="20">
        <v>74756.5</v>
      </c>
      <c r="AD11" s="20">
        <v>71045.91</v>
      </c>
      <c r="AE11" s="20">
        <v>67335.33</v>
      </c>
      <c r="AF11" s="20">
        <v>22523.39</v>
      </c>
      <c r="AG11" s="20">
        <v>21393.18</v>
      </c>
      <c r="AH11" s="20">
        <v>20262.97</v>
      </c>
      <c r="AI11" s="20">
        <v>19132.75</v>
      </c>
    </row>
    <row r="12" spans="1:35" x14ac:dyDescent="0.3">
      <c r="A12" t="s">
        <v>38</v>
      </c>
      <c r="B12" s="20"/>
      <c r="C12" s="20"/>
      <c r="D12" s="20"/>
      <c r="E12" s="20"/>
      <c r="F12" s="20"/>
      <c r="G12" s="20"/>
      <c r="H12" s="20"/>
      <c r="I12" s="20"/>
      <c r="J12" s="20"/>
      <c r="K12" s="20"/>
      <c r="L12" s="20"/>
      <c r="M12" s="20"/>
      <c r="N12" s="20"/>
      <c r="O12" s="20"/>
      <c r="P12" s="20"/>
      <c r="Q12" s="20"/>
      <c r="R12" s="20"/>
      <c r="S12" s="20"/>
      <c r="T12" s="20"/>
      <c r="U12" s="20"/>
      <c r="V12" s="20"/>
      <c r="W12" s="20"/>
      <c r="X12" s="20"/>
      <c r="Y12" s="20"/>
      <c r="Z12" s="20">
        <v>0</v>
      </c>
      <c r="AA12" s="20">
        <v>66817.81</v>
      </c>
      <c r="AB12" s="20">
        <v>63093.8</v>
      </c>
      <c r="AC12" s="20">
        <v>59216.77</v>
      </c>
      <c r="AD12" s="20">
        <v>55912.07</v>
      </c>
      <c r="AE12" s="20">
        <v>53016.17</v>
      </c>
      <c r="AF12" s="20">
        <v>50290.6</v>
      </c>
      <c r="AG12" s="20">
        <v>47565.03</v>
      </c>
      <c r="AH12" s="20">
        <v>45052.38</v>
      </c>
      <c r="AI12" s="20">
        <v>42965.57</v>
      </c>
    </row>
    <row r="13" spans="1:35" x14ac:dyDescent="0.3">
      <c r="A13" t="s">
        <v>39</v>
      </c>
      <c r="B13" s="20">
        <v>0</v>
      </c>
      <c r="C13" s="20">
        <v>0</v>
      </c>
      <c r="D13" s="20">
        <v>0</v>
      </c>
      <c r="E13" s="20">
        <v>0</v>
      </c>
      <c r="F13" s="20">
        <v>19105.060000000001</v>
      </c>
      <c r="G13" s="20">
        <v>18564.91</v>
      </c>
      <c r="H13" s="20">
        <v>36657.050000000003</v>
      </c>
      <c r="I13" s="20">
        <v>35559.199999999997</v>
      </c>
      <c r="J13" s="20">
        <v>34430.36</v>
      </c>
      <c r="K13" s="20">
        <v>33355.620000000003</v>
      </c>
      <c r="L13" s="20">
        <v>89160.24</v>
      </c>
      <c r="M13" s="20">
        <v>86551.84</v>
      </c>
      <c r="N13" s="20">
        <v>83783.179999999993</v>
      </c>
      <c r="O13" s="20">
        <v>81109.89</v>
      </c>
      <c r="P13" s="20">
        <v>78517.61</v>
      </c>
      <c r="Q13" s="20">
        <v>75998.23</v>
      </c>
      <c r="R13" s="20">
        <v>73529.73</v>
      </c>
      <c r="S13" s="20">
        <v>71077.59</v>
      </c>
      <c r="T13" s="20">
        <v>68625.45</v>
      </c>
      <c r="U13" s="20">
        <v>66222.8</v>
      </c>
      <c r="V13" s="20">
        <v>63919.12</v>
      </c>
      <c r="W13" s="20">
        <v>61713.34</v>
      </c>
      <c r="X13" s="20">
        <v>59604.38</v>
      </c>
      <c r="Y13" s="20">
        <v>57543.839999999997</v>
      </c>
      <c r="Z13" s="20">
        <v>55483.3</v>
      </c>
      <c r="AA13" s="20">
        <v>53569.98</v>
      </c>
      <c r="AB13" s="20">
        <v>51951.09</v>
      </c>
      <c r="AC13" s="20">
        <v>50479.4</v>
      </c>
      <c r="AD13" s="20">
        <v>49007.72</v>
      </c>
      <c r="AE13" s="20">
        <v>47536.04</v>
      </c>
      <c r="AF13" s="20">
        <v>46064.36</v>
      </c>
      <c r="AG13" s="20">
        <v>44592.68</v>
      </c>
      <c r="AH13" s="20">
        <v>43121</v>
      </c>
      <c r="AI13" s="20">
        <v>41649.32</v>
      </c>
    </row>
    <row r="14" spans="1:35" x14ac:dyDescent="0.3">
      <c r="A14" t="s">
        <v>40</v>
      </c>
      <c r="B14" s="20"/>
      <c r="C14" s="20"/>
      <c r="D14" s="20"/>
      <c r="E14" s="20"/>
      <c r="F14" s="20"/>
      <c r="G14" s="20"/>
      <c r="H14" s="20">
        <v>0</v>
      </c>
      <c r="I14" s="20">
        <v>0</v>
      </c>
      <c r="J14" s="20">
        <v>0</v>
      </c>
      <c r="K14" s="20">
        <v>0</v>
      </c>
      <c r="L14" s="20">
        <v>18945.2</v>
      </c>
      <c r="M14" s="20">
        <v>18409.580000000002</v>
      </c>
      <c r="N14" s="20">
        <v>17814.95</v>
      </c>
      <c r="O14" s="20">
        <v>17250.32</v>
      </c>
      <c r="P14" s="20">
        <v>16712.689999999999</v>
      </c>
      <c r="Q14" s="20">
        <v>16199.37</v>
      </c>
      <c r="R14" s="20">
        <v>15703</v>
      </c>
      <c r="S14" s="20">
        <v>15212.09</v>
      </c>
      <c r="T14" s="20">
        <v>14721.18</v>
      </c>
      <c r="U14" s="20">
        <v>14230.26</v>
      </c>
      <c r="V14" s="20">
        <v>13739.35</v>
      </c>
      <c r="W14" s="20">
        <v>13248.44</v>
      </c>
      <c r="X14" s="20">
        <v>12757.53</v>
      </c>
      <c r="Y14" s="20">
        <v>12266.61</v>
      </c>
      <c r="Z14" s="20">
        <v>11775.7</v>
      </c>
      <c r="AA14" s="20">
        <v>11333.86</v>
      </c>
      <c r="AB14" s="20">
        <v>10990.16</v>
      </c>
      <c r="AC14" s="20">
        <v>10695.53</v>
      </c>
      <c r="AD14" s="20">
        <v>10400.91</v>
      </c>
      <c r="AE14" s="20">
        <v>10106.280000000001</v>
      </c>
      <c r="AF14" s="20">
        <v>9811.65</v>
      </c>
      <c r="AG14" s="20">
        <v>9517.0220000000008</v>
      </c>
      <c r="AH14" s="20">
        <v>9222.3940000000002</v>
      </c>
      <c r="AI14" s="20">
        <v>8927.7659999999996</v>
      </c>
    </row>
    <row r="15" spans="1:35" x14ac:dyDescent="0.3">
      <c r="A15" t="s">
        <v>41</v>
      </c>
      <c r="B15" s="20"/>
      <c r="C15" s="20"/>
      <c r="D15" s="20"/>
      <c r="E15" s="20"/>
      <c r="F15" s="20"/>
      <c r="G15" s="20"/>
      <c r="H15" s="20"/>
      <c r="I15" s="20"/>
      <c r="J15" s="20"/>
      <c r="K15" s="20"/>
      <c r="L15" s="20"/>
      <c r="M15" s="20"/>
      <c r="N15" s="20"/>
      <c r="O15" s="20"/>
      <c r="P15" s="20"/>
      <c r="Q15" s="20"/>
      <c r="R15" s="20"/>
      <c r="S15" s="20"/>
      <c r="T15" s="20">
        <v>0</v>
      </c>
      <c r="U15" s="20">
        <v>107059.3</v>
      </c>
      <c r="V15" s="20">
        <v>103988</v>
      </c>
      <c r="W15" s="20">
        <v>128296.3</v>
      </c>
      <c r="X15" s="20">
        <v>124258.5</v>
      </c>
      <c r="Y15" s="20">
        <v>235189</v>
      </c>
      <c r="Z15" s="20">
        <v>228113.3</v>
      </c>
      <c r="AA15" s="20">
        <v>429111.1</v>
      </c>
      <c r="AB15" s="20">
        <v>416086.5</v>
      </c>
      <c r="AC15" s="20">
        <v>402581.7</v>
      </c>
      <c r="AD15" s="20">
        <v>389583.2</v>
      </c>
      <c r="AE15" s="20">
        <v>377002</v>
      </c>
      <c r="AF15" s="20">
        <v>364734.1</v>
      </c>
      <c r="AG15" s="20">
        <v>352660.9</v>
      </c>
      <c r="AH15" s="20">
        <v>340650.2</v>
      </c>
      <c r="AI15" s="20">
        <v>328639.5</v>
      </c>
    </row>
    <row r="16" spans="1:35" x14ac:dyDescent="0.3">
      <c r="A16" t="s">
        <v>42</v>
      </c>
      <c r="B16" s="20"/>
      <c r="C16" s="20"/>
      <c r="D16" s="20"/>
      <c r="E16" s="20"/>
      <c r="F16" s="20"/>
      <c r="G16" s="20"/>
      <c r="H16" s="20">
        <v>0</v>
      </c>
      <c r="I16" s="20">
        <v>0</v>
      </c>
      <c r="J16" s="20">
        <v>0</v>
      </c>
      <c r="K16" s="20">
        <v>0</v>
      </c>
      <c r="L16" s="20">
        <v>0</v>
      </c>
      <c r="M16" s="20">
        <v>0</v>
      </c>
      <c r="N16" s="20">
        <v>0</v>
      </c>
      <c r="O16" s="20">
        <v>0</v>
      </c>
      <c r="P16" s="20">
        <v>572852.69999999995</v>
      </c>
      <c r="Q16" s="20">
        <v>538410</v>
      </c>
      <c r="R16" s="20">
        <v>1091893</v>
      </c>
      <c r="S16" s="20">
        <v>1033581</v>
      </c>
      <c r="T16" s="20">
        <v>1582357</v>
      </c>
      <c r="U16" s="20">
        <v>1506799</v>
      </c>
      <c r="V16" s="20">
        <v>2369004</v>
      </c>
      <c r="W16" s="20">
        <v>2266484</v>
      </c>
      <c r="X16" s="20">
        <v>3125930</v>
      </c>
      <c r="Y16" s="20">
        <v>3001937</v>
      </c>
      <c r="Z16" s="20">
        <v>3866727</v>
      </c>
      <c r="AA16" s="20">
        <v>3724612</v>
      </c>
      <c r="AB16" s="20">
        <v>4599900</v>
      </c>
      <c r="AC16" s="20">
        <v>4444218</v>
      </c>
      <c r="AD16" s="20">
        <v>4306609</v>
      </c>
      <c r="AE16" s="20">
        <v>4198659</v>
      </c>
      <c r="AF16" s="20">
        <v>4108475</v>
      </c>
      <c r="AG16" s="20">
        <v>4028978</v>
      </c>
      <c r="AH16" s="20">
        <v>3960302</v>
      </c>
      <c r="AI16" s="20">
        <v>3897037</v>
      </c>
    </row>
    <row r="17" spans="1:36" x14ac:dyDescent="0.3">
      <c r="A17" t="s">
        <v>43</v>
      </c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>
        <v>0</v>
      </c>
      <c r="Q17" s="20">
        <v>0</v>
      </c>
      <c r="R17" s="20">
        <v>0</v>
      </c>
      <c r="S17" s="20">
        <v>0</v>
      </c>
      <c r="T17" s="20">
        <v>0</v>
      </c>
      <c r="U17" s="20">
        <v>0</v>
      </c>
      <c r="V17" s="20">
        <v>0</v>
      </c>
      <c r="W17" s="20">
        <v>0</v>
      </c>
      <c r="X17" s="20">
        <v>0</v>
      </c>
      <c r="Y17" s="20">
        <v>0</v>
      </c>
      <c r="Z17" s="20">
        <v>0</v>
      </c>
      <c r="AA17" s="20">
        <v>0</v>
      </c>
      <c r="AB17" s="20">
        <v>0</v>
      </c>
      <c r="AC17" s="20">
        <v>0</v>
      </c>
      <c r="AD17" s="20">
        <v>0</v>
      </c>
      <c r="AE17" s="20">
        <v>0</v>
      </c>
      <c r="AF17" s="20">
        <v>0</v>
      </c>
      <c r="AG17" s="20">
        <v>0</v>
      </c>
      <c r="AH17" s="20">
        <v>0</v>
      </c>
      <c r="AI17" s="20">
        <v>0</v>
      </c>
    </row>
    <row r="18" spans="1:36" x14ac:dyDescent="0.3">
      <c r="A18" t="s">
        <v>44</v>
      </c>
      <c r="B18" s="20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>
        <v>0</v>
      </c>
      <c r="Q18" s="20">
        <v>0</v>
      </c>
      <c r="R18" s="20">
        <v>0</v>
      </c>
      <c r="S18" s="20">
        <v>0</v>
      </c>
      <c r="T18" s="20">
        <v>0</v>
      </c>
      <c r="U18" s="20">
        <v>0</v>
      </c>
      <c r="V18" s="20">
        <v>0</v>
      </c>
      <c r="W18" s="20">
        <v>0</v>
      </c>
      <c r="X18" s="20">
        <v>0</v>
      </c>
      <c r="Y18" s="20">
        <v>0</v>
      </c>
      <c r="Z18" s="20">
        <v>0</v>
      </c>
      <c r="AA18" s="20">
        <v>0</v>
      </c>
      <c r="AB18" s="20">
        <v>0</v>
      </c>
      <c r="AC18" s="20">
        <v>0</v>
      </c>
      <c r="AD18" s="20">
        <v>0</v>
      </c>
      <c r="AE18" s="20">
        <v>0</v>
      </c>
      <c r="AF18" s="20">
        <v>0</v>
      </c>
      <c r="AG18" s="20">
        <v>0</v>
      </c>
      <c r="AH18" s="20">
        <v>0</v>
      </c>
      <c r="AI18" s="20">
        <v>0</v>
      </c>
    </row>
    <row r="19" spans="1:36" x14ac:dyDescent="0.3">
      <c r="A19" t="s">
        <v>45</v>
      </c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>
        <v>0</v>
      </c>
      <c r="Q19" s="20">
        <v>0</v>
      </c>
      <c r="R19" s="20">
        <v>0</v>
      </c>
      <c r="S19" s="20">
        <v>0</v>
      </c>
      <c r="T19" s="20">
        <v>0</v>
      </c>
      <c r="U19" s="20">
        <v>0</v>
      </c>
      <c r="V19" s="20">
        <v>0</v>
      </c>
      <c r="W19" s="20">
        <v>0</v>
      </c>
      <c r="X19" s="20">
        <v>0</v>
      </c>
      <c r="Y19" s="20">
        <v>0</v>
      </c>
      <c r="Z19" s="20">
        <v>0</v>
      </c>
      <c r="AA19" s="20">
        <v>0</v>
      </c>
      <c r="AB19" s="20">
        <v>0</v>
      </c>
      <c r="AC19" s="20">
        <v>0</v>
      </c>
      <c r="AD19" s="20">
        <v>0</v>
      </c>
      <c r="AE19" s="20">
        <v>0</v>
      </c>
      <c r="AF19" s="20">
        <v>0</v>
      </c>
      <c r="AG19" s="20">
        <v>0</v>
      </c>
      <c r="AH19" s="20">
        <v>0</v>
      </c>
      <c r="AI19" s="20">
        <v>0</v>
      </c>
    </row>
    <row r="20" spans="1:36" x14ac:dyDescent="0.3">
      <c r="A20" t="s">
        <v>46</v>
      </c>
      <c r="B20" s="20"/>
      <c r="C20" s="20"/>
      <c r="D20" s="20"/>
      <c r="E20" s="20">
        <v>0</v>
      </c>
      <c r="F20" s="20">
        <v>0</v>
      </c>
      <c r="G20" s="20">
        <v>24087.37</v>
      </c>
      <c r="H20" s="20">
        <v>68251.399999999994</v>
      </c>
      <c r="I20" s="20">
        <v>108790.7</v>
      </c>
      <c r="J20" s="20">
        <v>123587.6</v>
      </c>
      <c r="K20" s="20">
        <v>116834.8</v>
      </c>
      <c r="L20" s="20">
        <v>111459</v>
      </c>
      <c r="M20" s="20">
        <v>107105.5</v>
      </c>
      <c r="N20" s="20">
        <v>103693.5</v>
      </c>
      <c r="O20" s="20">
        <v>100980.5</v>
      </c>
      <c r="P20" s="20">
        <v>98499.31</v>
      </c>
      <c r="Q20" s="20">
        <v>96018.12</v>
      </c>
      <c r="R20" s="20">
        <v>93536.93</v>
      </c>
      <c r="S20" s="20">
        <v>91055.74</v>
      </c>
      <c r="T20" s="20">
        <v>88574.56</v>
      </c>
      <c r="U20" s="20">
        <v>86093.37</v>
      </c>
      <c r="V20" s="20">
        <v>83612.179999999993</v>
      </c>
      <c r="W20" s="20">
        <v>81130.990000000005</v>
      </c>
      <c r="X20" s="20">
        <v>78649.8</v>
      </c>
      <c r="Y20" s="20">
        <v>76168.62</v>
      </c>
      <c r="Z20" s="20">
        <v>73687.429999999993</v>
      </c>
      <c r="AA20" s="20">
        <v>71206.240000000005</v>
      </c>
      <c r="AB20" s="20">
        <v>68725.05</v>
      </c>
      <c r="AC20" s="20">
        <v>66243.87</v>
      </c>
      <c r="AD20" s="20">
        <v>63762.68</v>
      </c>
      <c r="AE20" s="20">
        <v>61281.49</v>
      </c>
      <c r="AF20" s="20">
        <v>58800.3</v>
      </c>
      <c r="AG20" s="20">
        <v>56319.11</v>
      </c>
      <c r="AH20" s="20">
        <v>53837.919999999998</v>
      </c>
      <c r="AI20" s="20">
        <v>51356.74</v>
      </c>
    </row>
    <row r="21" spans="1:36" x14ac:dyDescent="0.3">
      <c r="A21" t="s">
        <v>47</v>
      </c>
      <c r="B21" s="21"/>
      <c r="C21" s="21"/>
      <c r="D21" s="21"/>
      <c r="E21" s="21"/>
      <c r="F21" s="21"/>
      <c r="G21" s="21">
        <v>0</v>
      </c>
      <c r="H21" s="21">
        <v>0</v>
      </c>
      <c r="I21" s="21">
        <v>0</v>
      </c>
      <c r="J21" s="21">
        <v>0</v>
      </c>
      <c r="K21" s="21">
        <v>0</v>
      </c>
      <c r="L21" s="21">
        <v>0</v>
      </c>
      <c r="M21" s="21">
        <v>0</v>
      </c>
      <c r="N21" s="21">
        <v>0</v>
      </c>
      <c r="O21" s="21">
        <v>0</v>
      </c>
      <c r="P21" s="21">
        <v>0</v>
      </c>
      <c r="Q21" s="21">
        <v>0</v>
      </c>
      <c r="R21" s="21">
        <v>0</v>
      </c>
      <c r="S21" s="21">
        <v>0</v>
      </c>
      <c r="T21" s="21">
        <v>0</v>
      </c>
      <c r="U21" s="21">
        <v>0</v>
      </c>
      <c r="V21" s="21">
        <v>0</v>
      </c>
      <c r="W21" s="21">
        <v>0</v>
      </c>
      <c r="X21" s="21">
        <v>0</v>
      </c>
      <c r="Y21" s="21">
        <v>0</v>
      </c>
      <c r="Z21" s="21">
        <v>0</v>
      </c>
      <c r="AA21" s="21">
        <v>0</v>
      </c>
      <c r="AB21" s="21">
        <v>0</v>
      </c>
      <c r="AC21" s="21">
        <v>0</v>
      </c>
      <c r="AD21" s="21">
        <v>0</v>
      </c>
      <c r="AE21" s="21">
        <v>0</v>
      </c>
      <c r="AF21" s="21">
        <v>0</v>
      </c>
      <c r="AG21" s="21">
        <v>0</v>
      </c>
      <c r="AH21" s="21">
        <v>0</v>
      </c>
      <c r="AI21" s="21">
        <v>0</v>
      </c>
    </row>
    <row r="22" spans="1:36" x14ac:dyDescent="0.3">
      <c r="B22" s="20">
        <f>SUM(B6:B21)</f>
        <v>0</v>
      </c>
      <c r="C22" s="20">
        <f t="shared" ref="C22:AI22" si="0">SUM(C6:C21)</f>
        <v>0</v>
      </c>
      <c r="D22" s="20">
        <f t="shared" si="0"/>
        <v>0</v>
      </c>
      <c r="E22" s="20">
        <f t="shared" si="0"/>
        <v>-35100.400000000001</v>
      </c>
      <c r="F22" s="20">
        <f t="shared" si="0"/>
        <v>41817.919999999998</v>
      </c>
      <c r="G22" s="20">
        <f t="shared" si="0"/>
        <v>63799.72</v>
      </c>
      <c r="H22" s="20">
        <f t="shared" si="0"/>
        <v>124842.47</v>
      </c>
      <c r="I22" s="20">
        <f t="shared" si="0"/>
        <v>163202.51</v>
      </c>
      <c r="J22" s="20">
        <f t="shared" si="0"/>
        <v>30191.17</v>
      </c>
      <c r="K22" s="20">
        <f t="shared" si="0"/>
        <v>99867.93</v>
      </c>
      <c r="L22" s="20">
        <f t="shared" si="0"/>
        <v>267508.46000000002</v>
      </c>
      <c r="M22" s="20">
        <f t="shared" si="0"/>
        <v>519708.77999999997</v>
      </c>
      <c r="N22" s="20">
        <f t="shared" si="0"/>
        <v>813269.39999999991</v>
      </c>
      <c r="O22" s="20">
        <f t="shared" si="0"/>
        <v>771873.74</v>
      </c>
      <c r="P22" s="20">
        <f t="shared" si="0"/>
        <v>1309081.48</v>
      </c>
      <c r="Q22" s="20">
        <f t="shared" si="0"/>
        <v>1148054.5499999998</v>
      </c>
      <c r="R22" s="20">
        <f t="shared" si="0"/>
        <v>1853342.26</v>
      </c>
      <c r="S22" s="20">
        <f t="shared" si="0"/>
        <v>1762737.48</v>
      </c>
      <c r="T22" s="20">
        <f t="shared" si="0"/>
        <v>2270309.44</v>
      </c>
      <c r="U22" s="20">
        <f t="shared" si="0"/>
        <v>2272412.4900000002</v>
      </c>
      <c r="V22" s="20">
        <f t="shared" si="0"/>
        <v>3221359.25</v>
      </c>
      <c r="W22" s="20">
        <f t="shared" si="0"/>
        <v>3150381.1</v>
      </c>
      <c r="X22" s="20">
        <f t="shared" si="0"/>
        <v>4012945</v>
      </c>
      <c r="Y22" s="20">
        <f t="shared" si="0"/>
        <v>3943315.12</v>
      </c>
      <c r="Z22" s="20">
        <f t="shared" si="0"/>
        <v>4722296.3999999994</v>
      </c>
      <c r="AA22" s="20">
        <f t="shared" si="0"/>
        <v>4773012.8</v>
      </c>
      <c r="AB22" s="20">
        <f t="shared" si="0"/>
        <v>5531417.9299999997</v>
      </c>
      <c r="AC22" s="20">
        <f t="shared" si="0"/>
        <v>5340172.9300000006</v>
      </c>
      <c r="AD22" s="20">
        <f t="shared" si="0"/>
        <v>5170047.4499999993</v>
      </c>
      <c r="AE22" s="20">
        <f t="shared" si="0"/>
        <v>5031592.7</v>
      </c>
      <c r="AF22" s="20">
        <f t="shared" si="0"/>
        <v>4871173.37</v>
      </c>
      <c r="AG22" s="20">
        <f t="shared" si="0"/>
        <v>4765984.9520000005</v>
      </c>
      <c r="AH22" s="20">
        <f t="shared" si="0"/>
        <v>4672116.8440000005</v>
      </c>
      <c r="AI22" s="20">
        <f t="shared" si="0"/>
        <v>4584085.5559999999</v>
      </c>
    </row>
    <row r="25" spans="1:36" x14ac:dyDescent="0.3">
      <c r="A25" s="13" t="s">
        <v>27</v>
      </c>
    </row>
    <row r="26" spans="1:36" x14ac:dyDescent="0.3">
      <c r="A26" s="2" t="s">
        <v>31</v>
      </c>
      <c r="B26" s="2">
        <v>2023</v>
      </c>
      <c r="C26" s="2">
        <v>2024</v>
      </c>
      <c r="D26" s="2">
        <v>2025</v>
      </c>
      <c r="E26" s="2">
        <v>2026</v>
      </c>
      <c r="F26" s="2">
        <v>2027</v>
      </c>
      <c r="G26" s="2">
        <v>2028</v>
      </c>
      <c r="H26" s="2">
        <v>2029</v>
      </c>
      <c r="I26" s="2">
        <v>2030</v>
      </c>
      <c r="J26" s="2">
        <v>2031</v>
      </c>
      <c r="K26" s="2">
        <v>2032</v>
      </c>
      <c r="L26" s="2">
        <v>2033</v>
      </c>
      <c r="M26" s="2">
        <v>2034</v>
      </c>
      <c r="N26" s="2">
        <v>2035</v>
      </c>
      <c r="O26" s="2">
        <v>2036</v>
      </c>
      <c r="P26" s="2">
        <v>2037</v>
      </c>
      <c r="Q26" s="2">
        <v>2038</v>
      </c>
      <c r="R26" s="2">
        <v>2039</v>
      </c>
      <c r="S26" s="2">
        <v>2040</v>
      </c>
      <c r="T26" s="2">
        <v>2041</v>
      </c>
      <c r="U26" s="2">
        <v>2042</v>
      </c>
      <c r="V26" s="2">
        <v>2043</v>
      </c>
      <c r="W26" s="2">
        <v>2044</v>
      </c>
      <c r="X26" s="2">
        <v>2045</v>
      </c>
      <c r="Y26" s="2">
        <v>2046</v>
      </c>
      <c r="Z26" s="2">
        <v>2047</v>
      </c>
      <c r="AA26" s="2">
        <v>2048</v>
      </c>
      <c r="AB26" s="2">
        <v>2049</v>
      </c>
      <c r="AC26" s="2">
        <v>2050</v>
      </c>
      <c r="AD26" s="2">
        <v>2051</v>
      </c>
      <c r="AE26" s="2">
        <v>2052</v>
      </c>
      <c r="AF26" s="2">
        <v>2053</v>
      </c>
      <c r="AG26" s="2">
        <v>2054</v>
      </c>
      <c r="AH26" s="2">
        <v>2055</v>
      </c>
      <c r="AI26" s="2">
        <v>2056</v>
      </c>
      <c r="AJ26" s="2">
        <v>2057</v>
      </c>
    </row>
    <row r="27" spans="1:36" x14ac:dyDescent="0.3">
      <c r="A27" t="s">
        <v>32</v>
      </c>
      <c r="B27" s="20"/>
      <c r="C27" s="20"/>
      <c r="D27" s="20"/>
      <c r="E27" s="20"/>
      <c r="F27" s="20"/>
      <c r="G27" s="20"/>
      <c r="H27" s="20"/>
      <c r="I27" s="20"/>
      <c r="J27" s="20"/>
      <c r="K27" s="20"/>
      <c r="L27" s="20"/>
      <c r="M27" s="20"/>
      <c r="N27" s="20"/>
      <c r="O27" s="20"/>
      <c r="P27" s="20"/>
      <c r="Q27" s="20"/>
      <c r="R27" s="20"/>
      <c r="S27" s="20"/>
      <c r="T27" s="20">
        <v>0</v>
      </c>
      <c r="U27" s="20">
        <v>0</v>
      </c>
      <c r="V27" s="20">
        <v>41212.85</v>
      </c>
      <c r="W27" s="20">
        <v>80599.429999999993</v>
      </c>
      <c r="X27" s="20">
        <v>118154.2</v>
      </c>
      <c r="Y27" s="20">
        <v>154581.1</v>
      </c>
      <c r="Z27" s="20">
        <v>190136</v>
      </c>
      <c r="AA27" s="20">
        <v>179763.8</v>
      </c>
      <c r="AB27" s="20">
        <v>171118.4</v>
      </c>
      <c r="AC27" s="20">
        <v>164408.5</v>
      </c>
      <c r="AD27" s="20">
        <v>158859.70000000001</v>
      </c>
      <c r="AE27" s="20">
        <v>154189.79999999999</v>
      </c>
      <c r="AF27" s="20">
        <v>150187.29999999999</v>
      </c>
      <c r="AG27" s="20">
        <v>146408.6</v>
      </c>
      <c r="AH27" s="20">
        <v>142629.9</v>
      </c>
      <c r="AI27" s="20">
        <v>138851.20000000001</v>
      </c>
      <c r="AJ27" s="20">
        <v>135072.5</v>
      </c>
    </row>
    <row r="28" spans="1:36" x14ac:dyDescent="0.3">
      <c r="A28" t="s">
        <v>33</v>
      </c>
      <c r="B28" s="20"/>
      <c r="C28" s="20"/>
      <c r="D28" s="20"/>
      <c r="E28" s="20"/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20"/>
      <c r="Q28" s="20"/>
      <c r="R28" s="20"/>
      <c r="S28" s="20"/>
      <c r="T28" s="20"/>
      <c r="U28" s="20"/>
      <c r="V28" s="20"/>
      <c r="W28" s="20"/>
      <c r="X28" s="20"/>
      <c r="Y28" s="20"/>
      <c r="Z28" s="20">
        <v>0</v>
      </c>
      <c r="AA28" s="20">
        <v>42606.06</v>
      </c>
      <c r="AB28" s="20">
        <v>83282.41</v>
      </c>
      <c r="AC28" s="20">
        <v>77795.75</v>
      </c>
      <c r="AD28" s="20">
        <v>73121.460000000006</v>
      </c>
      <c r="AE28" s="20">
        <v>69536.160000000003</v>
      </c>
      <c r="AF28" s="20">
        <v>66469.09</v>
      </c>
      <c r="AG28" s="20">
        <v>64065.37</v>
      </c>
      <c r="AH28" s="20">
        <v>62329.13</v>
      </c>
      <c r="AI28" s="20">
        <v>60816.78</v>
      </c>
      <c r="AJ28" s="20">
        <v>59304.41</v>
      </c>
    </row>
    <row r="29" spans="1:36" x14ac:dyDescent="0.3">
      <c r="A29" t="s">
        <v>34</v>
      </c>
      <c r="B29" s="20"/>
      <c r="C29" s="20"/>
      <c r="D29" s="20"/>
      <c r="E29" s="20"/>
      <c r="F29" s="20"/>
      <c r="G29" s="20"/>
      <c r="H29" s="20"/>
      <c r="I29" s="20"/>
      <c r="J29" s="20"/>
      <c r="K29" s="20"/>
      <c r="L29" s="20"/>
      <c r="M29" s="20"/>
      <c r="N29" s="20"/>
      <c r="O29" s="20"/>
      <c r="P29" s="20"/>
      <c r="Q29" s="20"/>
      <c r="R29" s="20"/>
      <c r="S29" s="20"/>
      <c r="T29" s="20"/>
      <c r="U29" s="20"/>
      <c r="V29" s="20">
        <v>0</v>
      </c>
      <c r="W29" s="20">
        <v>0</v>
      </c>
      <c r="X29" s="20">
        <v>0</v>
      </c>
      <c r="Y29" s="20">
        <v>0</v>
      </c>
      <c r="Z29" s="20">
        <v>0</v>
      </c>
      <c r="AA29" s="20">
        <v>0</v>
      </c>
      <c r="AB29" s="20">
        <v>0</v>
      </c>
      <c r="AC29" s="20">
        <v>0</v>
      </c>
      <c r="AD29" s="20">
        <v>0</v>
      </c>
      <c r="AE29" s="20">
        <v>0</v>
      </c>
      <c r="AF29" s="20">
        <v>0</v>
      </c>
      <c r="AG29" s="20">
        <v>0</v>
      </c>
      <c r="AH29" s="20">
        <v>0</v>
      </c>
      <c r="AI29" s="20">
        <v>0</v>
      </c>
      <c r="AJ29" s="20">
        <v>0</v>
      </c>
    </row>
    <row r="30" spans="1:36" x14ac:dyDescent="0.3">
      <c r="A30" t="s">
        <v>35</v>
      </c>
      <c r="B30" s="20"/>
      <c r="C30" s="20"/>
      <c r="D30" s="20"/>
      <c r="E30" s="20">
        <v>0</v>
      </c>
      <c r="F30" s="20">
        <v>-35100.400000000001</v>
      </c>
      <c r="G30" s="20">
        <v>22712.86</v>
      </c>
      <c r="H30" s="20">
        <v>21147.439999999999</v>
      </c>
      <c r="I30" s="20">
        <v>19934.02</v>
      </c>
      <c r="J30" s="20">
        <v>18852.61</v>
      </c>
      <c r="K30" s="20">
        <v>17870.21</v>
      </c>
      <c r="L30" s="20">
        <v>17085.810000000001</v>
      </c>
      <c r="M30" s="20">
        <v>16400.419999999998</v>
      </c>
      <c r="N30" s="20">
        <v>15715.02</v>
      </c>
      <c r="O30" s="20">
        <v>15029.63</v>
      </c>
      <c r="P30" s="20">
        <v>14344.24</v>
      </c>
      <c r="Q30" s="20">
        <v>13658.84</v>
      </c>
      <c r="R30" s="20">
        <v>12973.45</v>
      </c>
      <c r="S30" s="20">
        <v>12288.06</v>
      </c>
      <c r="T30" s="20">
        <v>11602.66</v>
      </c>
      <c r="U30" s="20"/>
      <c r="V30" s="20"/>
      <c r="W30" s="20"/>
      <c r="X30" s="20"/>
      <c r="Y30" s="20"/>
      <c r="Z30" s="20"/>
      <c r="AA30" s="20"/>
      <c r="AB30" s="20"/>
      <c r="AC30" s="20"/>
      <c r="AD30" s="20"/>
      <c r="AE30" s="20"/>
      <c r="AF30" s="20"/>
      <c r="AG30" s="20"/>
      <c r="AH30" s="20"/>
      <c r="AI30" s="20"/>
      <c r="AJ30" s="20"/>
    </row>
    <row r="31" spans="1:36" x14ac:dyDescent="0.3">
      <c r="A31" t="s">
        <v>36</v>
      </c>
      <c r="B31" s="20"/>
      <c r="C31" s="20"/>
      <c r="D31" s="20"/>
      <c r="E31" s="20"/>
      <c r="F31" s="20"/>
      <c r="G31" s="20"/>
      <c r="H31" s="20"/>
      <c r="I31" s="20"/>
      <c r="J31" s="20"/>
      <c r="K31" s="20"/>
      <c r="L31" s="20">
        <v>0</v>
      </c>
      <c r="M31" s="20">
        <v>-168179</v>
      </c>
      <c r="N31" s="20">
        <v>91605.84</v>
      </c>
      <c r="O31" s="20">
        <v>85292.14</v>
      </c>
      <c r="P31" s="20">
        <v>80398.19</v>
      </c>
      <c r="Q31" s="20">
        <v>76036.63</v>
      </c>
      <c r="R31" s="20">
        <v>72074.38</v>
      </c>
      <c r="S31" s="20">
        <v>68910.740000000005</v>
      </c>
      <c r="T31" s="20">
        <v>66146.399999999994</v>
      </c>
      <c r="U31" s="20">
        <v>63382.05</v>
      </c>
      <c r="V31" s="20">
        <v>60617.71</v>
      </c>
      <c r="W31" s="20">
        <v>57853.37</v>
      </c>
      <c r="X31" s="20">
        <v>55089.03</v>
      </c>
      <c r="Y31" s="20">
        <v>52324.69</v>
      </c>
      <c r="Z31" s="20">
        <v>49560.35</v>
      </c>
      <c r="AA31" s="20">
        <v>46796.01</v>
      </c>
      <c r="AB31" s="20"/>
      <c r="AC31" s="20"/>
      <c r="AD31" s="20"/>
      <c r="AE31" s="20"/>
      <c r="AF31" s="20"/>
      <c r="AG31" s="20"/>
      <c r="AH31" s="20"/>
      <c r="AI31" s="20"/>
      <c r="AJ31" s="20"/>
    </row>
    <row r="32" spans="1:36" x14ac:dyDescent="0.3">
      <c r="A32" t="s">
        <v>37</v>
      </c>
      <c r="B32" s="20"/>
      <c r="C32" s="20"/>
      <c r="D32" s="20"/>
      <c r="E32" s="20"/>
      <c r="F32" s="20"/>
      <c r="G32" s="20"/>
      <c r="H32" s="20"/>
      <c r="I32" s="20">
        <v>0</v>
      </c>
      <c r="J32" s="20">
        <v>-16366.5</v>
      </c>
      <c r="K32" s="20">
        <v>-98569</v>
      </c>
      <c r="L32" s="20">
        <v>-66294.7</v>
      </c>
      <c r="M32" s="20">
        <v>170574.2</v>
      </c>
      <c r="N32" s="20">
        <v>173057.8</v>
      </c>
      <c r="O32" s="20">
        <v>481941.5</v>
      </c>
      <c r="P32" s="20">
        <v>453539.5</v>
      </c>
      <c r="Q32" s="20">
        <v>429760.7</v>
      </c>
      <c r="R32" s="20">
        <v>314289</v>
      </c>
      <c r="S32" s="20">
        <v>476274.6</v>
      </c>
      <c r="T32" s="20">
        <v>453741.6</v>
      </c>
      <c r="U32" s="20">
        <v>433214.7</v>
      </c>
      <c r="V32" s="20">
        <v>413184.7</v>
      </c>
      <c r="W32" s="20">
        <v>393527.5</v>
      </c>
      <c r="X32" s="20">
        <v>363548.3</v>
      </c>
      <c r="Y32" s="20">
        <v>368582.7</v>
      </c>
      <c r="Z32" s="20">
        <v>300047</v>
      </c>
      <c r="AA32" s="20">
        <v>205074.5</v>
      </c>
      <c r="AB32" s="20">
        <v>150052.1</v>
      </c>
      <c r="AC32" s="20">
        <v>66840.850000000006</v>
      </c>
      <c r="AD32" s="20">
        <v>63583.72</v>
      </c>
      <c r="AE32" s="20">
        <v>60412.01</v>
      </c>
      <c r="AF32" s="20">
        <v>57240.29</v>
      </c>
      <c r="AG32" s="20">
        <v>12967.22</v>
      </c>
      <c r="AH32" s="20">
        <v>12375.88</v>
      </c>
      <c r="AI32" s="20">
        <v>11784.54</v>
      </c>
      <c r="AJ32" s="20">
        <v>11193.2</v>
      </c>
    </row>
    <row r="33" spans="1:36" x14ac:dyDescent="0.3">
      <c r="A33" t="s">
        <v>38</v>
      </c>
      <c r="B33" s="20"/>
      <c r="C33" s="20"/>
      <c r="D33" s="20"/>
      <c r="E33" s="20"/>
      <c r="F33" s="20"/>
      <c r="G33" s="20"/>
      <c r="H33" s="20"/>
      <c r="I33" s="20"/>
      <c r="J33" s="20"/>
      <c r="K33" s="20"/>
      <c r="L33" s="20"/>
      <c r="M33" s="20"/>
      <c r="N33" s="20"/>
      <c r="O33" s="20"/>
      <c r="P33" s="20"/>
      <c r="Q33" s="20"/>
      <c r="R33" s="20"/>
      <c r="S33" s="20"/>
      <c r="T33" s="20"/>
      <c r="U33" s="20"/>
      <c r="V33" s="20"/>
      <c r="W33" s="20"/>
      <c r="X33" s="20"/>
      <c r="Y33" s="20"/>
      <c r="Z33" s="20"/>
      <c r="AA33" s="20">
        <v>0</v>
      </c>
      <c r="AB33" s="20">
        <v>22272.6</v>
      </c>
      <c r="AC33" s="20">
        <v>21031.27</v>
      </c>
      <c r="AD33" s="20">
        <v>19738.919999999998</v>
      </c>
      <c r="AE33" s="20">
        <v>18637.36</v>
      </c>
      <c r="AF33" s="20">
        <v>17672.060000000001</v>
      </c>
      <c r="AG33" s="20">
        <v>16763.53</v>
      </c>
      <c r="AH33" s="20">
        <v>41376</v>
      </c>
      <c r="AI33" s="20">
        <v>65222.77</v>
      </c>
      <c r="AJ33" s="20">
        <v>61591.32</v>
      </c>
    </row>
    <row r="34" spans="1:36" x14ac:dyDescent="0.3">
      <c r="A34" t="s">
        <v>39</v>
      </c>
      <c r="B34" s="20"/>
      <c r="C34" s="20"/>
      <c r="D34" s="20">
        <v>0</v>
      </c>
      <c r="E34" s="20">
        <v>0</v>
      </c>
      <c r="F34" s="20">
        <v>0</v>
      </c>
      <c r="G34" s="20">
        <v>0</v>
      </c>
      <c r="H34" s="20">
        <v>18897.29</v>
      </c>
      <c r="I34" s="20">
        <v>18363.02</v>
      </c>
      <c r="J34" s="20">
        <v>17769.89</v>
      </c>
      <c r="K34" s="20">
        <v>17206.689999999999</v>
      </c>
      <c r="L34" s="20">
        <v>16670.419999999998</v>
      </c>
      <c r="M34" s="20">
        <v>91939.21</v>
      </c>
      <c r="N34" s="20">
        <v>89301.6</v>
      </c>
      <c r="O34" s="20">
        <v>86433.41</v>
      </c>
      <c r="P34" s="20">
        <v>83685.23</v>
      </c>
      <c r="Q34" s="20">
        <v>81045.05</v>
      </c>
      <c r="R34" s="20">
        <v>78502.070000000007</v>
      </c>
      <c r="S34" s="20">
        <v>76026.94</v>
      </c>
      <c r="T34" s="20">
        <v>73573.61</v>
      </c>
      <c r="U34" s="20">
        <v>71120.3</v>
      </c>
      <c r="V34" s="20">
        <v>68666.97</v>
      </c>
      <c r="W34" s="20">
        <v>66262.600000000006</v>
      </c>
      <c r="X34" s="20">
        <v>63956.12</v>
      </c>
      <c r="Y34" s="20">
        <v>61698.59</v>
      </c>
      <c r="Z34" s="20">
        <v>59441.05</v>
      </c>
      <c r="AA34" s="20">
        <v>57183.519999999997</v>
      </c>
      <c r="AB34" s="20">
        <v>55122.27</v>
      </c>
      <c r="AC34" s="20">
        <v>53453.59</v>
      </c>
      <c r="AD34" s="20">
        <v>51981.2</v>
      </c>
      <c r="AE34" s="20">
        <v>50508.81</v>
      </c>
      <c r="AF34" s="20">
        <v>49036.41</v>
      </c>
      <c r="AG34" s="20">
        <v>47564.02</v>
      </c>
      <c r="AH34" s="20">
        <v>46091.62</v>
      </c>
      <c r="AI34" s="20">
        <v>44619.23</v>
      </c>
      <c r="AJ34" s="20">
        <v>43146.84</v>
      </c>
    </row>
    <row r="35" spans="1:36" x14ac:dyDescent="0.3">
      <c r="A35" t="s">
        <v>40</v>
      </c>
      <c r="B35" s="20"/>
      <c r="C35" s="20"/>
      <c r="D35" s="20"/>
      <c r="E35" s="20"/>
      <c r="F35" s="20"/>
      <c r="G35" s="20"/>
      <c r="H35" s="20"/>
      <c r="I35" s="20">
        <v>0</v>
      </c>
      <c r="J35" s="20">
        <v>0</v>
      </c>
      <c r="K35" s="20">
        <v>0</v>
      </c>
      <c r="L35" s="20">
        <v>0</v>
      </c>
      <c r="M35" s="20">
        <v>18945.2</v>
      </c>
      <c r="N35" s="20">
        <v>18409.580000000002</v>
      </c>
      <c r="O35" s="20">
        <v>17814.95</v>
      </c>
      <c r="P35" s="20">
        <v>17250.32</v>
      </c>
      <c r="Q35" s="20">
        <v>16712.689999999999</v>
      </c>
      <c r="R35" s="20">
        <v>16199.37</v>
      </c>
      <c r="S35" s="20">
        <v>15703</v>
      </c>
      <c r="T35" s="20">
        <v>15212.09</v>
      </c>
      <c r="U35" s="20">
        <v>14721.18</v>
      </c>
      <c r="V35" s="20">
        <v>14230.26</v>
      </c>
      <c r="W35" s="20">
        <v>13739.35</v>
      </c>
      <c r="X35" s="20">
        <v>13248.44</v>
      </c>
      <c r="Y35" s="20">
        <v>12757.53</v>
      </c>
      <c r="Z35" s="20">
        <v>12266.61</v>
      </c>
      <c r="AA35" s="20">
        <v>11775.7</v>
      </c>
      <c r="AB35" s="20">
        <v>11333.86</v>
      </c>
      <c r="AC35" s="20">
        <v>10990.16</v>
      </c>
      <c r="AD35" s="20">
        <v>10695.53</v>
      </c>
      <c r="AE35" s="20">
        <v>10400.91</v>
      </c>
      <c r="AF35" s="20">
        <v>10106.280000000001</v>
      </c>
      <c r="AG35" s="20">
        <v>9811.65</v>
      </c>
      <c r="AH35" s="20">
        <v>9517.0220000000008</v>
      </c>
      <c r="AI35" s="20">
        <v>9222.3940000000002</v>
      </c>
      <c r="AJ35" s="20">
        <v>8927.7659999999996</v>
      </c>
    </row>
    <row r="36" spans="1:36" x14ac:dyDescent="0.3">
      <c r="A36" t="s">
        <v>41</v>
      </c>
      <c r="B36" s="20"/>
      <c r="C36" s="20"/>
      <c r="D36" s="20"/>
      <c r="E36" s="20"/>
      <c r="F36" s="20"/>
      <c r="G36" s="20"/>
      <c r="H36" s="20"/>
      <c r="I36" s="20"/>
      <c r="J36" s="20"/>
      <c r="K36" s="20"/>
      <c r="L36" s="20"/>
      <c r="M36" s="20"/>
      <c r="N36" s="20"/>
      <c r="O36" s="20"/>
      <c r="P36" s="20"/>
      <c r="Q36" s="20"/>
      <c r="R36" s="20"/>
      <c r="S36" s="20"/>
      <c r="T36" s="20"/>
      <c r="U36" s="20">
        <v>0</v>
      </c>
      <c r="V36" s="20">
        <v>107059.3</v>
      </c>
      <c r="W36" s="20">
        <v>103988</v>
      </c>
      <c r="X36" s="20">
        <v>128296.3</v>
      </c>
      <c r="Y36" s="20">
        <v>124258.5</v>
      </c>
      <c r="Z36" s="20">
        <v>235189</v>
      </c>
      <c r="AA36" s="20">
        <v>228113.3</v>
      </c>
      <c r="AB36" s="20">
        <v>429111.1</v>
      </c>
      <c r="AC36" s="20">
        <v>416086.5</v>
      </c>
      <c r="AD36" s="20">
        <v>402581.7</v>
      </c>
      <c r="AE36" s="20">
        <v>389583.2</v>
      </c>
      <c r="AF36" s="20">
        <v>377002</v>
      </c>
      <c r="AG36" s="20">
        <v>364734.1</v>
      </c>
      <c r="AH36" s="20">
        <v>352660.9</v>
      </c>
      <c r="AI36" s="20">
        <v>340650.2</v>
      </c>
      <c r="AJ36" s="20">
        <v>328639.5</v>
      </c>
    </row>
    <row r="37" spans="1:36" x14ac:dyDescent="0.3">
      <c r="A37" t="s">
        <v>42</v>
      </c>
      <c r="B37" s="20"/>
      <c r="C37" s="20"/>
      <c r="D37" s="20"/>
      <c r="E37" s="20"/>
      <c r="F37" s="20"/>
      <c r="G37" s="20"/>
      <c r="H37" s="20"/>
      <c r="I37" s="20">
        <v>0</v>
      </c>
      <c r="J37" s="20">
        <v>0</v>
      </c>
      <c r="K37" s="20">
        <v>0</v>
      </c>
      <c r="L37" s="20">
        <v>0</v>
      </c>
      <c r="M37" s="20">
        <v>0</v>
      </c>
      <c r="N37" s="20">
        <v>0</v>
      </c>
      <c r="O37" s="20">
        <v>0</v>
      </c>
      <c r="P37" s="20">
        <v>0</v>
      </c>
      <c r="Q37" s="20">
        <v>572852.69999999995</v>
      </c>
      <c r="R37" s="20">
        <v>538410</v>
      </c>
      <c r="S37" s="20">
        <v>1091893</v>
      </c>
      <c r="T37" s="20">
        <v>1033581</v>
      </c>
      <c r="U37" s="20">
        <v>1582357</v>
      </c>
      <c r="V37" s="20">
        <v>1506799</v>
      </c>
      <c r="W37" s="20">
        <v>2369004</v>
      </c>
      <c r="X37" s="20">
        <v>2266484</v>
      </c>
      <c r="Y37" s="20">
        <v>3125930</v>
      </c>
      <c r="Z37" s="20">
        <v>3001937</v>
      </c>
      <c r="AA37" s="20">
        <v>3866727</v>
      </c>
      <c r="AB37" s="20">
        <v>3724612</v>
      </c>
      <c r="AC37" s="20">
        <v>4599900</v>
      </c>
      <c r="AD37" s="20">
        <v>4444218</v>
      </c>
      <c r="AE37" s="20">
        <v>4306609</v>
      </c>
      <c r="AF37" s="20">
        <v>4198659</v>
      </c>
      <c r="AG37" s="20">
        <v>4108475</v>
      </c>
      <c r="AH37" s="20">
        <v>4028978</v>
      </c>
      <c r="AI37" s="20">
        <v>3960302</v>
      </c>
      <c r="AJ37" s="20">
        <v>3897037</v>
      </c>
    </row>
    <row r="38" spans="1:36" x14ac:dyDescent="0.3">
      <c r="A38" t="s">
        <v>43</v>
      </c>
      <c r="B38" s="20"/>
      <c r="C38" s="20"/>
      <c r="D38" s="20"/>
      <c r="E38" s="20"/>
      <c r="F38" s="20"/>
      <c r="G38" s="20"/>
      <c r="H38" s="20"/>
      <c r="I38" s="20"/>
      <c r="J38" s="20"/>
      <c r="K38" s="20"/>
      <c r="L38" s="20"/>
      <c r="M38" s="20"/>
      <c r="N38" s="20"/>
      <c r="O38" s="20"/>
      <c r="P38" s="20"/>
      <c r="Q38" s="20">
        <v>0</v>
      </c>
      <c r="R38" s="20">
        <v>0</v>
      </c>
      <c r="S38" s="20">
        <v>0</v>
      </c>
      <c r="T38" s="20">
        <v>0</v>
      </c>
      <c r="U38" s="20">
        <v>0</v>
      </c>
      <c r="V38" s="20">
        <v>0</v>
      </c>
      <c r="W38" s="20">
        <v>0</v>
      </c>
      <c r="X38" s="20">
        <v>0</v>
      </c>
      <c r="Y38" s="20">
        <v>0</v>
      </c>
      <c r="Z38" s="20">
        <v>0</v>
      </c>
      <c r="AA38" s="20">
        <v>0</v>
      </c>
      <c r="AB38" s="20">
        <v>0</v>
      </c>
      <c r="AC38" s="20">
        <v>0</v>
      </c>
      <c r="AD38" s="20">
        <v>0</v>
      </c>
      <c r="AE38" s="20">
        <v>0</v>
      </c>
      <c r="AF38" s="20">
        <v>0</v>
      </c>
      <c r="AG38" s="20">
        <v>0</v>
      </c>
      <c r="AH38" s="20">
        <v>0</v>
      </c>
      <c r="AI38" s="20">
        <v>0</v>
      </c>
      <c r="AJ38" s="20">
        <v>0</v>
      </c>
    </row>
    <row r="39" spans="1:36" x14ac:dyDescent="0.3">
      <c r="A39" t="s">
        <v>44</v>
      </c>
      <c r="B39" s="20"/>
      <c r="C39" s="20"/>
      <c r="D39" s="20"/>
      <c r="E39" s="20"/>
      <c r="F39" s="20"/>
      <c r="G39" s="20"/>
      <c r="H39" s="20"/>
      <c r="I39" s="20"/>
      <c r="J39" s="20"/>
      <c r="K39" s="20"/>
      <c r="L39" s="20"/>
      <c r="M39" s="20"/>
      <c r="N39" s="20"/>
      <c r="O39" s="20"/>
      <c r="P39" s="20"/>
      <c r="Q39" s="20">
        <v>0</v>
      </c>
      <c r="R39" s="20">
        <v>0</v>
      </c>
      <c r="S39" s="20">
        <v>0</v>
      </c>
      <c r="T39" s="20">
        <v>0</v>
      </c>
      <c r="U39" s="20">
        <v>0</v>
      </c>
      <c r="V39" s="20">
        <v>0</v>
      </c>
      <c r="W39" s="20">
        <v>0</v>
      </c>
      <c r="X39" s="20">
        <v>0</v>
      </c>
      <c r="Y39" s="20">
        <v>0</v>
      </c>
      <c r="Z39" s="20">
        <v>0</v>
      </c>
      <c r="AA39" s="20">
        <v>0</v>
      </c>
      <c r="AB39" s="20">
        <v>0</v>
      </c>
      <c r="AC39" s="20">
        <v>0</v>
      </c>
      <c r="AD39" s="20">
        <v>0</v>
      </c>
      <c r="AE39" s="20">
        <v>0</v>
      </c>
      <c r="AF39" s="20">
        <v>0</v>
      </c>
      <c r="AG39" s="20">
        <v>0</v>
      </c>
      <c r="AH39" s="20">
        <v>0</v>
      </c>
      <c r="AI39" s="20">
        <v>0</v>
      </c>
      <c r="AJ39" s="20">
        <v>0</v>
      </c>
    </row>
    <row r="40" spans="1:36" x14ac:dyDescent="0.3">
      <c r="A40" t="s">
        <v>45</v>
      </c>
      <c r="B40" s="20"/>
      <c r="C40" s="20"/>
      <c r="D40" s="20"/>
      <c r="E40" s="20"/>
      <c r="F40" s="20"/>
      <c r="G40" s="20"/>
      <c r="H40" s="20"/>
      <c r="I40" s="20"/>
      <c r="J40" s="20"/>
      <c r="K40" s="20"/>
      <c r="L40" s="20"/>
      <c r="M40" s="20"/>
      <c r="N40" s="20"/>
      <c r="O40" s="20"/>
      <c r="P40" s="20"/>
      <c r="Q40" s="20">
        <v>0</v>
      </c>
      <c r="R40" s="20">
        <v>0</v>
      </c>
      <c r="S40" s="20">
        <v>0</v>
      </c>
      <c r="T40" s="20">
        <v>0</v>
      </c>
      <c r="U40" s="20">
        <v>0</v>
      </c>
      <c r="V40" s="20">
        <v>0</v>
      </c>
      <c r="W40" s="20">
        <v>0</v>
      </c>
      <c r="X40" s="20">
        <v>0</v>
      </c>
      <c r="Y40" s="20">
        <v>0</v>
      </c>
      <c r="Z40" s="20">
        <v>0</v>
      </c>
      <c r="AA40" s="20">
        <v>0</v>
      </c>
      <c r="AB40" s="20">
        <v>0</v>
      </c>
      <c r="AC40" s="20">
        <v>0</v>
      </c>
      <c r="AD40" s="20">
        <v>0</v>
      </c>
      <c r="AE40" s="20">
        <v>0</v>
      </c>
      <c r="AF40" s="20">
        <v>0</v>
      </c>
      <c r="AG40" s="20">
        <v>0</v>
      </c>
      <c r="AH40" s="20">
        <v>0</v>
      </c>
      <c r="AI40" s="20">
        <v>0</v>
      </c>
      <c r="AJ40" s="20">
        <v>0</v>
      </c>
    </row>
    <row r="41" spans="1:36" x14ac:dyDescent="0.3">
      <c r="A41" t="s">
        <v>48</v>
      </c>
      <c r="B41" s="20">
        <v>0</v>
      </c>
      <c r="C41" s="20">
        <v>0</v>
      </c>
      <c r="D41" s="20">
        <v>29480.81</v>
      </c>
      <c r="E41" s="20">
        <v>27558.6</v>
      </c>
      <c r="F41" s="20">
        <v>25658.03</v>
      </c>
      <c r="G41" s="20">
        <v>24311.32</v>
      </c>
      <c r="H41" s="20">
        <v>23172.32</v>
      </c>
      <c r="I41" s="20">
        <v>22189.09</v>
      </c>
      <c r="J41" s="20">
        <v>21517.41</v>
      </c>
      <c r="K41" s="20">
        <v>21001.51</v>
      </c>
      <c r="L41" s="20">
        <v>20485.61</v>
      </c>
      <c r="M41" s="20">
        <v>19969.71</v>
      </c>
      <c r="N41" s="20">
        <v>19453.810000000001</v>
      </c>
      <c r="O41" s="20">
        <v>18937.91</v>
      </c>
      <c r="P41" s="20">
        <v>18422.009999999998</v>
      </c>
      <c r="Q41" s="20">
        <v>17906.11</v>
      </c>
      <c r="R41" s="20">
        <v>17390.22</v>
      </c>
      <c r="S41" s="20">
        <v>16874.32</v>
      </c>
      <c r="T41" s="20">
        <v>16358.42</v>
      </c>
      <c r="U41" s="20">
        <v>15842.52</v>
      </c>
      <c r="V41" s="20">
        <v>15326.62</v>
      </c>
      <c r="W41" s="20">
        <v>14810.72</v>
      </c>
      <c r="X41" s="20">
        <v>14294.82</v>
      </c>
      <c r="Y41" s="20">
        <v>13778.92</v>
      </c>
      <c r="Z41" s="20">
        <v>13263.02</v>
      </c>
      <c r="AA41" s="20">
        <v>12747.12</v>
      </c>
      <c r="AB41" s="20">
        <v>12231.22</v>
      </c>
      <c r="AC41" s="20">
        <v>11715.32</v>
      </c>
      <c r="AD41" s="20">
        <v>11199.42</v>
      </c>
      <c r="AE41" s="20">
        <v>10683.52</v>
      </c>
      <c r="AF41" s="20">
        <v>10167.620000000001</v>
      </c>
      <c r="AG41" s="20">
        <v>9651.7209999999995</v>
      </c>
      <c r="AH41" s="20"/>
      <c r="AI41" s="20"/>
      <c r="AJ41" s="20"/>
    </row>
    <row r="42" spans="1:36" x14ac:dyDescent="0.3">
      <c r="A42" t="s">
        <v>49</v>
      </c>
      <c r="B42" s="20"/>
      <c r="C42" s="20"/>
      <c r="D42" s="20">
        <v>0</v>
      </c>
      <c r="E42" s="20">
        <v>0</v>
      </c>
      <c r="F42" s="20">
        <v>0</v>
      </c>
      <c r="G42" s="20">
        <v>0</v>
      </c>
      <c r="H42" s="20">
        <v>0</v>
      </c>
      <c r="I42" s="20">
        <v>0</v>
      </c>
      <c r="J42" s="20">
        <v>0</v>
      </c>
      <c r="K42" s="20">
        <v>0</v>
      </c>
      <c r="L42" s="20">
        <v>0</v>
      </c>
      <c r="M42" s="20">
        <v>0</v>
      </c>
      <c r="N42" s="20">
        <v>0</v>
      </c>
      <c r="O42" s="20">
        <v>0</v>
      </c>
      <c r="P42" s="20">
        <v>0</v>
      </c>
      <c r="Q42" s="20">
        <v>0</v>
      </c>
      <c r="R42" s="20">
        <v>0</v>
      </c>
      <c r="S42" s="20">
        <v>0</v>
      </c>
      <c r="T42" s="20">
        <v>0</v>
      </c>
      <c r="U42" s="20">
        <v>0</v>
      </c>
      <c r="V42" s="20">
        <v>0</v>
      </c>
      <c r="W42" s="20">
        <v>0</v>
      </c>
      <c r="X42" s="20">
        <v>0</v>
      </c>
      <c r="Y42" s="20">
        <v>0</v>
      </c>
      <c r="Z42" s="20">
        <v>0</v>
      </c>
      <c r="AA42" s="20">
        <v>0</v>
      </c>
      <c r="AB42" s="20">
        <v>0</v>
      </c>
      <c r="AC42" s="20">
        <v>0</v>
      </c>
      <c r="AD42" s="20">
        <v>0</v>
      </c>
      <c r="AE42" s="20">
        <v>0</v>
      </c>
      <c r="AF42" s="20">
        <v>0</v>
      </c>
      <c r="AG42" s="20">
        <v>0</v>
      </c>
      <c r="AH42" s="20"/>
      <c r="AI42" s="20"/>
      <c r="AJ42" s="20"/>
    </row>
    <row r="43" spans="1:36" x14ac:dyDescent="0.3">
      <c r="A43" t="s">
        <v>50</v>
      </c>
      <c r="B43" s="20">
        <v>0</v>
      </c>
      <c r="C43" s="20">
        <v>0</v>
      </c>
      <c r="D43" s="20">
        <v>29732.3</v>
      </c>
      <c r="E43" s="20">
        <v>27793.69</v>
      </c>
      <c r="F43" s="20">
        <v>25876.9</v>
      </c>
      <c r="G43" s="20">
        <v>24518.71</v>
      </c>
      <c r="H43" s="20">
        <v>23369.99</v>
      </c>
      <c r="I43" s="20">
        <v>22378.38</v>
      </c>
      <c r="J43" s="20">
        <v>21700.97</v>
      </c>
      <c r="K43" s="20">
        <v>21180.67</v>
      </c>
      <c r="L43" s="20">
        <v>20660.37</v>
      </c>
      <c r="M43" s="20">
        <v>20140.07</v>
      </c>
      <c r="N43" s="20">
        <v>19619.77</v>
      </c>
      <c r="O43" s="20">
        <v>19099.47</v>
      </c>
      <c r="P43" s="20">
        <v>18579.169999999998</v>
      </c>
      <c r="Q43" s="20">
        <v>18058.87</v>
      </c>
      <c r="R43" s="20">
        <v>17538.57</v>
      </c>
      <c r="S43" s="20">
        <v>17018.27</v>
      </c>
      <c r="T43" s="20">
        <v>16497.97</v>
      </c>
      <c r="U43" s="20">
        <v>15977.67</v>
      </c>
      <c r="V43" s="20">
        <v>15457.37</v>
      </c>
      <c r="W43" s="20">
        <v>14937.07</v>
      </c>
      <c r="X43" s="20">
        <v>14416.77</v>
      </c>
      <c r="Y43" s="20">
        <v>13896.47</v>
      </c>
      <c r="Z43" s="20">
        <v>13376.16</v>
      </c>
      <c r="AA43" s="20">
        <v>12855.86</v>
      </c>
      <c r="AB43" s="20">
        <v>12335.56</v>
      </c>
      <c r="AC43" s="20">
        <v>11815.26</v>
      </c>
      <c r="AD43" s="20">
        <v>11294.96</v>
      </c>
      <c r="AE43" s="20">
        <v>10774.66</v>
      </c>
      <c r="AF43" s="20">
        <v>10254.36</v>
      </c>
      <c r="AG43" s="20">
        <v>9734.0589999999993</v>
      </c>
      <c r="AH43" s="20"/>
      <c r="AI43" s="20"/>
      <c r="AJ43" s="20"/>
    </row>
    <row r="44" spans="1:36" x14ac:dyDescent="0.3">
      <c r="A44" t="s">
        <v>51</v>
      </c>
      <c r="B44" s="20"/>
      <c r="C44" s="20"/>
      <c r="D44" s="20">
        <v>0</v>
      </c>
      <c r="E44" s="20">
        <v>0</v>
      </c>
      <c r="F44" s="20">
        <v>0</v>
      </c>
      <c r="G44" s="20">
        <v>0</v>
      </c>
      <c r="H44" s="20">
        <v>0</v>
      </c>
      <c r="I44" s="20">
        <v>0</v>
      </c>
      <c r="J44" s="20">
        <v>0</v>
      </c>
      <c r="K44" s="20">
        <v>0</v>
      </c>
      <c r="L44" s="20">
        <v>0</v>
      </c>
      <c r="M44" s="20">
        <v>0</v>
      </c>
      <c r="N44" s="20">
        <v>0</v>
      </c>
      <c r="O44" s="20">
        <v>0</v>
      </c>
      <c r="P44" s="20">
        <v>0</v>
      </c>
      <c r="Q44" s="20">
        <v>0</v>
      </c>
      <c r="R44" s="20">
        <v>0</v>
      </c>
      <c r="S44" s="20">
        <v>0</v>
      </c>
      <c r="T44" s="20">
        <v>0</v>
      </c>
      <c r="U44" s="20">
        <v>0</v>
      </c>
      <c r="V44" s="20">
        <v>0</v>
      </c>
      <c r="W44" s="20">
        <v>0</v>
      </c>
      <c r="X44" s="20">
        <v>0</v>
      </c>
      <c r="Y44" s="20">
        <v>0</v>
      </c>
      <c r="Z44" s="20">
        <v>0</v>
      </c>
      <c r="AA44" s="20">
        <v>0</v>
      </c>
      <c r="AB44" s="20">
        <v>0</v>
      </c>
      <c r="AC44" s="20">
        <v>0</v>
      </c>
      <c r="AD44" s="20">
        <v>0</v>
      </c>
      <c r="AE44" s="20">
        <v>0</v>
      </c>
      <c r="AF44" s="20">
        <v>0</v>
      </c>
      <c r="AG44" s="20">
        <v>0</v>
      </c>
      <c r="AH44" s="20"/>
      <c r="AI44" s="20"/>
      <c r="AJ44" s="20"/>
    </row>
    <row r="45" spans="1:36" x14ac:dyDescent="0.3">
      <c r="A45" t="s">
        <v>52</v>
      </c>
      <c r="B45" s="20"/>
      <c r="C45" s="20">
        <v>0</v>
      </c>
      <c r="D45" s="20">
        <v>0</v>
      </c>
      <c r="E45" s="20">
        <v>14895.02</v>
      </c>
      <c r="F45" s="20">
        <v>13923.83</v>
      </c>
      <c r="G45" s="20">
        <v>12963.58</v>
      </c>
      <c r="H45" s="20">
        <v>12283.16</v>
      </c>
      <c r="I45" s="20">
        <v>11707.69</v>
      </c>
      <c r="J45" s="20">
        <v>11210.92</v>
      </c>
      <c r="K45" s="20">
        <v>10871.56</v>
      </c>
      <c r="L45" s="20">
        <v>10610.9</v>
      </c>
      <c r="M45" s="20">
        <v>10350.24</v>
      </c>
      <c r="N45" s="20">
        <v>10089.59</v>
      </c>
      <c r="O45" s="20">
        <v>9828.9330000000009</v>
      </c>
      <c r="P45" s="20">
        <v>9568.277</v>
      </c>
      <c r="Q45" s="20">
        <v>9307.6200000000008</v>
      </c>
      <c r="R45" s="20">
        <v>9046.9650000000001</v>
      </c>
      <c r="S45" s="20">
        <v>8786.3089999999993</v>
      </c>
      <c r="T45" s="20">
        <v>8525.6530000000002</v>
      </c>
      <c r="U45" s="20">
        <v>8264.9969999999994</v>
      </c>
      <c r="V45" s="20">
        <v>8004.3410000000003</v>
      </c>
      <c r="W45" s="20">
        <v>7743.6850000000004</v>
      </c>
      <c r="X45" s="20">
        <v>7483.03</v>
      </c>
      <c r="Y45" s="20">
        <v>7222.3739999999998</v>
      </c>
      <c r="Z45" s="20">
        <v>6961.7179999999998</v>
      </c>
      <c r="AA45" s="20">
        <v>6701.0630000000001</v>
      </c>
      <c r="AB45" s="20">
        <v>6440.4070000000002</v>
      </c>
      <c r="AC45" s="20">
        <v>6179.7520000000004</v>
      </c>
      <c r="AD45" s="20">
        <v>5919.0959999999995</v>
      </c>
      <c r="AE45" s="20">
        <v>5658.4409999999998</v>
      </c>
      <c r="AF45" s="20">
        <v>5397.7849999999999</v>
      </c>
      <c r="AG45" s="20">
        <v>5137.13</v>
      </c>
      <c r="AH45" s="20">
        <v>4876.4740000000002</v>
      </c>
      <c r="AI45" s="20"/>
      <c r="AJ45" s="20"/>
    </row>
    <row r="46" spans="1:36" x14ac:dyDescent="0.3">
      <c r="A46" t="s">
        <v>53</v>
      </c>
      <c r="B46" s="20"/>
      <c r="C46" s="20"/>
      <c r="D46" s="20"/>
      <c r="E46" s="20">
        <v>0</v>
      </c>
      <c r="F46" s="20">
        <v>0</v>
      </c>
      <c r="G46" s="20">
        <v>0</v>
      </c>
      <c r="H46" s="20">
        <v>0</v>
      </c>
      <c r="I46" s="20">
        <v>0</v>
      </c>
      <c r="J46" s="20">
        <v>0</v>
      </c>
      <c r="K46" s="20">
        <v>0</v>
      </c>
      <c r="L46" s="20">
        <v>0</v>
      </c>
      <c r="M46" s="20">
        <v>0</v>
      </c>
      <c r="N46" s="20">
        <v>0</v>
      </c>
      <c r="O46" s="20">
        <v>0</v>
      </c>
      <c r="P46" s="20">
        <v>0</v>
      </c>
      <c r="Q46" s="20">
        <v>0</v>
      </c>
      <c r="R46" s="20">
        <v>0</v>
      </c>
      <c r="S46" s="20">
        <v>0</v>
      </c>
      <c r="T46" s="20">
        <v>0</v>
      </c>
      <c r="U46" s="20">
        <v>0</v>
      </c>
      <c r="V46" s="20">
        <v>0</v>
      </c>
      <c r="W46" s="20">
        <v>0</v>
      </c>
      <c r="X46" s="20">
        <v>0</v>
      </c>
      <c r="Y46" s="20">
        <v>0</v>
      </c>
      <c r="Z46" s="20">
        <v>0</v>
      </c>
      <c r="AA46" s="20">
        <v>0</v>
      </c>
      <c r="AB46" s="20">
        <v>0</v>
      </c>
      <c r="AC46" s="20">
        <v>0</v>
      </c>
      <c r="AD46" s="20">
        <v>0</v>
      </c>
      <c r="AE46" s="20">
        <v>0</v>
      </c>
      <c r="AF46" s="20">
        <v>0</v>
      </c>
      <c r="AG46" s="20">
        <v>0</v>
      </c>
      <c r="AH46" s="20">
        <v>0</v>
      </c>
      <c r="AI46" s="20"/>
      <c r="AJ46" s="20"/>
    </row>
    <row r="47" spans="1:36" x14ac:dyDescent="0.3">
      <c r="A47" t="s">
        <v>46</v>
      </c>
      <c r="B47" s="20"/>
      <c r="C47" s="20"/>
      <c r="D47" s="20"/>
      <c r="E47" s="20"/>
      <c r="F47" s="20">
        <v>0</v>
      </c>
      <c r="G47" s="20">
        <v>0</v>
      </c>
      <c r="H47" s="20">
        <v>24087.37</v>
      </c>
      <c r="I47" s="20">
        <v>68251.399999999994</v>
      </c>
      <c r="J47" s="20">
        <v>108790.7</v>
      </c>
      <c r="K47" s="20">
        <v>123587.6</v>
      </c>
      <c r="L47" s="20">
        <v>116834.8</v>
      </c>
      <c r="M47" s="20">
        <v>111459</v>
      </c>
      <c r="N47" s="20">
        <v>107105.5</v>
      </c>
      <c r="O47" s="20">
        <v>103693.5</v>
      </c>
      <c r="P47" s="20">
        <v>100980.5</v>
      </c>
      <c r="Q47" s="20">
        <v>98499.31</v>
      </c>
      <c r="R47" s="20">
        <v>96018.12</v>
      </c>
      <c r="S47" s="20">
        <v>93536.93</v>
      </c>
      <c r="T47" s="20">
        <v>91055.74</v>
      </c>
      <c r="U47" s="20">
        <v>88574.56</v>
      </c>
      <c r="V47" s="20">
        <v>86093.37</v>
      </c>
      <c r="W47" s="20">
        <v>83612.179999999993</v>
      </c>
      <c r="X47" s="20">
        <v>81130.990000000005</v>
      </c>
      <c r="Y47" s="20">
        <v>78649.8</v>
      </c>
      <c r="Z47" s="20">
        <v>76168.62</v>
      </c>
      <c r="AA47" s="20">
        <v>73687.429999999993</v>
      </c>
      <c r="AB47" s="20">
        <v>71206.240000000005</v>
      </c>
      <c r="AC47" s="20">
        <v>68725.05</v>
      </c>
      <c r="AD47" s="20">
        <v>66243.87</v>
      </c>
      <c r="AE47" s="20">
        <v>63762.68</v>
      </c>
      <c r="AF47" s="20">
        <v>61281.49</v>
      </c>
      <c r="AG47" s="20">
        <v>58800.3</v>
      </c>
      <c r="AH47" s="20">
        <v>56319.11</v>
      </c>
      <c r="AI47" s="20">
        <v>53837.919999999998</v>
      </c>
      <c r="AJ47" s="20">
        <v>51356.74</v>
      </c>
    </row>
    <row r="48" spans="1:36" x14ac:dyDescent="0.3">
      <c r="A48" t="s">
        <v>47</v>
      </c>
      <c r="B48" s="21"/>
      <c r="C48" s="21"/>
      <c r="D48" s="21"/>
      <c r="E48" s="21"/>
      <c r="F48" s="21"/>
      <c r="G48" s="21"/>
      <c r="H48" s="21">
        <v>0</v>
      </c>
      <c r="I48" s="21"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1">
        <v>0</v>
      </c>
      <c r="P48" s="21">
        <v>0</v>
      </c>
      <c r="Q48" s="21">
        <v>0</v>
      </c>
      <c r="R48" s="21">
        <v>0</v>
      </c>
      <c r="S48" s="21">
        <v>0</v>
      </c>
      <c r="T48" s="21">
        <v>0</v>
      </c>
      <c r="U48" s="21">
        <v>0</v>
      </c>
      <c r="V48" s="21">
        <v>0</v>
      </c>
      <c r="W48" s="21">
        <v>0</v>
      </c>
      <c r="X48" s="21">
        <v>0</v>
      </c>
      <c r="Y48" s="21">
        <v>0</v>
      </c>
      <c r="Z48" s="21">
        <v>0</v>
      </c>
      <c r="AA48" s="21">
        <v>0</v>
      </c>
      <c r="AB48" s="21">
        <v>0</v>
      </c>
      <c r="AC48" s="21">
        <v>0</v>
      </c>
      <c r="AD48" s="21">
        <v>0</v>
      </c>
      <c r="AE48" s="21">
        <v>0</v>
      </c>
      <c r="AF48" s="21">
        <v>0</v>
      </c>
      <c r="AG48" s="21">
        <v>0</v>
      </c>
      <c r="AH48" s="21">
        <v>0</v>
      </c>
      <c r="AI48" s="21">
        <v>0</v>
      </c>
      <c r="AJ48" s="21">
        <v>0</v>
      </c>
    </row>
    <row r="49" spans="1:36" x14ac:dyDescent="0.3">
      <c r="B49" s="20">
        <f>SUM(B27:B48)</f>
        <v>0</v>
      </c>
      <c r="C49" s="20">
        <f t="shared" ref="C49:AJ49" si="1">SUM(C27:C48)</f>
        <v>0</v>
      </c>
      <c r="D49" s="20">
        <f t="shared" si="1"/>
        <v>59213.11</v>
      </c>
      <c r="E49" s="20">
        <f t="shared" si="1"/>
        <v>70247.31</v>
      </c>
      <c r="F49" s="20">
        <f t="shared" si="1"/>
        <v>30358.36</v>
      </c>
      <c r="G49" s="20">
        <f t="shared" si="1"/>
        <v>84506.47</v>
      </c>
      <c r="H49" s="20">
        <f t="shared" si="1"/>
        <v>122957.56999999999</v>
      </c>
      <c r="I49" s="20">
        <f t="shared" si="1"/>
        <v>162823.6</v>
      </c>
      <c r="J49" s="20">
        <f t="shared" si="1"/>
        <v>183476</v>
      </c>
      <c r="K49" s="20">
        <f t="shared" si="1"/>
        <v>113149.23999999999</v>
      </c>
      <c r="L49" s="20">
        <f t="shared" si="1"/>
        <v>136053.21</v>
      </c>
      <c r="M49" s="20">
        <f t="shared" si="1"/>
        <v>291599.05</v>
      </c>
      <c r="N49" s="20">
        <f t="shared" si="1"/>
        <v>544358.51</v>
      </c>
      <c r="O49" s="20">
        <f t="shared" si="1"/>
        <v>838071.44299999997</v>
      </c>
      <c r="P49" s="20">
        <f t="shared" si="1"/>
        <v>796767.43700000003</v>
      </c>
      <c r="Q49" s="20">
        <f t="shared" si="1"/>
        <v>1333838.5200000003</v>
      </c>
      <c r="R49" s="20">
        <f t="shared" si="1"/>
        <v>1172442.145</v>
      </c>
      <c r="S49" s="20">
        <f t="shared" si="1"/>
        <v>1877312.169</v>
      </c>
      <c r="T49" s="20">
        <f t="shared" si="1"/>
        <v>1786295.1429999997</v>
      </c>
      <c r="U49" s="20">
        <f t="shared" si="1"/>
        <v>2293454.977</v>
      </c>
      <c r="V49" s="20">
        <f t="shared" si="1"/>
        <v>2336652.4910000004</v>
      </c>
      <c r="W49" s="20">
        <f t="shared" si="1"/>
        <v>3206077.9050000003</v>
      </c>
      <c r="X49" s="20">
        <f t="shared" si="1"/>
        <v>3126102</v>
      </c>
      <c r="Y49" s="20">
        <f t="shared" si="1"/>
        <v>4013680.6739999996</v>
      </c>
      <c r="Z49" s="20">
        <f t="shared" si="1"/>
        <v>3958346.5279999999</v>
      </c>
      <c r="AA49" s="20">
        <f t="shared" si="1"/>
        <v>4744031.3629999999</v>
      </c>
      <c r="AB49" s="20">
        <f t="shared" si="1"/>
        <v>4749118.1669999994</v>
      </c>
      <c r="AC49" s="20">
        <f t="shared" si="1"/>
        <v>5508942.0020000003</v>
      </c>
      <c r="AD49" s="20">
        <f t="shared" si="1"/>
        <v>5319437.5760000004</v>
      </c>
      <c r="AE49" s="20">
        <f t="shared" si="1"/>
        <v>5150756.550999999</v>
      </c>
      <c r="AF49" s="20">
        <f t="shared" si="1"/>
        <v>5013473.6850000005</v>
      </c>
      <c r="AG49" s="20">
        <f t="shared" si="1"/>
        <v>4854112.7</v>
      </c>
      <c r="AH49" s="20">
        <f t="shared" si="1"/>
        <v>4757154.0360000003</v>
      </c>
      <c r="AI49" s="20">
        <f t="shared" si="1"/>
        <v>4685307.034</v>
      </c>
      <c r="AJ49" s="20">
        <f t="shared" si="1"/>
        <v>4596269.2760000005</v>
      </c>
    </row>
    <row r="52" spans="1:36" x14ac:dyDescent="0.3">
      <c r="A52" s="13" t="s">
        <v>28</v>
      </c>
    </row>
    <row r="53" spans="1:36" x14ac:dyDescent="0.3">
      <c r="A53" s="2" t="s">
        <v>31</v>
      </c>
      <c r="B53" s="2">
        <v>2023</v>
      </c>
      <c r="C53" s="2">
        <v>2024</v>
      </c>
      <c r="D53" s="2">
        <v>2025</v>
      </c>
      <c r="E53" s="2">
        <v>2026</v>
      </c>
      <c r="F53" s="2">
        <v>2027</v>
      </c>
      <c r="G53" s="2">
        <v>2028</v>
      </c>
      <c r="H53" s="2">
        <v>2029</v>
      </c>
      <c r="I53" s="2">
        <v>2030</v>
      </c>
      <c r="J53" s="2">
        <v>2031</v>
      </c>
      <c r="K53" s="2">
        <v>2032</v>
      </c>
      <c r="L53" s="2">
        <v>2033</v>
      </c>
      <c r="M53" s="2">
        <v>2034</v>
      </c>
      <c r="N53" s="2">
        <v>2035</v>
      </c>
      <c r="O53" s="2">
        <v>2036</v>
      </c>
      <c r="P53" s="2">
        <v>2037</v>
      </c>
      <c r="Q53" s="2">
        <v>2038</v>
      </c>
      <c r="R53" s="2">
        <v>2039</v>
      </c>
      <c r="S53" s="2">
        <v>2040</v>
      </c>
      <c r="T53" s="2">
        <v>2041</v>
      </c>
      <c r="U53" s="2">
        <v>2042</v>
      </c>
      <c r="V53" s="2">
        <v>2043</v>
      </c>
      <c r="W53" s="2">
        <v>2044</v>
      </c>
      <c r="X53" s="2">
        <v>2045</v>
      </c>
      <c r="Y53" s="2">
        <v>2046</v>
      </c>
      <c r="Z53" s="2">
        <v>2047</v>
      </c>
      <c r="AA53" s="2">
        <v>2048</v>
      </c>
      <c r="AB53" s="2">
        <v>2049</v>
      </c>
      <c r="AC53" s="2">
        <v>2050</v>
      </c>
      <c r="AD53" s="2">
        <v>2051</v>
      </c>
      <c r="AE53" s="2">
        <v>2052</v>
      </c>
      <c r="AF53" s="2">
        <v>2053</v>
      </c>
      <c r="AG53" s="2">
        <v>2054</v>
      </c>
      <c r="AH53" s="2">
        <v>2055</v>
      </c>
      <c r="AI53" s="2">
        <v>2056</v>
      </c>
      <c r="AJ53" s="2">
        <v>2057</v>
      </c>
    </row>
    <row r="54" spans="1:36" x14ac:dyDescent="0.3">
      <c r="A54" t="s">
        <v>32</v>
      </c>
      <c r="B54" s="20"/>
      <c r="C54" s="20"/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>
        <v>0</v>
      </c>
      <c r="U54" s="20">
        <v>0</v>
      </c>
      <c r="V54" s="20">
        <v>41212.85</v>
      </c>
      <c r="W54" s="20">
        <v>80599.429999999993</v>
      </c>
      <c r="X54" s="20">
        <v>118154.2</v>
      </c>
      <c r="Y54" s="20">
        <v>154581.1</v>
      </c>
      <c r="Z54" s="20">
        <v>190136</v>
      </c>
      <c r="AA54" s="20">
        <v>179763.8</v>
      </c>
      <c r="AB54" s="20">
        <v>171118.4</v>
      </c>
      <c r="AC54" s="20">
        <v>164408.5</v>
      </c>
      <c r="AD54" s="20">
        <v>158859.70000000001</v>
      </c>
      <c r="AE54" s="20">
        <v>154189.79999999999</v>
      </c>
      <c r="AF54" s="20">
        <v>150187.29999999999</v>
      </c>
      <c r="AG54" s="20">
        <v>146408.6</v>
      </c>
      <c r="AH54" s="20">
        <v>142629.9</v>
      </c>
      <c r="AI54" s="20">
        <v>138851.20000000001</v>
      </c>
      <c r="AJ54" s="20">
        <v>135072.5</v>
      </c>
    </row>
    <row r="55" spans="1:36" x14ac:dyDescent="0.3">
      <c r="A55" t="s">
        <v>33</v>
      </c>
      <c r="B55" s="20"/>
      <c r="C55" s="20"/>
      <c r="D55" s="20"/>
      <c r="E55" s="20"/>
      <c r="F55" s="20"/>
      <c r="G55" s="20"/>
      <c r="H55" s="20"/>
      <c r="I55" s="20"/>
      <c r="J55" s="20"/>
      <c r="K55" s="20"/>
      <c r="L55" s="20"/>
      <c r="M55" s="20"/>
      <c r="N55" s="20"/>
      <c r="O55" s="20"/>
      <c r="P55" s="20"/>
      <c r="Q55" s="20"/>
      <c r="R55" s="20"/>
      <c r="S55" s="20"/>
      <c r="T55" s="20"/>
      <c r="U55" s="20"/>
      <c r="V55" s="20"/>
      <c r="W55" s="20"/>
      <c r="X55" s="20"/>
      <c r="Y55" s="20"/>
      <c r="Z55" s="20">
        <v>0</v>
      </c>
      <c r="AA55" s="20">
        <v>42606.06</v>
      </c>
      <c r="AB55" s="20">
        <v>83282.41</v>
      </c>
      <c r="AC55" s="20">
        <v>77795.75</v>
      </c>
      <c r="AD55" s="20">
        <v>73121.460000000006</v>
      </c>
      <c r="AE55" s="20">
        <v>69536.160000000003</v>
      </c>
      <c r="AF55" s="20">
        <v>66469.09</v>
      </c>
      <c r="AG55" s="20">
        <v>64065.37</v>
      </c>
      <c r="AH55" s="20">
        <v>62329.13</v>
      </c>
      <c r="AI55" s="20">
        <v>60816.78</v>
      </c>
      <c r="AJ55" s="20">
        <v>59304.41</v>
      </c>
    </row>
    <row r="56" spans="1:36" x14ac:dyDescent="0.3">
      <c r="A56" t="s">
        <v>34</v>
      </c>
      <c r="B56" s="20"/>
      <c r="C56" s="20"/>
      <c r="D56" s="20"/>
      <c r="E56" s="20"/>
      <c r="F56" s="20"/>
      <c r="G56" s="20"/>
      <c r="H56" s="20"/>
      <c r="I56" s="20"/>
      <c r="J56" s="20"/>
      <c r="K56" s="20"/>
      <c r="L56" s="20"/>
      <c r="M56" s="20"/>
      <c r="N56" s="20"/>
      <c r="O56" s="20"/>
      <c r="P56" s="20"/>
      <c r="Q56" s="20"/>
      <c r="R56" s="20"/>
      <c r="S56" s="20"/>
      <c r="T56" s="20"/>
      <c r="U56" s="20"/>
      <c r="V56" s="20">
        <v>0</v>
      </c>
      <c r="W56" s="20">
        <v>0</v>
      </c>
      <c r="X56" s="20">
        <v>0</v>
      </c>
      <c r="Y56" s="20">
        <v>0</v>
      </c>
      <c r="Z56" s="20">
        <v>0</v>
      </c>
      <c r="AA56" s="20">
        <v>0</v>
      </c>
      <c r="AB56" s="20">
        <v>0</v>
      </c>
      <c r="AC56" s="20">
        <v>0</v>
      </c>
      <c r="AD56" s="20">
        <v>0</v>
      </c>
      <c r="AE56" s="20">
        <v>0</v>
      </c>
      <c r="AF56" s="20">
        <v>0</v>
      </c>
      <c r="AG56" s="20">
        <v>0</v>
      </c>
      <c r="AH56" s="20">
        <v>0</v>
      </c>
      <c r="AI56" s="20">
        <v>0</v>
      </c>
      <c r="AJ56" s="20">
        <v>0</v>
      </c>
    </row>
    <row r="57" spans="1:36" x14ac:dyDescent="0.3">
      <c r="A57" t="s">
        <v>35</v>
      </c>
      <c r="B57" s="20"/>
      <c r="C57" s="20"/>
      <c r="D57" s="20"/>
      <c r="E57" s="20">
        <v>0</v>
      </c>
      <c r="F57" s="20">
        <v>-35100.400000000001</v>
      </c>
      <c r="G57" s="20">
        <v>22712.86</v>
      </c>
      <c r="H57" s="20">
        <v>21147.439999999999</v>
      </c>
      <c r="I57" s="20">
        <v>19934.02</v>
      </c>
      <c r="J57" s="20">
        <v>18852.61</v>
      </c>
      <c r="K57" s="20">
        <v>17870.21</v>
      </c>
      <c r="L57" s="20">
        <v>17085.810000000001</v>
      </c>
      <c r="M57" s="20">
        <v>16400.419999999998</v>
      </c>
      <c r="N57" s="20">
        <v>15715.02</v>
      </c>
      <c r="O57" s="20">
        <v>15029.63</v>
      </c>
      <c r="P57" s="20">
        <v>14344.24</v>
      </c>
      <c r="Q57" s="20">
        <v>13658.84</v>
      </c>
      <c r="R57" s="20">
        <v>12973.45</v>
      </c>
      <c r="S57" s="20">
        <v>12288.06</v>
      </c>
      <c r="T57" s="20">
        <v>11602.66</v>
      </c>
      <c r="U57" s="20"/>
      <c r="V57" s="20"/>
      <c r="W57" s="20"/>
      <c r="X57" s="20"/>
      <c r="Y57" s="20"/>
      <c r="Z57" s="20"/>
      <c r="AA57" s="20"/>
      <c r="AB57" s="20"/>
      <c r="AC57" s="20"/>
      <c r="AD57" s="20"/>
      <c r="AE57" s="20"/>
      <c r="AF57" s="20"/>
      <c r="AG57" s="20"/>
      <c r="AH57" s="20"/>
      <c r="AI57" s="20"/>
      <c r="AJ57" s="20"/>
    </row>
    <row r="58" spans="1:36" x14ac:dyDescent="0.3">
      <c r="A58" t="s">
        <v>36</v>
      </c>
      <c r="B58" s="20"/>
      <c r="C58" s="20"/>
      <c r="D58" s="20"/>
      <c r="E58" s="20"/>
      <c r="F58" s="20"/>
      <c r="G58" s="20"/>
      <c r="H58" s="20"/>
      <c r="I58" s="20"/>
      <c r="J58" s="20"/>
      <c r="K58" s="20"/>
      <c r="L58" s="20">
        <v>0</v>
      </c>
      <c r="M58" s="20">
        <v>-168179</v>
      </c>
      <c r="N58" s="20">
        <v>91605.84</v>
      </c>
      <c r="O58" s="20">
        <v>85292.14</v>
      </c>
      <c r="P58" s="20">
        <v>80398.19</v>
      </c>
      <c r="Q58" s="20">
        <v>76036.63</v>
      </c>
      <c r="R58" s="20">
        <v>72074.38</v>
      </c>
      <c r="S58" s="20">
        <v>68910.740000000005</v>
      </c>
      <c r="T58" s="20">
        <v>66146.399999999994</v>
      </c>
      <c r="U58" s="20">
        <v>63382.05</v>
      </c>
      <c r="V58" s="20">
        <v>60617.71</v>
      </c>
      <c r="W58" s="20">
        <v>57853.37</v>
      </c>
      <c r="X58" s="20">
        <v>55089.03</v>
      </c>
      <c r="Y58" s="20">
        <v>52324.69</v>
      </c>
      <c r="Z58" s="20">
        <v>49560.35</v>
      </c>
      <c r="AA58" s="20">
        <v>46796.01</v>
      </c>
      <c r="AB58" s="20"/>
      <c r="AC58" s="20"/>
      <c r="AD58" s="20"/>
      <c r="AE58" s="20"/>
      <c r="AF58" s="20"/>
      <c r="AG58" s="20"/>
      <c r="AH58" s="20"/>
      <c r="AI58" s="20"/>
      <c r="AJ58" s="20"/>
    </row>
    <row r="59" spans="1:36" x14ac:dyDescent="0.3">
      <c r="A59" t="s">
        <v>37</v>
      </c>
      <c r="B59" s="20"/>
      <c r="C59" s="20"/>
      <c r="D59" s="20"/>
      <c r="E59" s="20"/>
      <c r="F59" s="20"/>
      <c r="G59" s="20"/>
      <c r="H59" s="20"/>
      <c r="I59" s="20"/>
      <c r="J59" s="20">
        <v>0</v>
      </c>
      <c r="K59" s="20">
        <v>-64754.1</v>
      </c>
      <c r="L59" s="20">
        <v>-140360</v>
      </c>
      <c r="M59" s="20">
        <v>131799.29999999999</v>
      </c>
      <c r="N59" s="20">
        <v>136295</v>
      </c>
      <c r="O59" s="20">
        <v>447103.4</v>
      </c>
      <c r="P59" s="20">
        <v>420393.4</v>
      </c>
      <c r="Q59" s="20">
        <v>397925.9</v>
      </c>
      <c r="R59" s="20">
        <v>283704.59999999998</v>
      </c>
      <c r="S59" s="20">
        <v>447005.8</v>
      </c>
      <c r="T59" s="20">
        <v>425788.4</v>
      </c>
      <c r="U59" s="20">
        <v>406577</v>
      </c>
      <c r="V59" s="20">
        <v>387862.7</v>
      </c>
      <c r="W59" s="20">
        <v>369521</v>
      </c>
      <c r="X59" s="20">
        <v>329790</v>
      </c>
      <c r="Y59" s="20">
        <v>373893.7</v>
      </c>
      <c r="Z59" s="20">
        <v>325916.90000000002</v>
      </c>
      <c r="AA59" s="20">
        <v>222273.1</v>
      </c>
      <c r="AB59" s="20">
        <v>166317.70000000001</v>
      </c>
      <c r="AC59" s="20">
        <v>82258.86</v>
      </c>
      <c r="AD59" s="20">
        <v>78324.97</v>
      </c>
      <c r="AE59" s="20">
        <v>74561.91</v>
      </c>
      <c r="AF59" s="20">
        <v>70798.86</v>
      </c>
      <c r="AG59" s="20">
        <v>25934.45</v>
      </c>
      <c r="AH59" s="20">
        <v>24751.759999999998</v>
      </c>
      <c r="AI59" s="20">
        <v>23569.08</v>
      </c>
      <c r="AJ59" s="20">
        <v>22386.400000000001</v>
      </c>
    </row>
    <row r="60" spans="1:36" x14ac:dyDescent="0.3">
      <c r="A60" t="s">
        <v>38</v>
      </c>
      <c r="B60" s="20"/>
      <c r="C60" s="20"/>
      <c r="D60" s="20"/>
      <c r="E60" s="20"/>
      <c r="F60" s="20"/>
      <c r="G60" s="20"/>
      <c r="H60" s="20"/>
      <c r="I60" s="20"/>
      <c r="J60" s="20"/>
      <c r="K60" s="20"/>
      <c r="L60" s="20"/>
      <c r="M60" s="20"/>
      <c r="N60" s="20"/>
      <c r="O60" s="20"/>
      <c r="P60" s="20"/>
      <c r="Q60" s="20"/>
      <c r="R60" s="20"/>
      <c r="S60" s="20"/>
      <c r="T60" s="20"/>
      <c r="U60" s="20"/>
      <c r="V60" s="20"/>
      <c r="W60" s="20"/>
      <c r="X60" s="20"/>
      <c r="Y60" s="20"/>
      <c r="Z60" s="20"/>
      <c r="AA60" s="20"/>
      <c r="AB60" s="20"/>
      <c r="AC60" s="20"/>
      <c r="AD60" s="20"/>
      <c r="AE60" s="20"/>
      <c r="AF60" s="20"/>
      <c r="AG60" s="20"/>
      <c r="AH60" s="20">
        <v>0</v>
      </c>
      <c r="AI60" s="20">
        <v>26106.7</v>
      </c>
      <c r="AJ60" s="20">
        <v>24651.67</v>
      </c>
    </row>
    <row r="61" spans="1:36" x14ac:dyDescent="0.3">
      <c r="A61" t="s">
        <v>39</v>
      </c>
      <c r="B61" s="20"/>
      <c r="C61" s="20"/>
      <c r="D61" s="20">
        <v>0</v>
      </c>
      <c r="E61" s="20">
        <v>0</v>
      </c>
      <c r="F61" s="20">
        <v>0</v>
      </c>
      <c r="G61" s="20">
        <v>0</v>
      </c>
      <c r="H61" s="20">
        <v>18897.29</v>
      </c>
      <c r="I61" s="20">
        <v>18363.02</v>
      </c>
      <c r="J61" s="20">
        <v>17769.89</v>
      </c>
      <c r="K61" s="20">
        <v>17206.689999999999</v>
      </c>
      <c r="L61" s="20">
        <v>16670.419999999998</v>
      </c>
      <c r="M61" s="20">
        <v>91939.21</v>
      </c>
      <c r="N61" s="20">
        <v>89301.6</v>
      </c>
      <c r="O61" s="20">
        <v>86433.41</v>
      </c>
      <c r="P61" s="20">
        <v>83685.23</v>
      </c>
      <c r="Q61" s="20">
        <v>81045.05</v>
      </c>
      <c r="R61" s="20">
        <v>78502.070000000007</v>
      </c>
      <c r="S61" s="20">
        <v>76026.94</v>
      </c>
      <c r="T61" s="20">
        <v>73573.61</v>
      </c>
      <c r="U61" s="20">
        <v>71120.3</v>
      </c>
      <c r="V61" s="20">
        <v>68666.97</v>
      </c>
      <c r="W61" s="20">
        <v>66262.600000000006</v>
      </c>
      <c r="X61" s="20">
        <v>63956.12</v>
      </c>
      <c r="Y61" s="20">
        <v>61698.59</v>
      </c>
      <c r="Z61" s="20">
        <v>59441.05</v>
      </c>
      <c r="AA61" s="20">
        <v>57183.519999999997</v>
      </c>
      <c r="AB61" s="20">
        <v>55122.27</v>
      </c>
      <c r="AC61" s="20">
        <v>53453.59</v>
      </c>
      <c r="AD61" s="20">
        <v>51981.2</v>
      </c>
      <c r="AE61" s="20">
        <v>50508.81</v>
      </c>
      <c r="AF61" s="20">
        <v>49036.41</v>
      </c>
      <c r="AG61" s="20">
        <v>47564.02</v>
      </c>
      <c r="AH61" s="20">
        <v>46091.62</v>
      </c>
      <c r="AI61" s="20">
        <v>44619.23</v>
      </c>
      <c r="AJ61" s="20">
        <v>43146.84</v>
      </c>
    </row>
    <row r="62" spans="1:36" x14ac:dyDescent="0.3">
      <c r="A62" t="s">
        <v>40</v>
      </c>
      <c r="B62" s="20"/>
      <c r="C62" s="20"/>
      <c r="D62" s="20"/>
      <c r="E62" s="20"/>
      <c r="F62" s="20"/>
      <c r="G62" s="20"/>
      <c r="H62" s="20"/>
      <c r="I62" s="20">
        <v>0</v>
      </c>
      <c r="J62" s="20">
        <v>0</v>
      </c>
      <c r="K62" s="20">
        <v>0</v>
      </c>
      <c r="L62" s="20">
        <v>0</v>
      </c>
      <c r="M62" s="20">
        <v>18945.2</v>
      </c>
      <c r="N62" s="20">
        <v>18409.580000000002</v>
      </c>
      <c r="O62" s="20">
        <v>17814.95</v>
      </c>
      <c r="P62" s="20">
        <v>17250.32</v>
      </c>
      <c r="Q62" s="20">
        <v>16712.689999999999</v>
      </c>
      <c r="R62" s="20">
        <v>16199.37</v>
      </c>
      <c r="S62" s="20">
        <v>15703</v>
      </c>
      <c r="T62" s="20">
        <v>15212.09</v>
      </c>
      <c r="U62" s="20">
        <v>14721.18</v>
      </c>
      <c r="V62" s="20">
        <v>14230.26</v>
      </c>
      <c r="W62" s="20">
        <v>13739.35</v>
      </c>
      <c r="X62" s="20">
        <v>13248.44</v>
      </c>
      <c r="Y62" s="20">
        <v>12757.53</v>
      </c>
      <c r="Z62" s="20">
        <v>12266.61</v>
      </c>
      <c r="AA62" s="20">
        <v>11775.7</v>
      </c>
      <c r="AB62" s="20">
        <v>11333.86</v>
      </c>
      <c r="AC62" s="20">
        <v>10990.16</v>
      </c>
      <c r="AD62" s="20">
        <v>10695.53</v>
      </c>
      <c r="AE62" s="20">
        <v>10400.91</v>
      </c>
      <c r="AF62" s="20">
        <v>10106.280000000001</v>
      </c>
      <c r="AG62" s="20">
        <v>9811.65</v>
      </c>
      <c r="AH62" s="20">
        <v>9517.0220000000008</v>
      </c>
      <c r="AI62" s="20">
        <v>9222.3940000000002</v>
      </c>
      <c r="AJ62" s="20">
        <v>8927.7659999999996</v>
      </c>
    </row>
    <row r="63" spans="1:36" x14ac:dyDescent="0.3">
      <c r="A63" t="s">
        <v>41</v>
      </c>
      <c r="B63" s="20"/>
      <c r="C63" s="20"/>
      <c r="D63" s="20"/>
      <c r="E63" s="20"/>
      <c r="F63" s="20"/>
      <c r="G63" s="20"/>
      <c r="H63" s="20"/>
      <c r="I63" s="20"/>
      <c r="J63" s="20"/>
      <c r="K63" s="20"/>
      <c r="L63" s="20"/>
      <c r="M63" s="20"/>
      <c r="N63" s="20"/>
      <c r="O63" s="20"/>
      <c r="P63" s="20"/>
      <c r="Q63" s="20"/>
      <c r="R63" s="20"/>
      <c r="S63" s="20"/>
      <c r="T63" s="20"/>
      <c r="U63" s="20">
        <v>0</v>
      </c>
      <c r="V63" s="20">
        <v>107059.3</v>
      </c>
      <c r="W63" s="20">
        <v>103988</v>
      </c>
      <c r="X63" s="20">
        <v>128296.3</v>
      </c>
      <c r="Y63" s="20">
        <v>124258.5</v>
      </c>
      <c r="Z63" s="20">
        <v>235189</v>
      </c>
      <c r="AA63" s="20">
        <v>228113.3</v>
      </c>
      <c r="AB63" s="20">
        <v>429111.1</v>
      </c>
      <c r="AC63" s="20">
        <v>416086.5</v>
      </c>
      <c r="AD63" s="20">
        <v>402581.7</v>
      </c>
      <c r="AE63" s="20">
        <v>389583.2</v>
      </c>
      <c r="AF63" s="20">
        <v>377002</v>
      </c>
      <c r="AG63" s="20">
        <v>364734.1</v>
      </c>
      <c r="AH63" s="20">
        <v>352660.9</v>
      </c>
      <c r="AI63" s="20">
        <v>340650.2</v>
      </c>
      <c r="AJ63" s="20">
        <v>328639.5</v>
      </c>
    </row>
    <row r="64" spans="1:36" x14ac:dyDescent="0.3">
      <c r="A64" t="s">
        <v>42</v>
      </c>
      <c r="B64" s="20"/>
      <c r="C64" s="20"/>
      <c r="D64" s="20"/>
      <c r="E64" s="20"/>
      <c r="F64" s="20"/>
      <c r="G64" s="20"/>
      <c r="H64" s="20"/>
      <c r="I64" s="20">
        <v>0</v>
      </c>
      <c r="J64" s="20">
        <v>0</v>
      </c>
      <c r="K64" s="20">
        <v>0</v>
      </c>
      <c r="L64" s="20">
        <v>0</v>
      </c>
      <c r="M64" s="20">
        <v>0</v>
      </c>
      <c r="N64" s="20">
        <v>0</v>
      </c>
      <c r="O64" s="20">
        <v>0</v>
      </c>
      <c r="P64" s="20">
        <v>0</v>
      </c>
      <c r="Q64" s="20">
        <v>572852.69999999995</v>
      </c>
      <c r="R64" s="20">
        <v>538410</v>
      </c>
      <c r="S64" s="20">
        <v>1091893</v>
      </c>
      <c r="T64" s="20">
        <v>1033581</v>
      </c>
      <c r="U64" s="20">
        <v>1582357</v>
      </c>
      <c r="V64" s="20">
        <v>1506799</v>
      </c>
      <c r="W64" s="20">
        <v>2369004</v>
      </c>
      <c r="X64" s="20">
        <v>2266484</v>
      </c>
      <c r="Y64" s="20">
        <v>3125930</v>
      </c>
      <c r="Z64" s="20">
        <v>3001937</v>
      </c>
      <c r="AA64" s="20">
        <v>3866727</v>
      </c>
      <c r="AB64" s="20">
        <v>3724612</v>
      </c>
      <c r="AC64" s="20">
        <v>4599900</v>
      </c>
      <c r="AD64" s="20">
        <v>4444218</v>
      </c>
      <c r="AE64" s="20">
        <v>4306609</v>
      </c>
      <c r="AF64" s="20">
        <v>4198659</v>
      </c>
      <c r="AG64" s="20">
        <v>4108475</v>
      </c>
      <c r="AH64" s="20">
        <v>4028978</v>
      </c>
      <c r="AI64" s="20">
        <v>3960302</v>
      </c>
      <c r="AJ64" s="20">
        <v>3897037</v>
      </c>
    </row>
    <row r="65" spans="1:36" x14ac:dyDescent="0.3">
      <c r="A65" t="s">
        <v>43</v>
      </c>
      <c r="B65" s="20"/>
      <c r="C65" s="20"/>
      <c r="D65" s="20"/>
      <c r="E65" s="20"/>
      <c r="F65" s="20"/>
      <c r="G65" s="20"/>
      <c r="H65" s="20"/>
      <c r="I65" s="20"/>
      <c r="J65" s="20"/>
      <c r="K65" s="20"/>
      <c r="L65" s="20"/>
      <c r="M65" s="20"/>
      <c r="N65" s="20"/>
      <c r="O65" s="20"/>
      <c r="P65" s="20"/>
      <c r="Q65" s="20">
        <v>0</v>
      </c>
      <c r="R65" s="20">
        <v>0</v>
      </c>
      <c r="S65" s="20">
        <v>0</v>
      </c>
      <c r="T65" s="20">
        <v>0</v>
      </c>
      <c r="U65" s="20">
        <v>0</v>
      </c>
      <c r="V65" s="20">
        <v>0</v>
      </c>
      <c r="W65" s="20">
        <v>0</v>
      </c>
      <c r="X65" s="20">
        <v>0</v>
      </c>
      <c r="Y65" s="20">
        <v>0</v>
      </c>
      <c r="Z65" s="20">
        <v>0</v>
      </c>
      <c r="AA65" s="20">
        <v>0</v>
      </c>
      <c r="AB65" s="20">
        <v>0</v>
      </c>
      <c r="AC65" s="20">
        <v>0</v>
      </c>
      <c r="AD65" s="20">
        <v>0</v>
      </c>
      <c r="AE65" s="20">
        <v>0</v>
      </c>
      <c r="AF65" s="20">
        <v>0</v>
      </c>
      <c r="AG65" s="20">
        <v>0</v>
      </c>
      <c r="AH65" s="20">
        <v>0</v>
      </c>
      <c r="AI65" s="20">
        <v>0</v>
      </c>
      <c r="AJ65" s="20">
        <v>0</v>
      </c>
    </row>
    <row r="66" spans="1:36" x14ac:dyDescent="0.3">
      <c r="A66" t="s">
        <v>44</v>
      </c>
      <c r="B66" s="20"/>
      <c r="C66" s="20"/>
      <c r="D66" s="20"/>
      <c r="E66" s="20"/>
      <c r="F66" s="20"/>
      <c r="G66" s="20"/>
      <c r="H66" s="20"/>
      <c r="I66" s="20"/>
      <c r="J66" s="20"/>
      <c r="K66" s="20"/>
      <c r="L66" s="20"/>
      <c r="M66" s="20"/>
      <c r="N66" s="20"/>
      <c r="O66" s="20"/>
      <c r="P66" s="20"/>
      <c r="Q66" s="20">
        <v>0</v>
      </c>
      <c r="R66" s="20">
        <v>0</v>
      </c>
      <c r="S66" s="20">
        <v>0</v>
      </c>
      <c r="T66" s="20">
        <v>0</v>
      </c>
      <c r="U66" s="20">
        <v>0</v>
      </c>
      <c r="V66" s="20">
        <v>0</v>
      </c>
      <c r="W66" s="20">
        <v>0</v>
      </c>
      <c r="X66" s="20">
        <v>0</v>
      </c>
      <c r="Y66" s="20">
        <v>0</v>
      </c>
      <c r="Z66" s="20">
        <v>0</v>
      </c>
      <c r="AA66" s="20">
        <v>0</v>
      </c>
      <c r="AB66" s="20">
        <v>0</v>
      </c>
      <c r="AC66" s="20">
        <v>0</v>
      </c>
      <c r="AD66" s="20">
        <v>0</v>
      </c>
      <c r="AE66" s="20">
        <v>0</v>
      </c>
      <c r="AF66" s="20">
        <v>0</v>
      </c>
      <c r="AG66" s="20">
        <v>0</v>
      </c>
      <c r="AH66" s="20">
        <v>0</v>
      </c>
      <c r="AI66" s="20">
        <v>0</v>
      </c>
      <c r="AJ66" s="20">
        <v>0</v>
      </c>
    </row>
    <row r="67" spans="1:36" x14ac:dyDescent="0.3">
      <c r="A67" t="s">
        <v>45</v>
      </c>
      <c r="B67" s="20"/>
      <c r="C67" s="20"/>
      <c r="D67" s="20"/>
      <c r="E67" s="20"/>
      <c r="F67" s="20"/>
      <c r="G67" s="20"/>
      <c r="H67" s="20"/>
      <c r="I67" s="20"/>
      <c r="J67" s="20"/>
      <c r="K67" s="20"/>
      <c r="L67" s="20"/>
      <c r="M67" s="20"/>
      <c r="N67" s="20"/>
      <c r="O67" s="20"/>
      <c r="P67" s="20"/>
      <c r="Q67" s="20">
        <v>0</v>
      </c>
      <c r="R67" s="20">
        <v>0</v>
      </c>
      <c r="S67" s="20">
        <v>0</v>
      </c>
      <c r="T67" s="20">
        <v>0</v>
      </c>
      <c r="U67" s="20">
        <v>0</v>
      </c>
      <c r="V67" s="20">
        <v>0</v>
      </c>
      <c r="W67" s="20">
        <v>0</v>
      </c>
      <c r="X67" s="20">
        <v>0</v>
      </c>
      <c r="Y67" s="20">
        <v>0</v>
      </c>
      <c r="Z67" s="20">
        <v>0</v>
      </c>
      <c r="AA67" s="20">
        <v>0</v>
      </c>
      <c r="AB67" s="20">
        <v>0</v>
      </c>
      <c r="AC67" s="20">
        <v>0</v>
      </c>
      <c r="AD67" s="20">
        <v>0</v>
      </c>
      <c r="AE67" s="20">
        <v>0</v>
      </c>
      <c r="AF67" s="20">
        <v>0</v>
      </c>
      <c r="AG67" s="20">
        <v>0</v>
      </c>
      <c r="AH67" s="20">
        <v>0</v>
      </c>
      <c r="AI67" s="20">
        <v>0</v>
      </c>
      <c r="AJ67" s="20">
        <v>0</v>
      </c>
    </row>
    <row r="68" spans="1:36" x14ac:dyDescent="0.3">
      <c r="A68" t="s">
        <v>48</v>
      </c>
      <c r="B68" s="20">
        <v>0</v>
      </c>
      <c r="C68" s="20">
        <v>0</v>
      </c>
      <c r="D68" s="20">
        <v>29480.81</v>
      </c>
      <c r="E68" s="20">
        <v>27558.6</v>
      </c>
      <c r="F68" s="20">
        <v>25658.03</v>
      </c>
      <c r="G68" s="20">
        <v>24311.32</v>
      </c>
      <c r="H68" s="20">
        <v>23172.32</v>
      </c>
      <c r="I68" s="20">
        <v>22189.09</v>
      </c>
      <c r="J68" s="20">
        <v>21517.41</v>
      </c>
      <c r="K68" s="20">
        <v>21001.51</v>
      </c>
      <c r="L68" s="20">
        <v>20485.61</v>
      </c>
      <c r="M68" s="20">
        <v>19969.71</v>
      </c>
      <c r="N68" s="20">
        <v>19453.810000000001</v>
      </c>
      <c r="O68" s="20">
        <v>18937.91</v>
      </c>
      <c r="P68" s="20">
        <v>18422.009999999998</v>
      </c>
      <c r="Q68" s="20">
        <v>17906.11</v>
      </c>
      <c r="R68" s="20">
        <v>17390.22</v>
      </c>
      <c r="S68" s="20">
        <v>16874.32</v>
      </c>
      <c r="T68" s="20">
        <v>16358.42</v>
      </c>
      <c r="U68" s="20">
        <v>15842.52</v>
      </c>
      <c r="V68" s="20">
        <v>15326.62</v>
      </c>
      <c r="W68" s="20">
        <v>14810.72</v>
      </c>
      <c r="X68" s="20">
        <v>14294.82</v>
      </c>
      <c r="Y68" s="20">
        <v>13778.92</v>
      </c>
      <c r="Z68" s="20">
        <v>13263.02</v>
      </c>
      <c r="AA68" s="20">
        <v>12747.12</v>
      </c>
      <c r="AB68" s="20">
        <v>12231.22</v>
      </c>
      <c r="AC68" s="20">
        <v>11715.32</v>
      </c>
      <c r="AD68" s="20">
        <v>11199.42</v>
      </c>
      <c r="AE68" s="20">
        <v>10683.52</v>
      </c>
      <c r="AF68" s="20">
        <v>10167.620000000001</v>
      </c>
      <c r="AG68" s="20">
        <v>9651.7209999999995</v>
      </c>
      <c r="AH68" s="20"/>
      <c r="AI68" s="20"/>
      <c r="AJ68" s="20"/>
    </row>
    <row r="69" spans="1:36" x14ac:dyDescent="0.3">
      <c r="A69" t="s">
        <v>49</v>
      </c>
      <c r="B69" s="20"/>
      <c r="C69" s="20"/>
      <c r="D69" s="20">
        <v>0</v>
      </c>
      <c r="E69" s="20">
        <v>0</v>
      </c>
      <c r="F69" s="20">
        <v>0</v>
      </c>
      <c r="G69" s="20">
        <v>0</v>
      </c>
      <c r="H69" s="20">
        <v>0</v>
      </c>
      <c r="I69" s="20">
        <v>0</v>
      </c>
      <c r="J69" s="20">
        <v>0</v>
      </c>
      <c r="K69" s="20">
        <v>0</v>
      </c>
      <c r="L69" s="20">
        <v>0</v>
      </c>
      <c r="M69" s="20">
        <v>0</v>
      </c>
      <c r="N69" s="20">
        <v>0</v>
      </c>
      <c r="O69" s="20">
        <v>0</v>
      </c>
      <c r="P69" s="20">
        <v>0</v>
      </c>
      <c r="Q69" s="20">
        <v>0</v>
      </c>
      <c r="R69" s="20">
        <v>0</v>
      </c>
      <c r="S69" s="20">
        <v>0</v>
      </c>
      <c r="T69" s="20">
        <v>0</v>
      </c>
      <c r="U69" s="20">
        <v>0</v>
      </c>
      <c r="V69" s="20">
        <v>0</v>
      </c>
      <c r="W69" s="20">
        <v>0</v>
      </c>
      <c r="X69" s="20">
        <v>0</v>
      </c>
      <c r="Y69" s="20">
        <v>0</v>
      </c>
      <c r="Z69" s="20">
        <v>0</v>
      </c>
      <c r="AA69" s="20">
        <v>0</v>
      </c>
      <c r="AB69" s="20">
        <v>0</v>
      </c>
      <c r="AC69" s="20">
        <v>0</v>
      </c>
      <c r="AD69" s="20">
        <v>0</v>
      </c>
      <c r="AE69" s="20">
        <v>0</v>
      </c>
      <c r="AF69" s="20">
        <v>0</v>
      </c>
      <c r="AG69" s="20">
        <v>0</v>
      </c>
      <c r="AH69" s="20"/>
      <c r="AI69" s="20"/>
      <c r="AJ69" s="20"/>
    </row>
    <row r="70" spans="1:36" x14ac:dyDescent="0.3">
      <c r="A70" t="s">
        <v>50</v>
      </c>
      <c r="B70" s="20">
        <v>0</v>
      </c>
      <c r="C70" s="20">
        <v>0</v>
      </c>
      <c r="D70" s="20">
        <v>59464.59</v>
      </c>
      <c r="E70" s="20">
        <v>55587.38</v>
      </c>
      <c r="F70" s="20">
        <v>51753.81</v>
      </c>
      <c r="G70" s="20">
        <v>49037.43</v>
      </c>
      <c r="H70" s="20">
        <v>46739.99</v>
      </c>
      <c r="I70" s="20">
        <v>44756.75</v>
      </c>
      <c r="J70" s="20">
        <v>43401.94</v>
      </c>
      <c r="K70" s="20">
        <v>42361.34</v>
      </c>
      <c r="L70" s="20">
        <v>41320.74</v>
      </c>
      <c r="M70" s="20">
        <v>40280.14</v>
      </c>
      <c r="N70" s="20">
        <v>39239.54</v>
      </c>
      <c r="O70" s="20">
        <v>38198.94</v>
      </c>
      <c r="P70" s="20">
        <v>37158.339999999997</v>
      </c>
      <c r="Q70" s="20">
        <v>36117.74</v>
      </c>
      <c r="R70" s="20">
        <v>35077.14</v>
      </c>
      <c r="S70" s="20">
        <v>34036.54</v>
      </c>
      <c r="T70" s="20">
        <v>32995.94</v>
      </c>
      <c r="U70" s="20">
        <v>31955.34</v>
      </c>
      <c r="V70" s="20">
        <v>30914.74</v>
      </c>
      <c r="W70" s="20">
        <v>29874.13</v>
      </c>
      <c r="X70" s="20">
        <v>28833.53</v>
      </c>
      <c r="Y70" s="20">
        <v>27792.93</v>
      </c>
      <c r="Z70" s="20">
        <v>26752.33</v>
      </c>
      <c r="AA70" s="20">
        <v>25711.73</v>
      </c>
      <c r="AB70" s="20">
        <v>24671.13</v>
      </c>
      <c r="AC70" s="20">
        <v>23630.52</v>
      </c>
      <c r="AD70" s="20">
        <v>22589.919999999998</v>
      </c>
      <c r="AE70" s="20">
        <v>21549.32</v>
      </c>
      <c r="AF70" s="20">
        <v>20508.72</v>
      </c>
      <c r="AG70" s="20">
        <v>19468.12</v>
      </c>
      <c r="AH70" s="20"/>
      <c r="AI70" s="20"/>
      <c r="AJ70" s="20"/>
    </row>
    <row r="71" spans="1:36" x14ac:dyDescent="0.3">
      <c r="A71" t="s">
        <v>51</v>
      </c>
      <c r="B71" s="20"/>
      <c r="C71" s="20"/>
      <c r="D71" s="20">
        <v>0</v>
      </c>
      <c r="E71" s="20">
        <v>0</v>
      </c>
      <c r="F71" s="20">
        <v>0</v>
      </c>
      <c r="G71" s="20">
        <v>0</v>
      </c>
      <c r="H71" s="20">
        <v>0</v>
      </c>
      <c r="I71" s="20">
        <v>0</v>
      </c>
      <c r="J71" s="20">
        <v>0</v>
      </c>
      <c r="K71" s="20">
        <v>0</v>
      </c>
      <c r="L71" s="20">
        <v>0</v>
      </c>
      <c r="M71" s="20">
        <v>0</v>
      </c>
      <c r="N71" s="20">
        <v>0</v>
      </c>
      <c r="O71" s="20">
        <v>0</v>
      </c>
      <c r="P71" s="20">
        <v>0</v>
      </c>
      <c r="Q71" s="20">
        <v>0</v>
      </c>
      <c r="R71" s="20">
        <v>0</v>
      </c>
      <c r="S71" s="20">
        <v>0</v>
      </c>
      <c r="T71" s="20">
        <v>0</v>
      </c>
      <c r="U71" s="20">
        <v>0</v>
      </c>
      <c r="V71" s="20">
        <v>0</v>
      </c>
      <c r="W71" s="20">
        <v>0</v>
      </c>
      <c r="X71" s="20">
        <v>0</v>
      </c>
      <c r="Y71" s="20">
        <v>0</v>
      </c>
      <c r="Z71" s="20">
        <v>0</v>
      </c>
      <c r="AA71" s="20">
        <v>0</v>
      </c>
      <c r="AB71" s="20">
        <v>0</v>
      </c>
      <c r="AC71" s="20">
        <v>0</v>
      </c>
      <c r="AD71" s="20">
        <v>0</v>
      </c>
      <c r="AE71" s="20">
        <v>0</v>
      </c>
      <c r="AF71" s="20">
        <v>0</v>
      </c>
      <c r="AG71" s="20">
        <v>0</v>
      </c>
      <c r="AH71" s="20"/>
      <c r="AI71" s="20"/>
      <c r="AJ71" s="20"/>
    </row>
    <row r="72" spans="1:36" x14ac:dyDescent="0.3">
      <c r="A72" t="s">
        <v>54</v>
      </c>
      <c r="B72" s="20"/>
      <c r="C72" s="20"/>
      <c r="D72" s="20">
        <v>0</v>
      </c>
      <c r="E72" s="20">
        <v>0</v>
      </c>
      <c r="F72" s="20">
        <v>59337.68</v>
      </c>
      <c r="G72" s="20">
        <v>55468.74</v>
      </c>
      <c r="H72" s="20">
        <v>51643.35</v>
      </c>
      <c r="I72" s="20">
        <v>48932.76</v>
      </c>
      <c r="J72" s="20">
        <v>46640.23</v>
      </c>
      <c r="K72" s="20">
        <v>44661.23</v>
      </c>
      <c r="L72" s="20">
        <v>43309.31</v>
      </c>
      <c r="M72" s="20">
        <v>42270.93</v>
      </c>
      <c r="N72" s="20">
        <v>41232.54</v>
      </c>
      <c r="O72" s="20">
        <v>40194.17</v>
      </c>
      <c r="P72" s="20">
        <v>39155.78</v>
      </c>
      <c r="Q72" s="20">
        <v>38117.410000000003</v>
      </c>
      <c r="R72" s="20">
        <v>37079.019999999997</v>
      </c>
      <c r="S72" s="20">
        <v>36040.639999999999</v>
      </c>
      <c r="T72" s="20">
        <v>35002.26</v>
      </c>
      <c r="U72" s="20">
        <v>33963.879999999997</v>
      </c>
      <c r="V72" s="20">
        <v>32925.5</v>
      </c>
      <c r="W72" s="20">
        <v>31887.119999999999</v>
      </c>
      <c r="X72" s="20">
        <v>30848.74</v>
      </c>
      <c r="Y72" s="20">
        <v>29810.36</v>
      </c>
      <c r="Z72" s="20">
        <v>28771.98</v>
      </c>
      <c r="AA72" s="20">
        <v>27733.599999999999</v>
      </c>
      <c r="AB72" s="20">
        <v>26695.22</v>
      </c>
      <c r="AC72" s="20">
        <v>25656.84</v>
      </c>
      <c r="AD72" s="20">
        <v>24618.46</v>
      </c>
      <c r="AE72" s="20">
        <v>23580.080000000002</v>
      </c>
      <c r="AF72" s="20">
        <v>22541.7</v>
      </c>
      <c r="AG72" s="20">
        <v>21503.32</v>
      </c>
      <c r="AH72" s="20">
        <v>20464.939999999999</v>
      </c>
      <c r="AI72" s="20">
        <v>19426.560000000001</v>
      </c>
      <c r="AJ72" s="20"/>
    </row>
    <row r="73" spans="1:36" x14ac:dyDescent="0.3">
      <c r="A73" t="s">
        <v>55</v>
      </c>
      <c r="B73" s="20"/>
      <c r="C73" s="20"/>
      <c r="D73" s="20"/>
      <c r="E73" s="20"/>
      <c r="F73" s="20">
        <v>0</v>
      </c>
      <c r="G73" s="20">
        <v>0</v>
      </c>
      <c r="H73" s="20">
        <v>0</v>
      </c>
      <c r="I73" s="20">
        <v>0</v>
      </c>
      <c r="J73" s="20">
        <v>0</v>
      </c>
      <c r="K73" s="20">
        <v>0</v>
      </c>
      <c r="L73" s="20">
        <v>0</v>
      </c>
      <c r="M73" s="20">
        <v>0</v>
      </c>
      <c r="N73" s="20">
        <v>0</v>
      </c>
      <c r="O73" s="20">
        <v>0</v>
      </c>
      <c r="P73" s="20">
        <v>0</v>
      </c>
      <c r="Q73" s="20">
        <v>0</v>
      </c>
      <c r="R73" s="20">
        <v>0</v>
      </c>
      <c r="S73" s="20">
        <v>0</v>
      </c>
      <c r="T73" s="20">
        <v>0</v>
      </c>
      <c r="U73" s="20">
        <v>0</v>
      </c>
      <c r="V73" s="20">
        <v>0</v>
      </c>
      <c r="W73" s="20">
        <v>0</v>
      </c>
      <c r="X73" s="20">
        <v>0</v>
      </c>
      <c r="Y73" s="20">
        <v>0</v>
      </c>
      <c r="Z73" s="20">
        <v>0</v>
      </c>
      <c r="AA73" s="20">
        <v>0</v>
      </c>
      <c r="AB73" s="20">
        <v>0</v>
      </c>
      <c r="AC73" s="20">
        <v>0</v>
      </c>
      <c r="AD73" s="20">
        <v>0</v>
      </c>
      <c r="AE73" s="20">
        <v>0</v>
      </c>
      <c r="AF73" s="20">
        <v>0</v>
      </c>
      <c r="AG73" s="20">
        <v>0</v>
      </c>
      <c r="AH73" s="20">
        <v>0</v>
      </c>
      <c r="AI73" s="20">
        <v>0</v>
      </c>
      <c r="AJ73" s="20"/>
    </row>
    <row r="74" spans="1:36" x14ac:dyDescent="0.3">
      <c r="A74" t="s">
        <v>56</v>
      </c>
      <c r="B74" s="20"/>
      <c r="C74" s="20">
        <v>0</v>
      </c>
      <c r="D74" s="20">
        <v>0</v>
      </c>
      <c r="E74" s="20">
        <v>44685.05</v>
      </c>
      <c r="F74" s="20">
        <v>41771.5</v>
      </c>
      <c r="G74" s="20">
        <v>38890.74</v>
      </c>
      <c r="H74" s="20">
        <v>36849.49</v>
      </c>
      <c r="I74" s="20">
        <v>35123.07</v>
      </c>
      <c r="J74" s="20">
        <v>33632.75</v>
      </c>
      <c r="K74" s="20">
        <v>32614.67</v>
      </c>
      <c r="L74" s="20">
        <v>31832.7</v>
      </c>
      <c r="M74" s="20">
        <v>31050.74</v>
      </c>
      <c r="N74" s="20">
        <v>30268.77</v>
      </c>
      <c r="O74" s="20">
        <v>29486.799999999999</v>
      </c>
      <c r="P74" s="20">
        <v>28704.83</v>
      </c>
      <c r="Q74" s="20">
        <v>27922.87</v>
      </c>
      <c r="R74" s="20">
        <v>27140.9</v>
      </c>
      <c r="S74" s="20">
        <v>26358.93</v>
      </c>
      <c r="T74" s="20">
        <v>25576.959999999999</v>
      </c>
      <c r="U74" s="20">
        <v>24795</v>
      </c>
      <c r="V74" s="20">
        <v>24013.03</v>
      </c>
      <c r="W74" s="20">
        <v>23231.07</v>
      </c>
      <c r="X74" s="20">
        <v>22449.1</v>
      </c>
      <c r="Y74" s="20">
        <v>21667.13</v>
      </c>
      <c r="Z74" s="20">
        <v>20885.169999999998</v>
      </c>
      <c r="AA74" s="20">
        <v>20103.2</v>
      </c>
      <c r="AB74" s="20">
        <v>19321.23</v>
      </c>
      <c r="AC74" s="20">
        <v>18539.27</v>
      </c>
      <c r="AD74" s="20">
        <v>17757.3</v>
      </c>
      <c r="AE74" s="20">
        <v>16975.330000000002</v>
      </c>
      <c r="AF74" s="20">
        <v>16193.37</v>
      </c>
      <c r="AG74" s="20">
        <v>15411.4</v>
      </c>
      <c r="AH74" s="20">
        <v>14629.43</v>
      </c>
      <c r="AI74" s="20"/>
      <c r="AJ74" s="20"/>
    </row>
    <row r="75" spans="1:36" x14ac:dyDescent="0.3">
      <c r="A75" t="s">
        <v>57</v>
      </c>
      <c r="B75" s="20"/>
      <c r="C75" s="20"/>
      <c r="D75" s="20"/>
      <c r="E75" s="20">
        <v>0</v>
      </c>
      <c r="F75" s="20">
        <v>0</v>
      </c>
      <c r="G75" s="20">
        <v>0</v>
      </c>
      <c r="H75" s="20">
        <v>0</v>
      </c>
      <c r="I75" s="20">
        <v>0</v>
      </c>
      <c r="J75" s="20">
        <v>0</v>
      </c>
      <c r="K75" s="20">
        <v>0</v>
      </c>
      <c r="L75" s="20">
        <v>0</v>
      </c>
      <c r="M75" s="20">
        <v>0</v>
      </c>
      <c r="N75" s="20">
        <v>0</v>
      </c>
      <c r="O75" s="20">
        <v>0</v>
      </c>
      <c r="P75" s="20">
        <v>0</v>
      </c>
      <c r="Q75" s="20">
        <v>0</v>
      </c>
      <c r="R75" s="20">
        <v>0</v>
      </c>
      <c r="S75" s="20">
        <v>0</v>
      </c>
      <c r="T75" s="20">
        <v>0</v>
      </c>
      <c r="U75" s="20">
        <v>0</v>
      </c>
      <c r="V75" s="20">
        <v>0</v>
      </c>
      <c r="W75" s="20">
        <v>0</v>
      </c>
      <c r="X75" s="20">
        <v>0</v>
      </c>
      <c r="Y75" s="20">
        <v>0</v>
      </c>
      <c r="Z75" s="20">
        <v>0</v>
      </c>
      <c r="AA75" s="20">
        <v>0</v>
      </c>
      <c r="AB75" s="20">
        <v>0</v>
      </c>
      <c r="AC75" s="20">
        <v>0</v>
      </c>
      <c r="AD75" s="20">
        <v>0</v>
      </c>
      <c r="AE75" s="20">
        <v>0</v>
      </c>
      <c r="AF75" s="20">
        <v>0</v>
      </c>
      <c r="AG75" s="20">
        <v>0</v>
      </c>
      <c r="AH75" s="20">
        <v>0</v>
      </c>
      <c r="AI75" s="20"/>
      <c r="AJ75" s="20"/>
    </row>
    <row r="76" spans="1:36" x14ac:dyDescent="0.3">
      <c r="A76" t="s">
        <v>52</v>
      </c>
      <c r="B76" s="20"/>
      <c r="C76" s="20">
        <v>0</v>
      </c>
      <c r="D76" s="20">
        <v>0</v>
      </c>
      <c r="E76" s="20">
        <v>14895.02</v>
      </c>
      <c r="F76" s="20">
        <v>13923.83</v>
      </c>
      <c r="G76" s="20">
        <v>12963.58</v>
      </c>
      <c r="H76" s="20">
        <v>12283.16</v>
      </c>
      <c r="I76" s="20">
        <v>11707.69</v>
      </c>
      <c r="J76" s="20">
        <v>11210.92</v>
      </c>
      <c r="K76" s="20">
        <v>10871.56</v>
      </c>
      <c r="L76" s="20">
        <v>10610.9</v>
      </c>
      <c r="M76" s="20">
        <v>10350.24</v>
      </c>
      <c r="N76" s="20">
        <v>10089.59</v>
      </c>
      <c r="O76" s="20">
        <v>9828.9330000000009</v>
      </c>
      <c r="P76" s="20">
        <v>9568.277</v>
      </c>
      <c r="Q76" s="20">
        <v>9307.6200000000008</v>
      </c>
      <c r="R76" s="20">
        <v>9046.9650000000001</v>
      </c>
      <c r="S76" s="20">
        <v>8786.3089999999993</v>
      </c>
      <c r="T76" s="20">
        <v>8525.6530000000002</v>
      </c>
      <c r="U76" s="20">
        <v>8264.9969999999994</v>
      </c>
      <c r="V76" s="20">
        <v>8004.3410000000003</v>
      </c>
      <c r="W76" s="20">
        <v>7743.6850000000004</v>
      </c>
      <c r="X76" s="20">
        <v>7483.03</v>
      </c>
      <c r="Y76" s="20">
        <v>7222.3739999999998</v>
      </c>
      <c r="Z76" s="20">
        <v>6961.7179999999998</v>
      </c>
      <c r="AA76" s="20">
        <v>6701.0630000000001</v>
      </c>
      <c r="AB76" s="20">
        <v>6440.4070000000002</v>
      </c>
      <c r="AC76" s="20">
        <v>6179.7520000000004</v>
      </c>
      <c r="AD76" s="20">
        <v>5919.0959999999995</v>
      </c>
      <c r="AE76" s="20">
        <v>5658.4409999999998</v>
      </c>
      <c r="AF76" s="20">
        <v>5397.7849999999999</v>
      </c>
      <c r="AG76" s="20">
        <v>5137.13</v>
      </c>
      <c r="AH76" s="20">
        <v>4876.4740000000002</v>
      </c>
      <c r="AI76" s="20"/>
      <c r="AJ76" s="20"/>
    </row>
    <row r="77" spans="1:36" x14ac:dyDescent="0.3">
      <c r="A77" t="s">
        <v>53</v>
      </c>
      <c r="B77" s="20"/>
      <c r="C77" s="20"/>
      <c r="D77" s="20"/>
      <c r="E77" s="20">
        <v>0</v>
      </c>
      <c r="F77" s="20">
        <v>0</v>
      </c>
      <c r="G77" s="20">
        <v>0</v>
      </c>
      <c r="H77" s="20">
        <v>0</v>
      </c>
      <c r="I77" s="20">
        <v>0</v>
      </c>
      <c r="J77" s="20">
        <v>0</v>
      </c>
      <c r="K77" s="20">
        <v>0</v>
      </c>
      <c r="L77" s="20">
        <v>0</v>
      </c>
      <c r="M77" s="20">
        <v>0</v>
      </c>
      <c r="N77" s="20">
        <v>0</v>
      </c>
      <c r="O77" s="20">
        <v>0</v>
      </c>
      <c r="P77" s="20">
        <v>0</v>
      </c>
      <c r="Q77" s="20">
        <v>0</v>
      </c>
      <c r="R77" s="20">
        <v>0</v>
      </c>
      <c r="S77" s="20">
        <v>0</v>
      </c>
      <c r="T77" s="20">
        <v>0</v>
      </c>
      <c r="U77" s="20">
        <v>0</v>
      </c>
      <c r="V77" s="20">
        <v>0</v>
      </c>
      <c r="W77" s="20">
        <v>0</v>
      </c>
      <c r="X77" s="20">
        <v>0</v>
      </c>
      <c r="Y77" s="20">
        <v>0</v>
      </c>
      <c r="Z77" s="20">
        <v>0</v>
      </c>
      <c r="AA77" s="20">
        <v>0</v>
      </c>
      <c r="AB77" s="20">
        <v>0</v>
      </c>
      <c r="AC77" s="20">
        <v>0</v>
      </c>
      <c r="AD77" s="20">
        <v>0</v>
      </c>
      <c r="AE77" s="20">
        <v>0</v>
      </c>
      <c r="AF77" s="20">
        <v>0</v>
      </c>
      <c r="AG77" s="20">
        <v>0</v>
      </c>
      <c r="AH77" s="20">
        <v>0</v>
      </c>
      <c r="AI77" s="20"/>
      <c r="AJ77" s="20"/>
    </row>
    <row r="78" spans="1:36" x14ac:dyDescent="0.3">
      <c r="A78" t="s">
        <v>46</v>
      </c>
      <c r="B78" s="20"/>
      <c r="C78" s="20"/>
      <c r="D78" s="20"/>
      <c r="E78" s="20"/>
      <c r="F78" s="20">
        <v>0</v>
      </c>
      <c r="G78" s="20">
        <v>0</v>
      </c>
      <c r="H78" s="20">
        <v>24087.37</v>
      </c>
      <c r="I78" s="20">
        <v>68251.399999999994</v>
      </c>
      <c r="J78" s="20">
        <v>108790.7</v>
      </c>
      <c r="K78" s="20">
        <v>123587.6</v>
      </c>
      <c r="L78" s="20">
        <v>116834.8</v>
      </c>
      <c r="M78" s="20">
        <v>111459</v>
      </c>
      <c r="N78" s="20">
        <v>107105.5</v>
      </c>
      <c r="O78" s="20">
        <v>103693.5</v>
      </c>
      <c r="P78" s="20">
        <v>100980.5</v>
      </c>
      <c r="Q78" s="20">
        <v>98499.31</v>
      </c>
      <c r="R78" s="20">
        <v>96018.12</v>
      </c>
      <c r="S78" s="20">
        <v>93536.93</v>
      </c>
      <c r="T78" s="20">
        <v>91055.74</v>
      </c>
      <c r="U78" s="20">
        <v>88574.56</v>
      </c>
      <c r="V78" s="20">
        <v>86093.37</v>
      </c>
      <c r="W78" s="20">
        <v>83612.179999999993</v>
      </c>
      <c r="X78" s="20">
        <v>81130.990000000005</v>
      </c>
      <c r="Y78" s="20">
        <v>78649.8</v>
      </c>
      <c r="Z78" s="20">
        <v>76168.62</v>
      </c>
      <c r="AA78" s="20">
        <v>73687.429999999993</v>
      </c>
      <c r="AB78" s="20">
        <v>71206.240000000005</v>
      </c>
      <c r="AC78" s="20">
        <v>68725.05</v>
      </c>
      <c r="AD78" s="20">
        <v>66243.87</v>
      </c>
      <c r="AE78" s="20">
        <v>63762.68</v>
      </c>
      <c r="AF78" s="20">
        <v>61281.49</v>
      </c>
      <c r="AG78" s="20">
        <v>58800.3</v>
      </c>
      <c r="AH78" s="20">
        <v>56319.11</v>
      </c>
      <c r="AI78" s="20">
        <v>53837.919999999998</v>
      </c>
      <c r="AJ78" s="20">
        <v>51356.74</v>
      </c>
    </row>
    <row r="79" spans="1:36" x14ac:dyDescent="0.3">
      <c r="A79" t="s">
        <v>47</v>
      </c>
      <c r="B79" s="21"/>
      <c r="C79" s="21"/>
      <c r="D79" s="21"/>
      <c r="E79" s="21"/>
      <c r="F79" s="21"/>
      <c r="G79" s="21"/>
      <c r="H79" s="21">
        <v>0</v>
      </c>
      <c r="I79" s="21">
        <v>0</v>
      </c>
      <c r="J79" s="21">
        <v>0</v>
      </c>
      <c r="K79" s="21">
        <v>0</v>
      </c>
      <c r="L79" s="21">
        <v>0</v>
      </c>
      <c r="M79" s="21">
        <v>0</v>
      </c>
      <c r="N79" s="21">
        <v>0</v>
      </c>
      <c r="O79" s="21">
        <v>0</v>
      </c>
      <c r="P79" s="21">
        <v>0</v>
      </c>
      <c r="Q79" s="21">
        <v>0</v>
      </c>
      <c r="R79" s="21">
        <v>0</v>
      </c>
      <c r="S79" s="21">
        <v>0</v>
      </c>
      <c r="T79" s="21">
        <v>0</v>
      </c>
      <c r="U79" s="21">
        <v>0</v>
      </c>
      <c r="V79" s="21">
        <v>0</v>
      </c>
      <c r="W79" s="21">
        <v>0</v>
      </c>
      <c r="X79" s="21">
        <v>0</v>
      </c>
      <c r="Y79" s="21">
        <v>0</v>
      </c>
      <c r="Z79" s="21">
        <v>0</v>
      </c>
      <c r="AA79" s="21">
        <v>0</v>
      </c>
      <c r="AB79" s="21">
        <v>0</v>
      </c>
      <c r="AC79" s="21">
        <v>0</v>
      </c>
      <c r="AD79" s="21">
        <v>0</v>
      </c>
      <c r="AE79" s="21">
        <v>0</v>
      </c>
      <c r="AF79" s="21">
        <v>0</v>
      </c>
      <c r="AG79" s="21">
        <v>0</v>
      </c>
      <c r="AH79" s="21">
        <v>0</v>
      </c>
      <c r="AI79" s="21">
        <v>0</v>
      </c>
      <c r="AJ79" s="21">
        <v>0</v>
      </c>
    </row>
    <row r="80" spans="1:36" x14ac:dyDescent="0.3">
      <c r="B80" s="20">
        <f>SUM(B54:B79)</f>
        <v>0</v>
      </c>
      <c r="C80" s="20">
        <f t="shared" ref="C80:AJ80" si="2">SUM(C54:C79)</f>
        <v>0</v>
      </c>
      <c r="D80" s="20">
        <f t="shared" si="2"/>
        <v>88945.4</v>
      </c>
      <c r="E80" s="20">
        <f t="shared" si="2"/>
        <v>142726.04999999999</v>
      </c>
      <c r="F80" s="20">
        <f t="shared" si="2"/>
        <v>157344.44999999998</v>
      </c>
      <c r="G80" s="20">
        <f t="shared" si="2"/>
        <v>203384.66999999998</v>
      </c>
      <c r="H80" s="20">
        <f t="shared" si="2"/>
        <v>234820.40999999997</v>
      </c>
      <c r="I80" s="20">
        <f t="shared" si="2"/>
        <v>269257.80000000005</v>
      </c>
      <c r="J80" s="20">
        <f t="shared" si="2"/>
        <v>301816.45</v>
      </c>
      <c r="K80" s="20">
        <f t="shared" si="2"/>
        <v>245420.71000000002</v>
      </c>
      <c r="L80" s="20">
        <f t="shared" si="2"/>
        <v>157790.28999999998</v>
      </c>
      <c r="M80" s="20">
        <f t="shared" si="2"/>
        <v>346285.88999999996</v>
      </c>
      <c r="N80" s="20">
        <f t="shared" si="2"/>
        <v>598716.79</v>
      </c>
      <c r="O80" s="20">
        <f t="shared" si="2"/>
        <v>892013.78300000017</v>
      </c>
      <c r="P80" s="20">
        <f t="shared" si="2"/>
        <v>850061.11699999997</v>
      </c>
      <c r="Q80" s="20">
        <f t="shared" si="2"/>
        <v>1386102.8700000003</v>
      </c>
      <c r="R80" s="20">
        <f t="shared" si="2"/>
        <v>1223616.2349999999</v>
      </c>
      <c r="S80" s="20">
        <f t="shared" si="2"/>
        <v>1927461.2089999998</v>
      </c>
      <c r="T80" s="20">
        <f t="shared" si="2"/>
        <v>1835419.1329999999</v>
      </c>
      <c r="U80" s="20">
        <f t="shared" si="2"/>
        <v>2341553.827</v>
      </c>
      <c r="V80" s="20">
        <f t="shared" si="2"/>
        <v>2383726.3910000003</v>
      </c>
      <c r="W80" s="20">
        <f t="shared" si="2"/>
        <v>3252126.6550000003</v>
      </c>
      <c r="X80" s="20">
        <f t="shared" si="2"/>
        <v>3160058.3</v>
      </c>
      <c r="Y80" s="20">
        <f t="shared" si="2"/>
        <v>4084365.6239999994</v>
      </c>
      <c r="Z80" s="20">
        <f t="shared" si="2"/>
        <v>4047249.7480000001</v>
      </c>
      <c r="AA80" s="20">
        <f t="shared" si="2"/>
        <v>4821922.6330000004</v>
      </c>
      <c r="AB80" s="20">
        <f t="shared" si="2"/>
        <v>4801463.1869999999</v>
      </c>
      <c r="AC80" s="20">
        <f t="shared" si="2"/>
        <v>5559340.1119999988</v>
      </c>
      <c r="AD80" s="20">
        <f t="shared" si="2"/>
        <v>5368110.6260000002</v>
      </c>
      <c r="AE80" s="20">
        <f t="shared" si="2"/>
        <v>5197599.1609999994</v>
      </c>
      <c r="AF80" s="20">
        <f t="shared" si="2"/>
        <v>5058349.6250000009</v>
      </c>
      <c r="AG80" s="20">
        <f t="shared" si="2"/>
        <v>4896965.1809999999</v>
      </c>
      <c r="AH80" s="20">
        <f t="shared" si="2"/>
        <v>4763248.2860000012</v>
      </c>
      <c r="AI80" s="20">
        <f t="shared" si="2"/>
        <v>4677402.0639999993</v>
      </c>
      <c r="AJ80" s="20">
        <f t="shared" si="2"/>
        <v>4570522.8260000004</v>
      </c>
    </row>
  </sheetData>
  <pageMargins left="0.7" right="0.7" top="0.75" bottom="0.75" header="0.3" footer="0.3"/>
  <pageSetup paperSize="17" orientation="landscape" r:id="rId1"/>
  <headerFooter>
    <oddHeader xml:space="preserve">&amp;RDEF's Response to LULAC &amp; FL Rising POD 1(1-8)
Q2
Page &amp;P of &amp;N
</oddHeader>
  </headerFooter>
  <ignoredErrors>
    <ignoredError sqref="B22:AI22 B49:AJ49 B80:AJ80" formulaRange="1"/>
  </ignoredError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4FF96B-4FA5-4145-8D52-E77CB90A4DC4}">
  <sheetPr codeName="shFOMCost"/>
  <dimension ref="A1:AM413"/>
  <sheetViews>
    <sheetView zoomScaleNormal="100" workbookViewId="0">
      <pane xSplit="4" ySplit="5" topLeftCell="E256" activePane="bottomRight" state="frozen"/>
      <selection activeCell="D2" sqref="D2"/>
      <selection pane="topRight" activeCell="D2" sqref="D2"/>
      <selection pane="bottomLeft" activeCell="D2" sqref="D2"/>
      <selection pane="bottomRight" activeCell="D2" sqref="D2"/>
    </sheetView>
  </sheetViews>
  <sheetFormatPr defaultRowHeight="14.4" x14ac:dyDescent="0.3"/>
  <cols>
    <col min="1" max="1" width="32.6640625" customWidth="1"/>
    <col min="2" max="2" width="30.6640625" customWidth="1"/>
    <col min="3" max="3" width="11.6640625" customWidth="1"/>
    <col min="4" max="48" width="9.6640625" customWidth="1"/>
  </cols>
  <sheetData>
    <row r="1" spans="1:39" x14ac:dyDescent="0.3">
      <c r="A1" s="2" t="s">
        <v>342</v>
      </c>
    </row>
    <row r="4" spans="1:39" x14ac:dyDescent="0.3">
      <c r="A4" s="13" t="s">
        <v>4</v>
      </c>
    </row>
    <row r="5" spans="1:39" x14ac:dyDescent="0.3">
      <c r="A5" s="2" t="s">
        <v>31</v>
      </c>
      <c r="B5" s="2" t="s">
        <v>218</v>
      </c>
      <c r="C5" s="2" t="s">
        <v>219</v>
      </c>
      <c r="D5" s="8" t="s">
        <v>126</v>
      </c>
      <c r="E5" s="8">
        <v>2023</v>
      </c>
      <c r="F5" s="8">
        <v>2024</v>
      </c>
      <c r="G5" s="8">
        <v>2025</v>
      </c>
      <c r="H5" s="8">
        <v>2026</v>
      </c>
      <c r="I5" s="8">
        <v>2027</v>
      </c>
      <c r="J5" s="8">
        <v>2028</v>
      </c>
      <c r="K5" s="8">
        <v>2029</v>
      </c>
      <c r="L5" s="8">
        <v>2030</v>
      </c>
      <c r="M5" s="8">
        <v>2031</v>
      </c>
      <c r="N5" s="8">
        <v>2032</v>
      </c>
      <c r="O5" s="8">
        <v>2033</v>
      </c>
      <c r="P5" s="8">
        <v>2034</v>
      </c>
      <c r="Q5" s="8">
        <v>2035</v>
      </c>
      <c r="R5" s="8">
        <v>2036</v>
      </c>
      <c r="S5" s="8">
        <v>2037</v>
      </c>
      <c r="T5" s="8">
        <v>2038</v>
      </c>
      <c r="U5" s="8">
        <v>2039</v>
      </c>
      <c r="V5" s="8">
        <v>2040</v>
      </c>
      <c r="W5" s="8">
        <v>2041</v>
      </c>
      <c r="X5" s="8">
        <v>2042</v>
      </c>
      <c r="Y5" s="8">
        <v>2043</v>
      </c>
      <c r="Z5" s="8">
        <v>2044</v>
      </c>
      <c r="AA5" s="8">
        <v>2045</v>
      </c>
      <c r="AB5" s="8">
        <v>2046</v>
      </c>
      <c r="AC5" s="8">
        <v>2047</v>
      </c>
      <c r="AD5" s="8">
        <v>2048</v>
      </c>
      <c r="AE5" s="8">
        <v>2049</v>
      </c>
      <c r="AF5" s="8">
        <v>2050</v>
      </c>
      <c r="AG5" s="8">
        <v>2051</v>
      </c>
      <c r="AH5" s="8">
        <v>2052</v>
      </c>
      <c r="AI5" s="8">
        <v>2053</v>
      </c>
      <c r="AJ5" s="8">
        <v>2054</v>
      </c>
      <c r="AK5" s="8">
        <v>2055</v>
      </c>
      <c r="AL5" s="8">
        <v>2056</v>
      </c>
      <c r="AM5" s="8">
        <v>2057</v>
      </c>
    </row>
    <row r="6" spans="1:39" x14ac:dyDescent="0.3">
      <c r="A6" s="3" t="s">
        <v>220</v>
      </c>
      <c r="B6" s="3" t="s">
        <v>221</v>
      </c>
      <c r="C6" s="3" t="s">
        <v>62</v>
      </c>
      <c r="D6" s="3" t="s">
        <v>62</v>
      </c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</row>
    <row r="7" spans="1:39" x14ac:dyDescent="0.3">
      <c r="A7" s="3" t="s">
        <v>222</v>
      </c>
      <c r="B7" s="3" t="s">
        <v>223</v>
      </c>
      <c r="C7" s="3" t="s">
        <v>62</v>
      </c>
      <c r="D7" s="3" t="s">
        <v>62</v>
      </c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</row>
    <row r="8" spans="1:39" x14ac:dyDescent="0.3">
      <c r="A8" s="3" t="s">
        <v>224</v>
      </c>
      <c r="B8" s="3" t="s">
        <v>223</v>
      </c>
      <c r="C8" s="3" t="s">
        <v>62</v>
      </c>
      <c r="D8" s="3" t="s">
        <v>62</v>
      </c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</row>
    <row r="9" spans="1:39" x14ac:dyDescent="0.3">
      <c r="A9" s="3" t="s">
        <v>225</v>
      </c>
      <c r="B9" s="3" t="s">
        <v>226</v>
      </c>
      <c r="C9" s="3" t="s">
        <v>62</v>
      </c>
      <c r="D9" s="3" t="s">
        <v>62</v>
      </c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</row>
    <row r="10" spans="1:39" x14ac:dyDescent="0.3">
      <c r="A10" s="3" t="s">
        <v>227</v>
      </c>
      <c r="B10" s="3" t="s">
        <v>228</v>
      </c>
      <c r="C10" s="3" t="s">
        <v>62</v>
      </c>
      <c r="D10" s="3" t="s">
        <v>62</v>
      </c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</row>
    <row r="11" spans="1:39" x14ac:dyDescent="0.3">
      <c r="A11" s="3" t="s">
        <v>229</v>
      </c>
      <c r="B11" s="3" t="s">
        <v>226</v>
      </c>
      <c r="C11" s="3" t="s">
        <v>62</v>
      </c>
      <c r="D11" s="3" t="s">
        <v>62</v>
      </c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</row>
    <row r="12" spans="1:39" x14ac:dyDescent="0.3">
      <c r="A12" s="3" t="s">
        <v>230</v>
      </c>
      <c r="B12" s="3" t="s">
        <v>226</v>
      </c>
      <c r="C12" s="3" t="s">
        <v>62</v>
      </c>
      <c r="D12" s="3" t="s">
        <v>62</v>
      </c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</row>
    <row r="13" spans="1:39" x14ac:dyDescent="0.3">
      <c r="A13" s="3" t="s">
        <v>231</v>
      </c>
      <c r="B13" s="3" t="s">
        <v>232</v>
      </c>
      <c r="C13" s="3" t="s">
        <v>62</v>
      </c>
      <c r="D13" s="3" t="s">
        <v>62</v>
      </c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</row>
    <row r="14" spans="1:39" x14ac:dyDescent="0.3">
      <c r="A14" s="3" t="s">
        <v>233</v>
      </c>
      <c r="B14" s="3" t="s">
        <v>232</v>
      </c>
      <c r="C14" s="3" t="s">
        <v>62</v>
      </c>
      <c r="D14" s="3" t="s">
        <v>62</v>
      </c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</row>
    <row r="15" spans="1:39" x14ac:dyDescent="0.3">
      <c r="A15" s="3" t="s">
        <v>234</v>
      </c>
      <c r="B15" s="3" t="s">
        <v>232</v>
      </c>
      <c r="C15" s="3" t="s">
        <v>62</v>
      </c>
      <c r="D15" s="3" t="s">
        <v>62</v>
      </c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</row>
    <row r="16" spans="1:39" x14ac:dyDescent="0.3">
      <c r="A16" s="3" t="s">
        <v>235</v>
      </c>
      <c r="B16" s="3" t="s">
        <v>232</v>
      </c>
      <c r="C16" s="3" t="s">
        <v>62</v>
      </c>
      <c r="D16" s="3" t="s">
        <v>62</v>
      </c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</row>
    <row r="17" spans="1:39" x14ac:dyDescent="0.3">
      <c r="A17" s="3" t="s">
        <v>157</v>
      </c>
      <c r="B17" s="3" t="s">
        <v>236</v>
      </c>
      <c r="C17" s="3" t="s">
        <v>62</v>
      </c>
      <c r="D17" s="3" t="s">
        <v>62</v>
      </c>
      <c r="E17" s="3"/>
      <c r="F17" s="3"/>
      <c r="G17" s="3"/>
      <c r="H17" s="3"/>
      <c r="I17" s="3">
        <v>3118.73</v>
      </c>
      <c r="J17" s="3">
        <v>3080.92</v>
      </c>
      <c r="K17" s="3">
        <v>3088.02</v>
      </c>
      <c r="L17" s="3">
        <v>3112.04</v>
      </c>
      <c r="M17" s="3">
        <v>3064.02</v>
      </c>
      <c r="N17" s="3">
        <v>3103.97</v>
      </c>
      <c r="O17" s="3">
        <v>3144.92</v>
      </c>
      <c r="P17" s="3">
        <v>3186.89</v>
      </c>
      <c r="Q17" s="3">
        <v>3229.91</v>
      </c>
      <c r="R17" s="3">
        <v>3274.01</v>
      </c>
      <c r="S17" s="3">
        <v>3319.21</v>
      </c>
      <c r="T17" s="3">
        <v>3365.54</v>
      </c>
      <c r="U17" s="3">
        <v>3413.03</v>
      </c>
      <c r="V17" s="3">
        <v>3461.71</v>
      </c>
      <c r="W17" s="3">
        <v>3511.6</v>
      </c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</row>
    <row r="18" spans="1:39" x14ac:dyDescent="0.3">
      <c r="A18" s="3" t="s">
        <v>158</v>
      </c>
      <c r="B18" s="3" t="s">
        <v>236</v>
      </c>
      <c r="C18" s="3" t="s">
        <v>62</v>
      </c>
      <c r="D18" s="3" t="s">
        <v>62</v>
      </c>
      <c r="E18" s="3"/>
      <c r="F18" s="3"/>
      <c r="G18" s="3"/>
      <c r="H18" s="3"/>
      <c r="I18" s="3"/>
      <c r="J18" s="3"/>
      <c r="K18" s="3"/>
      <c r="L18" s="3"/>
      <c r="M18" s="3"/>
      <c r="N18" s="3">
        <v>12156.3</v>
      </c>
      <c r="O18" s="3">
        <v>37375.35</v>
      </c>
      <c r="P18" s="3">
        <v>65994.490000000005</v>
      </c>
      <c r="Q18" s="3">
        <v>92363.42</v>
      </c>
      <c r="R18" s="3">
        <v>103221.77</v>
      </c>
      <c r="S18" s="3">
        <v>104193.57</v>
      </c>
      <c r="T18" s="3">
        <v>105189.67</v>
      </c>
      <c r="U18" s="3">
        <v>113414.89</v>
      </c>
      <c r="V18" s="3">
        <v>119728.97</v>
      </c>
      <c r="W18" s="3">
        <v>120926.39999999999</v>
      </c>
      <c r="X18" s="3">
        <v>122153.77</v>
      </c>
      <c r="Y18" s="3">
        <v>126411.39</v>
      </c>
      <c r="Z18" s="3">
        <v>129897.19</v>
      </c>
      <c r="AA18" s="3">
        <v>131273.98000000001</v>
      </c>
      <c r="AB18" s="3">
        <v>132685.21</v>
      </c>
      <c r="AC18" s="3">
        <v>120047.88</v>
      </c>
      <c r="AD18" s="3">
        <v>92217.78</v>
      </c>
      <c r="AE18" s="3">
        <v>65138.7</v>
      </c>
      <c r="AF18" s="3">
        <v>39296.019999999997</v>
      </c>
      <c r="AG18" s="3">
        <v>28057.7</v>
      </c>
      <c r="AH18" s="3">
        <v>28385.02</v>
      </c>
      <c r="AI18" s="3">
        <v>28720.52</v>
      </c>
      <c r="AJ18" s="3">
        <v>20587.29</v>
      </c>
      <c r="AK18" s="3">
        <v>14708.45</v>
      </c>
      <c r="AL18" s="3">
        <v>14889.09</v>
      </c>
      <c r="AM18" s="3">
        <v>15074.26</v>
      </c>
    </row>
    <row r="19" spans="1:39" x14ac:dyDescent="0.3">
      <c r="A19" s="3" t="s">
        <v>237</v>
      </c>
      <c r="B19" s="3" t="s">
        <v>232</v>
      </c>
      <c r="C19" s="3" t="s">
        <v>62</v>
      </c>
      <c r="D19" s="3" t="s">
        <v>62</v>
      </c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</row>
    <row r="20" spans="1:39" x14ac:dyDescent="0.3">
      <c r="A20" s="3" t="s">
        <v>238</v>
      </c>
      <c r="B20" s="3" t="s">
        <v>232</v>
      </c>
      <c r="C20" s="3" t="s">
        <v>62</v>
      </c>
      <c r="D20" s="3" t="s">
        <v>62</v>
      </c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</row>
    <row r="21" spans="1:39" x14ac:dyDescent="0.3">
      <c r="A21" s="3" t="s">
        <v>239</v>
      </c>
      <c r="B21" s="3" t="s">
        <v>232</v>
      </c>
      <c r="C21" s="3" t="s">
        <v>62</v>
      </c>
      <c r="D21" s="3" t="s">
        <v>62</v>
      </c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</row>
    <row r="22" spans="1:39" x14ac:dyDescent="0.3">
      <c r="A22" s="3" t="s">
        <v>240</v>
      </c>
      <c r="B22" s="3" t="s">
        <v>232</v>
      </c>
      <c r="C22" s="3" t="s">
        <v>62</v>
      </c>
      <c r="D22" s="3" t="s">
        <v>62</v>
      </c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</row>
    <row r="23" spans="1:39" x14ac:dyDescent="0.3">
      <c r="A23" s="3" t="s">
        <v>241</v>
      </c>
      <c r="B23" s="3" t="s">
        <v>226</v>
      </c>
      <c r="C23" s="3" t="s">
        <v>62</v>
      </c>
      <c r="D23" s="3" t="s">
        <v>62</v>
      </c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>
        <v>205634.98</v>
      </c>
      <c r="AG23" s="3"/>
      <c r="AH23" s="3"/>
      <c r="AI23" s="3"/>
      <c r="AJ23" s="3"/>
      <c r="AK23" s="3"/>
      <c r="AL23" s="3"/>
      <c r="AM23" s="3"/>
    </row>
    <row r="24" spans="1:39" x14ac:dyDescent="0.3">
      <c r="A24" s="3" t="s">
        <v>242</v>
      </c>
      <c r="B24" s="3" t="s">
        <v>226</v>
      </c>
      <c r="C24" s="3" t="s">
        <v>62</v>
      </c>
      <c r="D24" s="3" t="s">
        <v>62</v>
      </c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</row>
    <row r="25" spans="1:39" x14ac:dyDescent="0.3">
      <c r="A25" s="3" t="s">
        <v>243</v>
      </c>
      <c r="B25" s="3" t="s">
        <v>226</v>
      </c>
      <c r="C25" s="3" t="s">
        <v>62</v>
      </c>
      <c r="D25" s="3" t="s">
        <v>62</v>
      </c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>
        <v>205634.98</v>
      </c>
      <c r="AG25" s="3"/>
      <c r="AH25" s="3"/>
      <c r="AI25" s="3"/>
      <c r="AJ25" s="3"/>
      <c r="AK25" s="3"/>
      <c r="AL25" s="3"/>
      <c r="AM25" s="3"/>
    </row>
    <row r="26" spans="1:39" x14ac:dyDescent="0.3">
      <c r="A26" s="3" t="s">
        <v>244</v>
      </c>
      <c r="B26" s="3" t="s">
        <v>226</v>
      </c>
      <c r="C26" s="3" t="s">
        <v>62</v>
      </c>
      <c r="D26" s="3" t="s">
        <v>62</v>
      </c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</row>
    <row r="27" spans="1:39" x14ac:dyDescent="0.3">
      <c r="A27" s="3" t="s">
        <v>245</v>
      </c>
      <c r="B27" s="3" t="s">
        <v>246</v>
      </c>
      <c r="C27" s="3" t="s">
        <v>62</v>
      </c>
      <c r="D27" s="3" t="s">
        <v>62</v>
      </c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</row>
    <row r="28" spans="1:39" x14ac:dyDescent="0.3">
      <c r="A28" s="3" t="s">
        <v>247</v>
      </c>
      <c r="B28" s="3" t="s">
        <v>246</v>
      </c>
      <c r="C28" s="3" t="s">
        <v>62</v>
      </c>
      <c r="D28" s="3" t="s">
        <v>62</v>
      </c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</row>
    <row r="29" spans="1:39" x14ac:dyDescent="0.3">
      <c r="A29" s="3" t="s">
        <v>248</v>
      </c>
      <c r="B29" s="3" t="s">
        <v>232</v>
      </c>
      <c r="C29" s="3" t="s">
        <v>62</v>
      </c>
      <c r="D29" s="3" t="s">
        <v>62</v>
      </c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</row>
    <row r="30" spans="1:39" x14ac:dyDescent="0.3">
      <c r="A30" s="3" t="s">
        <v>249</v>
      </c>
      <c r="B30" s="3" t="s">
        <v>232</v>
      </c>
      <c r="C30" s="3" t="s">
        <v>62</v>
      </c>
      <c r="D30" s="3" t="s">
        <v>62</v>
      </c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</row>
    <row r="31" spans="1:39" x14ac:dyDescent="0.3">
      <c r="A31" s="3" t="s">
        <v>250</v>
      </c>
      <c r="B31" s="3" t="s">
        <v>232</v>
      </c>
      <c r="C31" s="3" t="s">
        <v>62</v>
      </c>
      <c r="D31" s="3" t="s">
        <v>62</v>
      </c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</row>
    <row r="32" spans="1:39" x14ac:dyDescent="0.3">
      <c r="A32" s="3" t="s">
        <v>251</v>
      </c>
      <c r="B32" s="3" t="s">
        <v>232</v>
      </c>
      <c r="C32" s="3" t="s">
        <v>62</v>
      </c>
      <c r="D32" s="3" t="s">
        <v>62</v>
      </c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</row>
    <row r="33" spans="1:39" x14ac:dyDescent="0.3">
      <c r="A33" s="3" t="s">
        <v>252</v>
      </c>
      <c r="B33" s="3" t="s">
        <v>232</v>
      </c>
      <c r="C33" s="3" t="s">
        <v>62</v>
      </c>
      <c r="D33" s="3" t="s">
        <v>62</v>
      </c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</row>
    <row r="34" spans="1:39" x14ac:dyDescent="0.3">
      <c r="A34" s="3" t="s">
        <v>253</v>
      </c>
      <c r="B34" s="3" t="s">
        <v>232</v>
      </c>
      <c r="C34" s="3" t="s">
        <v>62</v>
      </c>
      <c r="D34" s="3" t="s">
        <v>62</v>
      </c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</row>
    <row r="35" spans="1:39" x14ac:dyDescent="0.3">
      <c r="A35" s="3" t="s">
        <v>254</v>
      </c>
      <c r="B35" s="3" t="s">
        <v>232</v>
      </c>
      <c r="C35" s="3" t="s">
        <v>62</v>
      </c>
      <c r="D35" s="3" t="s">
        <v>62</v>
      </c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</row>
    <row r="36" spans="1:39" x14ac:dyDescent="0.3">
      <c r="A36" s="3" t="s">
        <v>255</v>
      </c>
      <c r="B36" s="3" t="s">
        <v>232</v>
      </c>
      <c r="C36" s="3" t="s">
        <v>62</v>
      </c>
      <c r="D36" s="3" t="s">
        <v>62</v>
      </c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</row>
    <row r="37" spans="1:39" x14ac:dyDescent="0.3">
      <c r="A37" s="3" t="s">
        <v>256</v>
      </c>
      <c r="B37" s="3" t="s">
        <v>232</v>
      </c>
      <c r="C37" s="3" t="s">
        <v>62</v>
      </c>
      <c r="D37" s="3" t="s">
        <v>62</v>
      </c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</row>
    <row r="38" spans="1:39" x14ac:dyDescent="0.3">
      <c r="A38" s="3" t="s">
        <v>161</v>
      </c>
      <c r="B38" s="3" t="s">
        <v>257</v>
      </c>
      <c r="C38" s="3" t="s">
        <v>62</v>
      </c>
      <c r="D38" s="3" t="s">
        <v>62</v>
      </c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>
        <v>152003.93</v>
      </c>
      <c r="AE38" s="3">
        <v>267092.63</v>
      </c>
      <c r="AF38" s="3">
        <v>433469.01</v>
      </c>
      <c r="AG38" s="3">
        <v>561228.28</v>
      </c>
      <c r="AH38" s="3">
        <v>743042.78</v>
      </c>
      <c r="AI38" s="3">
        <v>884460.66</v>
      </c>
      <c r="AJ38" s="3">
        <v>1170989.06</v>
      </c>
      <c r="AK38" s="3">
        <v>1393854.75</v>
      </c>
      <c r="AL38" s="3">
        <v>1706503.86</v>
      </c>
      <c r="AM38" s="3">
        <v>1952558.06</v>
      </c>
    </row>
    <row r="39" spans="1:39" x14ac:dyDescent="0.3">
      <c r="A39" s="3" t="s">
        <v>163</v>
      </c>
      <c r="B39" s="3" t="s">
        <v>236</v>
      </c>
      <c r="C39" s="3" t="s">
        <v>62</v>
      </c>
      <c r="D39" s="3" t="s">
        <v>62</v>
      </c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</row>
    <row r="40" spans="1:39" x14ac:dyDescent="0.3">
      <c r="A40" s="3" t="s">
        <v>164</v>
      </c>
      <c r="B40" s="3" t="s">
        <v>236</v>
      </c>
      <c r="C40" s="3" t="s">
        <v>62</v>
      </c>
      <c r="D40" s="3" t="s">
        <v>62</v>
      </c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</row>
    <row r="41" spans="1:39" x14ac:dyDescent="0.3">
      <c r="A41" s="3" t="s">
        <v>162</v>
      </c>
      <c r="B41" s="3" t="s">
        <v>257</v>
      </c>
      <c r="C41" s="3" t="s">
        <v>62</v>
      </c>
      <c r="D41" s="3" t="s">
        <v>62</v>
      </c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>
        <v>118745.27</v>
      </c>
      <c r="U41" s="3">
        <v>208652.37</v>
      </c>
      <c r="V41" s="3">
        <v>338625.42</v>
      </c>
      <c r="W41" s="3">
        <v>438430.78</v>
      </c>
      <c r="X41" s="3">
        <v>580464.1</v>
      </c>
      <c r="Y41" s="3">
        <v>690939.52</v>
      </c>
      <c r="Z41" s="3">
        <v>914775.03</v>
      </c>
      <c r="AA41" s="3">
        <v>1088877.3799999999</v>
      </c>
      <c r="AB41" s="3">
        <v>1333118.68</v>
      </c>
      <c r="AC41" s="3">
        <v>1525335.75</v>
      </c>
      <c r="AD41" s="3">
        <v>1639471.04</v>
      </c>
      <c r="AE41" s="3">
        <v>1736102.06</v>
      </c>
      <c r="AF41" s="3">
        <v>1859353.92</v>
      </c>
      <c r="AG41" s="3">
        <v>1964298.94</v>
      </c>
      <c r="AH41" s="3">
        <v>1845622.44</v>
      </c>
      <c r="AI41" s="3">
        <v>1768921.31</v>
      </c>
      <c r="AJ41" s="3">
        <v>1548727.46</v>
      </c>
      <c r="AK41" s="3">
        <v>1393854.75</v>
      </c>
      <c r="AL41" s="3">
        <v>1150897.95</v>
      </c>
      <c r="AM41" s="3">
        <v>976279.03</v>
      </c>
    </row>
    <row r="42" spans="1:39" x14ac:dyDescent="0.3">
      <c r="A42" s="3" t="s">
        <v>159</v>
      </c>
      <c r="B42" s="3" t="s">
        <v>232</v>
      </c>
      <c r="C42" s="3" t="s">
        <v>62</v>
      </c>
      <c r="D42" s="3" t="s">
        <v>62</v>
      </c>
      <c r="E42" s="3"/>
      <c r="F42" s="3"/>
      <c r="G42" s="3"/>
      <c r="H42" s="3"/>
      <c r="I42" s="3"/>
      <c r="J42" s="3">
        <v>2339.06</v>
      </c>
      <c r="K42" s="3">
        <v>4110.07</v>
      </c>
      <c r="L42" s="3">
        <v>6670.3</v>
      </c>
      <c r="M42" s="3">
        <v>8636.2900000000009</v>
      </c>
      <c r="N42" s="3">
        <v>8852.19</v>
      </c>
      <c r="O42" s="3">
        <v>9073.5</v>
      </c>
      <c r="P42" s="3">
        <v>20150.72</v>
      </c>
      <c r="Q42" s="3">
        <v>28598.53</v>
      </c>
      <c r="R42" s="3">
        <v>29313.49</v>
      </c>
      <c r="S42" s="3">
        <v>30046.32</v>
      </c>
      <c r="T42" s="3">
        <v>30797.48</v>
      </c>
      <c r="U42" s="3">
        <v>31567.42</v>
      </c>
      <c r="V42" s="3">
        <v>32356.61</v>
      </c>
      <c r="W42" s="3">
        <v>33165.519999999997</v>
      </c>
      <c r="X42" s="3">
        <v>33994.660000000003</v>
      </c>
      <c r="Y42" s="3">
        <v>34844.519999999997</v>
      </c>
      <c r="Z42" s="3">
        <v>35715.629999999997</v>
      </c>
      <c r="AA42" s="3">
        <v>36608.53</v>
      </c>
      <c r="AB42" s="3">
        <v>37523.74</v>
      </c>
      <c r="AC42" s="3">
        <v>38461.83</v>
      </c>
      <c r="AD42" s="3">
        <v>39423.370000000003</v>
      </c>
      <c r="AE42" s="3">
        <v>40408.949999999997</v>
      </c>
      <c r="AF42" s="3">
        <v>507088.03</v>
      </c>
      <c r="AG42" s="3">
        <v>42454.66</v>
      </c>
      <c r="AH42" s="3">
        <v>43516.02</v>
      </c>
      <c r="AI42" s="3">
        <v>44603.92</v>
      </c>
      <c r="AJ42" s="3">
        <v>45719.02</v>
      </c>
      <c r="AK42" s="3">
        <v>46861.99</v>
      </c>
      <c r="AL42" s="3">
        <v>48033.54</v>
      </c>
      <c r="AM42" s="3">
        <v>49234.38</v>
      </c>
    </row>
    <row r="43" spans="1:39" x14ac:dyDescent="0.3">
      <c r="A43" s="3" t="s">
        <v>160</v>
      </c>
      <c r="B43" s="3" t="s">
        <v>232</v>
      </c>
      <c r="C43" s="3" t="s">
        <v>62</v>
      </c>
      <c r="D43" s="3" t="s">
        <v>62</v>
      </c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>
        <v>23733.13</v>
      </c>
      <c r="Z43" s="3">
        <v>41702.5</v>
      </c>
      <c r="AA43" s="3">
        <v>48978.71</v>
      </c>
      <c r="AB43" s="3">
        <v>54767.1</v>
      </c>
      <c r="AC43" s="3">
        <v>82333.2</v>
      </c>
      <c r="AD43" s="3">
        <v>103571.44</v>
      </c>
      <c r="AE43" s="3">
        <v>154326.22</v>
      </c>
      <c r="AF43" s="3">
        <v>193448.4</v>
      </c>
      <c r="AG43" s="3">
        <v>198284.6</v>
      </c>
      <c r="AH43" s="3">
        <v>203241.73</v>
      </c>
      <c r="AI43" s="3">
        <v>208322.77</v>
      </c>
      <c r="AJ43" s="3">
        <v>213530.81</v>
      </c>
      <c r="AK43" s="3">
        <v>218869.05</v>
      </c>
      <c r="AL43" s="3">
        <v>224340.8</v>
      </c>
      <c r="AM43" s="3">
        <v>229949.3</v>
      </c>
    </row>
    <row r="44" spans="1:39" x14ac:dyDescent="0.3">
      <c r="A44" s="3" t="s">
        <v>258</v>
      </c>
      <c r="B44" s="3" t="s">
        <v>221</v>
      </c>
      <c r="C44" s="3" t="s">
        <v>62</v>
      </c>
      <c r="D44" s="3" t="s">
        <v>62</v>
      </c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</row>
    <row r="45" spans="1:39" x14ac:dyDescent="0.3">
      <c r="A45" s="3" t="s">
        <v>259</v>
      </c>
      <c r="B45" s="3" t="s">
        <v>226</v>
      </c>
      <c r="C45" s="3" t="s">
        <v>62</v>
      </c>
      <c r="D45" s="3" t="s">
        <v>62</v>
      </c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</row>
    <row r="46" spans="1:39" x14ac:dyDescent="0.3">
      <c r="A46" s="3" t="s">
        <v>260</v>
      </c>
      <c r="B46" s="3" t="s">
        <v>226</v>
      </c>
      <c r="C46" s="3" t="s">
        <v>62</v>
      </c>
      <c r="D46" s="3" t="s">
        <v>62</v>
      </c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</row>
    <row r="47" spans="1:39" x14ac:dyDescent="0.3">
      <c r="A47" s="3" t="s">
        <v>261</v>
      </c>
      <c r="B47" s="3" t="s">
        <v>226</v>
      </c>
      <c r="C47" s="3" t="s">
        <v>62</v>
      </c>
      <c r="D47" s="3" t="s">
        <v>62</v>
      </c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</row>
    <row r="48" spans="1:39" x14ac:dyDescent="0.3">
      <c r="A48" s="3" t="s">
        <v>262</v>
      </c>
      <c r="B48" s="3" t="s">
        <v>226</v>
      </c>
      <c r="C48" s="3" t="s">
        <v>62</v>
      </c>
      <c r="D48" s="3" t="s">
        <v>62</v>
      </c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</row>
    <row r="49" spans="1:39" x14ac:dyDescent="0.3">
      <c r="A49" s="3" t="s">
        <v>263</v>
      </c>
      <c r="B49" s="3" t="s">
        <v>232</v>
      </c>
      <c r="C49" s="3" t="s">
        <v>62</v>
      </c>
      <c r="D49" s="3" t="s">
        <v>62</v>
      </c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</row>
    <row r="50" spans="1:39" x14ac:dyDescent="0.3">
      <c r="A50" s="3" t="s">
        <v>264</v>
      </c>
      <c r="B50" s="3" t="s">
        <v>232</v>
      </c>
      <c r="C50" s="3" t="s">
        <v>62</v>
      </c>
      <c r="D50" s="3" t="s">
        <v>62</v>
      </c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</row>
    <row r="51" spans="1:39" x14ac:dyDescent="0.3">
      <c r="A51" s="3" t="s">
        <v>265</v>
      </c>
      <c r="B51" s="3" t="s">
        <v>232</v>
      </c>
      <c r="C51" s="3" t="s">
        <v>62</v>
      </c>
      <c r="D51" s="3" t="s">
        <v>62</v>
      </c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</row>
    <row r="52" spans="1:39" x14ac:dyDescent="0.3">
      <c r="A52" s="3" t="s">
        <v>266</v>
      </c>
      <c r="B52" s="3" t="s">
        <v>232</v>
      </c>
      <c r="C52" s="3" t="s">
        <v>62</v>
      </c>
      <c r="D52" s="3" t="s">
        <v>62</v>
      </c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</row>
    <row r="53" spans="1:39" x14ac:dyDescent="0.3">
      <c r="A53" s="3" t="s">
        <v>267</v>
      </c>
      <c r="B53" s="3" t="s">
        <v>232</v>
      </c>
      <c r="C53" s="3" t="s">
        <v>62</v>
      </c>
      <c r="D53" s="3" t="s">
        <v>62</v>
      </c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</row>
    <row r="54" spans="1:39" x14ac:dyDescent="0.3">
      <c r="A54" s="3" t="s">
        <v>268</v>
      </c>
      <c r="B54" s="3" t="s">
        <v>232</v>
      </c>
      <c r="C54" s="3" t="s">
        <v>62</v>
      </c>
      <c r="D54" s="3" t="s">
        <v>62</v>
      </c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</row>
    <row r="55" spans="1:39" x14ac:dyDescent="0.3">
      <c r="A55" s="3" t="s">
        <v>269</v>
      </c>
      <c r="B55" s="3" t="s">
        <v>232</v>
      </c>
      <c r="C55" s="3" t="s">
        <v>62</v>
      </c>
      <c r="D55" s="3" t="s">
        <v>62</v>
      </c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</row>
    <row r="56" spans="1:39" x14ac:dyDescent="0.3">
      <c r="A56" s="3" t="s">
        <v>270</v>
      </c>
      <c r="B56" s="3" t="s">
        <v>232</v>
      </c>
      <c r="C56" s="3" t="s">
        <v>62</v>
      </c>
      <c r="D56" s="3" t="s">
        <v>62</v>
      </c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</row>
    <row r="57" spans="1:39" x14ac:dyDescent="0.3">
      <c r="A57" s="3" t="s">
        <v>271</v>
      </c>
      <c r="B57" s="3" t="s">
        <v>232</v>
      </c>
      <c r="C57" s="3" t="s">
        <v>62</v>
      </c>
      <c r="D57" s="3" t="s">
        <v>62</v>
      </c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</row>
    <row r="58" spans="1:39" x14ac:dyDescent="0.3">
      <c r="A58" s="3" t="s">
        <v>272</v>
      </c>
      <c r="B58" s="3" t="s">
        <v>232</v>
      </c>
      <c r="C58" s="3" t="s">
        <v>62</v>
      </c>
      <c r="D58" s="3" t="s">
        <v>62</v>
      </c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</row>
    <row r="59" spans="1:39" x14ac:dyDescent="0.3">
      <c r="A59" s="3" t="s">
        <v>273</v>
      </c>
      <c r="B59" s="3" t="s">
        <v>232</v>
      </c>
      <c r="C59" s="3" t="s">
        <v>62</v>
      </c>
      <c r="D59" s="3" t="s">
        <v>62</v>
      </c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</row>
    <row r="60" spans="1:39" x14ac:dyDescent="0.3">
      <c r="A60" s="3" t="s">
        <v>274</v>
      </c>
      <c r="B60" s="3" t="s">
        <v>232</v>
      </c>
      <c r="C60" s="3" t="s">
        <v>62</v>
      </c>
      <c r="D60" s="3" t="s">
        <v>62</v>
      </c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</row>
    <row r="61" spans="1:39" x14ac:dyDescent="0.3">
      <c r="A61" s="3" t="s">
        <v>275</v>
      </c>
      <c r="B61" s="3" t="s">
        <v>232</v>
      </c>
      <c r="C61" s="3" t="s">
        <v>62</v>
      </c>
      <c r="D61" s="3" t="s">
        <v>62</v>
      </c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</row>
    <row r="62" spans="1:39" x14ac:dyDescent="0.3">
      <c r="A62" s="3" t="s">
        <v>276</v>
      </c>
      <c r="B62" s="3" t="s">
        <v>232</v>
      </c>
      <c r="C62" s="3" t="s">
        <v>62</v>
      </c>
      <c r="D62" s="3" t="s">
        <v>62</v>
      </c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</row>
    <row r="63" spans="1:39" x14ac:dyDescent="0.3">
      <c r="A63" s="3" t="s">
        <v>277</v>
      </c>
      <c r="B63" s="3" t="s">
        <v>221</v>
      </c>
      <c r="C63" s="3" t="s">
        <v>62</v>
      </c>
      <c r="D63" s="3" t="s">
        <v>62</v>
      </c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</row>
    <row r="64" spans="1:39" x14ac:dyDescent="0.3">
      <c r="A64" s="3" t="s">
        <v>278</v>
      </c>
      <c r="B64" s="3" t="s">
        <v>226</v>
      </c>
      <c r="C64" s="3" t="s">
        <v>62</v>
      </c>
      <c r="D64" s="3" t="s">
        <v>62</v>
      </c>
      <c r="E64" s="3">
        <v>112647.9</v>
      </c>
      <c r="F64" s="3">
        <v>52619.56</v>
      </c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</row>
    <row r="65" spans="1:39" x14ac:dyDescent="0.3">
      <c r="A65" s="3" t="s">
        <v>155</v>
      </c>
      <c r="B65" s="3" t="s">
        <v>279</v>
      </c>
      <c r="C65" s="3" t="s">
        <v>62</v>
      </c>
      <c r="D65" s="3" t="s">
        <v>62</v>
      </c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>
        <v>5835.61</v>
      </c>
      <c r="AE65" s="3">
        <v>16235.49</v>
      </c>
      <c r="AF65" s="3">
        <v>21020.68</v>
      </c>
      <c r="AG65" s="3">
        <v>21546.2</v>
      </c>
      <c r="AH65" s="3">
        <v>22084.86</v>
      </c>
      <c r="AI65" s="3">
        <v>29239.43</v>
      </c>
      <c r="AJ65" s="3">
        <v>41571.86</v>
      </c>
      <c r="AK65" s="3">
        <v>54502.65</v>
      </c>
      <c r="AL65" s="3">
        <v>68053.98</v>
      </c>
      <c r="AM65" s="3">
        <v>82248.820000000007</v>
      </c>
    </row>
    <row r="66" spans="1:39" x14ac:dyDescent="0.3">
      <c r="A66" s="3" t="s">
        <v>156</v>
      </c>
      <c r="B66" s="3" t="s">
        <v>279</v>
      </c>
      <c r="C66" s="3" t="s">
        <v>62</v>
      </c>
      <c r="D66" s="3" t="s">
        <v>62</v>
      </c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>
        <v>5157.83</v>
      </c>
      <c r="Z66" s="3">
        <v>14349.81</v>
      </c>
      <c r="AA66" s="3">
        <v>23998.16</v>
      </c>
      <c r="AB66" s="3">
        <v>34119.97</v>
      </c>
      <c r="AC66" s="3">
        <v>44732.86</v>
      </c>
      <c r="AD66" s="3">
        <v>50019.48</v>
      </c>
      <c r="AE66" s="3">
        <v>51269.96</v>
      </c>
      <c r="AF66" s="3">
        <v>52551.71</v>
      </c>
      <c r="AG66" s="3">
        <v>53865.5</v>
      </c>
      <c r="AH66" s="3">
        <v>55212.14</v>
      </c>
      <c r="AI66" s="3">
        <v>49989.99</v>
      </c>
      <c r="AJ66" s="3">
        <v>39638.29</v>
      </c>
      <c r="AK66" s="3">
        <v>28737.759999999998</v>
      </c>
      <c r="AL66" s="3">
        <v>17267.43</v>
      </c>
      <c r="AM66" s="3">
        <v>5205.62</v>
      </c>
    </row>
    <row r="67" spans="1:39" x14ac:dyDescent="0.3">
      <c r="A67" s="3" t="s">
        <v>280</v>
      </c>
      <c r="B67" s="3" t="s">
        <v>232</v>
      </c>
      <c r="C67" s="3" t="s">
        <v>62</v>
      </c>
      <c r="D67" s="3" t="s">
        <v>62</v>
      </c>
      <c r="E67" s="3">
        <v>9658.15</v>
      </c>
      <c r="F67" s="3">
        <v>9658.15</v>
      </c>
      <c r="G67" s="3">
        <v>9658.15</v>
      </c>
      <c r="H67" s="3">
        <v>9658.15</v>
      </c>
      <c r="I67" s="3">
        <v>3074.84</v>
      </c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</row>
    <row r="68" spans="1:39" x14ac:dyDescent="0.3">
      <c r="A68" s="3" t="s">
        <v>281</v>
      </c>
      <c r="B68" s="3" t="s">
        <v>232</v>
      </c>
      <c r="C68" s="3" t="s">
        <v>62</v>
      </c>
      <c r="D68" s="3" t="s">
        <v>62</v>
      </c>
      <c r="E68" s="3">
        <v>9658.15</v>
      </c>
      <c r="F68" s="3">
        <v>9658.15</v>
      </c>
      <c r="G68" s="3">
        <v>9658.15</v>
      </c>
      <c r="H68" s="3">
        <v>9658.15</v>
      </c>
      <c r="I68" s="3">
        <v>3074.84</v>
      </c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</row>
    <row r="69" spans="1:39" x14ac:dyDescent="0.3">
      <c r="A69" s="3" t="s">
        <v>282</v>
      </c>
      <c r="B69" s="3" t="s">
        <v>232</v>
      </c>
      <c r="C69" s="3" t="s">
        <v>62</v>
      </c>
      <c r="D69" s="3" t="s">
        <v>62</v>
      </c>
      <c r="E69" s="3">
        <v>9658.15</v>
      </c>
      <c r="F69" s="3">
        <v>9658.15</v>
      </c>
      <c r="G69" s="3">
        <v>9658.15</v>
      </c>
      <c r="H69" s="3">
        <v>9658.15</v>
      </c>
      <c r="I69" s="3">
        <v>3074.84</v>
      </c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</row>
    <row r="70" spans="1:39" x14ac:dyDescent="0.3">
      <c r="A70" s="3" t="s">
        <v>283</v>
      </c>
      <c r="B70" s="3" t="s">
        <v>232</v>
      </c>
      <c r="C70" s="3" t="s">
        <v>62</v>
      </c>
      <c r="D70" s="3" t="s">
        <v>62</v>
      </c>
      <c r="E70" s="3">
        <v>9658.15</v>
      </c>
      <c r="F70" s="3">
        <v>9658.15</v>
      </c>
      <c r="G70" s="3">
        <v>9658.15</v>
      </c>
      <c r="H70" s="3">
        <v>9658.15</v>
      </c>
      <c r="I70" s="3">
        <v>3074.84</v>
      </c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</row>
    <row r="71" spans="1:39" x14ac:dyDescent="0.3">
      <c r="A71" s="3" t="s">
        <v>284</v>
      </c>
      <c r="B71" s="3" t="s">
        <v>226</v>
      </c>
      <c r="C71" s="3" t="s">
        <v>62</v>
      </c>
      <c r="D71" s="3" t="s">
        <v>62</v>
      </c>
      <c r="E71" s="3">
        <v>82037.98</v>
      </c>
      <c r="F71" s="3">
        <v>86215.48</v>
      </c>
      <c r="G71" s="3">
        <v>90565.37</v>
      </c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</row>
    <row r="72" spans="1:39" x14ac:dyDescent="0.3">
      <c r="A72" s="3" t="s">
        <v>285</v>
      </c>
      <c r="B72" s="3" t="s">
        <v>226</v>
      </c>
      <c r="C72" s="3" t="s">
        <v>62</v>
      </c>
      <c r="D72" s="3" t="s">
        <v>62</v>
      </c>
      <c r="E72" s="3">
        <v>82526.95</v>
      </c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</row>
    <row r="73" spans="1:39" x14ac:dyDescent="0.3">
      <c r="A73" s="3" t="s">
        <v>286</v>
      </c>
      <c r="B73" s="3" t="s">
        <v>226</v>
      </c>
      <c r="C73" s="3" t="s">
        <v>62</v>
      </c>
      <c r="D73" s="3" t="s">
        <v>62</v>
      </c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</row>
    <row r="74" spans="1:39" x14ac:dyDescent="0.3">
      <c r="A74" s="3" t="s">
        <v>287</v>
      </c>
      <c r="B74" s="3" t="s">
        <v>226</v>
      </c>
      <c r="C74" s="3" t="s">
        <v>62</v>
      </c>
      <c r="D74" s="3" t="s">
        <v>62</v>
      </c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</row>
    <row r="75" spans="1:39" x14ac:dyDescent="0.3">
      <c r="A75" s="3" t="s">
        <v>288</v>
      </c>
      <c r="B75" s="3" t="s">
        <v>226</v>
      </c>
      <c r="C75" s="3" t="s">
        <v>62</v>
      </c>
      <c r="D75" s="3" t="s">
        <v>62</v>
      </c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</row>
    <row r="76" spans="1:39" x14ac:dyDescent="0.3">
      <c r="A76" s="3" t="s">
        <v>289</v>
      </c>
      <c r="B76" s="3" t="s">
        <v>226</v>
      </c>
      <c r="C76" s="3" t="s">
        <v>62</v>
      </c>
      <c r="D76" s="3" t="s">
        <v>62</v>
      </c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</row>
    <row r="77" spans="1:39" x14ac:dyDescent="0.3">
      <c r="A77" s="3" t="s">
        <v>290</v>
      </c>
      <c r="B77" s="3" t="s">
        <v>226</v>
      </c>
      <c r="C77" s="3" t="s">
        <v>62</v>
      </c>
      <c r="D77" s="3" t="s">
        <v>62</v>
      </c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</row>
    <row r="78" spans="1:39" x14ac:dyDescent="0.3">
      <c r="A78" s="3" t="s">
        <v>291</v>
      </c>
      <c r="B78" s="3" t="s">
        <v>228</v>
      </c>
      <c r="C78" s="3" t="s">
        <v>62</v>
      </c>
      <c r="D78" s="3" t="s">
        <v>62</v>
      </c>
      <c r="E78" s="3">
        <v>31016.880000000001</v>
      </c>
      <c r="F78" s="3">
        <v>32993.040000000001</v>
      </c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</row>
    <row r="79" spans="1:39" x14ac:dyDescent="0.3">
      <c r="A79" s="3" t="s">
        <v>292</v>
      </c>
      <c r="B79" s="3" t="s">
        <v>228</v>
      </c>
      <c r="C79" s="3" t="s">
        <v>62</v>
      </c>
      <c r="D79" s="3" t="s">
        <v>62</v>
      </c>
      <c r="E79" s="3">
        <v>73833.66</v>
      </c>
      <c r="F79" s="3">
        <v>78537.789999999994</v>
      </c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</row>
    <row r="80" spans="1:39" x14ac:dyDescent="0.3">
      <c r="A80" s="3" t="s">
        <v>293</v>
      </c>
      <c r="B80" s="3" t="s">
        <v>232</v>
      </c>
      <c r="C80" s="3" t="s">
        <v>62</v>
      </c>
      <c r="D80" s="3" t="s">
        <v>62</v>
      </c>
      <c r="E80" s="3">
        <v>8965.1200000000008</v>
      </c>
      <c r="F80" s="3">
        <v>2245.96</v>
      </c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</row>
    <row r="81" spans="1:39" x14ac:dyDescent="0.3">
      <c r="A81" s="3" t="s">
        <v>294</v>
      </c>
      <c r="B81" s="3" t="s">
        <v>232</v>
      </c>
      <c r="C81" s="3" t="s">
        <v>62</v>
      </c>
      <c r="D81" s="3" t="s">
        <v>62</v>
      </c>
      <c r="E81" s="3">
        <v>8965.1200000000008</v>
      </c>
      <c r="F81" s="3">
        <v>2245.96</v>
      </c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</row>
    <row r="82" spans="1:39" x14ac:dyDescent="0.3">
      <c r="A82" s="3" t="s">
        <v>295</v>
      </c>
      <c r="B82" s="3" t="s">
        <v>232</v>
      </c>
      <c r="C82" s="3" t="s">
        <v>62</v>
      </c>
      <c r="D82" s="3" t="s">
        <v>62</v>
      </c>
      <c r="E82" s="3">
        <v>8965.1200000000008</v>
      </c>
      <c r="F82" s="3">
        <v>2245.96</v>
      </c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</row>
    <row r="83" spans="1:39" x14ac:dyDescent="0.3">
      <c r="A83" s="3" t="s">
        <v>296</v>
      </c>
      <c r="B83" s="3" t="s">
        <v>297</v>
      </c>
      <c r="C83" s="3" t="s">
        <v>62</v>
      </c>
      <c r="D83" s="3" t="s">
        <v>62</v>
      </c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</row>
    <row r="84" spans="1:39" x14ac:dyDescent="0.3">
      <c r="A84" s="3" t="s">
        <v>298</v>
      </c>
      <c r="B84" s="3" t="s">
        <v>297</v>
      </c>
      <c r="C84" s="3" t="s">
        <v>62</v>
      </c>
      <c r="D84" s="3" t="s">
        <v>62</v>
      </c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</row>
    <row r="85" spans="1:39" x14ac:dyDescent="0.3">
      <c r="A85" s="3" t="s">
        <v>299</v>
      </c>
      <c r="B85" s="3" t="s">
        <v>297</v>
      </c>
      <c r="C85" s="3" t="s">
        <v>62</v>
      </c>
      <c r="D85" s="3" t="s">
        <v>62</v>
      </c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</row>
    <row r="86" spans="1:39" x14ac:dyDescent="0.3">
      <c r="A86" s="3" t="s">
        <v>300</v>
      </c>
      <c r="B86" s="3" t="s">
        <v>297</v>
      </c>
      <c r="C86" s="3" t="s">
        <v>62</v>
      </c>
      <c r="D86" s="3" t="s">
        <v>62</v>
      </c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</row>
    <row r="87" spans="1:39" x14ac:dyDescent="0.3">
      <c r="A87" s="3" t="s">
        <v>301</v>
      </c>
      <c r="B87" s="3" t="s">
        <v>297</v>
      </c>
      <c r="C87" s="3" t="s">
        <v>62</v>
      </c>
      <c r="D87" s="3" t="s">
        <v>62</v>
      </c>
      <c r="E87" s="3">
        <v>415.33</v>
      </c>
      <c r="F87" s="3">
        <v>633</v>
      </c>
      <c r="G87" s="3">
        <v>647</v>
      </c>
      <c r="H87" s="3">
        <v>662</v>
      </c>
      <c r="I87" s="3">
        <v>682</v>
      </c>
      <c r="J87" s="3">
        <v>750</v>
      </c>
      <c r="K87" s="3">
        <v>768</v>
      </c>
      <c r="L87" s="3">
        <v>786</v>
      </c>
      <c r="M87" s="3">
        <v>804</v>
      </c>
      <c r="N87" s="3">
        <v>828</v>
      </c>
      <c r="O87" s="3">
        <v>843</v>
      </c>
      <c r="P87" s="3">
        <v>862</v>
      </c>
      <c r="Q87" s="3">
        <v>883</v>
      </c>
      <c r="R87" s="3">
        <v>946</v>
      </c>
      <c r="S87" s="3">
        <v>929</v>
      </c>
      <c r="T87" s="3">
        <v>946</v>
      </c>
      <c r="U87" s="3">
        <v>968</v>
      </c>
      <c r="V87" s="3">
        <v>991</v>
      </c>
      <c r="W87" s="3">
        <v>1015</v>
      </c>
      <c r="X87" s="3">
        <v>1044</v>
      </c>
      <c r="Y87" s="3">
        <v>1064</v>
      </c>
      <c r="Z87" s="3">
        <v>1089</v>
      </c>
      <c r="AA87" s="3">
        <v>1115</v>
      </c>
      <c r="AB87" s="3">
        <v>1142</v>
      </c>
      <c r="AC87" s="3">
        <v>1175</v>
      </c>
      <c r="AD87" s="3">
        <v>1198</v>
      </c>
      <c r="AE87" s="3">
        <v>1227</v>
      </c>
      <c r="AF87" s="3">
        <v>1257</v>
      </c>
      <c r="AG87" s="3">
        <v>1288</v>
      </c>
      <c r="AH87" s="3">
        <v>1288</v>
      </c>
      <c r="AI87" s="3">
        <v>1288</v>
      </c>
      <c r="AJ87" s="3">
        <v>1288</v>
      </c>
      <c r="AK87" s="3">
        <v>1288</v>
      </c>
      <c r="AL87" s="3">
        <v>1288</v>
      </c>
      <c r="AM87" s="3">
        <v>1288</v>
      </c>
    </row>
    <row r="88" spans="1:39" x14ac:dyDescent="0.3">
      <c r="A88" s="3" t="s">
        <v>302</v>
      </c>
      <c r="B88" s="3" t="s">
        <v>297</v>
      </c>
      <c r="C88" s="3" t="s">
        <v>62</v>
      </c>
      <c r="D88" s="3" t="s">
        <v>62</v>
      </c>
      <c r="E88" s="3">
        <v>623</v>
      </c>
      <c r="F88" s="3">
        <v>637</v>
      </c>
      <c r="G88" s="3">
        <v>652</v>
      </c>
      <c r="H88" s="3">
        <v>672</v>
      </c>
      <c r="I88" s="3">
        <v>739</v>
      </c>
      <c r="J88" s="3">
        <v>756</v>
      </c>
      <c r="K88" s="3">
        <v>774</v>
      </c>
      <c r="L88" s="3">
        <v>792</v>
      </c>
      <c r="M88" s="3">
        <v>816</v>
      </c>
      <c r="N88" s="3">
        <v>830</v>
      </c>
      <c r="O88" s="3">
        <v>850</v>
      </c>
      <c r="P88" s="3">
        <v>869</v>
      </c>
      <c r="Q88" s="3">
        <v>932</v>
      </c>
      <c r="R88" s="3">
        <v>916</v>
      </c>
      <c r="S88" s="3">
        <v>932</v>
      </c>
      <c r="T88" s="3">
        <v>954</v>
      </c>
      <c r="U88" s="3">
        <v>976</v>
      </c>
      <c r="V88" s="3">
        <v>1000</v>
      </c>
      <c r="W88" s="3">
        <v>1028</v>
      </c>
      <c r="X88" s="3">
        <v>1048</v>
      </c>
      <c r="Y88" s="3">
        <v>1073</v>
      </c>
      <c r="Z88" s="3">
        <v>1098</v>
      </c>
      <c r="AA88" s="3">
        <v>1125</v>
      </c>
      <c r="AB88" s="3">
        <v>1157</v>
      </c>
      <c r="AC88" s="3">
        <v>1180</v>
      </c>
      <c r="AD88" s="3">
        <v>1208</v>
      </c>
      <c r="AE88" s="3">
        <v>1238</v>
      </c>
      <c r="AF88" s="3">
        <v>1268</v>
      </c>
      <c r="AG88" s="3">
        <v>1304</v>
      </c>
      <c r="AH88" s="3">
        <v>1304</v>
      </c>
      <c r="AI88" s="3">
        <v>1304</v>
      </c>
      <c r="AJ88" s="3">
        <v>1304</v>
      </c>
      <c r="AK88" s="3">
        <v>1304</v>
      </c>
      <c r="AL88" s="3">
        <v>1304</v>
      </c>
      <c r="AM88" s="3">
        <v>1304</v>
      </c>
    </row>
    <row r="89" spans="1:39" x14ac:dyDescent="0.3">
      <c r="A89" s="3" t="s">
        <v>303</v>
      </c>
      <c r="B89" s="3" t="s">
        <v>297</v>
      </c>
      <c r="C89" s="3" t="s">
        <v>62</v>
      </c>
      <c r="D89" s="3" t="s">
        <v>62</v>
      </c>
      <c r="E89" s="3">
        <v>530</v>
      </c>
      <c r="F89" s="3">
        <v>541</v>
      </c>
      <c r="G89" s="3">
        <v>551</v>
      </c>
      <c r="H89" s="3">
        <v>567</v>
      </c>
      <c r="I89" s="3">
        <v>630</v>
      </c>
      <c r="J89" s="3">
        <v>643</v>
      </c>
      <c r="K89" s="3">
        <v>656</v>
      </c>
      <c r="L89" s="3">
        <v>670</v>
      </c>
      <c r="M89" s="3">
        <v>689</v>
      </c>
      <c r="N89" s="3">
        <v>698</v>
      </c>
      <c r="O89" s="3">
        <v>712</v>
      </c>
      <c r="P89" s="3">
        <v>727</v>
      </c>
      <c r="Q89" s="3">
        <v>784</v>
      </c>
      <c r="R89" s="3">
        <v>761</v>
      </c>
      <c r="S89" s="3">
        <v>772</v>
      </c>
      <c r="T89" s="3">
        <v>788</v>
      </c>
      <c r="U89" s="3">
        <v>804</v>
      </c>
      <c r="V89" s="3">
        <v>820</v>
      </c>
      <c r="W89" s="3">
        <v>842</v>
      </c>
      <c r="X89" s="3">
        <v>854</v>
      </c>
      <c r="Y89" s="3">
        <v>872</v>
      </c>
      <c r="Z89" s="3">
        <v>890</v>
      </c>
      <c r="AA89" s="3">
        <v>909</v>
      </c>
      <c r="AB89" s="3">
        <v>933</v>
      </c>
      <c r="AC89" s="3">
        <v>947</v>
      </c>
      <c r="AD89" s="3">
        <v>967</v>
      </c>
      <c r="AE89" s="3">
        <v>988</v>
      </c>
      <c r="AF89" s="3">
        <v>1009</v>
      </c>
      <c r="AG89" s="3">
        <v>1035</v>
      </c>
      <c r="AH89" s="3">
        <v>1035</v>
      </c>
      <c r="AI89" s="3">
        <v>1035</v>
      </c>
      <c r="AJ89" s="3">
        <v>1035</v>
      </c>
      <c r="AK89" s="3">
        <v>1035</v>
      </c>
      <c r="AL89" s="3">
        <v>1035</v>
      </c>
      <c r="AM89" s="3">
        <v>1035</v>
      </c>
    </row>
    <row r="90" spans="1:39" x14ac:dyDescent="0.3">
      <c r="A90" s="3" t="s">
        <v>304</v>
      </c>
      <c r="B90" s="3" t="s">
        <v>297</v>
      </c>
      <c r="C90" s="3" t="s">
        <v>62</v>
      </c>
      <c r="D90" s="3" t="s">
        <v>62</v>
      </c>
      <c r="E90" s="3">
        <v>827.78</v>
      </c>
      <c r="F90" s="3">
        <v>847.53</v>
      </c>
      <c r="G90" s="3">
        <v>938.7</v>
      </c>
      <c r="H90" s="3">
        <v>950.02</v>
      </c>
      <c r="I90" s="3">
        <v>973.2</v>
      </c>
      <c r="J90" s="3">
        <v>1008.71</v>
      </c>
      <c r="K90" s="3">
        <v>1021.11</v>
      </c>
      <c r="L90" s="3">
        <v>1045.8800000000001</v>
      </c>
      <c r="M90" s="3">
        <v>1083.54</v>
      </c>
      <c r="N90" s="3">
        <v>1097.21</v>
      </c>
      <c r="O90" s="3">
        <v>1176.9000000000001</v>
      </c>
      <c r="P90" s="3">
        <v>1163.92</v>
      </c>
      <c r="Q90" s="3">
        <v>1179.1400000000001</v>
      </c>
      <c r="R90" s="3">
        <v>1207.9100000000001</v>
      </c>
      <c r="S90" s="3">
        <v>1250.78</v>
      </c>
      <c r="T90" s="3">
        <v>1267.8399999999999</v>
      </c>
      <c r="U90" s="3">
        <v>1299.08</v>
      </c>
      <c r="V90" s="3">
        <v>1345.07</v>
      </c>
      <c r="W90" s="3">
        <v>1364.27</v>
      </c>
      <c r="X90" s="3">
        <v>1398.27</v>
      </c>
      <c r="Y90" s="3">
        <v>1447.68</v>
      </c>
      <c r="Z90" s="3">
        <v>1469.26</v>
      </c>
      <c r="AA90" s="3">
        <v>1506.31</v>
      </c>
      <c r="AB90" s="3">
        <v>1559.42</v>
      </c>
      <c r="AC90" s="3">
        <v>1583.64</v>
      </c>
      <c r="AD90" s="3">
        <v>1623.99</v>
      </c>
      <c r="AE90" s="3">
        <v>1681.09</v>
      </c>
      <c r="AF90" s="3">
        <v>1726.99</v>
      </c>
      <c r="AG90" s="3">
        <v>1726.99</v>
      </c>
      <c r="AH90" s="3">
        <v>1726.99</v>
      </c>
      <c r="AI90" s="3">
        <v>1726.99</v>
      </c>
      <c r="AJ90" s="3">
        <v>1726.99</v>
      </c>
      <c r="AK90" s="3">
        <v>1726.99</v>
      </c>
      <c r="AL90" s="3">
        <v>1726.99</v>
      </c>
      <c r="AM90" s="3">
        <v>1726.99</v>
      </c>
    </row>
    <row r="91" spans="1:39" x14ac:dyDescent="0.3">
      <c r="A91" s="3" t="s">
        <v>305</v>
      </c>
      <c r="B91" s="3" t="s">
        <v>297</v>
      </c>
      <c r="C91" s="3" t="s">
        <v>62</v>
      </c>
      <c r="D91" s="3" t="s">
        <v>62</v>
      </c>
      <c r="E91" s="3"/>
      <c r="F91" s="3"/>
      <c r="G91" s="3">
        <v>589.65</v>
      </c>
      <c r="H91" s="3">
        <v>658.25</v>
      </c>
      <c r="I91" s="3">
        <v>673.5</v>
      </c>
      <c r="J91" s="3">
        <v>694</v>
      </c>
      <c r="K91" s="3">
        <v>761.5</v>
      </c>
      <c r="L91" s="3">
        <v>779.75</v>
      </c>
      <c r="M91" s="3">
        <v>798.25</v>
      </c>
      <c r="N91" s="3">
        <v>817</v>
      </c>
      <c r="O91" s="3">
        <v>841.25</v>
      </c>
      <c r="P91" s="3">
        <v>856</v>
      </c>
      <c r="Q91" s="3">
        <v>876</v>
      </c>
      <c r="R91" s="3">
        <v>896.75</v>
      </c>
      <c r="S91" s="3">
        <v>960.25</v>
      </c>
      <c r="T91" s="3">
        <v>944.25</v>
      </c>
      <c r="U91" s="3">
        <v>961.5</v>
      </c>
      <c r="V91" s="3">
        <v>984.25</v>
      </c>
      <c r="W91" s="3">
        <v>1007.5</v>
      </c>
      <c r="X91" s="3">
        <v>1031.25</v>
      </c>
      <c r="Y91" s="3">
        <v>1060.75</v>
      </c>
      <c r="Z91" s="3">
        <v>1081</v>
      </c>
      <c r="AA91" s="3">
        <v>1106.75</v>
      </c>
      <c r="AB91" s="3">
        <v>1133.5</v>
      </c>
      <c r="AC91" s="3">
        <v>1160.75</v>
      </c>
      <c r="AD91" s="3">
        <v>1193.75</v>
      </c>
      <c r="AE91" s="3">
        <v>1217.75</v>
      </c>
      <c r="AF91" s="3">
        <v>1247.25</v>
      </c>
      <c r="AG91" s="3">
        <v>1277.75</v>
      </c>
      <c r="AH91" s="3">
        <v>1309.69</v>
      </c>
      <c r="AI91" s="3">
        <v>1342.44</v>
      </c>
      <c r="AJ91" s="3">
        <v>1376</v>
      </c>
      <c r="AK91" s="3">
        <v>1410.4</v>
      </c>
      <c r="AL91" s="3">
        <v>1445.66</v>
      </c>
      <c r="AM91" s="3">
        <v>1481.8</v>
      </c>
    </row>
    <row r="92" spans="1:39" x14ac:dyDescent="0.3">
      <c r="A92" s="3" t="s">
        <v>306</v>
      </c>
      <c r="B92" s="3" t="s">
        <v>297</v>
      </c>
      <c r="C92" s="3" t="s">
        <v>62</v>
      </c>
      <c r="D92" s="3" t="s">
        <v>62</v>
      </c>
      <c r="E92" s="3">
        <v>930.78</v>
      </c>
      <c r="F92" s="3">
        <v>955.65</v>
      </c>
      <c r="G92" s="3">
        <v>981.84</v>
      </c>
      <c r="H92" s="3">
        <v>1003.3</v>
      </c>
      <c r="I92" s="3">
        <v>1026.52</v>
      </c>
      <c r="J92" s="3">
        <v>1054.1600000000001</v>
      </c>
      <c r="K92" s="3">
        <v>1081.1600000000001</v>
      </c>
      <c r="L92" s="3">
        <v>1103.45</v>
      </c>
      <c r="M92" s="3">
        <v>1131.6500000000001</v>
      </c>
      <c r="N92" s="3">
        <v>1156.58</v>
      </c>
      <c r="O92" s="3">
        <v>1221.3900000000001</v>
      </c>
      <c r="P92" s="3">
        <v>1231.17</v>
      </c>
      <c r="Q92" s="3">
        <v>1242.82</v>
      </c>
      <c r="R92" s="3">
        <v>1270.27</v>
      </c>
      <c r="S92" s="3">
        <v>1304.1400000000001</v>
      </c>
      <c r="T92" s="3">
        <v>1333.28</v>
      </c>
      <c r="U92" s="3">
        <v>1368.12</v>
      </c>
      <c r="V92" s="3">
        <v>1402.17</v>
      </c>
      <c r="W92" s="3">
        <v>1432.61</v>
      </c>
      <c r="X92" s="3">
        <v>1466.38</v>
      </c>
      <c r="Y92" s="3">
        <v>1505.88</v>
      </c>
      <c r="Z92" s="3">
        <v>1544.12</v>
      </c>
      <c r="AA92" s="3">
        <v>1578.33</v>
      </c>
      <c r="AB92" s="3">
        <v>1619.79</v>
      </c>
      <c r="AC92" s="3">
        <v>1657.32</v>
      </c>
      <c r="AD92" s="3">
        <v>1697.2</v>
      </c>
      <c r="AE92" s="3">
        <v>1743.37</v>
      </c>
      <c r="AF92" s="3">
        <v>1755.3</v>
      </c>
      <c r="AG92" s="3">
        <v>1755.3</v>
      </c>
      <c r="AH92" s="3">
        <v>1755.3</v>
      </c>
      <c r="AI92" s="3">
        <v>1755.3</v>
      </c>
      <c r="AJ92" s="3">
        <v>1755.3</v>
      </c>
      <c r="AK92" s="3">
        <v>1755.3</v>
      </c>
      <c r="AL92" s="3">
        <v>1755.3</v>
      </c>
      <c r="AM92" s="3">
        <v>1755.3</v>
      </c>
    </row>
    <row r="93" spans="1:39" x14ac:dyDescent="0.3">
      <c r="A93" s="3" t="s">
        <v>307</v>
      </c>
      <c r="B93" s="3" t="s">
        <v>297</v>
      </c>
      <c r="C93" s="3" t="s">
        <v>62</v>
      </c>
      <c r="D93" s="3" t="s">
        <v>62</v>
      </c>
      <c r="E93" s="3">
        <v>634</v>
      </c>
      <c r="F93" s="3">
        <v>649</v>
      </c>
      <c r="G93" s="3">
        <v>664</v>
      </c>
      <c r="H93" s="3">
        <v>685</v>
      </c>
      <c r="I93" s="3">
        <v>752</v>
      </c>
      <c r="J93" s="3">
        <v>770</v>
      </c>
      <c r="K93" s="3">
        <v>788</v>
      </c>
      <c r="L93" s="3">
        <v>807</v>
      </c>
      <c r="M93" s="3">
        <v>831</v>
      </c>
      <c r="N93" s="3">
        <v>845</v>
      </c>
      <c r="O93" s="3">
        <v>865</v>
      </c>
      <c r="P93" s="3">
        <v>886</v>
      </c>
      <c r="Q93" s="3">
        <v>949</v>
      </c>
      <c r="R93" s="3">
        <v>933</v>
      </c>
      <c r="S93" s="3">
        <v>950</v>
      </c>
      <c r="T93" s="3">
        <v>972</v>
      </c>
      <c r="U93" s="3">
        <v>995</v>
      </c>
      <c r="V93" s="3">
        <v>1019</v>
      </c>
      <c r="W93" s="3">
        <v>1048</v>
      </c>
      <c r="X93" s="3">
        <v>1068</v>
      </c>
      <c r="Y93" s="3">
        <v>1094</v>
      </c>
      <c r="Z93" s="3">
        <v>1120</v>
      </c>
      <c r="AA93" s="3">
        <v>1147</v>
      </c>
      <c r="AB93" s="3">
        <v>1180</v>
      </c>
      <c r="AC93" s="3">
        <v>1204</v>
      </c>
      <c r="AD93" s="3">
        <v>1233</v>
      </c>
      <c r="AE93" s="3">
        <v>1263</v>
      </c>
      <c r="AF93" s="3">
        <v>1294</v>
      </c>
      <c r="AG93" s="3">
        <v>1331</v>
      </c>
      <c r="AH93" s="3">
        <v>1331</v>
      </c>
      <c r="AI93" s="3">
        <v>1331</v>
      </c>
      <c r="AJ93" s="3">
        <v>1331</v>
      </c>
      <c r="AK93" s="3">
        <v>1331</v>
      </c>
      <c r="AL93" s="3">
        <v>1331</v>
      </c>
      <c r="AM93" s="3">
        <v>1331</v>
      </c>
    </row>
    <row r="94" spans="1:39" x14ac:dyDescent="0.3">
      <c r="A94" s="3" t="s">
        <v>308</v>
      </c>
      <c r="B94" s="3" t="s">
        <v>297</v>
      </c>
      <c r="C94" s="3" t="s">
        <v>62</v>
      </c>
      <c r="D94" s="3" t="s">
        <v>62</v>
      </c>
      <c r="E94" s="3"/>
      <c r="F94" s="3">
        <v>704.44</v>
      </c>
      <c r="G94" s="3">
        <v>661.12</v>
      </c>
      <c r="H94" s="3">
        <v>658.25</v>
      </c>
      <c r="I94" s="3">
        <v>673.5</v>
      </c>
      <c r="J94" s="3">
        <v>694</v>
      </c>
      <c r="K94" s="3">
        <v>761.5</v>
      </c>
      <c r="L94" s="3">
        <v>779.75</v>
      </c>
      <c r="M94" s="3">
        <v>798.25</v>
      </c>
      <c r="N94" s="3">
        <v>817</v>
      </c>
      <c r="O94" s="3">
        <v>841.25</v>
      </c>
      <c r="P94" s="3">
        <v>856</v>
      </c>
      <c r="Q94" s="3">
        <v>876</v>
      </c>
      <c r="R94" s="3">
        <v>896.75</v>
      </c>
      <c r="S94" s="3">
        <v>960.25</v>
      </c>
      <c r="T94" s="3">
        <v>944.25</v>
      </c>
      <c r="U94" s="3">
        <v>961.5</v>
      </c>
      <c r="V94" s="3">
        <v>984.25</v>
      </c>
      <c r="W94" s="3">
        <v>1007.5</v>
      </c>
      <c r="X94" s="3">
        <v>1031.25</v>
      </c>
      <c r="Y94" s="3">
        <v>1060.75</v>
      </c>
      <c r="Z94" s="3">
        <v>1081</v>
      </c>
      <c r="AA94" s="3">
        <v>1106.75</v>
      </c>
      <c r="AB94" s="3">
        <v>1133.5</v>
      </c>
      <c r="AC94" s="3">
        <v>1160.75</v>
      </c>
      <c r="AD94" s="3">
        <v>1193.75</v>
      </c>
      <c r="AE94" s="3">
        <v>1217.75</v>
      </c>
      <c r="AF94" s="3">
        <v>1247.25</v>
      </c>
      <c r="AG94" s="3">
        <v>1277.75</v>
      </c>
      <c r="AH94" s="3">
        <v>1309.69</v>
      </c>
      <c r="AI94" s="3">
        <v>1342.44</v>
      </c>
      <c r="AJ94" s="3">
        <v>1376</v>
      </c>
      <c r="AK94" s="3">
        <v>1410.4</v>
      </c>
      <c r="AL94" s="3">
        <v>1445.66</v>
      </c>
      <c r="AM94" s="3">
        <v>1481.8</v>
      </c>
    </row>
    <row r="95" spans="1:39" x14ac:dyDescent="0.3">
      <c r="A95" s="3" t="s">
        <v>309</v>
      </c>
      <c r="B95" s="3" t="s">
        <v>297</v>
      </c>
      <c r="C95" s="3" t="s">
        <v>62</v>
      </c>
      <c r="D95" s="3" t="s">
        <v>62</v>
      </c>
      <c r="E95" s="3">
        <v>623</v>
      </c>
      <c r="F95" s="3">
        <v>637</v>
      </c>
      <c r="G95" s="3">
        <v>652</v>
      </c>
      <c r="H95" s="3">
        <v>672</v>
      </c>
      <c r="I95" s="3">
        <v>739</v>
      </c>
      <c r="J95" s="3">
        <v>756</v>
      </c>
      <c r="K95" s="3">
        <v>774</v>
      </c>
      <c r="L95" s="3">
        <v>792</v>
      </c>
      <c r="M95" s="3">
        <v>816</v>
      </c>
      <c r="N95" s="3">
        <v>830</v>
      </c>
      <c r="O95" s="3">
        <v>850</v>
      </c>
      <c r="P95" s="3">
        <v>869</v>
      </c>
      <c r="Q95" s="3">
        <v>932</v>
      </c>
      <c r="R95" s="3">
        <v>916</v>
      </c>
      <c r="S95" s="3">
        <v>932</v>
      </c>
      <c r="T95" s="3">
        <v>954</v>
      </c>
      <c r="U95" s="3">
        <v>976</v>
      </c>
      <c r="V95" s="3">
        <v>1000</v>
      </c>
      <c r="W95" s="3">
        <v>1028</v>
      </c>
      <c r="X95" s="3">
        <v>1048</v>
      </c>
      <c r="Y95" s="3">
        <v>1073</v>
      </c>
      <c r="Z95" s="3">
        <v>1098</v>
      </c>
      <c r="AA95" s="3">
        <v>1125</v>
      </c>
      <c r="AB95" s="3">
        <v>1157</v>
      </c>
      <c r="AC95" s="3">
        <v>1180</v>
      </c>
      <c r="AD95" s="3">
        <v>1208</v>
      </c>
      <c r="AE95" s="3">
        <v>1238</v>
      </c>
      <c r="AF95" s="3">
        <v>1268</v>
      </c>
      <c r="AG95" s="3">
        <v>1304</v>
      </c>
      <c r="AH95" s="3">
        <v>1304</v>
      </c>
      <c r="AI95" s="3">
        <v>1304</v>
      </c>
      <c r="AJ95" s="3">
        <v>1304</v>
      </c>
      <c r="AK95" s="3">
        <v>1304</v>
      </c>
      <c r="AL95" s="3">
        <v>1304</v>
      </c>
      <c r="AM95" s="3">
        <v>1304</v>
      </c>
    </row>
    <row r="96" spans="1:39" x14ac:dyDescent="0.3">
      <c r="A96" s="3" t="s">
        <v>310</v>
      </c>
      <c r="B96" s="3" t="s">
        <v>297</v>
      </c>
      <c r="C96" s="3" t="s">
        <v>62</v>
      </c>
      <c r="D96" s="3" t="s">
        <v>62</v>
      </c>
      <c r="E96" s="3">
        <v>1178.75</v>
      </c>
      <c r="F96" s="3">
        <v>1266.3399999999999</v>
      </c>
      <c r="G96" s="3">
        <v>1294.4100000000001</v>
      </c>
      <c r="H96" s="3">
        <v>1323.06</v>
      </c>
      <c r="I96" s="3">
        <v>1352.31</v>
      </c>
      <c r="J96" s="3">
        <v>1382.19</v>
      </c>
      <c r="K96" s="3">
        <v>1412.71</v>
      </c>
      <c r="L96" s="3">
        <v>1443.91</v>
      </c>
      <c r="M96" s="3">
        <v>1475.81</v>
      </c>
      <c r="N96" s="3">
        <v>1561.54</v>
      </c>
      <c r="O96" s="3">
        <v>1541.88</v>
      </c>
      <c r="P96" s="3">
        <v>1576.12</v>
      </c>
      <c r="Q96" s="3">
        <v>1611.21</v>
      </c>
      <c r="R96" s="3">
        <v>1647.18</v>
      </c>
      <c r="S96" s="3">
        <v>1684.07</v>
      </c>
      <c r="T96" s="3">
        <v>1721.92</v>
      </c>
      <c r="U96" s="3">
        <v>1760.76</v>
      </c>
      <c r="V96" s="3">
        <v>1800.61</v>
      </c>
      <c r="W96" s="3">
        <v>1841.53</v>
      </c>
      <c r="X96" s="3">
        <v>1883.52</v>
      </c>
      <c r="Y96" s="3">
        <v>1926.63</v>
      </c>
      <c r="Z96" s="3">
        <v>1970.87</v>
      </c>
      <c r="AA96" s="3">
        <v>2016.29</v>
      </c>
      <c r="AB96" s="3">
        <v>2062.9</v>
      </c>
      <c r="AC96" s="3">
        <v>2110.7399999999998</v>
      </c>
      <c r="AD96" s="3">
        <v>2226.9499999999998</v>
      </c>
      <c r="AE96" s="3">
        <v>2269.66</v>
      </c>
      <c r="AF96" s="3">
        <v>2269.66</v>
      </c>
      <c r="AG96" s="3">
        <v>2269.66</v>
      </c>
      <c r="AH96" s="3">
        <v>2269.66</v>
      </c>
      <c r="AI96" s="3">
        <v>2269.66</v>
      </c>
      <c r="AJ96" s="3">
        <v>2269.66</v>
      </c>
      <c r="AK96" s="3">
        <v>2269.66</v>
      </c>
      <c r="AL96" s="3">
        <v>2269.66</v>
      </c>
      <c r="AM96" s="3">
        <v>2269.66</v>
      </c>
    </row>
    <row r="97" spans="1:39" x14ac:dyDescent="0.3">
      <c r="A97" s="3" t="s">
        <v>311</v>
      </c>
      <c r="B97" s="3" t="s">
        <v>297</v>
      </c>
      <c r="C97" s="3" t="s">
        <v>62</v>
      </c>
      <c r="D97" s="3" t="s">
        <v>62</v>
      </c>
      <c r="E97" s="3">
        <v>415.33</v>
      </c>
      <c r="F97" s="3">
        <v>633</v>
      </c>
      <c r="G97" s="3">
        <v>647</v>
      </c>
      <c r="H97" s="3">
        <v>662</v>
      </c>
      <c r="I97" s="3">
        <v>682</v>
      </c>
      <c r="J97" s="3">
        <v>750</v>
      </c>
      <c r="K97" s="3">
        <v>768</v>
      </c>
      <c r="L97" s="3">
        <v>786</v>
      </c>
      <c r="M97" s="3">
        <v>804</v>
      </c>
      <c r="N97" s="3">
        <v>828</v>
      </c>
      <c r="O97" s="3">
        <v>843</v>
      </c>
      <c r="P97" s="3">
        <v>862</v>
      </c>
      <c r="Q97" s="3">
        <v>883</v>
      </c>
      <c r="R97" s="3">
        <v>946</v>
      </c>
      <c r="S97" s="3">
        <v>929</v>
      </c>
      <c r="T97" s="3">
        <v>946</v>
      </c>
      <c r="U97" s="3">
        <v>968</v>
      </c>
      <c r="V97" s="3">
        <v>991</v>
      </c>
      <c r="W97" s="3">
        <v>1015</v>
      </c>
      <c r="X97" s="3">
        <v>1044</v>
      </c>
      <c r="Y97" s="3">
        <v>1064</v>
      </c>
      <c r="Z97" s="3">
        <v>1089</v>
      </c>
      <c r="AA97" s="3">
        <v>1115</v>
      </c>
      <c r="AB97" s="3">
        <v>1142</v>
      </c>
      <c r="AC97" s="3">
        <v>1175</v>
      </c>
      <c r="AD97" s="3">
        <v>1198</v>
      </c>
      <c r="AE97" s="3">
        <v>1227</v>
      </c>
      <c r="AF97" s="3">
        <v>1257</v>
      </c>
      <c r="AG97" s="3">
        <v>1288</v>
      </c>
      <c r="AH97" s="3">
        <v>1288</v>
      </c>
      <c r="AI97" s="3">
        <v>1288</v>
      </c>
      <c r="AJ97" s="3">
        <v>1288</v>
      </c>
      <c r="AK97" s="3">
        <v>1288</v>
      </c>
      <c r="AL97" s="3">
        <v>1288</v>
      </c>
      <c r="AM97" s="3">
        <v>1288</v>
      </c>
    </row>
    <row r="98" spans="1:39" x14ac:dyDescent="0.3">
      <c r="A98" s="3" t="s">
        <v>312</v>
      </c>
      <c r="B98" s="3" t="s">
        <v>297</v>
      </c>
      <c r="C98" s="3" t="s">
        <v>62</v>
      </c>
      <c r="D98" s="3" t="s">
        <v>62</v>
      </c>
      <c r="E98" s="3">
        <v>311.5</v>
      </c>
      <c r="F98" s="3">
        <v>633</v>
      </c>
      <c r="G98" s="3">
        <v>647</v>
      </c>
      <c r="H98" s="3">
        <v>662</v>
      </c>
      <c r="I98" s="3">
        <v>682</v>
      </c>
      <c r="J98" s="3">
        <v>750</v>
      </c>
      <c r="K98" s="3">
        <v>768</v>
      </c>
      <c r="L98" s="3">
        <v>786</v>
      </c>
      <c r="M98" s="3">
        <v>804</v>
      </c>
      <c r="N98" s="3">
        <v>828</v>
      </c>
      <c r="O98" s="3">
        <v>843</v>
      </c>
      <c r="P98" s="3">
        <v>862</v>
      </c>
      <c r="Q98" s="3">
        <v>883</v>
      </c>
      <c r="R98" s="3">
        <v>946</v>
      </c>
      <c r="S98" s="3">
        <v>929</v>
      </c>
      <c r="T98" s="3">
        <v>946</v>
      </c>
      <c r="U98" s="3">
        <v>968</v>
      </c>
      <c r="V98" s="3">
        <v>991</v>
      </c>
      <c r="W98" s="3">
        <v>1015</v>
      </c>
      <c r="X98" s="3">
        <v>1044</v>
      </c>
      <c r="Y98" s="3">
        <v>1064</v>
      </c>
      <c r="Z98" s="3">
        <v>1089</v>
      </c>
      <c r="AA98" s="3">
        <v>1115</v>
      </c>
      <c r="AB98" s="3">
        <v>1142</v>
      </c>
      <c r="AC98" s="3">
        <v>1175</v>
      </c>
      <c r="AD98" s="3">
        <v>1198</v>
      </c>
      <c r="AE98" s="3">
        <v>1227</v>
      </c>
      <c r="AF98" s="3">
        <v>1257</v>
      </c>
      <c r="AG98" s="3">
        <v>1288</v>
      </c>
      <c r="AH98" s="3">
        <v>1288</v>
      </c>
      <c r="AI98" s="3">
        <v>1288</v>
      </c>
      <c r="AJ98" s="3">
        <v>1288</v>
      </c>
      <c r="AK98" s="3">
        <v>1288</v>
      </c>
      <c r="AL98" s="3">
        <v>1288</v>
      </c>
      <c r="AM98" s="3">
        <v>1288</v>
      </c>
    </row>
    <row r="99" spans="1:39" x14ac:dyDescent="0.3">
      <c r="A99" s="3" t="s">
        <v>313</v>
      </c>
      <c r="B99" s="3" t="s">
        <v>297</v>
      </c>
      <c r="C99" s="3" t="s">
        <v>62</v>
      </c>
      <c r="D99" s="3" t="s">
        <v>62</v>
      </c>
      <c r="E99" s="3">
        <v>415.33</v>
      </c>
      <c r="F99" s="3">
        <v>633</v>
      </c>
      <c r="G99" s="3">
        <v>647</v>
      </c>
      <c r="H99" s="3">
        <v>662</v>
      </c>
      <c r="I99" s="3">
        <v>682</v>
      </c>
      <c r="J99" s="3">
        <v>750</v>
      </c>
      <c r="K99" s="3">
        <v>768</v>
      </c>
      <c r="L99" s="3">
        <v>786</v>
      </c>
      <c r="M99" s="3">
        <v>804</v>
      </c>
      <c r="N99" s="3">
        <v>828</v>
      </c>
      <c r="O99" s="3">
        <v>843</v>
      </c>
      <c r="P99" s="3">
        <v>862</v>
      </c>
      <c r="Q99" s="3">
        <v>883</v>
      </c>
      <c r="R99" s="3">
        <v>946</v>
      </c>
      <c r="S99" s="3">
        <v>929</v>
      </c>
      <c r="T99" s="3">
        <v>946</v>
      </c>
      <c r="U99" s="3">
        <v>968</v>
      </c>
      <c r="V99" s="3">
        <v>991</v>
      </c>
      <c r="W99" s="3">
        <v>1015</v>
      </c>
      <c r="X99" s="3">
        <v>1044</v>
      </c>
      <c r="Y99" s="3">
        <v>1064</v>
      </c>
      <c r="Z99" s="3">
        <v>1089</v>
      </c>
      <c r="AA99" s="3">
        <v>1115</v>
      </c>
      <c r="AB99" s="3">
        <v>1142</v>
      </c>
      <c r="AC99" s="3">
        <v>1175</v>
      </c>
      <c r="AD99" s="3">
        <v>1198</v>
      </c>
      <c r="AE99" s="3">
        <v>1227</v>
      </c>
      <c r="AF99" s="3">
        <v>1257</v>
      </c>
      <c r="AG99" s="3">
        <v>1288</v>
      </c>
      <c r="AH99" s="3">
        <v>1288</v>
      </c>
      <c r="AI99" s="3">
        <v>1288</v>
      </c>
      <c r="AJ99" s="3">
        <v>1288</v>
      </c>
      <c r="AK99" s="3">
        <v>1288</v>
      </c>
      <c r="AL99" s="3">
        <v>1288</v>
      </c>
      <c r="AM99" s="3">
        <v>1288</v>
      </c>
    </row>
    <row r="100" spans="1:39" x14ac:dyDescent="0.3">
      <c r="A100" s="3" t="s">
        <v>314</v>
      </c>
      <c r="B100" s="3" t="s">
        <v>297</v>
      </c>
      <c r="C100" s="3" t="s">
        <v>62</v>
      </c>
      <c r="D100" s="3" t="s">
        <v>62</v>
      </c>
      <c r="E100" s="3">
        <v>610</v>
      </c>
      <c r="F100" s="3">
        <v>629</v>
      </c>
      <c r="G100" s="3">
        <v>677</v>
      </c>
      <c r="H100" s="3">
        <v>693</v>
      </c>
      <c r="I100" s="3">
        <v>710</v>
      </c>
      <c r="J100" s="3">
        <v>726</v>
      </c>
      <c r="K100" s="3">
        <v>748</v>
      </c>
      <c r="L100" s="3">
        <v>761</v>
      </c>
      <c r="M100" s="3">
        <v>779</v>
      </c>
      <c r="N100" s="3">
        <v>797</v>
      </c>
      <c r="O100" s="3">
        <v>856</v>
      </c>
      <c r="P100" s="3">
        <v>840</v>
      </c>
      <c r="Q100" s="3">
        <v>854</v>
      </c>
      <c r="R100" s="3">
        <v>874</v>
      </c>
      <c r="S100" s="3">
        <v>895</v>
      </c>
      <c r="T100" s="3">
        <v>916</v>
      </c>
      <c r="U100" s="3">
        <v>942</v>
      </c>
      <c r="V100" s="3">
        <v>960</v>
      </c>
      <c r="W100" s="3">
        <v>982</v>
      </c>
      <c r="X100" s="3">
        <v>1006</v>
      </c>
      <c r="Y100" s="3">
        <v>1030</v>
      </c>
      <c r="Z100" s="3">
        <v>1060</v>
      </c>
      <c r="AA100" s="3">
        <v>1080</v>
      </c>
      <c r="AB100" s="3">
        <v>1106</v>
      </c>
      <c r="AC100" s="3">
        <v>1133</v>
      </c>
      <c r="AD100" s="3">
        <v>1160</v>
      </c>
      <c r="AE100" s="3">
        <v>1194</v>
      </c>
      <c r="AF100" s="3">
        <v>1194</v>
      </c>
      <c r="AG100" s="3">
        <v>1194</v>
      </c>
      <c r="AH100" s="3">
        <v>1194</v>
      </c>
      <c r="AI100" s="3">
        <v>1194</v>
      </c>
      <c r="AJ100" s="3">
        <v>1194</v>
      </c>
      <c r="AK100" s="3">
        <v>1194</v>
      </c>
      <c r="AL100" s="3">
        <v>1194</v>
      </c>
      <c r="AM100" s="3">
        <v>1194</v>
      </c>
    </row>
    <row r="101" spans="1:39" x14ac:dyDescent="0.3">
      <c r="A101" s="3" t="s">
        <v>315</v>
      </c>
      <c r="B101" s="3" t="s">
        <v>297</v>
      </c>
      <c r="C101" s="3" t="s">
        <v>62</v>
      </c>
      <c r="D101" s="3" t="s">
        <v>62</v>
      </c>
      <c r="E101" s="3"/>
      <c r="F101" s="3">
        <v>915.78</v>
      </c>
      <c r="G101" s="3">
        <v>661.12</v>
      </c>
      <c r="H101" s="3">
        <v>658.25</v>
      </c>
      <c r="I101" s="3">
        <v>673.5</v>
      </c>
      <c r="J101" s="3">
        <v>694</v>
      </c>
      <c r="K101" s="3">
        <v>761.5</v>
      </c>
      <c r="L101" s="3">
        <v>779.75</v>
      </c>
      <c r="M101" s="3">
        <v>798.25</v>
      </c>
      <c r="N101" s="3">
        <v>817</v>
      </c>
      <c r="O101" s="3">
        <v>841.25</v>
      </c>
      <c r="P101" s="3">
        <v>856</v>
      </c>
      <c r="Q101" s="3">
        <v>876</v>
      </c>
      <c r="R101" s="3">
        <v>896.75</v>
      </c>
      <c r="S101" s="3">
        <v>960.25</v>
      </c>
      <c r="T101" s="3">
        <v>944.25</v>
      </c>
      <c r="U101" s="3">
        <v>961.5</v>
      </c>
      <c r="V101" s="3">
        <v>984.25</v>
      </c>
      <c r="W101" s="3">
        <v>1007.5</v>
      </c>
      <c r="X101" s="3">
        <v>1031.25</v>
      </c>
      <c r="Y101" s="3">
        <v>1060.75</v>
      </c>
      <c r="Z101" s="3">
        <v>1081</v>
      </c>
      <c r="AA101" s="3">
        <v>1106.75</v>
      </c>
      <c r="AB101" s="3">
        <v>1133.5</v>
      </c>
      <c r="AC101" s="3">
        <v>1160.75</v>
      </c>
      <c r="AD101" s="3">
        <v>1193.75</v>
      </c>
      <c r="AE101" s="3">
        <v>1217.75</v>
      </c>
      <c r="AF101" s="3">
        <v>1247.25</v>
      </c>
      <c r="AG101" s="3">
        <v>1277.75</v>
      </c>
      <c r="AH101" s="3">
        <v>1309.69</v>
      </c>
      <c r="AI101" s="3">
        <v>1342.44</v>
      </c>
      <c r="AJ101" s="3">
        <v>1376</v>
      </c>
      <c r="AK101" s="3">
        <v>1410.4</v>
      </c>
      <c r="AL101" s="3">
        <v>1445.66</v>
      </c>
      <c r="AM101" s="3">
        <v>1481.8</v>
      </c>
    </row>
    <row r="102" spans="1:39" x14ac:dyDescent="0.3">
      <c r="A102" s="3" t="s">
        <v>316</v>
      </c>
      <c r="B102" s="3" t="s">
        <v>297</v>
      </c>
      <c r="C102" s="3" t="s">
        <v>62</v>
      </c>
      <c r="D102" s="3" t="s">
        <v>62</v>
      </c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</row>
    <row r="103" spans="1:39" x14ac:dyDescent="0.3">
      <c r="A103" s="3" t="s">
        <v>317</v>
      </c>
      <c r="B103" s="3" t="s">
        <v>297</v>
      </c>
      <c r="C103" s="3" t="s">
        <v>62</v>
      </c>
      <c r="D103" s="3" t="s">
        <v>62</v>
      </c>
      <c r="E103" s="3">
        <v>640</v>
      </c>
      <c r="F103" s="3">
        <v>653</v>
      </c>
      <c r="G103" s="3">
        <v>669</v>
      </c>
      <c r="H103" s="3">
        <v>688</v>
      </c>
      <c r="I103" s="3">
        <v>712</v>
      </c>
      <c r="J103" s="3">
        <v>734</v>
      </c>
      <c r="K103" s="3">
        <v>757</v>
      </c>
      <c r="L103" s="3">
        <v>781</v>
      </c>
      <c r="M103" s="3">
        <v>809</v>
      </c>
      <c r="N103" s="3">
        <v>832</v>
      </c>
      <c r="O103" s="3">
        <v>857</v>
      </c>
      <c r="P103" s="3">
        <v>883</v>
      </c>
      <c r="Q103" s="3">
        <v>938</v>
      </c>
      <c r="R103" s="3">
        <v>953</v>
      </c>
      <c r="S103" s="3">
        <v>964</v>
      </c>
      <c r="T103" s="3">
        <v>988</v>
      </c>
      <c r="U103" s="3">
        <v>1014</v>
      </c>
      <c r="V103" s="3">
        <v>1040</v>
      </c>
      <c r="W103" s="3">
        <v>1069</v>
      </c>
      <c r="X103" s="3">
        <v>1094</v>
      </c>
      <c r="Y103" s="3">
        <v>1119</v>
      </c>
      <c r="Z103" s="3">
        <v>1146</v>
      </c>
      <c r="AA103" s="3">
        <v>1174</v>
      </c>
      <c r="AB103" s="3">
        <v>1206</v>
      </c>
      <c r="AC103" s="3">
        <v>1232</v>
      </c>
      <c r="AD103" s="3">
        <v>1260</v>
      </c>
      <c r="AE103" s="3">
        <v>1289</v>
      </c>
      <c r="AF103" s="3">
        <v>1319</v>
      </c>
      <c r="AG103" s="3">
        <v>1319</v>
      </c>
      <c r="AH103" s="3">
        <v>1319</v>
      </c>
      <c r="AI103" s="3">
        <v>1319</v>
      </c>
      <c r="AJ103" s="3">
        <v>1319</v>
      </c>
      <c r="AK103" s="3">
        <v>1319</v>
      </c>
      <c r="AL103" s="3">
        <v>1319</v>
      </c>
      <c r="AM103" s="3">
        <v>1319</v>
      </c>
    </row>
    <row r="104" spans="1:39" x14ac:dyDescent="0.3">
      <c r="A104" s="3" t="s">
        <v>318</v>
      </c>
      <c r="B104" s="3" t="s">
        <v>297</v>
      </c>
      <c r="C104" s="3" t="s">
        <v>62</v>
      </c>
      <c r="D104" s="3" t="s">
        <v>62</v>
      </c>
      <c r="E104" s="3">
        <v>1073</v>
      </c>
      <c r="F104" s="3">
        <v>1095</v>
      </c>
      <c r="G104" s="3">
        <v>1125</v>
      </c>
      <c r="H104" s="3">
        <v>1209</v>
      </c>
      <c r="I104" s="3">
        <v>1234</v>
      </c>
      <c r="J104" s="3">
        <v>1263</v>
      </c>
      <c r="K104" s="3">
        <v>1297</v>
      </c>
      <c r="L104" s="3">
        <v>1328</v>
      </c>
      <c r="M104" s="3">
        <v>1354</v>
      </c>
      <c r="N104" s="3">
        <v>1390</v>
      </c>
      <c r="O104" s="3">
        <v>1419</v>
      </c>
      <c r="P104" s="3">
        <v>1503</v>
      </c>
      <c r="Q104" s="3">
        <v>1496</v>
      </c>
      <c r="R104" s="3">
        <v>1521</v>
      </c>
      <c r="S104" s="3">
        <v>1557</v>
      </c>
      <c r="T104" s="3">
        <v>1598</v>
      </c>
      <c r="U104" s="3">
        <v>1632</v>
      </c>
      <c r="V104" s="3">
        <v>1676</v>
      </c>
      <c r="W104" s="3">
        <v>1715</v>
      </c>
      <c r="X104" s="3">
        <v>1751</v>
      </c>
      <c r="Y104" s="3">
        <v>1793</v>
      </c>
      <c r="Z104" s="3">
        <v>1841</v>
      </c>
      <c r="AA104" s="3">
        <v>1885</v>
      </c>
      <c r="AB104" s="3">
        <v>1926</v>
      </c>
      <c r="AC104" s="3">
        <v>1977</v>
      </c>
      <c r="AD104" s="3">
        <v>2020</v>
      </c>
      <c r="AE104" s="3">
        <v>2069</v>
      </c>
      <c r="AF104" s="3">
        <v>2130</v>
      </c>
      <c r="AG104" s="3">
        <v>2130</v>
      </c>
      <c r="AH104" s="3">
        <v>2130</v>
      </c>
      <c r="AI104" s="3">
        <v>2130</v>
      </c>
      <c r="AJ104" s="3">
        <v>2130</v>
      </c>
      <c r="AK104" s="3">
        <v>2130</v>
      </c>
      <c r="AL104" s="3">
        <v>2130</v>
      </c>
      <c r="AM104" s="3">
        <v>2130</v>
      </c>
    </row>
    <row r="105" spans="1:39" x14ac:dyDescent="0.3">
      <c r="A105" s="3" t="s">
        <v>319</v>
      </c>
      <c r="B105" s="3" t="s">
        <v>297</v>
      </c>
      <c r="C105" s="3" t="s">
        <v>62</v>
      </c>
      <c r="D105" s="3" t="s">
        <v>62</v>
      </c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</row>
    <row r="106" spans="1:39" x14ac:dyDescent="0.3">
      <c r="A106" s="3" t="s">
        <v>320</v>
      </c>
      <c r="B106" s="3" t="s">
        <v>297</v>
      </c>
      <c r="C106" s="3" t="s">
        <v>62</v>
      </c>
      <c r="D106" s="3" t="s">
        <v>62</v>
      </c>
      <c r="E106" s="3">
        <v>1075</v>
      </c>
      <c r="F106" s="3">
        <v>1105</v>
      </c>
      <c r="G106" s="3">
        <v>1189</v>
      </c>
      <c r="H106" s="3">
        <v>1213</v>
      </c>
      <c r="I106" s="3">
        <v>1242</v>
      </c>
      <c r="J106" s="3">
        <v>1275</v>
      </c>
      <c r="K106" s="3">
        <v>1306</v>
      </c>
      <c r="L106" s="3">
        <v>1332</v>
      </c>
      <c r="M106" s="3">
        <v>1367</v>
      </c>
      <c r="N106" s="3">
        <v>1395</v>
      </c>
      <c r="O106" s="3">
        <v>1479</v>
      </c>
      <c r="P106" s="3">
        <v>1471</v>
      </c>
      <c r="Q106" s="3">
        <v>1497</v>
      </c>
      <c r="R106" s="3">
        <v>1532</v>
      </c>
      <c r="S106" s="3">
        <v>1573</v>
      </c>
      <c r="T106" s="3">
        <v>1606</v>
      </c>
      <c r="U106" s="3">
        <v>1649</v>
      </c>
      <c r="V106" s="3">
        <v>1688</v>
      </c>
      <c r="W106" s="3">
        <v>1723</v>
      </c>
      <c r="X106" s="3">
        <v>1765</v>
      </c>
      <c r="Y106" s="3">
        <v>1812</v>
      </c>
      <c r="Z106" s="3">
        <v>1856</v>
      </c>
      <c r="AA106" s="3">
        <v>1896</v>
      </c>
      <c r="AB106" s="3">
        <v>1947</v>
      </c>
      <c r="AC106" s="3">
        <v>1989</v>
      </c>
      <c r="AD106" s="3">
        <v>2038</v>
      </c>
      <c r="AE106" s="3">
        <v>2098</v>
      </c>
      <c r="AF106" s="3">
        <v>2098</v>
      </c>
      <c r="AG106" s="3">
        <v>2098</v>
      </c>
      <c r="AH106" s="3">
        <v>2098</v>
      </c>
      <c r="AI106" s="3">
        <v>2098</v>
      </c>
      <c r="AJ106" s="3">
        <v>2098</v>
      </c>
      <c r="AK106" s="3">
        <v>2098</v>
      </c>
      <c r="AL106" s="3">
        <v>2098</v>
      </c>
      <c r="AM106" s="3">
        <v>2098</v>
      </c>
    </row>
    <row r="107" spans="1:39" x14ac:dyDescent="0.3">
      <c r="A107" s="3" t="s">
        <v>321</v>
      </c>
      <c r="B107" s="3" t="s">
        <v>297</v>
      </c>
      <c r="C107" s="3" t="s">
        <v>62</v>
      </c>
      <c r="D107" s="3" t="s">
        <v>62</v>
      </c>
      <c r="E107" s="3">
        <v>982.72</v>
      </c>
      <c r="F107" s="3">
        <v>1002.09</v>
      </c>
      <c r="G107" s="3">
        <v>1030.69</v>
      </c>
      <c r="H107" s="3">
        <v>1110.98</v>
      </c>
      <c r="I107" s="3">
        <v>1133.81</v>
      </c>
      <c r="J107" s="3">
        <v>1160.99</v>
      </c>
      <c r="K107" s="3">
        <v>1192.72</v>
      </c>
      <c r="L107" s="3">
        <v>1222.1600000000001</v>
      </c>
      <c r="M107" s="3">
        <v>1246.19</v>
      </c>
      <c r="N107" s="3">
        <v>1279.99</v>
      </c>
      <c r="O107" s="3">
        <v>1306.27</v>
      </c>
      <c r="P107" s="3">
        <v>1388.35</v>
      </c>
      <c r="Q107" s="3">
        <v>1378.54</v>
      </c>
      <c r="R107" s="3">
        <v>1401.96</v>
      </c>
      <c r="S107" s="3">
        <v>1435.49</v>
      </c>
      <c r="T107" s="3">
        <v>1474.32</v>
      </c>
      <c r="U107" s="3">
        <v>1505.19</v>
      </c>
      <c r="V107" s="3">
        <v>1546.44</v>
      </c>
      <c r="W107" s="3">
        <v>1583.28</v>
      </c>
      <c r="X107" s="3">
        <v>1616.9</v>
      </c>
      <c r="Y107" s="3">
        <v>1656.17</v>
      </c>
      <c r="Z107" s="3">
        <v>1701.32</v>
      </c>
      <c r="AA107" s="3">
        <v>1742.96</v>
      </c>
      <c r="AB107" s="3">
        <v>1780.54</v>
      </c>
      <c r="AC107" s="3">
        <v>1829.27</v>
      </c>
      <c r="AD107" s="3">
        <v>1869.19</v>
      </c>
      <c r="AE107" s="3">
        <v>1915.33</v>
      </c>
      <c r="AF107" s="3">
        <v>1972.92</v>
      </c>
      <c r="AG107" s="3">
        <v>1972.92</v>
      </c>
      <c r="AH107" s="3">
        <v>1972.92</v>
      </c>
      <c r="AI107" s="3">
        <v>1972.92</v>
      </c>
      <c r="AJ107" s="3">
        <v>1972.92</v>
      </c>
      <c r="AK107" s="3">
        <v>1972.92</v>
      </c>
      <c r="AL107" s="3">
        <v>1972.92</v>
      </c>
      <c r="AM107" s="3">
        <v>1972.92</v>
      </c>
    </row>
    <row r="108" spans="1:39" x14ac:dyDescent="0.3">
      <c r="A108" s="3" t="s">
        <v>322</v>
      </c>
      <c r="B108" s="3" t="s">
        <v>297</v>
      </c>
      <c r="C108" s="3" t="s">
        <v>62</v>
      </c>
      <c r="D108" s="3" t="s">
        <v>62</v>
      </c>
      <c r="E108" s="3"/>
      <c r="F108" s="3">
        <v>915.78</v>
      </c>
      <c r="G108" s="3">
        <v>661.12</v>
      </c>
      <c r="H108" s="3">
        <v>658.25</v>
      </c>
      <c r="I108" s="3">
        <v>673.5</v>
      </c>
      <c r="J108" s="3">
        <v>694</v>
      </c>
      <c r="K108" s="3">
        <v>761.5</v>
      </c>
      <c r="L108" s="3">
        <v>779.75</v>
      </c>
      <c r="M108" s="3">
        <v>798.25</v>
      </c>
      <c r="N108" s="3">
        <v>817</v>
      </c>
      <c r="O108" s="3">
        <v>841.25</v>
      </c>
      <c r="P108" s="3">
        <v>856</v>
      </c>
      <c r="Q108" s="3">
        <v>876</v>
      </c>
      <c r="R108" s="3">
        <v>896.75</v>
      </c>
      <c r="S108" s="3">
        <v>960.25</v>
      </c>
      <c r="T108" s="3">
        <v>944.25</v>
      </c>
      <c r="U108" s="3">
        <v>961.5</v>
      </c>
      <c r="V108" s="3">
        <v>984.25</v>
      </c>
      <c r="W108" s="3">
        <v>1007.5</v>
      </c>
      <c r="X108" s="3">
        <v>1031.25</v>
      </c>
      <c r="Y108" s="3">
        <v>1060.75</v>
      </c>
      <c r="Z108" s="3">
        <v>1081</v>
      </c>
      <c r="AA108" s="3">
        <v>1106.75</v>
      </c>
      <c r="AB108" s="3">
        <v>1133.5</v>
      </c>
      <c r="AC108" s="3">
        <v>1160.75</v>
      </c>
      <c r="AD108" s="3">
        <v>1193.75</v>
      </c>
      <c r="AE108" s="3">
        <v>1217.75</v>
      </c>
      <c r="AF108" s="3">
        <v>1247.25</v>
      </c>
      <c r="AG108" s="3">
        <v>1277.75</v>
      </c>
      <c r="AH108" s="3">
        <v>1309.69</v>
      </c>
      <c r="AI108" s="3">
        <v>1342.44</v>
      </c>
      <c r="AJ108" s="3">
        <v>1376</v>
      </c>
      <c r="AK108" s="3">
        <v>1410.4</v>
      </c>
      <c r="AL108" s="3">
        <v>1445.66</v>
      </c>
      <c r="AM108" s="3">
        <v>1481.8</v>
      </c>
    </row>
    <row r="109" spans="1:39" x14ac:dyDescent="0.3">
      <c r="A109" s="3" t="s">
        <v>165</v>
      </c>
      <c r="B109" s="3" t="s">
        <v>297</v>
      </c>
      <c r="C109" s="3" t="s">
        <v>62</v>
      </c>
      <c r="D109" s="3" t="s">
        <v>62</v>
      </c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>
        <v>874.59</v>
      </c>
      <c r="V109" s="3">
        <v>11649.41</v>
      </c>
      <c r="W109" s="3">
        <v>22907.31</v>
      </c>
      <c r="X109" s="3">
        <v>33722.78</v>
      </c>
      <c r="Y109" s="3">
        <v>34393.019999999997</v>
      </c>
      <c r="Z109" s="3">
        <v>35076.58</v>
      </c>
      <c r="AA109" s="3">
        <v>35773.730000000003</v>
      </c>
      <c r="AB109" s="3">
        <v>36484.74</v>
      </c>
      <c r="AC109" s="3">
        <v>37209.870000000003</v>
      </c>
      <c r="AD109" s="3">
        <v>37949.42</v>
      </c>
      <c r="AE109" s="3">
        <v>38703.67</v>
      </c>
      <c r="AF109" s="3">
        <v>39472.9</v>
      </c>
      <c r="AG109" s="3">
        <v>40257.43</v>
      </c>
      <c r="AH109" s="3">
        <v>41057.550000000003</v>
      </c>
      <c r="AI109" s="3">
        <v>41873.56</v>
      </c>
      <c r="AJ109" s="3">
        <v>42705.8</v>
      </c>
      <c r="AK109" s="3">
        <v>43554.57</v>
      </c>
      <c r="AL109" s="3">
        <v>44420.22</v>
      </c>
      <c r="AM109" s="3">
        <v>45303.08</v>
      </c>
    </row>
    <row r="110" spans="1:39" x14ac:dyDescent="0.3">
      <c r="A110" s="3" t="s">
        <v>166</v>
      </c>
      <c r="B110" s="3" t="s">
        <v>297</v>
      </c>
      <c r="C110" s="3" t="s">
        <v>62</v>
      </c>
      <c r="D110" s="3" t="s">
        <v>62</v>
      </c>
      <c r="E110" s="3"/>
      <c r="F110" s="3"/>
      <c r="G110" s="3"/>
      <c r="H110" s="3"/>
      <c r="I110" s="3"/>
      <c r="J110" s="3"/>
      <c r="K110" s="3">
        <v>748.95</v>
      </c>
      <c r="L110" s="3">
        <v>9799.35</v>
      </c>
      <c r="M110" s="3">
        <v>18815.02</v>
      </c>
      <c r="N110" s="3">
        <v>27698.36</v>
      </c>
      <c r="O110" s="3">
        <v>28248.86</v>
      </c>
      <c r="P110" s="3">
        <v>28810.31</v>
      </c>
      <c r="Q110" s="3">
        <v>29382.92</v>
      </c>
      <c r="R110" s="3">
        <v>29966.9</v>
      </c>
      <c r="S110" s="3">
        <v>30562.5</v>
      </c>
      <c r="T110" s="3">
        <v>31169.919999999998</v>
      </c>
      <c r="U110" s="3">
        <v>30914.83</v>
      </c>
      <c r="V110" s="3">
        <v>20771.830000000002</v>
      </c>
      <c r="W110" s="3">
        <v>10158.299999999999</v>
      </c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</row>
    <row r="111" spans="1:39" x14ac:dyDescent="0.3">
      <c r="A111" s="3" t="s">
        <v>323</v>
      </c>
      <c r="B111" s="3" t="s">
        <v>221</v>
      </c>
      <c r="C111" s="3" t="s">
        <v>62</v>
      </c>
      <c r="D111" s="3" t="s">
        <v>62</v>
      </c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</row>
    <row r="112" spans="1:39" x14ac:dyDescent="0.3">
      <c r="A112" s="3" t="s">
        <v>324</v>
      </c>
      <c r="B112" s="3" t="s">
        <v>232</v>
      </c>
      <c r="C112" s="3" t="s">
        <v>62</v>
      </c>
      <c r="D112" s="3" t="s">
        <v>62</v>
      </c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</row>
    <row r="113" spans="1:39" x14ac:dyDescent="0.3">
      <c r="A113" s="3" t="s">
        <v>325</v>
      </c>
      <c r="B113" s="3" t="s">
        <v>232</v>
      </c>
      <c r="C113" s="3" t="s">
        <v>62</v>
      </c>
      <c r="D113" s="3" t="s">
        <v>62</v>
      </c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</row>
    <row r="114" spans="1:39" x14ac:dyDescent="0.3">
      <c r="A114" s="3" t="s">
        <v>326</v>
      </c>
      <c r="B114" s="3" t="s">
        <v>232</v>
      </c>
      <c r="C114" s="3" t="s">
        <v>62</v>
      </c>
      <c r="D114" s="3" t="s">
        <v>62</v>
      </c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</row>
    <row r="115" spans="1:39" x14ac:dyDescent="0.3">
      <c r="A115" s="3" t="s">
        <v>327</v>
      </c>
      <c r="B115" s="3" t="s">
        <v>226</v>
      </c>
      <c r="C115" s="3" t="s">
        <v>62</v>
      </c>
      <c r="D115" s="3" t="s">
        <v>62</v>
      </c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</row>
    <row r="116" spans="1:39" x14ac:dyDescent="0.3">
      <c r="A116" s="3" t="s">
        <v>328</v>
      </c>
      <c r="B116" s="3" t="s">
        <v>232</v>
      </c>
      <c r="C116" s="3" t="s">
        <v>62</v>
      </c>
      <c r="D116" s="3" t="s">
        <v>62</v>
      </c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</row>
    <row r="117" spans="1:39" x14ac:dyDescent="0.3">
      <c r="A117" s="3" t="s">
        <v>329</v>
      </c>
      <c r="B117" s="3" t="s">
        <v>221</v>
      </c>
      <c r="C117" s="3" t="s">
        <v>62</v>
      </c>
      <c r="D117" s="3" t="s">
        <v>62</v>
      </c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</row>
    <row r="118" spans="1:39" x14ac:dyDescent="0.3">
      <c r="A118" s="10" t="s">
        <v>330</v>
      </c>
      <c r="B118" s="10" t="s">
        <v>221</v>
      </c>
      <c r="C118" s="10" t="s">
        <v>62</v>
      </c>
      <c r="D118" s="10" t="s">
        <v>62</v>
      </c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  <c r="AK118" s="10"/>
      <c r="AL118" s="10"/>
      <c r="AM118" s="10"/>
    </row>
    <row r="119" spans="1:39" x14ac:dyDescent="0.3">
      <c r="A119" t="s">
        <v>154</v>
      </c>
      <c r="E119" s="3">
        <f t="shared" ref="E119:AM119" si="0">SUM(E6:E118)</f>
        <v>458876.85000000003</v>
      </c>
      <c r="F119" s="3">
        <f t="shared" si="0"/>
        <v>310821.9600000002</v>
      </c>
      <c r="G119" s="3">
        <f t="shared" si="0"/>
        <v>144783.62</v>
      </c>
      <c r="H119" s="3">
        <f t="shared" si="0"/>
        <v>54699.96</v>
      </c>
      <c r="I119" s="3">
        <f t="shared" si="0"/>
        <v>32083.930000000004</v>
      </c>
      <c r="J119" s="3">
        <f t="shared" si="0"/>
        <v>22725.030000000002</v>
      </c>
      <c r="K119" s="3">
        <f t="shared" si="0"/>
        <v>25872.74</v>
      </c>
      <c r="L119" s="3">
        <f t="shared" si="0"/>
        <v>37923.090000000004</v>
      </c>
      <c r="M119" s="3">
        <f t="shared" si="0"/>
        <v>49322.520000000004</v>
      </c>
      <c r="N119" s="3">
        <f t="shared" si="0"/>
        <v>71103.14</v>
      </c>
      <c r="O119" s="3">
        <f t="shared" si="0"/>
        <v>97714.07</v>
      </c>
      <c r="P119" s="3">
        <f t="shared" si="0"/>
        <v>138421.97</v>
      </c>
      <c r="Q119" s="3">
        <f t="shared" si="0"/>
        <v>174404.49</v>
      </c>
      <c r="R119" s="3">
        <f t="shared" si="0"/>
        <v>187080.48999999996</v>
      </c>
      <c r="S119" s="3">
        <f t="shared" si="0"/>
        <v>189928.08000000002</v>
      </c>
      <c r="T119" s="3">
        <f t="shared" si="0"/>
        <v>311402.23999999999</v>
      </c>
      <c r="U119" s="3">
        <f t="shared" si="0"/>
        <v>411476.28</v>
      </c>
      <c r="V119" s="3">
        <f t="shared" si="0"/>
        <v>549792.23999999987</v>
      </c>
      <c r="W119" s="3">
        <f t="shared" si="0"/>
        <v>652846.60000000021</v>
      </c>
      <c r="X119" s="3">
        <f t="shared" si="0"/>
        <v>794635.38000000012</v>
      </c>
      <c r="Y119" s="3">
        <f t="shared" si="0"/>
        <v>940380.77000000014</v>
      </c>
      <c r="Z119" s="3">
        <f t="shared" si="0"/>
        <v>1196991.3100000003</v>
      </c>
      <c r="AA119" s="3">
        <f t="shared" si="0"/>
        <v>1391582.38</v>
      </c>
      <c r="AB119" s="3">
        <f t="shared" si="0"/>
        <v>1655436.0899999999</v>
      </c>
      <c r="AC119" s="3">
        <f t="shared" si="0"/>
        <v>1875487.36</v>
      </c>
      <c r="AD119" s="3">
        <f t="shared" si="0"/>
        <v>2148570.4</v>
      </c>
      <c r="AE119" s="3">
        <f t="shared" si="0"/>
        <v>2398043.1300000008</v>
      </c>
      <c r="AF119" s="3">
        <f t="shared" si="0"/>
        <v>3586292.5000000005</v>
      </c>
      <c r="AG119" s="3">
        <f t="shared" si="0"/>
        <v>2939696.1800000006</v>
      </c>
      <c r="AH119" s="3">
        <f t="shared" si="0"/>
        <v>3011993.17</v>
      </c>
      <c r="AI119" s="3">
        <f t="shared" si="0"/>
        <v>3086093.7900000005</v>
      </c>
      <c r="AJ119" s="3">
        <f t="shared" si="0"/>
        <v>3153565.46</v>
      </c>
      <c r="AK119" s="3">
        <f t="shared" si="0"/>
        <v>3225177.4399999995</v>
      </c>
      <c r="AL119" s="3">
        <f t="shared" si="0"/>
        <v>3304781.3800000013</v>
      </c>
      <c r="AM119" s="3">
        <f t="shared" si="0"/>
        <v>3386371.6199999992</v>
      </c>
    </row>
    <row r="122" spans="1:39" x14ac:dyDescent="0.3">
      <c r="A122" s="2" t="s">
        <v>331</v>
      </c>
    </row>
    <row r="123" spans="1:39" x14ac:dyDescent="0.3">
      <c r="A123" s="2" t="s">
        <v>31</v>
      </c>
      <c r="B123" s="2" t="s">
        <v>218</v>
      </c>
      <c r="C123" s="2" t="s">
        <v>219</v>
      </c>
      <c r="D123" s="8" t="s">
        <v>126</v>
      </c>
      <c r="E123" s="8">
        <v>2023</v>
      </c>
      <c r="F123" s="8">
        <v>2024</v>
      </c>
      <c r="G123" s="8">
        <v>2025</v>
      </c>
      <c r="H123" s="8">
        <v>2026</v>
      </c>
      <c r="I123" s="8">
        <v>2027</v>
      </c>
      <c r="J123" s="8">
        <v>2028</v>
      </c>
      <c r="K123" s="8">
        <v>2029</v>
      </c>
      <c r="L123" s="8">
        <v>2030</v>
      </c>
      <c r="M123" s="8">
        <v>2031</v>
      </c>
      <c r="N123" s="8">
        <v>2032</v>
      </c>
      <c r="O123" s="8">
        <v>2033</v>
      </c>
      <c r="P123" s="8">
        <v>2034</v>
      </c>
      <c r="Q123" s="8">
        <v>2035</v>
      </c>
      <c r="R123" s="8">
        <v>2036</v>
      </c>
      <c r="S123" s="8">
        <v>2037</v>
      </c>
      <c r="T123" s="8">
        <v>2038</v>
      </c>
      <c r="U123" s="8">
        <v>2039</v>
      </c>
      <c r="V123" s="8">
        <v>2040</v>
      </c>
      <c r="W123" s="8">
        <v>2041</v>
      </c>
      <c r="X123" s="8">
        <v>2042</v>
      </c>
      <c r="Y123" s="8">
        <v>2043</v>
      </c>
      <c r="Z123" s="8">
        <v>2044</v>
      </c>
      <c r="AA123" s="8">
        <v>2045</v>
      </c>
      <c r="AB123" s="8">
        <v>2046</v>
      </c>
      <c r="AC123" s="8">
        <v>2047</v>
      </c>
      <c r="AD123" s="8">
        <v>2048</v>
      </c>
      <c r="AE123" s="8">
        <v>2049</v>
      </c>
      <c r="AF123" s="8">
        <v>2050</v>
      </c>
      <c r="AG123" s="8">
        <v>2051</v>
      </c>
      <c r="AH123" s="8">
        <v>2052</v>
      </c>
      <c r="AI123" s="8">
        <v>2053</v>
      </c>
      <c r="AJ123" s="8">
        <v>2054</v>
      </c>
      <c r="AK123" s="8">
        <v>2055</v>
      </c>
      <c r="AL123" s="8">
        <v>2056</v>
      </c>
      <c r="AM123" s="8">
        <v>2057</v>
      </c>
    </row>
    <row r="124" spans="1:39" x14ac:dyDescent="0.3">
      <c r="A124" s="3" t="s">
        <v>154</v>
      </c>
      <c r="B124" s="3" t="s">
        <v>246</v>
      </c>
      <c r="C124" s="3" t="s">
        <v>62</v>
      </c>
      <c r="D124" s="3" t="s">
        <v>62</v>
      </c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</row>
    <row r="125" spans="1:39" x14ac:dyDescent="0.3">
      <c r="A125" s="3" t="s">
        <v>154</v>
      </c>
      <c r="B125" s="3" t="s">
        <v>221</v>
      </c>
      <c r="C125" s="3" t="s">
        <v>62</v>
      </c>
      <c r="D125" s="3" t="s">
        <v>62</v>
      </c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</row>
    <row r="126" spans="1:39" x14ac:dyDescent="0.3">
      <c r="A126" s="3" t="s">
        <v>154</v>
      </c>
      <c r="B126" s="3" t="s">
        <v>226</v>
      </c>
      <c r="C126" s="3" t="s">
        <v>62</v>
      </c>
      <c r="D126" s="3" t="s">
        <v>62</v>
      </c>
      <c r="E126" s="3">
        <v>277212.83</v>
      </c>
      <c r="F126" s="3">
        <v>138835.03999999998</v>
      </c>
      <c r="G126" s="3">
        <v>90565.37</v>
      </c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>
        <v>411269.96</v>
      </c>
      <c r="AG126" s="3"/>
      <c r="AH126" s="3"/>
      <c r="AI126" s="3"/>
      <c r="AJ126" s="3"/>
      <c r="AK126" s="3"/>
      <c r="AL126" s="3"/>
      <c r="AM126" s="3"/>
    </row>
    <row r="127" spans="1:39" x14ac:dyDescent="0.3">
      <c r="A127" s="3" t="s">
        <v>154</v>
      </c>
      <c r="B127" s="3" t="s">
        <v>232</v>
      </c>
      <c r="C127" s="3" t="s">
        <v>62</v>
      </c>
      <c r="D127" s="3" t="s">
        <v>62</v>
      </c>
      <c r="E127" s="3">
        <v>65527.960000000006</v>
      </c>
      <c r="F127" s="3">
        <v>45370.479999999996</v>
      </c>
      <c r="G127" s="3">
        <v>38632.6</v>
      </c>
      <c r="H127" s="3">
        <v>38632.6</v>
      </c>
      <c r="I127" s="3">
        <v>12299.36</v>
      </c>
      <c r="J127" s="3">
        <v>2339.06</v>
      </c>
      <c r="K127" s="3">
        <v>4110.07</v>
      </c>
      <c r="L127" s="3">
        <v>6670.3</v>
      </c>
      <c r="M127" s="3">
        <v>8636.2900000000009</v>
      </c>
      <c r="N127" s="3">
        <v>8852.19</v>
      </c>
      <c r="O127" s="3">
        <v>9073.5</v>
      </c>
      <c r="P127" s="3">
        <v>20150.72</v>
      </c>
      <c r="Q127" s="3">
        <v>28598.53</v>
      </c>
      <c r="R127" s="3">
        <v>29313.49</v>
      </c>
      <c r="S127" s="3">
        <v>30046.32</v>
      </c>
      <c r="T127" s="3">
        <v>30797.48</v>
      </c>
      <c r="U127" s="3">
        <v>31567.42</v>
      </c>
      <c r="V127" s="3">
        <v>32356.61</v>
      </c>
      <c r="W127" s="3">
        <v>33165.519999999997</v>
      </c>
      <c r="X127" s="3">
        <v>33994.660000000003</v>
      </c>
      <c r="Y127" s="3">
        <v>58577.649999999994</v>
      </c>
      <c r="Z127" s="3">
        <v>77418.13</v>
      </c>
      <c r="AA127" s="3">
        <v>85587.239999999991</v>
      </c>
      <c r="AB127" s="3">
        <v>92290.84</v>
      </c>
      <c r="AC127" s="3">
        <v>120795.03</v>
      </c>
      <c r="AD127" s="3">
        <v>142994.81</v>
      </c>
      <c r="AE127" s="3">
        <v>194735.16999999998</v>
      </c>
      <c r="AF127" s="3">
        <v>700536.43</v>
      </c>
      <c r="AG127" s="3">
        <v>240739.26</v>
      </c>
      <c r="AH127" s="3">
        <v>246757.75</v>
      </c>
      <c r="AI127" s="3">
        <v>252926.69</v>
      </c>
      <c r="AJ127" s="3">
        <v>259249.83</v>
      </c>
      <c r="AK127" s="3">
        <v>265731.03999999998</v>
      </c>
      <c r="AL127" s="3">
        <v>272374.33999999997</v>
      </c>
      <c r="AM127" s="3">
        <v>279183.68</v>
      </c>
    </row>
    <row r="128" spans="1:39" x14ac:dyDescent="0.3">
      <c r="A128" s="3" t="s">
        <v>154</v>
      </c>
      <c r="B128" s="3" t="s">
        <v>223</v>
      </c>
      <c r="C128" s="3" t="s">
        <v>62</v>
      </c>
      <c r="D128" s="3" t="s">
        <v>62</v>
      </c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</row>
    <row r="129" spans="1:39" x14ac:dyDescent="0.3">
      <c r="A129" s="3" t="s">
        <v>154</v>
      </c>
      <c r="B129" s="3" t="s">
        <v>257</v>
      </c>
      <c r="C129" s="3" t="s">
        <v>62</v>
      </c>
      <c r="D129" s="3" t="s">
        <v>62</v>
      </c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>
        <v>118745.27</v>
      </c>
      <c r="U129" s="3">
        <v>208652.37</v>
      </c>
      <c r="V129" s="3">
        <v>338625.42</v>
      </c>
      <c r="W129" s="3">
        <v>438430.78</v>
      </c>
      <c r="X129" s="3">
        <v>580464.1</v>
      </c>
      <c r="Y129" s="3">
        <v>690939.52</v>
      </c>
      <c r="Z129" s="3">
        <v>914775.03</v>
      </c>
      <c r="AA129" s="3">
        <v>1088877.3799999999</v>
      </c>
      <c r="AB129" s="3">
        <v>1333118.68</v>
      </c>
      <c r="AC129" s="3">
        <v>1525335.75</v>
      </c>
      <c r="AD129" s="3">
        <v>1791474.97</v>
      </c>
      <c r="AE129" s="3">
        <v>2003194.69</v>
      </c>
      <c r="AF129" s="3">
        <v>2292822.9299999997</v>
      </c>
      <c r="AG129" s="3">
        <v>2525527.2199999997</v>
      </c>
      <c r="AH129" s="3">
        <v>2588665.2199999997</v>
      </c>
      <c r="AI129" s="3">
        <v>2653381.9700000002</v>
      </c>
      <c r="AJ129" s="3">
        <v>2719716.52</v>
      </c>
      <c r="AK129" s="3">
        <v>2787709.5</v>
      </c>
      <c r="AL129" s="3">
        <v>2857401.81</v>
      </c>
      <c r="AM129" s="3">
        <v>2928837.09</v>
      </c>
    </row>
    <row r="130" spans="1:39" x14ac:dyDescent="0.3">
      <c r="A130" s="3" t="s">
        <v>154</v>
      </c>
      <c r="B130" s="3" t="s">
        <v>228</v>
      </c>
      <c r="C130" s="3" t="s">
        <v>62</v>
      </c>
      <c r="D130" s="3" t="s">
        <v>62</v>
      </c>
      <c r="E130" s="3">
        <v>104850.54000000001</v>
      </c>
      <c r="F130" s="3">
        <v>111530.82999999999</v>
      </c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</row>
    <row r="131" spans="1:39" x14ac:dyDescent="0.3">
      <c r="A131" s="3" t="s">
        <v>154</v>
      </c>
      <c r="B131" s="3" t="s">
        <v>297</v>
      </c>
      <c r="C131" s="3" t="s">
        <v>62</v>
      </c>
      <c r="D131" s="3" t="s">
        <v>62</v>
      </c>
      <c r="E131" s="3">
        <v>11285.519999999999</v>
      </c>
      <c r="F131" s="3">
        <v>15085.610000000002</v>
      </c>
      <c r="G131" s="3">
        <v>15585.650000000001</v>
      </c>
      <c r="H131" s="3">
        <v>16067.359999999999</v>
      </c>
      <c r="I131" s="3">
        <v>16665.839999999997</v>
      </c>
      <c r="J131" s="3">
        <v>17305.05</v>
      </c>
      <c r="K131" s="3">
        <v>18674.650000000001</v>
      </c>
      <c r="L131" s="3">
        <v>28140.75</v>
      </c>
      <c r="M131" s="3">
        <v>37622.21</v>
      </c>
      <c r="N131" s="3">
        <v>46990.680000000008</v>
      </c>
      <c r="O131" s="3">
        <v>48120.3</v>
      </c>
      <c r="P131" s="3">
        <v>49089.869999999995</v>
      </c>
      <c r="Q131" s="3">
        <v>50212.63</v>
      </c>
      <c r="R131" s="3">
        <v>51271.22</v>
      </c>
      <c r="S131" s="3">
        <v>52368.979999999996</v>
      </c>
      <c r="T131" s="3">
        <v>53304.28</v>
      </c>
      <c r="U131" s="3">
        <v>54428.57</v>
      </c>
      <c r="V131" s="3">
        <v>55619.53</v>
      </c>
      <c r="W131" s="3">
        <v>56812.3</v>
      </c>
      <c r="X131" s="3">
        <v>58022.850000000006</v>
      </c>
      <c r="Y131" s="3">
        <v>59294.38</v>
      </c>
      <c r="Z131" s="3">
        <v>60551.15</v>
      </c>
      <c r="AA131" s="3">
        <v>61845.62</v>
      </c>
      <c r="AB131" s="3">
        <v>63221.39</v>
      </c>
      <c r="AC131" s="3">
        <v>64575.839999999997</v>
      </c>
      <c r="AD131" s="3">
        <v>66027.75</v>
      </c>
      <c r="AE131" s="3">
        <v>67469.119999999995</v>
      </c>
      <c r="AF131" s="3">
        <v>68794.76999999999</v>
      </c>
      <c r="AG131" s="3">
        <v>69960.299999999988</v>
      </c>
      <c r="AH131" s="3">
        <v>70888.180000000008</v>
      </c>
      <c r="AI131" s="3">
        <v>71835.19</v>
      </c>
      <c r="AJ131" s="3">
        <v>72801.67</v>
      </c>
      <c r="AK131" s="3">
        <v>73788.040000000008</v>
      </c>
      <c r="AL131" s="3">
        <v>74794.73</v>
      </c>
      <c r="AM131" s="3">
        <v>75822.149999999994</v>
      </c>
    </row>
    <row r="132" spans="1:39" x14ac:dyDescent="0.3">
      <c r="A132" s="3" t="s">
        <v>154</v>
      </c>
      <c r="B132" s="3" t="s">
        <v>279</v>
      </c>
      <c r="C132" s="3" t="s">
        <v>62</v>
      </c>
      <c r="D132" s="3" t="s">
        <v>62</v>
      </c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>
        <v>5157.83</v>
      </c>
      <c r="Z132" s="3">
        <v>14349.81</v>
      </c>
      <c r="AA132" s="3">
        <v>23998.16</v>
      </c>
      <c r="AB132" s="3">
        <v>34119.97</v>
      </c>
      <c r="AC132" s="3">
        <v>44732.86</v>
      </c>
      <c r="AD132" s="3">
        <v>55855.090000000004</v>
      </c>
      <c r="AE132" s="3">
        <v>67505.45</v>
      </c>
      <c r="AF132" s="3">
        <v>73572.39</v>
      </c>
      <c r="AG132" s="3">
        <v>75411.7</v>
      </c>
      <c r="AH132" s="3">
        <v>77297</v>
      </c>
      <c r="AI132" s="3">
        <v>79229.42</v>
      </c>
      <c r="AJ132" s="3">
        <v>81210.149999999994</v>
      </c>
      <c r="AK132" s="3">
        <v>83240.41</v>
      </c>
      <c r="AL132" s="3">
        <v>85321.41</v>
      </c>
      <c r="AM132" s="3">
        <v>87454.44</v>
      </c>
    </row>
    <row r="133" spans="1:39" x14ac:dyDescent="0.3">
      <c r="A133" s="3" t="s">
        <v>154</v>
      </c>
      <c r="B133" s="3" t="s">
        <v>236</v>
      </c>
      <c r="C133" s="3" t="s">
        <v>62</v>
      </c>
      <c r="D133" s="3" t="s">
        <v>62</v>
      </c>
      <c r="E133" s="3"/>
      <c r="F133" s="3"/>
      <c r="G133" s="3"/>
      <c r="H133" s="3"/>
      <c r="I133" s="3">
        <v>3118.73</v>
      </c>
      <c r="J133" s="3">
        <v>3080.92</v>
      </c>
      <c r="K133" s="3">
        <v>3088.02</v>
      </c>
      <c r="L133" s="3">
        <v>3112.04</v>
      </c>
      <c r="M133" s="3">
        <v>3064.02</v>
      </c>
      <c r="N133" s="3">
        <v>15260.269999999999</v>
      </c>
      <c r="O133" s="3">
        <v>40520.269999999997</v>
      </c>
      <c r="P133" s="3">
        <v>69181.38</v>
      </c>
      <c r="Q133" s="3">
        <v>95593.33</v>
      </c>
      <c r="R133" s="3">
        <v>106495.78</v>
      </c>
      <c r="S133" s="3">
        <v>107512.78000000001</v>
      </c>
      <c r="T133" s="3">
        <v>108555.20999999999</v>
      </c>
      <c r="U133" s="3">
        <v>116827.92</v>
      </c>
      <c r="V133" s="3">
        <v>123190.68000000001</v>
      </c>
      <c r="W133" s="3">
        <v>124438</v>
      </c>
      <c r="X133" s="3">
        <v>122153.77</v>
      </c>
      <c r="Y133" s="3">
        <v>126411.39</v>
      </c>
      <c r="Z133" s="3">
        <v>129897.19</v>
      </c>
      <c r="AA133" s="3">
        <v>131273.98000000001</v>
      </c>
      <c r="AB133" s="3">
        <v>132685.21</v>
      </c>
      <c r="AC133" s="3">
        <v>120047.88</v>
      </c>
      <c r="AD133" s="3">
        <v>92217.78</v>
      </c>
      <c r="AE133" s="3">
        <v>65138.7</v>
      </c>
      <c r="AF133" s="3">
        <v>39296.019999999997</v>
      </c>
      <c r="AG133" s="3">
        <v>28057.7</v>
      </c>
      <c r="AH133" s="3">
        <v>28385.02</v>
      </c>
      <c r="AI133" s="3">
        <v>28720.52</v>
      </c>
      <c r="AJ133" s="3">
        <v>20587.29</v>
      </c>
      <c r="AK133" s="3">
        <v>14708.45</v>
      </c>
      <c r="AL133" s="3">
        <v>14889.09</v>
      </c>
      <c r="AM133" s="3">
        <v>15074.26</v>
      </c>
    </row>
    <row r="136" spans="1:39" x14ac:dyDescent="0.3">
      <c r="A136" s="13" t="s">
        <v>27</v>
      </c>
    </row>
    <row r="137" spans="1:39" x14ac:dyDescent="0.3">
      <c r="A137" s="2" t="s">
        <v>31</v>
      </c>
      <c r="B137" s="2" t="s">
        <v>218</v>
      </c>
      <c r="C137" s="2" t="s">
        <v>219</v>
      </c>
      <c r="D137" s="8" t="s">
        <v>126</v>
      </c>
      <c r="E137" s="8">
        <v>2023</v>
      </c>
      <c r="F137" s="8">
        <v>2024</v>
      </c>
      <c r="G137" s="8">
        <v>2025</v>
      </c>
      <c r="H137" s="8">
        <v>2026</v>
      </c>
      <c r="I137" s="8">
        <v>2027</v>
      </c>
      <c r="J137" s="8">
        <v>2028</v>
      </c>
      <c r="K137" s="8">
        <v>2029</v>
      </c>
      <c r="L137" s="8">
        <v>2030</v>
      </c>
      <c r="M137" s="8">
        <v>2031</v>
      </c>
      <c r="N137" s="8">
        <v>2032</v>
      </c>
      <c r="O137" s="8">
        <v>2033</v>
      </c>
      <c r="P137" s="8">
        <v>2034</v>
      </c>
      <c r="Q137" s="8">
        <v>2035</v>
      </c>
      <c r="R137" s="8">
        <v>2036</v>
      </c>
      <c r="S137" s="8">
        <v>2037</v>
      </c>
      <c r="T137" s="8">
        <v>2038</v>
      </c>
      <c r="U137" s="8">
        <v>2039</v>
      </c>
      <c r="V137" s="8">
        <v>2040</v>
      </c>
      <c r="W137" s="8">
        <v>2041</v>
      </c>
      <c r="X137" s="8">
        <v>2042</v>
      </c>
      <c r="Y137" s="8">
        <v>2043</v>
      </c>
      <c r="Z137" s="8">
        <v>2044</v>
      </c>
      <c r="AA137" s="8">
        <v>2045</v>
      </c>
      <c r="AB137" s="8">
        <v>2046</v>
      </c>
      <c r="AC137" s="8">
        <v>2047</v>
      </c>
      <c r="AD137" s="8">
        <v>2048</v>
      </c>
      <c r="AE137" s="8">
        <v>2049</v>
      </c>
      <c r="AF137" s="8">
        <v>2050</v>
      </c>
      <c r="AG137" s="8">
        <v>2051</v>
      </c>
      <c r="AH137" s="8">
        <v>2052</v>
      </c>
      <c r="AI137" s="8">
        <v>2053</v>
      </c>
      <c r="AJ137" s="8">
        <v>2054</v>
      </c>
      <c r="AK137" s="8">
        <v>2055</v>
      </c>
      <c r="AL137" s="8">
        <v>2056</v>
      </c>
      <c r="AM137" s="8">
        <v>2057</v>
      </c>
    </row>
    <row r="138" spans="1:39" x14ac:dyDescent="0.3">
      <c r="A138" s="3" t="s">
        <v>220</v>
      </c>
      <c r="B138" s="3" t="s">
        <v>221</v>
      </c>
      <c r="C138" s="3" t="s">
        <v>62</v>
      </c>
      <c r="D138" s="3" t="s">
        <v>62</v>
      </c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</row>
    <row r="139" spans="1:39" x14ac:dyDescent="0.3">
      <c r="A139" s="3" t="s">
        <v>222</v>
      </c>
      <c r="B139" s="3" t="s">
        <v>223</v>
      </c>
      <c r="C139" s="3" t="s">
        <v>62</v>
      </c>
      <c r="D139" s="3" t="s">
        <v>62</v>
      </c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</row>
    <row r="140" spans="1:39" x14ac:dyDescent="0.3">
      <c r="A140" s="3" t="s">
        <v>224</v>
      </c>
      <c r="B140" s="3" t="s">
        <v>223</v>
      </c>
      <c r="C140" s="3" t="s">
        <v>62</v>
      </c>
      <c r="D140" s="3" t="s">
        <v>62</v>
      </c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</row>
    <row r="141" spans="1:39" x14ac:dyDescent="0.3">
      <c r="A141" s="3" t="s">
        <v>225</v>
      </c>
      <c r="B141" s="3" t="s">
        <v>226</v>
      </c>
      <c r="C141" s="3" t="s">
        <v>62</v>
      </c>
      <c r="D141" s="3" t="s">
        <v>62</v>
      </c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</row>
    <row r="142" spans="1:39" x14ac:dyDescent="0.3">
      <c r="A142" s="3" t="s">
        <v>227</v>
      </c>
      <c r="B142" s="3" t="s">
        <v>228</v>
      </c>
      <c r="C142" s="3" t="s">
        <v>62</v>
      </c>
      <c r="D142" s="3" t="s">
        <v>62</v>
      </c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</row>
    <row r="143" spans="1:39" x14ac:dyDescent="0.3">
      <c r="A143" s="3" t="s">
        <v>229</v>
      </c>
      <c r="B143" s="3" t="s">
        <v>226</v>
      </c>
      <c r="C143" s="3" t="s">
        <v>62</v>
      </c>
      <c r="D143" s="3" t="s">
        <v>62</v>
      </c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</row>
    <row r="144" spans="1:39" x14ac:dyDescent="0.3">
      <c r="A144" s="3" t="s">
        <v>230</v>
      </c>
      <c r="B144" s="3" t="s">
        <v>226</v>
      </c>
      <c r="C144" s="3" t="s">
        <v>62</v>
      </c>
      <c r="D144" s="3" t="s">
        <v>62</v>
      </c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</row>
    <row r="145" spans="1:39" x14ac:dyDescent="0.3">
      <c r="A145" s="3" t="s">
        <v>231</v>
      </c>
      <c r="B145" s="3" t="s">
        <v>232</v>
      </c>
      <c r="C145" s="3" t="s">
        <v>62</v>
      </c>
      <c r="D145" s="3" t="s">
        <v>62</v>
      </c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</row>
    <row r="146" spans="1:39" x14ac:dyDescent="0.3">
      <c r="A146" s="3" t="s">
        <v>233</v>
      </c>
      <c r="B146" s="3" t="s">
        <v>232</v>
      </c>
      <c r="C146" s="3" t="s">
        <v>62</v>
      </c>
      <c r="D146" s="3" t="s">
        <v>62</v>
      </c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</row>
    <row r="147" spans="1:39" x14ac:dyDescent="0.3">
      <c r="A147" s="3" t="s">
        <v>234</v>
      </c>
      <c r="B147" s="3" t="s">
        <v>232</v>
      </c>
      <c r="C147" s="3" t="s">
        <v>62</v>
      </c>
      <c r="D147" s="3" t="s">
        <v>62</v>
      </c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</row>
    <row r="148" spans="1:39" x14ac:dyDescent="0.3">
      <c r="A148" s="3" t="s">
        <v>235</v>
      </c>
      <c r="B148" s="3" t="s">
        <v>232</v>
      </c>
      <c r="C148" s="3" t="s">
        <v>62</v>
      </c>
      <c r="D148" s="3" t="s">
        <v>62</v>
      </c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</row>
    <row r="149" spans="1:39" x14ac:dyDescent="0.3">
      <c r="A149" s="3" t="s">
        <v>157</v>
      </c>
      <c r="B149" s="3" t="s">
        <v>236</v>
      </c>
      <c r="C149" s="3" t="s">
        <v>62</v>
      </c>
      <c r="D149" s="3" t="s">
        <v>62</v>
      </c>
      <c r="E149" s="3"/>
      <c r="F149" s="3"/>
      <c r="G149" s="3"/>
      <c r="H149" s="3"/>
      <c r="I149" s="3">
        <v>3118.73</v>
      </c>
      <c r="J149" s="3">
        <v>3080.92</v>
      </c>
      <c r="K149" s="3">
        <v>3088.02</v>
      </c>
      <c r="L149" s="3">
        <v>3112.04</v>
      </c>
      <c r="M149" s="3">
        <v>3064.02</v>
      </c>
      <c r="N149" s="3">
        <v>3103.97</v>
      </c>
      <c r="O149" s="3">
        <v>3144.92</v>
      </c>
      <c r="P149" s="3">
        <v>3186.89</v>
      </c>
      <c r="Q149" s="3">
        <v>3229.91</v>
      </c>
      <c r="R149" s="3">
        <v>3274.01</v>
      </c>
      <c r="S149" s="3">
        <v>3319.21</v>
      </c>
      <c r="T149" s="3">
        <v>3365.54</v>
      </c>
      <c r="U149" s="3">
        <v>3413.03</v>
      </c>
      <c r="V149" s="3">
        <v>3461.71</v>
      </c>
      <c r="W149" s="3">
        <v>3511.6</v>
      </c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</row>
    <row r="150" spans="1:39" x14ac:dyDescent="0.3">
      <c r="A150" s="3" t="s">
        <v>158</v>
      </c>
      <c r="B150" s="3" t="s">
        <v>236</v>
      </c>
      <c r="C150" s="3" t="s">
        <v>62</v>
      </c>
      <c r="D150" s="3" t="s">
        <v>62</v>
      </c>
      <c r="E150" s="3"/>
      <c r="F150" s="3"/>
      <c r="G150" s="3"/>
      <c r="H150" s="3"/>
      <c r="I150" s="3"/>
      <c r="J150" s="3"/>
      <c r="K150" s="3"/>
      <c r="L150" s="3"/>
      <c r="M150" s="3">
        <v>1339.05</v>
      </c>
      <c r="N150" s="3">
        <v>11770.38</v>
      </c>
      <c r="O150" s="3">
        <v>33676.75</v>
      </c>
      <c r="P150" s="3">
        <v>61280.6</v>
      </c>
      <c r="Q150" s="3">
        <v>87606.51</v>
      </c>
      <c r="R150" s="3">
        <v>98420.75</v>
      </c>
      <c r="S150" s="3">
        <v>99347.37</v>
      </c>
      <c r="T150" s="3">
        <v>100297.13</v>
      </c>
      <c r="U150" s="3">
        <v>108474.85</v>
      </c>
      <c r="V150" s="3">
        <v>114740.27</v>
      </c>
      <c r="W150" s="3">
        <v>115887.8</v>
      </c>
      <c r="X150" s="3">
        <v>117064.02</v>
      </c>
      <c r="Y150" s="3">
        <v>118269.63</v>
      </c>
      <c r="Z150" s="3">
        <v>119505.41</v>
      </c>
      <c r="AA150" s="3">
        <v>122303.6</v>
      </c>
      <c r="AB150" s="3">
        <v>123176.11</v>
      </c>
      <c r="AC150" s="3">
        <v>112447.08</v>
      </c>
      <c r="AD150" s="3">
        <v>88375.37</v>
      </c>
      <c r="AE150" s="3">
        <v>59196.22</v>
      </c>
      <c r="AF150" s="3">
        <v>30974.51</v>
      </c>
      <c r="AG150" s="3">
        <v>19640.39</v>
      </c>
      <c r="AH150" s="3">
        <v>19869.509999999998</v>
      </c>
      <c r="AI150" s="3">
        <v>20104.36</v>
      </c>
      <c r="AJ150" s="3">
        <v>11867.97</v>
      </c>
      <c r="AK150" s="3">
        <v>7599.36</v>
      </c>
      <c r="AL150" s="3">
        <v>10670.52</v>
      </c>
      <c r="AM150" s="3">
        <v>12059.41</v>
      </c>
    </row>
    <row r="151" spans="1:39" x14ac:dyDescent="0.3">
      <c r="A151" s="3" t="s">
        <v>237</v>
      </c>
      <c r="B151" s="3" t="s">
        <v>232</v>
      </c>
      <c r="C151" s="3" t="s">
        <v>62</v>
      </c>
      <c r="D151" s="3" t="s">
        <v>62</v>
      </c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</row>
    <row r="152" spans="1:39" x14ac:dyDescent="0.3">
      <c r="A152" s="3" t="s">
        <v>238</v>
      </c>
      <c r="B152" s="3" t="s">
        <v>232</v>
      </c>
      <c r="C152" s="3" t="s">
        <v>62</v>
      </c>
      <c r="D152" s="3" t="s">
        <v>62</v>
      </c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</row>
    <row r="153" spans="1:39" x14ac:dyDescent="0.3">
      <c r="A153" s="3" t="s">
        <v>239</v>
      </c>
      <c r="B153" s="3" t="s">
        <v>232</v>
      </c>
      <c r="C153" s="3" t="s">
        <v>62</v>
      </c>
      <c r="D153" s="3" t="s">
        <v>62</v>
      </c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</row>
    <row r="154" spans="1:39" x14ac:dyDescent="0.3">
      <c r="A154" s="3" t="s">
        <v>240</v>
      </c>
      <c r="B154" s="3" t="s">
        <v>232</v>
      </c>
      <c r="C154" s="3" t="s">
        <v>62</v>
      </c>
      <c r="D154" s="3" t="s">
        <v>62</v>
      </c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</row>
    <row r="155" spans="1:39" x14ac:dyDescent="0.3">
      <c r="A155" s="3" t="s">
        <v>241</v>
      </c>
      <c r="B155" s="3" t="s">
        <v>226</v>
      </c>
      <c r="C155" s="3" t="s">
        <v>62</v>
      </c>
      <c r="D155" s="3" t="s">
        <v>62</v>
      </c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>
        <v>205634.98</v>
      </c>
      <c r="AG155" s="3"/>
      <c r="AH155" s="3"/>
      <c r="AI155" s="3"/>
      <c r="AJ155" s="3"/>
      <c r="AK155" s="3"/>
      <c r="AL155" s="3"/>
      <c r="AM155" s="3"/>
    </row>
    <row r="156" spans="1:39" x14ac:dyDescent="0.3">
      <c r="A156" s="3" t="s">
        <v>242</v>
      </c>
      <c r="B156" s="3" t="s">
        <v>226</v>
      </c>
      <c r="C156" s="3" t="s">
        <v>62</v>
      </c>
      <c r="D156" s="3" t="s">
        <v>62</v>
      </c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</row>
    <row r="157" spans="1:39" x14ac:dyDescent="0.3">
      <c r="A157" s="3" t="s">
        <v>243</v>
      </c>
      <c r="B157" s="3" t="s">
        <v>226</v>
      </c>
      <c r="C157" s="3" t="s">
        <v>62</v>
      </c>
      <c r="D157" s="3" t="s">
        <v>62</v>
      </c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>
        <v>205634.98</v>
      </c>
      <c r="AG157" s="3"/>
      <c r="AH157" s="3"/>
      <c r="AI157" s="3"/>
      <c r="AJ157" s="3"/>
      <c r="AK157" s="3"/>
      <c r="AL157" s="3"/>
      <c r="AM157" s="3"/>
    </row>
    <row r="158" spans="1:39" x14ac:dyDescent="0.3">
      <c r="A158" s="3" t="s">
        <v>244</v>
      </c>
      <c r="B158" s="3" t="s">
        <v>226</v>
      </c>
      <c r="C158" s="3" t="s">
        <v>62</v>
      </c>
      <c r="D158" s="3" t="s">
        <v>62</v>
      </c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</row>
    <row r="159" spans="1:39" x14ac:dyDescent="0.3">
      <c r="A159" s="3" t="s">
        <v>245</v>
      </c>
      <c r="B159" s="3" t="s">
        <v>246</v>
      </c>
      <c r="C159" s="3" t="s">
        <v>62</v>
      </c>
      <c r="D159" s="3" t="s">
        <v>62</v>
      </c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</row>
    <row r="160" spans="1:39" x14ac:dyDescent="0.3">
      <c r="A160" s="3" t="s">
        <v>247</v>
      </c>
      <c r="B160" s="3" t="s">
        <v>246</v>
      </c>
      <c r="C160" s="3" t="s">
        <v>62</v>
      </c>
      <c r="D160" s="3" t="s">
        <v>62</v>
      </c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</row>
    <row r="161" spans="1:39" x14ac:dyDescent="0.3">
      <c r="A161" s="3" t="s">
        <v>248</v>
      </c>
      <c r="B161" s="3" t="s">
        <v>232</v>
      </c>
      <c r="C161" s="3" t="s">
        <v>62</v>
      </c>
      <c r="D161" s="3" t="s">
        <v>62</v>
      </c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</row>
    <row r="162" spans="1:39" x14ac:dyDescent="0.3">
      <c r="A162" s="3" t="s">
        <v>249</v>
      </c>
      <c r="B162" s="3" t="s">
        <v>232</v>
      </c>
      <c r="C162" s="3" t="s">
        <v>62</v>
      </c>
      <c r="D162" s="3" t="s">
        <v>62</v>
      </c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</row>
    <row r="163" spans="1:39" x14ac:dyDescent="0.3">
      <c r="A163" s="3" t="s">
        <v>250</v>
      </c>
      <c r="B163" s="3" t="s">
        <v>232</v>
      </c>
      <c r="C163" s="3" t="s">
        <v>62</v>
      </c>
      <c r="D163" s="3" t="s">
        <v>62</v>
      </c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</row>
    <row r="164" spans="1:39" x14ac:dyDescent="0.3">
      <c r="A164" s="3" t="s">
        <v>251</v>
      </c>
      <c r="B164" s="3" t="s">
        <v>232</v>
      </c>
      <c r="C164" s="3" t="s">
        <v>62</v>
      </c>
      <c r="D164" s="3" t="s">
        <v>62</v>
      </c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</row>
    <row r="165" spans="1:39" x14ac:dyDescent="0.3">
      <c r="A165" s="3" t="s">
        <v>252</v>
      </c>
      <c r="B165" s="3" t="s">
        <v>232</v>
      </c>
      <c r="C165" s="3" t="s">
        <v>62</v>
      </c>
      <c r="D165" s="3" t="s">
        <v>62</v>
      </c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</row>
    <row r="166" spans="1:39" x14ac:dyDescent="0.3">
      <c r="A166" s="3" t="s">
        <v>253</v>
      </c>
      <c r="B166" s="3" t="s">
        <v>232</v>
      </c>
      <c r="C166" s="3" t="s">
        <v>62</v>
      </c>
      <c r="D166" s="3" t="s">
        <v>62</v>
      </c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</row>
    <row r="167" spans="1:39" x14ac:dyDescent="0.3">
      <c r="A167" s="3" t="s">
        <v>254</v>
      </c>
      <c r="B167" s="3" t="s">
        <v>232</v>
      </c>
      <c r="C167" s="3" t="s">
        <v>62</v>
      </c>
      <c r="D167" s="3" t="s">
        <v>62</v>
      </c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</row>
    <row r="168" spans="1:39" x14ac:dyDescent="0.3">
      <c r="A168" s="3" t="s">
        <v>255</v>
      </c>
      <c r="B168" s="3" t="s">
        <v>232</v>
      </c>
      <c r="C168" s="3" t="s">
        <v>62</v>
      </c>
      <c r="D168" s="3" t="s">
        <v>62</v>
      </c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</row>
    <row r="169" spans="1:39" x14ac:dyDescent="0.3">
      <c r="A169" s="3" t="s">
        <v>256</v>
      </c>
      <c r="B169" s="3" t="s">
        <v>232</v>
      </c>
      <c r="C169" s="3" t="s">
        <v>62</v>
      </c>
      <c r="D169" s="3" t="s">
        <v>62</v>
      </c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</row>
    <row r="170" spans="1:39" x14ac:dyDescent="0.3">
      <c r="A170" s="3" t="s">
        <v>161</v>
      </c>
      <c r="B170" s="3" t="s">
        <v>257</v>
      </c>
      <c r="C170" s="3" t="s">
        <v>62</v>
      </c>
      <c r="D170" s="3" t="s">
        <v>62</v>
      </c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>
        <v>152003.93</v>
      </c>
      <c r="AE170" s="3">
        <v>267092.63</v>
      </c>
      <c r="AF170" s="3">
        <v>433469.01</v>
      </c>
      <c r="AG170" s="3">
        <v>561228.28</v>
      </c>
      <c r="AH170" s="3">
        <v>743042.78</v>
      </c>
      <c r="AI170" s="3">
        <v>884460.66</v>
      </c>
      <c r="AJ170" s="3">
        <v>1170989.06</v>
      </c>
      <c r="AK170" s="3">
        <v>1393854.75</v>
      </c>
      <c r="AL170" s="3">
        <v>1706503.86</v>
      </c>
      <c r="AM170" s="3">
        <v>1952558.06</v>
      </c>
    </row>
    <row r="171" spans="1:39" x14ac:dyDescent="0.3">
      <c r="A171" s="3" t="s">
        <v>163</v>
      </c>
      <c r="B171" s="3" t="s">
        <v>236</v>
      </c>
      <c r="C171" s="3" t="s">
        <v>62</v>
      </c>
      <c r="D171" s="3" t="s">
        <v>62</v>
      </c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</row>
    <row r="172" spans="1:39" x14ac:dyDescent="0.3">
      <c r="A172" s="3" t="s">
        <v>164</v>
      </c>
      <c r="B172" s="3" t="s">
        <v>236</v>
      </c>
      <c r="C172" s="3" t="s">
        <v>62</v>
      </c>
      <c r="D172" s="3" t="s">
        <v>62</v>
      </c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</row>
    <row r="173" spans="1:39" x14ac:dyDescent="0.3">
      <c r="A173" s="3" t="s">
        <v>162</v>
      </c>
      <c r="B173" s="3" t="s">
        <v>257</v>
      </c>
      <c r="C173" s="3" t="s">
        <v>62</v>
      </c>
      <c r="D173" s="3" t="s">
        <v>62</v>
      </c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>
        <v>118745.27</v>
      </c>
      <c r="U173" s="3">
        <v>208652.37</v>
      </c>
      <c r="V173" s="3">
        <v>338625.42</v>
      </c>
      <c r="W173" s="3">
        <v>438430.78</v>
      </c>
      <c r="X173" s="3">
        <v>580464.1</v>
      </c>
      <c r="Y173" s="3">
        <v>690939.52</v>
      </c>
      <c r="Z173" s="3">
        <v>914775.03</v>
      </c>
      <c r="AA173" s="3">
        <v>1088877.3799999999</v>
      </c>
      <c r="AB173" s="3">
        <v>1333118.68</v>
      </c>
      <c r="AC173" s="3">
        <v>1525335.75</v>
      </c>
      <c r="AD173" s="3">
        <v>1639471.04</v>
      </c>
      <c r="AE173" s="3">
        <v>1736102.06</v>
      </c>
      <c r="AF173" s="3">
        <v>1859353.92</v>
      </c>
      <c r="AG173" s="3">
        <v>1964298.94</v>
      </c>
      <c r="AH173" s="3">
        <v>1845622.44</v>
      </c>
      <c r="AI173" s="3">
        <v>1768921.31</v>
      </c>
      <c r="AJ173" s="3">
        <v>1548727.46</v>
      </c>
      <c r="AK173" s="3">
        <v>1393854.75</v>
      </c>
      <c r="AL173" s="3">
        <v>1150897.95</v>
      </c>
      <c r="AM173" s="3">
        <v>976279.03</v>
      </c>
    </row>
    <row r="174" spans="1:39" x14ac:dyDescent="0.3">
      <c r="A174" s="3" t="s">
        <v>159</v>
      </c>
      <c r="B174" s="3" t="s">
        <v>232</v>
      </c>
      <c r="C174" s="3" t="s">
        <v>62</v>
      </c>
      <c r="D174" s="3" t="s">
        <v>62</v>
      </c>
      <c r="E174" s="3"/>
      <c r="F174" s="3"/>
      <c r="G174" s="3"/>
      <c r="H174" s="3"/>
      <c r="I174" s="3"/>
      <c r="J174" s="3"/>
      <c r="K174" s="3">
        <v>2397.54</v>
      </c>
      <c r="L174" s="3">
        <v>4212.82</v>
      </c>
      <c r="M174" s="3">
        <v>4318.1400000000003</v>
      </c>
      <c r="N174" s="3">
        <v>4426.1000000000004</v>
      </c>
      <c r="O174" s="3">
        <v>4536.75</v>
      </c>
      <c r="P174" s="3">
        <v>18213.150000000001</v>
      </c>
      <c r="Q174" s="3">
        <v>28598.53</v>
      </c>
      <c r="R174" s="3">
        <v>29313.49</v>
      </c>
      <c r="S174" s="3">
        <v>30046.32</v>
      </c>
      <c r="T174" s="3">
        <v>30797.48</v>
      </c>
      <c r="U174" s="3">
        <v>31567.42</v>
      </c>
      <c r="V174" s="3">
        <v>32356.61</v>
      </c>
      <c r="W174" s="3">
        <v>33165.519999999997</v>
      </c>
      <c r="X174" s="3">
        <v>33994.660000000003</v>
      </c>
      <c r="Y174" s="3">
        <v>34844.519999999997</v>
      </c>
      <c r="Z174" s="3">
        <v>35715.629999999997</v>
      </c>
      <c r="AA174" s="3">
        <v>36608.53</v>
      </c>
      <c r="AB174" s="3">
        <v>37523.74</v>
      </c>
      <c r="AC174" s="3">
        <v>38461.83</v>
      </c>
      <c r="AD174" s="3">
        <v>39423.370000000003</v>
      </c>
      <c r="AE174" s="3">
        <v>40408.949999999997</v>
      </c>
      <c r="AF174" s="3">
        <v>507088.03</v>
      </c>
      <c r="AG174" s="3">
        <v>42454.66</v>
      </c>
      <c r="AH174" s="3">
        <v>43516.02</v>
      </c>
      <c r="AI174" s="3">
        <v>44603.92</v>
      </c>
      <c r="AJ174" s="3">
        <v>45719.02</v>
      </c>
      <c r="AK174" s="3">
        <v>46861.99</v>
      </c>
      <c r="AL174" s="3">
        <v>48033.54</v>
      </c>
      <c r="AM174" s="3">
        <v>49234.38</v>
      </c>
    </row>
    <row r="175" spans="1:39" x14ac:dyDescent="0.3">
      <c r="A175" s="3" t="s">
        <v>160</v>
      </c>
      <c r="B175" s="3" t="s">
        <v>232</v>
      </c>
      <c r="C175" s="3" t="s">
        <v>62</v>
      </c>
      <c r="D175" s="3" t="s">
        <v>62</v>
      </c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>
        <v>23733.13</v>
      </c>
      <c r="Z175" s="3">
        <v>41702.5</v>
      </c>
      <c r="AA175" s="3">
        <v>48978.71</v>
      </c>
      <c r="AB175" s="3">
        <v>54767.1</v>
      </c>
      <c r="AC175" s="3">
        <v>82333.2</v>
      </c>
      <c r="AD175" s="3">
        <v>103571.44</v>
      </c>
      <c r="AE175" s="3">
        <v>154326.22</v>
      </c>
      <c r="AF175" s="3">
        <v>193448.4</v>
      </c>
      <c r="AG175" s="3">
        <v>198284.6</v>
      </c>
      <c r="AH175" s="3">
        <v>203241.73</v>
      </c>
      <c r="AI175" s="3">
        <v>208322.77</v>
      </c>
      <c r="AJ175" s="3">
        <v>213530.81</v>
      </c>
      <c r="AK175" s="3">
        <v>218869.05</v>
      </c>
      <c r="AL175" s="3">
        <v>224340.8</v>
      </c>
      <c r="AM175" s="3">
        <v>229949.3</v>
      </c>
    </row>
    <row r="176" spans="1:39" x14ac:dyDescent="0.3">
      <c r="A176" s="3" t="s">
        <v>258</v>
      </c>
      <c r="B176" s="3" t="s">
        <v>221</v>
      </c>
      <c r="C176" s="3" t="s">
        <v>62</v>
      </c>
      <c r="D176" s="3" t="s">
        <v>62</v>
      </c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</row>
    <row r="177" spans="1:39" x14ac:dyDescent="0.3">
      <c r="A177" s="3" t="s">
        <v>259</v>
      </c>
      <c r="B177" s="3" t="s">
        <v>226</v>
      </c>
      <c r="C177" s="3" t="s">
        <v>62</v>
      </c>
      <c r="D177" s="3" t="s">
        <v>62</v>
      </c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</row>
    <row r="178" spans="1:39" x14ac:dyDescent="0.3">
      <c r="A178" s="3" t="s">
        <v>260</v>
      </c>
      <c r="B178" s="3" t="s">
        <v>226</v>
      </c>
      <c r="C178" s="3" t="s">
        <v>62</v>
      </c>
      <c r="D178" s="3" t="s">
        <v>62</v>
      </c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</row>
    <row r="179" spans="1:39" x14ac:dyDescent="0.3">
      <c r="A179" s="3" t="s">
        <v>261</v>
      </c>
      <c r="B179" s="3" t="s">
        <v>226</v>
      </c>
      <c r="C179" s="3" t="s">
        <v>62</v>
      </c>
      <c r="D179" s="3" t="s">
        <v>62</v>
      </c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</row>
    <row r="180" spans="1:39" x14ac:dyDescent="0.3">
      <c r="A180" s="3" t="s">
        <v>262</v>
      </c>
      <c r="B180" s="3" t="s">
        <v>226</v>
      </c>
      <c r="C180" s="3" t="s">
        <v>62</v>
      </c>
      <c r="D180" s="3" t="s">
        <v>62</v>
      </c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</row>
    <row r="181" spans="1:39" x14ac:dyDescent="0.3">
      <c r="A181" s="3" t="s">
        <v>263</v>
      </c>
      <c r="B181" s="3" t="s">
        <v>232</v>
      </c>
      <c r="C181" s="3" t="s">
        <v>62</v>
      </c>
      <c r="D181" s="3" t="s">
        <v>62</v>
      </c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</row>
    <row r="182" spans="1:39" x14ac:dyDescent="0.3">
      <c r="A182" s="3" t="s">
        <v>264</v>
      </c>
      <c r="B182" s="3" t="s">
        <v>232</v>
      </c>
      <c r="C182" s="3" t="s">
        <v>62</v>
      </c>
      <c r="D182" s="3" t="s">
        <v>62</v>
      </c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</row>
    <row r="183" spans="1:39" x14ac:dyDescent="0.3">
      <c r="A183" s="3" t="s">
        <v>265</v>
      </c>
      <c r="B183" s="3" t="s">
        <v>232</v>
      </c>
      <c r="C183" s="3" t="s">
        <v>62</v>
      </c>
      <c r="D183" s="3" t="s">
        <v>62</v>
      </c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</row>
    <row r="184" spans="1:39" x14ac:dyDescent="0.3">
      <c r="A184" s="3" t="s">
        <v>266</v>
      </c>
      <c r="B184" s="3" t="s">
        <v>232</v>
      </c>
      <c r="C184" s="3" t="s">
        <v>62</v>
      </c>
      <c r="D184" s="3" t="s">
        <v>62</v>
      </c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</row>
    <row r="185" spans="1:39" x14ac:dyDescent="0.3">
      <c r="A185" s="3" t="s">
        <v>267</v>
      </c>
      <c r="B185" s="3" t="s">
        <v>232</v>
      </c>
      <c r="C185" s="3" t="s">
        <v>62</v>
      </c>
      <c r="D185" s="3" t="s">
        <v>62</v>
      </c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</row>
    <row r="186" spans="1:39" x14ac:dyDescent="0.3">
      <c r="A186" s="3" t="s">
        <v>268</v>
      </c>
      <c r="B186" s="3" t="s">
        <v>232</v>
      </c>
      <c r="C186" s="3" t="s">
        <v>62</v>
      </c>
      <c r="D186" s="3" t="s">
        <v>62</v>
      </c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</row>
    <row r="187" spans="1:39" x14ac:dyDescent="0.3">
      <c r="A187" s="3" t="s">
        <v>269</v>
      </c>
      <c r="B187" s="3" t="s">
        <v>232</v>
      </c>
      <c r="C187" s="3" t="s">
        <v>62</v>
      </c>
      <c r="D187" s="3" t="s">
        <v>62</v>
      </c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</row>
    <row r="188" spans="1:39" x14ac:dyDescent="0.3">
      <c r="A188" s="3" t="s">
        <v>270</v>
      </c>
      <c r="B188" s="3" t="s">
        <v>232</v>
      </c>
      <c r="C188" s="3" t="s">
        <v>62</v>
      </c>
      <c r="D188" s="3" t="s">
        <v>62</v>
      </c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</row>
    <row r="189" spans="1:39" x14ac:dyDescent="0.3">
      <c r="A189" s="3" t="s">
        <v>271</v>
      </c>
      <c r="B189" s="3" t="s">
        <v>232</v>
      </c>
      <c r="C189" s="3" t="s">
        <v>62</v>
      </c>
      <c r="D189" s="3" t="s">
        <v>62</v>
      </c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</row>
    <row r="190" spans="1:39" x14ac:dyDescent="0.3">
      <c r="A190" s="3" t="s">
        <v>272</v>
      </c>
      <c r="B190" s="3" t="s">
        <v>232</v>
      </c>
      <c r="C190" s="3" t="s">
        <v>62</v>
      </c>
      <c r="D190" s="3" t="s">
        <v>62</v>
      </c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</row>
    <row r="191" spans="1:39" x14ac:dyDescent="0.3">
      <c r="A191" s="3" t="s">
        <v>273</v>
      </c>
      <c r="B191" s="3" t="s">
        <v>232</v>
      </c>
      <c r="C191" s="3" t="s">
        <v>62</v>
      </c>
      <c r="D191" s="3" t="s">
        <v>62</v>
      </c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</row>
    <row r="192" spans="1:39" x14ac:dyDescent="0.3">
      <c r="A192" s="3" t="s">
        <v>274</v>
      </c>
      <c r="B192" s="3" t="s">
        <v>232</v>
      </c>
      <c r="C192" s="3" t="s">
        <v>62</v>
      </c>
      <c r="D192" s="3" t="s">
        <v>62</v>
      </c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</row>
    <row r="193" spans="1:39" x14ac:dyDescent="0.3">
      <c r="A193" s="3" t="s">
        <v>275</v>
      </c>
      <c r="B193" s="3" t="s">
        <v>232</v>
      </c>
      <c r="C193" s="3" t="s">
        <v>62</v>
      </c>
      <c r="D193" s="3" t="s">
        <v>62</v>
      </c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</row>
    <row r="194" spans="1:39" x14ac:dyDescent="0.3">
      <c r="A194" s="3" t="s">
        <v>276</v>
      </c>
      <c r="B194" s="3" t="s">
        <v>232</v>
      </c>
      <c r="C194" s="3" t="s">
        <v>62</v>
      </c>
      <c r="D194" s="3" t="s">
        <v>62</v>
      </c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</row>
    <row r="195" spans="1:39" x14ac:dyDescent="0.3">
      <c r="A195" s="3" t="s">
        <v>277</v>
      </c>
      <c r="B195" s="3" t="s">
        <v>221</v>
      </c>
      <c r="C195" s="3" t="s">
        <v>62</v>
      </c>
      <c r="D195" s="3" t="s">
        <v>62</v>
      </c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</row>
    <row r="196" spans="1:39" x14ac:dyDescent="0.3">
      <c r="A196" s="3" t="s">
        <v>278</v>
      </c>
      <c r="B196" s="3" t="s">
        <v>226</v>
      </c>
      <c r="C196" s="3" t="s">
        <v>62</v>
      </c>
      <c r="D196" s="3" t="s">
        <v>62</v>
      </c>
      <c r="E196" s="3">
        <v>112647.9</v>
      </c>
      <c r="F196" s="3">
        <v>52619.56</v>
      </c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</row>
    <row r="197" spans="1:39" x14ac:dyDescent="0.3">
      <c r="A197" s="3" t="s">
        <v>155</v>
      </c>
      <c r="B197" s="3" t="s">
        <v>279</v>
      </c>
      <c r="C197" s="3" t="s">
        <v>62</v>
      </c>
      <c r="D197" s="3" t="s">
        <v>62</v>
      </c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>
        <v>5835.61</v>
      </c>
      <c r="AE197" s="3">
        <v>16235.49</v>
      </c>
      <c r="AF197" s="3">
        <v>21020.68</v>
      </c>
      <c r="AG197" s="3">
        <v>21546.2</v>
      </c>
      <c r="AH197" s="3">
        <v>22084.86</v>
      </c>
      <c r="AI197" s="3">
        <v>29239.43</v>
      </c>
      <c r="AJ197" s="3">
        <v>41571.86</v>
      </c>
      <c r="AK197" s="3">
        <v>54502.65</v>
      </c>
      <c r="AL197" s="3">
        <v>68053.98</v>
      </c>
      <c r="AM197" s="3">
        <v>82248.820000000007</v>
      </c>
    </row>
    <row r="198" spans="1:39" x14ac:dyDescent="0.3">
      <c r="A198" s="3" t="s">
        <v>156</v>
      </c>
      <c r="B198" s="3" t="s">
        <v>279</v>
      </c>
      <c r="C198" s="3" t="s">
        <v>62</v>
      </c>
      <c r="D198" s="3" t="s">
        <v>62</v>
      </c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>
        <v>5157.83</v>
      </c>
      <c r="Z198" s="3">
        <v>14349.81</v>
      </c>
      <c r="AA198" s="3">
        <v>23998.16</v>
      </c>
      <c r="AB198" s="3">
        <v>34119.97</v>
      </c>
      <c r="AC198" s="3">
        <v>44732.86</v>
      </c>
      <c r="AD198" s="3">
        <v>50019.48</v>
      </c>
      <c r="AE198" s="3">
        <v>51269.96</v>
      </c>
      <c r="AF198" s="3">
        <v>52551.71</v>
      </c>
      <c r="AG198" s="3">
        <v>53865.5</v>
      </c>
      <c r="AH198" s="3">
        <v>55212.14</v>
      </c>
      <c r="AI198" s="3">
        <v>49989.99</v>
      </c>
      <c r="AJ198" s="3">
        <v>39638.29</v>
      </c>
      <c r="AK198" s="3">
        <v>28737.759999999998</v>
      </c>
      <c r="AL198" s="3">
        <v>17267.43</v>
      </c>
      <c r="AM198" s="3">
        <v>5205.62</v>
      </c>
    </row>
    <row r="199" spans="1:39" x14ac:dyDescent="0.3">
      <c r="A199" s="3" t="s">
        <v>280</v>
      </c>
      <c r="B199" s="3" t="s">
        <v>232</v>
      </c>
      <c r="C199" s="3" t="s">
        <v>62</v>
      </c>
      <c r="D199" s="3" t="s">
        <v>62</v>
      </c>
      <c r="E199" s="3">
        <v>9658.15</v>
      </c>
      <c r="F199" s="3">
        <v>9658.15</v>
      </c>
      <c r="G199" s="3">
        <v>9658.15</v>
      </c>
      <c r="H199" s="3">
        <v>9658.15</v>
      </c>
      <c r="I199" s="3">
        <v>3074.84</v>
      </c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</row>
    <row r="200" spans="1:39" x14ac:dyDescent="0.3">
      <c r="A200" s="3" t="s">
        <v>281</v>
      </c>
      <c r="B200" s="3" t="s">
        <v>232</v>
      </c>
      <c r="C200" s="3" t="s">
        <v>62</v>
      </c>
      <c r="D200" s="3" t="s">
        <v>62</v>
      </c>
      <c r="E200" s="3">
        <v>9658.15</v>
      </c>
      <c r="F200" s="3">
        <v>9658.15</v>
      </c>
      <c r="G200" s="3">
        <v>9658.15</v>
      </c>
      <c r="H200" s="3">
        <v>9658.15</v>
      </c>
      <c r="I200" s="3">
        <v>3074.84</v>
      </c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</row>
    <row r="201" spans="1:39" x14ac:dyDescent="0.3">
      <c r="A201" s="3" t="s">
        <v>282</v>
      </c>
      <c r="B201" s="3" t="s">
        <v>232</v>
      </c>
      <c r="C201" s="3" t="s">
        <v>62</v>
      </c>
      <c r="D201" s="3" t="s">
        <v>62</v>
      </c>
      <c r="E201" s="3">
        <v>9658.15</v>
      </c>
      <c r="F201" s="3">
        <v>9658.15</v>
      </c>
      <c r="G201" s="3">
        <v>9658.15</v>
      </c>
      <c r="H201" s="3">
        <v>9658.15</v>
      </c>
      <c r="I201" s="3">
        <v>3074.84</v>
      </c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</row>
    <row r="202" spans="1:39" x14ac:dyDescent="0.3">
      <c r="A202" s="3" t="s">
        <v>283</v>
      </c>
      <c r="B202" s="3" t="s">
        <v>232</v>
      </c>
      <c r="C202" s="3" t="s">
        <v>62</v>
      </c>
      <c r="D202" s="3" t="s">
        <v>62</v>
      </c>
      <c r="E202" s="3">
        <v>9658.15</v>
      </c>
      <c r="F202" s="3">
        <v>9658.15</v>
      </c>
      <c r="G202" s="3">
        <v>9658.15</v>
      </c>
      <c r="H202" s="3">
        <v>9658.15</v>
      </c>
      <c r="I202" s="3">
        <v>3074.84</v>
      </c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</row>
    <row r="203" spans="1:39" x14ac:dyDescent="0.3">
      <c r="A203" s="3" t="s">
        <v>284</v>
      </c>
      <c r="B203" s="3" t="s">
        <v>226</v>
      </c>
      <c r="C203" s="3" t="s">
        <v>62</v>
      </c>
      <c r="D203" s="3" t="s">
        <v>62</v>
      </c>
      <c r="E203" s="3">
        <v>82037.98</v>
      </c>
      <c r="F203" s="3">
        <v>86215.48</v>
      </c>
      <c r="G203" s="3">
        <v>90565.37</v>
      </c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</row>
    <row r="204" spans="1:39" x14ac:dyDescent="0.3">
      <c r="A204" s="3" t="s">
        <v>285</v>
      </c>
      <c r="B204" s="3" t="s">
        <v>226</v>
      </c>
      <c r="C204" s="3" t="s">
        <v>62</v>
      </c>
      <c r="D204" s="3" t="s">
        <v>62</v>
      </c>
      <c r="E204" s="3">
        <v>82526.95</v>
      </c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</row>
    <row r="205" spans="1:39" x14ac:dyDescent="0.3">
      <c r="A205" s="3" t="s">
        <v>286</v>
      </c>
      <c r="B205" s="3" t="s">
        <v>226</v>
      </c>
      <c r="C205" s="3" t="s">
        <v>62</v>
      </c>
      <c r="D205" s="3" t="s">
        <v>62</v>
      </c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</row>
    <row r="206" spans="1:39" x14ac:dyDescent="0.3">
      <c r="A206" s="3" t="s">
        <v>287</v>
      </c>
      <c r="B206" s="3" t="s">
        <v>226</v>
      </c>
      <c r="C206" s="3" t="s">
        <v>62</v>
      </c>
      <c r="D206" s="3" t="s">
        <v>62</v>
      </c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</row>
    <row r="207" spans="1:39" x14ac:dyDescent="0.3">
      <c r="A207" s="3" t="s">
        <v>288</v>
      </c>
      <c r="B207" s="3" t="s">
        <v>226</v>
      </c>
      <c r="C207" s="3" t="s">
        <v>62</v>
      </c>
      <c r="D207" s="3" t="s">
        <v>62</v>
      </c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</row>
    <row r="208" spans="1:39" x14ac:dyDescent="0.3">
      <c r="A208" s="3" t="s">
        <v>289</v>
      </c>
      <c r="B208" s="3" t="s">
        <v>226</v>
      </c>
      <c r="C208" s="3" t="s">
        <v>62</v>
      </c>
      <c r="D208" s="3" t="s">
        <v>62</v>
      </c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</row>
    <row r="209" spans="1:39" x14ac:dyDescent="0.3">
      <c r="A209" s="3" t="s">
        <v>290</v>
      </c>
      <c r="B209" s="3" t="s">
        <v>226</v>
      </c>
      <c r="C209" s="3" t="s">
        <v>62</v>
      </c>
      <c r="D209" s="3" t="s">
        <v>62</v>
      </c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</row>
    <row r="210" spans="1:39" x14ac:dyDescent="0.3">
      <c r="A210" s="3" t="s">
        <v>291</v>
      </c>
      <c r="B210" s="3" t="s">
        <v>228</v>
      </c>
      <c r="C210" s="3" t="s">
        <v>62</v>
      </c>
      <c r="D210" s="3" t="s">
        <v>62</v>
      </c>
      <c r="E210" s="3">
        <v>31016.880000000001</v>
      </c>
      <c r="F210" s="3">
        <v>32993.040000000001</v>
      </c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</row>
    <row r="211" spans="1:39" x14ac:dyDescent="0.3">
      <c r="A211" s="3" t="s">
        <v>292</v>
      </c>
      <c r="B211" s="3" t="s">
        <v>228</v>
      </c>
      <c r="C211" s="3" t="s">
        <v>62</v>
      </c>
      <c r="D211" s="3" t="s">
        <v>62</v>
      </c>
      <c r="E211" s="3">
        <v>73833.66</v>
      </c>
      <c r="F211" s="3">
        <v>78537.789999999994</v>
      </c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</row>
    <row r="212" spans="1:39" x14ac:dyDescent="0.3">
      <c r="A212" s="3" t="s">
        <v>293</v>
      </c>
      <c r="B212" s="3" t="s">
        <v>232</v>
      </c>
      <c r="C212" s="3" t="s">
        <v>62</v>
      </c>
      <c r="D212" s="3" t="s">
        <v>62</v>
      </c>
      <c r="E212" s="3">
        <v>8965.1200000000008</v>
      </c>
      <c r="F212" s="3">
        <v>2245.96</v>
      </c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</row>
    <row r="213" spans="1:39" x14ac:dyDescent="0.3">
      <c r="A213" s="3" t="s">
        <v>294</v>
      </c>
      <c r="B213" s="3" t="s">
        <v>232</v>
      </c>
      <c r="C213" s="3" t="s">
        <v>62</v>
      </c>
      <c r="D213" s="3" t="s">
        <v>62</v>
      </c>
      <c r="E213" s="3">
        <v>8965.1200000000008</v>
      </c>
      <c r="F213" s="3">
        <v>2245.96</v>
      </c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</row>
    <row r="214" spans="1:39" x14ac:dyDescent="0.3">
      <c r="A214" s="3" t="s">
        <v>295</v>
      </c>
      <c r="B214" s="3" t="s">
        <v>232</v>
      </c>
      <c r="C214" s="3" t="s">
        <v>62</v>
      </c>
      <c r="D214" s="3" t="s">
        <v>62</v>
      </c>
      <c r="E214" s="3">
        <v>8965.1200000000008</v>
      </c>
      <c r="F214" s="3">
        <v>2245.96</v>
      </c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</row>
    <row r="215" spans="1:39" x14ac:dyDescent="0.3">
      <c r="A215" s="3" t="s">
        <v>296</v>
      </c>
      <c r="B215" s="3" t="s">
        <v>297</v>
      </c>
      <c r="C215" s="3" t="s">
        <v>62</v>
      </c>
      <c r="D215" s="3" t="s">
        <v>62</v>
      </c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</row>
    <row r="216" spans="1:39" x14ac:dyDescent="0.3">
      <c r="A216" s="3" t="s">
        <v>298</v>
      </c>
      <c r="B216" s="3" t="s">
        <v>297</v>
      </c>
      <c r="C216" s="3" t="s">
        <v>62</v>
      </c>
      <c r="D216" s="3" t="s">
        <v>62</v>
      </c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</row>
    <row r="217" spans="1:39" x14ac:dyDescent="0.3">
      <c r="A217" s="3" t="s">
        <v>299</v>
      </c>
      <c r="B217" s="3" t="s">
        <v>297</v>
      </c>
      <c r="C217" s="3" t="s">
        <v>62</v>
      </c>
      <c r="D217" s="3" t="s">
        <v>62</v>
      </c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</row>
    <row r="218" spans="1:39" x14ac:dyDescent="0.3">
      <c r="A218" s="3" t="s">
        <v>300</v>
      </c>
      <c r="B218" s="3" t="s">
        <v>297</v>
      </c>
      <c r="C218" s="3" t="s">
        <v>62</v>
      </c>
      <c r="D218" s="3" t="s">
        <v>62</v>
      </c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</row>
    <row r="219" spans="1:39" x14ac:dyDescent="0.3">
      <c r="A219" s="3" t="s">
        <v>301</v>
      </c>
      <c r="B219" s="3" t="s">
        <v>297</v>
      </c>
      <c r="C219" s="3" t="s">
        <v>62</v>
      </c>
      <c r="D219" s="3" t="s">
        <v>62</v>
      </c>
      <c r="E219" s="3">
        <v>415.33</v>
      </c>
      <c r="F219" s="3">
        <v>633</v>
      </c>
      <c r="G219" s="3">
        <v>647</v>
      </c>
      <c r="H219" s="3">
        <v>662</v>
      </c>
      <c r="I219" s="3">
        <v>682</v>
      </c>
      <c r="J219" s="3">
        <v>750</v>
      </c>
      <c r="K219" s="3">
        <v>768</v>
      </c>
      <c r="L219" s="3">
        <v>786</v>
      </c>
      <c r="M219" s="3">
        <v>804</v>
      </c>
      <c r="N219" s="3">
        <v>828</v>
      </c>
      <c r="O219" s="3">
        <v>843</v>
      </c>
      <c r="P219" s="3">
        <v>862</v>
      </c>
      <c r="Q219" s="3">
        <v>883</v>
      </c>
      <c r="R219" s="3">
        <v>946</v>
      </c>
      <c r="S219" s="3">
        <v>929</v>
      </c>
      <c r="T219" s="3">
        <v>946</v>
      </c>
      <c r="U219" s="3">
        <v>968</v>
      </c>
      <c r="V219" s="3">
        <v>991</v>
      </c>
      <c r="W219" s="3">
        <v>1015</v>
      </c>
      <c r="X219" s="3">
        <v>1044</v>
      </c>
      <c r="Y219" s="3">
        <v>1064</v>
      </c>
      <c r="Z219" s="3">
        <v>1089</v>
      </c>
      <c r="AA219" s="3">
        <v>1115</v>
      </c>
      <c r="AB219" s="3">
        <v>1142</v>
      </c>
      <c r="AC219" s="3">
        <v>1175</v>
      </c>
      <c r="AD219" s="3">
        <v>1198</v>
      </c>
      <c r="AE219" s="3">
        <v>1227</v>
      </c>
      <c r="AF219" s="3">
        <v>1257</v>
      </c>
      <c r="AG219" s="3">
        <v>1288</v>
      </c>
      <c r="AH219" s="3">
        <v>1288</v>
      </c>
      <c r="AI219" s="3">
        <v>1288</v>
      </c>
      <c r="AJ219" s="3">
        <v>1288</v>
      </c>
      <c r="AK219" s="3">
        <v>1288</v>
      </c>
      <c r="AL219" s="3">
        <v>1288</v>
      </c>
      <c r="AM219" s="3">
        <v>1288</v>
      </c>
    </row>
    <row r="220" spans="1:39" x14ac:dyDescent="0.3">
      <c r="A220" s="3" t="s">
        <v>302</v>
      </c>
      <c r="B220" s="3" t="s">
        <v>297</v>
      </c>
      <c r="C220" s="3" t="s">
        <v>62</v>
      </c>
      <c r="D220" s="3" t="s">
        <v>62</v>
      </c>
      <c r="E220" s="3">
        <v>623</v>
      </c>
      <c r="F220" s="3">
        <v>637</v>
      </c>
      <c r="G220" s="3">
        <v>652</v>
      </c>
      <c r="H220" s="3">
        <v>672</v>
      </c>
      <c r="I220" s="3">
        <v>739</v>
      </c>
      <c r="J220" s="3">
        <v>756</v>
      </c>
      <c r="K220" s="3">
        <v>774</v>
      </c>
      <c r="L220" s="3">
        <v>792</v>
      </c>
      <c r="M220" s="3">
        <v>816</v>
      </c>
      <c r="N220" s="3">
        <v>830</v>
      </c>
      <c r="O220" s="3">
        <v>850</v>
      </c>
      <c r="P220" s="3">
        <v>869</v>
      </c>
      <c r="Q220" s="3">
        <v>932</v>
      </c>
      <c r="R220" s="3">
        <v>916</v>
      </c>
      <c r="S220" s="3">
        <v>932</v>
      </c>
      <c r="T220" s="3">
        <v>954</v>
      </c>
      <c r="U220" s="3">
        <v>976</v>
      </c>
      <c r="V220" s="3">
        <v>1000</v>
      </c>
      <c r="W220" s="3">
        <v>1028</v>
      </c>
      <c r="X220" s="3">
        <v>1048</v>
      </c>
      <c r="Y220" s="3">
        <v>1073</v>
      </c>
      <c r="Z220" s="3">
        <v>1098</v>
      </c>
      <c r="AA220" s="3">
        <v>1125</v>
      </c>
      <c r="AB220" s="3">
        <v>1157</v>
      </c>
      <c r="AC220" s="3">
        <v>1180</v>
      </c>
      <c r="AD220" s="3">
        <v>1208</v>
      </c>
      <c r="AE220" s="3">
        <v>1238</v>
      </c>
      <c r="AF220" s="3">
        <v>1268</v>
      </c>
      <c r="AG220" s="3">
        <v>1304</v>
      </c>
      <c r="AH220" s="3">
        <v>1304</v>
      </c>
      <c r="AI220" s="3">
        <v>1304</v>
      </c>
      <c r="AJ220" s="3">
        <v>1304</v>
      </c>
      <c r="AK220" s="3">
        <v>1304</v>
      </c>
      <c r="AL220" s="3">
        <v>1304</v>
      </c>
      <c r="AM220" s="3">
        <v>1304</v>
      </c>
    </row>
    <row r="221" spans="1:39" x14ac:dyDescent="0.3">
      <c r="A221" s="3" t="s">
        <v>303</v>
      </c>
      <c r="B221" s="3" t="s">
        <v>297</v>
      </c>
      <c r="C221" s="3" t="s">
        <v>62</v>
      </c>
      <c r="D221" s="3" t="s">
        <v>62</v>
      </c>
      <c r="E221" s="3">
        <v>530</v>
      </c>
      <c r="F221" s="3">
        <v>541</v>
      </c>
      <c r="G221" s="3">
        <v>551</v>
      </c>
      <c r="H221" s="3">
        <v>567</v>
      </c>
      <c r="I221" s="3">
        <v>630</v>
      </c>
      <c r="J221" s="3">
        <v>643</v>
      </c>
      <c r="K221" s="3">
        <v>656</v>
      </c>
      <c r="L221" s="3">
        <v>670</v>
      </c>
      <c r="M221" s="3">
        <v>689</v>
      </c>
      <c r="N221" s="3">
        <v>698</v>
      </c>
      <c r="O221" s="3">
        <v>712</v>
      </c>
      <c r="P221" s="3">
        <v>727</v>
      </c>
      <c r="Q221" s="3">
        <v>784</v>
      </c>
      <c r="R221" s="3">
        <v>761</v>
      </c>
      <c r="S221" s="3">
        <v>772</v>
      </c>
      <c r="T221" s="3">
        <v>788</v>
      </c>
      <c r="U221" s="3">
        <v>804</v>
      </c>
      <c r="V221" s="3">
        <v>820</v>
      </c>
      <c r="W221" s="3">
        <v>842</v>
      </c>
      <c r="X221" s="3">
        <v>854</v>
      </c>
      <c r="Y221" s="3">
        <v>872</v>
      </c>
      <c r="Z221" s="3">
        <v>890</v>
      </c>
      <c r="AA221" s="3">
        <v>909</v>
      </c>
      <c r="AB221" s="3">
        <v>933</v>
      </c>
      <c r="AC221" s="3">
        <v>947</v>
      </c>
      <c r="AD221" s="3">
        <v>967</v>
      </c>
      <c r="AE221" s="3">
        <v>988</v>
      </c>
      <c r="AF221" s="3">
        <v>1009</v>
      </c>
      <c r="AG221" s="3">
        <v>1035</v>
      </c>
      <c r="AH221" s="3">
        <v>1035</v>
      </c>
      <c r="AI221" s="3">
        <v>1035</v>
      </c>
      <c r="AJ221" s="3">
        <v>1035</v>
      </c>
      <c r="AK221" s="3">
        <v>1035</v>
      </c>
      <c r="AL221" s="3">
        <v>1035</v>
      </c>
      <c r="AM221" s="3">
        <v>1035</v>
      </c>
    </row>
    <row r="222" spans="1:39" x14ac:dyDescent="0.3">
      <c r="A222" s="3" t="s">
        <v>304</v>
      </c>
      <c r="B222" s="3" t="s">
        <v>297</v>
      </c>
      <c r="C222" s="3" t="s">
        <v>62</v>
      </c>
      <c r="D222" s="3" t="s">
        <v>62</v>
      </c>
      <c r="E222" s="3">
        <v>827.78</v>
      </c>
      <c r="F222" s="3">
        <v>847.53</v>
      </c>
      <c r="G222" s="3">
        <v>938.7</v>
      </c>
      <c r="H222" s="3">
        <v>950.02</v>
      </c>
      <c r="I222" s="3">
        <v>973.2</v>
      </c>
      <c r="J222" s="3">
        <v>1008.71</v>
      </c>
      <c r="K222" s="3">
        <v>1021.11</v>
      </c>
      <c r="L222" s="3">
        <v>1045.8800000000001</v>
      </c>
      <c r="M222" s="3">
        <v>1083.54</v>
      </c>
      <c r="N222" s="3">
        <v>1097.21</v>
      </c>
      <c r="O222" s="3">
        <v>1176.9000000000001</v>
      </c>
      <c r="P222" s="3">
        <v>1163.92</v>
      </c>
      <c r="Q222" s="3">
        <v>1179.1400000000001</v>
      </c>
      <c r="R222" s="3">
        <v>1207.9100000000001</v>
      </c>
      <c r="S222" s="3">
        <v>1250.78</v>
      </c>
      <c r="T222" s="3">
        <v>1267.8399999999999</v>
      </c>
      <c r="U222" s="3">
        <v>1299.08</v>
      </c>
      <c r="V222" s="3">
        <v>1345.07</v>
      </c>
      <c r="W222" s="3">
        <v>1364.27</v>
      </c>
      <c r="X222" s="3">
        <v>1398.27</v>
      </c>
      <c r="Y222" s="3">
        <v>1447.68</v>
      </c>
      <c r="Z222" s="3">
        <v>1469.26</v>
      </c>
      <c r="AA222" s="3">
        <v>1506.31</v>
      </c>
      <c r="AB222" s="3">
        <v>1559.42</v>
      </c>
      <c r="AC222" s="3">
        <v>1583.64</v>
      </c>
      <c r="AD222" s="3">
        <v>1623.99</v>
      </c>
      <c r="AE222" s="3">
        <v>1681.09</v>
      </c>
      <c r="AF222" s="3">
        <v>1726.99</v>
      </c>
      <c r="AG222" s="3">
        <v>1726.99</v>
      </c>
      <c r="AH222" s="3">
        <v>1726.99</v>
      </c>
      <c r="AI222" s="3">
        <v>1726.99</v>
      </c>
      <c r="AJ222" s="3">
        <v>1726.99</v>
      </c>
      <c r="AK222" s="3">
        <v>1726.99</v>
      </c>
      <c r="AL222" s="3">
        <v>1726.99</v>
      </c>
      <c r="AM222" s="3">
        <v>1726.99</v>
      </c>
    </row>
    <row r="223" spans="1:39" x14ac:dyDescent="0.3">
      <c r="A223" s="3" t="s">
        <v>305</v>
      </c>
      <c r="B223" s="3" t="s">
        <v>297</v>
      </c>
      <c r="C223" s="3" t="s">
        <v>62</v>
      </c>
      <c r="D223" s="3" t="s">
        <v>62</v>
      </c>
      <c r="E223" s="3"/>
      <c r="F223" s="3"/>
      <c r="G223" s="3">
        <v>589.65</v>
      </c>
      <c r="H223" s="3">
        <v>658.25</v>
      </c>
      <c r="I223" s="3">
        <v>673.5</v>
      </c>
      <c r="J223" s="3">
        <v>694</v>
      </c>
      <c r="K223" s="3">
        <v>761.5</v>
      </c>
      <c r="L223" s="3">
        <v>779.75</v>
      </c>
      <c r="M223" s="3">
        <v>798.25</v>
      </c>
      <c r="N223" s="3">
        <v>817</v>
      </c>
      <c r="O223" s="3">
        <v>841.25</v>
      </c>
      <c r="P223" s="3">
        <v>856</v>
      </c>
      <c r="Q223" s="3">
        <v>876</v>
      </c>
      <c r="R223" s="3">
        <v>896.75</v>
      </c>
      <c r="S223" s="3">
        <v>960.25</v>
      </c>
      <c r="T223" s="3">
        <v>944.25</v>
      </c>
      <c r="U223" s="3">
        <v>961.5</v>
      </c>
      <c r="V223" s="3">
        <v>984.25</v>
      </c>
      <c r="W223" s="3">
        <v>1007.5</v>
      </c>
      <c r="X223" s="3">
        <v>1031.25</v>
      </c>
      <c r="Y223" s="3">
        <v>1060.75</v>
      </c>
      <c r="Z223" s="3">
        <v>1081</v>
      </c>
      <c r="AA223" s="3">
        <v>1106.75</v>
      </c>
      <c r="AB223" s="3">
        <v>1133.5</v>
      </c>
      <c r="AC223" s="3">
        <v>1160.75</v>
      </c>
      <c r="AD223" s="3">
        <v>1193.75</v>
      </c>
      <c r="AE223" s="3">
        <v>1217.75</v>
      </c>
      <c r="AF223" s="3">
        <v>1247.25</v>
      </c>
      <c r="AG223" s="3">
        <v>1277.75</v>
      </c>
      <c r="AH223" s="3">
        <v>1309.69</v>
      </c>
      <c r="AI223" s="3">
        <v>1342.44</v>
      </c>
      <c r="AJ223" s="3">
        <v>1376</v>
      </c>
      <c r="AK223" s="3">
        <v>1410.4</v>
      </c>
      <c r="AL223" s="3">
        <v>1445.66</v>
      </c>
      <c r="AM223" s="3">
        <v>1481.8</v>
      </c>
    </row>
    <row r="224" spans="1:39" x14ac:dyDescent="0.3">
      <c r="A224" s="3" t="s">
        <v>306</v>
      </c>
      <c r="B224" s="3" t="s">
        <v>297</v>
      </c>
      <c r="C224" s="3" t="s">
        <v>62</v>
      </c>
      <c r="D224" s="3" t="s">
        <v>62</v>
      </c>
      <c r="E224" s="3">
        <v>930.78</v>
      </c>
      <c r="F224" s="3">
        <v>955.65</v>
      </c>
      <c r="G224" s="3">
        <v>981.84</v>
      </c>
      <c r="H224" s="3">
        <v>1003.3</v>
      </c>
      <c r="I224" s="3">
        <v>1026.52</v>
      </c>
      <c r="J224" s="3">
        <v>1054.1600000000001</v>
      </c>
      <c r="K224" s="3">
        <v>1081.1600000000001</v>
      </c>
      <c r="L224" s="3">
        <v>1103.45</v>
      </c>
      <c r="M224" s="3">
        <v>1131.6500000000001</v>
      </c>
      <c r="N224" s="3">
        <v>1156.58</v>
      </c>
      <c r="O224" s="3">
        <v>1221.3900000000001</v>
      </c>
      <c r="P224" s="3">
        <v>1231.17</v>
      </c>
      <c r="Q224" s="3">
        <v>1242.82</v>
      </c>
      <c r="R224" s="3">
        <v>1270.27</v>
      </c>
      <c r="S224" s="3">
        <v>1304.1400000000001</v>
      </c>
      <c r="T224" s="3">
        <v>1333.28</v>
      </c>
      <c r="U224" s="3">
        <v>1368.12</v>
      </c>
      <c r="V224" s="3">
        <v>1402.17</v>
      </c>
      <c r="W224" s="3">
        <v>1432.61</v>
      </c>
      <c r="X224" s="3">
        <v>1466.38</v>
      </c>
      <c r="Y224" s="3">
        <v>1505.88</v>
      </c>
      <c r="Z224" s="3">
        <v>1544.12</v>
      </c>
      <c r="AA224" s="3">
        <v>1578.33</v>
      </c>
      <c r="AB224" s="3">
        <v>1619.79</v>
      </c>
      <c r="AC224" s="3">
        <v>1657.32</v>
      </c>
      <c r="AD224" s="3">
        <v>1697.2</v>
      </c>
      <c r="AE224" s="3">
        <v>1743.37</v>
      </c>
      <c r="AF224" s="3">
        <v>1755.3</v>
      </c>
      <c r="AG224" s="3">
        <v>1755.3</v>
      </c>
      <c r="AH224" s="3">
        <v>1755.3</v>
      </c>
      <c r="AI224" s="3">
        <v>1755.3</v>
      </c>
      <c r="AJ224" s="3">
        <v>1755.3</v>
      </c>
      <c r="AK224" s="3">
        <v>1755.3</v>
      </c>
      <c r="AL224" s="3">
        <v>1755.3</v>
      </c>
      <c r="AM224" s="3">
        <v>1755.3</v>
      </c>
    </row>
    <row r="225" spans="1:39" x14ac:dyDescent="0.3">
      <c r="A225" s="3" t="s">
        <v>307</v>
      </c>
      <c r="B225" s="3" t="s">
        <v>297</v>
      </c>
      <c r="C225" s="3" t="s">
        <v>62</v>
      </c>
      <c r="D225" s="3" t="s">
        <v>62</v>
      </c>
      <c r="E225" s="3">
        <v>634</v>
      </c>
      <c r="F225" s="3">
        <v>649</v>
      </c>
      <c r="G225" s="3">
        <v>664</v>
      </c>
      <c r="H225" s="3">
        <v>685</v>
      </c>
      <c r="I225" s="3">
        <v>752</v>
      </c>
      <c r="J225" s="3">
        <v>770</v>
      </c>
      <c r="K225" s="3">
        <v>788</v>
      </c>
      <c r="L225" s="3">
        <v>807</v>
      </c>
      <c r="M225" s="3">
        <v>831</v>
      </c>
      <c r="N225" s="3">
        <v>845</v>
      </c>
      <c r="O225" s="3">
        <v>865</v>
      </c>
      <c r="P225" s="3">
        <v>886</v>
      </c>
      <c r="Q225" s="3">
        <v>949</v>
      </c>
      <c r="R225" s="3">
        <v>933</v>
      </c>
      <c r="S225" s="3">
        <v>950</v>
      </c>
      <c r="T225" s="3">
        <v>972</v>
      </c>
      <c r="U225" s="3">
        <v>995</v>
      </c>
      <c r="V225" s="3">
        <v>1019</v>
      </c>
      <c r="W225" s="3">
        <v>1048</v>
      </c>
      <c r="X225" s="3">
        <v>1068</v>
      </c>
      <c r="Y225" s="3">
        <v>1094</v>
      </c>
      <c r="Z225" s="3">
        <v>1120</v>
      </c>
      <c r="AA225" s="3">
        <v>1147</v>
      </c>
      <c r="AB225" s="3">
        <v>1180</v>
      </c>
      <c r="AC225" s="3">
        <v>1204</v>
      </c>
      <c r="AD225" s="3">
        <v>1233</v>
      </c>
      <c r="AE225" s="3">
        <v>1263</v>
      </c>
      <c r="AF225" s="3">
        <v>1294</v>
      </c>
      <c r="AG225" s="3">
        <v>1331</v>
      </c>
      <c r="AH225" s="3">
        <v>1331</v>
      </c>
      <c r="AI225" s="3">
        <v>1331</v>
      </c>
      <c r="AJ225" s="3">
        <v>1331</v>
      </c>
      <c r="AK225" s="3">
        <v>1331</v>
      </c>
      <c r="AL225" s="3">
        <v>1331</v>
      </c>
      <c r="AM225" s="3">
        <v>1331</v>
      </c>
    </row>
    <row r="226" spans="1:39" x14ac:dyDescent="0.3">
      <c r="A226" s="3" t="s">
        <v>308</v>
      </c>
      <c r="B226" s="3" t="s">
        <v>297</v>
      </c>
      <c r="C226" s="3" t="s">
        <v>62</v>
      </c>
      <c r="D226" s="3" t="s">
        <v>62</v>
      </c>
      <c r="E226" s="3"/>
      <c r="F226" s="3">
        <v>704.44</v>
      </c>
      <c r="G226" s="3">
        <v>661.12</v>
      </c>
      <c r="H226" s="3">
        <v>658.25</v>
      </c>
      <c r="I226" s="3">
        <v>673.5</v>
      </c>
      <c r="J226" s="3">
        <v>694</v>
      </c>
      <c r="K226" s="3">
        <v>761.5</v>
      </c>
      <c r="L226" s="3">
        <v>779.75</v>
      </c>
      <c r="M226" s="3">
        <v>798.25</v>
      </c>
      <c r="N226" s="3">
        <v>817</v>
      </c>
      <c r="O226" s="3">
        <v>841.25</v>
      </c>
      <c r="P226" s="3">
        <v>856</v>
      </c>
      <c r="Q226" s="3">
        <v>876</v>
      </c>
      <c r="R226" s="3">
        <v>896.75</v>
      </c>
      <c r="S226" s="3">
        <v>960.25</v>
      </c>
      <c r="T226" s="3">
        <v>944.25</v>
      </c>
      <c r="U226" s="3">
        <v>961.5</v>
      </c>
      <c r="V226" s="3">
        <v>984.25</v>
      </c>
      <c r="W226" s="3">
        <v>1007.5</v>
      </c>
      <c r="X226" s="3">
        <v>1031.25</v>
      </c>
      <c r="Y226" s="3">
        <v>1060.75</v>
      </c>
      <c r="Z226" s="3">
        <v>1081</v>
      </c>
      <c r="AA226" s="3">
        <v>1106.75</v>
      </c>
      <c r="AB226" s="3">
        <v>1133.5</v>
      </c>
      <c r="AC226" s="3">
        <v>1160.75</v>
      </c>
      <c r="AD226" s="3">
        <v>1193.75</v>
      </c>
      <c r="AE226" s="3">
        <v>1217.75</v>
      </c>
      <c r="AF226" s="3">
        <v>1247.25</v>
      </c>
      <c r="AG226" s="3">
        <v>1277.75</v>
      </c>
      <c r="AH226" s="3">
        <v>1309.69</v>
      </c>
      <c r="AI226" s="3">
        <v>1342.44</v>
      </c>
      <c r="AJ226" s="3">
        <v>1376</v>
      </c>
      <c r="AK226" s="3">
        <v>1410.4</v>
      </c>
      <c r="AL226" s="3">
        <v>1445.66</v>
      </c>
      <c r="AM226" s="3">
        <v>1481.8</v>
      </c>
    </row>
    <row r="227" spans="1:39" x14ac:dyDescent="0.3">
      <c r="A227" s="3" t="s">
        <v>309</v>
      </c>
      <c r="B227" s="3" t="s">
        <v>297</v>
      </c>
      <c r="C227" s="3" t="s">
        <v>62</v>
      </c>
      <c r="D227" s="3" t="s">
        <v>62</v>
      </c>
      <c r="E227" s="3">
        <v>623</v>
      </c>
      <c r="F227" s="3">
        <v>637</v>
      </c>
      <c r="G227" s="3">
        <v>652</v>
      </c>
      <c r="H227" s="3">
        <v>672</v>
      </c>
      <c r="I227" s="3">
        <v>739</v>
      </c>
      <c r="J227" s="3">
        <v>756</v>
      </c>
      <c r="K227" s="3">
        <v>774</v>
      </c>
      <c r="L227" s="3">
        <v>792</v>
      </c>
      <c r="M227" s="3">
        <v>816</v>
      </c>
      <c r="N227" s="3">
        <v>830</v>
      </c>
      <c r="O227" s="3">
        <v>850</v>
      </c>
      <c r="P227" s="3">
        <v>869</v>
      </c>
      <c r="Q227" s="3">
        <v>932</v>
      </c>
      <c r="R227" s="3">
        <v>916</v>
      </c>
      <c r="S227" s="3">
        <v>932</v>
      </c>
      <c r="T227" s="3">
        <v>954</v>
      </c>
      <c r="U227" s="3">
        <v>976</v>
      </c>
      <c r="V227" s="3">
        <v>1000</v>
      </c>
      <c r="W227" s="3">
        <v>1028</v>
      </c>
      <c r="X227" s="3">
        <v>1048</v>
      </c>
      <c r="Y227" s="3">
        <v>1073</v>
      </c>
      <c r="Z227" s="3">
        <v>1098</v>
      </c>
      <c r="AA227" s="3">
        <v>1125</v>
      </c>
      <c r="AB227" s="3">
        <v>1157</v>
      </c>
      <c r="AC227" s="3">
        <v>1180</v>
      </c>
      <c r="AD227" s="3">
        <v>1208</v>
      </c>
      <c r="AE227" s="3">
        <v>1238</v>
      </c>
      <c r="AF227" s="3">
        <v>1268</v>
      </c>
      <c r="AG227" s="3">
        <v>1304</v>
      </c>
      <c r="AH227" s="3">
        <v>1304</v>
      </c>
      <c r="AI227" s="3">
        <v>1304</v>
      </c>
      <c r="AJ227" s="3">
        <v>1304</v>
      </c>
      <c r="AK227" s="3">
        <v>1304</v>
      </c>
      <c r="AL227" s="3">
        <v>1304</v>
      </c>
      <c r="AM227" s="3">
        <v>1304</v>
      </c>
    </row>
    <row r="228" spans="1:39" x14ac:dyDescent="0.3">
      <c r="A228" s="3" t="s">
        <v>310</v>
      </c>
      <c r="B228" s="3" t="s">
        <v>297</v>
      </c>
      <c r="C228" s="3" t="s">
        <v>62</v>
      </c>
      <c r="D228" s="3" t="s">
        <v>62</v>
      </c>
      <c r="E228" s="3">
        <v>1178.75</v>
      </c>
      <c r="F228" s="3">
        <v>1266.3399999999999</v>
      </c>
      <c r="G228" s="3">
        <v>1294.4100000000001</v>
      </c>
      <c r="H228" s="3">
        <v>1323.06</v>
      </c>
      <c r="I228" s="3">
        <v>1352.31</v>
      </c>
      <c r="J228" s="3">
        <v>1382.19</v>
      </c>
      <c r="K228" s="3">
        <v>1412.71</v>
      </c>
      <c r="L228" s="3">
        <v>1443.91</v>
      </c>
      <c r="M228" s="3">
        <v>1475.81</v>
      </c>
      <c r="N228" s="3">
        <v>1561.54</v>
      </c>
      <c r="O228" s="3">
        <v>1541.88</v>
      </c>
      <c r="P228" s="3">
        <v>1576.12</v>
      </c>
      <c r="Q228" s="3">
        <v>1611.21</v>
      </c>
      <c r="R228" s="3">
        <v>1647.18</v>
      </c>
      <c r="S228" s="3">
        <v>1684.07</v>
      </c>
      <c r="T228" s="3">
        <v>1721.92</v>
      </c>
      <c r="U228" s="3">
        <v>1760.76</v>
      </c>
      <c r="V228" s="3">
        <v>1800.61</v>
      </c>
      <c r="W228" s="3">
        <v>1841.53</v>
      </c>
      <c r="X228" s="3">
        <v>1883.52</v>
      </c>
      <c r="Y228" s="3">
        <v>1926.63</v>
      </c>
      <c r="Z228" s="3">
        <v>1970.87</v>
      </c>
      <c r="AA228" s="3">
        <v>2016.29</v>
      </c>
      <c r="AB228" s="3">
        <v>2062.9</v>
      </c>
      <c r="AC228" s="3">
        <v>2110.7399999999998</v>
      </c>
      <c r="AD228" s="3">
        <v>2226.9499999999998</v>
      </c>
      <c r="AE228" s="3">
        <v>2269.66</v>
      </c>
      <c r="AF228" s="3">
        <v>2269.66</v>
      </c>
      <c r="AG228" s="3">
        <v>2269.66</v>
      </c>
      <c r="AH228" s="3">
        <v>2269.66</v>
      </c>
      <c r="AI228" s="3">
        <v>2269.66</v>
      </c>
      <c r="AJ228" s="3">
        <v>2269.66</v>
      </c>
      <c r="AK228" s="3">
        <v>2269.66</v>
      </c>
      <c r="AL228" s="3">
        <v>2269.66</v>
      </c>
      <c r="AM228" s="3">
        <v>2269.66</v>
      </c>
    </row>
    <row r="229" spans="1:39" x14ac:dyDescent="0.3">
      <c r="A229" s="3" t="s">
        <v>311</v>
      </c>
      <c r="B229" s="3" t="s">
        <v>297</v>
      </c>
      <c r="C229" s="3" t="s">
        <v>62</v>
      </c>
      <c r="D229" s="3" t="s">
        <v>62</v>
      </c>
      <c r="E229" s="3">
        <v>415.33</v>
      </c>
      <c r="F229" s="3">
        <v>633</v>
      </c>
      <c r="G229" s="3">
        <v>647</v>
      </c>
      <c r="H229" s="3">
        <v>662</v>
      </c>
      <c r="I229" s="3">
        <v>682</v>
      </c>
      <c r="J229" s="3">
        <v>750</v>
      </c>
      <c r="K229" s="3">
        <v>768</v>
      </c>
      <c r="L229" s="3">
        <v>786</v>
      </c>
      <c r="M229" s="3">
        <v>804</v>
      </c>
      <c r="N229" s="3">
        <v>828</v>
      </c>
      <c r="O229" s="3">
        <v>843</v>
      </c>
      <c r="P229" s="3">
        <v>862</v>
      </c>
      <c r="Q229" s="3">
        <v>883</v>
      </c>
      <c r="R229" s="3">
        <v>946</v>
      </c>
      <c r="S229" s="3">
        <v>929</v>
      </c>
      <c r="T229" s="3">
        <v>946</v>
      </c>
      <c r="U229" s="3">
        <v>968</v>
      </c>
      <c r="V229" s="3">
        <v>991</v>
      </c>
      <c r="W229" s="3">
        <v>1015</v>
      </c>
      <c r="X229" s="3">
        <v>1044</v>
      </c>
      <c r="Y229" s="3">
        <v>1064</v>
      </c>
      <c r="Z229" s="3">
        <v>1089</v>
      </c>
      <c r="AA229" s="3">
        <v>1115</v>
      </c>
      <c r="AB229" s="3">
        <v>1142</v>
      </c>
      <c r="AC229" s="3">
        <v>1175</v>
      </c>
      <c r="AD229" s="3">
        <v>1198</v>
      </c>
      <c r="AE229" s="3">
        <v>1227</v>
      </c>
      <c r="AF229" s="3">
        <v>1257</v>
      </c>
      <c r="AG229" s="3">
        <v>1288</v>
      </c>
      <c r="AH229" s="3">
        <v>1288</v>
      </c>
      <c r="AI229" s="3">
        <v>1288</v>
      </c>
      <c r="AJ229" s="3">
        <v>1288</v>
      </c>
      <c r="AK229" s="3">
        <v>1288</v>
      </c>
      <c r="AL229" s="3">
        <v>1288</v>
      </c>
      <c r="AM229" s="3">
        <v>1288</v>
      </c>
    </row>
    <row r="230" spans="1:39" x14ac:dyDescent="0.3">
      <c r="A230" s="3" t="s">
        <v>312</v>
      </c>
      <c r="B230" s="3" t="s">
        <v>297</v>
      </c>
      <c r="C230" s="3" t="s">
        <v>62</v>
      </c>
      <c r="D230" s="3" t="s">
        <v>62</v>
      </c>
      <c r="E230" s="3">
        <v>311.5</v>
      </c>
      <c r="F230" s="3">
        <v>633</v>
      </c>
      <c r="G230" s="3">
        <v>647</v>
      </c>
      <c r="H230" s="3">
        <v>662</v>
      </c>
      <c r="I230" s="3">
        <v>682</v>
      </c>
      <c r="J230" s="3">
        <v>750</v>
      </c>
      <c r="K230" s="3">
        <v>768</v>
      </c>
      <c r="L230" s="3">
        <v>786</v>
      </c>
      <c r="M230" s="3">
        <v>804</v>
      </c>
      <c r="N230" s="3">
        <v>828</v>
      </c>
      <c r="O230" s="3">
        <v>843</v>
      </c>
      <c r="P230" s="3">
        <v>862</v>
      </c>
      <c r="Q230" s="3">
        <v>883</v>
      </c>
      <c r="R230" s="3">
        <v>946</v>
      </c>
      <c r="S230" s="3">
        <v>929</v>
      </c>
      <c r="T230" s="3">
        <v>946</v>
      </c>
      <c r="U230" s="3">
        <v>968</v>
      </c>
      <c r="V230" s="3">
        <v>991</v>
      </c>
      <c r="W230" s="3">
        <v>1015</v>
      </c>
      <c r="X230" s="3">
        <v>1044</v>
      </c>
      <c r="Y230" s="3">
        <v>1064</v>
      </c>
      <c r="Z230" s="3">
        <v>1089</v>
      </c>
      <c r="AA230" s="3">
        <v>1115</v>
      </c>
      <c r="AB230" s="3">
        <v>1142</v>
      </c>
      <c r="AC230" s="3">
        <v>1175</v>
      </c>
      <c r="AD230" s="3">
        <v>1198</v>
      </c>
      <c r="AE230" s="3">
        <v>1227</v>
      </c>
      <c r="AF230" s="3">
        <v>1257</v>
      </c>
      <c r="AG230" s="3">
        <v>1288</v>
      </c>
      <c r="AH230" s="3">
        <v>1288</v>
      </c>
      <c r="AI230" s="3">
        <v>1288</v>
      </c>
      <c r="AJ230" s="3">
        <v>1288</v>
      </c>
      <c r="AK230" s="3">
        <v>1288</v>
      </c>
      <c r="AL230" s="3">
        <v>1288</v>
      </c>
      <c r="AM230" s="3">
        <v>1288</v>
      </c>
    </row>
    <row r="231" spans="1:39" x14ac:dyDescent="0.3">
      <c r="A231" s="3" t="s">
        <v>313</v>
      </c>
      <c r="B231" s="3" t="s">
        <v>297</v>
      </c>
      <c r="C231" s="3" t="s">
        <v>62</v>
      </c>
      <c r="D231" s="3" t="s">
        <v>62</v>
      </c>
      <c r="E231" s="3">
        <v>415.33</v>
      </c>
      <c r="F231" s="3">
        <v>633</v>
      </c>
      <c r="G231" s="3">
        <v>647</v>
      </c>
      <c r="H231" s="3">
        <v>662</v>
      </c>
      <c r="I231" s="3">
        <v>682</v>
      </c>
      <c r="J231" s="3">
        <v>750</v>
      </c>
      <c r="K231" s="3">
        <v>768</v>
      </c>
      <c r="L231" s="3">
        <v>786</v>
      </c>
      <c r="M231" s="3">
        <v>804</v>
      </c>
      <c r="N231" s="3">
        <v>828</v>
      </c>
      <c r="O231" s="3">
        <v>843</v>
      </c>
      <c r="P231" s="3">
        <v>862</v>
      </c>
      <c r="Q231" s="3">
        <v>883</v>
      </c>
      <c r="R231" s="3">
        <v>946</v>
      </c>
      <c r="S231" s="3">
        <v>929</v>
      </c>
      <c r="T231" s="3">
        <v>946</v>
      </c>
      <c r="U231" s="3">
        <v>968</v>
      </c>
      <c r="V231" s="3">
        <v>991</v>
      </c>
      <c r="W231" s="3">
        <v>1015</v>
      </c>
      <c r="X231" s="3">
        <v>1044</v>
      </c>
      <c r="Y231" s="3">
        <v>1064</v>
      </c>
      <c r="Z231" s="3">
        <v>1089</v>
      </c>
      <c r="AA231" s="3">
        <v>1115</v>
      </c>
      <c r="AB231" s="3">
        <v>1142</v>
      </c>
      <c r="AC231" s="3">
        <v>1175</v>
      </c>
      <c r="AD231" s="3">
        <v>1198</v>
      </c>
      <c r="AE231" s="3">
        <v>1227</v>
      </c>
      <c r="AF231" s="3">
        <v>1257</v>
      </c>
      <c r="AG231" s="3">
        <v>1288</v>
      </c>
      <c r="AH231" s="3">
        <v>1288</v>
      </c>
      <c r="AI231" s="3">
        <v>1288</v>
      </c>
      <c r="AJ231" s="3">
        <v>1288</v>
      </c>
      <c r="AK231" s="3">
        <v>1288</v>
      </c>
      <c r="AL231" s="3">
        <v>1288</v>
      </c>
      <c r="AM231" s="3">
        <v>1288</v>
      </c>
    </row>
    <row r="232" spans="1:39" x14ac:dyDescent="0.3">
      <c r="A232" s="3" t="s">
        <v>314</v>
      </c>
      <c r="B232" s="3" t="s">
        <v>297</v>
      </c>
      <c r="C232" s="3" t="s">
        <v>62</v>
      </c>
      <c r="D232" s="3" t="s">
        <v>62</v>
      </c>
      <c r="E232" s="3">
        <v>610</v>
      </c>
      <c r="F232" s="3">
        <v>629</v>
      </c>
      <c r="G232" s="3">
        <v>677</v>
      </c>
      <c r="H232" s="3">
        <v>693</v>
      </c>
      <c r="I232" s="3">
        <v>710</v>
      </c>
      <c r="J232" s="3">
        <v>726</v>
      </c>
      <c r="K232" s="3">
        <v>748</v>
      </c>
      <c r="L232" s="3">
        <v>761</v>
      </c>
      <c r="M232" s="3">
        <v>779</v>
      </c>
      <c r="N232" s="3">
        <v>797</v>
      </c>
      <c r="O232" s="3">
        <v>856</v>
      </c>
      <c r="P232" s="3">
        <v>840</v>
      </c>
      <c r="Q232" s="3">
        <v>854</v>
      </c>
      <c r="R232" s="3">
        <v>874</v>
      </c>
      <c r="S232" s="3">
        <v>895</v>
      </c>
      <c r="T232" s="3">
        <v>916</v>
      </c>
      <c r="U232" s="3">
        <v>942</v>
      </c>
      <c r="V232" s="3">
        <v>960</v>
      </c>
      <c r="W232" s="3">
        <v>982</v>
      </c>
      <c r="X232" s="3">
        <v>1006</v>
      </c>
      <c r="Y232" s="3">
        <v>1030</v>
      </c>
      <c r="Z232" s="3">
        <v>1060</v>
      </c>
      <c r="AA232" s="3">
        <v>1080</v>
      </c>
      <c r="AB232" s="3">
        <v>1106</v>
      </c>
      <c r="AC232" s="3">
        <v>1133</v>
      </c>
      <c r="AD232" s="3">
        <v>1160</v>
      </c>
      <c r="AE232" s="3">
        <v>1194</v>
      </c>
      <c r="AF232" s="3">
        <v>1194</v>
      </c>
      <c r="AG232" s="3">
        <v>1194</v>
      </c>
      <c r="AH232" s="3">
        <v>1194</v>
      </c>
      <c r="AI232" s="3">
        <v>1194</v>
      </c>
      <c r="AJ232" s="3">
        <v>1194</v>
      </c>
      <c r="AK232" s="3">
        <v>1194</v>
      </c>
      <c r="AL232" s="3">
        <v>1194</v>
      </c>
      <c r="AM232" s="3">
        <v>1194</v>
      </c>
    </row>
    <row r="233" spans="1:39" x14ac:dyDescent="0.3">
      <c r="A233" s="3" t="s">
        <v>315</v>
      </c>
      <c r="B233" s="3" t="s">
        <v>297</v>
      </c>
      <c r="C233" s="3" t="s">
        <v>62</v>
      </c>
      <c r="D233" s="3" t="s">
        <v>62</v>
      </c>
      <c r="E233" s="3"/>
      <c r="F233" s="3">
        <v>915.78</v>
      </c>
      <c r="G233" s="3">
        <v>661.12</v>
      </c>
      <c r="H233" s="3">
        <v>658.25</v>
      </c>
      <c r="I233" s="3">
        <v>673.5</v>
      </c>
      <c r="J233" s="3">
        <v>694</v>
      </c>
      <c r="K233" s="3">
        <v>761.5</v>
      </c>
      <c r="L233" s="3">
        <v>779.75</v>
      </c>
      <c r="M233" s="3">
        <v>798.25</v>
      </c>
      <c r="N233" s="3">
        <v>817</v>
      </c>
      <c r="O233" s="3">
        <v>841.25</v>
      </c>
      <c r="P233" s="3">
        <v>856</v>
      </c>
      <c r="Q233" s="3">
        <v>876</v>
      </c>
      <c r="R233" s="3">
        <v>896.75</v>
      </c>
      <c r="S233" s="3">
        <v>960.25</v>
      </c>
      <c r="T233" s="3">
        <v>944.25</v>
      </c>
      <c r="U233" s="3">
        <v>961.5</v>
      </c>
      <c r="V233" s="3">
        <v>984.25</v>
      </c>
      <c r="W233" s="3">
        <v>1007.5</v>
      </c>
      <c r="X233" s="3">
        <v>1031.25</v>
      </c>
      <c r="Y233" s="3">
        <v>1060.75</v>
      </c>
      <c r="Z233" s="3">
        <v>1081</v>
      </c>
      <c r="AA233" s="3">
        <v>1106.75</v>
      </c>
      <c r="AB233" s="3">
        <v>1133.5</v>
      </c>
      <c r="AC233" s="3">
        <v>1160.75</v>
      </c>
      <c r="AD233" s="3">
        <v>1193.75</v>
      </c>
      <c r="AE233" s="3">
        <v>1217.75</v>
      </c>
      <c r="AF233" s="3">
        <v>1247.25</v>
      </c>
      <c r="AG233" s="3">
        <v>1277.75</v>
      </c>
      <c r="AH233" s="3">
        <v>1309.69</v>
      </c>
      <c r="AI233" s="3">
        <v>1342.44</v>
      </c>
      <c r="AJ233" s="3">
        <v>1376</v>
      </c>
      <c r="AK233" s="3">
        <v>1410.4</v>
      </c>
      <c r="AL233" s="3">
        <v>1445.66</v>
      </c>
      <c r="AM233" s="3">
        <v>1481.8</v>
      </c>
    </row>
    <row r="234" spans="1:39" x14ac:dyDescent="0.3">
      <c r="A234" s="3" t="s">
        <v>167</v>
      </c>
      <c r="B234" s="3" t="s">
        <v>297</v>
      </c>
      <c r="C234" s="3" t="s">
        <v>62</v>
      </c>
      <c r="D234" s="3" t="s">
        <v>62</v>
      </c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>
        <v>2094.59</v>
      </c>
      <c r="R234" s="3">
        <v>2578.13</v>
      </c>
      <c r="S234" s="3">
        <v>2642.2</v>
      </c>
      <c r="T234" s="3">
        <v>2707.85</v>
      </c>
      <c r="U234" s="3">
        <v>2775.14</v>
      </c>
      <c r="V234" s="3">
        <v>2844.11</v>
      </c>
      <c r="W234" s="3">
        <v>2914.78</v>
      </c>
      <c r="X234" s="3">
        <v>2987.22</v>
      </c>
      <c r="Y234" s="3">
        <v>3061.45</v>
      </c>
      <c r="Z234" s="3">
        <v>3137.52</v>
      </c>
      <c r="AA234" s="3">
        <v>3215.49</v>
      </c>
      <c r="AB234" s="3">
        <v>3295.4</v>
      </c>
      <c r="AC234" s="3">
        <v>3377.29</v>
      </c>
      <c r="AD234" s="3">
        <v>3461.21</v>
      </c>
      <c r="AE234" s="3">
        <v>3547.22</v>
      </c>
      <c r="AF234" s="3">
        <v>3635.37</v>
      </c>
      <c r="AG234" s="3">
        <v>3725.71</v>
      </c>
      <c r="AH234" s="3">
        <v>3818.29</v>
      </c>
      <c r="AI234" s="3">
        <v>3913.18</v>
      </c>
      <c r="AJ234" s="3">
        <v>4010.42</v>
      </c>
      <c r="AK234" s="3">
        <v>687.88</v>
      </c>
      <c r="AL234" s="3"/>
      <c r="AM234" s="3"/>
    </row>
    <row r="235" spans="1:39" x14ac:dyDescent="0.3">
      <c r="A235" s="3" t="s">
        <v>168</v>
      </c>
      <c r="B235" s="3" t="s">
        <v>297</v>
      </c>
      <c r="C235" s="3" t="s">
        <v>62</v>
      </c>
      <c r="D235" s="3" t="s">
        <v>62</v>
      </c>
      <c r="E235" s="3"/>
      <c r="F235" s="3"/>
      <c r="G235" s="3">
        <v>1638.69</v>
      </c>
      <c r="H235" s="3">
        <v>2016.98</v>
      </c>
      <c r="I235" s="3">
        <v>2067.1</v>
      </c>
      <c r="J235" s="3">
        <v>2118.4699999999998</v>
      </c>
      <c r="K235" s="3">
        <v>2171.12</v>
      </c>
      <c r="L235" s="3">
        <v>2225.0700000000002</v>
      </c>
      <c r="M235" s="3">
        <v>2280.36</v>
      </c>
      <c r="N235" s="3">
        <v>2337.0300000000002</v>
      </c>
      <c r="O235" s="3">
        <v>2395.1</v>
      </c>
      <c r="P235" s="3">
        <v>2454.62</v>
      </c>
      <c r="Q235" s="3">
        <v>421.02</v>
      </c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</row>
    <row r="236" spans="1:39" x14ac:dyDescent="0.3">
      <c r="A236" s="3" t="s">
        <v>169</v>
      </c>
      <c r="B236" s="3" t="s">
        <v>297</v>
      </c>
      <c r="C236" s="3" t="s">
        <v>62</v>
      </c>
      <c r="D236" s="3" t="s">
        <v>62</v>
      </c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>
        <v>209.46</v>
      </c>
      <c r="R236" s="3">
        <v>2587.84</v>
      </c>
      <c r="S236" s="3">
        <v>2652.15</v>
      </c>
      <c r="T236" s="3">
        <v>2718.05</v>
      </c>
      <c r="U236" s="3">
        <v>2785.6</v>
      </c>
      <c r="V236" s="3">
        <v>2854.82</v>
      </c>
      <c r="W236" s="3">
        <v>2925.76</v>
      </c>
      <c r="X236" s="3">
        <v>2998.46</v>
      </c>
      <c r="Y236" s="3">
        <v>3072.98</v>
      </c>
      <c r="Z236" s="3">
        <v>3149.34</v>
      </c>
      <c r="AA236" s="3">
        <v>3227.6</v>
      </c>
      <c r="AB236" s="3">
        <v>3307.81</v>
      </c>
      <c r="AC236" s="3">
        <v>3390.01</v>
      </c>
      <c r="AD236" s="3">
        <v>3474.25</v>
      </c>
      <c r="AE236" s="3">
        <v>3560.58</v>
      </c>
      <c r="AF236" s="3">
        <v>3649.06</v>
      </c>
      <c r="AG236" s="3">
        <v>3739.74</v>
      </c>
      <c r="AH236" s="3">
        <v>3832.67</v>
      </c>
      <c r="AI236" s="3">
        <v>3927.92</v>
      </c>
      <c r="AJ236" s="3">
        <v>4025.52</v>
      </c>
      <c r="AK236" s="3">
        <v>3783.34</v>
      </c>
      <c r="AL236" s="3"/>
      <c r="AM236" s="3"/>
    </row>
    <row r="237" spans="1:39" x14ac:dyDescent="0.3">
      <c r="A237" s="3" t="s">
        <v>170</v>
      </c>
      <c r="B237" s="3" t="s">
        <v>297</v>
      </c>
      <c r="C237" s="3" t="s">
        <v>62</v>
      </c>
      <c r="D237" s="3" t="s">
        <v>62</v>
      </c>
      <c r="E237" s="3"/>
      <c r="F237" s="3"/>
      <c r="G237" s="3">
        <v>163.87</v>
      </c>
      <c r="H237" s="3">
        <v>2024.58</v>
      </c>
      <c r="I237" s="3">
        <v>2074.89</v>
      </c>
      <c r="J237" s="3">
        <v>2126.4499999999998</v>
      </c>
      <c r="K237" s="3">
        <v>2179.29</v>
      </c>
      <c r="L237" s="3">
        <v>2233.4499999999998</v>
      </c>
      <c r="M237" s="3">
        <v>2288.9499999999998</v>
      </c>
      <c r="N237" s="3">
        <v>2345.83</v>
      </c>
      <c r="O237" s="3">
        <v>2404.12</v>
      </c>
      <c r="P237" s="3">
        <v>2463.86</v>
      </c>
      <c r="Q237" s="3">
        <v>2315.63</v>
      </c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</row>
    <row r="238" spans="1:39" x14ac:dyDescent="0.3">
      <c r="A238" s="3" t="s">
        <v>171</v>
      </c>
      <c r="B238" s="3" t="s">
        <v>297</v>
      </c>
      <c r="C238" s="3" t="s">
        <v>62</v>
      </c>
      <c r="D238" s="3" t="s">
        <v>62</v>
      </c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>
        <v>755.1</v>
      </c>
      <c r="S238" s="3">
        <v>1329.4</v>
      </c>
      <c r="T238" s="3">
        <v>1362.44</v>
      </c>
      <c r="U238" s="3">
        <v>1396.3</v>
      </c>
      <c r="V238" s="3">
        <v>1430.99</v>
      </c>
      <c r="W238" s="3">
        <v>1466.55</v>
      </c>
      <c r="X238" s="3">
        <v>1503</v>
      </c>
      <c r="Y238" s="3">
        <v>1540.35</v>
      </c>
      <c r="Z238" s="3">
        <v>1578.62</v>
      </c>
      <c r="AA238" s="3">
        <v>1617.85</v>
      </c>
      <c r="AB238" s="3">
        <v>1658.06</v>
      </c>
      <c r="AC238" s="3">
        <v>1699.26</v>
      </c>
      <c r="AD238" s="3">
        <v>1741.49</v>
      </c>
      <c r="AE238" s="3">
        <v>1784.76</v>
      </c>
      <c r="AF238" s="3">
        <v>1829.11</v>
      </c>
      <c r="AG238" s="3">
        <v>1874.57</v>
      </c>
      <c r="AH238" s="3">
        <v>1921.15</v>
      </c>
      <c r="AI238" s="3">
        <v>1968.89</v>
      </c>
      <c r="AJ238" s="3">
        <v>2017.82</v>
      </c>
      <c r="AK238" s="3">
        <v>2067.96</v>
      </c>
      <c r="AL238" s="3">
        <v>885.64</v>
      </c>
      <c r="AM238" s="3"/>
    </row>
    <row r="239" spans="1:39" x14ac:dyDescent="0.3">
      <c r="A239" s="3" t="s">
        <v>172</v>
      </c>
      <c r="B239" s="3" t="s">
        <v>297</v>
      </c>
      <c r="C239" s="3" t="s">
        <v>62</v>
      </c>
      <c r="D239" s="3" t="s">
        <v>62</v>
      </c>
      <c r="E239" s="3"/>
      <c r="F239" s="3"/>
      <c r="G239" s="3"/>
      <c r="H239" s="3">
        <v>590.75</v>
      </c>
      <c r="I239" s="3">
        <v>1040.05</v>
      </c>
      <c r="J239" s="3">
        <v>1065.8900000000001</v>
      </c>
      <c r="K239" s="3">
        <v>1092.3800000000001</v>
      </c>
      <c r="L239" s="3">
        <v>1119.53</v>
      </c>
      <c r="M239" s="3">
        <v>1147.3499999999999</v>
      </c>
      <c r="N239" s="3">
        <v>1175.8599999999999</v>
      </c>
      <c r="O239" s="3">
        <v>1205.08</v>
      </c>
      <c r="P239" s="3">
        <v>1235.03</v>
      </c>
      <c r="Q239" s="3">
        <v>1265.72</v>
      </c>
      <c r="R239" s="3">
        <v>542.07000000000005</v>
      </c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</row>
    <row r="240" spans="1:39" x14ac:dyDescent="0.3">
      <c r="A240" s="3" t="s">
        <v>316</v>
      </c>
      <c r="B240" s="3" t="s">
        <v>297</v>
      </c>
      <c r="C240" s="3" t="s">
        <v>62</v>
      </c>
      <c r="D240" s="3" t="s">
        <v>62</v>
      </c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</row>
    <row r="241" spans="1:39" x14ac:dyDescent="0.3">
      <c r="A241" s="3" t="s">
        <v>317</v>
      </c>
      <c r="B241" s="3" t="s">
        <v>297</v>
      </c>
      <c r="C241" s="3" t="s">
        <v>62</v>
      </c>
      <c r="D241" s="3" t="s">
        <v>62</v>
      </c>
      <c r="E241" s="3">
        <v>640</v>
      </c>
      <c r="F241" s="3">
        <v>653</v>
      </c>
      <c r="G241" s="3">
        <v>669</v>
      </c>
      <c r="H241" s="3">
        <v>688</v>
      </c>
      <c r="I241" s="3">
        <v>712</v>
      </c>
      <c r="J241" s="3">
        <v>734</v>
      </c>
      <c r="K241" s="3">
        <v>757</v>
      </c>
      <c r="L241" s="3">
        <v>781</v>
      </c>
      <c r="M241" s="3">
        <v>809</v>
      </c>
      <c r="N241" s="3">
        <v>832</v>
      </c>
      <c r="O241" s="3">
        <v>857</v>
      </c>
      <c r="P241" s="3">
        <v>883</v>
      </c>
      <c r="Q241" s="3">
        <v>938</v>
      </c>
      <c r="R241" s="3">
        <v>953</v>
      </c>
      <c r="S241" s="3">
        <v>964</v>
      </c>
      <c r="T241" s="3">
        <v>988</v>
      </c>
      <c r="U241" s="3">
        <v>1014</v>
      </c>
      <c r="V241" s="3">
        <v>1040</v>
      </c>
      <c r="W241" s="3">
        <v>1069</v>
      </c>
      <c r="X241" s="3">
        <v>1094</v>
      </c>
      <c r="Y241" s="3">
        <v>1119</v>
      </c>
      <c r="Z241" s="3">
        <v>1146</v>
      </c>
      <c r="AA241" s="3">
        <v>1174</v>
      </c>
      <c r="AB241" s="3">
        <v>1206</v>
      </c>
      <c r="AC241" s="3">
        <v>1232</v>
      </c>
      <c r="AD241" s="3">
        <v>1260</v>
      </c>
      <c r="AE241" s="3">
        <v>1289</v>
      </c>
      <c r="AF241" s="3">
        <v>1319</v>
      </c>
      <c r="AG241" s="3">
        <v>1319</v>
      </c>
      <c r="AH241" s="3">
        <v>1319</v>
      </c>
      <c r="AI241" s="3">
        <v>1319</v>
      </c>
      <c r="AJ241" s="3">
        <v>1319</v>
      </c>
      <c r="AK241" s="3">
        <v>1319</v>
      </c>
      <c r="AL241" s="3">
        <v>1319</v>
      </c>
      <c r="AM241" s="3">
        <v>1319</v>
      </c>
    </row>
    <row r="242" spans="1:39" x14ac:dyDescent="0.3">
      <c r="A242" s="3" t="s">
        <v>318</v>
      </c>
      <c r="B242" s="3" t="s">
        <v>297</v>
      </c>
      <c r="C242" s="3" t="s">
        <v>62</v>
      </c>
      <c r="D242" s="3" t="s">
        <v>62</v>
      </c>
      <c r="E242" s="3">
        <v>1073</v>
      </c>
      <c r="F242" s="3">
        <v>1095</v>
      </c>
      <c r="G242" s="3">
        <v>1125</v>
      </c>
      <c r="H242" s="3">
        <v>1209</v>
      </c>
      <c r="I242" s="3">
        <v>1234</v>
      </c>
      <c r="J242" s="3">
        <v>1263</v>
      </c>
      <c r="K242" s="3">
        <v>1297</v>
      </c>
      <c r="L242" s="3">
        <v>1328</v>
      </c>
      <c r="M242" s="3">
        <v>1354</v>
      </c>
      <c r="N242" s="3">
        <v>1390</v>
      </c>
      <c r="O242" s="3">
        <v>1419</v>
      </c>
      <c r="P242" s="3">
        <v>1503</v>
      </c>
      <c r="Q242" s="3">
        <v>1496</v>
      </c>
      <c r="R242" s="3">
        <v>1521</v>
      </c>
      <c r="S242" s="3">
        <v>1557</v>
      </c>
      <c r="T242" s="3">
        <v>1598</v>
      </c>
      <c r="U242" s="3">
        <v>1632</v>
      </c>
      <c r="V242" s="3">
        <v>1676</v>
      </c>
      <c r="W242" s="3">
        <v>1715</v>
      </c>
      <c r="X242" s="3">
        <v>1751</v>
      </c>
      <c r="Y242" s="3">
        <v>1793</v>
      </c>
      <c r="Z242" s="3">
        <v>1841</v>
      </c>
      <c r="AA242" s="3">
        <v>1885</v>
      </c>
      <c r="AB242" s="3">
        <v>1926</v>
      </c>
      <c r="AC242" s="3">
        <v>1977</v>
      </c>
      <c r="AD242" s="3">
        <v>2020</v>
      </c>
      <c r="AE242" s="3">
        <v>2069</v>
      </c>
      <c r="AF242" s="3">
        <v>2130</v>
      </c>
      <c r="AG242" s="3">
        <v>2130</v>
      </c>
      <c r="AH242" s="3">
        <v>2130</v>
      </c>
      <c r="AI242" s="3">
        <v>2130</v>
      </c>
      <c r="AJ242" s="3">
        <v>2130</v>
      </c>
      <c r="AK242" s="3">
        <v>2130</v>
      </c>
      <c r="AL242" s="3">
        <v>2130</v>
      </c>
      <c r="AM242" s="3">
        <v>2130</v>
      </c>
    </row>
    <row r="243" spans="1:39" x14ac:dyDescent="0.3">
      <c r="A243" s="3" t="s">
        <v>319</v>
      </c>
      <c r="B243" s="3" t="s">
        <v>297</v>
      </c>
      <c r="C243" s="3" t="s">
        <v>62</v>
      </c>
      <c r="D243" s="3" t="s">
        <v>62</v>
      </c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</row>
    <row r="244" spans="1:39" x14ac:dyDescent="0.3">
      <c r="A244" s="3" t="s">
        <v>320</v>
      </c>
      <c r="B244" s="3" t="s">
        <v>297</v>
      </c>
      <c r="C244" s="3" t="s">
        <v>62</v>
      </c>
      <c r="D244" s="3" t="s">
        <v>62</v>
      </c>
      <c r="E244" s="3">
        <v>1075</v>
      </c>
      <c r="F244" s="3">
        <v>1105</v>
      </c>
      <c r="G244" s="3">
        <v>1189</v>
      </c>
      <c r="H244" s="3">
        <v>1213</v>
      </c>
      <c r="I244" s="3">
        <v>1242</v>
      </c>
      <c r="J244" s="3">
        <v>1275</v>
      </c>
      <c r="K244" s="3">
        <v>1306</v>
      </c>
      <c r="L244" s="3">
        <v>1332</v>
      </c>
      <c r="M244" s="3">
        <v>1367</v>
      </c>
      <c r="N244" s="3">
        <v>1395</v>
      </c>
      <c r="O244" s="3">
        <v>1479</v>
      </c>
      <c r="P244" s="3">
        <v>1471</v>
      </c>
      <c r="Q244" s="3">
        <v>1497</v>
      </c>
      <c r="R244" s="3">
        <v>1532</v>
      </c>
      <c r="S244" s="3">
        <v>1573</v>
      </c>
      <c r="T244" s="3">
        <v>1606</v>
      </c>
      <c r="U244" s="3">
        <v>1649</v>
      </c>
      <c r="V244" s="3">
        <v>1688</v>
      </c>
      <c r="W244" s="3">
        <v>1723</v>
      </c>
      <c r="X244" s="3">
        <v>1765</v>
      </c>
      <c r="Y244" s="3">
        <v>1812</v>
      </c>
      <c r="Z244" s="3">
        <v>1856</v>
      </c>
      <c r="AA244" s="3">
        <v>1896</v>
      </c>
      <c r="AB244" s="3">
        <v>1947</v>
      </c>
      <c r="AC244" s="3">
        <v>1989</v>
      </c>
      <c r="AD244" s="3">
        <v>2038</v>
      </c>
      <c r="AE244" s="3">
        <v>2098</v>
      </c>
      <c r="AF244" s="3">
        <v>2098</v>
      </c>
      <c r="AG244" s="3">
        <v>2098</v>
      </c>
      <c r="AH244" s="3">
        <v>2098</v>
      </c>
      <c r="AI244" s="3">
        <v>2098</v>
      </c>
      <c r="AJ244" s="3">
        <v>2098</v>
      </c>
      <c r="AK244" s="3">
        <v>2098</v>
      </c>
      <c r="AL244" s="3">
        <v>2098</v>
      </c>
      <c r="AM244" s="3">
        <v>2098</v>
      </c>
    </row>
    <row r="245" spans="1:39" x14ac:dyDescent="0.3">
      <c r="A245" s="3" t="s">
        <v>321</v>
      </c>
      <c r="B245" s="3" t="s">
        <v>297</v>
      </c>
      <c r="C245" s="3" t="s">
        <v>62</v>
      </c>
      <c r="D245" s="3" t="s">
        <v>62</v>
      </c>
      <c r="E245" s="3">
        <v>982.72</v>
      </c>
      <c r="F245" s="3">
        <v>1002.09</v>
      </c>
      <c r="G245" s="3">
        <v>1030.69</v>
      </c>
      <c r="H245" s="3">
        <v>1110.98</v>
      </c>
      <c r="I245" s="3">
        <v>1133.81</v>
      </c>
      <c r="J245" s="3">
        <v>1160.99</v>
      </c>
      <c r="K245" s="3">
        <v>1192.72</v>
      </c>
      <c r="L245" s="3">
        <v>1222.1600000000001</v>
      </c>
      <c r="M245" s="3">
        <v>1246.19</v>
      </c>
      <c r="N245" s="3">
        <v>1279.99</v>
      </c>
      <c r="O245" s="3">
        <v>1306.27</v>
      </c>
      <c r="P245" s="3">
        <v>1388.35</v>
      </c>
      <c r="Q245" s="3">
        <v>1378.54</v>
      </c>
      <c r="R245" s="3">
        <v>1401.96</v>
      </c>
      <c r="S245" s="3">
        <v>1435.49</v>
      </c>
      <c r="T245" s="3">
        <v>1474.32</v>
      </c>
      <c r="U245" s="3">
        <v>1505.19</v>
      </c>
      <c r="V245" s="3">
        <v>1546.44</v>
      </c>
      <c r="W245" s="3">
        <v>1583.28</v>
      </c>
      <c r="X245" s="3">
        <v>1616.9</v>
      </c>
      <c r="Y245" s="3">
        <v>1656.17</v>
      </c>
      <c r="Z245" s="3">
        <v>1701.32</v>
      </c>
      <c r="AA245" s="3">
        <v>1742.96</v>
      </c>
      <c r="AB245" s="3">
        <v>1780.54</v>
      </c>
      <c r="AC245" s="3">
        <v>1829.27</v>
      </c>
      <c r="AD245" s="3">
        <v>1869.19</v>
      </c>
      <c r="AE245" s="3">
        <v>1915.33</v>
      </c>
      <c r="AF245" s="3">
        <v>1972.92</v>
      </c>
      <c r="AG245" s="3">
        <v>1972.92</v>
      </c>
      <c r="AH245" s="3">
        <v>1972.92</v>
      </c>
      <c r="AI245" s="3">
        <v>1972.92</v>
      </c>
      <c r="AJ245" s="3">
        <v>1972.92</v>
      </c>
      <c r="AK245" s="3">
        <v>1972.92</v>
      </c>
      <c r="AL245" s="3">
        <v>1972.92</v>
      </c>
      <c r="AM245" s="3">
        <v>1972.92</v>
      </c>
    </row>
    <row r="246" spans="1:39" x14ac:dyDescent="0.3">
      <c r="A246" s="3" t="s">
        <v>322</v>
      </c>
      <c r="B246" s="3" t="s">
        <v>297</v>
      </c>
      <c r="C246" s="3" t="s">
        <v>62</v>
      </c>
      <c r="D246" s="3" t="s">
        <v>62</v>
      </c>
      <c r="E246" s="3"/>
      <c r="F246" s="3">
        <v>915.78</v>
      </c>
      <c r="G246" s="3">
        <v>661.12</v>
      </c>
      <c r="H246" s="3">
        <v>658.25</v>
      </c>
      <c r="I246" s="3">
        <v>673.5</v>
      </c>
      <c r="J246" s="3">
        <v>694</v>
      </c>
      <c r="K246" s="3">
        <v>761.5</v>
      </c>
      <c r="L246" s="3">
        <v>779.75</v>
      </c>
      <c r="M246" s="3">
        <v>798.25</v>
      </c>
      <c r="N246" s="3">
        <v>817</v>
      </c>
      <c r="O246" s="3">
        <v>841.25</v>
      </c>
      <c r="P246" s="3">
        <v>856</v>
      </c>
      <c r="Q246" s="3">
        <v>876</v>
      </c>
      <c r="R246" s="3">
        <v>896.75</v>
      </c>
      <c r="S246" s="3">
        <v>960.25</v>
      </c>
      <c r="T246" s="3">
        <v>944.25</v>
      </c>
      <c r="U246" s="3">
        <v>961.5</v>
      </c>
      <c r="V246" s="3">
        <v>984.25</v>
      </c>
      <c r="W246" s="3">
        <v>1007.5</v>
      </c>
      <c r="X246" s="3">
        <v>1031.25</v>
      </c>
      <c r="Y246" s="3">
        <v>1060.75</v>
      </c>
      <c r="Z246" s="3">
        <v>1081</v>
      </c>
      <c r="AA246" s="3">
        <v>1106.75</v>
      </c>
      <c r="AB246" s="3">
        <v>1133.5</v>
      </c>
      <c r="AC246" s="3">
        <v>1160.75</v>
      </c>
      <c r="AD246" s="3">
        <v>1193.75</v>
      </c>
      <c r="AE246" s="3">
        <v>1217.75</v>
      </c>
      <c r="AF246" s="3">
        <v>1247.25</v>
      </c>
      <c r="AG246" s="3">
        <v>1277.75</v>
      </c>
      <c r="AH246" s="3">
        <v>1309.69</v>
      </c>
      <c r="AI246" s="3">
        <v>1342.44</v>
      </c>
      <c r="AJ246" s="3">
        <v>1376</v>
      </c>
      <c r="AK246" s="3">
        <v>1410.4</v>
      </c>
      <c r="AL246" s="3">
        <v>1445.66</v>
      </c>
      <c r="AM246" s="3">
        <v>1481.8</v>
      </c>
    </row>
    <row r="247" spans="1:39" x14ac:dyDescent="0.3">
      <c r="A247" s="3" t="s">
        <v>165</v>
      </c>
      <c r="B247" s="3" t="s">
        <v>297</v>
      </c>
      <c r="C247" s="3" t="s">
        <v>62</v>
      </c>
      <c r="D247" s="3" t="s">
        <v>62</v>
      </c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>
        <v>874.59</v>
      </c>
      <c r="V247" s="3">
        <v>11649.41</v>
      </c>
      <c r="W247" s="3">
        <v>22907.31</v>
      </c>
      <c r="X247" s="3">
        <v>33722.78</v>
      </c>
      <c r="Y247" s="3">
        <v>34393.019999999997</v>
      </c>
      <c r="Z247" s="3">
        <v>35076.589999999997</v>
      </c>
      <c r="AA247" s="3">
        <v>35773.730000000003</v>
      </c>
      <c r="AB247" s="3">
        <v>36484.74</v>
      </c>
      <c r="AC247" s="3">
        <v>37209.870000000003</v>
      </c>
      <c r="AD247" s="3">
        <v>37949.42</v>
      </c>
      <c r="AE247" s="3">
        <v>38703.67</v>
      </c>
      <c r="AF247" s="3">
        <v>39472.910000000003</v>
      </c>
      <c r="AG247" s="3">
        <v>40257.440000000002</v>
      </c>
      <c r="AH247" s="3">
        <v>41057.550000000003</v>
      </c>
      <c r="AI247" s="3">
        <v>41873.57</v>
      </c>
      <c r="AJ247" s="3">
        <v>42705.81</v>
      </c>
      <c r="AK247" s="3">
        <v>43554.58</v>
      </c>
      <c r="AL247" s="3">
        <v>44420.23</v>
      </c>
      <c r="AM247" s="3">
        <v>45303.09</v>
      </c>
    </row>
    <row r="248" spans="1:39" x14ac:dyDescent="0.3">
      <c r="A248" s="3" t="s">
        <v>166</v>
      </c>
      <c r="B248" s="3" t="s">
        <v>297</v>
      </c>
      <c r="C248" s="3" t="s">
        <v>62</v>
      </c>
      <c r="D248" s="3" t="s">
        <v>62</v>
      </c>
      <c r="E248" s="3"/>
      <c r="F248" s="3"/>
      <c r="G248" s="3"/>
      <c r="H248" s="3"/>
      <c r="I248" s="3"/>
      <c r="J248" s="3"/>
      <c r="K248" s="3">
        <v>748.95</v>
      </c>
      <c r="L248" s="3">
        <v>9799.35</v>
      </c>
      <c r="M248" s="3">
        <v>18815.02</v>
      </c>
      <c r="N248" s="3">
        <v>27698.36</v>
      </c>
      <c r="O248" s="3">
        <v>28248.86</v>
      </c>
      <c r="P248" s="3">
        <v>28810.31</v>
      </c>
      <c r="Q248" s="3">
        <v>29382.92</v>
      </c>
      <c r="R248" s="3">
        <v>29966.9</v>
      </c>
      <c r="S248" s="3">
        <v>30562.5</v>
      </c>
      <c r="T248" s="3">
        <v>31169.919999999998</v>
      </c>
      <c r="U248" s="3">
        <v>30914.83</v>
      </c>
      <c r="V248" s="3">
        <v>20771.830000000002</v>
      </c>
      <c r="W248" s="3">
        <v>10158.299999999999</v>
      </c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</row>
    <row r="249" spans="1:39" x14ac:dyDescent="0.3">
      <c r="A249" s="3" t="s">
        <v>323</v>
      </c>
      <c r="B249" s="3" t="s">
        <v>221</v>
      </c>
      <c r="C249" s="3" t="s">
        <v>62</v>
      </c>
      <c r="D249" s="3" t="s">
        <v>62</v>
      </c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</row>
    <row r="250" spans="1:39" x14ac:dyDescent="0.3">
      <c r="A250" s="3" t="s">
        <v>324</v>
      </c>
      <c r="B250" s="3" t="s">
        <v>232</v>
      </c>
      <c r="C250" s="3" t="s">
        <v>62</v>
      </c>
      <c r="D250" s="3" t="s">
        <v>62</v>
      </c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</row>
    <row r="251" spans="1:39" x14ac:dyDescent="0.3">
      <c r="A251" s="3" t="s">
        <v>325</v>
      </c>
      <c r="B251" s="3" t="s">
        <v>232</v>
      </c>
      <c r="C251" s="3" t="s">
        <v>62</v>
      </c>
      <c r="D251" s="3" t="s">
        <v>62</v>
      </c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</row>
    <row r="252" spans="1:39" x14ac:dyDescent="0.3">
      <c r="A252" s="3" t="s">
        <v>326</v>
      </c>
      <c r="B252" s="3" t="s">
        <v>232</v>
      </c>
      <c r="C252" s="3" t="s">
        <v>62</v>
      </c>
      <c r="D252" s="3" t="s">
        <v>62</v>
      </c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</row>
    <row r="253" spans="1:39" x14ac:dyDescent="0.3">
      <c r="A253" s="3" t="s">
        <v>327</v>
      </c>
      <c r="B253" s="3" t="s">
        <v>226</v>
      </c>
      <c r="C253" s="3" t="s">
        <v>62</v>
      </c>
      <c r="D253" s="3" t="s">
        <v>62</v>
      </c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</row>
    <row r="254" spans="1:39" x14ac:dyDescent="0.3">
      <c r="A254" s="3" t="s">
        <v>328</v>
      </c>
      <c r="B254" s="3" t="s">
        <v>232</v>
      </c>
      <c r="C254" s="3" t="s">
        <v>62</v>
      </c>
      <c r="D254" s="3" t="s">
        <v>62</v>
      </c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</row>
    <row r="255" spans="1:39" x14ac:dyDescent="0.3">
      <c r="A255" s="3" t="s">
        <v>329</v>
      </c>
      <c r="B255" s="3" t="s">
        <v>221</v>
      </c>
      <c r="C255" s="3" t="s">
        <v>62</v>
      </c>
      <c r="D255" s="3" t="s">
        <v>62</v>
      </c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</row>
    <row r="256" spans="1:39" x14ac:dyDescent="0.3">
      <c r="A256" s="10" t="s">
        <v>330</v>
      </c>
      <c r="B256" s="10" t="s">
        <v>221</v>
      </c>
      <c r="C256" s="10" t="s">
        <v>62</v>
      </c>
      <c r="D256" s="10" t="s">
        <v>62</v>
      </c>
      <c r="E256" s="10"/>
      <c r="F256" s="10"/>
      <c r="G256" s="10"/>
      <c r="H256" s="10"/>
      <c r="I256" s="10"/>
      <c r="J256" s="10"/>
      <c r="K256" s="10"/>
      <c r="L256" s="10"/>
      <c r="M256" s="10"/>
      <c r="N256" s="10"/>
      <c r="O256" s="10"/>
      <c r="P256" s="10"/>
      <c r="Q256" s="10"/>
      <c r="R256" s="10"/>
      <c r="S256" s="10"/>
      <c r="T256" s="10"/>
      <c r="U256" s="10"/>
      <c r="V256" s="10"/>
      <c r="W256" s="10"/>
      <c r="X256" s="10"/>
      <c r="Y256" s="10"/>
      <c r="Z256" s="10"/>
      <c r="AA256" s="10"/>
      <c r="AB256" s="10"/>
      <c r="AC256" s="10"/>
      <c r="AD256" s="10"/>
      <c r="AE256" s="10"/>
      <c r="AF256" s="10"/>
      <c r="AG256" s="10"/>
      <c r="AH256" s="10"/>
      <c r="AI256" s="10"/>
      <c r="AJ256" s="10"/>
      <c r="AK256" s="10"/>
      <c r="AL256" s="10"/>
      <c r="AM256" s="10"/>
    </row>
    <row r="257" spans="1:39" x14ac:dyDescent="0.3">
      <c r="A257" t="s">
        <v>154</v>
      </c>
      <c r="E257" s="3">
        <f t="shared" ref="E257:AM257" si="1">SUM(E138:E256)</f>
        <v>458876.85000000003</v>
      </c>
      <c r="F257" s="3">
        <f t="shared" si="1"/>
        <v>310821.9600000002</v>
      </c>
      <c r="G257" s="3">
        <f t="shared" si="1"/>
        <v>146586.18</v>
      </c>
      <c r="H257" s="3">
        <f t="shared" si="1"/>
        <v>59332.270000000004</v>
      </c>
      <c r="I257" s="3">
        <f t="shared" si="1"/>
        <v>37265.97</v>
      </c>
      <c r="J257" s="3">
        <f t="shared" si="1"/>
        <v>25696.780000000002</v>
      </c>
      <c r="K257" s="3">
        <f t="shared" si="1"/>
        <v>29603.000000000004</v>
      </c>
      <c r="L257" s="3">
        <f t="shared" si="1"/>
        <v>41043.660000000003</v>
      </c>
      <c r="M257" s="3">
        <f t="shared" si="1"/>
        <v>52060.08</v>
      </c>
      <c r="N257" s="3">
        <f t="shared" si="1"/>
        <v>72149.850000000006</v>
      </c>
      <c r="O257" s="3">
        <f t="shared" si="1"/>
        <v>95483.02</v>
      </c>
      <c r="P257" s="3">
        <f t="shared" si="1"/>
        <v>137924.01999999999</v>
      </c>
      <c r="Q257" s="3">
        <f t="shared" si="1"/>
        <v>175954</v>
      </c>
      <c r="R257" s="3">
        <f t="shared" si="1"/>
        <v>188742.61</v>
      </c>
      <c r="S257" s="3">
        <f t="shared" si="1"/>
        <v>191705.63</v>
      </c>
      <c r="T257" s="3">
        <f t="shared" si="1"/>
        <v>313298.03999999998</v>
      </c>
      <c r="U257" s="3">
        <f t="shared" si="1"/>
        <v>413493.28</v>
      </c>
      <c r="V257" s="3">
        <f t="shared" si="1"/>
        <v>551933.46</v>
      </c>
      <c r="W257" s="3">
        <f t="shared" si="1"/>
        <v>655115.09000000032</v>
      </c>
      <c r="X257" s="3">
        <f t="shared" si="1"/>
        <v>797034.31</v>
      </c>
      <c r="Y257" s="3">
        <f t="shared" si="1"/>
        <v>939913.79</v>
      </c>
      <c r="Z257" s="3">
        <f t="shared" si="1"/>
        <v>1194465.0200000007</v>
      </c>
      <c r="AA257" s="3">
        <f t="shared" si="1"/>
        <v>1390672.9400000002</v>
      </c>
      <c r="AB257" s="3">
        <f t="shared" si="1"/>
        <v>1654188.26</v>
      </c>
      <c r="AC257" s="3">
        <f t="shared" si="1"/>
        <v>1876353.1200000003</v>
      </c>
      <c r="AD257" s="3">
        <f t="shared" si="1"/>
        <v>2153404.94</v>
      </c>
      <c r="AE257" s="3">
        <f t="shared" si="1"/>
        <v>2400993.2100000009</v>
      </c>
      <c r="AF257" s="3">
        <f t="shared" si="1"/>
        <v>3587084.54</v>
      </c>
      <c r="AG257" s="3">
        <f t="shared" si="1"/>
        <v>2940618.9000000004</v>
      </c>
      <c r="AH257" s="3">
        <f t="shared" si="1"/>
        <v>3013049.7699999996</v>
      </c>
      <c r="AI257" s="3">
        <f t="shared" si="1"/>
        <v>3087287.6300000004</v>
      </c>
      <c r="AJ257" s="3">
        <f t="shared" si="1"/>
        <v>3154899.91</v>
      </c>
      <c r="AK257" s="3">
        <f t="shared" si="1"/>
        <v>3224607.5399999996</v>
      </c>
      <c r="AL257" s="3">
        <f t="shared" si="1"/>
        <v>3301448.4600000009</v>
      </c>
      <c r="AM257" s="3">
        <f t="shared" si="1"/>
        <v>3383356.7799999989</v>
      </c>
    </row>
    <row r="260" spans="1:39" x14ac:dyDescent="0.3">
      <c r="A260" s="2" t="s">
        <v>331</v>
      </c>
    </row>
    <row r="261" spans="1:39" x14ac:dyDescent="0.3">
      <c r="A261" s="2" t="s">
        <v>31</v>
      </c>
      <c r="B261" s="2" t="s">
        <v>218</v>
      </c>
      <c r="C261" s="2" t="s">
        <v>219</v>
      </c>
      <c r="D261" s="8" t="s">
        <v>126</v>
      </c>
      <c r="E261" s="8">
        <v>2023</v>
      </c>
      <c r="F261" s="8">
        <v>2024</v>
      </c>
      <c r="G261" s="8">
        <v>2025</v>
      </c>
      <c r="H261" s="8">
        <v>2026</v>
      </c>
      <c r="I261" s="8">
        <v>2027</v>
      </c>
      <c r="J261" s="8">
        <v>2028</v>
      </c>
      <c r="K261" s="8">
        <v>2029</v>
      </c>
      <c r="L261" s="8">
        <v>2030</v>
      </c>
      <c r="M261" s="8">
        <v>2031</v>
      </c>
      <c r="N261" s="8">
        <v>2032</v>
      </c>
      <c r="O261" s="8">
        <v>2033</v>
      </c>
      <c r="P261" s="8">
        <v>2034</v>
      </c>
      <c r="Q261" s="8">
        <v>2035</v>
      </c>
      <c r="R261" s="8">
        <v>2036</v>
      </c>
      <c r="S261" s="8">
        <v>2037</v>
      </c>
      <c r="T261" s="8">
        <v>2038</v>
      </c>
      <c r="U261" s="8">
        <v>2039</v>
      </c>
      <c r="V261" s="8">
        <v>2040</v>
      </c>
      <c r="W261" s="8">
        <v>2041</v>
      </c>
      <c r="X261" s="8">
        <v>2042</v>
      </c>
      <c r="Y261" s="8">
        <v>2043</v>
      </c>
      <c r="Z261" s="8">
        <v>2044</v>
      </c>
      <c r="AA261" s="8">
        <v>2045</v>
      </c>
      <c r="AB261" s="8">
        <v>2046</v>
      </c>
      <c r="AC261" s="8">
        <v>2047</v>
      </c>
      <c r="AD261" s="8">
        <v>2048</v>
      </c>
      <c r="AE261" s="8">
        <v>2049</v>
      </c>
      <c r="AF261" s="8">
        <v>2050</v>
      </c>
      <c r="AG261" s="8">
        <v>2051</v>
      </c>
      <c r="AH261" s="8">
        <v>2052</v>
      </c>
      <c r="AI261" s="8">
        <v>2053</v>
      </c>
      <c r="AJ261" s="8">
        <v>2054</v>
      </c>
      <c r="AK261" s="8">
        <v>2055</v>
      </c>
      <c r="AL261" s="8">
        <v>2056</v>
      </c>
      <c r="AM261" s="8">
        <v>2057</v>
      </c>
    </row>
    <row r="262" spans="1:39" x14ac:dyDescent="0.3">
      <c r="A262" s="3" t="s">
        <v>154</v>
      </c>
      <c r="B262" s="3" t="s">
        <v>246</v>
      </c>
      <c r="C262" s="3" t="s">
        <v>62</v>
      </c>
      <c r="D262" s="3" t="s">
        <v>62</v>
      </c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</row>
    <row r="263" spans="1:39" x14ac:dyDescent="0.3">
      <c r="A263" s="3" t="s">
        <v>154</v>
      </c>
      <c r="B263" s="3" t="s">
        <v>221</v>
      </c>
      <c r="C263" s="3" t="s">
        <v>62</v>
      </c>
      <c r="D263" s="3" t="s">
        <v>62</v>
      </c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</row>
    <row r="264" spans="1:39" x14ac:dyDescent="0.3">
      <c r="A264" s="3" t="s">
        <v>154</v>
      </c>
      <c r="B264" s="3" t="s">
        <v>226</v>
      </c>
      <c r="C264" s="3" t="s">
        <v>62</v>
      </c>
      <c r="D264" s="3" t="s">
        <v>62</v>
      </c>
      <c r="E264" s="3">
        <v>277212.83</v>
      </c>
      <c r="F264" s="3">
        <v>138835.03999999998</v>
      </c>
      <c r="G264" s="3">
        <v>90565.37</v>
      </c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>
        <v>411269.96</v>
      </c>
      <c r="AG264" s="3"/>
      <c r="AH264" s="3"/>
      <c r="AI264" s="3"/>
      <c r="AJ264" s="3"/>
      <c r="AK264" s="3"/>
      <c r="AL264" s="3"/>
      <c r="AM264" s="3"/>
    </row>
    <row r="265" spans="1:39" x14ac:dyDescent="0.3">
      <c r="A265" s="3" t="s">
        <v>154</v>
      </c>
      <c r="B265" s="3" t="s">
        <v>232</v>
      </c>
      <c r="C265" s="3" t="s">
        <v>62</v>
      </c>
      <c r="D265" s="3" t="s">
        <v>62</v>
      </c>
      <c r="E265" s="3">
        <v>65527.960000000006</v>
      </c>
      <c r="F265" s="3">
        <v>45370.479999999996</v>
      </c>
      <c r="G265" s="3">
        <v>38632.6</v>
      </c>
      <c r="H265" s="3">
        <v>38632.6</v>
      </c>
      <c r="I265" s="3">
        <v>12299.36</v>
      </c>
      <c r="J265" s="3"/>
      <c r="K265" s="3">
        <v>2397.54</v>
      </c>
      <c r="L265" s="3">
        <v>4212.82</v>
      </c>
      <c r="M265" s="3">
        <v>4318.1400000000003</v>
      </c>
      <c r="N265" s="3">
        <v>4426.1000000000004</v>
      </c>
      <c r="O265" s="3">
        <v>4536.75</v>
      </c>
      <c r="P265" s="3">
        <v>18213.150000000001</v>
      </c>
      <c r="Q265" s="3">
        <v>28598.53</v>
      </c>
      <c r="R265" s="3">
        <v>29313.49</v>
      </c>
      <c r="S265" s="3">
        <v>30046.32</v>
      </c>
      <c r="T265" s="3">
        <v>30797.48</v>
      </c>
      <c r="U265" s="3">
        <v>31567.42</v>
      </c>
      <c r="V265" s="3">
        <v>32356.61</v>
      </c>
      <c r="W265" s="3">
        <v>33165.519999999997</v>
      </c>
      <c r="X265" s="3">
        <v>33994.660000000003</v>
      </c>
      <c r="Y265" s="3">
        <v>58577.649999999994</v>
      </c>
      <c r="Z265" s="3">
        <v>77418.13</v>
      </c>
      <c r="AA265" s="3">
        <v>85587.239999999991</v>
      </c>
      <c r="AB265" s="3">
        <v>92290.84</v>
      </c>
      <c r="AC265" s="3">
        <v>120795.03</v>
      </c>
      <c r="AD265" s="3">
        <v>142994.81</v>
      </c>
      <c r="AE265" s="3">
        <v>194735.16999999998</v>
      </c>
      <c r="AF265" s="3">
        <v>700536.43</v>
      </c>
      <c r="AG265" s="3">
        <v>240739.26</v>
      </c>
      <c r="AH265" s="3">
        <v>246757.75</v>
      </c>
      <c r="AI265" s="3">
        <v>252926.69</v>
      </c>
      <c r="AJ265" s="3">
        <v>259249.83</v>
      </c>
      <c r="AK265" s="3">
        <v>265731.03999999998</v>
      </c>
      <c r="AL265" s="3">
        <v>272374.33999999997</v>
      </c>
      <c r="AM265" s="3">
        <v>279183.68</v>
      </c>
    </row>
    <row r="266" spans="1:39" x14ac:dyDescent="0.3">
      <c r="A266" s="3" t="s">
        <v>154</v>
      </c>
      <c r="B266" s="3" t="s">
        <v>223</v>
      </c>
      <c r="C266" s="3" t="s">
        <v>62</v>
      </c>
      <c r="D266" s="3" t="s">
        <v>62</v>
      </c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</row>
    <row r="267" spans="1:39" x14ac:dyDescent="0.3">
      <c r="A267" s="3" t="s">
        <v>154</v>
      </c>
      <c r="B267" s="3" t="s">
        <v>257</v>
      </c>
      <c r="C267" s="3" t="s">
        <v>62</v>
      </c>
      <c r="D267" s="3" t="s">
        <v>62</v>
      </c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>
        <v>118745.27</v>
      </c>
      <c r="U267" s="3">
        <v>208652.37</v>
      </c>
      <c r="V267" s="3">
        <v>338625.42</v>
      </c>
      <c r="W267" s="3">
        <v>438430.78</v>
      </c>
      <c r="X267" s="3">
        <v>580464.1</v>
      </c>
      <c r="Y267" s="3">
        <v>690939.52</v>
      </c>
      <c r="Z267" s="3">
        <v>914775.03</v>
      </c>
      <c r="AA267" s="3">
        <v>1088877.3799999999</v>
      </c>
      <c r="AB267" s="3">
        <v>1333118.68</v>
      </c>
      <c r="AC267" s="3">
        <v>1525335.75</v>
      </c>
      <c r="AD267" s="3">
        <v>1791474.97</v>
      </c>
      <c r="AE267" s="3">
        <v>2003194.69</v>
      </c>
      <c r="AF267" s="3">
        <v>2292822.9299999997</v>
      </c>
      <c r="AG267" s="3">
        <v>2525527.2199999997</v>
      </c>
      <c r="AH267" s="3">
        <v>2588665.2199999997</v>
      </c>
      <c r="AI267" s="3">
        <v>2653381.9700000002</v>
      </c>
      <c r="AJ267" s="3">
        <v>2719716.52</v>
      </c>
      <c r="AK267" s="3">
        <v>2787709.5</v>
      </c>
      <c r="AL267" s="3">
        <v>2857401.81</v>
      </c>
      <c r="AM267" s="3">
        <v>2928837.09</v>
      </c>
    </row>
    <row r="268" spans="1:39" x14ac:dyDescent="0.3">
      <c r="A268" s="3" t="s">
        <v>154</v>
      </c>
      <c r="B268" s="3" t="s">
        <v>228</v>
      </c>
      <c r="C268" s="3" t="s">
        <v>62</v>
      </c>
      <c r="D268" s="3" t="s">
        <v>62</v>
      </c>
      <c r="E268" s="3">
        <v>104850.54000000001</v>
      </c>
      <c r="F268" s="3">
        <v>111530.82999999999</v>
      </c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</row>
    <row r="269" spans="1:39" x14ac:dyDescent="0.3">
      <c r="A269" s="3" t="s">
        <v>154</v>
      </c>
      <c r="B269" s="3" t="s">
        <v>297</v>
      </c>
      <c r="C269" s="3" t="s">
        <v>62</v>
      </c>
      <c r="D269" s="3" t="s">
        <v>62</v>
      </c>
      <c r="E269" s="3">
        <v>11285.519999999999</v>
      </c>
      <c r="F269" s="3">
        <v>15085.610000000002</v>
      </c>
      <c r="G269" s="3">
        <v>17388.21</v>
      </c>
      <c r="H269" s="3">
        <v>20699.669999999998</v>
      </c>
      <c r="I269" s="3">
        <v>21847.88</v>
      </c>
      <c r="J269" s="3">
        <v>22615.86</v>
      </c>
      <c r="K269" s="3">
        <v>24117.440000000002</v>
      </c>
      <c r="L269" s="3">
        <v>33718.799999999996</v>
      </c>
      <c r="M269" s="3">
        <v>43338.869999999995</v>
      </c>
      <c r="N269" s="3">
        <v>52849.400000000009</v>
      </c>
      <c r="O269" s="3">
        <v>54124.600000000006</v>
      </c>
      <c r="P269" s="3">
        <v>55243.38</v>
      </c>
      <c r="Q269" s="3">
        <v>56519.05</v>
      </c>
      <c r="R269" s="3">
        <v>57734.36</v>
      </c>
      <c r="S269" s="3">
        <v>58992.73</v>
      </c>
      <c r="T269" s="3">
        <v>60092.619999999995</v>
      </c>
      <c r="U269" s="3">
        <v>61385.61</v>
      </c>
      <c r="V269" s="3">
        <v>62749.45</v>
      </c>
      <c r="W269" s="3">
        <v>64119.39</v>
      </c>
      <c r="X269" s="3">
        <v>65511.53</v>
      </c>
      <c r="Y269" s="3">
        <v>66969.16</v>
      </c>
      <c r="Z269" s="3">
        <v>68416.639999999999</v>
      </c>
      <c r="AA269" s="3">
        <v>69906.559999999998</v>
      </c>
      <c r="AB269" s="3">
        <v>71482.66</v>
      </c>
      <c r="AC269" s="3">
        <v>73042.399999999994</v>
      </c>
      <c r="AD269" s="3">
        <v>74704.7</v>
      </c>
      <c r="AE269" s="3">
        <v>76361.679999999993</v>
      </c>
      <c r="AF269" s="3">
        <v>77908.320000000007</v>
      </c>
      <c r="AG269" s="3">
        <v>79300.329999999987</v>
      </c>
      <c r="AH269" s="3">
        <v>80460.290000000008</v>
      </c>
      <c r="AI269" s="3">
        <v>81645.19</v>
      </c>
      <c r="AJ269" s="3">
        <v>82855.439999999988</v>
      </c>
      <c r="AK269" s="3">
        <v>80327.23000000001</v>
      </c>
      <c r="AL269" s="3">
        <v>75680.38</v>
      </c>
      <c r="AM269" s="3">
        <v>75822.159999999989</v>
      </c>
    </row>
    <row r="270" spans="1:39" x14ac:dyDescent="0.3">
      <c r="A270" s="3" t="s">
        <v>154</v>
      </c>
      <c r="B270" s="3" t="s">
        <v>279</v>
      </c>
      <c r="C270" s="3" t="s">
        <v>62</v>
      </c>
      <c r="D270" s="3" t="s">
        <v>62</v>
      </c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>
        <v>5157.83</v>
      </c>
      <c r="Z270" s="3">
        <v>14349.81</v>
      </c>
      <c r="AA270" s="3">
        <v>23998.16</v>
      </c>
      <c r="AB270" s="3">
        <v>34119.97</v>
      </c>
      <c r="AC270" s="3">
        <v>44732.86</v>
      </c>
      <c r="AD270" s="3">
        <v>55855.090000000004</v>
      </c>
      <c r="AE270" s="3">
        <v>67505.45</v>
      </c>
      <c r="AF270" s="3">
        <v>73572.39</v>
      </c>
      <c r="AG270" s="3">
        <v>75411.7</v>
      </c>
      <c r="AH270" s="3">
        <v>77297</v>
      </c>
      <c r="AI270" s="3">
        <v>79229.42</v>
      </c>
      <c r="AJ270" s="3">
        <v>81210.149999999994</v>
      </c>
      <c r="AK270" s="3">
        <v>83240.41</v>
      </c>
      <c r="AL270" s="3">
        <v>85321.41</v>
      </c>
      <c r="AM270" s="3">
        <v>87454.44</v>
      </c>
    </row>
    <row r="271" spans="1:39" x14ac:dyDescent="0.3">
      <c r="A271" s="3" t="s">
        <v>154</v>
      </c>
      <c r="B271" s="3" t="s">
        <v>236</v>
      </c>
      <c r="C271" s="3" t="s">
        <v>62</v>
      </c>
      <c r="D271" s="3" t="s">
        <v>62</v>
      </c>
      <c r="E271" s="3"/>
      <c r="F271" s="3"/>
      <c r="G271" s="3"/>
      <c r="H271" s="3"/>
      <c r="I271" s="3">
        <v>3118.73</v>
      </c>
      <c r="J271" s="3">
        <v>3080.92</v>
      </c>
      <c r="K271" s="3">
        <v>3088.02</v>
      </c>
      <c r="L271" s="3">
        <v>3112.04</v>
      </c>
      <c r="M271" s="3">
        <v>4403.07</v>
      </c>
      <c r="N271" s="3">
        <v>14874.349999999999</v>
      </c>
      <c r="O271" s="3">
        <v>36821.67</v>
      </c>
      <c r="P271" s="3">
        <v>64467.49</v>
      </c>
      <c r="Q271" s="3">
        <v>90836.42</v>
      </c>
      <c r="R271" s="3">
        <v>101694.76</v>
      </c>
      <c r="S271" s="3">
        <v>102666.58</v>
      </c>
      <c r="T271" s="3">
        <v>103662.67</v>
      </c>
      <c r="U271" s="3">
        <v>111887.88</v>
      </c>
      <c r="V271" s="3">
        <v>118201.98000000001</v>
      </c>
      <c r="W271" s="3">
        <v>119399.40000000001</v>
      </c>
      <c r="X271" s="3">
        <v>117064.02</v>
      </c>
      <c r="Y271" s="3">
        <v>118269.63</v>
      </c>
      <c r="Z271" s="3">
        <v>119505.41</v>
      </c>
      <c r="AA271" s="3">
        <v>122303.6</v>
      </c>
      <c r="AB271" s="3">
        <v>123176.11</v>
      </c>
      <c r="AC271" s="3">
        <v>112447.08</v>
      </c>
      <c r="AD271" s="3">
        <v>88375.37</v>
      </c>
      <c r="AE271" s="3">
        <v>59196.22</v>
      </c>
      <c r="AF271" s="3">
        <v>30974.51</v>
      </c>
      <c r="AG271" s="3">
        <v>19640.39</v>
      </c>
      <c r="AH271" s="3">
        <v>19869.509999999998</v>
      </c>
      <c r="AI271" s="3">
        <v>20104.36</v>
      </c>
      <c r="AJ271" s="3">
        <v>11867.97</v>
      </c>
      <c r="AK271" s="3">
        <v>7599.36</v>
      </c>
      <c r="AL271" s="3">
        <v>10670.52</v>
      </c>
      <c r="AM271" s="3">
        <v>12059.41</v>
      </c>
    </row>
    <row r="274" spans="1:39" x14ac:dyDescent="0.3">
      <c r="A274" s="13" t="s">
        <v>28</v>
      </c>
    </row>
    <row r="275" spans="1:39" x14ac:dyDescent="0.3">
      <c r="A275" s="2" t="s">
        <v>31</v>
      </c>
      <c r="B275" s="2" t="s">
        <v>218</v>
      </c>
      <c r="C275" s="2" t="s">
        <v>219</v>
      </c>
      <c r="D275" s="8" t="s">
        <v>126</v>
      </c>
      <c r="E275" s="8">
        <v>2023</v>
      </c>
      <c r="F275" s="8">
        <v>2024</v>
      </c>
      <c r="G275" s="8">
        <v>2025</v>
      </c>
      <c r="H275" s="8">
        <v>2026</v>
      </c>
      <c r="I275" s="8">
        <v>2027</v>
      </c>
      <c r="J275" s="8">
        <v>2028</v>
      </c>
      <c r="K275" s="8">
        <v>2029</v>
      </c>
      <c r="L275" s="8">
        <v>2030</v>
      </c>
      <c r="M275" s="8">
        <v>2031</v>
      </c>
      <c r="N275" s="8">
        <v>2032</v>
      </c>
      <c r="O275" s="8">
        <v>2033</v>
      </c>
      <c r="P275" s="8">
        <v>2034</v>
      </c>
      <c r="Q275" s="8">
        <v>2035</v>
      </c>
      <c r="R275" s="8">
        <v>2036</v>
      </c>
      <c r="S275" s="8">
        <v>2037</v>
      </c>
      <c r="T275" s="8">
        <v>2038</v>
      </c>
      <c r="U275" s="8">
        <v>2039</v>
      </c>
      <c r="V275" s="8">
        <v>2040</v>
      </c>
      <c r="W275" s="8">
        <v>2041</v>
      </c>
      <c r="X275" s="8">
        <v>2042</v>
      </c>
      <c r="Y275" s="8">
        <v>2043</v>
      </c>
      <c r="Z275" s="8">
        <v>2044</v>
      </c>
      <c r="AA275" s="8">
        <v>2045</v>
      </c>
      <c r="AB275" s="8">
        <v>2046</v>
      </c>
      <c r="AC275" s="8">
        <v>2047</v>
      </c>
      <c r="AD275" s="8">
        <v>2048</v>
      </c>
      <c r="AE275" s="8">
        <v>2049</v>
      </c>
      <c r="AF275" s="8">
        <v>2050</v>
      </c>
      <c r="AG275" s="8">
        <v>2051</v>
      </c>
      <c r="AH275" s="8">
        <v>2052</v>
      </c>
      <c r="AI275" s="8">
        <v>2053</v>
      </c>
      <c r="AJ275" s="8">
        <v>2054</v>
      </c>
      <c r="AK275" s="8">
        <v>2055</v>
      </c>
      <c r="AL275" s="8">
        <v>2056</v>
      </c>
      <c r="AM275" s="8">
        <v>2057</v>
      </c>
    </row>
    <row r="276" spans="1:39" x14ac:dyDescent="0.3">
      <c r="A276" s="3" t="s">
        <v>220</v>
      </c>
      <c r="B276" s="3" t="s">
        <v>221</v>
      </c>
      <c r="C276" s="3" t="s">
        <v>62</v>
      </c>
      <c r="D276" s="3" t="s">
        <v>62</v>
      </c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</row>
    <row r="277" spans="1:39" x14ac:dyDescent="0.3">
      <c r="A277" s="3" t="s">
        <v>222</v>
      </c>
      <c r="B277" s="3" t="s">
        <v>223</v>
      </c>
      <c r="C277" s="3" t="s">
        <v>62</v>
      </c>
      <c r="D277" s="3" t="s">
        <v>62</v>
      </c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</row>
    <row r="278" spans="1:39" x14ac:dyDescent="0.3">
      <c r="A278" s="3" t="s">
        <v>224</v>
      </c>
      <c r="B278" s="3" t="s">
        <v>223</v>
      </c>
      <c r="C278" s="3" t="s">
        <v>62</v>
      </c>
      <c r="D278" s="3" t="s">
        <v>62</v>
      </c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</row>
    <row r="279" spans="1:39" x14ac:dyDescent="0.3">
      <c r="A279" s="3" t="s">
        <v>225</v>
      </c>
      <c r="B279" s="3" t="s">
        <v>226</v>
      </c>
      <c r="C279" s="3" t="s">
        <v>62</v>
      </c>
      <c r="D279" s="3" t="s">
        <v>62</v>
      </c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</row>
    <row r="280" spans="1:39" x14ac:dyDescent="0.3">
      <c r="A280" s="3" t="s">
        <v>227</v>
      </c>
      <c r="B280" s="3" t="s">
        <v>228</v>
      </c>
      <c r="C280" s="3" t="s">
        <v>62</v>
      </c>
      <c r="D280" s="3" t="s">
        <v>62</v>
      </c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</row>
    <row r="281" spans="1:39" x14ac:dyDescent="0.3">
      <c r="A281" s="3" t="s">
        <v>229</v>
      </c>
      <c r="B281" s="3" t="s">
        <v>226</v>
      </c>
      <c r="C281" s="3" t="s">
        <v>62</v>
      </c>
      <c r="D281" s="3" t="s">
        <v>62</v>
      </c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</row>
    <row r="282" spans="1:39" x14ac:dyDescent="0.3">
      <c r="A282" s="3" t="s">
        <v>230</v>
      </c>
      <c r="B282" s="3" t="s">
        <v>226</v>
      </c>
      <c r="C282" s="3" t="s">
        <v>62</v>
      </c>
      <c r="D282" s="3" t="s">
        <v>62</v>
      </c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</row>
    <row r="283" spans="1:39" x14ac:dyDescent="0.3">
      <c r="A283" s="3" t="s">
        <v>231</v>
      </c>
      <c r="B283" s="3" t="s">
        <v>232</v>
      </c>
      <c r="C283" s="3" t="s">
        <v>62</v>
      </c>
      <c r="D283" s="3" t="s">
        <v>62</v>
      </c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</row>
    <row r="284" spans="1:39" x14ac:dyDescent="0.3">
      <c r="A284" s="3" t="s">
        <v>233</v>
      </c>
      <c r="B284" s="3" t="s">
        <v>232</v>
      </c>
      <c r="C284" s="3" t="s">
        <v>62</v>
      </c>
      <c r="D284" s="3" t="s">
        <v>62</v>
      </c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</row>
    <row r="285" spans="1:39" x14ac:dyDescent="0.3">
      <c r="A285" s="3" t="s">
        <v>234</v>
      </c>
      <c r="B285" s="3" t="s">
        <v>232</v>
      </c>
      <c r="C285" s="3" t="s">
        <v>62</v>
      </c>
      <c r="D285" s="3" t="s">
        <v>62</v>
      </c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</row>
    <row r="286" spans="1:39" x14ac:dyDescent="0.3">
      <c r="A286" s="3" t="s">
        <v>235</v>
      </c>
      <c r="B286" s="3" t="s">
        <v>232</v>
      </c>
      <c r="C286" s="3" t="s">
        <v>62</v>
      </c>
      <c r="D286" s="3" t="s">
        <v>62</v>
      </c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</row>
    <row r="287" spans="1:39" x14ac:dyDescent="0.3">
      <c r="A287" s="3" t="s">
        <v>157</v>
      </c>
      <c r="B287" s="3" t="s">
        <v>236</v>
      </c>
      <c r="C287" s="3" t="s">
        <v>62</v>
      </c>
      <c r="D287" s="3" t="s">
        <v>62</v>
      </c>
      <c r="E287" s="3"/>
      <c r="F287" s="3"/>
      <c r="G287" s="3"/>
      <c r="H287" s="3"/>
      <c r="I287" s="3">
        <v>3118.73</v>
      </c>
      <c r="J287" s="3">
        <v>3080.92</v>
      </c>
      <c r="K287" s="3">
        <v>3088.02</v>
      </c>
      <c r="L287" s="3">
        <v>3112.04</v>
      </c>
      <c r="M287" s="3">
        <v>3064.02</v>
      </c>
      <c r="N287" s="3">
        <v>3103.97</v>
      </c>
      <c r="O287" s="3">
        <v>3144.92</v>
      </c>
      <c r="P287" s="3">
        <v>3186.89</v>
      </c>
      <c r="Q287" s="3">
        <v>3229.91</v>
      </c>
      <c r="R287" s="3">
        <v>3274.01</v>
      </c>
      <c r="S287" s="3">
        <v>3319.21</v>
      </c>
      <c r="T287" s="3">
        <v>3365.54</v>
      </c>
      <c r="U287" s="3">
        <v>3413.03</v>
      </c>
      <c r="V287" s="3">
        <v>3461.71</v>
      </c>
      <c r="W287" s="3">
        <v>3511.6</v>
      </c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</row>
    <row r="288" spans="1:39" x14ac:dyDescent="0.3">
      <c r="A288" s="3" t="s">
        <v>158</v>
      </c>
      <c r="B288" s="3" t="s">
        <v>236</v>
      </c>
      <c r="C288" s="3" t="s">
        <v>62</v>
      </c>
      <c r="D288" s="3" t="s">
        <v>62</v>
      </c>
      <c r="E288" s="3"/>
      <c r="F288" s="3"/>
      <c r="G288" s="3"/>
      <c r="H288" s="3"/>
      <c r="I288" s="3"/>
      <c r="J288" s="3"/>
      <c r="K288" s="3"/>
      <c r="L288" s="3"/>
      <c r="M288" s="3"/>
      <c r="N288" s="3">
        <v>5402.8</v>
      </c>
      <c r="O288" s="3">
        <v>25695.56</v>
      </c>
      <c r="P288" s="3">
        <v>54209.760000000002</v>
      </c>
      <c r="Q288" s="3">
        <v>80471.13</v>
      </c>
      <c r="R288" s="3">
        <v>91219.24</v>
      </c>
      <c r="S288" s="3">
        <v>92078.04</v>
      </c>
      <c r="T288" s="3">
        <v>92958.31</v>
      </c>
      <c r="U288" s="3">
        <v>101064.81</v>
      </c>
      <c r="V288" s="3">
        <v>107257.2</v>
      </c>
      <c r="W288" s="3">
        <v>108329.89</v>
      </c>
      <c r="X288" s="3">
        <v>109429.42</v>
      </c>
      <c r="Y288" s="3">
        <v>110556.41</v>
      </c>
      <c r="Z288" s="3">
        <v>111711.57</v>
      </c>
      <c r="AA288" s="3">
        <v>115958.69</v>
      </c>
      <c r="AB288" s="3">
        <v>119416.69</v>
      </c>
      <c r="AC288" s="3">
        <v>114459.06</v>
      </c>
      <c r="AD288" s="3">
        <v>92217.78</v>
      </c>
      <c r="AE288" s="3">
        <v>60339.01</v>
      </c>
      <c r="AF288" s="3">
        <v>30974.51</v>
      </c>
      <c r="AG288" s="3">
        <v>19640.39</v>
      </c>
      <c r="AH288" s="3">
        <v>19869.509999999998</v>
      </c>
      <c r="AI288" s="3">
        <v>20104.36</v>
      </c>
      <c r="AJ288" s="3">
        <v>11867.97</v>
      </c>
      <c r="AK288" s="3">
        <v>5883.38</v>
      </c>
      <c r="AL288" s="3">
        <v>7692.7</v>
      </c>
      <c r="AM288" s="3">
        <v>9044.56</v>
      </c>
    </row>
    <row r="289" spans="1:39" x14ac:dyDescent="0.3">
      <c r="A289" s="3" t="s">
        <v>237</v>
      </c>
      <c r="B289" s="3" t="s">
        <v>232</v>
      </c>
      <c r="C289" s="3" t="s">
        <v>62</v>
      </c>
      <c r="D289" s="3" t="s">
        <v>62</v>
      </c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</row>
    <row r="290" spans="1:39" x14ac:dyDescent="0.3">
      <c r="A290" s="3" t="s">
        <v>238</v>
      </c>
      <c r="B290" s="3" t="s">
        <v>232</v>
      </c>
      <c r="C290" s="3" t="s">
        <v>62</v>
      </c>
      <c r="D290" s="3" t="s">
        <v>62</v>
      </c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</row>
    <row r="291" spans="1:39" x14ac:dyDescent="0.3">
      <c r="A291" s="3" t="s">
        <v>239</v>
      </c>
      <c r="B291" s="3" t="s">
        <v>232</v>
      </c>
      <c r="C291" s="3" t="s">
        <v>62</v>
      </c>
      <c r="D291" s="3" t="s">
        <v>62</v>
      </c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</row>
    <row r="292" spans="1:39" x14ac:dyDescent="0.3">
      <c r="A292" s="3" t="s">
        <v>240</v>
      </c>
      <c r="B292" s="3" t="s">
        <v>232</v>
      </c>
      <c r="C292" s="3" t="s">
        <v>62</v>
      </c>
      <c r="D292" s="3" t="s">
        <v>62</v>
      </c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</row>
    <row r="293" spans="1:39" x14ac:dyDescent="0.3">
      <c r="A293" s="3" t="s">
        <v>241</v>
      </c>
      <c r="B293" s="3" t="s">
        <v>226</v>
      </c>
      <c r="C293" s="3" t="s">
        <v>62</v>
      </c>
      <c r="D293" s="3" t="s">
        <v>62</v>
      </c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>
        <v>205634.98</v>
      </c>
      <c r="AG293" s="3"/>
      <c r="AH293" s="3"/>
      <c r="AI293" s="3"/>
      <c r="AJ293" s="3"/>
      <c r="AK293" s="3"/>
      <c r="AL293" s="3"/>
      <c r="AM293" s="3"/>
    </row>
    <row r="294" spans="1:39" x14ac:dyDescent="0.3">
      <c r="A294" s="3" t="s">
        <v>242</v>
      </c>
      <c r="B294" s="3" t="s">
        <v>226</v>
      </c>
      <c r="C294" s="3" t="s">
        <v>62</v>
      </c>
      <c r="D294" s="3" t="s">
        <v>62</v>
      </c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</row>
    <row r="295" spans="1:39" x14ac:dyDescent="0.3">
      <c r="A295" s="3" t="s">
        <v>243</v>
      </c>
      <c r="B295" s="3" t="s">
        <v>226</v>
      </c>
      <c r="C295" s="3" t="s">
        <v>62</v>
      </c>
      <c r="D295" s="3" t="s">
        <v>62</v>
      </c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>
        <v>205634.98</v>
      </c>
      <c r="AG295" s="3"/>
      <c r="AH295" s="3"/>
      <c r="AI295" s="3"/>
      <c r="AJ295" s="3"/>
      <c r="AK295" s="3"/>
      <c r="AL295" s="3"/>
      <c r="AM295" s="3"/>
    </row>
    <row r="296" spans="1:39" x14ac:dyDescent="0.3">
      <c r="A296" s="3" t="s">
        <v>244</v>
      </c>
      <c r="B296" s="3" t="s">
        <v>226</v>
      </c>
      <c r="C296" s="3" t="s">
        <v>62</v>
      </c>
      <c r="D296" s="3" t="s">
        <v>62</v>
      </c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</row>
    <row r="297" spans="1:39" x14ac:dyDescent="0.3">
      <c r="A297" s="3" t="s">
        <v>245</v>
      </c>
      <c r="B297" s="3" t="s">
        <v>246</v>
      </c>
      <c r="C297" s="3" t="s">
        <v>62</v>
      </c>
      <c r="D297" s="3" t="s">
        <v>62</v>
      </c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</row>
    <row r="298" spans="1:39" x14ac:dyDescent="0.3">
      <c r="A298" s="3" t="s">
        <v>247</v>
      </c>
      <c r="B298" s="3" t="s">
        <v>246</v>
      </c>
      <c r="C298" s="3" t="s">
        <v>62</v>
      </c>
      <c r="D298" s="3" t="s">
        <v>62</v>
      </c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</row>
    <row r="299" spans="1:39" x14ac:dyDescent="0.3">
      <c r="A299" s="3" t="s">
        <v>248</v>
      </c>
      <c r="B299" s="3" t="s">
        <v>232</v>
      </c>
      <c r="C299" s="3" t="s">
        <v>62</v>
      </c>
      <c r="D299" s="3" t="s">
        <v>62</v>
      </c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</row>
    <row r="300" spans="1:39" x14ac:dyDescent="0.3">
      <c r="A300" s="3" t="s">
        <v>249</v>
      </c>
      <c r="B300" s="3" t="s">
        <v>232</v>
      </c>
      <c r="C300" s="3" t="s">
        <v>62</v>
      </c>
      <c r="D300" s="3" t="s">
        <v>62</v>
      </c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</row>
    <row r="301" spans="1:39" x14ac:dyDescent="0.3">
      <c r="A301" s="3" t="s">
        <v>250</v>
      </c>
      <c r="B301" s="3" t="s">
        <v>232</v>
      </c>
      <c r="C301" s="3" t="s">
        <v>62</v>
      </c>
      <c r="D301" s="3" t="s">
        <v>62</v>
      </c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</row>
    <row r="302" spans="1:39" x14ac:dyDescent="0.3">
      <c r="A302" s="3" t="s">
        <v>251</v>
      </c>
      <c r="B302" s="3" t="s">
        <v>232</v>
      </c>
      <c r="C302" s="3" t="s">
        <v>62</v>
      </c>
      <c r="D302" s="3" t="s">
        <v>62</v>
      </c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</row>
    <row r="303" spans="1:39" x14ac:dyDescent="0.3">
      <c r="A303" s="3" t="s">
        <v>252</v>
      </c>
      <c r="B303" s="3" t="s">
        <v>232</v>
      </c>
      <c r="C303" s="3" t="s">
        <v>62</v>
      </c>
      <c r="D303" s="3" t="s">
        <v>62</v>
      </c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</row>
    <row r="304" spans="1:39" x14ac:dyDescent="0.3">
      <c r="A304" s="3" t="s">
        <v>253</v>
      </c>
      <c r="B304" s="3" t="s">
        <v>232</v>
      </c>
      <c r="C304" s="3" t="s">
        <v>62</v>
      </c>
      <c r="D304" s="3" t="s">
        <v>62</v>
      </c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</row>
    <row r="305" spans="1:39" x14ac:dyDescent="0.3">
      <c r="A305" s="3" t="s">
        <v>254</v>
      </c>
      <c r="B305" s="3" t="s">
        <v>232</v>
      </c>
      <c r="C305" s="3" t="s">
        <v>62</v>
      </c>
      <c r="D305" s="3" t="s">
        <v>62</v>
      </c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</row>
    <row r="306" spans="1:39" x14ac:dyDescent="0.3">
      <c r="A306" s="3" t="s">
        <v>255</v>
      </c>
      <c r="B306" s="3" t="s">
        <v>232</v>
      </c>
      <c r="C306" s="3" t="s">
        <v>62</v>
      </c>
      <c r="D306" s="3" t="s">
        <v>62</v>
      </c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</row>
    <row r="307" spans="1:39" x14ac:dyDescent="0.3">
      <c r="A307" s="3" t="s">
        <v>256</v>
      </c>
      <c r="B307" s="3" t="s">
        <v>232</v>
      </c>
      <c r="C307" s="3" t="s">
        <v>62</v>
      </c>
      <c r="D307" s="3" t="s">
        <v>62</v>
      </c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</row>
    <row r="308" spans="1:39" x14ac:dyDescent="0.3">
      <c r="A308" s="3" t="s">
        <v>161</v>
      </c>
      <c r="B308" s="3" t="s">
        <v>257</v>
      </c>
      <c r="C308" s="3" t="s">
        <v>62</v>
      </c>
      <c r="D308" s="3" t="s">
        <v>62</v>
      </c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>
        <v>152003.93</v>
      </c>
      <c r="AE308" s="3">
        <v>267092.63</v>
      </c>
      <c r="AF308" s="3">
        <v>433469.01</v>
      </c>
      <c r="AG308" s="3">
        <v>561228.28</v>
      </c>
      <c r="AH308" s="3">
        <v>743042.78</v>
      </c>
      <c r="AI308" s="3">
        <v>884460.66</v>
      </c>
      <c r="AJ308" s="3">
        <v>1170989.06</v>
      </c>
      <c r="AK308" s="3">
        <v>1393854.75</v>
      </c>
      <c r="AL308" s="3">
        <v>1706503.86</v>
      </c>
      <c r="AM308" s="3">
        <v>1952558.06</v>
      </c>
    </row>
    <row r="309" spans="1:39" x14ac:dyDescent="0.3">
      <c r="A309" s="3" t="s">
        <v>163</v>
      </c>
      <c r="B309" s="3" t="s">
        <v>236</v>
      </c>
      <c r="C309" s="3" t="s">
        <v>62</v>
      </c>
      <c r="D309" s="3" t="s">
        <v>62</v>
      </c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</row>
    <row r="310" spans="1:39" x14ac:dyDescent="0.3">
      <c r="A310" s="3" t="s">
        <v>164</v>
      </c>
      <c r="B310" s="3" t="s">
        <v>236</v>
      </c>
      <c r="C310" s="3" t="s">
        <v>62</v>
      </c>
      <c r="D310" s="3" t="s">
        <v>62</v>
      </c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</row>
    <row r="311" spans="1:39" x14ac:dyDescent="0.3">
      <c r="A311" s="3" t="s">
        <v>162</v>
      </c>
      <c r="B311" s="3" t="s">
        <v>257</v>
      </c>
      <c r="C311" s="3" t="s">
        <v>62</v>
      </c>
      <c r="D311" s="3" t="s">
        <v>62</v>
      </c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>
        <v>118745.27</v>
      </c>
      <c r="U311" s="3">
        <v>208652.37</v>
      </c>
      <c r="V311" s="3">
        <v>338625.42</v>
      </c>
      <c r="W311" s="3">
        <v>438430.78</v>
      </c>
      <c r="X311" s="3">
        <v>580464.1</v>
      </c>
      <c r="Y311" s="3">
        <v>690939.52</v>
      </c>
      <c r="Z311" s="3">
        <v>914775.03</v>
      </c>
      <c r="AA311" s="3">
        <v>1088877.3799999999</v>
      </c>
      <c r="AB311" s="3">
        <v>1333118.68</v>
      </c>
      <c r="AC311" s="3">
        <v>1525335.75</v>
      </c>
      <c r="AD311" s="3">
        <v>1639471.04</v>
      </c>
      <c r="AE311" s="3">
        <v>1736102.06</v>
      </c>
      <c r="AF311" s="3">
        <v>1859353.92</v>
      </c>
      <c r="AG311" s="3">
        <v>1964298.94</v>
      </c>
      <c r="AH311" s="3">
        <v>1845622.44</v>
      </c>
      <c r="AI311" s="3">
        <v>1768921.31</v>
      </c>
      <c r="AJ311" s="3">
        <v>1548727.46</v>
      </c>
      <c r="AK311" s="3">
        <v>1393854.75</v>
      </c>
      <c r="AL311" s="3">
        <v>1150897.95</v>
      </c>
      <c r="AM311" s="3">
        <v>976279.03</v>
      </c>
    </row>
    <row r="312" spans="1:39" x14ac:dyDescent="0.3">
      <c r="A312" s="3" t="s">
        <v>159</v>
      </c>
      <c r="B312" s="3" t="s">
        <v>232</v>
      </c>
      <c r="C312" s="3" t="s">
        <v>62</v>
      </c>
      <c r="D312" s="3" t="s">
        <v>62</v>
      </c>
      <c r="E312" s="3"/>
      <c r="F312" s="3"/>
      <c r="G312" s="3"/>
      <c r="H312" s="3"/>
      <c r="I312" s="3"/>
      <c r="J312" s="3"/>
      <c r="K312" s="3">
        <v>2397.54</v>
      </c>
      <c r="L312" s="3">
        <v>4212.82</v>
      </c>
      <c r="M312" s="3">
        <v>4318.1400000000003</v>
      </c>
      <c r="N312" s="3">
        <v>4426.1000000000004</v>
      </c>
      <c r="O312" s="3">
        <v>4536.75</v>
      </c>
      <c r="P312" s="3">
        <v>18213.150000000001</v>
      </c>
      <c r="Q312" s="3">
        <v>28598.53</v>
      </c>
      <c r="R312" s="3">
        <v>29313.49</v>
      </c>
      <c r="S312" s="3">
        <v>30046.32</v>
      </c>
      <c r="T312" s="3">
        <v>30797.48</v>
      </c>
      <c r="U312" s="3">
        <v>31567.42</v>
      </c>
      <c r="V312" s="3">
        <v>32356.61</v>
      </c>
      <c r="W312" s="3">
        <v>33165.519999999997</v>
      </c>
      <c r="X312" s="3">
        <v>33994.660000000003</v>
      </c>
      <c r="Y312" s="3">
        <v>34844.519999999997</v>
      </c>
      <c r="Z312" s="3">
        <v>35715.629999999997</v>
      </c>
      <c r="AA312" s="3">
        <v>36608.53</v>
      </c>
      <c r="AB312" s="3">
        <v>37523.74</v>
      </c>
      <c r="AC312" s="3">
        <v>38461.83</v>
      </c>
      <c r="AD312" s="3">
        <v>39423.370000000003</v>
      </c>
      <c r="AE312" s="3">
        <v>40408.949999999997</v>
      </c>
      <c r="AF312" s="3">
        <v>507088.03</v>
      </c>
      <c r="AG312" s="3">
        <v>42454.66</v>
      </c>
      <c r="AH312" s="3">
        <v>43516.02</v>
      </c>
      <c r="AI312" s="3">
        <v>44603.92</v>
      </c>
      <c r="AJ312" s="3">
        <v>45719.02</v>
      </c>
      <c r="AK312" s="3">
        <v>46861.99</v>
      </c>
      <c r="AL312" s="3">
        <v>48033.54</v>
      </c>
      <c r="AM312" s="3">
        <v>49234.38</v>
      </c>
    </row>
    <row r="313" spans="1:39" x14ac:dyDescent="0.3">
      <c r="A313" s="3" t="s">
        <v>160</v>
      </c>
      <c r="B313" s="3" t="s">
        <v>232</v>
      </c>
      <c r="C313" s="3" t="s">
        <v>62</v>
      </c>
      <c r="D313" s="3" t="s">
        <v>62</v>
      </c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>
        <v>23733.13</v>
      </c>
      <c r="Z313" s="3">
        <v>41702.5</v>
      </c>
      <c r="AA313" s="3">
        <v>48978.71</v>
      </c>
      <c r="AB313" s="3">
        <v>54767.1</v>
      </c>
      <c r="AC313" s="3">
        <v>82333.2</v>
      </c>
      <c r="AD313" s="3">
        <v>103571.44</v>
      </c>
      <c r="AE313" s="3">
        <v>154326.22</v>
      </c>
      <c r="AF313" s="3">
        <v>193448.4</v>
      </c>
      <c r="AG313" s="3">
        <v>198284.6</v>
      </c>
      <c r="AH313" s="3">
        <v>203241.73</v>
      </c>
      <c r="AI313" s="3">
        <v>208322.77</v>
      </c>
      <c r="AJ313" s="3">
        <v>213530.81</v>
      </c>
      <c r="AK313" s="3">
        <v>218869.05</v>
      </c>
      <c r="AL313" s="3">
        <v>224340.8</v>
      </c>
      <c r="AM313" s="3">
        <v>229949.3</v>
      </c>
    </row>
    <row r="314" spans="1:39" x14ac:dyDescent="0.3">
      <c r="A314" s="3" t="s">
        <v>258</v>
      </c>
      <c r="B314" s="3" t="s">
        <v>221</v>
      </c>
      <c r="C314" s="3" t="s">
        <v>62</v>
      </c>
      <c r="D314" s="3" t="s">
        <v>62</v>
      </c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</row>
    <row r="315" spans="1:39" x14ac:dyDescent="0.3">
      <c r="A315" s="3" t="s">
        <v>259</v>
      </c>
      <c r="B315" s="3" t="s">
        <v>226</v>
      </c>
      <c r="C315" s="3" t="s">
        <v>62</v>
      </c>
      <c r="D315" s="3" t="s">
        <v>62</v>
      </c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</row>
    <row r="316" spans="1:39" x14ac:dyDescent="0.3">
      <c r="A316" s="3" t="s">
        <v>260</v>
      </c>
      <c r="B316" s="3" t="s">
        <v>226</v>
      </c>
      <c r="C316" s="3" t="s">
        <v>62</v>
      </c>
      <c r="D316" s="3" t="s">
        <v>62</v>
      </c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</row>
    <row r="317" spans="1:39" x14ac:dyDescent="0.3">
      <c r="A317" s="3" t="s">
        <v>261</v>
      </c>
      <c r="B317" s="3" t="s">
        <v>226</v>
      </c>
      <c r="C317" s="3" t="s">
        <v>62</v>
      </c>
      <c r="D317" s="3" t="s">
        <v>62</v>
      </c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</row>
    <row r="318" spans="1:39" x14ac:dyDescent="0.3">
      <c r="A318" s="3" t="s">
        <v>262</v>
      </c>
      <c r="B318" s="3" t="s">
        <v>226</v>
      </c>
      <c r="C318" s="3" t="s">
        <v>62</v>
      </c>
      <c r="D318" s="3" t="s">
        <v>62</v>
      </c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</row>
    <row r="319" spans="1:39" x14ac:dyDescent="0.3">
      <c r="A319" s="3" t="s">
        <v>263</v>
      </c>
      <c r="B319" s="3" t="s">
        <v>232</v>
      </c>
      <c r="C319" s="3" t="s">
        <v>62</v>
      </c>
      <c r="D319" s="3" t="s">
        <v>62</v>
      </c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</row>
    <row r="320" spans="1:39" x14ac:dyDescent="0.3">
      <c r="A320" s="3" t="s">
        <v>264</v>
      </c>
      <c r="B320" s="3" t="s">
        <v>232</v>
      </c>
      <c r="C320" s="3" t="s">
        <v>62</v>
      </c>
      <c r="D320" s="3" t="s">
        <v>62</v>
      </c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</row>
    <row r="321" spans="1:39" x14ac:dyDescent="0.3">
      <c r="A321" s="3" t="s">
        <v>265</v>
      </c>
      <c r="B321" s="3" t="s">
        <v>232</v>
      </c>
      <c r="C321" s="3" t="s">
        <v>62</v>
      </c>
      <c r="D321" s="3" t="s">
        <v>62</v>
      </c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</row>
    <row r="322" spans="1:39" x14ac:dyDescent="0.3">
      <c r="A322" s="3" t="s">
        <v>266</v>
      </c>
      <c r="B322" s="3" t="s">
        <v>232</v>
      </c>
      <c r="C322" s="3" t="s">
        <v>62</v>
      </c>
      <c r="D322" s="3" t="s">
        <v>62</v>
      </c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</row>
    <row r="323" spans="1:39" x14ac:dyDescent="0.3">
      <c r="A323" s="3" t="s">
        <v>267</v>
      </c>
      <c r="B323" s="3" t="s">
        <v>232</v>
      </c>
      <c r="C323" s="3" t="s">
        <v>62</v>
      </c>
      <c r="D323" s="3" t="s">
        <v>62</v>
      </c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</row>
    <row r="324" spans="1:39" x14ac:dyDescent="0.3">
      <c r="A324" s="3" t="s">
        <v>268</v>
      </c>
      <c r="B324" s="3" t="s">
        <v>232</v>
      </c>
      <c r="C324" s="3" t="s">
        <v>62</v>
      </c>
      <c r="D324" s="3" t="s">
        <v>62</v>
      </c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</row>
    <row r="325" spans="1:39" x14ac:dyDescent="0.3">
      <c r="A325" s="3" t="s">
        <v>269</v>
      </c>
      <c r="B325" s="3" t="s">
        <v>232</v>
      </c>
      <c r="C325" s="3" t="s">
        <v>62</v>
      </c>
      <c r="D325" s="3" t="s">
        <v>62</v>
      </c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</row>
    <row r="326" spans="1:39" x14ac:dyDescent="0.3">
      <c r="A326" s="3" t="s">
        <v>270</v>
      </c>
      <c r="B326" s="3" t="s">
        <v>232</v>
      </c>
      <c r="C326" s="3" t="s">
        <v>62</v>
      </c>
      <c r="D326" s="3" t="s">
        <v>62</v>
      </c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</row>
    <row r="327" spans="1:39" x14ac:dyDescent="0.3">
      <c r="A327" s="3" t="s">
        <v>271</v>
      </c>
      <c r="B327" s="3" t="s">
        <v>232</v>
      </c>
      <c r="C327" s="3" t="s">
        <v>62</v>
      </c>
      <c r="D327" s="3" t="s">
        <v>62</v>
      </c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</row>
    <row r="328" spans="1:39" x14ac:dyDescent="0.3">
      <c r="A328" s="3" t="s">
        <v>272</v>
      </c>
      <c r="B328" s="3" t="s">
        <v>232</v>
      </c>
      <c r="C328" s="3" t="s">
        <v>62</v>
      </c>
      <c r="D328" s="3" t="s">
        <v>62</v>
      </c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</row>
    <row r="329" spans="1:39" x14ac:dyDescent="0.3">
      <c r="A329" s="3" t="s">
        <v>273</v>
      </c>
      <c r="B329" s="3" t="s">
        <v>232</v>
      </c>
      <c r="C329" s="3" t="s">
        <v>62</v>
      </c>
      <c r="D329" s="3" t="s">
        <v>62</v>
      </c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</row>
    <row r="330" spans="1:39" x14ac:dyDescent="0.3">
      <c r="A330" s="3" t="s">
        <v>274</v>
      </c>
      <c r="B330" s="3" t="s">
        <v>232</v>
      </c>
      <c r="C330" s="3" t="s">
        <v>62</v>
      </c>
      <c r="D330" s="3" t="s">
        <v>62</v>
      </c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</row>
    <row r="331" spans="1:39" x14ac:dyDescent="0.3">
      <c r="A331" s="3" t="s">
        <v>275</v>
      </c>
      <c r="B331" s="3" t="s">
        <v>232</v>
      </c>
      <c r="C331" s="3" t="s">
        <v>62</v>
      </c>
      <c r="D331" s="3" t="s">
        <v>62</v>
      </c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</row>
    <row r="332" spans="1:39" x14ac:dyDescent="0.3">
      <c r="A332" s="3" t="s">
        <v>276</v>
      </c>
      <c r="B332" s="3" t="s">
        <v>232</v>
      </c>
      <c r="C332" s="3" t="s">
        <v>62</v>
      </c>
      <c r="D332" s="3" t="s">
        <v>62</v>
      </c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</row>
    <row r="333" spans="1:39" x14ac:dyDescent="0.3">
      <c r="A333" s="3" t="s">
        <v>277</v>
      </c>
      <c r="B333" s="3" t="s">
        <v>221</v>
      </c>
      <c r="C333" s="3" t="s">
        <v>62</v>
      </c>
      <c r="D333" s="3" t="s">
        <v>62</v>
      </c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</row>
    <row r="334" spans="1:39" x14ac:dyDescent="0.3">
      <c r="A334" s="3" t="s">
        <v>278</v>
      </c>
      <c r="B334" s="3" t="s">
        <v>226</v>
      </c>
      <c r="C334" s="3" t="s">
        <v>62</v>
      </c>
      <c r="D334" s="3" t="s">
        <v>62</v>
      </c>
      <c r="E334" s="3">
        <v>112647.9</v>
      </c>
      <c r="F334" s="3">
        <v>52619.56</v>
      </c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</row>
    <row r="335" spans="1:39" x14ac:dyDescent="0.3">
      <c r="A335" s="3" t="s">
        <v>155</v>
      </c>
      <c r="B335" s="3" t="s">
        <v>279</v>
      </c>
      <c r="C335" s="3" t="s">
        <v>62</v>
      </c>
      <c r="D335" s="3" t="s">
        <v>62</v>
      </c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>
        <v>5835.61</v>
      </c>
      <c r="AE335" s="3">
        <v>16235.49</v>
      </c>
      <c r="AF335" s="3">
        <v>21020.68</v>
      </c>
      <c r="AG335" s="3">
        <v>21546.2</v>
      </c>
      <c r="AH335" s="3">
        <v>22084.86</v>
      </c>
      <c r="AI335" s="3">
        <v>29239.43</v>
      </c>
      <c r="AJ335" s="3">
        <v>41571.86</v>
      </c>
      <c r="AK335" s="3">
        <v>54502.65</v>
      </c>
      <c r="AL335" s="3">
        <v>68053.98</v>
      </c>
      <c r="AM335" s="3">
        <v>82248.820000000007</v>
      </c>
    </row>
    <row r="336" spans="1:39" x14ac:dyDescent="0.3">
      <c r="A336" s="3" t="s">
        <v>156</v>
      </c>
      <c r="B336" s="3" t="s">
        <v>279</v>
      </c>
      <c r="C336" s="3" t="s">
        <v>62</v>
      </c>
      <c r="D336" s="3" t="s">
        <v>62</v>
      </c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>
        <v>5157.83</v>
      </c>
      <c r="Z336" s="3">
        <v>14349.81</v>
      </c>
      <c r="AA336" s="3">
        <v>23998.16</v>
      </c>
      <c r="AB336" s="3">
        <v>34119.97</v>
      </c>
      <c r="AC336" s="3">
        <v>44732.86</v>
      </c>
      <c r="AD336" s="3">
        <v>50019.48</v>
      </c>
      <c r="AE336" s="3">
        <v>51269.96</v>
      </c>
      <c r="AF336" s="3">
        <v>52551.71</v>
      </c>
      <c r="AG336" s="3">
        <v>53865.5</v>
      </c>
      <c r="AH336" s="3">
        <v>55212.14</v>
      </c>
      <c r="AI336" s="3">
        <v>49989.99</v>
      </c>
      <c r="AJ336" s="3">
        <v>39638.29</v>
      </c>
      <c r="AK336" s="3">
        <v>28737.759999999998</v>
      </c>
      <c r="AL336" s="3">
        <v>17267.43</v>
      </c>
      <c r="AM336" s="3">
        <v>5205.62</v>
      </c>
    </row>
    <row r="337" spans="1:39" x14ac:dyDescent="0.3">
      <c r="A337" s="3" t="s">
        <v>280</v>
      </c>
      <c r="B337" s="3" t="s">
        <v>232</v>
      </c>
      <c r="C337" s="3" t="s">
        <v>62</v>
      </c>
      <c r="D337" s="3" t="s">
        <v>62</v>
      </c>
      <c r="E337" s="3">
        <v>9658.15</v>
      </c>
      <c r="F337" s="3">
        <v>9658.15</v>
      </c>
      <c r="G337" s="3">
        <v>9658.15</v>
      </c>
      <c r="H337" s="3">
        <v>9658.15</v>
      </c>
      <c r="I337" s="3">
        <v>3074.84</v>
      </c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</row>
    <row r="338" spans="1:39" x14ac:dyDescent="0.3">
      <c r="A338" s="3" t="s">
        <v>281</v>
      </c>
      <c r="B338" s="3" t="s">
        <v>232</v>
      </c>
      <c r="C338" s="3" t="s">
        <v>62</v>
      </c>
      <c r="D338" s="3" t="s">
        <v>62</v>
      </c>
      <c r="E338" s="3">
        <v>9658.15</v>
      </c>
      <c r="F338" s="3">
        <v>9658.15</v>
      </c>
      <c r="G338" s="3">
        <v>9658.15</v>
      </c>
      <c r="H338" s="3">
        <v>9658.15</v>
      </c>
      <c r="I338" s="3">
        <v>3074.84</v>
      </c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</row>
    <row r="339" spans="1:39" x14ac:dyDescent="0.3">
      <c r="A339" s="3" t="s">
        <v>282</v>
      </c>
      <c r="B339" s="3" t="s">
        <v>232</v>
      </c>
      <c r="C339" s="3" t="s">
        <v>62</v>
      </c>
      <c r="D339" s="3" t="s">
        <v>62</v>
      </c>
      <c r="E339" s="3">
        <v>9658.15</v>
      </c>
      <c r="F339" s="3">
        <v>9658.15</v>
      </c>
      <c r="G339" s="3">
        <v>9658.15</v>
      </c>
      <c r="H339" s="3">
        <v>9658.15</v>
      </c>
      <c r="I339" s="3">
        <v>3074.84</v>
      </c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</row>
    <row r="340" spans="1:39" x14ac:dyDescent="0.3">
      <c r="A340" s="3" t="s">
        <v>283</v>
      </c>
      <c r="B340" s="3" t="s">
        <v>232</v>
      </c>
      <c r="C340" s="3" t="s">
        <v>62</v>
      </c>
      <c r="D340" s="3" t="s">
        <v>62</v>
      </c>
      <c r="E340" s="3">
        <v>9658.15</v>
      </c>
      <c r="F340" s="3">
        <v>9658.15</v>
      </c>
      <c r="G340" s="3">
        <v>9658.15</v>
      </c>
      <c r="H340" s="3">
        <v>9658.15</v>
      </c>
      <c r="I340" s="3">
        <v>3074.84</v>
      </c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</row>
    <row r="341" spans="1:39" x14ac:dyDescent="0.3">
      <c r="A341" s="3" t="s">
        <v>284</v>
      </c>
      <c r="B341" s="3" t="s">
        <v>226</v>
      </c>
      <c r="C341" s="3" t="s">
        <v>62</v>
      </c>
      <c r="D341" s="3" t="s">
        <v>62</v>
      </c>
      <c r="E341" s="3">
        <v>82037.98</v>
      </c>
      <c r="F341" s="3">
        <v>86215.48</v>
      </c>
      <c r="G341" s="3">
        <v>90565.37</v>
      </c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</row>
    <row r="342" spans="1:39" x14ac:dyDescent="0.3">
      <c r="A342" s="3" t="s">
        <v>285</v>
      </c>
      <c r="B342" s="3" t="s">
        <v>226</v>
      </c>
      <c r="C342" s="3" t="s">
        <v>62</v>
      </c>
      <c r="D342" s="3" t="s">
        <v>62</v>
      </c>
      <c r="E342" s="3">
        <v>82526.95</v>
      </c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</row>
    <row r="343" spans="1:39" x14ac:dyDescent="0.3">
      <c r="A343" s="3" t="s">
        <v>286</v>
      </c>
      <c r="B343" s="3" t="s">
        <v>226</v>
      </c>
      <c r="C343" s="3" t="s">
        <v>62</v>
      </c>
      <c r="D343" s="3" t="s">
        <v>62</v>
      </c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</row>
    <row r="344" spans="1:39" x14ac:dyDescent="0.3">
      <c r="A344" s="3" t="s">
        <v>287</v>
      </c>
      <c r="B344" s="3" t="s">
        <v>226</v>
      </c>
      <c r="C344" s="3" t="s">
        <v>62</v>
      </c>
      <c r="D344" s="3" t="s">
        <v>62</v>
      </c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</row>
    <row r="345" spans="1:39" x14ac:dyDescent="0.3">
      <c r="A345" s="3" t="s">
        <v>288</v>
      </c>
      <c r="B345" s="3" t="s">
        <v>226</v>
      </c>
      <c r="C345" s="3" t="s">
        <v>62</v>
      </c>
      <c r="D345" s="3" t="s">
        <v>62</v>
      </c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</row>
    <row r="346" spans="1:39" x14ac:dyDescent="0.3">
      <c r="A346" s="3" t="s">
        <v>289</v>
      </c>
      <c r="B346" s="3" t="s">
        <v>226</v>
      </c>
      <c r="C346" s="3" t="s">
        <v>62</v>
      </c>
      <c r="D346" s="3" t="s">
        <v>62</v>
      </c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</row>
    <row r="347" spans="1:39" x14ac:dyDescent="0.3">
      <c r="A347" s="3" t="s">
        <v>290</v>
      </c>
      <c r="B347" s="3" t="s">
        <v>226</v>
      </c>
      <c r="C347" s="3" t="s">
        <v>62</v>
      </c>
      <c r="D347" s="3" t="s">
        <v>62</v>
      </c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</row>
    <row r="348" spans="1:39" x14ac:dyDescent="0.3">
      <c r="A348" s="3" t="s">
        <v>291</v>
      </c>
      <c r="B348" s="3" t="s">
        <v>228</v>
      </c>
      <c r="C348" s="3" t="s">
        <v>62</v>
      </c>
      <c r="D348" s="3" t="s">
        <v>62</v>
      </c>
      <c r="E348" s="3">
        <v>31016.880000000001</v>
      </c>
      <c r="F348" s="3">
        <v>32993.040000000001</v>
      </c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</row>
    <row r="349" spans="1:39" x14ac:dyDescent="0.3">
      <c r="A349" s="3" t="s">
        <v>292</v>
      </c>
      <c r="B349" s="3" t="s">
        <v>228</v>
      </c>
      <c r="C349" s="3" t="s">
        <v>62</v>
      </c>
      <c r="D349" s="3" t="s">
        <v>62</v>
      </c>
      <c r="E349" s="3">
        <v>73833.66</v>
      </c>
      <c r="F349" s="3">
        <v>78537.789999999994</v>
      </c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</row>
    <row r="350" spans="1:39" x14ac:dyDescent="0.3">
      <c r="A350" s="3" t="s">
        <v>293</v>
      </c>
      <c r="B350" s="3" t="s">
        <v>232</v>
      </c>
      <c r="C350" s="3" t="s">
        <v>62</v>
      </c>
      <c r="D350" s="3" t="s">
        <v>62</v>
      </c>
      <c r="E350" s="3">
        <v>8965.1200000000008</v>
      </c>
      <c r="F350" s="3">
        <v>2245.96</v>
      </c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</row>
    <row r="351" spans="1:39" x14ac:dyDescent="0.3">
      <c r="A351" s="3" t="s">
        <v>294</v>
      </c>
      <c r="B351" s="3" t="s">
        <v>232</v>
      </c>
      <c r="C351" s="3" t="s">
        <v>62</v>
      </c>
      <c r="D351" s="3" t="s">
        <v>62</v>
      </c>
      <c r="E351" s="3">
        <v>8965.1200000000008</v>
      </c>
      <c r="F351" s="3">
        <v>2245.96</v>
      </c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</row>
    <row r="352" spans="1:39" x14ac:dyDescent="0.3">
      <c r="A352" s="3" t="s">
        <v>295</v>
      </c>
      <c r="B352" s="3" t="s">
        <v>232</v>
      </c>
      <c r="C352" s="3" t="s">
        <v>62</v>
      </c>
      <c r="D352" s="3" t="s">
        <v>62</v>
      </c>
      <c r="E352" s="3">
        <v>8965.1200000000008</v>
      </c>
      <c r="F352" s="3">
        <v>2245.96</v>
      </c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</row>
    <row r="353" spans="1:39" x14ac:dyDescent="0.3">
      <c r="A353" s="3" t="s">
        <v>296</v>
      </c>
      <c r="B353" s="3" t="s">
        <v>297</v>
      </c>
      <c r="C353" s="3" t="s">
        <v>62</v>
      </c>
      <c r="D353" s="3" t="s">
        <v>62</v>
      </c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</row>
    <row r="354" spans="1:39" x14ac:dyDescent="0.3">
      <c r="A354" s="3" t="s">
        <v>298</v>
      </c>
      <c r="B354" s="3" t="s">
        <v>297</v>
      </c>
      <c r="C354" s="3" t="s">
        <v>62</v>
      </c>
      <c r="D354" s="3" t="s">
        <v>62</v>
      </c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</row>
    <row r="355" spans="1:39" x14ac:dyDescent="0.3">
      <c r="A355" s="3" t="s">
        <v>299</v>
      </c>
      <c r="B355" s="3" t="s">
        <v>297</v>
      </c>
      <c r="C355" s="3" t="s">
        <v>62</v>
      </c>
      <c r="D355" s="3" t="s">
        <v>62</v>
      </c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</row>
    <row r="356" spans="1:39" x14ac:dyDescent="0.3">
      <c r="A356" s="3" t="s">
        <v>300</v>
      </c>
      <c r="B356" s="3" t="s">
        <v>297</v>
      </c>
      <c r="C356" s="3" t="s">
        <v>62</v>
      </c>
      <c r="D356" s="3" t="s">
        <v>62</v>
      </c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</row>
    <row r="357" spans="1:39" x14ac:dyDescent="0.3">
      <c r="A357" s="3" t="s">
        <v>301</v>
      </c>
      <c r="B357" s="3" t="s">
        <v>297</v>
      </c>
      <c r="C357" s="3" t="s">
        <v>62</v>
      </c>
      <c r="D357" s="3" t="s">
        <v>62</v>
      </c>
      <c r="E357" s="3">
        <v>415.33</v>
      </c>
      <c r="F357" s="3">
        <v>633</v>
      </c>
      <c r="G357" s="3">
        <v>647</v>
      </c>
      <c r="H357" s="3">
        <v>662</v>
      </c>
      <c r="I357" s="3">
        <v>682</v>
      </c>
      <c r="J357" s="3">
        <v>750</v>
      </c>
      <c r="K357" s="3">
        <v>768</v>
      </c>
      <c r="L357" s="3">
        <v>786</v>
      </c>
      <c r="M357" s="3">
        <v>804</v>
      </c>
      <c r="N357" s="3">
        <v>828</v>
      </c>
      <c r="O357" s="3">
        <v>843</v>
      </c>
      <c r="P357" s="3">
        <v>862</v>
      </c>
      <c r="Q357" s="3">
        <v>883</v>
      </c>
      <c r="R357" s="3">
        <v>946</v>
      </c>
      <c r="S357" s="3">
        <v>929</v>
      </c>
      <c r="T357" s="3">
        <v>946</v>
      </c>
      <c r="U357" s="3">
        <v>968</v>
      </c>
      <c r="V357" s="3">
        <v>991</v>
      </c>
      <c r="W357" s="3">
        <v>1015</v>
      </c>
      <c r="X357" s="3">
        <v>1044</v>
      </c>
      <c r="Y357" s="3">
        <v>1064</v>
      </c>
      <c r="Z357" s="3">
        <v>1089</v>
      </c>
      <c r="AA357" s="3">
        <v>1115</v>
      </c>
      <c r="AB357" s="3">
        <v>1142</v>
      </c>
      <c r="AC357" s="3">
        <v>1175</v>
      </c>
      <c r="AD357" s="3">
        <v>1198</v>
      </c>
      <c r="AE357" s="3">
        <v>1227</v>
      </c>
      <c r="AF357" s="3">
        <v>1257</v>
      </c>
      <c r="AG357" s="3">
        <v>1288</v>
      </c>
      <c r="AH357" s="3">
        <v>1288</v>
      </c>
      <c r="AI357" s="3">
        <v>1288</v>
      </c>
      <c r="AJ357" s="3">
        <v>1288</v>
      </c>
      <c r="AK357" s="3">
        <v>1288</v>
      </c>
      <c r="AL357" s="3">
        <v>1288</v>
      </c>
      <c r="AM357" s="3">
        <v>1288</v>
      </c>
    </row>
    <row r="358" spans="1:39" x14ac:dyDescent="0.3">
      <c r="A358" s="3" t="s">
        <v>302</v>
      </c>
      <c r="B358" s="3" t="s">
        <v>297</v>
      </c>
      <c r="C358" s="3" t="s">
        <v>62</v>
      </c>
      <c r="D358" s="3" t="s">
        <v>62</v>
      </c>
      <c r="E358" s="3">
        <v>623</v>
      </c>
      <c r="F358" s="3">
        <v>637</v>
      </c>
      <c r="G358" s="3">
        <v>652</v>
      </c>
      <c r="H358" s="3">
        <v>672</v>
      </c>
      <c r="I358" s="3">
        <v>739</v>
      </c>
      <c r="J358" s="3">
        <v>756</v>
      </c>
      <c r="K358" s="3">
        <v>774</v>
      </c>
      <c r="L358" s="3">
        <v>792</v>
      </c>
      <c r="M358" s="3">
        <v>816</v>
      </c>
      <c r="N358" s="3">
        <v>830</v>
      </c>
      <c r="O358" s="3">
        <v>850</v>
      </c>
      <c r="P358" s="3">
        <v>869</v>
      </c>
      <c r="Q358" s="3">
        <v>932</v>
      </c>
      <c r="R358" s="3">
        <v>916</v>
      </c>
      <c r="S358" s="3">
        <v>932</v>
      </c>
      <c r="T358" s="3">
        <v>954</v>
      </c>
      <c r="U358" s="3">
        <v>976</v>
      </c>
      <c r="V358" s="3">
        <v>1000</v>
      </c>
      <c r="W358" s="3">
        <v>1028</v>
      </c>
      <c r="X358" s="3">
        <v>1048</v>
      </c>
      <c r="Y358" s="3">
        <v>1073</v>
      </c>
      <c r="Z358" s="3">
        <v>1098</v>
      </c>
      <c r="AA358" s="3">
        <v>1125</v>
      </c>
      <c r="AB358" s="3">
        <v>1157</v>
      </c>
      <c r="AC358" s="3">
        <v>1180</v>
      </c>
      <c r="AD358" s="3">
        <v>1208</v>
      </c>
      <c r="AE358" s="3">
        <v>1238</v>
      </c>
      <c r="AF358" s="3">
        <v>1268</v>
      </c>
      <c r="AG358" s="3">
        <v>1304</v>
      </c>
      <c r="AH358" s="3">
        <v>1304</v>
      </c>
      <c r="AI358" s="3">
        <v>1304</v>
      </c>
      <c r="AJ358" s="3">
        <v>1304</v>
      </c>
      <c r="AK358" s="3">
        <v>1304</v>
      </c>
      <c r="AL358" s="3">
        <v>1304</v>
      </c>
      <c r="AM358" s="3">
        <v>1304</v>
      </c>
    </row>
    <row r="359" spans="1:39" x14ac:dyDescent="0.3">
      <c r="A359" s="3" t="s">
        <v>303</v>
      </c>
      <c r="B359" s="3" t="s">
        <v>297</v>
      </c>
      <c r="C359" s="3" t="s">
        <v>62</v>
      </c>
      <c r="D359" s="3" t="s">
        <v>62</v>
      </c>
      <c r="E359" s="3">
        <v>530</v>
      </c>
      <c r="F359" s="3">
        <v>541</v>
      </c>
      <c r="G359" s="3">
        <v>551</v>
      </c>
      <c r="H359" s="3">
        <v>567</v>
      </c>
      <c r="I359" s="3">
        <v>630</v>
      </c>
      <c r="J359" s="3">
        <v>643</v>
      </c>
      <c r="K359" s="3">
        <v>656</v>
      </c>
      <c r="L359" s="3">
        <v>670</v>
      </c>
      <c r="M359" s="3">
        <v>689</v>
      </c>
      <c r="N359" s="3">
        <v>698</v>
      </c>
      <c r="O359" s="3">
        <v>712</v>
      </c>
      <c r="P359" s="3">
        <v>727</v>
      </c>
      <c r="Q359" s="3">
        <v>784</v>
      </c>
      <c r="R359" s="3">
        <v>761</v>
      </c>
      <c r="S359" s="3">
        <v>772</v>
      </c>
      <c r="T359" s="3">
        <v>788</v>
      </c>
      <c r="U359" s="3">
        <v>804</v>
      </c>
      <c r="V359" s="3">
        <v>820</v>
      </c>
      <c r="W359" s="3">
        <v>842</v>
      </c>
      <c r="X359" s="3">
        <v>854</v>
      </c>
      <c r="Y359" s="3">
        <v>872</v>
      </c>
      <c r="Z359" s="3">
        <v>890</v>
      </c>
      <c r="AA359" s="3">
        <v>909</v>
      </c>
      <c r="AB359" s="3">
        <v>933</v>
      </c>
      <c r="AC359" s="3">
        <v>947</v>
      </c>
      <c r="AD359" s="3">
        <v>967</v>
      </c>
      <c r="AE359" s="3">
        <v>988</v>
      </c>
      <c r="AF359" s="3">
        <v>1009</v>
      </c>
      <c r="AG359" s="3">
        <v>1035</v>
      </c>
      <c r="AH359" s="3">
        <v>1035</v>
      </c>
      <c r="AI359" s="3">
        <v>1035</v>
      </c>
      <c r="AJ359" s="3">
        <v>1035</v>
      </c>
      <c r="AK359" s="3">
        <v>1035</v>
      </c>
      <c r="AL359" s="3">
        <v>1035</v>
      </c>
      <c r="AM359" s="3">
        <v>1035</v>
      </c>
    </row>
    <row r="360" spans="1:39" x14ac:dyDescent="0.3">
      <c r="A360" s="3" t="s">
        <v>304</v>
      </c>
      <c r="B360" s="3" t="s">
        <v>297</v>
      </c>
      <c r="C360" s="3" t="s">
        <v>62</v>
      </c>
      <c r="D360" s="3" t="s">
        <v>62</v>
      </c>
      <c r="E360" s="3">
        <v>827.78</v>
      </c>
      <c r="F360" s="3">
        <v>847.53</v>
      </c>
      <c r="G360" s="3">
        <v>938.7</v>
      </c>
      <c r="H360" s="3">
        <v>950.02</v>
      </c>
      <c r="I360" s="3">
        <v>973.2</v>
      </c>
      <c r="J360" s="3">
        <v>1008.71</v>
      </c>
      <c r="K360" s="3">
        <v>1021.11</v>
      </c>
      <c r="L360" s="3">
        <v>1045.8800000000001</v>
      </c>
      <c r="M360" s="3">
        <v>1083.54</v>
      </c>
      <c r="N360" s="3">
        <v>1097.21</v>
      </c>
      <c r="O360" s="3">
        <v>1176.9000000000001</v>
      </c>
      <c r="P360" s="3">
        <v>1163.92</v>
      </c>
      <c r="Q360" s="3">
        <v>1179.1400000000001</v>
      </c>
      <c r="R360" s="3">
        <v>1207.9100000000001</v>
      </c>
      <c r="S360" s="3">
        <v>1250.78</v>
      </c>
      <c r="T360" s="3">
        <v>1267.8399999999999</v>
      </c>
      <c r="U360" s="3">
        <v>1299.08</v>
      </c>
      <c r="V360" s="3">
        <v>1345.07</v>
      </c>
      <c r="W360" s="3">
        <v>1364.27</v>
      </c>
      <c r="X360" s="3">
        <v>1398.27</v>
      </c>
      <c r="Y360" s="3">
        <v>1447.68</v>
      </c>
      <c r="Z360" s="3">
        <v>1469.26</v>
      </c>
      <c r="AA360" s="3">
        <v>1506.31</v>
      </c>
      <c r="AB360" s="3">
        <v>1559.42</v>
      </c>
      <c r="AC360" s="3">
        <v>1583.64</v>
      </c>
      <c r="AD360" s="3">
        <v>1623.99</v>
      </c>
      <c r="AE360" s="3">
        <v>1681.09</v>
      </c>
      <c r="AF360" s="3">
        <v>1726.99</v>
      </c>
      <c r="AG360" s="3">
        <v>1726.99</v>
      </c>
      <c r="AH360" s="3">
        <v>1726.99</v>
      </c>
      <c r="AI360" s="3">
        <v>1726.99</v>
      </c>
      <c r="AJ360" s="3">
        <v>1726.99</v>
      </c>
      <c r="AK360" s="3">
        <v>1726.99</v>
      </c>
      <c r="AL360" s="3">
        <v>1726.99</v>
      </c>
      <c r="AM360" s="3">
        <v>1726.99</v>
      </c>
    </row>
    <row r="361" spans="1:39" x14ac:dyDescent="0.3">
      <c r="A361" s="3" t="s">
        <v>305</v>
      </c>
      <c r="B361" s="3" t="s">
        <v>297</v>
      </c>
      <c r="C361" s="3" t="s">
        <v>62</v>
      </c>
      <c r="D361" s="3" t="s">
        <v>62</v>
      </c>
      <c r="E361" s="3"/>
      <c r="F361" s="3"/>
      <c r="G361" s="3">
        <v>589.65</v>
      </c>
      <c r="H361" s="3">
        <v>658.25</v>
      </c>
      <c r="I361" s="3">
        <v>673.5</v>
      </c>
      <c r="J361" s="3">
        <v>694</v>
      </c>
      <c r="K361" s="3">
        <v>761.5</v>
      </c>
      <c r="L361" s="3">
        <v>779.75</v>
      </c>
      <c r="M361" s="3">
        <v>798.25</v>
      </c>
      <c r="N361" s="3">
        <v>817</v>
      </c>
      <c r="O361" s="3">
        <v>841.25</v>
      </c>
      <c r="P361" s="3">
        <v>856</v>
      </c>
      <c r="Q361" s="3">
        <v>876</v>
      </c>
      <c r="R361" s="3">
        <v>896.75</v>
      </c>
      <c r="S361" s="3">
        <v>960.25</v>
      </c>
      <c r="T361" s="3">
        <v>944.25</v>
      </c>
      <c r="U361" s="3">
        <v>961.5</v>
      </c>
      <c r="V361" s="3">
        <v>984.25</v>
      </c>
      <c r="W361" s="3">
        <v>1007.5</v>
      </c>
      <c r="X361" s="3">
        <v>1031.25</v>
      </c>
      <c r="Y361" s="3">
        <v>1060.75</v>
      </c>
      <c r="Z361" s="3">
        <v>1081</v>
      </c>
      <c r="AA361" s="3">
        <v>1106.75</v>
      </c>
      <c r="AB361" s="3">
        <v>1133.5</v>
      </c>
      <c r="AC361" s="3">
        <v>1160.75</v>
      </c>
      <c r="AD361" s="3">
        <v>1193.75</v>
      </c>
      <c r="AE361" s="3">
        <v>1217.75</v>
      </c>
      <c r="AF361" s="3">
        <v>1247.25</v>
      </c>
      <c r="AG361" s="3">
        <v>1277.75</v>
      </c>
      <c r="AH361" s="3">
        <v>1309.69</v>
      </c>
      <c r="AI361" s="3">
        <v>1342.44</v>
      </c>
      <c r="AJ361" s="3">
        <v>1376</v>
      </c>
      <c r="AK361" s="3">
        <v>1410.4</v>
      </c>
      <c r="AL361" s="3">
        <v>1445.66</v>
      </c>
      <c r="AM361" s="3">
        <v>1481.8</v>
      </c>
    </row>
    <row r="362" spans="1:39" x14ac:dyDescent="0.3">
      <c r="A362" s="3" t="s">
        <v>306</v>
      </c>
      <c r="B362" s="3" t="s">
        <v>297</v>
      </c>
      <c r="C362" s="3" t="s">
        <v>62</v>
      </c>
      <c r="D362" s="3" t="s">
        <v>62</v>
      </c>
      <c r="E362" s="3">
        <v>930.78</v>
      </c>
      <c r="F362" s="3">
        <v>955.65</v>
      </c>
      <c r="G362" s="3">
        <v>981.84</v>
      </c>
      <c r="H362" s="3">
        <v>1003.3</v>
      </c>
      <c r="I362" s="3">
        <v>1026.52</v>
      </c>
      <c r="J362" s="3">
        <v>1054.1600000000001</v>
      </c>
      <c r="K362" s="3">
        <v>1081.1600000000001</v>
      </c>
      <c r="L362" s="3">
        <v>1103.45</v>
      </c>
      <c r="M362" s="3">
        <v>1131.6500000000001</v>
      </c>
      <c r="N362" s="3">
        <v>1156.58</v>
      </c>
      <c r="O362" s="3">
        <v>1221.3900000000001</v>
      </c>
      <c r="P362" s="3">
        <v>1231.17</v>
      </c>
      <c r="Q362" s="3">
        <v>1242.82</v>
      </c>
      <c r="R362" s="3">
        <v>1270.27</v>
      </c>
      <c r="S362" s="3">
        <v>1304.1400000000001</v>
      </c>
      <c r="T362" s="3">
        <v>1333.28</v>
      </c>
      <c r="U362" s="3">
        <v>1368.12</v>
      </c>
      <c r="V362" s="3">
        <v>1402.17</v>
      </c>
      <c r="W362" s="3">
        <v>1432.61</v>
      </c>
      <c r="X362" s="3">
        <v>1466.38</v>
      </c>
      <c r="Y362" s="3">
        <v>1505.88</v>
      </c>
      <c r="Z362" s="3">
        <v>1544.12</v>
      </c>
      <c r="AA362" s="3">
        <v>1578.33</v>
      </c>
      <c r="AB362" s="3">
        <v>1619.79</v>
      </c>
      <c r="AC362" s="3">
        <v>1657.32</v>
      </c>
      <c r="AD362" s="3">
        <v>1697.2</v>
      </c>
      <c r="AE362" s="3">
        <v>1743.37</v>
      </c>
      <c r="AF362" s="3">
        <v>1755.3</v>
      </c>
      <c r="AG362" s="3">
        <v>1755.3</v>
      </c>
      <c r="AH362" s="3">
        <v>1755.3</v>
      </c>
      <c r="AI362" s="3">
        <v>1755.3</v>
      </c>
      <c r="AJ362" s="3">
        <v>1755.3</v>
      </c>
      <c r="AK362" s="3">
        <v>1755.3</v>
      </c>
      <c r="AL362" s="3">
        <v>1755.3</v>
      </c>
      <c r="AM362" s="3">
        <v>1755.3</v>
      </c>
    </row>
    <row r="363" spans="1:39" x14ac:dyDescent="0.3">
      <c r="A363" s="3" t="s">
        <v>307</v>
      </c>
      <c r="B363" s="3" t="s">
        <v>297</v>
      </c>
      <c r="C363" s="3" t="s">
        <v>62</v>
      </c>
      <c r="D363" s="3" t="s">
        <v>62</v>
      </c>
      <c r="E363" s="3">
        <v>634</v>
      </c>
      <c r="F363" s="3">
        <v>649</v>
      </c>
      <c r="G363" s="3">
        <v>664</v>
      </c>
      <c r="H363" s="3">
        <v>685</v>
      </c>
      <c r="I363" s="3">
        <v>752</v>
      </c>
      <c r="J363" s="3">
        <v>770</v>
      </c>
      <c r="K363" s="3">
        <v>788</v>
      </c>
      <c r="L363" s="3">
        <v>807</v>
      </c>
      <c r="M363" s="3">
        <v>831</v>
      </c>
      <c r="N363" s="3">
        <v>845</v>
      </c>
      <c r="O363" s="3">
        <v>865</v>
      </c>
      <c r="P363" s="3">
        <v>886</v>
      </c>
      <c r="Q363" s="3">
        <v>949</v>
      </c>
      <c r="R363" s="3">
        <v>933</v>
      </c>
      <c r="S363" s="3">
        <v>950</v>
      </c>
      <c r="T363" s="3">
        <v>972</v>
      </c>
      <c r="U363" s="3">
        <v>995</v>
      </c>
      <c r="V363" s="3">
        <v>1019</v>
      </c>
      <c r="W363" s="3">
        <v>1048</v>
      </c>
      <c r="X363" s="3">
        <v>1068</v>
      </c>
      <c r="Y363" s="3">
        <v>1094</v>
      </c>
      <c r="Z363" s="3">
        <v>1120</v>
      </c>
      <c r="AA363" s="3">
        <v>1147</v>
      </c>
      <c r="AB363" s="3">
        <v>1180</v>
      </c>
      <c r="AC363" s="3">
        <v>1204</v>
      </c>
      <c r="AD363" s="3">
        <v>1233</v>
      </c>
      <c r="AE363" s="3">
        <v>1263</v>
      </c>
      <c r="AF363" s="3">
        <v>1294</v>
      </c>
      <c r="AG363" s="3">
        <v>1331</v>
      </c>
      <c r="AH363" s="3">
        <v>1331</v>
      </c>
      <c r="AI363" s="3">
        <v>1331</v>
      </c>
      <c r="AJ363" s="3">
        <v>1331</v>
      </c>
      <c r="AK363" s="3">
        <v>1331</v>
      </c>
      <c r="AL363" s="3">
        <v>1331</v>
      </c>
      <c r="AM363" s="3">
        <v>1331</v>
      </c>
    </row>
    <row r="364" spans="1:39" x14ac:dyDescent="0.3">
      <c r="A364" s="3" t="s">
        <v>308</v>
      </c>
      <c r="B364" s="3" t="s">
        <v>297</v>
      </c>
      <c r="C364" s="3" t="s">
        <v>62</v>
      </c>
      <c r="D364" s="3" t="s">
        <v>62</v>
      </c>
      <c r="E364" s="3"/>
      <c r="F364" s="3">
        <v>704.44</v>
      </c>
      <c r="G364" s="3">
        <v>661.12</v>
      </c>
      <c r="H364" s="3">
        <v>658.25</v>
      </c>
      <c r="I364" s="3">
        <v>673.5</v>
      </c>
      <c r="J364" s="3">
        <v>694</v>
      </c>
      <c r="K364" s="3">
        <v>761.5</v>
      </c>
      <c r="L364" s="3">
        <v>779.75</v>
      </c>
      <c r="M364" s="3">
        <v>798.25</v>
      </c>
      <c r="N364" s="3">
        <v>817</v>
      </c>
      <c r="O364" s="3">
        <v>841.25</v>
      </c>
      <c r="P364" s="3">
        <v>856</v>
      </c>
      <c r="Q364" s="3">
        <v>876</v>
      </c>
      <c r="R364" s="3">
        <v>896.75</v>
      </c>
      <c r="S364" s="3">
        <v>960.25</v>
      </c>
      <c r="T364" s="3">
        <v>944.25</v>
      </c>
      <c r="U364" s="3">
        <v>961.5</v>
      </c>
      <c r="V364" s="3">
        <v>984.25</v>
      </c>
      <c r="W364" s="3">
        <v>1007.5</v>
      </c>
      <c r="X364" s="3">
        <v>1031.25</v>
      </c>
      <c r="Y364" s="3">
        <v>1060.75</v>
      </c>
      <c r="Z364" s="3">
        <v>1081</v>
      </c>
      <c r="AA364" s="3">
        <v>1106.75</v>
      </c>
      <c r="AB364" s="3">
        <v>1133.5</v>
      </c>
      <c r="AC364" s="3">
        <v>1160.75</v>
      </c>
      <c r="AD364" s="3">
        <v>1193.75</v>
      </c>
      <c r="AE364" s="3">
        <v>1217.75</v>
      </c>
      <c r="AF364" s="3">
        <v>1247.25</v>
      </c>
      <c r="AG364" s="3">
        <v>1277.75</v>
      </c>
      <c r="AH364" s="3">
        <v>1309.69</v>
      </c>
      <c r="AI364" s="3">
        <v>1342.44</v>
      </c>
      <c r="AJ364" s="3">
        <v>1376</v>
      </c>
      <c r="AK364" s="3">
        <v>1410.4</v>
      </c>
      <c r="AL364" s="3">
        <v>1445.66</v>
      </c>
      <c r="AM364" s="3">
        <v>1481.8</v>
      </c>
    </row>
    <row r="365" spans="1:39" x14ac:dyDescent="0.3">
      <c r="A365" s="3" t="s">
        <v>309</v>
      </c>
      <c r="B365" s="3" t="s">
        <v>297</v>
      </c>
      <c r="C365" s="3" t="s">
        <v>62</v>
      </c>
      <c r="D365" s="3" t="s">
        <v>62</v>
      </c>
      <c r="E365" s="3">
        <v>623</v>
      </c>
      <c r="F365" s="3">
        <v>637</v>
      </c>
      <c r="G365" s="3">
        <v>652</v>
      </c>
      <c r="H365" s="3">
        <v>672</v>
      </c>
      <c r="I365" s="3">
        <v>739</v>
      </c>
      <c r="J365" s="3">
        <v>756</v>
      </c>
      <c r="K365" s="3">
        <v>774</v>
      </c>
      <c r="L365" s="3">
        <v>792</v>
      </c>
      <c r="M365" s="3">
        <v>816</v>
      </c>
      <c r="N365" s="3">
        <v>830</v>
      </c>
      <c r="O365" s="3">
        <v>850</v>
      </c>
      <c r="P365" s="3">
        <v>869</v>
      </c>
      <c r="Q365" s="3">
        <v>932</v>
      </c>
      <c r="R365" s="3">
        <v>916</v>
      </c>
      <c r="S365" s="3">
        <v>932</v>
      </c>
      <c r="T365" s="3">
        <v>954</v>
      </c>
      <c r="U365" s="3">
        <v>976</v>
      </c>
      <c r="V365" s="3">
        <v>1000</v>
      </c>
      <c r="W365" s="3">
        <v>1028</v>
      </c>
      <c r="X365" s="3">
        <v>1048</v>
      </c>
      <c r="Y365" s="3">
        <v>1073</v>
      </c>
      <c r="Z365" s="3">
        <v>1098</v>
      </c>
      <c r="AA365" s="3">
        <v>1125</v>
      </c>
      <c r="AB365" s="3">
        <v>1157</v>
      </c>
      <c r="AC365" s="3">
        <v>1180</v>
      </c>
      <c r="AD365" s="3">
        <v>1208</v>
      </c>
      <c r="AE365" s="3">
        <v>1238</v>
      </c>
      <c r="AF365" s="3">
        <v>1268</v>
      </c>
      <c r="AG365" s="3">
        <v>1304</v>
      </c>
      <c r="AH365" s="3">
        <v>1304</v>
      </c>
      <c r="AI365" s="3">
        <v>1304</v>
      </c>
      <c r="AJ365" s="3">
        <v>1304</v>
      </c>
      <c r="AK365" s="3">
        <v>1304</v>
      </c>
      <c r="AL365" s="3">
        <v>1304</v>
      </c>
      <c r="AM365" s="3">
        <v>1304</v>
      </c>
    </row>
    <row r="366" spans="1:39" x14ac:dyDescent="0.3">
      <c r="A366" s="3" t="s">
        <v>310</v>
      </c>
      <c r="B366" s="3" t="s">
        <v>297</v>
      </c>
      <c r="C366" s="3" t="s">
        <v>62</v>
      </c>
      <c r="D366" s="3" t="s">
        <v>62</v>
      </c>
      <c r="E366" s="3">
        <v>1178.75</v>
      </c>
      <c r="F366" s="3">
        <v>1266.3399999999999</v>
      </c>
      <c r="G366" s="3">
        <v>1294.4100000000001</v>
      </c>
      <c r="H366" s="3">
        <v>1323.06</v>
      </c>
      <c r="I366" s="3">
        <v>1352.31</v>
      </c>
      <c r="J366" s="3">
        <v>1382.19</v>
      </c>
      <c r="K366" s="3">
        <v>1412.71</v>
      </c>
      <c r="L366" s="3">
        <v>1443.91</v>
      </c>
      <c r="M366" s="3">
        <v>1475.81</v>
      </c>
      <c r="N366" s="3">
        <v>1561.54</v>
      </c>
      <c r="O366" s="3">
        <v>1541.88</v>
      </c>
      <c r="P366" s="3">
        <v>1576.12</v>
      </c>
      <c r="Q366" s="3">
        <v>1611.21</v>
      </c>
      <c r="R366" s="3">
        <v>1647.18</v>
      </c>
      <c r="S366" s="3">
        <v>1684.07</v>
      </c>
      <c r="T366" s="3">
        <v>1721.92</v>
      </c>
      <c r="U366" s="3">
        <v>1760.76</v>
      </c>
      <c r="V366" s="3">
        <v>1800.61</v>
      </c>
      <c r="W366" s="3">
        <v>1841.53</v>
      </c>
      <c r="X366" s="3">
        <v>1883.52</v>
      </c>
      <c r="Y366" s="3">
        <v>1926.63</v>
      </c>
      <c r="Z366" s="3">
        <v>1970.87</v>
      </c>
      <c r="AA366" s="3">
        <v>2016.29</v>
      </c>
      <c r="AB366" s="3">
        <v>2062.9</v>
      </c>
      <c r="AC366" s="3">
        <v>2110.7399999999998</v>
      </c>
      <c r="AD366" s="3">
        <v>2226.9499999999998</v>
      </c>
      <c r="AE366" s="3">
        <v>2269.66</v>
      </c>
      <c r="AF366" s="3">
        <v>2269.66</v>
      </c>
      <c r="AG366" s="3">
        <v>2269.66</v>
      </c>
      <c r="AH366" s="3">
        <v>2269.66</v>
      </c>
      <c r="AI366" s="3">
        <v>2269.66</v>
      </c>
      <c r="AJ366" s="3">
        <v>2269.66</v>
      </c>
      <c r="AK366" s="3">
        <v>2269.66</v>
      </c>
      <c r="AL366" s="3">
        <v>2269.66</v>
      </c>
      <c r="AM366" s="3">
        <v>2269.66</v>
      </c>
    </row>
    <row r="367" spans="1:39" x14ac:dyDescent="0.3">
      <c r="A367" s="3" t="s">
        <v>311</v>
      </c>
      <c r="B367" s="3" t="s">
        <v>297</v>
      </c>
      <c r="C367" s="3" t="s">
        <v>62</v>
      </c>
      <c r="D367" s="3" t="s">
        <v>62</v>
      </c>
      <c r="E367" s="3">
        <v>415.33</v>
      </c>
      <c r="F367" s="3">
        <v>633</v>
      </c>
      <c r="G367" s="3">
        <v>647</v>
      </c>
      <c r="H367" s="3">
        <v>662</v>
      </c>
      <c r="I367" s="3">
        <v>682</v>
      </c>
      <c r="J367" s="3">
        <v>750</v>
      </c>
      <c r="K367" s="3">
        <v>768</v>
      </c>
      <c r="L367" s="3">
        <v>786</v>
      </c>
      <c r="M367" s="3">
        <v>804</v>
      </c>
      <c r="N367" s="3">
        <v>828</v>
      </c>
      <c r="O367" s="3">
        <v>843</v>
      </c>
      <c r="P367" s="3">
        <v>862</v>
      </c>
      <c r="Q367" s="3">
        <v>883</v>
      </c>
      <c r="R367" s="3">
        <v>946</v>
      </c>
      <c r="S367" s="3">
        <v>929</v>
      </c>
      <c r="T367" s="3">
        <v>946</v>
      </c>
      <c r="U367" s="3">
        <v>968</v>
      </c>
      <c r="V367" s="3">
        <v>991</v>
      </c>
      <c r="W367" s="3">
        <v>1015</v>
      </c>
      <c r="X367" s="3">
        <v>1044</v>
      </c>
      <c r="Y367" s="3">
        <v>1064</v>
      </c>
      <c r="Z367" s="3">
        <v>1089</v>
      </c>
      <c r="AA367" s="3">
        <v>1115</v>
      </c>
      <c r="AB367" s="3">
        <v>1142</v>
      </c>
      <c r="AC367" s="3">
        <v>1175</v>
      </c>
      <c r="AD367" s="3">
        <v>1198</v>
      </c>
      <c r="AE367" s="3">
        <v>1227</v>
      </c>
      <c r="AF367" s="3">
        <v>1257</v>
      </c>
      <c r="AG367" s="3">
        <v>1288</v>
      </c>
      <c r="AH367" s="3">
        <v>1288</v>
      </c>
      <c r="AI367" s="3">
        <v>1288</v>
      </c>
      <c r="AJ367" s="3">
        <v>1288</v>
      </c>
      <c r="AK367" s="3">
        <v>1288</v>
      </c>
      <c r="AL367" s="3">
        <v>1288</v>
      </c>
      <c r="AM367" s="3">
        <v>1288</v>
      </c>
    </row>
    <row r="368" spans="1:39" x14ac:dyDescent="0.3">
      <c r="A368" s="3" t="s">
        <v>312</v>
      </c>
      <c r="B368" s="3" t="s">
        <v>297</v>
      </c>
      <c r="C368" s="3" t="s">
        <v>62</v>
      </c>
      <c r="D368" s="3" t="s">
        <v>62</v>
      </c>
      <c r="E368" s="3">
        <v>311.5</v>
      </c>
      <c r="F368" s="3">
        <v>633</v>
      </c>
      <c r="G368" s="3">
        <v>647</v>
      </c>
      <c r="H368" s="3">
        <v>662</v>
      </c>
      <c r="I368" s="3">
        <v>682</v>
      </c>
      <c r="J368" s="3">
        <v>750</v>
      </c>
      <c r="K368" s="3">
        <v>768</v>
      </c>
      <c r="L368" s="3">
        <v>786</v>
      </c>
      <c r="M368" s="3">
        <v>804</v>
      </c>
      <c r="N368" s="3">
        <v>828</v>
      </c>
      <c r="O368" s="3">
        <v>843</v>
      </c>
      <c r="P368" s="3">
        <v>862</v>
      </c>
      <c r="Q368" s="3">
        <v>883</v>
      </c>
      <c r="R368" s="3">
        <v>946</v>
      </c>
      <c r="S368" s="3">
        <v>929</v>
      </c>
      <c r="T368" s="3">
        <v>946</v>
      </c>
      <c r="U368" s="3">
        <v>968</v>
      </c>
      <c r="V368" s="3">
        <v>991</v>
      </c>
      <c r="W368" s="3">
        <v>1015</v>
      </c>
      <c r="X368" s="3">
        <v>1044</v>
      </c>
      <c r="Y368" s="3">
        <v>1064</v>
      </c>
      <c r="Z368" s="3">
        <v>1089</v>
      </c>
      <c r="AA368" s="3">
        <v>1115</v>
      </c>
      <c r="AB368" s="3">
        <v>1142</v>
      </c>
      <c r="AC368" s="3">
        <v>1175</v>
      </c>
      <c r="AD368" s="3">
        <v>1198</v>
      </c>
      <c r="AE368" s="3">
        <v>1227</v>
      </c>
      <c r="AF368" s="3">
        <v>1257</v>
      </c>
      <c r="AG368" s="3">
        <v>1288</v>
      </c>
      <c r="AH368" s="3">
        <v>1288</v>
      </c>
      <c r="AI368" s="3">
        <v>1288</v>
      </c>
      <c r="AJ368" s="3">
        <v>1288</v>
      </c>
      <c r="AK368" s="3">
        <v>1288</v>
      </c>
      <c r="AL368" s="3">
        <v>1288</v>
      </c>
      <c r="AM368" s="3">
        <v>1288</v>
      </c>
    </row>
    <row r="369" spans="1:39" x14ac:dyDescent="0.3">
      <c r="A369" s="3" t="s">
        <v>313</v>
      </c>
      <c r="B369" s="3" t="s">
        <v>297</v>
      </c>
      <c r="C369" s="3" t="s">
        <v>62</v>
      </c>
      <c r="D369" s="3" t="s">
        <v>62</v>
      </c>
      <c r="E369" s="3">
        <v>415.33</v>
      </c>
      <c r="F369" s="3">
        <v>633</v>
      </c>
      <c r="G369" s="3">
        <v>647</v>
      </c>
      <c r="H369" s="3">
        <v>662</v>
      </c>
      <c r="I369" s="3">
        <v>682</v>
      </c>
      <c r="J369" s="3">
        <v>750</v>
      </c>
      <c r="K369" s="3">
        <v>768</v>
      </c>
      <c r="L369" s="3">
        <v>786</v>
      </c>
      <c r="M369" s="3">
        <v>804</v>
      </c>
      <c r="N369" s="3">
        <v>828</v>
      </c>
      <c r="O369" s="3">
        <v>843</v>
      </c>
      <c r="P369" s="3">
        <v>862</v>
      </c>
      <c r="Q369" s="3">
        <v>883</v>
      </c>
      <c r="R369" s="3">
        <v>946</v>
      </c>
      <c r="S369" s="3">
        <v>929</v>
      </c>
      <c r="T369" s="3">
        <v>946</v>
      </c>
      <c r="U369" s="3">
        <v>968</v>
      </c>
      <c r="V369" s="3">
        <v>991</v>
      </c>
      <c r="W369" s="3">
        <v>1015</v>
      </c>
      <c r="X369" s="3">
        <v>1044</v>
      </c>
      <c r="Y369" s="3">
        <v>1064</v>
      </c>
      <c r="Z369" s="3">
        <v>1089</v>
      </c>
      <c r="AA369" s="3">
        <v>1115</v>
      </c>
      <c r="AB369" s="3">
        <v>1142</v>
      </c>
      <c r="AC369" s="3">
        <v>1175</v>
      </c>
      <c r="AD369" s="3">
        <v>1198</v>
      </c>
      <c r="AE369" s="3">
        <v>1227</v>
      </c>
      <c r="AF369" s="3">
        <v>1257</v>
      </c>
      <c r="AG369" s="3">
        <v>1288</v>
      </c>
      <c r="AH369" s="3">
        <v>1288</v>
      </c>
      <c r="AI369" s="3">
        <v>1288</v>
      </c>
      <c r="AJ369" s="3">
        <v>1288</v>
      </c>
      <c r="AK369" s="3">
        <v>1288</v>
      </c>
      <c r="AL369" s="3">
        <v>1288</v>
      </c>
      <c r="AM369" s="3">
        <v>1288</v>
      </c>
    </row>
    <row r="370" spans="1:39" x14ac:dyDescent="0.3">
      <c r="A370" s="3" t="s">
        <v>314</v>
      </c>
      <c r="B370" s="3" t="s">
        <v>297</v>
      </c>
      <c r="C370" s="3" t="s">
        <v>62</v>
      </c>
      <c r="D370" s="3" t="s">
        <v>62</v>
      </c>
      <c r="E370" s="3">
        <v>610</v>
      </c>
      <c r="F370" s="3">
        <v>629</v>
      </c>
      <c r="G370" s="3">
        <v>677</v>
      </c>
      <c r="H370" s="3">
        <v>693</v>
      </c>
      <c r="I370" s="3">
        <v>710</v>
      </c>
      <c r="J370" s="3">
        <v>726</v>
      </c>
      <c r="K370" s="3">
        <v>748</v>
      </c>
      <c r="L370" s="3">
        <v>761</v>
      </c>
      <c r="M370" s="3">
        <v>779</v>
      </c>
      <c r="N370" s="3">
        <v>797</v>
      </c>
      <c r="O370" s="3">
        <v>856</v>
      </c>
      <c r="P370" s="3">
        <v>840</v>
      </c>
      <c r="Q370" s="3">
        <v>854</v>
      </c>
      <c r="R370" s="3">
        <v>874</v>
      </c>
      <c r="S370" s="3">
        <v>895</v>
      </c>
      <c r="T370" s="3">
        <v>916</v>
      </c>
      <c r="U370" s="3">
        <v>942</v>
      </c>
      <c r="V370" s="3">
        <v>960</v>
      </c>
      <c r="W370" s="3">
        <v>982</v>
      </c>
      <c r="X370" s="3">
        <v>1006</v>
      </c>
      <c r="Y370" s="3">
        <v>1030</v>
      </c>
      <c r="Z370" s="3">
        <v>1060</v>
      </c>
      <c r="AA370" s="3">
        <v>1080</v>
      </c>
      <c r="AB370" s="3">
        <v>1106</v>
      </c>
      <c r="AC370" s="3">
        <v>1133</v>
      </c>
      <c r="AD370" s="3">
        <v>1160</v>
      </c>
      <c r="AE370" s="3">
        <v>1194</v>
      </c>
      <c r="AF370" s="3">
        <v>1194</v>
      </c>
      <c r="AG370" s="3">
        <v>1194</v>
      </c>
      <c r="AH370" s="3">
        <v>1194</v>
      </c>
      <c r="AI370" s="3">
        <v>1194</v>
      </c>
      <c r="AJ370" s="3">
        <v>1194</v>
      </c>
      <c r="AK370" s="3">
        <v>1194</v>
      </c>
      <c r="AL370" s="3">
        <v>1194</v>
      </c>
      <c r="AM370" s="3">
        <v>1194</v>
      </c>
    </row>
    <row r="371" spans="1:39" x14ac:dyDescent="0.3">
      <c r="A371" s="3" t="s">
        <v>315</v>
      </c>
      <c r="B371" s="3" t="s">
        <v>297</v>
      </c>
      <c r="C371" s="3" t="s">
        <v>62</v>
      </c>
      <c r="D371" s="3" t="s">
        <v>62</v>
      </c>
      <c r="E371" s="3"/>
      <c r="F371" s="3">
        <v>915.78</v>
      </c>
      <c r="G371" s="3">
        <v>661.12</v>
      </c>
      <c r="H371" s="3">
        <v>658.25</v>
      </c>
      <c r="I371" s="3">
        <v>673.5</v>
      </c>
      <c r="J371" s="3">
        <v>694</v>
      </c>
      <c r="K371" s="3">
        <v>761.5</v>
      </c>
      <c r="L371" s="3">
        <v>779.75</v>
      </c>
      <c r="M371" s="3">
        <v>798.25</v>
      </c>
      <c r="N371" s="3">
        <v>817</v>
      </c>
      <c r="O371" s="3">
        <v>841.25</v>
      </c>
      <c r="P371" s="3">
        <v>856</v>
      </c>
      <c r="Q371" s="3">
        <v>876</v>
      </c>
      <c r="R371" s="3">
        <v>896.75</v>
      </c>
      <c r="S371" s="3">
        <v>960.25</v>
      </c>
      <c r="T371" s="3">
        <v>944.25</v>
      </c>
      <c r="U371" s="3">
        <v>961.5</v>
      </c>
      <c r="V371" s="3">
        <v>984.25</v>
      </c>
      <c r="W371" s="3">
        <v>1007.5</v>
      </c>
      <c r="X371" s="3">
        <v>1031.25</v>
      </c>
      <c r="Y371" s="3">
        <v>1060.75</v>
      </c>
      <c r="Z371" s="3">
        <v>1081</v>
      </c>
      <c r="AA371" s="3">
        <v>1106.75</v>
      </c>
      <c r="AB371" s="3">
        <v>1133.5</v>
      </c>
      <c r="AC371" s="3">
        <v>1160.75</v>
      </c>
      <c r="AD371" s="3">
        <v>1193.75</v>
      </c>
      <c r="AE371" s="3">
        <v>1217.75</v>
      </c>
      <c r="AF371" s="3">
        <v>1247.25</v>
      </c>
      <c r="AG371" s="3">
        <v>1277.75</v>
      </c>
      <c r="AH371" s="3">
        <v>1309.69</v>
      </c>
      <c r="AI371" s="3">
        <v>1342.44</v>
      </c>
      <c r="AJ371" s="3">
        <v>1376</v>
      </c>
      <c r="AK371" s="3">
        <v>1410.4</v>
      </c>
      <c r="AL371" s="3">
        <v>1445.66</v>
      </c>
      <c r="AM371" s="3">
        <v>1481.8</v>
      </c>
    </row>
    <row r="372" spans="1:39" x14ac:dyDescent="0.3">
      <c r="A372" s="3" t="s">
        <v>167</v>
      </c>
      <c r="B372" s="3" t="s">
        <v>297</v>
      </c>
      <c r="C372" s="3" t="s">
        <v>62</v>
      </c>
      <c r="D372" s="3" t="s">
        <v>62</v>
      </c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>
        <v>2094.59</v>
      </c>
      <c r="R372" s="3">
        <v>2578.13</v>
      </c>
      <c r="S372" s="3">
        <v>2642.2</v>
      </c>
      <c r="T372" s="3">
        <v>2707.85</v>
      </c>
      <c r="U372" s="3">
        <v>2775.14</v>
      </c>
      <c r="V372" s="3">
        <v>2844.11</v>
      </c>
      <c r="W372" s="3">
        <v>2914.78</v>
      </c>
      <c r="X372" s="3">
        <v>2987.22</v>
      </c>
      <c r="Y372" s="3">
        <v>3061.45</v>
      </c>
      <c r="Z372" s="3">
        <v>3137.52</v>
      </c>
      <c r="AA372" s="3">
        <v>3215.49</v>
      </c>
      <c r="AB372" s="3">
        <v>3295.4</v>
      </c>
      <c r="AC372" s="3">
        <v>3377.29</v>
      </c>
      <c r="AD372" s="3">
        <v>3461.21</v>
      </c>
      <c r="AE372" s="3">
        <v>3547.22</v>
      </c>
      <c r="AF372" s="3">
        <v>3635.37</v>
      </c>
      <c r="AG372" s="3">
        <v>3725.71</v>
      </c>
      <c r="AH372" s="3">
        <v>3818.29</v>
      </c>
      <c r="AI372" s="3">
        <v>3913.18</v>
      </c>
      <c r="AJ372" s="3">
        <v>4010.42</v>
      </c>
      <c r="AK372" s="3">
        <v>687.88</v>
      </c>
      <c r="AL372" s="3"/>
      <c r="AM372" s="3"/>
    </row>
    <row r="373" spans="1:39" x14ac:dyDescent="0.3">
      <c r="A373" s="3" t="s">
        <v>168</v>
      </c>
      <c r="B373" s="3" t="s">
        <v>297</v>
      </c>
      <c r="C373" s="3" t="s">
        <v>62</v>
      </c>
      <c r="D373" s="3" t="s">
        <v>62</v>
      </c>
      <c r="E373" s="3"/>
      <c r="F373" s="3"/>
      <c r="G373" s="3">
        <v>1638.69</v>
      </c>
      <c r="H373" s="3">
        <v>2016.98</v>
      </c>
      <c r="I373" s="3">
        <v>2067.1</v>
      </c>
      <c r="J373" s="3">
        <v>2118.4699999999998</v>
      </c>
      <c r="K373" s="3">
        <v>2171.12</v>
      </c>
      <c r="L373" s="3">
        <v>2225.0700000000002</v>
      </c>
      <c r="M373" s="3">
        <v>2280.36</v>
      </c>
      <c r="N373" s="3">
        <v>2337.0300000000002</v>
      </c>
      <c r="O373" s="3">
        <v>2395.1</v>
      </c>
      <c r="P373" s="3">
        <v>2454.62</v>
      </c>
      <c r="Q373" s="3">
        <v>421.02</v>
      </c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</row>
    <row r="374" spans="1:39" x14ac:dyDescent="0.3">
      <c r="A374" s="3" t="s">
        <v>169</v>
      </c>
      <c r="B374" s="3" t="s">
        <v>297</v>
      </c>
      <c r="C374" s="3" t="s">
        <v>62</v>
      </c>
      <c r="D374" s="3" t="s">
        <v>62</v>
      </c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>
        <v>418.92</v>
      </c>
      <c r="R374" s="3">
        <v>5175.68</v>
      </c>
      <c r="S374" s="3">
        <v>5304.29</v>
      </c>
      <c r="T374" s="3">
        <v>5436.1</v>
      </c>
      <c r="U374" s="3">
        <v>5571.19</v>
      </c>
      <c r="V374" s="3">
        <v>5709.64</v>
      </c>
      <c r="W374" s="3">
        <v>5851.52</v>
      </c>
      <c r="X374" s="3">
        <v>5996.93</v>
      </c>
      <c r="Y374" s="3">
        <v>6145.95</v>
      </c>
      <c r="Z374" s="3">
        <v>6298.68</v>
      </c>
      <c r="AA374" s="3">
        <v>6455.2</v>
      </c>
      <c r="AB374" s="3">
        <v>6615.61</v>
      </c>
      <c r="AC374" s="3">
        <v>6780.01</v>
      </c>
      <c r="AD374" s="3">
        <v>6948.49</v>
      </c>
      <c r="AE374" s="3">
        <v>7121.16</v>
      </c>
      <c r="AF374" s="3">
        <v>7298.12</v>
      </c>
      <c r="AG374" s="3">
        <v>7479.48</v>
      </c>
      <c r="AH374" s="3">
        <v>7665.35</v>
      </c>
      <c r="AI374" s="3">
        <v>7855.83</v>
      </c>
      <c r="AJ374" s="3">
        <v>8051.05</v>
      </c>
      <c r="AK374" s="3">
        <v>7566.68</v>
      </c>
      <c r="AL374" s="3"/>
      <c r="AM374" s="3"/>
    </row>
    <row r="375" spans="1:39" x14ac:dyDescent="0.3">
      <c r="A375" s="3" t="s">
        <v>170</v>
      </c>
      <c r="B375" s="3" t="s">
        <v>297</v>
      </c>
      <c r="C375" s="3" t="s">
        <v>62</v>
      </c>
      <c r="D375" s="3" t="s">
        <v>62</v>
      </c>
      <c r="E375" s="3"/>
      <c r="F375" s="3"/>
      <c r="G375" s="3">
        <v>327.74</v>
      </c>
      <c r="H375" s="3">
        <v>4049.15</v>
      </c>
      <c r="I375" s="3">
        <v>4149.7700000000004</v>
      </c>
      <c r="J375" s="3">
        <v>4252.8999999999996</v>
      </c>
      <c r="K375" s="3">
        <v>4358.58</v>
      </c>
      <c r="L375" s="3">
        <v>4466.8900000000003</v>
      </c>
      <c r="M375" s="3">
        <v>4577.8999999999996</v>
      </c>
      <c r="N375" s="3">
        <v>4691.66</v>
      </c>
      <c r="O375" s="3">
        <v>4808.24</v>
      </c>
      <c r="P375" s="3">
        <v>4927.7299999999996</v>
      </c>
      <c r="Q375" s="3">
        <v>4631.26</v>
      </c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</row>
    <row r="376" spans="1:39" x14ac:dyDescent="0.3">
      <c r="A376" s="3" t="s">
        <v>173</v>
      </c>
      <c r="B376" s="3" t="s">
        <v>297</v>
      </c>
      <c r="C376" s="3" t="s">
        <v>62</v>
      </c>
      <c r="D376" s="3" t="s">
        <v>62</v>
      </c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>
        <v>3111.02</v>
      </c>
      <c r="T376" s="3">
        <v>5477.14</v>
      </c>
      <c r="U376" s="3">
        <v>5613.25</v>
      </c>
      <c r="V376" s="3">
        <v>5752.74</v>
      </c>
      <c r="W376" s="3">
        <v>5895.69</v>
      </c>
      <c r="X376" s="3">
        <v>6042.2</v>
      </c>
      <c r="Y376" s="3">
        <v>6192.35</v>
      </c>
      <c r="Z376" s="3">
        <v>6346.23</v>
      </c>
      <c r="AA376" s="3">
        <v>6503.93</v>
      </c>
      <c r="AB376" s="3">
        <v>6665.56</v>
      </c>
      <c r="AC376" s="3">
        <v>6831.19</v>
      </c>
      <c r="AD376" s="3">
        <v>7000.95</v>
      </c>
      <c r="AE376" s="3">
        <v>7174.92</v>
      </c>
      <c r="AF376" s="3">
        <v>7353.22</v>
      </c>
      <c r="AG376" s="3">
        <v>7535.95</v>
      </c>
      <c r="AH376" s="3">
        <v>7723.21</v>
      </c>
      <c r="AI376" s="3">
        <v>7915.14</v>
      </c>
      <c r="AJ376" s="3">
        <v>8111.83</v>
      </c>
      <c r="AK376" s="3">
        <v>8313.41</v>
      </c>
      <c r="AL376" s="3">
        <v>8519.99</v>
      </c>
      <c r="AM376" s="3">
        <v>3648.86</v>
      </c>
    </row>
    <row r="377" spans="1:39" x14ac:dyDescent="0.3">
      <c r="A377" s="3" t="s">
        <v>174</v>
      </c>
      <c r="B377" s="3" t="s">
        <v>297</v>
      </c>
      <c r="C377" s="3" t="s">
        <v>62</v>
      </c>
      <c r="D377" s="3" t="s">
        <v>62</v>
      </c>
      <c r="E377" s="3"/>
      <c r="F377" s="3"/>
      <c r="G377" s="3"/>
      <c r="H377" s="3"/>
      <c r="I377" s="3">
        <v>2433.88</v>
      </c>
      <c r="J377" s="3">
        <v>4285</v>
      </c>
      <c r="K377" s="3">
        <v>4391.49</v>
      </c>
      <c r="L377" s="3">
        <v>4500.6099999999997</v>
      </c>
      <c r="M377" s="3">
        <v>4612.46</v>
      </c>
      <c r="N377" s="3">
        <v>4727.08</v>
      </c>
      <c r="O377" s="3">
        <v>4844.54</v>
      </c>
      <c r="P377" s="3">
        <v>4964.93</v>
      </c>
      <c r="Q377" s="3">
        <v>5088.3100000000004</v>
      </c>
      <c r="R377" s="3">
        <v>5214.75</v>
      </c>
      <c r="S377" s="3">
        <v>2233.3200000000002</v>
      </c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</row>
    <row r="378" spans="1:39" x14ac:dyDescent="0.3">
      <c r="A378" s="3" t="s">
        <v>175</v>
      </c>
      <c r="B378" s="3" t="s">
        <v>297</v>
      </c>
      <c r="C378" s="3" t="s">
        <v>62</v>
      </c>
      <c r="D378" s="3" t="s">
        <v>62</v>
      </c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>
        <v>2265.3000000000002</v>
      </c>
      <c r="S378" s="3">
        <v>3988.21</v>
      </c>
      <c r="T378" s="3">
        <v>4087.32</v>
      </c>
      <c r="U378" s="3">
        <v>4188.8900000000003</v>
      </c>
      <c r="V378" s="3">
        <v>4292.9799999999996</v>
      </c>
      <c r="W378" s="3">
        <v>4399.66</v>
      </c>
      <c r="X378" s="3">
        <v>4508.99</v>
      </c>
      <c r="Y378" s="3">
        <v>4621.04</v>
      </c>
      <c r="Z378" s="3">
        <v>4735.87</v>
      </c>
      <c r="AA378" s="3">
        <v>4853.5600000000004</v>
      </c>
      <c r="AB378" s="3">
        <v>4974.17</v>
      </c>
      <c r="AC378" s="3">
        <v>5097.78</v>
      </c>
      <c r="AD378" s="3">
        <v>5224.46</v>
      </c>
      <c r="AE378" s="3">
        <v>5354.29</v>
      </c>
      <c r="AF378" s="3">
        <v>5487.34</v>
      </c>
      <c r="AG378" s="3">
        <v>5623.7</v>
      </c>
      <c r="AH378" s="3">
        <v>5763.45</v>
      </c>
      <c r="AI378" s="3">
        <v>5906.67</v>
      </c>
      <c r="AJ378" s="3">
        <v>6053.45</v>
      </c>
      <c r="AK378" s="3">
        <v>6203.88</v>
      </c>
      <c r="AL378" s="3">
        <v>2656.93</v>
      </c>
      <c r="AM378" s="3"/>
    </row>
    <row r="379" spans="1:39" x14ac:dyDescent="0.3">
      <c r="A379" s="3" t="s">
        <v>176</v>
      </c>
      <c r="B379" s="3" t="s">
        <v>297</v>
      </c>
      <c r="C379" s="3" t="s">
        <v>62</v>
      </c>
      <c r="D379" s="3" t="s">
        <v>62</v>
      </c>
      <c r="E379" s="3"/>
      <c r="F379" s="3"/>
      <c r="G379" s="3"/>
      <c r="H379" s="3">
        <v>1772.24</v>
      </c>
      <c r="I379" s="3">
        <v>3120.15</v>
      </c>
      <c r="J379" s="3">
        <v>3197.68</v>
      </c>
      <c r="K379" s="3">
        <v>3277.15</v>
      </c>
      <c r="L379" s="3">
        <v>3358.58</v>
      </c>
      <c r="M379" s="3">
        <v>3442.05</v>
      </c>
      <c r="N379" s="3">
        <v>3527.58</v>
      </c>
      <c r="O379" s="3">
        <v>3615.24</v>
      </c>
      <c r="P379" s="3">
        <v>3705.08</v>
      </c>
      <c r="Q379" s="3">
        <v>3797.15</v>
      </c>
      <c r="R379" s="3">
        <v>1626.2</v>
      </c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</row>
    <row r="380" spans="1:39" x14ac:dyDescent="0.3">
      <c r="A380" s="3" t="s">
        <v>171</v>
      </c>
      <c r="B380" s="3" t="s">
        <v>297</v>
      </c>
      <c r="C380" s="3" t="s">
        <v>62</v>
      </c>
      <c r="D380" s="3" t="s">
        <v>62</v>
      </c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>
        <v>755.1</v>
      </c>
      <c r="S380" s="3">
        <v>1329.4</v>
      </c>
      <c r="T380" s="3">
        <v>1362.44</v>
      </c>
      <c r="U380" s="3">
        <v>1396.3</v>
      </c>
      <c r="V380" s="3">
        <v>1430.99</v>
      </c>
      <c r="W380" s="3">
        <v>1466.55</v>
      </c>
      <c r="X380" s="3">
        <v>1503</v>
      </c>
      <c r="Y380" s="3">
        <v>1540.35</v>
      </c>
      <c r="Z380" s="3">
        <v>1578.62</v>
      </c>
      <c r="AA380" s="3">
        <v>1617.85</v>
      </c>
      <c r="AB380" s="3">
        <v>1658.06</v>
      </c>
      <c r="AC380" s="3">
        <v>1699.26</v>
      </c>
      <c r="AD380" s="3">
        <v>1741.49</v>
      </c>
      <c r="AE380" s="3">
        <v>1784.76</v>
      </c>
      <c r="AF380" s="3">
        <v>1829.11</v>
      </c>
      <c r="AG380" s="3">
        <v>1874.57</v>
      </c>
      <c r="AH380" s="3">
        <v>1921.15</v>
      </c>
      <c r="AI380" s="3">
        <v>1968.89</v>
      </c>
      <c r="AJ380" s="3">
        <v>2017.82</v>
      </c>
      <c r="AK380" s="3">
        <v>2067.96</v>
      </c>
      <c r="AL380" s="3">
        <v>885.64</v>
      </c>
      <c r="AM380" s="3"/>
    </row>
    <row r="381" spans="1:39" x14ac:dyDescent="0.3">
      <c r="A381" s="3" t="s">
        <v>172</v>
      </c>
      <c r="B381" s="3" t="s">
        <v>297</v>
      </c>
      <c r="C381" s="3" t="s">
        <v>62</v>
      </c>
      <c r="D381" s="3" t="s">
        <v>62</v>
      </c>
      <c r="E381" s="3"/>
      <c r="F381" s="3"/>
      <c r="G381" s="3"/>
      <c r="H381" s="3">
        <v>590.75</v>
      </c>
      <c r="I381" s="3">
        <v>1040.05</v>
      </c>
      <c r="J381" s="3">
        <v>1065.8900000000001</v>
      </c>
      <c r="K381" s="3">
        <v>1092.3800000000001</v>
      </c>
      <c r="L381" s="3">
        <v>1119.53</v>
      </c>
      <c r="M381" s="3">
        <v>1147.3499999999999</v>
      </c>
      <c r="N381" s="3">
        <v>1175.8599999999999</v>
      </c>
      <c r="O381" s="3">
        <v>1205.08</v>
      </c>
      <c r="P381" s="3">
        <v>1235.03</v>
      </c>
      <c r="Q381" s="3">
        <v>1265.72</v>
      </c>
      <c r="R381" s="3">
        <v>542.07000000000005</v>
      </c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</row>
    <row r="382" spans="1:39" x14ac:dyDescent="0.3">
      <c r="A382" s="3" t="s">
        <v>316</v>
      </c>
      <c r="B382" s="3" t="s">
        <v>297</v>
      </c>
      <c r="C382" s="3" t="s">
        <v>62</v>
      </c>
      <c r="D382" s="3" t="s">
        <v>62</v>
      </c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</row>
    <row r="383" spans="1:39" x14ac:dyDescent="0.3">
      <c r="A383" s="3" t="s">
        <v>317</v>
      </c>
      <c r="B383" s="3" t="s">
        <v>297</v>
      </c>
      <c r="C383" s="3" t="s">
        <v>62</v>
      </c>
      <c r="D383" s="3" t="s">
        <v>62</v>
      </c>
      <c r="E383" s="3">
        <v>640</v>
      </c>
      <c r="F383" s="3">
        <v>653</v>
      </c>
      <c r="G383" s="3">
        <v>669</v>
      </c>
      <c r="H383" s="3">
        <v>688</v>
      </c>
      <c r="I383" s="3">
        <v>712</v>
      </c>
      <c r="J383" s="3">
        <v>734</v>
      </c>
      <c r="K383" s="3">
        <v>757</v>
      </c>
      <c r="L383" s="3">
        <v>781</v>
      </c>
      <c r="M383" s="3">
        <v>809</v>
      </c>
      <c r="N383" s="3">
        <v>832</v>
      </c>
      <c r="O383" s="3">
        <v>857</v>
      </c>
      <c r="P383" s="3">
        <v>883</v>
      </c>
      <c r="Q383" s="3">
        <v>938</v>
      </c>
      <c r="R383" s="3">
        <v>953</v>
      </c>
      <c r="S383" s="3">
        <v>964</v>
      </c>
      <c r="T383" s="3">
        <v>988</v>
      </c>
      <c r="U383" s="3">
        <v>1014</v>
      </c>
      <c r="V383" s="3">
        <v>1040</v>
      </c>
      <c r="W383" s="3">
        <v>1069</v>
      </c>
      <c r="X383" s="3">
        <v>1094</v>
      </c>
      <c r="Y383" s="3">
        <v>1119</v>
      </c>
      <c r="Z383" s="3">
        <v>1146</v>
      </c>
      <c r="AA383" s="3">
        <v>1174</v>
      </c>
      <c r="AB383" s="3">
        <v>1206</v>
      </c>
      <c r="AC383" s="3">
        <v>1232</v>
      </c>
      <c r="AD383" s="3">
        <v>1260</v>
      </c>
      <c r="AE383" s="3">
        <v>1289</v>
      </c>
      <c r="AF383" s="3">
        <v>1319</v>
      </c>
      <c r="AG383" s="3">
        <v>1319</v>
      </c>
      <c r="AH383" s="3">
        <v>1319</v>
      </c>
      <c r="AI383" s="3">
        <v>1319</v>
      </c>
      <c r="AJ383" s="3">
        <v>1319</v>
      </c>
      <c r="AK383" s="3">
        <v>1319</v>
      </c>
      <c r="AL383" s="3">
        <v>1319</v>
      </c>
      <c r="AM383" s="3">
        <v>1319</v>
      </c>
    </row>
    <row r="384" spans="1:39" x14ac:dyDescent="0.3">
      <c r="A384" s="3" t="s">
        <v>318</v>
      </c>
      <c r="B384" s="3" t="s">
        <v>297</v>
      </c>
      <c r="C384" s="3" t="s">
        <v>62</v>
      </c>
      <c r="D384" s="3" t="s">
        <v>62</v>
      </c>
      <c r="E384" s="3">
        <v>1073</v>
      </c>
      <c r="F384" s="3">
        <v>1095</v>
      </c>
      <c r="G384" s="3">
        <v>1125</v>
      </c>
      <c r="H384" s="3">
        <v>1209</v>
      </c>
      <c r="I384" s="3">
        <v>1234</v>
      </c>
      <c r="J384" s="3">
        <v>1263</v>
      </c>
      <c r="K384" s="3">
        <v>1297</v>
      </c>
      <c r="L384" s="3">
        <v>1328</v>
      </c>
      <c r="M384" s="3">
        <v>1354</v>
      </c>
      <c r="N384" s="3">
        <v>1390</v>
      </c>
      <c r="O384" s="3">
        <v>1419</v>
      </c>
      <c r="P384" s="3">
        <v>1503</v>
      </c>
      <c r="Q384" s="3">
        <v>1496</v>
      </c>
      <c r="R384" s="3">
        <v>1521</v>
      </c>
      <c r="S384" s="3">
        <v>1557</v>
      </c>
      <c r="T384" s="3">
        <v>1598</v>
      </c>
      <c r="U384" s="3">
        <v>1632</v>
      </c>
      <c r="V384" s="3">
        <v>1676</v>
      </c>
      <c r="W384" s="3">
        <v>1715</v>
      </c>
      <c r="X384" s="3">
        <v>1751</v>
      </c>
      <c r="Y384" s="3">
        <v>1793</v>
      </c>
      <c r="Z384" s="3">
        <v>1841</v>
      </c>
      <c r="AA384" s="3">
        <v>1885</v>
      </c>
      <c r="AB384" s="3">
        <v>1926</v>
      </c>
      <c r="AC384" s="3">
        <v>1977</v>
      </c>
      <c r="AD384" s="3">
        <v>2020</v>
      </c>
      <c r="AE384" s="3">
        <v>2069</v>
      </c>
      <c r="AF384" s="3">
        <v>2130</v>
      </c>
      <c r="AG384" s="3">
        <v>2130</v>
      </c>
      <c r="AH384" s="3">
        <v>2130</v>
      </c>
      <c r="AI384" s="3">
        <v>2130</v>
      </c>
      <c r="AJ384" s="3">
        <v>2130</v>
      </c>
      <c r="AK384" s="3">
        <v>2130</v>
      </c>
      <c r="AL384" s="3">
        <v>2130</v>
      </c>
      <c r="AM384" s="3">
        <v>2130</v>
      </c>
    </row>
    <row r="385" spans="1:39" x14ac:dyDescent="0.3">
      <c r="A385" s="3" t="s">
        <v>319</v>
      </c>
      <c r="B385" s="3" t="s">
        <v>297</v>
      </c>
      <c r="C385" s="3" t="s">
        <v>62</v>
      </c>
      <c r="D385" s="3" t="s">
        <v>62</v>
      </c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</row>
    <row r="386" spans="1:39" x14ac:dyDescent="0.3">
      <c r="A386" s="3" t="s">
        <v>320</v>
      </c>
      <c r="B386" s="3" t="s">
        <v>297</v>
      </c>
      <c r="C386" s="3" t="s">
        <v>62</v>
      </c>
      <c r="D386" s="3" t="s">
        <v>62</v>
      </c>
      <c r="E386" s="3">
        <v>1075</v>
      </c>
      <c r="F386" s="3">
        <v>1105</v>
      </c>
      <c r="G386" s="3">
        <v>1189</v>
      </c>
      <c r="H386" s="3">
        <v>1213</v>
      </c>
      <c r="I386" s="3">
        <v>1242</v>
      </c>
      <c r="J386" s="3">
        <v>1275</v>
      </c>
      <c r="K386" s="3">
        <v>1306</v>
      </c>
      <c r="L386" s="3">
        <v>1332</v>
      </c>
      <c r="M386" s="3">
        <v>1367</v>
      </c>
      <c r="N386" s="3">
        <v>1395</v>
      </c>
      <c r="O386" s="3">
        <v>1479</v>
      </c>
      <c r="P386" s="3">
        <v>1471</v>
      </c>
      <c r="Q386" s="3">
        <v>1497</v>
      </c>
      <c r="R386" s="3">
        <v>1532</v>
      </c>
      <c r="S386" s="3">
        <v>1573</v>
      </c>
      <c r="T386" s="3">
        <v>1606</v>
      </c>
      <c r="U386" s="3">
        <v>1649</v>
      </c>
      <c r="V386" s="3">
        <v>1688</v>
      </c>
      <c r="W386" s="3">
        <v>1723</v>
      </c>
      <c r="X386" s="3">
        <v>1765</v>
      </c>
      <c r="Y386" s="3">
        <v>1812</v>
      </c>
      <c r="Z386" s="3">
        <v>1856</v>
      </c>
      <c r="AA386" s="3">
        <v>1896</v>
      </c>
      <c r="AB386" s="3">
        <v>1947</v>
      </c>
      <c r="AC386" s="3">
        <v>1989</v>
      </c>
      <c r="AD386" s="3">
        <v>2038</v>
      </c>
      <c r="AE386" s="3">
        <v>2098</v>
      </c>
      <c r="AF386" s="3">
        <v>2098</v>
      </c>
      <c r="AG386" s="3">
        <v>2098</v>
      </c>
      <c r="AH386" s="3">
        <v>2098</v>
      </c>
      <c r="AI386" s="3">
        <v>2098</v>
      </c>
      <c r="AJ386" s="3">
        <v>2098</v>
      </c>
      <c r="AK386" s="3">
        <v>2098</v>
      </c>
      <c r="AL386" s="3">
        <v>2098</v>
      </c>
      <c r="AM386" s="3">
        <v>2098</v>
      </c>
    </row>
    <row r="387" spans="1:39" x14ac:dyDescent="0.3">
      <c r="A387" s="3" t="s">
        <v>321</v>
      </c>
      <c r="B387" s="3" t="s">
        <v>297</v>
      </c>
      <c r="C387" s="3" t="s">
        <v>62</v>
      </c>
      <c r="D387" s="3" t="s">
        <v>62</v>
      </c>
      <c r="E387" s="3">
        <v>982.72</v>
      </c>
      <c r="F387" s="3">
        <v>1002.09</v>
      </c>
      <c r="G387" s="3">
        <v>1030.69</v>
      </c>
      <c r="H387" s="3">
        <v>1110.98</v>
      </c>
      <c r="I387" s="3">
        <v>1133.81</v>
      </c>
      <c r="J387" s="3">
        <v>1160.99</v>
      </c>
      <c r="K387" s="3">
        <v>1192.72</v>
      </c>
      <c r="L387" s="3">
        <v>1222.1600000000001</v>
      </c>
      <c r="M387" s="3">
        <v>1246.19</v>
      </c>
      <c r="N387" s="3">
        <v>1279.99</v>
      </c>
      <c r="O387" s="3">
        <v>1306.27</v>
      </c>
      <c r="P387" s="3">
        <v>1388.35</v>
      </c>
      <c r="Q387" s="3">
        <v>1378.54</v>
      </c>
      <c r="R387" s="3">
        <v>1401.96</v>
      </c>
      <c r="S387" s="3">
        <v>1435.49</v>
      </c>
      <c r="T387" s="3">
        <v>1474.32</v>
      </c>
      <c r="U387" s="3">
        <v>1505.19</v>
      </c>
      <c r="V387" s="3">
        <v>1546.44</v>
      </c>
      <c r="W387" s="3">
        <v>1583.28</v>
      </c>
      <c r="X387" s="3">
        <v>1616.9</v>
      </c>
      <c r="Y387" s="3">
        <v>1656.17</v>
      </c>
      <c r="Z387" s="3">
        <v>1701.32</v>
      </c>
      <c r="AA387" s="3">
        <v>1742.96</v>
      </c>
      <c r="AB387" s="3">
        <v>1780.54</v>
      </c>
      <c r="AC387" s="3">
        <v>1829.27</v>
      </c>
      <c r="AD387" s="3">
        <v>1869.19</v>
      </c>
      <c r="AE387" s="3">
        <v>1915.33</v>
      </c>
      <c r="AF387" s="3">
        <v>1972.92</v>
      </c>
      <c r="AG387" s="3">
        <v>1972.92</v>
      </c>
      <c r="AH387" s="3">
        <v>1972.92</v>
      </c>
      <c r="AI387" s="3">
        <v>1972.92</v>
      </c>
      <c r="AJ387" s="3">
        <v>1972.92</v>
      </c>
      <c r="AK387" s="3">
        <v>1972.92</v>
      </c>
      <c r="AL387" s="3">
        <v>1972.92</v>
      </c>
      <c r="AM387" s="3">
        <v>1972.92</v>
      </c>
    </row>
    <row r="388" spans="1:39" x14ac:dyDescent="0.3">
      <c r="A388" s="3" t="s">
        <v>322</v>
      </c>
      <c r="B388" s="3" t="s">
        <v>297</v>
      </c>
      <c r="C388" s="3" t="s">
        <v>62</v>
      </c>
      <c r="D388" s="3" t="s">
        <v>62</v>
      </c>
      <c r="E388" s="3"/>
      <c r="F388" s="3">
        <v>915.78</v>
      </c>
      <c r="G388" s="3">
        <v>661.12</v>
      </c>
      <c r="H388" s="3">
        <v>658.25</v>
      </c>
      <c r="I388" s="3">
        <v>673.5</v>
      </c>
      <c r="J388" s="3">
        <v>694</v>
      </c>
      <c r="K388" s="3">
        <v>761.5</v>
      </c>
      <c r="L388" s="3">
        <v>779.75</v>
      </c>
      <c r="M388" s="3">
        <v>798.25</v>
      </c>
      <c r="N388" s="3">
        <v>817</v>
      </c>
      <c r="O388" s="3">
        <v>841.25</v>
      </c>
      <c r="P388" s="3">
        <v>856</v>
      </c>
      <c r="Q388" s="3">
        <v>876</v>
      </c>
      <c r="R388" s="3">
        <v>896.75</v>
      </c>
      <c r="S388" s="3">
        <v>960.25</v>
      </c>
      <c r="T388" s="3">
        <v>944.25</v>
      </c>
      <c r="U388" s="3">
        <v>961.5</v>
      </c>
      <c r="V388" s="3">
        <v>984.25</v>
      </c>
      <c r="W388" s="3">
        <v>1007.5</v>
      </c>
      <c r="X388" s="3">
        <v>1031.25</v>
      </c>
      <c r="Y388" s="3">
        <v>1060.75</v>
      </c>
      <c r="Z388" s="3">
        <v>1081</v>
      </c>
      <c r="AA388" s="3">
        <v>1106.75</v>
      </c>
      <c r="AB388" s="3">
        <v>1133.5</v>
      </c>
      <c r="AC388" s="3">
        <v>1160.75</v>
      </c>
      <c r="AD388" s="3">
        <v>1193.75</v>
      </c>
      <c r="AE388" s="3">
        <v>1217.75</v>
      </c>
      <c r="AF388" s="3">
        <v>1247.25</v>
      </c>
      <c r="AG388" s="3">
        <v>1277.75</v>
      </c>
      <c r="AH388" s="3">
        <v>1309.69</v>
      </c>
      <c r="AI388" s="3">
        <v>1342.44</v>
      </c>
      <c r="AJ388" s="3">
        <v>1376</v>
      </c>
      <c r="AK388" s="3">
        <v>1410.4</v>
      </c>
      <c r="AL388" s="3">
        <v>1445.66</v>
      </c>
      <c r="AM388" s="3">
        <v>1481.8</v>
      </c>
    </row>
    <row r="389" spans="1:39" x14ac:dyDescent="0.3">
      <c r="A389" s="3" t="s">
        <v>165</v>
      </c>
      <c r="B389" s="3" t="s">
        <v>297</v>
      </c>
      <c r="C389" s="3" t="s">
        <v>62</v>
      </c>
      <c r="D389" s="3" t="s">
        <v>62</v>
      </c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>
        <v>874.59</v>
      </c>
      <c r="V389" s="3">
        <v>11649.41</v>
      </c>
      <c r="W389" s="3">
        <v>22907.31</v>
      </c>
      <c r="X389" s="3">
        <v>33722.78</v>
      </c>
      <c r="Y389" s="3">
        <v>34393.019999999997</v>
      </c>
      <c r="Z389" s="3">
        <v>35076.589999999997</v>
      </c>
      <c r="AA389" s="3">
        <v>35773.730000000003</v>
      </c>
      <c r="AB389" s="3">
        <v>36484.74</v>
      </c>
      <c r="AC389" s="3">
        <v>37209.870000000003</v>
      </c>
      <c r="AD389" s="3">
        <v>37949.42</v>
      </c>
      <c r="AE389" s="3">
        <v>38703.67</v>
      </c>
      <c r="AF389" s="3">
        <v>39472.910000000003</v>
      </c>
      <c r="AG389" s="3">
        <v>40257.440000000002</v>
      </c>
      <c r="AH389" s="3">
        <v>41057.550000000003</v>
      </c>
      <c r="AI389" s="3">
        <v>41873.57</v>
      </c>
      <c r="AJ389" s="3">
        <v>42705.81</v>
      </c>
      <c r="AK389" s="3">
        <v>43554.58</v>
      </c>
      <c r="AL389" s="3">
        <v>44420.23</v>
      </c>
      <c r="AM389" s="3">
        <v>45303.09</v>
      </c>
    </row>
    <row r="390" spans="1:39" x14ac:dyDescent="0.3">
      <c r="A390" s="3" t="s">
        <v>166</v>
      </c>
      <c r="B390" s="3" t="s">
        <v>297</v>
      </c>
      <c r="C390" s="3" t="s">
        <v>62</v>
      </c>
      <c r="D390" s="3" t="s">
        <v>62</v>
      </c>
      <c r="E390" s="3"/>
      <c r="F390" s="3"/>
      <c r="G390" s="3"/>
      <c r="H390" s="3"/>
      <c r="I390" s="3"/>
      <c r="J390" s="3"/>
      <c r="K390" s="3">
        <v>748.95</v>
      </c>
      <c r="L390" s="3">
        <v>9799.35</v>
      </c>
      <c r="M390" s="3">
        <v>18815.02</v>
      </c>
      <c r="N390" s="3">
        <v>27698.36</v>
      </c>
      <c r="O390" s="3">
        <v>28248.86</v>
      </c>
      <c r="P390" s="3">
        <v>28810.31</v>
      </c>
      <c r="Q390" s="3">
        <v>29382.92</v>
      </c>
      <c r="R390" s="3">
        <v>29966.9</v>
      </c>
      <c r="S390" s="3">
        <v>30562.5</v>
      </c>
      <c r="T390" s="3">
        <v>31169.919999999998</v>
      </c>
      <c r="U390" s="3">
        <v>30914.83</v>
      </c>
      <c r="V390" s="3">
        <v>20771.830000000002</v>
      </c>
      <c r="W390" s="3">
        <v>10158.299999999999</v>
      </c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</row>
    <row r="391" spans="1:39" x14ac:dyDescent="0.3">
      <c r="A391" s="3" t="s">
        <v>323</v>
      </c>
      <c r="B391" s="3" t="s">
        <v>221</v>
      </c>
      <c r="C391" s="3" t="s">
        <v>62</v>
      </c>
      <c r="D391" s="3" t="s">
        <v>62</v>
      </c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</row>
    <row r="392" spans="1:39" x14ac:dyDescent="0.3">
      <c r="A392" s="3" t="s">
        <v>324</v>
      </c>
      <c r="B392" s="3" t="s">
        <v>232</v>
      </c>
      <c r="C392" s="3" t="s">
        <v>62</v>
      </c>
      <c r="D392" s="3" t="s">
        <v>62</v>
      </c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</row>
    <row r="393" spans="1:39" x14ac:dyDescent="0.3">
      <c r="A393" s="3" t="s">
        <v>325</v>
      </c>
      <c r="B393" s="3" t="s">
        <v>232</v>
      </c>
      <c r="C393" s="3" t="s">
        <v>62</v>
      </c>
      <c r="D393" s="3" t="s">
        <v>62</v>
      </c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</row>
    <row r="394" spans="1:39" x14ac:dyDescent="0.3">
      <c r="A394" s="3" t="s">
        <v>326</v>
      </c>
      <c r="B394" s="3" t="s">
        <v>232</v>
      </c>
      <c r="C394" s="3" t="s">
        <v>62</v>
      </c>
      <c r="D394" s="3" t="s">
        <v>62</v>
      </c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</row>
    <row r="395" spans="1:39" x14ac:dyDescent="0.3">
      <c r="A395" s="3" t="s">
        <v>327</v>
      </c>
      <c r="B395" s="3" t="s">
        <v>226</v>
      </c>
      <c r="C395" s="3" t="s">
        <v>62</v>
      </c>
      <c r="D395" s="3" t="s">
        <v>62</v>
      </c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</row>
    <row r="396" spans="1:39" x14ac:dyDescent="0.3">
      <c r="A396" s="3" t="s">
        <v>328</v>
      </c>
      <c r="B396" s="3" t="s">
        <v>232</v>
      </c>
      <c r="C396" s="3" t="s">
        <v>62</v>
      </c>
      <c r="D396" s="3" t="s">
        <v>62</v>
      </c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</row>
    <row r="397" spans="1:39" x14ac:dyDescent="0.3">
      <c r="A397" s="3" t="s">
        <v>329</v>
      </c>
      <c r="B397" s="3" t="s">
        <v>221</v>
      </c>
      <c r="C397" s="3" t="s">
        <v>62</v>
      </c>
      <c r="D397" s="3" t="s">
        <v>62</v>
      </c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</row>
    <row r="398" spans="1:39" x14ac:dyDescent="0.3">
      <c r="A398" s="10" t="s">
        <v>330</v>
      </c>
      <c r="B398" s="10" t="s">
        <v>221</v>
      </c>
      <c r="C398" s="10" t="s">
        <v>62</v>
      </c>
      <c r="D398" s="10" t="s">
        <v>62</v>
      </c>
      <c r="E398" s="10"/>
      <c r="F398" s="10"/>
      <c r="G398" s="10"/>
      <c r="H398" s="10"/>
      <c r="I398" s="10"/>
      <c r="J398" s="10"/>
      <c r="K398" s="10"/>
      <c r="L398" s="10"/>
      <c r="M398" s="10"/>
      <c r="N398" s="10"/>
      <c r="O398" s="10"/>
      <c r="P398" s="10"/>
      <c r="Q398" s="10"/>
      <c r="R398" s="10"/>
      <c r="S398" s="10"/>
      <c r="T398" s="10"/>
      <c r="U398" s="10"/>
      <c r="V398" s="10"/>
      <c r="W398" s="10"/>
      <c r="X398" s="10"/>
      <c r="Y398" s="10"/>
      <c r="Z398" s="10"/>
      <c r="AA398" s="10"/>
      <c r="AB398" s="10"/>
      <c r="AC398" s="10"/>
      <c r="AD398" s="10"/>
      <c r="AE398" s="10"/>
      <c r="AF398" s="10"/>
      <c r="AG398" s="10"/>
      <c r="AH398" s="10"/>
      <c r="AI398" s="10"/>
      <c r="AJ398" s="10"/>
      <c r="AK398" s="10"/>
      <c r="AL398" s="10"/>
      <c r="AM398" s="10"/>
    </row>
    <row r="399" spans="1:39" x14ac:dyDescent="0.3">
      <c r="A399" t="s">
        <v>154</v>
      </c>
      <c r="E399" s="3">
        <f t="shared" ref="E399:AM399" si="2">SUM(E276:E398)</f>
        <v>458876.85000000003</v>
      </c>
      <c r="F399" s="3">
        <f t="shared" si="2"/>
        <v>310821.9600000002</v>
      </c>
      <c r="G399" s="3">
        <f t="shared" si="2"/>
        <v>146750.04999999999</v>
      </c>
      <c r="H399" s="3">
        <f t="shared" si="2"/>
        <v>63129.08</v>
      </c>
      <c r="I399" s="3">
        <f t="shared" si="2"/>
        <v>44894.880000000005</v>
      </c>
      <c r="J399" s="3">
        <f t="shared" si="2"/>
        <v>35305.909999999996</v>
      </c>
      <c r="K399" s="3">
        <f t="shared" si="2"/>
        <v>39450.929999999993</v>
      </c>
      <c r="L399" s="3">
        <f t="shared" si="2"/>
        <v>51136.29</v>
      </c>
      <c r="M399" s="3">
        <f t="shared" si="2"/>
        <v>61064.490000000005</v>
      </c>
      <c r="N399" s="3">
        <f t="shared" si="2"/>
        <v>76382.760000000009</v>
      </c>
      <c r="O399" s="3">
        <f t="shared" si="2"/>
        <v>98365.73000000001</v>
      </c>
      <c r="P399" s="3">
        <f t="shared" si="2"/>
        <v>141987.06</v>
      </c>
      <c r="Q399" s="3">
        <f t="shared" si="2"/>
        <v>180229.17000000004</v>
      </c>
      <c r="R399" s="3">
        <f t="shared" si="2"/>
        <v>193235.19</v>
      </c>
      <c r="S399" s="3">
        <f t="shared" si="2"/>
        <v>196420.99000000002</v>
      </c>
      <c r="T399" s="3">
        <f t="shared" si="2"/>
        <v>318241.73</v>
      </c>
      <c r="U399" s="3">
        <f t="shared" si="2"/>
        <v>418670.97000000003</v>
      </c>
      <c r="V399" s="3">
        <f t="shared" si="2"/>
        <v>557350.92999999993</v>
      </c>
      <c r="W399" s="3">
        <f t="shared" si="2"/>
        <v>660778.29000000027</v>
      </c>
      <c r="X399" s="3">
        <f t="shared" si="2"/>
        <v>802949.37000000011</v>
      </c>
      <c r="Y399" s="3">
        <f t="shared" si="2"/>
        <v>946086.93</v>
      </c>
      <c r="Z399" s="3">
        <f t="shared" si="2"/>
        <v>1200902.6200000006</v>
      </c>
      <c r="AA399" s="3">
        <f t="shared" si="2"/>
        <v>1398913.1199999999</v>
      </c>
      <c r="AB399" s="3">
        <f t="shared" si="2"/>
        <v>1665376.3699999999</v>
      </c>
      <c r="AC399" s="3">
        <f t="shared" si="2"/>
        <v>1893684.0700000003</v>
      </c>
      <c r="AD399" s="3">
        <f t="shared" si="2"/>
        <v>2172947.0000000005</v>
      </c>
      <c r="AE399" s="3">
        <f t="shared" si="2"/>
        <v>2418225.790000001</v>
      </c>
      <c r="AF399" s="3">
        <f t="shared" si="2"/>
        <v>3603574.16</v>
      </c>
      <c r="AG399" s="3">
        <f t="shared" si="2"/>
        <v>2957518.2900000005</v>
      </c>
      <c r="AH399" s="3">
        <f t="shared" si="2"/>
        <v>3030369.11</v>
      </c>
      <c r="AI399" s="3">
        <f t="shared" si="2"/>
        <v>3105037.3500000006</v>
      </c>
      <c r="AJ399" s="3">
        <f t="shared" si="2"/>
        <v>3173090.72</v>
      </c>
      <c r="AK399" s="3">
        <f t="shared" si="2"/>
        <v>3241192.1899999995</v>
      </c>
      <c r="AL399" s="3">
        <f t="shared" si="2"/>
        <v>3309647.560000001</v>
      </c>
      <c r="AM399" s="3">
        <f t="shared" si="2"/>
        <v>3383990.7899999991</v>
      </c>
    </row>
    <row r="402" spans="1:39" x14ac:dyDescent="0.3">
      <c r="A402" s="2" t="s">
        <v>331</v>
      </c>
    </row>
    <row r="403" spans="1:39" x14ac:dyDescent="0.3">
      <c r="A403" s="2" t="s">
        <v>31</v>
      </c>
      <c r="B403" s="2" t="s">
        <v>218</v>
      </c>
      <c r="C403" s="2" t="s">
        <v>219</v>
      </c>
      <c r="D403" s="8" t="s">
        <v>126</v>
      </c>
      <c r="E403" s="8">
        <v>2023</v>
      </c>
      <c r="F403" s="8">
        <v>2024</v>
      </c>
      <c r="G403" s="8">
        <v>2025</v>
      </c>
      <c r="H403" s="8">
        <v>2026</v>
      </c>
      <c r="I403" s="8">
        <v>2027</v>
      </c>
      <c r="J403" s="8">
        <v>2028</v>
      </c>
      <c r="K403" s="8">
        <v>2029</v>
      </c>
      <c r="L403" s="8">
        <v>2030</v>
      </c>
      <c r="M403" s="8">
        <v>2031</v>
      </c>
      <c r="N403" s="8">
        <v>2032</v>
      </c>
      <c r="O403" s="8">
        <v>2033</v>
      </c>
      <c r="P403" s="8">
        <v>2034</v>
      </c>
      <c r="Q403" s="8">
        <v>2035</v>
      </c>
      <c r="R403" s="8">
        <v>2036</v>
      </c>
      <c r="S403" s="8">
        <v>2037</v>
      </c>
      <c r="T403" s="8">
        <v>2038</v>
      </c>
      <c r="U403" s="8">
        <v>2039</v>
      </c>
      <c r="V403" s="8">
        <v>2040</v>
      </c>
      <c r="W403" s="8">
        <v>2041</v>
      </c>
      <c r="X403" s="8">
        <v>2042</v>
      </c>
      <c r="Y403" s="8">
        <v>2043</v>
      </c>
      <c r="Z403" s="8">
        <v>2044</v>
      </c>
      <c r="AA403" s="8">
        <v>2045</v>
      </c>
      <c r="AB403" s="8">
        <v>2046</v>
      </c>
      <c r="AC403" s="8">
        <v>2047</v>
      </c>
      <c r="AD403" s="8">
        <v>2048</v>
      </c>
      <c r="AE403" s="8">
        <v>2049</v>
      </c>
      <c r="AF403" s="8">
        <v>2050</v>
      </c>
      <c r="AG403" s="8">
        <v>2051</v>
      </c>
      <c r="AH403" s="8">
        <v>2052</v>
      </c>
      <c r="AI403" s="8">
        <v>2053</v>
      </c>
      <c r="AJ403" s="8">
        <v>2054</v>
      </c>
      <c r="AK403" s="8">
        <v>2055</v>
      </c>
      <c r="AL403" s="8">
        <v>2056</v>
      </c>
      <c r="AM403" s="8">
        <v>2057</v>
      </c>
    </row>
    <row r="404" spans="1:39" x14ac:dyDescent="0.3">
      <c r="A404" s="3" t="s">
        <v>154</v>
      </c>
      <c r="B404" s="3" t="s">
        <v>246</v>
      </c>
      <c r="C404" s="3" t="s">
        <v>62</v>
      </c>
      <c r="D404" s="3" t="s">
        <v>62</v>
      </c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</row>
    <row r="405" spans="1:39" x14ac:dyDescent="0.3">
      <c r="A405" s="3" t="s">
        <v>154</v>
      </c>
      <c r="B405" s="3" t="s">
        <v>221</v>
      </c>
      <c r="C405" s="3" t="s">
        <v>62</v>
      </c>
      <c r="D405" s="3" t="s">
        <v>62</v>
      </c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</row>
    <row r="406" spans="1:39" x14ac:dyDescent="0.3">
      <c r="A406" s="3" t="s">
        <v>154</v>
      </c>
      <c r="B406" s="3" t="s">
        <v>226</v>
      </c>
      <c r="C406" s="3" t="s">
        <v>62</v>
      </c>
      <c r="D406" s="3" t="s">
        <v>62</v>
      </c>
      <c r="E406" s="3">
        <v>277212.83</v>
      </c>
      <c r="F406" s="3">
        <v>138835.03999999998</v>
      </c>
      <c r="G406" s="3">
        <v>90565.37</v>
      </c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>
        <v>411269.96</v>
      </c>
      <c r="AG406" s="3"/>
      <c r="AH406" s="3"/>
      <c r="AI406" s="3"/>
      <c r="AJ406" s="3"/>
      <c r="AK406" s="3"/>
      <c r="AL406" s="3"/>
      <c r="AM406" s="3"/>
    </row>
    <row r="407" spans="1:39" x14ac:dyDescent="0.3">
      <c r="A407" s="3" t="s">
        <v>154</v>
      </c>
      <c r="B407" s="3" t="s">
        <v>232</v>
      </c>
      <c r="C407" s="3" t="s">
        <v>62</v>
      </c>
      <c r="D407" s="3" t="s">
        <v>62</v>
      </c>
      <c r="E407" s="3">
        <v>65527.960000000006</v>
      </c>
      <c r="F407" s="3">
        <v>45370.479999999996</v>
      </c>
      <c r="G407" s="3">
        <v>38632.6</v>
      </c>
      <c r="H407" s="3">
        <v>38632.6</v>
      </c>
      <c r="I407" s="3">
        <v>12299.36</v>
      </c>
      <c r="J407" s="3"/>
      <c r="K407" s="3">
        <v>2397.54</v>
      </c>
      <c r="L407" s="3">
        <v>4212.82</v>
      </c>
      <c r="M407" s="3">
        <v>4318.1400000000003</v>
      </c>
      <c r="N407" s="3">
        <v>4426.1000000000004</v>
      </c>
      <c r="O407" s="3">
        <v>4536.75</v>
      </c>
      <c r="P407" s="3">
        <v>18213.150000000001</v>
      </c>
      <c r="Q407" s="3">
        <v>28598.53</v>
      </c>
      <c r="R407" s="3">
        <v>29313.49</v>
      </c>
      <c r="S407" s="3">
        <v>30046.32</v>
      </c>
      <c r="T407" s="3">
        <v>30797.48</v>
      </c>
      <c r="U407" s="3">
        <v>31567.42</v>
      </c>
      <c r="V407" s="3">
        <v>32356.61</v>
      </c>
      <c r="W407" s="3">
        <v>33165.519999999997</v>
      </c>
      <c r="X407" s="3">
        <v>33994.660000000003</v>
      </c>
      <c r="Y407" s="3">
        <v>58577.649999999994</v>
      </c>
      <c r="Z407" s="3">
        <v>77418.13</v>
      </c>
      <c r="AA407" s="3">
        <v>85587.239999999991</v>
      </c>
      <c r="AB407" s="3">
        <v>92290.84</v>
      </c>
      <c r="AC407" s="3">
        <v>120795.03</v>
      </c>
      <c r="AD407" s="3">
        <v>142994.81</v>
      </c>
      <c r="AE407" s="3">
        <v>194735.16999999998</v>
      </c>
      <c r="AF407" s="3">
        <v>700536.43</v>
      </c>
      <c r="AG407" s="3">
        <v>240739.26</v>
      </c>
      <c r="AH407" s="3">
        <v>246757.75</v>
      </c>
      <c r="AI407" s="3">
        <v>252926.69</v>
      </c>
      <c r="AJ407" s="3">
        <v>259249.83</v>
      </c>
      <c r="AK407" s="3">
        <v>265731.03999999998</v>
      </c>
      <c r="AL407" s="3">
        <v>272374.33999999997</v>
      </c>
      <c r="AM407" s="3">
        <v>279183.68</v>
      </c>
    </row>
    <row r="408" spans="1:39" x14ac:dyDescent="0.3">
      <c r="A408" s="3" t="s">
        <v>154</v>
      </c>
      <c r="B408" s="3" t="s">
        <v>223</v>
      </c>
      <c r="C408" s="3" t="s">
        <v>62</v>
      </c>
      <c r="D408" s="3" t="s">
        <v>62</v>
      </c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</row>
    <row r="409" spans="1:39" x14ac:dyDescent="0.3">
      <c r="A409" s="3" t="s">
        <v>154</v>
      </c>
      <c r="B409" s="3" t="s">
        <v>257</v>
      </c>
      <c r="C409" s="3" t="s">
        <v>62</v>
      </c>
      <c r="D409" s="3" t="s">
        <v>62</v>
      </c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>
        <v>118745.27</v>
      </c>
      <c r="U409" s="3">
        <v>208652.37</v>
      </c>
      <c r="V409" s="3">
        <v>338625.42</v>
      </c>
      <c r="W409" s="3">
        <v>438430.78</v>
      </c>
      <c r="X409" s="3">
        <v>580464.1</v>
      </c>
      <c r="Y409" s="3">
        <v>690939.52</v>
      </c>
      <c r="Z409" s="3">
        <v>914775.03</v>
      </c>
      <c r="AA409" s="3">
        <v>1088877.3799999999</v>
      </c>
      <c r="AB409" s="3">
        <v>1333118.68</v>
      </c>
      <c r="AC409" s="3">
        <v>1525335.75</v>
      </c>
      <c r="AD409" s="3">
        <v>1791474.97</v>
      </c>
      <c r="AE409" s="3">
        <v>2003194.69</v>
      </c>
      <c r="AF409" s="3">
        <v>2292822.9299999997</v>
      </c>
      <c r="AG409" s="3">
        <v>2525527.2199999997</v>
      </c>
      <c r="AH409" s="3">
        <v>2588665.2199999997</v>
      </c>
      <c r="AI409" s="3">
        <v>2653381.9700000002</v>
      </c>
      <c r="AJ409" s="3">
        <v>2719716.52</v>
      </c>
      <c r="AK409" s="3">
        <v>2787709.5</v>
      </c>
      <c r="AL409" s="3">
        <v>2857401.81</v>
      </c>
      <c r="AM409" s="3">
        <v>2928837.09</v>
      </c>
    </row>
    <row r="410" spans="1:39" x14ac:dyDescent="0.3">
      <c r="A410" s="3" t="s">
        <v>154</v>
      </c>
      <c r="B410" s="3" t="s">
        <v>228</v>
      </c>
      <c r="C410" s="3" t="s">
        <v>62</v>
      </c>
      <c r="D410" s="3" t="s">
        <v>62</v>
      </c>
      <c r="E410" s="3">
        <v>104850.54000000001</v>
      </c>
      <c r="F410" s="3">
        <v>111530.82999999999</v>
      </c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</row>
    <row r="411" spans="1:39" x14ac:dyDescent="0.3">
      <c r="A411" s="3" t="s">
        <v>154</v>
      </c>
      <c r="B411" s="3" t="s">
        <v>297</v>
      </c>
      <c r="C411" s="3" t="s">
        <v>62</v>
      </c>
      <c r="D411" s="3" t="s">
        <v>62</v>
      </c>
      <c r="E411" s="3">
        <v>11285.519999999999</v>
      </c>
      <c r="F411" s="3">
        <v>15085.610000000002</v>
      </c>
      <c r="G411" s="3">
        <v>17552.079999999998</v>
      </c>
      <c r="H411" s="3">
        <v>24496.48</v>
      </c>
      <c r="I411" s="3">
        <v>29476.790000000005</v>
      </c>
      <c r="J411" s="3">
        <v>32224.99</v>
      </c>
      <c r="K411" s="3">
        <v>33965.369999999995</v>
      </c>
      <c r="L411" s="3">
        <v>43811.43</v>
      </c>
      <c r="M411" s="3">
        <v>53682.33</v>
      </c>
      <c r="N411" s="3">
        <v>63449.89</v>
      </c>
      <c r="O411" s="3">
        <v>64988.5</v>
      </c>
      <c r="P411" s="3">
        <v>66377.259999999995</v>
      </c>
      <c r="Q411" s="3">
        <v>67929.600000000006</v>
      </c>
      <c r="R411" s="3">
        <v>69428.450000000012</v>
      </c>
      <c r="S411" s="3">
        <v>70977.42</v>
      </c>
      <c r="T411" s="3">
        <v>72375.13</v>
      </c>
      <c r="U411" s="3">
        <v>73973.34</v>
      </c>
      <c r="V411" s="3">
        <v>75649.989999999991</v>
      </c>
      <c r="W411" s="3">
        <v>77340.5</v>
      </c>
      <c r="X411" s="3">
        <v>79061.19</v>
      </c>
      <c r="Y411" s="3">
        <v>80855.51999999999</v>
      </c>
      <c r="Z411" s="3">
        <v>82648.08</v>
      </c>
      <c r="AA411" s="3">
        <v>84491.65</v>
      </c>
      <c r="AB411" s="3">
        <v>86430.19</v>
      </c>
      <c r="AC411" s="3">
        <v>88361.37</v>
      </c>
      <c r="AD411" s="3">
        <v>90404.349999999991</v>
      </c>
      <c r="AE411" s="3">
        <v>92451.47</v>
      </c>
      <c r="AF411" s="3">
        <v>94397.94</v>
      </c>
      <c r="AG411" s="3">
        <v>96199.72</v>
      </c>
      <c r="AH411" s="3">
        <v>97779.63</v>
      </c>
      <c r="AI411" s="3">
        <v>99394.91</v>
      </c>
      <c r="AJ411" s="3">
        <v>101046.25</v>
      </c>
      <c r="AK411" s="3">
        <v>98627.86</v>
      </c>
      <c r="AL411" s="3">
        <v>86857.3</v>
      </c>
      <c r="AM411" s="3">
        <v>79471.01999999999</v>
      </c>
    </row>
    <row r="412" spans="1:39" x14ac:dyDescent="0.3">
      <c r="A412" s="3" t="s">
        <v>154</v>
      </c>
      <c r="B412" s="3" t="s">
        <v>279</v>
      </c>
      <c r="C412" s="3" t="s">
        <v>62</v>
      </c>
      <c r="D412" s="3" t="s">
        <v>62</v>
      </c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>
        <v>5157.83</v>
      </c>
      <c r="Z412" s="3">
        <v>14349.81</v>
      </c>
      <c r="AA412" s="3">
        <v>23998.16</v>
      </c>
      <c r="AB412" s="3">
        <v>34119.97</v>
      </c>
      <c r="AC412" s="3">
        <v>44732.86</v>
      </c>
      <c r="AD412" s="3">
        <v>55855.090000000004</v>
      </c>
      <c r="AE412" s="3">
        <v>67505.45</v>
      </c>
      <c r="AF412" s="3">
        <v>73572.39</v>
      </c>
      <c r="AG412" s="3">
        <v>75411.7</v>
      </c>
      <c r="AH412" s="3">
        <v>77297</v>
      </c>
      <c r="AI412" s="3">
        <v>79229.42</v>
      </c>
      <c r="AJ412" s="3">
        <v>81210.149999999994</v>
      </c>
      <c r="AK412" s="3">
        <v>83240.41</v>
      </c>
      <c r="AL412" s="3">
        <v>85321.41</v>
      </c>
      <c r="AM412" s="3">
        <v>87454.44</v>
      </c>
    </row>
    <row r="413" spans="1:39" x14ac:dyDescent="0.3">
      <c r="A413" s="3" t="s">
        <v>154</v>
      </c>
      <c r="B413" s="3" t="s">
        <v>236</v>
      </c>
      <c r="C413" s="3" t="s">
        <v>62</v>
      </c>
      <c r="D413" s="3" t="s">
        <v>62</v>
      </c>
      <c r="E413" s="3"/>
      <c r="F413" s="3"/>
      <c r="G413" s="3"/>
      <c r="H413" s="3"/>
      <c r="I413" s="3">
        <v>3118.73</v>
      </c>
      <c r="J413" s="3">
        <v>3080.92</v>
      </c>
      <c r="K413" s="3">
        <v>3088.02</v>
      </c>
      <c r="L413" s="3">
        <v>3112.04</v>
      </c>
      <c r="M413" s="3">
        <v>3064.02</v>
      </c>
      <c r="N413" s="3">
        <v>8506.77</v>
      </c>
      <c r="O413" s="3">
        <v>28840.480000000003</v>
      </c>
      <c r="P413" s="3">
        <v>57396.65</v>
      </c>
      <c r="Q413" s="3">
        <v>83701.040000000008</v>
      </c>
      <c r="R413" s="3">
        <v>94493.25</v>
      </c>
      <c r="S413" s="3">
        <v>95397.25</v>
      </c>
      <c r="T413" s="3">
        <v>96323.849999999991</v>
      </c>
      <c r="U413" s="3">
        <v>104477.84</v>
      </c>
      <c r="V413" s="3">
        <v>110718.91</v>
      </c>
      <c r="W413" s="3">
        <v>111841.49</v>
      </c>
      <c r="X413" s="3">
        <v>109429.42</v>
      </c>
      <c r="Y413" s="3">
        <v>110556.41</v>
      </c>
      <c r="Z413" s="3">
        <v>111711.57</v>
      </c>
      <c r="AA413" s="3">
        <v>115958.69</v>
      </c>
      <c r="AB413" s="3">
        <v>119416.69</v>
      </c>
      <c r="AC413" s="3">
        <v>114459.06</v>
      </c>
      <c r="AD413" s="3">
        <v>92217.78</v>
      </c>
      <c r="AE413" s="3">
        <v>60339.01</v>
      </c>
      <c r="AF413" s="3">
        <v>30974.51</v>
      </c>
      <c r="AG413" s="3">
        <v>19640.39</v>
      </c>
      <c r="AH413" s="3">
        <v>19869.509999999998</v>
      </c>
      <c r="AI413" s="3">
        <v>20104.36</v>
      </c>
      <c r="AJ413" s="3">
        <v>11867.97</v>
      </c>
      <c r="AK413" s="3">
        <v>5883.38</v>
      </c>
      <c r="AL413" s="3">
        <v>7692.7</v>
      </c>
      <c r="AM413" s="3">
        <v>9044.56</v>
      </c>
    </row>
  </sheetData>
  <pageMargins left="0.7" right="0.7" top="0.75" bottom="0.75" header="0.3" footer="0.3"/>
  <pageSetup paperSize="17" orientation="landscape" r:id="rId1"/>
  <headerFooter>
    <oddHeader xml:space="preserve">&amp;RDEF's Response to LULAC &amp; FL Rising POD 1(1-8)
Q2
Page &amp;P of &amp;N
</oddHead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26C726-2C31-437C-ADEA-7AC1585FBA8E}">
  <sheetPr codeName="shVOMCost"/>
  <dimension ref="A1:AM413"/>
  <sheetViews>
    <sheetView zoomScaleNormal="100" workbookViewId="0">
      <pane xSplit="4" ySplit="5" topLeftCell="E259" activePane="bottomRight" state="frozen"/>
      <selection activeCell="D2" sqref="D2"/>
      <selection pane="topRight" activeCell="D2" sqref="D2"/>
      <selection pane="bottomLeft" activeCell="D2" sqref="D2"/>
      <selection pane="bottomRight" activeCell="D2" sqref="D2"/>
    </sheetView>
  </sheetViews>
  <sheetFormatPr defaultRowHeight="14.4" x14ac:dyDescent="0.3"/>
  <cols>
    <col min="1" max="1" width="32.6640625" customWidth="1"/>
    <col min="2" max="2" width="30.6640625" customWidth="1"/>
    <col min="3" max="3" width="11.6640625" customWidth="1"/>
    <col min="4" max="48" width="9.6640625" customWidth="1"/>
  </cols>
  <sheetData>
    <row r="1" spans="1:39" x14ac:dyDescent="0.3">
      <c r="A1" s="2" t="s">
        <v>343</v>
      </c>
    </row>
    <row r="4" spans="1:39" x14ac:dyDescent="0.3">
      <c r="A4" s="13" t="s">
        <v>4</v>
      </c>
    </row>
    <row r="5" spans="1:39" x14ac:dyDescent="0.3">
      <c r="A5" s="2" t="s">
        <v>31</v>
      </c>
      <c r="B5" s="2" t="s">
        <v>218</v>
      </c>
      <c r="C5" s="2" t="s">
        <v>219</v>
      </c>
      <c r="D5" s="8" t="s">
        <v>126</v>
      </c>
      <c r="E5" s="8">
        <v>2023</v>
      </c>
      <c r="F5" s="8">
        <v>2024</v>
      </c>
      <c r="G5" s="8">
        <v>2025</v>
      </c>
      <c r="H5" s="8">
        <v>2026</v>
      </c>
      <c r="I5" s="8">
        <v>2027</v>
      </c>
      <c r="J5" s="8">
        <v>2028</v>
      </c>
      <c r="K5" s="8">
        <v>2029</v>
      </c>
      <c r="L5" s="8">
        <v>2030</v>
      </c>
      <c r="M5" s="8">
        <v>2031</v>
      </c>
      <c r="N5" s="8">
        <v>2032</v>
      </c>
      <c r="O5" s="8">
        <v>2033</v>
      </c>
      <c r="P5" s="8">
        <v>2034</v>
      </c>
      <c r="Q5" s="8">
        <v>2035</v>
      </c>
      <c r="R5" s="8">
        <v>2036</v>
      </c>
      <c r="S5" s="8">
        <v>2037</v>
      </c>
      <c r="T5" s="8">
        <v>2038</v>
      </c>
      <c r="U5" s="8">
        <v>2039</v>
      </c>
      <c r="V5" s="8">
        <v>2040</v>
      </c>
      <c r="W5" s="8">
        <v>2041</v>
      </c>
      <c r="X5" s="8">
        <v>2042</v>
      </c>
      <c r="Y5" s="8">
        <v>2043</v>
      </c>
      <c r="Z5" s="8">
        <v>2044</v>
      </c>
      <c r="AA5" s="8">
        <v>2045</v>
      </c>
      <c r="AB5" s="8">
        <v>2046</v>
      </c>
      <c r="AC5" s="8">
        <v>2047</v>
      </c>
      <c r="AD5" s="8">
        <v>2048</v>
      </c>
      <c r="AE5" s="8">
        <v>2049</v>
      </c>
      <c r="AF5" s="8">
        <v>2050</v>
      </c>
      <c r="AG5" s="8">
        <v>2051</v>
      </c>
      <c r="AH5" s="8">
        <v>2052</v>
      </c>
      <c r="AI5" s="8">
        <v>2053</v>
      </c>
      <c r="AJ5" s="8">
        <v>2054</v>
      </c>
      <c r="AK5" s="8">
        <v>2055</v>
      </c>
      <c r="AL5" s="8">
        <v>2056</v>
      </c>
      <c r="AM5" s="8">
        <v>2057</v>
      </c>
    </row>
    <row r="6" spans="1:39" x14ac:dyDescent="0.3">
      <c r="A6" s="3" t="s">
        <v>220</v>
      </c>
      <c r="B6" s="3" t="s">
        <v>221</v>
      </c>
      <c r="C6" s="3" t="s">
        <v>62</v>
      </c>
      <c r="D6" s="3" t="s">
        <v>62</v>
      </c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</row>
    <row r="7" spans="1:39" x14ac:dyDescent="0.3">
      <c r="A7" s="3" t="s">
        <v>222</v>
      </c>
      <c r="B7" s="3" t="s">
        <v>223</v>
      </c>
      <c r="C7" s="3" t="s">
        <v>62</v>
      </c>
      <c r="D7" s="3" t="s">
        <v>62</v>
      </c>
      <c r="E7" s="3">
        <v>2281.62</v>
      </c>
      <c r="F7" s="3">
        <v>2731.93</v>
      </c>
      <c r="G7" s="3">
        <v>1514.85</v>
      </c>
      <c r="H7" s="3">
        <v>2393.5</v>
      </c>
      <c r="I7" s="3">
        <v>2304.0100000000002</v>
      </c>
      <c r="J7" s="3">
        <v>2480.16</v>
      </c>
      <c r="K7" s="3">
        <v>2092.23</v>
      </c>
      <c r="L7" s="3">
        <v>1999.32</v>
      </c>
      <c r="M7" s="3">
        <v>1233.1400000000001</v>
      </c>
      <c r="N7" s="3">
        <v>1129.8</v>
      </c>
      <c r="O7" s="3">
        <v>933.12</v>
      </c>
      <c r="P7" s="3">
        <v>2224.61</v>
      </c>
      <c r="Q7" s="3">
        <v>2678.99</v>
      </c>
      <c r="R7" s="3">
        <v>2850.95</v>
      </c>
      <c r="S7" s="3">
        <v>3843.08</v>
      </c>
      <c r="T7" s="3">
        <v>1954.13</v>
      </c>
      <c r="U7" s="3">
        <v>2547.64</v>
      </c>
      <c r="V7" s="3">
        <v>1991.24</v>
      </c>
      <c r="W7" s="3">
        <v>1812.66</v>
      </c>
      <c r="X7" s="3">
        <v>500.94</v>
      </c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</row>
    <row r="8" spans="1:39" x14ac:dyDescent="0.3">
      <c r="A8" s="3" t="s">
        <v>224</v>
      </c>
      <c r="B8" s="3" t="s">
        <v>223</v>
      </c>
      <c r="C8" s="3" t="s">
        <v>62</v>
      </c>
      <c r="D8" s="3" t="s">
        <v>62</v>
      </c>
      <c r="E8" s="3">
        <v>1523.31</v>
      </c>
      <c r="F8" s="3">
        <v>1645.94</v>
      </c>
      <c r="G8" s="3">
        <v>1025.18</v>
      </c>
      <c r="H8" s="3">
        <v>1490.8</v>
      </c>
      <c r="I8" s="3">
        <v>1563.92</v>
      </c>
      <c r="J8" s="3">
        <v>1697.18</v>
      </c>
      <c r="K8" s="3">
        <v>1339.88</v>
      </c>
      <c r="L8" s="3">
        <v>1138.24</v>
      </c>
      <c r="M8" s="3">
        <v>1075.94</v>
      </c>
      <c r="N8" s="3">
        <v>1000.47</v>
      </c>
      <c r="O8" s="3">
        <v>1182.98</v>
      </c>
      <c r="P8" s="3">
        <v>1443.34</v>
      </c>
      <c r="Q8" s="3">
        <v>1957.76</v>
      </c>
      <c r="R8" s="3">
        <v>1770.92</v>
      </c>
      <c r="S8" s="3">
        <v>2867.79</v>
      </c>
      <c r="T8" s="3">
        <v>982.29</v>
      </c>
      <c r="U8" s="3">
        <v>1509.53</v>
      </c>
      <c r="V8" s="3">
        <v>1498.27</v>
      </c>
      <c r="W8" s="3">
        <v>1195.8499999999999</v>
      </c>
      <c r="X8" s="3">
        <v>274.55</v>
      </c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</row>
    <row r="9" spans="1:39" x14ac:dyDescent="0.3">
      <c r="A9" s="3" t="s">
        <v>225</v>
      </c>
      <c r="B9" s="3" t="s">
        <v>226</v>
      </c>
      <c r="C9" s="3" t="s">
        <v>62</v>
      </c>
      <c r="D9" s="3" t="s">
        <v>62</v>
      </c>
      <c r="E9" s="3">
        <v>100.84</v>
      </c>
      <c r="F9" s="3">
        <v>84.11</v>
      </c>
      <c r="G9" s="3">
        <v>75.17</v>
      </c>
      <c r="H9" s="3">
        <v>75.290000000000006</v>
      </c>
      <c r="I9" s="3">
        <v>74.760000000000005</v>
      </c>
      <c r="J9" s="3">
        <v>83.43</v>
      </c>
      <c r="K9" s="3">
        <v>79.41</v>
      </c>
      <c r="L9" s="3">
        <v>75.930000000000007</v>
      </c>
      <c r="M9" s="3">
        <v>75.180000000000007</v>
      </c>
      <c r="N9" s="3">
        <v>71.81</v>
      </c>
      <c r="O9" s="3">
        <v>74.48</v>
      </c>
      <c r="P9" s="3">
        <v>84.57</v>
      </c>
      <c r="Q9" s="3">
        <v>93.71</v>
      </c>
      <c r="R9" s="3">
        <v>93.38</v>
      </c>
      <c r="S9" s="3">
        <v>108.96</v>
      </c>
      <c r="T9" s="3">
        <v>90.77</v>
      </c>
      <c r="U9" s="3">
        <v>98.85</v>
      </c>
      <c r="V9" s="3">
        <v>104.93</v>
      </c>
      <c r="W9" s="3">
        <v>102.63</v>
      </c>
      <c r="X9" s="3">
        <v>105.58</v>
      </c>
      <c r="Y9" s="3">
        <v>107.66</v>
      </c>
      <c r="Z9" s="3">
        <v>111.06</v>
      </c>
      <c r="AA9" s="3">
        <v>158.37</v>
      </c>
      <c r="AB9" s="3">
        <v>122.91</v>
      </c>
      <c r="AC9" s="3">
        <v>114.46</v>
      </c>
      <c r="AD9" s="3">
        <v>95.55</v>
      </c>
      <c r="AE9" s="3">
        <v>138.51</v>
      </c>
      <c r="AF9" s="3">
        <v>308.29000000000002</v>
      </c>
      <c r="AG9" s="3">
        <v>203.11</v>
      </c>
      <c r="AH9" s="3">
        <v>276.47000000000003</v>
      </c>
      <c r="AI9" s="3">
        <v>234.76</v>
      </c>
      <c r="AJ9" s="3">
        <v>194.8</v>
      </c>
      <c r="AK9" s="3">
        <v>219.9</v>
      </c>
      <c r="AL9" s="3">
        <v>242.05</v>
      </c>
      <c r="AM9" s="3">
        <v>185.56</v>
      </c>
    </row>
    <row r="10" spans="1:39" x14ac:dyDescent="0.3">
      <c r="A10" s="3" t="s">
        <v>227</v>
      </c>
      <c r="B10" s="3" t="s">
        <v>228</v>
      </c>
      <c r="C10" s="3" t="s">
        <v>62</v>
      </c>
      <c r="D10" s="3" t="s">
        <v>62</v>
      </c>
      <c r="E10" s="3">
        <v>6507.7</v>
      </c>
      <c r="F10" s="3">
        <v>5471.36</v>
      </c>
      <c r="G10" s="3">
        <v>5023.3900000000003</v>
      </c>
      <c r="H10" s="3">
        <v>5123.8500000000004</v>
      </c>
      <c r="I10" s="3">
        <v>5246.98</v>
      </c>
      <c r="J10" s="3">
        <v>5496.44</v>
      </c>
      <c r="K10" s="3">
        <v>5100.66</v>
      </c>
      <c r="L10" s="3">
        <v>4883.9799999999996</v>
      </c>
      <c r="M10" s="3">
        <v>5042.07</v>
      </c>
      <c r="N10" s="3">
        <v>4792.75</v>
      </c>
      <c r="O10" s="3">
        <v>5056.3</v>
      </c>
      <c r="P10" s="3">
        <v>5478.18</v>
      </c>
      <c r="Q10" s="3">
        <v>5963.82</v>
      </c>
      <c r="R10" s="3">
        <v>6347.25</v>
      </c>
      <c r="S10" s="3">
        <v>6921.78</v>
      </c>
      <c r="T10" s="3">
        <v>6514.08</v>
      </c>
      <c r="U10" s="3">
        <v>6766.95</v>
      </c>
      <c r="V10" s="3">
        <v>6884.17</v>
      </c>
      <c r="W10" s="3">
        <v>6764.92</v>
      </c>
      <c r="X10" s="3">
        <v>6895.82</v>
      </c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</row>
    <row r="11" spans="1:39" x14ac:dyDescent="0.3">
      <c r="A11" s="3" t="s">
        <v>229</v>
      </c>
      <c r="B11" s="3" t="s">
        <v>226</v>
      </c>
      <c r="C11" s="3" t="s">
        <v>62</v>
      </c>
      <c r="D11" s="3" t="s">
        <v>62</v>
      </c>
      <c r="E11" s="3">
        <v>17769.89</v>
      </c>
      <c r="F11" s="3">
        <v>17337.22</v>
      </c>
      <c r="G11" s="3">
        <v>19558.39</v>
      </c>
      <c r="H11" s="3">
        <v>19804.189999999999</v>
      </c>
      <c r="I11" s="3">
        <v>19358.88</v>
      </c>
      <c r="J11" s="3">
        <v>20226.52</v>
      </c>
      <c r="K11" s="3">
        <v>21981.35</v>
      </c>
      <c r="L11" s="3">
        <v>22528.080000000002</v>
      </c>
      <c r="M11" s="3">
        <v>23090.880000000001</v>
      </c>
      <c r="N11" s="3">
        <v>23669.759999999998</v>
      </c>
      <c r="O11" s="3">
        <v>23250.67</v>
      </c>
      <c r="P11" s="3">
        <v>24867.71</v>
      </c>
      <c r="Q11" s="3">
        <v>25418.73</v>
      </c>
      <c r="R11" s="3">
        <v>26130</v>
      </c>
      <c r="S11" s="3">
        <v>24223.03</v>
      </c>
      <c r="T11" s="3">
        <v>27448.55</v>
      </c>
      <c r="U11" s="3">
        <v>28139.99</v>
      </c>
      <c r="V11" s="3">
        <v>28925.56</v>
      </c>
      <c r="W11" s="3">
        <v>28327.599999999999</v>
      </c>
      <c r="X11" s="3">
        <v>30302.74</v>
      </c>
      <c r="Y11" s="3">
        <v>31058.52</v>
      </c>
      <c r="Z11" s="3">
        <v>31933.42</v>
      </c>
      <c r="AA11" s="3">
        <v>29517.040000000001</v>
      </c>
      <c r="AB11" s="3">
        <v>33446.379999999997</v>
      </c>
      <c r="AC11" s="3">
        <v>34282.550000000003</v>
      </c>
      <c r="AD11" s="3">
        <v>35247.74</v>
      </c>
      <c r="AE11" s="3">
        <v>15375.36</v>
      </c>
      <c r="AF11" s="3"/>
      <c r="AG11" s="3"/>
      <c r="AH11" s="3"/>
      <c r="AI11" s="3"/>
      <c r="AJ11" s="3"/>
      <c r="AK11" s="3"/>
      <c r="AL11" s="3"/>
      <c r="AM11" s="3"/>
    </row>
    <row r="12" spans="1:39" x14ac:dyDescent="0.3">
      <c r="A12" s="3" t="s">
        <v>230</v>
      </c>
      <c r="B12" s="3" t="s">
        <v>226</v>
      </c>
      <c r="C12" s="3" t="s">
        <v>62</v>
      </c>
      <c r="D12" s="3" t="s">
        <v>62</v>
      </c>
      <c r="E12" s="3">
        <v>703.9</v>
      </c>
      <c r="F12" s="3">
        <v>697.11</v>
      </c>
      <c r="G12" s="3">
        <v>603.08000000000004</v>
      </c>
      <c r="H12" s="3">
        <v>603.16999999999996</v>
      </c>
      <c r="I12" s="3">
        <v>611.82000000000005</v>
      </c>
      <c r="J12" s="3">
        <v>700.79</v>
      </c>
      <c r="K12" s="3">
        <v>626.29</v>
      </c>
      <c r="L12" s="3">
        <v>439.49</v>
      </c>
      <c r="M12" s="3">
        <v>327.38</v>
      </c>
      <c r="N12" s="3">
        <v>324.02</v>
      </c>
      <c r="O12" s="3">
        <v>245.08</v>
      </c>
      <c r="P12" s="3">
        <v>593.82000000000005</v>
      </c>
      <c r="Q12" s="3">
        <v>757.46</v>
      </c>
      <c r="R12" s="3">
        <v>826.08</v>
      </c>
      <c r="S12" s="3">
        <v>946.76</v>
      </c>
      <c r="T12" s="3">
        <v>661.44</v>
      </c>
      <c r="U12" s="3">
        <v>956.35</v>
      </c>
      <c r="V12" s="3">
        <v>773.53</v>
      </c>
      <c r="W12" s="3">
        <v>564.91999999999996</v>
      </c>
      <c r="X12" s="3">
        <v>430</v>
      </c>
      <c r="Y12" s="3">
        <v>724.89</v>
      </c>
      <c r="Z12" s="3">
        <v>550.98</v>
      </c>
      <c r="AA12" s="3">
        <v>1109.08</v>
      </c>
      <c r="AB12" s="3">
        <v>448.57</v>
      </c>
      <c r="AC12" s="3">
        <v>797.07</v>
      </c>
      <c r="AD12" s="3">
        <v>226.4</v>
      </c>
      <c r="AE12" s="3">
        <v>20.82</v>
      </c>
      <c r="AF12" s="3"/>
      <c r="AG12" s="3"/>
      <c r="AH12" s="3"/>
      <c r="AI12" s="3"/>
      <c r="AJ12" s="3"/>
      <c r="AK12" s="3"/>
      <c r="AL12" s="3"/>
      <c r="AM12" s="3"/>
    </row>
    <row r="13" spans="1:39" x14ac:dyDescent="0.3">
      <c r="A13" s="3" t="s">
        <v>231</v>
      </c>
      <c r="B13" s="3" t="s">
        <v>232</v>
      </c>
      <c r="C13" s="3" t="s">
        <v>62</v>
      </c>
      <c r="D13" s="3" t="s">
        <v>62</v>
      </c>
      <c r="E13" s="3"/>
      <c r="F13" s="3"/>
      <c r="G13" s="3"/>
      <c r="H13" s="3">
        <v>0</v>
      </c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</row>
    <row r="14" spans="1:39" x14ac:dyDescent="0.3">
      <c r="A14" s="3" t="s">
        <v>233</v>
      </c>
      <c r="B14" s="3" t="s">
        <v>232</v>
      </c>
      <c r="C14" s="3" t="s">
        <v>62</v>
      </c>
      <c r="D14" s="3" t="s">
        <v>62</v>
      </c>
      <c r="E14" s="3">
        <v>0</v>
      </c>
      <c r="F14" s="3">
        <v>0</v>
      </c>
      <c r="G14" s="3">
        <v>0</v>
      </c>
      <c r="H14" s="3">
        <v>0</v>
      </c>
      <c r="I14" s="3">
        <v>0</v>
      </c>
      <c r="J14" s="3">
        <v>0</v>
      </c>
      <c r="K14" s="3">
        <v>0</v>
      </c>
      <c r="L14" s="3">
        <v>0</v>
      </c>
      <c r="M14" s="3">
        <v>0</v>
      </c>
      <c r="N14" s="3">
        <v>0</v>
      </c>
      <c r="O14" s="3">
        <v>0</v>
      </c>
      <c r="P14" s="3">
        <v>0</v>
      </c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</row>
    <row r="15" spans="1:39" x14ac:dyDescent="0.3">
      <c r="A15" s="3" t="s">
        <v>234</v>
      </c>
      <c r="B15" s="3" t="s">
        <v>232</v>
      </c>
      <c r="C15" s="3" t="s">
        <v>62</v>
      </c>
      <c r="D15" s="3" t="s">
        <v>62</v>
      </c>
      <c r="E15" s="3"/>
      <c r="F15" s="3">
        <v>0</v>
      </c>
      <c r="G15" s="3"/>
      <c r="H15" s="3">
        <v>0</v>
      </c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</row>
    <row r="16" spans="1:39" x14ac:dyDescent="0.3">
      <c r="A16" s="3" t="s">
        <v>235</v>
      </c>
      <c r="B16" s="3" t="s">
        <v>232</v>
      </c>
      <c r="C16" s="3" t="s">
        <v>62</v>
      </c>
      <c r="D16" s="3" t="s">
        <v>62</v>
      </c>
      <c r="E16" s="3">
        <v>0</v>
      </c>
      <c r="F16" s="3">
        <v>0</v>
      </c>
      <c r="G16" s="3">
        <v>0</v>
      </c>
      <c r="H16" s="3">
        <v>0</v>
      </c>
      <c r="I16" s="3">
        <v>0</v>
      </c>
      <c r="J16" s="3">
        <v>0</v>
      </c>
      <c r="K16" s="3">
        <v>0</v>
      </c>
      <c r="L16" s="3">
        <v>0</v>
      </c>
      <c r="M16" s="3">
        <v>0</v>
      </c>
      <c r="N16" s="3">
        <v>0</v>
      </c>
      <c r="O16" s="3">
        <v>0</v>
      </c>
      <c r="P16" s="3">
        <v>0</v>
      </c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</row>
    <row r="17" spans="1:39" x14ac:dyDescent="0.3">
      <c r="A17" s="3" t="s">
        <v>157</v>
      </c>
      <c r="B17" s="3" t="s">
        <v>236</v>
      </c>
      <c r="C17" s="3" t="s">
        <v>62</v>
      </c>
      <c r="D17" s="3" t="s">
        <v>62</v>
      </c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</row>
    <row r="18" spans="1:39" x14ac:dyDescent="0.3">
      <c r="A18" s="3" t="s">
        <v>158</v>
      </c>
      <c r="B18" s="3" t="s">
        <v>236</v>
      </c>
      <c r="C18" s="3" t="s">
        <v>62</v>
      </c>
      <c r="D18" s="3" t="s">
        <v>62</v>
      </c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</row>
    <row r="19" spans="1:39" x14ac:dyDescent="0.3">
      <c r="A19" s="3" t="s">
        <v>237</v>
      </c>
      <c r="B19" s="3" t="s">
        <v>232</v>
      </c>
      <c r="C19" s="3" t="s">
        <v>62</v>
      </c>
      <c r="D19" s="3" t="s">
        <v>62</v>
      </c>
      <c r="E19" s="3"/>
      <c r="F19" s="3">
        <v>7.73</v>
      </c>
      <c r="G19" s="3">
        <v>2.16</v>
      </c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</row>
    <row r="20" spans="1:39" x14ac:dyDescent="0.3">
      <c r="A20" s="3" t="s">
        <v>238</v>
      </c>
      <c r="B20" s="3" t="s">
        <v>232</v>
      </c>
      <c r="C20" s="3" t="s">
        <v>62</v>
      </c>
      <c r="D20" s="3" t="s">
        <v>62</v>
      </c>
      <c r="E20" s="3"/>
      <c r="F20" s="3">
        <v>1.41</v>
      </c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</row>
    <row r="21" spans="1:39" x14ac:dyDescent="0.3">
      <c r="A21" s="3" t="s">
        <v>239</v>
      </c>
      <c r="B21" s="3" t="s">
        <v>232</v>
      </c>
      <c r="C21" s="3" t="s">
        <v>62</v>
      </c>
      <c r="D21" s="3" t="s">
        <v>62</v>
      </c>
      <c r="E21" s="3"/>
      <c r="F21" s="3">
        <v>2.81</v>
      </c>
      <c r="G21" s="3">
        <v>0.72</v>
      </c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</row>
    <row r="22" spans="1:39" x14ac:dyDescent="0.3">
      <c r="A22" s="3" t="s">
        <v>240</v>
      </c>
      <c r="B22" s="3" t="s">
        <v>232</v>
      </c>
      <c r="C22" s="3" t="s">
        <v>62</v>
      </c>
      <c r="D22" s="3" t="s">
        <v>62</v>
      </c>
      <c r="E22" s="3"/>
      <c r="F22" s="3">
        <v>2.11</v>
      </c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</row>
    <row r="23" spans="1:39" x14ac:dyDescent="0.3">
      <c r="A23" s="3" t="s">
        <v>241</v>
      </c>
      <c r="B23" s="3" t="s">
        <v>226</v>
      </c>
      <c r="C23" s="3" t="s">
        <v>62</v>
      </c>
      <c r="D23" s="3" t="s">
        <v>62</v>
      </c>
      <c r="E23" s="3">
        <v>7954.85</v>
      </c>
      <c r="F23" s="3">
        <v>8224.7000000000007</v>
      </c>
      <c r="G23" s="3">
        <v>7843.2</v>
      </c>
      <c r="H23" s="3">
        <v>8622.0400000000009</v>
      </c>
      <c r="I23" s="3">
        <v>8833.2999999999993</v>
      </c>
      <c r="J23" s="3">
        <v>8051.56</v>
      </c>
      <c r="K23" s="3">
        <v>9051.5499999999993</v>
      </c>
      <c r="L23" s="3">
        <v>9274.43</v>
      </c>
      <c r="M23" s="3">
        <v>8932.58</v>
      </c>
      <c r="N23" s="3">
        <v>9813.77</v>
      </c>
      <c r="O23" s="3">
        <v>9990.2900000000009</v>
      </c>
      <c r="P23" s="3">
        <v>10274.35</v>
      </c>
      <c r="Q23" s="3">
        <v>10529.15</v>
      </c>
      <c r="R23" s="3">
        <v>10794.96</v>
      </c>
      <c r="S23" s="3">
        <v>10369.32</v>
      </c>
      <c r="T23" s="3">
        <v>11285.43</v>
      </c>
      <c r="U23" s="3">
        <v>11629.46</v>
      </c>
      <c r="V23" s="3">
        <v>10835.16</v>
      </c>
      <c r="W23" s="3">
        <v>11781.67</v>
      </c>
      <c r="X23" s="3">
        <v>11600.32</v>
      </c>
      <c r="Y23" s="3">
        <v>11245.96</v>
      </c>
      <c r="Z23" s="3">
        <v>10950.54</v>
      </c>
      <c r="AA23" s="3">
        <v>9523.49</v>
      </c>
      <c r="AB23" s="3">
        <v>8099.04</v>
      </c>
      <c r="AC23" s="3">
        <v>8744.9500000000007</v>
      </c>
      <c r="AD23" s="3">
        <v>7229.44</v>
      </c>
      <c r="AE23" s="3">
        <v>8285.33</v>
      </c>
      <c r="AF23" s="3">
        <v>6222.15</v>
      </c>
      <c r="AG23" s="3">
        <v>6013.69</v>
      </c>
      <c r="AH23" s="3">
        <v>6084.35</v>
      </c>
      <c r="AI23" s="3">
        <v>6311.4</v>
      </c>
      <c r="AJ23" s="3">
        <v>6489.25</v>
      </c>
      <c r="AK23" s="3">
        <v>6527.59</v>
      </c>
      <c r="AL23" s="3">
        <v>6785.09</v>
      </c>
      <c r="AM23" s="3">
        <v>7018.68</v>
      </c>
    </row>
    <row r="24" spans="1:39" x14ac:dyDescent="0.3">
      <c r="A24" s="3" t="s">
        <v>242</v>
      </c>
      <c r="B24" s="3" t="s">
        <v>226</v>
      </c>
      <c r="C24" s="3" t="s">
        <v>62</v>
      </c>
      <c r="D24" s="3" t="s">
        <v>62</v>
      </c>
      <c r="E24" s="3">
        <v>0</v>
      </c>
      <c r="F24" s="3">
        <v>0</v>
      </c>
      <c r="G24" s="3">
        <v>0</v>
      </c>
      <c r="H24" s="3">
        <v>0</v>
      </c>
      <c r="I24" s="3">
        <v>0</v>
      </c>
      <c r="J24" s="3">
        <v>0</v>
      </c>
      <c r="K24" s="3">
        <v>0</v>
      </c>
      <c r="L24" s="3">
        <v>0</v>
      </c>
      <c r="M24" s="3">
        <v>0</v>
      </c>
      <c r="N24" s="3">
        <v>0</v>
      </c>
      <c r="O24" s="3">
        <v>0</v>
      </c>
      <c r="P24" s="3">
        <v>0</v>
      </c>
      <c r="Q24" s="3">
        <v>0</v>
      </c>
      <c r="R24" s="3">
        <v>0</v>
      </c>
      <c r="S24" s="3">
        <v>0</v>
      </c>
      <c r="T24" s="3">
        <v>0</v>
      </c>
      <c r="U24" s="3">
        <v>0</v>
      </c>
      <c r="V24" s="3">
        <v>0</v>
      </c>
      <c r="W24" s="3">
        <v>0</v>
      </c>
      <c r="X24" s="3">
        <v>0</v>
      </c>
      <c r="Y24" s="3">
        <v>0</v>
      </c>
      <c r="Z24" s="3">
        <v>0</v>
      </c>
      <c r="AA24" s="3">
        <v>0</v>
      </c>
      <c r="AB24" s="3">
        <v>0</v>
      </c>
      <c r="AC24" s="3">
        <v>0</v>
      </c>
      <c r="AD24" s="3">
        <v>0</v>
      </c>
      <c r="AE24" s="3">
        <v>0</v>
      </c>
      <c r="AF24" s="3">
        <v>0</v>
      </c>
      <c r="AG24" s="3">
        <v>0</v>
      </c>
      <c r="AH24" s="3">
        <v>0</v>
      </c>
      <c r="AI24" s="3">
        <v>0</v>
      </c>
      <c r="AJ24" s="3">
        <v>0</v>
      </c>
      <c r="AK24" s="3">
        <v>0</v>
      </c>
      <c r="AL24" s="3">
        <v>0</v>
      </c>
      <c r="AM24" s="3">
        <v>0</v>
      </c>
    </row>
    <row r="25" spans="1:39" x14ac:dyDescent="0.3">
      <c r="A25" s="3" t="s">
        <v>243</v>
      </c>
      <c r="B25" s="3" t="s">
        <v>226</v>
      </c>
      <c r="C25" s="3" t="s">
        <v>62</v>
      </c>
      <c r="D25" s="3" t="s">
        <v>62</v>
      </c>
      <c r="E25" s="3">
        <v>7807.54</v>
      </c>
      <c r="F25" s="3">
        <v>8199.5499999999993</v>
      </c>
      <c r="G25" s="3">
        <v>8353.82</v>
      </c>
      <c r="H25" s="3">
        <v>7987.3</v>
      </c>
      <c r="I25" s="3">
        <v>8779.1</v>
      </c>
      <c r="J25" s="3">
        <v>8024.95</v>
      </c>
      <c r="K25" s="3">
        <v>9023.08</v>
      </c>
      <c r="L25" s="3">
        <v>9244.0300000000007</v>
      </c>
      <c r="M25" s="3">
        <v>8911.4</v>
      </c>
      <c r="N25" s="3">
        <v>9753.7000000000007</v>
      </c>
      <c r="O25" s="3">
        <v>9958.8700000000008</v>
      </c>
      <c r="P25" s="3">
        <v>10209.94</v>
      </c>
      <c r="Q25" s="3">
        <v>10427.33</v>
      </c>
      <c r="R25" s="3">
        <v>10761.12</v>
      </c>
      <c r="S25" s="3">
        <v>10291.290000000001</v>
      </c>
      <c r="T25" s="3">
        <v>11266.16</v>
      </c>
      <c r="U25" s="3">
        <v>11555.04</v>
      </c>
      <c r="V25" s="3">
        <v>10799.35</v>
      </c>
      <c r="W25" s="3">
        <v>11990.75</v>
      </c>
      <c r="X25" s="3">
        <v>11633.03</v>
      </c>
      <c r="Y25" s="3">
        <v>11235.9</v>
      </c>
      <c r="Z25" s="3">
        <v>10521.03</v>
      </c>
      <c r="AA25" s="3">
        <v>11030.9</v>
      </c>
      <c r="AB25" s="3">
        <v>9806.57</v>
      </c>
      <c r="AC25" s="3">
        <v>7122.5</v>
      </c>
      <c r="AD25" s="3">
        <v>7199.11</v>
      </c>
      <c r="AE25" s="3">
        <v>7678.8</v>
      </c>
      <c r="AF25" s="3">
        <v>6150.39</v>
      </c>
      <c r="AG25" s="3">
        <v>5215.2700000000004</v>
      </c>
      <c r="AH25" s="3">
        <v>5565.29</v>
      </c>
      <c r="AI25" s="3">
        <v>5665.45</v>
      </c>
      <c r="AJ25" s="3">
        <v>5946.09</v>
      </c>
      <c r="AK25" s="3">
        <v>6342.76</v>
      </c>
      <c r="AL25" s="3">
        <v>5661.95</v>
      </c>
      <c r="AM25" s="3">
        <v>6123.28</v>
      </c>
    </row>
    <row r="26" spans="1:39" x14ac:dyDescent="0.3">
      <c r="A26" s="3" t="s">
        <v>244</v>
      </c>
      <c r="B26" s="3" t="s">
        <v>226</v>
      </c>
      <c r="C26" s="3" t="s">
        <v>62</v>
      </c>
      <c r="D26" s="3" t="s">
        <v>62</v>
      </c>
      <c r="E26" s="3">
        <v>0</v>
      </c>
      <c r="F26" s="3">
        <v>0</v>
      </c>
      <c r="G26" s="3">
        <v>0</v>
      </c>
      <c r="H26" s="3">
        <v>0</v>
      </c>
      <c r="I26" s="3">
        <v>0</v>
      </c>
      <c r="J26" s="3">
        <v>0</v>
      </c>
      <c r="K26" s="3">
        <v>0</v>
      </c>
      <c r="L26" s="3">
        <v>0</v>
      </c>
      <c r="M26" s="3">
        <v>0</v>
      </c>
      <c r="N26" s="3">
        <v>0</v>
      </c>
      <c r="O26" s="3">
        <v>0</v>
      </c>
      <c r="P26" s="3">
        <v>0</v>
      </c>
      <c r="Q26" s="3">
        <v>0</v>
      </c>
      <c r="R26" s="3">
        <v>0</v>
      </c>
      <c r="S26" s="3">
        <v>0</v>
      </c>
      <c r="T26" s="3">
        <v>0</v>
      </c>
      <c r="U26" s="3">
        <v>0</v>
      </c>
      <c r="V26" s="3">
        <v>0</v>
      </c>
      <c r="W26" s="3">
        <v>0</v>
      </c>
      <c r="X26" s="3">
        <v>0</v>
      </c>
      <c r="Y26" s="3">
        <v>0</v>
      </c>
      <c r="Z26" s="3">
        <v>0</v>
      </c>
      <c r="AA26" s="3">
        <v>0</v>
      </c>
      <c r="AB26" s="3">
        <v>0</v>
      </c>
      <c r="AC26" s="3">
        <v>0</v>
      </c>
      <c r="AD26" s="3">
        <v>0</v>
      </c>
      <c r="AE26" s="3">
        <v>0</v>
      </c>
      <c r="AF26" s="3">
        <v>0</v>
      </c>
      <c r="AG26" s="3">
        <v>0</v>
      </c>
      <c r="AH26" s="3">
        <v>0</v>
      </c>
      <c r="AI26" s="3">
        <v>0</v>
      </c>
      <c r="AJ26" s="3">
        <v>0</v>
      </c>
      <c r="AK26" s="3">
        <v>0</v>
      </c>
      <c r="AL26" s="3">
        <v>0</v>
      </c>
      <c r="AM26" s="3">
        <v>0</v>
      </c>
    </row>
    <row r="27" spans="1:39" x14ac:dyDescent="0.3">
      <c r="A27" s="3" t="s">
        <v>245</v>
      </c>
      <c r="B27" s="3" t="s">
        <v>246</v>
      </c>
      <c r="C27" s="3" t="s">
        <v>62</v>
      </c>
      <c r="D27" s="3" t="s">
        <v>62</v>
      </c>
      <c r="E27" s="3">
        <v>2708.85</v>
      </c>
      <c r="F27" s="3">
        <v>2553.14</v>
      </c>
      <c r="G27" s="3">
        <v>3383.17</v>
      </c>
      <c r="H27" s="3">
        <v>2520.88</v>
      </c>
      <c r="I27" s="3">
        <v>3328.45</v>
      </c>
      <c r="J27" s="3">
        <v>4396.8100000000004</v>
      </c>
      <c r="K27" s="3">
        <v>4796.16</v>
      </c>
      <c r="L27" s="3">
        <v>5828.93</v>
      </c>
      <c r="M27" s="3">
        <v>10788.23</v>
      </c>
      <c r="N27" s="3">
        <v>7465.68</v>
      </c>
      <c r="O27" s="3">
        <v>9807.31</v>
      </c>
      <c r="P27" s="3">
        <v>4326.24</v>
      </c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</row>
    <row r="28" spans="1:39" x14ac:dyDescent="0.3">
      <c r="A28" s="3" t="s">
        <v>247</v>
      </c>
      <c r="B28" s="3" t="s">
        <v>246</v>
      </c>
      <c r="C28" s="3" t="s">
        <v>62</v>
      </c>
      <c r="D28" s="3" t="s">
        <v>62</v>
      </c>
      <c r="E28" s="3">
        <v>1776.79</v>
      </c>
      <c r="F28" s="3">
        <v>2945.56</v>
      </c>
      <c r="G28" s="3">
        <v>2893.45</v>
      </c>
      <c r="H28" s="3">
        <v>2824.16</v>
      </c>
      <c r="I28" s="3">
        <v>2862.7</v>
      </c>
      <c r="J28" s="3">
        <v>4080.62</v>
      </c>
      <c r="K28" s="3">
        <v>4249</v>
      </c>
      <c r="L28" s="3">
        <v>5635.26</v>
      </c>
      <c r="M28" s="3">
        <v>7364.28</v>
      </c>
      <c r="N28" s="3">
        <v>9220.4599999999991</v>
      </c>
      <c r="O28" s="3">
        <v>7158.96</v>
      </c>
      <c r="P28" s="3">
        <v>1947.29</v>
      </c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</row>
    <row r="29" spans="1:39" x14ac:dyDescent="0.3">
      <c r="A29" s="3" t="s">
        <v>248</v>
      </c>
      <c r="B29" s="3" t="s">
        <v>232</v>
      </c>
      <c r="C29" s="3" t="s">
        <v>62</v>
      </c>
      <c r="D29" s="3" t="s">
        <v>62</v>
      </c>
      <c r="E29" s="3"/>
      <c r="F29" s="3">
        <v>0</v>
      </c>
      <c r="G29" s="3">
        <v>0</v>
      </c>
      <c r="H29" s="3">
        <v>0</v>
      </c>
      <c r="I29" s="3">
        <v>0</v>
      </c>
      <c r="J29" s="3">
        <v>0</v>
      </c>
      <c r="K29" s="3">
        <v>0</v>
      </c>
      <c r="L29" s="3">
        <v>0</v>
      </c>
      <c r="M29" s="3">
        <v>0</v>
      </c>
      <c r="N29" s="3">
        <v>0</v>
      </c>
      <c r="O29" s="3">
        <v>0</v>
      </c>
      <c r="P29" s="3">
        <v>0</v>
      </c>
      <c r="Q29" s="3">
        <v>0</v>
      </c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</row>
    <row r="30" spans="1:39" x14ac:dyDescent="0.3">
      <c r="A30" s="3" t="s">
        <v>249</v>
      </c>
      <c r="B30" s="3" t="s">
        <v>232</v>
      </c>
      <c r="C30" s="3" t="s">
        <v>62</v>
      </c>
      <c r="D30" s="3" t="s">
        <v>62</v>
      </c>
      <c r="E30" s="3"/>
      <c r="F30" s="3">
        <v>0</v>
      </c>
      <c r="G30" s="3"/>
      <c r="H30" s="3">
        <v>0</v>
      </c>
      <c r="I30" s="3">
        <v>0</v>
      </c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</row>
    <row r="31" spans="1:39" x14ac:dyDescent="0.3">
      <c r="A31" s="3" t="s">
        <v>250</v>
      </c>
      <c r="B31" s="3" t="s">
        <v>232</v>
      </c>
      <c r="C31" s="3" t="s">
        <v>62</v>
      </c>
      <c r="D31" s="3" t="s">
        <v>62</v>
      </c>
      <c r="E31" s="3"/>
      <c r="F31" s="3">
        <v>0</v>
      </c>
      <c r="G31" s="3"/>
      <c r="H31" s="3">
        <v>0</v>
      </c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</row>
    <row r="32" spans="1:39" x14ac:dyDescent="0.3">
      <c r="A32" s="3" t="s">
        <v>251</v>
      </c>
      <c r="B32" s="3" t="s">
        <v>232</v>
      </c>
      <c r="C32" s="3" t="s">
        <v>62</v>
      </c>
      <c r="D32" s="3" t="s">
        <v>62</v>
      </c>
      <c r="E32" s="3"/>
      <c r="F32" s="3">
        <v>0</v>
      </c>
      <c r="G32" s="3">
        <v>0</v>
      </c>
      <c r="H32" s="3">
        <v>0</v>
      </c>
      <c r="I32" s="3">
        <v>0</v>
      </c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</row>
    <row r="33" spans="1:39" x14ac:dyDescent="0.3">
      <c r="A33" s="3" t="s">
        <v>252</v>
      </c>
      <c r="B33" s="3" t="s">
        <v>232</v>
      </c>
      <c r="C33" s="3" t="s">
        <v>62</v>
      </c>
      <c r="D33" s="3" t="s">
        <v>62</v>
      </c>
      <c r="E33" s="3"/>
      <c r="F33" s="3">
        <v>0</v>
      </c>
      <c r="G33" s="3"/>
      <c r="H33" s="3">
        <v>0</v>
      </c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</row>
    <row r="34" spans="1:39" x14ac:dyDescent="0.3">
      <c r="A34" s="3" t="s">
        <v>253</v>
      </c>
      <c r="B34" s="3" t="s">
        <v>232</v>
      </c>
      <c r="C34" s="3" t="s">
        <v>62</v>
      </c>
      <c r="D34" s="3" t="s">
        <v>62</v>
      </c>
      <c r="E34" s="3"/>
      <c r="F34" s="3">
        <v>0</v>
      </c>
      <c r="G34" s="3">
        <v>0</v>
      </c>
      <c r="H34" s="3">
        <v>0</v>
      </c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</row>
    <row r="35" spans="1:39" x14ac:dyDescent="0.3">
      <c r="A35" s="3" t="s">
        <v>254</v>
      </c>
      <c r="B35" s="3" t="s">
        <v>232</v>
      </c>
      <c r="C35" s="3" t="s">
        <v>62</v>
      </c>
      <c r="D35" s="3" t="s">
        <v>62</v>
      </c>
      <c r="E35" s="3">
        <v>0</v>
      </c>
      <c r="F35" s="3">
        <v>0</v>
      </c>
      <c r="G35" s="3">
        <v>0</v>
      </c>
      <c r="H35" s="3">
        <v>0</v>
      </c>
      <c r="I35" s="3">
        <v>0</v>
      </c>
      <c r="J35" s="3">
        <v>0</v>
      </c>
      <c r="K35" s="3">
        <v>0</v>
      </c>
      <c r="L35" s="3">
        <v>0</v>
      </c>
      <c r="M35" s="3">
        <v>0</v>
      </c>
      <c r="N35" s="3">
        <v>0</v>
      </c>
      <c r="O35" s="3">
        <v>0</v>
      </c>
      <c r="P35" s="3">
        <v>0</v>
      </c>
      <c r="Q35" s="3">
        <v>0</v>
      </c>
      <c r="R35" s="3">
        <v>0</v>
      </c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</row>
    <row r="36" spans="1:39" x14ac:dyDescent="0.3">
      <c r="A36" s="3" t="s">
        <v>255</v>
      </c>
      <c r="B36" s="3" t="s">
        <v>232</v>
      </c>
      <c r="C36" s="3" t="s">
        <v>62</v>
      </c>
      <c r="D36" s="3" t="s">
        <v>62</v>
      </c>
      <c r="E36" s="3">
        <v>0</v>
      </c>
      <c r="F36" s="3">
        <v>0</v>
      </c>
      <c r="G36" s="3">
        <v>0</v>
      </c>
      <c r="H36" s="3">
        <v>0</v>
      </c>
      <c r="I36" s="3">
        <v>0</v>
      </c>
      <c r="J36" s="3">
        <v>0</v>
      </c>
      <c r="K36" s="3">
        <v>0</v>
      </c>
      <c r="L36" s="3">
        <v>0</v>
      </c>
      <c r="M36" s="3">
        <v>0</v>
      </c>
      <c r="N36" s="3">
        <v>0</v>
      </c>
      <c r="O36" s="3">
        <v>0</v>
      </c>
      <c r="P36" s="3">
        <v>0</v>
      </c>
      <c r="Q36" s="3">
        <v>0</v>
      </c>
      <c r="R36" s="3">
        <v>0</v>
      </c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</row>
    <row r="37" spans="1:39" x14ac:dyDescent="0.3">
      <c r="A37" s="3" t="s">
        <v>256</v>
      </c>
      <c r="B37" s="3" t="s">
        <v>232</v>
      </c>
      <c r="C37" s="3" t="s">
        <v>62</v>
      </c>
      <c r="D37" s="3" t="s">
        <v>62</v>
      </c>
      <c r="E37" s="3">
        <v>0</v>
      </c>
      <c r="F37" s="3">
        <v>0</v>
      </c>
      <c r="G37" s="3">
        <v>0</v>
      </c>
      <c r="H37" s="3">
        <v>0</v>
      </c>
      <c r="I37" s="3">
        <v>0</v>
      </c>
      <c r="J37" s="3">
        <v>0</v>
      </c>
      <c r="K37" s="3">
        <v>0</v>
      </c>
      <c r="L37" s="3">
        <v>0</v>
      </c>
      <c r="M37" s="3">
        <v>0</v>
      </c>
      <c r="N37" s="3">
        <v>0</v>
      </c>
      <c r="O37" s="3">
        <v>0</v>
      </c>
      <c r="P37" s="3">
        <v>0</v>
      </c>
      <c r="Q37" s="3">
        <v>0</v>
      </c>
      <c r="R37" s="3">
        <v>0</v>
      </c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</row>
    <row r="38" spans="1:39" x14ac:dyDescent="0.3">
      <c r="A38" s="3" t="s">
        <v>161</v>
      </c>
      <c r="B38" s="3" t="s">
        <v>257</v>
      </c>
      <c r="C38" s="3" t="s">
        <v>62</v>
      </c>
      <c r="D38" s="3" t="s">
        <v>62</v>
      </c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>
        <v>2067.15</v>
      </c>
      <c r="AE38" s="3">
        <v>3451.6</v>
      </c>
      <c r="AF38" s="3">
        <v>5422.93</v>
      </c>
      <c r="AG38" s="3">
        <v>6628.61</v>
      </c>
      <c r="AH38" s="3">
        <v>8964.01</v>
      </c>
      <c r="AI38" s="3">
        <v>10591.89</v>
      </c>
      <c r="AJ38" s="3">
        <v>14839.74</v>
      </c>
      <c r="AK38" s="3">
        <v>17888.04</v>
      </c>
      <c r="AL38" s="3">
        <v>22687.33</v>
      </c>
      <c r="AM38" s="3">
        <v>26359.39</v>
      </c>
    </row>
    <row r="39" spans="1:39" x14ac:dyDescent="0.3">
      <c r="A39" s="3" t="s">
        <v>163</v>
      </c>
      <c r="B39" s="3" t="s">
        <v>236</v>
      </c>
      <c r="C39" s="3" t="s">
        <v>62</v>
      </c>
      <c r="D39" s="3" t="s">
        <v>62</v>
      </c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</row>
    <row r="40" spans="1:39" x14ac:dyDescent="0.3">
      <c r="A40" s="3" t="s">
        <v>164</v>
      </c>
      <c r="B40" s="3" t="s">
        <v>236</v>
      </c>
      <c r="C40" s="3" t="s">
        <v>62</v>
      </c>
      <c r="D40" s="3" t="s">
        <v>62</v>
      </c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</row>
    <row r="41" spans="1:39" x14ac:dyDescent="0.3">
      <c r="A41" s="3" t="s">
        <v>162</v>
      </c>
      <c r="B41" s="3" t="s">
        <v>257</v>
      </c>
      <c r="C41" s="3" t="s">
        <v>62</v>
      </c>
      <c r="D41" s="3" t="s">
        <v>62</v>
      </c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>
        <v>1810.34</v>
      </c>
      <c r="U41" s="3">
        <v>3107.67</v>
      </c>
      <c r="V41" s="3">
        <v>5076.58</v>
      </c>
      <c r="W41" s="3">
        <v>6513.48</v>
      </c>
      <c r="X41" s="3">
        <v>8696.89</v>
      </c>
      <c r="Y41" s="3">
        <v>10279.68</v>
      </c>
      <c r="Z41" s="3">
        <v>13748.42</v>
      </c>
      <c r="AA41" s="3">
        <v>16199.34</v>
      </c>
      <c r="AB41" s="3">
        <v>19891.32</v>
      </c>
      <c r="AC41" s="3">
        <v>22629.119999999999</v>
      </c>
      <c r="AD41" s="3">
        <v>24423.63</v>
      </c>
      <c r="AE41" s="3">
        <v>25701.68</v>
      </c>
      <c r="AF41" s="3">
        <v>27596.02</v>
      </c>
      <c r="AG41" s="3">
        <v>29017.79</v>
      </c>
      <c r="AH41" s="3">
        <v>27287.22</v>
      </c>
      <c r="AI41" s="3">
        <v>26205.31</v>
      </c>
      <c r="AJ41" s="3">
        <v>22757.16</v>
      </c>
      <c r="AK41" s="3">
        <v>20741.759999999998</v>
      </c>
      <c r="AL41" s="3">
        <v>16966.88</v>
      </c>
      <c r="AM41" s="3">
        <v>14507.84</v>
      </c>
    </row>
    <row r="42" spans="1:39" x14ac:dyDescent="0.3">
      <c r="A42" s="3" t="s">
        <v>159</v>
      </c>
      <c r="B42" s="3" t="s">
        <v>232</v>
      </c>
      <c r="C42" s="3" t="s">
        <v>62</v>
      </c>
      <c r="D42" s="3" t="s">
        <v>62</v>
      </c>
      <c r="E42" s="3"/>
      <c r="F42" s="3"/>
      <c r="G42" s="3"/>
      <c r="H42" s="3"/>
      <c r="I42" s="3"/>
      <c r="J42" s="3">
        <v>10.97</v>
      </c>
      <c r="K42" s="3"/>
      <c r="L42" s="3">
        <v>32.630000000000003</v>
      </c>
      <c r="M42" s="3">
        <v>52.44</v>
      </c>
      <c r="N42" s="3"/>
      <c r="O42" s="3"/>
      <c r="P42" s="3">
        <v>357.55</v>
      </c>
      <c r="Q42" s="3">
        <v>815.44</v>
      </c>
      <c r="R42" s="3">
        <v>969.81</v>
      </c>
      <c r="S42" s="3">
        <v>1099.82</v>
      </c>
      <c r="T42" s="3">
        <v>497.27</v>
      </c>
      <c r="U42" s="3">
        <v>879.76</v>
      </c>
      <c r="V42" s="3">
        <v>107.62</v>
      </c>
      <c r="W42" s="3">
        <v>202.1</v>
      </c>
      <c r="X42" s="3">
        <v>263.93</v>
      </c>
      <c r="Y42" s="3">
        <v>1052.1099999999999</v>
      </c>
      <c r="Z42" s="3">
        <v>428.15</v>
      </c>
      <c r="AA42" s="3">
        <v>2576.61</v>
      </c>
      <c r="AB42" s="3">
        <v>991.51</v>
      </c>
      <c r="AC42" s="3">
        <v>1938.91</v>
      </c>
      <c r="AD42" s="3">
        <v>781.44</v>
      </c>
      <c r="AE42" s="3">
        <v>3778.05</v>
      </c>
      <c r="AF42" s="3">
        <v>1584.59</v>
      </c>
      <c r="AG42" s="3">
        <v>1240.08</v>
      </c>
      <c r="AH42" s="3">
        <v>1367.63</v>
      </c>
      <c r="AI42" s="3">
        <v>1177.71</v>
      </c>
      <c r="AJ42" s="3">
        <v>1108.1400000000001</v>
      </c>
      <c r="AK42" s="3">
        <v>1217.77</v>
      </c>
      <c r="AL42" s="3">
        <v>1353.11</v>
      </c>
      <c r="AM42" s="3">
        <v>1632.66</v>
      </c>
    </row>
    <row r="43" spans="1:39" x14ac:dyDescent="0.3">
      <c r="A43" s="3" t="s">
        <v>160</v>
      </c>
      <c r="B43" s="3" t="s">
        <v>232</v>
      </c>
      <c r="C43" s="3" t="s">
        <v>62</v>
      </c>
      <c r="D43" s="3" t="s">
        <v>62</v>
      </c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>
        <v>15.94</v>
      </c>
      <c r="Z43" s="3">
        <v>1.52</v>
      </c>
      <c r="AA43" s="3">
        <v>109.24</v>
      </c>
      <c r="AB43" s="3">
        <v>36.76</v>
      </c>
      <c r="AC43" s="3">
        <v>138.77000000000001</v>
      </c>
      <c r="AD43" s="3">
        <v>11.12</v>
      </c>
      <c r="AE43" s="3">
        <v>306.82</v>
      </c>
      <c r="AF43" s="3">
        <v>3025.8</v>
      </c>
      <c r="AG43" s="3">
        <v>1439.3</v>
      </c>
      <c r="AH43" s="3">
        <v>2007.49</v>
      </c>
      <c r="AI43" s="3">
        <v>1992.26</v>
      </c>
      <c r="AJ43" s="3">
        <v>2274.39</v>
      </c>
      <c r="AK43" s="3">
        <v>2156.52</v>
      </c>
      <c r="AL43" s="3">
        <v>2180.52</v>
      </c>
      <c r="AM43" s="3">
        <v>1880.78</v>
      </c>
    </row>
    <row r="44" spans="1:39" x14ac:dyDescent="0.3">
      <c r="A44" s="3" t="s">
        <v>258</v>
      </c>
      <c r="B44" s="3" t="s">
        <v>221</v>
      </c>
      <c r="C44" s="3" t="s">
        <v>62</v>
      </c>
      <c r="D44" s="3" t="s">
        <v>62</v>
      </c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</row>
    <row r="45" spans="1:39" x14ac:dyDescent="0.3">
      <c r="A45" s="3" t="s">
        <v>259</v>
      </c>
      <c r="B45" s="3" t="s">
        <v>226</v>
      </c>
      <c r="C45" s="3" t="s">
        <v>62</v>
      </c>
      <c r="D45" s="3" t="s">
        <v>62</v>
      </c>
      <c r="E45" s="3">
        <v>9505.48</v>
      </c>
      <c r="F45" s="3">
        <v>9450.2199999999993</v>
      </c>
      <c r="G45" s="3">
        <v>10675.26</v>
      </c>
      <c r="H45" s="3">
        <v>8556.2900000000009</v>
      </c>
      <c r="I45" s="3">
        <v>10187.07</v>
      </c>
      <c r="J45" s="3">
        <v>9904.2000000000007</v>
      </c>
      <c r="K45" s="3">
        <v>10949.19</v>
      </c>
      <c r="L45" s="3">
        <v>9604.09</v>
      </c>
      <c r="M45" s="3">
        <v>7445.92</v>
      </c>
      <c r="N45" s="3">
        <v>5797.71</v>
      </c>
      <c r="O45" s="3">
        <v>5558.2</v>
      </c>
      <c r="P45" s="3">
        <v>6682.58</v>
      </c>
      <c r="Q45" s="3">
        <v>9961.16</v>
      </c>
      <c r="R45" s="3">
        <v>10401.459999999999</v>
      </c>
      <c r="S45" s="3">
        <v>12860.46</v>
      </c>
      <c r="T45" s="3">
        <v>10134.030000000001</v>
      </c>
      <c r="U45" s="3">
        <v>2231.31</v>
      </c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</row>
    <row r="46" spans="1:39" x14ac:dyDescent="0.3">
      <c r="A46" s="3" t="s">
        <v>260</v>
      </c>
      <c r="B46" s="3" t="s">
        <v>226</v>
      </c>
      <c r="C46" s="3" t="s">
        <v>62</v>
      </c>
      <c r="D46" s="3" t="s">
        <v>62</v>
      </c>
      <c r="E46" s="3">
        <v>8517.15</v>
      </c>
      <c r="F46" s="3">
        <v>9083.2800000000007</v>
      </c>
      <c r="G46" s="3">
        <v>8550.77</v>
      </c>
      <c r="H46" s="3">
        <v>9975.06</v>
      </c>
      <c r="I46" s="3">
        <v>9462.93</v>
      </c>
      <c r="J46" s="3">
        <v>10616.68</v>
      </c>
      <c r="K46" s="3">
        <v>9286.08</v>
      </c>
      <c r="L46" s="3">
        <v>10227.049999999999</v>
      </c>
      <c r="M46" s="3">
        <v>8726.17</v>
      </c>
      <c r="N46" s="3">
        <v>8700.7199999999993</v>
      </c>
      <c r="O46" s="3">
        <v>8556.76</v>
      </c>
      <c r="P46" s="3">
        <v>9317.76</v>
      </c>
      <c r="Q46" s="3">
        <v>10474.84</v>
      </c>
      <c r="R46" s="3">
        <v>10590.91</v>
      </c>
      <c r="S46" s="3">
        <v>12286.16</v>
      </c>
      <c r="T46" s="3">
        <v>11237.52</v>
      </c>
      <c r="U46" s="3">
        <v>10266.34</v>
      </c>
      <c r="V46" s="3">
        <v>10209.06</v>
      </c>
      <c r="W46" s="3">
        <v>8990.76</v>
      </c>
      <c r="X46" s="3">
        <v>6167.74</v>
      </c>
      <c r="Y46" s="3">
        <v>953.67</v>
      </c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</row>
    <row r="47" spans="1:39" x14ac:dyDescent="0.3">
      <c r="A47" s="3" t="s">
        <v>261</v>
      </c>
      <c r="B47" s="3" t="s">
        <v>226</v>
      </c>
      <c r="C47" s="3" t="s">
        <v>62</v>
      </c>
      <c r="D47" s="3" t="s">
        <v>62</v>
      </c>
      <c r="E47" s="3">
        <v>9769.1299999999992</v>
      </c>
      <c r="F47" s="3">
        <v>9816.14</v>
      </c>
      <c r="G47" s="3">
        <v>10640.95</v>
      </c>
      <c r="H47" s="3">
        <v>9395.2199999999993</v>
      </c>
      <c r="I47" s="3">
        <v>11529.5</v>
      </c>
      <c r="J47" s="3">
        <v>11582.56</v>
      </c>
      <c r="K47" s="3">
        <v>12222.64</v>
      </c>
      <c r="L47" s="3">
        <v>10323.73</v>
      </c>
      <c r="M47" s="3">
        <v>12104.6</v>
      </c>
      <c r="N47" s="3">
        <v>11150.37</v>
      </c>
      <c r="O47" s="3">
        <v>11812.89</v>
      </c>
      <c r="P47" s="3">
        <v>11459.52</v>
      </c>
      <c r="Q47" s="3">
        <v>13831.93</v>
      </c>
      <c r="R47" s="3">
        <v>13759.09</v>
      </c>
      <c r="S47" s="3">
        <v>15659.81</v>
      </c>
      <c r="T47" s="3">
        <v>13217.75</v>
      </c>
      <c r="U47" s="3">
        <v>13395.59</v>
      </c>
      <c r="V47" s="3">
        <v>12833.88</v>
      </c>
      <c r="W47" s="3">
        <v>12155.34</v>
      </c>
      <c r="X47" s="3">
        <v>9710.1</v>
      </c>
      <c r="Y47" s="3">
        <v>10998.22</v>
      </c>
      <c r="Z47" s="3">
        <v>8939.58</v>
      </c>
      <c r="AA47" s="3">
        <v>1921.54</v>
      </c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</row>
    <row r="48" spans="1:39" x14ac:dyDescent="0.3">
      <c r="A48" s="3" t="s">
        <v>262</v>
      </c>
      <c r="B48" s="3" t="s">
        <v>226</v>
      </c>
      <c r="C48" s="3" t="s">
        <v>62</v>
      </c>
      <c r="D48" s="3" t="s">
        <v>62</v>
      </c>
      <c r="E48" s="3">
        <v>4747.8999999999996</v>
      </c>
      <c r="F48" s="3">
        <v>5652.39</v>
      </c>
      <c r="G48" s="3">
        <v>4826.1499999999996</v>
      </c>
      <c r="H48" s="3">
        <v>5889.89</v>
      </c>
      <c r="I48" s="3">
        <v>5645.51</v>
      </c>
      <c r="J48" s="3">
        <v>6211.54</v>
      </c>
      <c r="K48" s="3">
        <v>5930.01</v>
      </c>
      <c r="L48" s="3">
        <v>6469.2</v>
      </c>
      <c r="M48" s="3">
        <v>5606.3</v>
      </c>
      <c r="N48" s="3">
        <v>6691.06</v>
      </c>
      <c r="O48" s="3">
        <v>6415.58</v>
      </c>
      <c r="P48" s="3">
        <v>7130.96</v>
      </c>
      <c r="Q48" s="3">
        <v>6642.86</v>
      </c>
      <c r="R48" s="3">
        <v>7623.29</v>
      </c>
      <c r="S48" s="3">
        <v>7266.37</v>
      </c>
      <c r="T48" s="3">
        <v>7926.92</v>
      </c>
      <c r="U48" s="3">
        <v>7540.91</v>
      </c>
      <c r="V48" s="3">
        <v>8130.95</v>
      </c>
      <c r="W48" s="3">
        <v>7469.82</v>
      </c>
      <c r="X48" s="3">
        <v>8165.77</v>
      </c>
      <c r="Y48" s="3">
        <v>7880.35</v>
      </c>
      <c r="Z48" s="3">
        <v>8210.76</v>
      </c>
      <c r="AA48" s="3">
        <v>7436.71</v>
      </c>
      <c r="AB48" s="3">
        <v>6388.18</v>
      </c>
      <c r="AC48" s="3">
        <v>1361.78</v>
      </c>
      <c r="AD48" s="3"/>
      <c r="AE48" s="3"/>
      <c r="AF48" s="3"/>
      <c r="AG48" s="3"/>
      <c r="AH48" s="3"/>
      <c r="AI48" s="3"/>
      <c r="AJ48" s="3"/>
      <c r="AK48" s="3"/>
      <c r="AL48" s="3"/>
      <c r="AM48" s="3"/>
    </row>
    <row r="49" spans="1:39" x14ac:dyDescent="0.3">
      <c r="A49" s="3" t="s">
        <v>263</v>
      </c>
      <c r="B49" s="3" t="s">
        <v>232</v>
      </c>
      <c r="C49" s="3" t="s">
        <v>62</v>
      </c>
      <c r="D49" s="3" t="s">
        <v>62</v>
      </c>
      <c r="E49" s="3">
        <v>1.37</v>
      </c>
      <c r="F49" s="3">
        <v>0.7</v>
      </c>
      <c r="G49" s="3"/>
      <c r="H49" s="3">
        <v>2.21</v>
      </c>
      <c r="I49" s="3">
        <v>3.78</v>
      </c>
      <c r="J49" s="3">
        <v>4.66</v>
      </c>
      <c r="K49" s="3">
        <v>2.39</v>
      </c>
      <c r="L49" s="3">
        <v>8.9700000000000006</v>
      </c>
      <c r="M49" s="3">
        <v>14.21</v>
      </c>
      <c r="N49" s="3">
        <v>4.28</v>
      </c>
      <c r="O49" s="3">
        <v>0.88</v>
      </c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</row>
    <row r="50" spans="1:39" x14ac:dyDescent="0.3">
      <c r="A50" s="3" t="s">
        <v>264</v>
      </c>
      <c r="B50" s="3" t="s">
        <v>232</v>
      </c>
      <c r="C50" s="3" t="s">
        <v>62</v>
      </c>
      <c r="D50" s="3" t="s">
        <v>62</v>
      </c>
      <c r="E50" s="3">
        <v>0</v>
      </c>
      <c r="F50" s="3">
        <v>0</v>
      </c>
      <c r="G50" s="3">
        <v>0</v>
      </c>
      <c r="H50" s="3">
        <v>0</v>
      </c>
      <c r="I50" s="3">
        <v>0</v>
      </c>
      <c r="J50" s="3">
        <v>0</v>
      </c>
      <c r="K50" s="3">
        <v>0</v>
      </c>
      <c r="L50" s="3">
        <v>0</v>
      </c>
      <c r="M50" s="3">
        <v>0</v>
      </c>
      <c r="N50" s="3">
        <v>0</v>
      </c>
      <c r="O50" s="3">
        <v>0</v>
      </c>
      <c r="P50" s="3">
        <v>0</v>
      </c>
      <c r="Q50" s="3">
        <v>0</v>
      </c>
      <c r="R50" s="3">
        <v>0</v>
      </c>
      <c r="S50" s="3">
        <v>0</v>
      </c>
      <c r="T50" s="3">
        <v>0</v>
      </c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</row>
    <row r="51" spans="1:39" x14ac:dyDescent="0.3">
      <c r="A51" s="3" t="s">
        <v>265</v>
      </c>
      <c r="B51" s="3" t="s">
        <v>232</v>
      </c>
      <c r="C51" s="3" t="s">
        <v>62</v>
      </c>
      <c r="D51" s="3" t="s">
        <v>62</v>
      </c>
      <c r="E51" s="3"/>
      <c r="F51" s="3">
        <v>0</v>
      </c>
      <c r="G51" s="3">
        <v>0</v>
      </c>
      <c r="H51" s="3">
        <v>0</v>
      </c>
      <c r="I51" s="3">
        <v>0</v>
      </c>
      <c r="J51" s="3">
        <v>0</v>
      </c>
      <c r="K51" s="3">
        <v>0</v>
      </c>
      <c r="L51" s="3">
        <v>0</v>
      </c>
      <c r="M51" s="3">
        <v>0</v>
      </c>
      <c r="N51" s="3">
        <v>0</v>
      </c>
      <c r="O51" s="3"/>
      <c r="P51" s="3">
        <v>0</v>
      </c>
      <c r="Q51" s="3">
        <v>0</v>
      </c>
      <c r="R51" s="3">
        <v>0</v>
      </c>
      <c r="S51" s="3">
        <v>0</v>
      </c>
      <c r="T51" s="3">
        <v>0</v>
      </c>
      <c r="U51" s="3">
        <v>0</v>
      </c>
      <c r="V51" s="3">
        <v>0</v>
      </c>
      <c r="W51" s="3">
        <v>0</v>
      </c>
      <c r="X51" s="3">
        <v>0</v>
      </c>
      <c r="Y51" s="3">
        <v>0</v>
      </c>
      <c r="Z51" s="3">
        <v>0</v>
      </c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</row>
    <row r="52" spans="1:39" x14ac:dyDescent="0.3">
      <c r="A52" s="3" t="s">
        <v>266</v>
      </c>
      <c r="B52" s="3" t="s">
        <v>232</v>
      </c>
      <c r="C52" s="3" t="s">
        <v>62</v>
      </c>
      <c r="D52" s="3" t="s">
        <v>62</v>
      </c>
      <c r="E52" s="3">
        <v>0</v>
      </c>
      <c r="F52" s="3">
        <v>0</v>
      </c>
      <c r="G52" s="3">
        <v>0</v>
      </c>
      <c r="H52" s="3">
        <v>0</v>
      </c>
      <c r="I52" s="3">
        <v>0</v>
      </c>
      <c r="J52" s="3">
        <v>0</v>
      </c>
      <c r="K52" s="3">
        <v>0</v>
      </c>
      <c r="L52" s="3">
        <v>0</v>
      </c>
      <c r="M52" s="3">
        <v>0</v>
      </c>
      <c r="N52" s="3">
        <v>0</v>
      </c>
      <c r="O52" s="3">
        <v>0</v>
      </c>
      <c r="P52" s="3">
        <v>0</v>
      </c>
      <c r="Q52" s="3">
        <v>0</v>
      </c>
      <c r="R52" s="3">
        <v>0</v>
      </c>
      <c r="S52" s="3">
        <v>0</v>
      </c>
      <c r="T52" s="3">
        <v>0</v>
      </c>
      <c r="U52" s="3">
        <v>0</v>
      </c>
      <c r="V52" s="3">
        <v>0</v>
      </c>
      <c r="W52" s="3">
        <v>0</v>
      </c>
      <c r="X52" s="3">
        <v>0</v>
      </c>
      <c r="Y52" s="3">
        <v>0</v>
      </c>
      <c r="Z52" s="3">
        <v>0</v>
      </c>
      <c r="AA52" s="3">
        <v>0</v>
      </c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</row>
    <row r="53" spans="1:39" x14ac:dyDescent="0.3">
      <c r="A53" s="3" t="s">
        <v>267</v>
      </c>
      <c r="B53" s="3" t="s">
        <v>232</v>
      </c>
      <c r="C53" s="3" t="s">
        <v>62</v>
      </c>
      <c r="D53" s="3" t="s">
        <v>62</v>
      </c>
      <c r="E53" s="3">
        <v>0</v>
      </c>
      <c r="F53" s="3">
        <v>0</v>
      </c>
      <c r="G53" s="3">
        <v>0</v>
      </c>
      <c r="H53" s="3">
        <v>0</v>
      </c>
      <c r="I53" s="3">
        <v>0</v>
      </c>
      <c r="J53" s="3">
        <v>0</v>
      </c>
      <c r="K53" s="3">
        <v>0</v>
      </c>
      <c r="L53" s="3">
        <v>0</v>
      </c>
      <c r="M53" s="3">
        <v>0</v>
      </c>
      <c r="N53" s="3">
        <v>0</v>
      </c>
      <c r="O53" s="3">
        <v>0</v>
      </c>
      <c r="P53" s="3">
        <v>0</v>
      </c>
      <c r="Q53" s="3">
        <v>0</v>
      </c>
      <c r="R53" s="3">
        <v>0</v>
      </c>
      <c r="S53" s="3">
        <v>0</v>
      </c>
      <c r="T53" s="3">
        <v>0</v>
      </c>
      <c r="U53" s="3">
        <v>0</v>
      </c>
      <c r="V53" s="3">
        <v>0</v>
      </c>
      <c r="W53" s="3">
        <v>0</v>
      </c>
      <c r="X53" s="3">
        <v>0</v>
      </c>
      <c r="Y53" s="3">
        <v>0</v>
      </c>
      <c r="Z53" s="3">
        <v>0</v>
      </c>
      <c r="AA53" s="3">
        <v>0</v>
      </c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</row>
    <row r="54" spans="1:39" x14ac:dyDescent="0.3">
      <c r="A54" s="3" t="s">
        <v>268</v>
      </c>
      <c r="B54" s="3" t="s">
        <v>232</v>
      </c>
      <c r="C54" s="3" t="s">
        <v>62</v>
      </c>
      <c r="D54" s="3" t="s">
        <v>62</v>
      </c>
      <c r="E54" s="3">
        <v>0</v>
      </c>
      <c r="F54" s="3">
        <v>0</v>
      </c>
      <c r="G54" s="3">
        <v>0</v>
      </c>
      <c r="H54" s="3">
        <v>0</v>
      </c>
      <c r="I54" s="3">
        <v>0</v>
      </c>
      <c r="J54" s="3">
        <v>0</v>
      </c>
      <c r="K54" s="3">
        <v>0</v>
      </c>
      <c r="L54" s="3">
        <v>0</v>
      </c>
      <c r="M54" s="3">
        <v>0</v>
      </c>
      <c r="N54" s="3">
        <v>0</v>
      </c>
      <c r="O54" s="3">
        <v>0</v>
      </c>
      <c r="P54" s="3">
        <v>0</v>
      </c>
      <c r="Q54" s="3">
        <v>0</v>
      </c>
      <c r="R54" s="3">
        <v>0</v>
      </c>
      <c r="S54" s="3">
        <v>0</v>
      </c>
      <c r="T54" s="3">
        <v>0</v>
      </c>
      <c r="U54" s="3">
        <v>0</v>
      </c>
      <c r="V54" s="3">
        <v>0</v>
      </c>
      <c r="W54" s="3">
        <v>0</v>
      </c>
      <c r="X54" s="3">
        <v>0</v>
      </c>
      <c r="Y54" s="3">
        <v>0</v>
      </c>
      <c r="Z54" s="3">
        <v>0</v>
      </c>
      <c r="AA54" s="3">
        <v>0</v>
      </c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</row>
    <row r="55" spans="1:39" x14ac:dyDescent="0.3">
      <c r="A55" s="3" t="s">
        <v>269</v>
      </c>
      <c r="B55" s="3" t="s">
        <v>232</v>
      </c>
      <c r="C55" s="3" t="s">
        <v>62</v>
      </c>
      <c r="D55" s="3" t="s">
        <v>62</v>
      </c>
      <c r="E55" s="3"/>
      <c r="F55" s="3"/>
      <c r="G55" s="3"/>
      <c r="H55" s="3">
        <v>1.48</v>
      </c>
      <c r="I55" s="3">
        <v>0.76</v>
      </c>
      <c r="J55" s="3">
        <v>0.78</v>
      </c>
      <c r="K55" s="3">
        <v>0.8</v>
      </c>
      <c r="L55" s="3">
        <v>2.4500000000000002</v>
      </c>
      <c r="M55" s="3">
        <v>10.87</v>
      </c>
      <c r="N55" s="3">
        <v>0.86</v>
      </c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</row>
    <row r="56" spans="1:39" x14ac:dyDescent="0.3">
      <c r="A56" s="3" t="s">
        <v>270</v>
      </c>
      <c r="B56" s="3" t="s">
        <v>232</v>
      </c>
      <c r="C56" s="3" t="s">
        <v>62</v>
      </c>
      <c r="D56" s="3" t="s">
        <v>62</v>
      </c>
      <c r="E56" s="3"/>
      <c r="F56" s="3">
        <v>2.11</v>
      </c>
      <c r="G56" s="3">
        <v>0.72</v>
      </c>
      <c r="H56" s="3">
        <v>1.48</v>
      </c>
      <c r="I56" s="3">
        <v>3.03</v>
      </c>
      <c r="J56" s="3">
        <v>3.88</v>
      </c>
      <c r="K56" s="3">
        <v>2.39</v>
      </c>
      <c r="L56" s="3">
        <v>6.52</v>
      </c>
      <c r="M56" s="3">
        <v>15.05</v>
      </c>
      <c r="N56" s="3">
        <v>4.28</v>
      </c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</row>
    <row r="57" spans="1:39" x14ac:dyDescent="0.3">
      <c r="A57" s="3" t="s">
        <v>271</v>
      </c>
      <c r="B57" s="3" t="s">
        <v>232</v>
      </c>
      <c r="C57" s="3" t="s">
        <v>62</v>
      </c>
      <c r="D57" s="3" t="s">
        <v>62</v>
      </c>
      <c r="E57" s="3">
        <v>1.37</v>
      </c>
      <c r="F57" s="3">
        <v>2.81</v>
      </c>
      <c r="G57" s="3">
        <v>1.44</v>
      </c>
      <c r="H57" s="3">
        <v>1.48</v>
      </c>
      <c r="I57" s="3">
        <v>6.06</v>
      </c>
      <c r="J57" s="3">
        <v>3.1</v>
      </c>
      <c r="K57" s="3">
        <v>3.18</v>
      </c>
      <c r="L57" s="3">
        <v>5.7</v>
      </c>
      <c r="M57" s="3">
        <v>4.18</v>
      </c>
      <c r="N57" s="3">
        <v>4.28</v>
      </c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</row>
    <row r="58" spans="1:39" x14ac:dyDescent="0.3">
      <c r="A58" s="3" t="s">
        <v>272</v>
      </c>
      <c r="B58" s="3" t="s">
        <v>232</v>
      </c>
      <c r="C58" s="3" t="s">
        <v>62</v>
      </c>
      <c r="D58" s="3" t="s">
        <v>62</v>
      </c>
      <c r="E58" s="3"/>
      <c r="F58" s="3"/>
      <c r="G58" s="3"/>
      <c r="H58" s="3">
        <v>2.21</v>
      </c>
      <c r="I58" s="3">
        <v>1.51</v>
      </c>
      <c r="J58" s="3">
        <v>3.1</v>
      </c>
      <c r="K58" s="3">
        <v>1.59</v>
      </c>
      <c r="L58" s="3">
        <v>2.44</v>
      </c>
      <c r="M58" s="3">
        <v>10.029999999999999</v>
      </c>
      <c r="N58" s="3">
        <v>1.71</v>
      </c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</row>
    <row r="59" spans="1:39" x14ac:dyDescent="0.3">
      <c r="A59" s="3" t="s">
        <v>273</v>
      </c>
      <c r="B59" s="3" t="s">
        <v>232</v>
      </c>
      <c r="C59" s="3" t="s">
        <v>62</v>
      </c>
      <c r="D59" s="3" t="s">
        <v>62</v>
      </c>
      <c r="E59" s="3">
        <v>0.69</v>
      </c>
      <c r="F59" s="3">
        <v>7.73</v>
      </c>
      <c r="G59" s="3">
        <v>0.72</v>
      </c>
      <c r="H59" s="3">
        <v>2.95</v>
      </c>
      <c r="I59" s="3">
        <v>9.08</v>
      </c>
      <c r="J59" s="3">
        <v>9.31</v>
      </c>
      <c r="K59" s="3">
        <v>2.39</v>
      </c>
      <c r="L59" s="3">
        <v>9.7799999999999994</v>
      </c>
      <c r="M59" s="3">
        <v>20.059999999999999</v>
      </c>
      <c r="N59" s="3">
        <v>5.14</v>
      </c>
      <c r="O59" s="3">
        <v>2.63</v>
      </c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</row>
    <row r="60" spans="1:39" x14ac:dyDescent="0.3">
      <c r="A60" s="3" t="s">
        <v>274</v>
      </c>
      <c r="B60" s="3" t="s">
        <v>232</v>
      </c>
      <c r="C60" s="3" t="s">
        <v>62</v>
      </c>
      <c r="D60" s="3" t="s">
        <v>62</v>
      </c>
      <c r="E60" s="3">
        <v>0</v>
      </c>
      <c r="F60" s="3">
        <v>0</v>
      </c>
      <c r="G60" s="3">
        <v>0</v>
      </c>
      <c r="H60" s="3">
        <v>0</v>
      </c>
      <c r="I60" s="3">
        <v>0</v>
      </c>
      <c r="J60" s="3">
        <v>0</v>
      </c>
      <c r="K60" s="3">
        <v>0</v>
      </c>
      <c r="L60" s="3">
        <v>0</v>
      </c>
      <c r="M60" s="3">
        <v>0</v>
      </c>
      <c r="N60" s="3">
        <v>0</v>
      </c>
      <c r="O60" s="3">
        <v>0</v>
      </c>
      <c r="P60" s="3">
        <v>0</v>
      </c>
      <c r="Q60" s="3">
        <v>0</v>
      </c>
      <c r="R60" s="3">
        <v>0</v>
      </c>
      <c r="S60" s="3">
        <v>0</v>
      </c>
      <c r="T60" s="3">
        <v>0</v>
      </c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</row>
    <row r="61" spans="1:39" x14ac:dyDescent="0.3">
      <c r="A61" s="3" t="s">
        <v>275</v>
      </c>
      <c r="B61" s="3" t="s">
        <v>232</v>
      </c>
      <c r="C61" s="3" t="s">
        <v>62</v>
      </c>
      <c r="D61" s="3" t="s">
        <v>62</v>
      </c>
      <c r="E61" s="3">
        <v>0</v>
      </c>
      <c r="F61" s="3">
        <v>0</v>
      </c>
      <c r="G61" s="3">
        <v>0</v>
      </c>
      <c r="H61" s="3">
        <v>0</v>
      </c>
      <c r="I61" s="3">
        <v>0</v>
      </c>
      <c r="J61" s="3">
        <v>0</v>
      </c>
      <c r="K61" s="3">
        <v>0</v>
      </c>
      <c r="L61" s="3">
        <v>0</v>
      </c>
      <c r="M61" s="3">
        <v>0</v>
      </c>
      <c r="N61" s="3">
        <v>0</v>
      </c>
      <c r="O61" s="3">
        <v>0</v>
      </c>
      <c r="P61" s="3">
        <v>0</v>
      </c>
      <c r="Q61" s="3">
        <v>0</v>
      </c>
      <c r="R61" s="3">
        <v>0</v>
      </c>
      <c r="S61" s="3">
        <v>0</v>
      </c>
      <c r="T61" s="3">
        <v>0</v>
      </c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</row>
    <row r="62" spans="1:39" x14ac:dyDescent="0.3">
      <c r="A62" s="3" t="s">
        <v>276</v>
      </c>
      <c r="B62" s="3" t="s">
        <v>232</v>
      </c>
      <c r="C62" s="3" t="s">
        <v>62</v>
      </c>
      <c r="D62" s="3" t="s">
        <v>62</v>
      </c>
      <c r="E62" s="3">
        <v>0</v>
      </c>
      <c r="F62" s="3">
        <v>0</v>
      </c>
      <c r="G62" s="3">
        <v>0</v>
      </c>
      <c r="H62" s="3">
        <v>0</v>
      </c>
      <c r="I62" s="3">
        <v>0</v>
      </c>
      <c r="J62" s="3">
        <v>0</v>
      </c>
      <c r="K62" s="3">
        <v>0</v>
      </c>
      <c r="L62" s="3">
        <v>0</v>
      </c>
      <c r="M62" s="3">
        <v>0</v>
      </c>
      <c r="N62" s="3">
        <v>0</v>
      </c>
      <c r="O62" s="3">
        <v>0</v>
      </c>
      <c r="P62" s="3">
        <v>0</v>
      </c>
      <c r="Q62" s="3">
        <v>0</v>
      </c>
      <c r="R62" s="3">
        <v>0</v>
      </c>
      <c r="S62" s="3">
        <v>0</v>
      </c>
      <c r="T62" s="3">
        <v>0</v>
      </c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</row>
    <row r="63" spans="1:39" x14ac:dyDescent="0.3">
      <c r="A63" s="3" t="s">
        <v>277</v>
      </c>
      <c r="B63" s="3" t="s">
        <v>221</v>
      </c>
      <c r="C63" s="3" t="s">
        <v>62</v>
      </c>
      <c r="D63" s="3" t="s">
        <v>62</v>
      </c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</row>
    <row r="64" spans="1:39" x14ac:dyDescent="0.3">
      <c r="A64" s="3" t="s">
        <v>278</v>
      </c>
      <c r="B64" s="3" t="s">
        <v>226</v>
      </c>
      <c r="C64" s="3" t="s">
        <v>62</v>
      </c>
      <c r="D64" s="3" t="s">
        <v>62</v>
      </c>
      <c r="E64" s="3">
        <v>37135.620000000003</v>
      </c>
      <c r="F64" s="3">
        <v>14569.01</v>
      </c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</row>
    <row r="65" spans="1:39" x14ac:dyDescent="0.3">
      <c r="A65" s="3" t="s">
        <v>155</v>
      </c>
      <c r="B65" s="3" t="s">
        <v>279</v>
      </c>
      <c r="C65" s="3" t="s">
        <v>62</v>
      </c>
      <c r="D65" s="3" t="s">
        <v>62</v>
      </c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>
        <v>103.43</v>
      </c>
      <c r="AE65" s="3">
        <v>309.60000000000002</v>
      </c>
      <c r="AF65" s="3">
        <v>359.78</v>
      </c>
      <c r="AG65" s="3">
        <v>256.29000000000002</v>
      </c>
      <c r="AH65" s="3">
        <v>238.86</v>
      </c>
      <c r="AI65" s="3">
        <v>338.55</v>
      </c>
      <c r="AJ65" s="3">
        <v>503.67</v>
      </c>
      <c r="AK65" s="3">
        <v>602.41</v>
      </c>
      <c r="AL65" s="3">
        <v>753.66</v>
      </c>
      <c r="AM65" s="3">
        <v>914.7</v>
      </c>
    </row>
    <row r="66" spans="1:39" x14ac:dyDescent="0.3">
      <c r="A66" s="3" t="s">
        <v>156</v>
      </c>
      <c r="B66" s="3" t="s">
        <v>279</v>
      </c>
      <c r="C66" s="3" t="s">
        <v>62</v>
      </c>
      <c r="D66" s="3" t="s">
        <v>62</v>
      </c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>
        <v>163.5</v>
      </c>
      <c r="Z66" s="3">
        <v>491.55</v>
      </c>
      <c r="AA66" s="3">
        <v>814.58</v>
      </c>
      <c r="AB66" s="3">
        <v>1152.99</v>
      </c>
      <c r="AC66" s="3">
        <v>1450.47</v>
      </c>
      <c r="AD66" s="3">
        <v>1607.06</v>
      </c>
      <c r="AE66" s="3">
        <v>1565.38</v>
      </c>
      <c r="AF66" s="3">
        <v>1464.24</v>
      </c>
      <c r="AG66" s="3">
        <v>1487.49</v>
      </c>
      <c r="AH66" s="3">
        <v>1532.49</v>
      </c>
      <c r="AI66" s="3">
        <v>1429.82</v>
      </c>
      <c r="AJ66" s="3">
        <v>1116.0999999999999</v>
      </c>
      <c r="AK66" s="3">
        <v>811.23</v>
      </c>
      <c r="AL66" s="3">
        <v>493.48</v>
      </c>
      <c r="AM66" s="3">
        <v>163.03</v>
      </c>
    </row>
    <row r="67" spans="1:39" x14ac:dyDescent="0.3">
      <c r="A67" s="3" t="s">
        <v>280</v>
      </c>
      <c r="B67" s="3" t="s">
        <v>232</v>
      </c>
      <c r="C67" s="3" t="s">
        <v>62</v>
      </c>
      <c r="D67" s="3" t="s">
        <v>62</v>
      </c>
      <c r="E67" s="3">
        <v>29.49</v>
      </c>
      <c r="F67" s="3">
        <v>32.6</v>
      </c>
      <c r="G67" s="3">
        <v>18.87</v>
      </c>
      <c r="H67" s="3">
        <v>16.53</v>
      </c>
      <c r="I67" s="3">
        <v>3.25</v>
      </c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</row>
    <row r="68" spans="1:39" x14ac:dyDescent="0.3">
      <c r="A68" s="3" t="s">
        <v>281</v>
      </c>
      <c r="B68" s="3" t="s">
        <v>232</v>
      </c>
      <c r="C68" s="3" t="s">
        <v>62</v>
      </c>
      <c r="D68" s="3" t="s">
        <v>62</v>
      </c>
      <c r="E68" s="3">
        <v>29.83</v>
      </c>
      <c r="F68" s="3">
        <v>35.22</v>
      </c>
      <c r="G68" s="3">
        <v>21.38</v>
      </c>
      <c r="H68" s="3">
        <v>19.09</v>
      </c>
      <c r="I68" s="3">
        <v>4.26</v>
      </c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</row>
    <row r="69" spans="1:39" x14ac:dyDescent="0.3">
      <c r="A69" s="3" t="s">
        <v>282</v>
      </c>
      <c r="B69" s="3" t="s">
        <v>232</v>
      </c>
      <c r="C69" s="3" t="s">
        <v>62</v>
      </c>
      <c r="D69" s="3" t="s">
        <v>62</v>
      </c>
      <c r="E69" s="3">
        <v>36.68</v>
      </c>
      <c r="F69" s="3">
        <v>38.92</v>
      </c>
      <c r="G69" s="3">
        <v>24.05</v>
      </c>
      <c r="H69" s="3">
        <v>19.239999999999998</v>
      </c>
      <c r="I69" s="3">
        <v>3.91</v>
      </c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</row>
    <row r="70" spans="1:39" x14ac:dyDescent="0.3">
      <c r="A70" s="3" t="s">
        <v>283</v>
      </c>
      <c r="B70" s="3" t="s">
        <v>232</v>
      </c>
      <c r="C70" s="3" t="s">
        <v>62</v>
      </c>
      <c r="D70" s="3" t="s">
        <v>62</v>
      </c>
      <c r="E70" s="3">
        <v>40.04</v>
      </c>
      <c r="F70" s="3">
        <v>41.12</v>
      </c>
      <c r="G70" s="3">
        <v>27.29</v>
      </c>
      <c r="H70" s="3">
        <v>29.2</v>
      </c>
      <c r="I70" s="3">
        <v>4.37</v>
      </c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</row>
    <row r="71" spans="1:39" x14ac:dyDescent="0.3">
      <c r="A71" s="3" t="s">
        <v>284</v>
      </c>
      <c r="B71" s="3" t="s">
        <v>226</v>
      </c>
      <c r="C71" s="3" t="s">
        <v>62</v>
      </c>
      <c r="D71" s="3" t="s">
        <v>62</v>
      </c>
      <c r="E71" s="3">
        <v>43680.35</v>
      </c>
      <c r="F71" s="3">
        <v>26869.11</v>
      </c>
      <c r="G71" s="3">
        <v>27597.61</v>
      </c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</row>
    <row r="72" spans="1:39" x14ac:dyDescent="0.3">
      <c r="A72" s="3" t="s">
        <v>285</v>
      </c>
      <c r="B72" s="3" t="s">
        <v>226</v>
      </c>
      <c r="C72" s="3" t="s">
        <v>62</v>
      </c>
      <c r="D72" s="3" t="s">
        <v>62</v>
      </c>
      <c r="E72" s="3">
        <v>97553.89</v>
      </c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</row>
    <row r="73" spans="1:39" x14ac:dyDescent="0.3">
      <c r="A73" s="3" t="s">
        <v>286</v>
      </c>
      <c r="B73" s="3" t="s">
        <v>226</v>
      </c>
      <c r="C73" s="3" t="s">
        <v>62</v>
      </c>
      <c r="D73" s="3" t="s">
        <v>62</v>
      </c>
      <c r="E73" s="3">
        <v>5997.24</v>
      </c>
      <c r="F73" s="3">
        <v>5869.43</v>
      </c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</row>
    <row r="74" spans="1:39" x14ac:dyDescent="0.3">
      <c r="A74" s="3" t="s">
        <v>287</v>
      </c>
      <c r="B74" s="3" t="s">
        <v>226</v>
      </c>
      <c r="C74" s="3" t="s">
        <v>62</v>
      </c>
      <c r="D74" s="3" t="s">
        <v>62</v>
      </c>
      <c r="E74" s="3">
        <v>2624.4</v>
      </c>
      <c r="F74" s="3">
        <v>2596.5700000000002</v>
      </c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</row>
    <row r="75" spans="1:39" x14ac:dyDescent="0.3">
      <c r="A75" s="3" t="s">
        <v>288</v>
      </c>
      <c r="B75" s="3" t="s">
        <v>226</v>
      </c>
      <c r="C75" s="3" t="s">
        <v>62</v>
      </c>
      <c r="D75" s="3" t="s">
        <v>62</v>
      </c>
      <c r="E75" s="3">
        <v>0</v>
      </c>
      <c r="F75" s="3">
        <v>0</v>
      </c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</row>
    <row r="76" spans="1:39" x14ac:dyDescent="0.3">
      <c r="A76" s="3" t="s">
        <v>289</v>
      </c>
      <c r="B76" s="3" t="s">
        <v>226</v>
      </c>
      <c r="C76" s="3" t="s">
        <v>62</v>
      </c>
      <c r="D76" s="3" t="s">
        <v>62</v>
      </c>
      <c r="E76" s="3"/>
      <c r="F76" s="3">
        <v>1323.68</v>
      </c>
      <c r="G76" s="3">
        <v>7551.32</v>
      </c>
      <c r="H76" s="3">
        <v>7719.48</v>
      </c>
      <c r="I76" s="3">
        <v>7767.45</v>
      </c>
      <c r="J76" s="3">
        <v>8229.31</v>
      </c>
      <c r="K76" s="3">
        <v>7849.56</v>
      </c>
      <c r="L76" s="3">
        <v>8298.67</v>
      </c>
      <c r="M76" s="3">
        <v>8132.9</v>
      </c>
      <c r="N76" s="3">
        <v>8470.08</v>
      </c>
      <c r="O76" s="3">
        <v>8863.5</v>
      </c>
      <c r="P76" s="3">
        <v>9046.1200000000008</v>
      </c>
      <c r="Q76" s="3">
        <v>9295.3799999999992</v>
      </c>
      <c r="R76" s="3">
        <v>9389.3799999999992</v>
      </c>
      <c r="S76" s="3">
        <v>10397.73</v>
      </c>
      <c r="T76" s="3">
        <v>10113.52</v>
      </c>
      <c r="U76" s="3">
        <v>9707.5400000000009</v>
      </c>
      <c r="V76" s="3">
        <v>10079.379999999999</v>
      </c>
      <c r="W76" s="3">
        <v>8964.11</v>
      </c>
      <c r="X76" s="3">
        <v>8721.64</v>
      </c>
      <c r="Y76" s="3">
        <v>8880.18</v>
      </c>
      <c r="Z76" s="3">
        <v>2934.34</v>
      </c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</row>
    <row r="77" spans="1:39" x14ac:dyDescent="0.3">
      <c r="A77" s="3" t="s">
        <v>290</v>
      </c>
      <c r="B77" s="3" t="s">
        <v>226</v>
      </c>
      <c r="C77" s="3" t="s">
        <v>62</v>
      </c>
      <c r="D77" s="3" t="s">
        <v>62</v>
      </c>
      <c r="E77" s="3"/>
      <c r="F77" s="3">
        <v>0</v>
      </c>
      <c r="G77" s="3">
        <v>0</v>
      </c>
      <c r="H77" s="3">
        <v>0</v>
      </c>
      <c r="I77" s="3">
        <v>0</v>
      </c>
      <c r="J77" s="3">
        <v>0</v>
      </c>
      <c r="K77" s="3">
        <v>0</v>
      </c>
      <c r="L77" s="3">
        <v>0</v>
      </c>
      <c r="M77" s="3">
        <v>0</v>
      </c>
      <c r="N77" s="3">
        <v>0</v>
      </c>
      <c r="O77" s="3">
        <v>0</v>
      </c>
      <c r="P77" s="3">
        <v>0</v>
      </c>
      <c r="Q77" s="3">
        <v>0</v>
      </c>
      <c r="R77" s="3">
        <v>0</v>
      </c>
      <c r="S77" s="3">
        <v>0</v>
      </c>
      <c r="T77" s="3">
        <v>0</v>
      </c>
      <c r="U77" s="3">
        <v>0</v>
      </c>
      <c r="V77" s="3">
        <v>0</v>
      </c>
      <c r="W77" s="3">
        <v>0</v>
      </c>
      <c r="X77" s="3">
        <v>0</v>
      </c>
      <c r="Y77" s="3">
        <v>0</v>
      </c>
      <c r="Z77" s="3">
        <v>0</v>
      </c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</row>
    <row r="78" spans="1:39" x14ac:dyDescent="0.3">
      <c r="A78" s="3" t="s">
        <v>291</v>
      </c>
      <c r="B78" s="3" t="s">
        <v>228</v>
      </c>
      <c r="C78" s="3" t="s">
        <v>62</v>
      </c>
      <c r="D78" s="3" t="s">
        <v>62</v>
      </c>
      <c r="E78" s="3">
        <v>5040.08</v>
      </c>
      <c r="F78" s="3">
        <v>5233.05</v>
      </c>
      <c r="G78" s="3">
        <v>7169.06</v>
      </c>
      <c r="H78" s="3">
        <v>3466.63</v>
      </c>
      <c r="I78" s="3">
        <v>3690</v>
      </c>
      <c r="J78" s="3">
        <v>3600.55</v>
      </c>
      <c r="K78" s="3">
        <v>3566.52</v>
      </c>
      <c r="L78" s="3">
        <v>3377.36</v>
      </c>
      <c r="M78" s="3">
        <v>3531.16</v>
      </c>
      <c r="N78" s="3">
        <v>3355.91</v>
      </c>
      <c r="O78" s="3">
        <v>3355.85</v>
      </c>
      <c r="P78" s="3">
        <v>3781.26</v>
      </c>
      <c r="Q78" s="3">
        <v>4037.6</v>
      </c>
      <c r="R78" s="3">
        <v>4605.54</v>
      </c>
      <c r="S78" s="3">
        <v>4706.71</v>
      </c>
      <c r="T78" s="3">
        <v>4343.18</v>
      </c>
      <c r="U78" s="3">
        <v>4727.71</v>
      </c>
      <c r="V78" s="3">
        <v>4527</v>
      </c>
      <c r="W78" s="3">
        <v>4930.5200000000004</v>
      </c>
      <c r="X78" s="3">
        <v>4708.88</v>
      </c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</row>
    <row r="79" spans="1:39" x14ac:dyDescent="0.3">
      <c r="A79" s="3" t="s">
        <v>292</v>
      </c>
      <c r="B79" s="3" t="s">
        <v>228</v>
      </c>
      <c r="C79" s="3" t="s">
        <v>62</v>
      </c>
      <c r="D79" s="3" t="s">
        <v>62</v>
      </c>
      <c r="E79" s="3">
        <v>10546.83</v>
      </c>
      <c r="F79" s="3">
        <v>11158.49</v>
      </c>
      <c r="G79" s="3">
        <v>15516.17</v>
      </c>
      <c r="H79" s="3">
        <v>8421.9599999999991</v>
      </c>
      <c r="I79" s="3">
        <v>8214.18</v>
      </c>
      <c r="J79" s="3">
        <v>8637.77</v>
      </c>
      <c r="K79" s="3">
        <v>8622.98</v>
      </c>
      <c r="L79" s="3">
        <v>8308.65</v>
      </c>
      <c r="M79" s="3">
        <v>8376.76</v>
      </c>
      <c r="N79" s="3">
        <v>7804.55</v>
      </c>
      <c r="O79" s="3">
        <v>8173.13</v>
      </c>
      <c r="P79" s="3">
        <v>8727.85</v>
      </c>
      <c r="Q79" s="3">
        <v>9469.4699999999993</v>
      </c>
      <c r="R79" s="3">
        <v>9560</v>
      </c>
      <c r="S79" s="3">
        <v>10701.45</v>
      </c>
      <c r="T79" s="3">
        <v>10098.370000000001</v>
      </c>
      <c r="U79" s="3">
        <v>11857.29</v>
      </c>
      <c r="V79" s="3">
        <v>11007.85</v>
      </c>
      <c r="W79" s="3">
        <v>11680.3</v>
      </c>
      <c r="X79" s="3">
        <v>11423.87</v>
      </c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</row>
    <row r="80" spans="1:39" x14ac:dyDescent="0.3">
      <c r="A80" s="3" t="s">
        <v>293</v>
      </c>
      <c r="B80" s="3" t="s">
        <v>232</v>
      </c>
      <c r="C80" s="3" t="s">
        <v>62</v>
      </c>
      <c r="D80" s="3" t="s">
        <v>62</v>
      </c>
      <c r="E80" s="3">
        <v>20.98</v>
      </c>
      <c r="F80" s="3">
        <v>0.14000000000000001</v>
      </c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</row>
    <row r="81" spans="1:39" x14ac:dyDescent="0.3">
      <c r="A81" s="3" t="s">
        <v>294</v>
      </c>
      <c r="B81" s="3" t="s">
        <v>232</v>
      </c>
      <c r="C81" s="3" t="s">
        <v>62</v>
      </c>
      <c r="D81" s="3" t="s">
        <v>62</v>
      </c>
      <c r="E81" s="3">
        <v>14.06</v>
      </c>
      <c r="F81" s="3">
        <v>0.43</v>
      </c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</row>
    <row r="82" spans="1:39" x14ac:dyDescent="0.3">
      <c r="A82" s="3" t="s">
        <v>295</v>
      </c>
      <c r="B82" s="3" t="s">
        <v>232</v>
      </c>
      <c r="C82" s="3" t="s">
        <v>62</v>
      </c>
      <c r="D82" s="3" t="s">
        <v>62</v>
      </c>
      <c r="E82" s="3">
        <v>19.22</v>
      </c>
      <c r="F82" s="3">
        <v>0.5</v>
      </c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</row>
    <row r="83" spans="1:39" x14ac:dyDescent="0.3">
      <c r="A83" s="3" t="s">
        <v>296</v>
      </c>
      <c r="B83" s="3" t="s">
        <v>297</v>
      </c>
      <c r="C83" s="3" t="s">
        <v>62</v>
      </c>
      <c r="D83" s="3" t="s">
        <v>62</v>
      </c>
      <c r="E83" s="3"/>
      <c r="F83" s="3">
        <v>3604.7</v>
      </c>
      <c r="G83" s="3">
        <v>5260.69</v>
      </c>
      <c r="H83" s="3">
        <v>9071.98</v>
      </c>
      <c r="I83" s="3">
        <v>12317.23</v>
      </c>
      <c r="J83" s="3">
        <v>16888.7</v>
      </c>
      <c r="K83" s="3">
        <v>18461.98</v>
      </c>
      <c r="L83" s="3">
        <v>20895.830000000002</v>
      </c>
      <c r="M83" s="3">
        <v>23443.17</v>
      </c>
      <c r="N83" s="3">
        <v>22174.46</v>
      </c>
      <c r="O83" s="3">
        <v>22850.38</v>
      </c>
      <c r="P83" s="3">
        <v>25341.66</v>
      </c>
      <c r="Q83" s="3">
        <v>26453.11</v>
      </c>
      <c r="R83" s="3">
        <v>28574.87</v>
      </c>
      <c r="S83" s="3">
        <v>29785.81</v>
      </c>
      <c r="T83" s="3">
        <v>27432.5</v>
      </c>
      <c r="U83" s="3">
        <v>30616.86</v>
      </c>
      <c r="V83" s="3">
        <v>29848.68</v>
      </c>
      <c r="W83" s="3">
        <v>30538.82</v>
      </c>
      <c r="X83" s="3">
        <v>30157.66</v>
      </c>
      <c r="Y83" s="3">
        <v>32447.55</v>
      </c>
      <c r="Z83" s="3">
        <v>32847.97</v>
      </c>
      <c r="AA83" s="3">
        <v>40600.199999999997</v>
      </c>
      <c r="AB83" s="3">
        <v>34561.18</v>
      </c>
      <c r="AC83" s="3">
        <v>38317.18</v>
      </c>
      <c r="AD83" s="3">
        <v>29106.85</v>
      </c>
      <c r="AE83" s="3">
        <v>27875.87</v>
      </c>
      <c r="AF83" s="3">
        <v>86980.39</v>
      </c>
      <c r="AG83" s="3">
        <v>56819.839999999997</v>
      </c>
      <c r="AH83" s="3">
        <v>56919.29</v>
      </c>
      <c r="AI83" s="3">
        <v>59757.06</v>
      </c>
      <c r="AJ83" s="3">
        <v>64403.41</v>
      </c>
      <c r="AK83" s="3">
        <v>59042.43</v>
      </c>
      <c r="AL83" s="3">
        <v>63577.61</v>
      </c>
      <c r="AM83" s="3">
        <v>53595.42</v>
      </c>
    </row>
    <row r="84" spans="1:39" x14ac:dyDescent="0.3">
      <c r="A84" s="3" t="s">
        <v>298</v>
      </c>
      <c r="B84" s="3" t="s">
        <v>297</v>
      </c>
      <c r="C84" s="3" t="s">
        <v>62</v>
      </c>
      <c r="D84" s="3" t="s">
        <v>62</v>
      </c>
      <c r="E84" s="3"/>
      <c r="F84" s="3"/>
      <c r="G84" s="3"/>
      <c r="H84" s="3"/>
      <c r="I84" s="3"/>
      <c r="J84" s="3"/>
      <c r="K84" s="3"/>
      <c r="L84" s="3"/>
      <c r="M84" s="3"/>
      <c r="N84" s="3">
        <v>3561.99</v>
      </c>
      <c r="O84" s="3">
        <v>6160.62</v>
      </c>
      <c r="P84" s="3">
        <v>11092.97</v>
      </c>
      <c r="Q84" s="3">
        <v>14335.76</v>
      </c>
      <c r="R84" s="3">
        <v>20349.830000000002</v>
      </c>
      <c r="S84" s="3">
        <v>24334.92</v>
      </c>
      <c r="T84" s="3">
        <v>26993.25</v>
      </c>
      <c r="U84" s="3">
        <v>33520.42</v>
      </c>
      <c r="V84" s="3">
        <v>32679.43</v>
      </c>
      <c r="W84" s="3">
        <v>33435.01</v>
      </c>
      <c r="X84" s="3">
        <v>33017.699999999997</v>
      </c>
      <c r="Y84" s="3">
        <v>35524.800000000003</v>
      </c>
      <c r="Z84" s="3">
        <v>35963.199999999997</v>
      </c>
      <c r="AA84" s="3">
        <v>44450.64</v>
      </c>
      <c r="AB84" s="3">
        <v>37838.870000000003</v>
      </c>
      <c r="AC84" s="3">
        <v>41951.05</v>
      </c>
      <c r="AD84" s="3">
        <v>31867.27</v>
      </c>
      <c r="AE84" s="3">
        <v>30519.53</v>
      </c>
      <c r="AF84" s="3">
        <v>95229.36</v>
      </c>
      <c r="AG84" s="3">
        <v>62208.6</v>
      </c>
      <c r="AH84" s="3">
        <v>62317.27</v>
      </c>
      <c r="AI84" s="3">
        <v>65424.19</v>
      </c>
      <c r="AJ84" s="3">
        <v>70511.14</v>
      </c>
      <c r="AK84" s="3">
        <v>64641.78</v>
      </c>
      <c r="AL84" s="3">
        <v>69606.960000000006</v>
      </c>
      <c r="AM84" s="3">
        <v>58678.29</v>
      </c>
    </row>
    <row r="85" spans="1:39" x14ac:dyDescent="0.3">
      <c r="A85" s="3" t="s">
        <v>299</v>
      </c>
      <c r="B85" s="3" t="s">
        <v>297</v>
      </c>
      <c r="C85" s="3" t="s">
        <v>62</v>
      </c>
      <c r="D85" s="3" t="s">
        <v>62</v>
      </c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>
        <v>4908.22</v>
      </c>
      <c r="W85" s="3">
        <v>8570.35</v>
      </c>
      <c r="X85" s="3">
        <v>13431.29</v>
      </c>
      <c r="Y85" s="3">
        <v>18303.849999999999</v>
      </c>
      <c r="Z85" s="3">
        <v>24137.93</v>
      </c>
      <c r="AA85" s="3">
        <v>34527.449999999997</v>
      </c>
      <c r="AB85" s="3">
        <v>35218.58</v>
      </c>
      <c r="AC85" s="3">
        <v>43667.42</v>
      </c>
      <c r="AD85" s="3">
        <v>33171.08</v>
      </c>
      <c r="AE85" s="3">
        <v>31768.21</v>
      </c>
      <c r="AF85" s="3">
        <v>99125.59</v>
      </c>
      <c r="AG85" s="3">
        <v>64753.82</v>
      </c>
      <c r="AH85" s="3">
        <v>64867.06</v>
      </c>
      <c r="AI85" s="3">
        <v>68101</v>
      </c>
      <c r="AJ85" s="3">
        <v>73396.06</v>
      </c>
      <c r="AK85" s="3">
        <v>67286.710000000006</v>
      </c>
      <c r="AL85" s="3">
        <v>72455.009999999995</v>
      </c>
      <c r="AM85" s="3">
        <v>61079.21</v>
      </c>
    </row>
    <row r="86" spans="1:39" x14ac:dyDescent="0.3">
      <c r="A86" s="3" t="s">
        <v>300</v>
      </c>
      <c r="B86" s="3" t="s">
        <v>297</v>
      </c>
      <c r="C86" s="3" t="s">
        <v>62</v>
      </c>
      <c r="D86" s="3" t="s">
        <v>62</v>
      </c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>
        <v>4791.67</v>
      </c>
      <c r="AE86" s="3">
        <v>8143.11</v>
      </c>
      <c r="AF86" s="3">
        <v>40221.919999999998</v>
      </c>
      <c r="AG86" s="3">
        <v>33363.85</v>
      </c>
      <c r="AH86" s="3">
        <v>33422.089999999997</v>
      </c>
      <c r="AI86" s="3">
        <v>35088.31</v>
      </c>
      <c r="AJ86" s="3">
        <v>37816.57</v>
      </c>
      <c r="AK86" s="3">
        <v>34668.82</v>
      </c>
      <c r="AL86" s="3">
        <v>37331.760000000002</v>
      </c>
      <c r="AM86" s="3">
        <v>31470.46</v>
      </c>
    </row>
    <row r="87" spans="1:39" x14ac:dyDescent="0.3">
      <c r="A87" s="3" t="s">
        <v>301</v>
      </c>
      <c r="B87" s="3" t="s">
        <v>297</v>
      </c>
      <c r="C87" s="3" t="s">
        <v>62</v>
      </c>
      <c r="D87" s="3" t="s">
        <v>62</v>
      </c>
      <c r="E87" s="3">
        <v>0</v>
      </c>
      <c r="F87" s="3">
        <v>0</v>
      </c>
      <c r="G87" s="3">
        <v>0</v>
      </c>
      <c r="H87" s="3">
        <v>0</v>
      </c>
      <c r="I87" s="3">
        <v>0</v>
      </c>
      <c r="J87" s="3">
        <v>0</v>
      </c>
      <c r="K87" s="3">
        <v>0</v>
      </c>
      <c r="L87" s="3">
        <v>0</v>
      </c>
      <c r="M87" s="3">
        <v>0</v>
      </c>
      <c r="N87" s="3">
        <v>0</v>
      </c>
      <c r="O87" s="3">
        <v>0</v>
      </c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</row>
    <row r="88" spans="1:39" x14ac:dyDescent="0.3">
      <c r="A88" s="3" t="s">
        <v>302</v>
      </c>
      <c r="B88" s="3" t="s">
        <v>297</v>
      </c>
      <c r="C88" s="3" t="s">
        <v>62</v>
      </c>
      <c r="D88" s="3" t="s">
        <v>62</v>
      </c>
      <c r="E88" s="3">
        <v>0</v>
      </c>
      <c r="F88" s="3">
        <v>0</v>
      </c>
      <c r="G88" s="3">
        <v>0</v>
      </c>
      <c r="H88" s="3">
        <v>0</v>
      </c>
      <c r="I88" s="3">
        <v>0</v>
      </c>
      <c r="J88" s="3">
        <v>0</v>
      </c>
      <c r="K88" s="3">
        <v>0</v>
      </c>
      <c r="L88" s="3">
        <v>0</v>
      </c>
      <c r="M88" s="3">
        <v>0</v>
      </c>
      <c r="N88" s="3">
        <v>0</v>
      </c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</row>
    <row r="89" spans="1:39" x14ac:dyDescent="0.3">
      <c r="A89" s="3" t="s">
        <v>303</v>
      </c>
      <c r="B89" s="3" t="s">
        <v>297</v>
      </c>
      <c r="C89" s="3" t="s">
        <v>62</v>
      </c>
      <c r="D89" s="3" t="s">
        <v>62</v>
      </c>
      <c r="E89" s="3">
        <v>0</v>
      </c>
      <c r="F89" s="3">
        <v>0</v>
      </c>
      <c r="G89" s="3">
        <v>0</v>
      </c>
      <c r="H89" s="3">
        <v>0</v>
      </c>
      <c r="I89" s="3">
        <v>0</v>
      </c>
      <c r="J89" s="3">
        <v>0</v>
      </c>
      <c r="K89" s="3">
        <v>0</v>
      </c>
      <c r="L89" s="3">
        <v>0</v>
      </c>
      <c r="M89" s="3">
        <v>0</v>
      </c>
      <c r="N89" s="3">
        <v>0</v>
      </c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</row>
    <row r="90" spans="1:39" x14ac:dyDescent="0.3">
      <c r="A90" s="3" t="s">
        <v>304</v>
      </c>
      <c r="B90" s="3" t="s">
        <v>297</v>
      </c>
      <c r="C90" s="3" t="s">
        <v>62</v>
      </c>
      <c r="D90" s="3" t="s">
        <v>62</v>
      </c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</row>
    <row r="91" spans="1:39" x14ac:dyDescent="0.3">
      <c r="A91" s="3" t="s">
        <v>305</v>
      </c>
      <c r="B91" s="3" t="s">
        <v>297</v>
      </c>
      <c r="C91" s="3" t="s">
        <v>62</v>
      </c>
      <c r="D91" s="3" t="s">
        <v>62</v>
      </c>
      <c r="E91" s="3"/>
      <c r="F91" s="3"/>
      <c r="G91" s="3">
        <v>0</v>
      </c>
      <c r="H91" s="3">
        <v>0</v>
      </c>
      <c r="I91" s="3">
        <v>0</v>
      </c>
      <c r="J91" s="3">
        <v>0</v>
      </c>
      <c r="K91" s="3">
        <v>0</v>
      </c>
      <c r="L91" s="3">
        <v>0</v>
      </c>
      <c r="M91" s="3">
        <v>0</v>
      </c>
      <c r="N91" s="3">
        <v>0</v>
      </c>
      <c r="O91" s="3">
        <v>0</v>
      </c>
      <c r="P91" s="3">
        <v>0</v>
      </c>
      <c r="Q91" s="3">
        <v>0</v>
      </c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</row>
    <row r="92" spans="1:39" x14ac:dyDescent="0.3">
      <c r="A92" s="3" t="s">
        <v>306</v>
      </c>
      <c r="B92" s="3" t="s">
        <v>297</v>
      </c>
      <c r="C92" s="3" t="s">
        <v>62</v>
      </c>
      <c r="D92" s="3" t="s">
        <v>62</v>
      </c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</row>
    <row r="93" spans="1:39" x14ac:dyDescent="0.3">
      <c r="A93" s="3" t="s">
        <v>307</v>
      </c>
      <c r="B93" s="3" t="s">
        <v>297</v>
      </c>
      <c r="C93" s="3" t="s">
        <v>62</v>
      </c>
      <c r="D93" s="3" t="s">
        <v>62</v>
      </c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</row>
    <row r="94" spans="1:39" x14ac:dyDescent="0.3">
      <c r="A94" s="3" t="s">
        <v>308</v>
      </c>
      <c r="B94" s="3" t="s">
        <v>297</v>
      </c>
      <c r="C94" s="3" t="s">
        <v>62</v>
      </c>
      <c r="D94" s="3" t="s">
        <v>62</v>
      </c>
      <c r="E94" s="3"/>
      <c r="F94" s="3">
        <v>0</v>
      </c>
      <c r="G94" s="3">
        <v>0</v>
      </c>
      <c r="H94" s="3">
        <v>0</v>
      </c>
      <c r="I94" s="3">
        <v>0</v>
      </c>
      <c r="J94" s="3">
        <v>0</v>
      </c>
      <c r="K94" s="3">
        <v>0</v>
      </c>
      <c r="L94" s="3">
        <v>0</v>
      </c>
      <c r="M94" s="3">
        <v>0</v>
      </c>
      <c r="N94" s="3">
        <v>0</v>
      </c>
      <c r="O94" s="3">
        <v>0</v>
      </c>
      <c r="P94" s="3">
        <v>0</v>
      </c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</row>
    <row r="95" spans="1:39" x14ac:dyDescent="0.3">
      <c r="A95" s="3" t="s">
        <v>309</v>
      </c>
      <c r="B95" s="3" t="s">
        <v>297</v>
      </c>
      <c r="C95" s="3" t="s">
        <v>62</v>
      </c>
      <c r="D95" s="3" t="s">
        <v>62</v>
      </c>
      <c r="E95" s="3">
        <v>0</v>
      </c>
      <c r="F95" s="3">
        <v>0</v>
      </c>
      <c r="G95" s="3">
        <v>0</v>
      </c>
      <c r="H95" s="3">
        <v>0</v>
      </c>
      <c r="I95" s="3">
        <v>0</v>
      </c>
      <c r="J95" s="3">
        <v>0</v>
      </c>
      <c r="K95" s="3">
        <v>0</v>
      </c>
      <c r="L95" s="3">
        <v>0</v>
      </c>
      <c r="M95" s="3">
        <v>0</v>
      </c>
      <c r="N95" s="3">
        <v>0</v>
      </c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</row>
    <row r="96" spans="1:39" x14ac:dyDescent="0.3">
      <c r="A96" s="3" t="s">
        <v>310</v>
      </c>
      <c r="B96" s="3" t="s">
        <v>297</v>
      </c>
      <c r="C96" s="3" t="s">
        <v>62</v>
      </c>
      <c r="D96" s="3" t="s">
        <v>62</v>
      </c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</row>
    <row r="97" spans="1:39" x14ac:dyDescent="0.3">
      <c r="A97" s="3" t="s">
        <v>311</v>
      </c>
      <c r="B97" s="3" t="s">
        <v>297</v>
      </c>
      <c r="C97" s="3" t="s">
        <v>62</v>
      </c>
      <c r="D97" s="3" t="s">
        <v>62</v>
      </c>
      <c r="E97" s="3">
        <v>0</v>
      </c>
      <c r="F97" s="3">
        <v>0</v>
      </c>
      <c r="G97" s="3">
        <v>0</v>
      </c>
      <c r="H97" s="3">
        <v>0</v>
      </c>
      <c r="I97" s="3">
        <v>0</v>
      </c>
      <c r="J97" s="3">
        <v>0</v>
      </c>
      <c r="K97" s="3">
        <v>0</v>
      </c>
      <c r="L97" s="3">
        <v>0</v>
      </c>
      <c r="M97" s="3">
        <v>0</v>
      </c>
      <c r="N97" s="3">
        <v>0</v>
      </c>
      <c r="O97" s="3">
        <v>0</v>
      </c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</row>
    <row r="98" spans="1:39" x14ac:dyDescent="0.3">
      <c r="A98" s="3" t="s">
        <v>312</v>
      </c>
      <c r="B98" s="3" t="s">
        <v>297</v>
      </c>
      <c r="C98" s="3" t="s">
        <v>62</v>
      </c>
      <c r="D98" s="3" t="s">
        <v>62</v>
      </c>
      <c r="E98" s="3">
        <v>0</v>
      </c>
      <c r="F98" s="3">
        <v>0</v>
      </c>
      <c r="G98" s="3">
        <v>0</v>
      </c>
      <c r="H98" s="3">
        <v>0</v>
      </c>
      <c r="I98" s="3">
        <v>0</v>
      </c>
      <c r="J98" s="3">
        <v>0</v>
      </c>
      <c r="K98" s="3">
        <v>0</v>
      </c>
      <c r="L98" s="3">
        <v>0</v>
      </c>
      <c r="M98" s="3">
        <v>0</v>
      </c>
      <c r="N98" s="3">
        <v>0</v>
      </c>
      <c r="O98" s="3">
        <v>0</v>
      </c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</row>
    <row r="99" spans="1:39" x14ac:dyDescent="0.3">
      <c r="A99" s="3" t="s">
        <v>313</v>
      </c>
      <c r="B99" s="3" t="s">
        <v>297</v>
      </c>
      <c r="C99" s="3" t="s">
        <v>62</v>
      </c>
      <c r="D99" s="3" t="s">
        <v>62</v>
      </c>
      <c r="E99" s="3">
        <v>0</v>
      </c>
      <c r="F99" s="3">
        <v>0</v>
      </c>
      <c r="G99" s="3">
        <v>0</v>
      </c>
      <c r="H99" s="3">
        <v>0</v>
      </c>
      <c r="I99" s="3">
        <v>0</v>
      </c>
      <c r="J99" s="3">
        <v>0</v>
      </c>
      <c r="K99" s="3">
        <v>0</v>
      </c>
      <c r="L99" s="3">
        <v>0</v>
      </c>
      <c r="M99" s="3">
        <v>0</v>
      </c>
      <c r="N99" s="3">
        <v>0</v>
      </c>
      <c r="O99" s="3">
        <v>0</v>
      </c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</row>
    <row r="100" spans="1:39" x14ac:dyDescent="0.3">
      <c r="A100" s="3" t="s">
        <v>314</v>
      </c>
      <c r="B100" s="3" t="s">
        <v>297</v>
      </c>
      <c r="C100" s="3" t="s">
        <v>62</v>
      </c>
      <c r="D100" s="3" t="s">
        <v>62</v>
      </c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</row>
    <row r="101" spans="1:39" x14ac:dyDescent="0.3">
      <c r="A101" s="3" t="s">
        <v>315</v>
      </c>
      <c r="B101" s="3" t="s">
        <v>297</v>
      </c>
      <c r="C101" s="3" t="s">
        <v>62</v>
      </c>
      <c r="D101" s="3" t="s">
        <v>62</v>
      </c>
      <c r="E101" s="3"/>
      <c r="F101" s="3">
        <v>0</v>
      </c>
      <c r="G101" s="3">
        <v>0</v>
      </c>
      <c r="H101" s="3">
        <v>0</v>
      </c>
      <c r="I101" s="3">
        <v>0</v>
      </c>
      <c r="J101" s="3">
        <v>0</v>
      </c>
      <c r="K101" s="3">
        <v>0</v>
      </c>
      <c r="L101" s="3">
        <v>0</v>
      </c>
      <c r="M101" s="3">
        <v>0</v>
      </c>
      <c r="N101" s="3">
        <v>0</v>
      </c>
      <c r="O101" s="3">
        <v>0</v>
      </c>
      <c r="P101" s="3">
        <v>0</v>
      </c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</row>
    <row r="102" spans="1:39" x14ac:dyDescent="0.3">
      <c r="A102" s="3" t="s">
        <v>316</v>
      </c>
      <c r="B102" s="3" t="s">
        <v>297</v>
      </c>
      <c r="C102" s="3" t="s">
        <v>62</v>
      </c>
      <c r="D102" s="3" t="s">
        <v>62</v>
      </c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</row>
    <row r="103" spans="1:39" x14ac:dyDescent="0.3">
      <c r="A103" s="3" t="s">
        <v>317</v>
      </c>
      <c r="B103" s="3" t="s">
        <v>297</v>
      </c>
      <c r="C103" s="3" t="s">
        <v>62</v>
      </c>
      <c r="D103" s="3" t="s">
        <v>62</v>
      </c>
      <c r="E103" s="3">
        <v>0</v>
      </c>
      <c r="F103" s="3">
        <v>0</v>
      </c>
      <c r="G103" s="3">
        <v>0</v>
      </c>
      <c r="H103" s="3">
        <v>0</v>
      </c>
      <c r="I103" s="3">
        <v>0</v>
      </c>
      <c r="J103" s="3">
        <v>0</v>
      </c>
      <c r="K103" s="3">
        <v>0</v>
      </c>
      <c r="L103" s="3">
        <v>0</v>
      </c>
      <c r="M103" s="3">
        <v>0</v>
      </c>
      <c r="N103" s="3">
        <v>0</v>
      </c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</row>
    <row r="104" spans="1:39" x14ac:dyDescent="0.3">
      <c r="A104" s="3" t="s">
        <v>318</v>
      </c>
      <c r="B104" s="3" t="s">
        <v>297</v>
      </c>
      <c r="C104" s="3" t="s">
        <v>62</v>
      </c>
      <c r="D104" s="3" t="s">
        <v>62</v>
      </c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</row>
    <row r="105" spans="1:39" x14ac:dyDescent="0.3">
      <c r="A105" s="3" t="s">
        <v>319</v>
      </c>
      <c r="B105" s="3" t="s">
        <v>297</v>
      </c>
      <c r="C105" s="3" t="s">
        <v>62</v>
      </c>
      <c r="D105" s="3" t="s">
        <v>62</v>
      </c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</row>
    <row r="106" spans="1:39" x14ac:dyDescent="0.3">
      <c r="A106" s="3" t="s">
        <v>320</v>
      </c>
      <c r="B106" s="3" t="s">
        <v>297</v>
      </c>
      <c r="C106" s="3" t="s">
        <v>62</v>
      </c>
      <c r="D106" s="3" t="s">
        <v>62</v>
      </c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</row>
    <row r="107" spans="1:39" x14ac:dyDescent="0.3">
      <c r="A107" s="3" t="s">
        <v>321</v>
      </c>
      <c r="B107" s="3" t="s">
        <v>297</v>
      </c>
      <c r="C107" s="3" t="s">
        <v>62</v>
      </c>
      <c r="D107" s="3" t="s">
        <v>62</v>
      </c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</row>
    <row r="108" spans="1:39" x14ac:dyDescent="0.3">
      <c r="A108" s="3" t="s">
        <v>322</v>
      </c>
      <c r="B108" s="3" t="s">
        <v>297</v>
      </c>
      <c r="C108" s="3" t="s">
        <v>62</v>
      </c>
      <c r="D108" s="3" t="s">
        <v>62</v>
      </c>
      <c r="E108" s="3"/>
      <c r="F108" s="3">
        <v>0</v>
      </c>
      <c r="G108" s="3">
        <v>0</v>
      </c>
      <c r="H108" s="3">
        <v>0</v>
      </c>
      <c r="I108" s="3">
        <v>0</v>
      </c>
      <c r="J108" s="3">
        <v>0</v>
      </c>
      <c r="K108" s="3">
        <v>0</v>
      </c>
      <c r="L108" s="3">
        <v>0</v>
      </c>
      <c r="M108" s="3">
        <v>0</v>
      </c>
      <c r="N108" s="3">
        <v>0</v>
      </c>
      <c r="O108" s="3">
        <v>0</v>
      </c>
      <c r="P108" s="3">
        <v>0</v>
      </c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</row>
    <row r="109" spans="1:39" x14ac:dyDescent="0.3">
      <c r="A109" s="3" t="s">
        <v>165</v>
      </c>
      <c r="B109" s="3" t="s">
        <v>297</v>
      </c>
      <c r="C109" s="3" t="s">
        <v>62</v>
      </c>
      <c r="D109" s="3" t="s">
        <v>62</v>
      </c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</row>
    <row r="110" spans="1:39" x14ac:dyDescent="0.3">
      <c r="A110" s="3" t="s">
        <v>166</v>
      </c>
      <c r="B110" s="3" t="s">
        <v>297</v>
      </c>
      <c r="C110" s="3" t="s">
        <v>62</v>
      </c>
      <c r="D110" s="3" t="s">
        <v>62</v>
      </c>
      <c r="E110" s="3"/>
      <c r="F110" s="3"/>
      <c r="G110" s="3"/>
      <c r="H110" s="3"/>
      <c r="I110" s="3"/>
      <c r="J110" s="3"/>
      <c r="K110" s="3">
        <v>0</v>
      </c>
      <c r="L110" s="3">
        <v>0</v>
      </c>
      <c r="M110" s="3">
        <v>0</v>
      </c>
      <c r="N110" s="3">
        <v>0</v>
      </c>
      <c r="O110" s="3">
        <v>0</v>
      </c>
      <c r="P110" s="3">
        <v>0</v>
      </c>
      <c r="Q110" s="3">
        <v>0</v>
      </c>
      <c r="R110" s="3">
        <v>0</v>
      </c>
      <c r="S110" s="3">
        <v>0</v>
      </c>
      <c r="T110" s="3">
        <v>0</v>
      </c>
      <c r="U110" s="3">
        <v>0</v>
      </c>
      <c r="V110" s="3">
        <v>0</v>
      </c>
      <c r="W110" s="3">
        <v>0</v>
      </c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</row>
    <row r="111" spans="1:39" x14ac:dyDescent="0.3">
      <c r="A111" s="3" t="s">
        <v>323</v>
      </c>
      <c r="B111" s="3" t="s">
        <v>221</v>
      </c>
      <c r="C111" s="3" t="s">
        <v>62</v>
      </c>
      <c r="D111" s="3" t="s">
        <v>62</v>
      </c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</row>
    <row r="112" spans="1:39" x14ac:dyDescent="0.3">
      <c r="A112" s="3" t="s">
        <v>324</v>
      </c>
      <c r="B112" s="3" t="s">
        <v>232</v>
      </c>
      <c r="C112" s="3" t="s">
        <v>62</v>
      </c>
      <c r="D112" s="3" t="s">
        <v>62</v>
      </c>
      <c r="E112" s="3">
        <v>100.84</v>
      </c>
      <c r="F112" s="3">
        <v>125.84</v>
      </c>
      <c r="G112" s="3">
        <v>136.80000000000001</v>
      </c>
      <c r="H112" s="3">
        <v>144.65</v>
      </c>
      <c r="I112" s="3">
        <v>127.18</v>
      </c>
      <c r="J112" s="3">
        <v>145.11000000000001</v>
      </c>
      <c r="K112" s="3">
        <v>144.69</v>
      </c>
      <c r="L112" s="3">
        <v>151.59</v>
      </c>
      <c r="M112" s="3">
        <v>178.9</v>
      </c>
      <c r="N112" s="3">
        <v>112.14</v>
      </c>
      <c r="O112" s="3">
        <v>74.63</v>
      </c>
      <c r="P112" s="3">
        <v>24.3</v>
      </c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</row>
    <row r="113" spans="1:39" x14ac:dyDescent="0.3">
      <c r="A113" s="3" t="s">
        <v>325</v>
      </c>
      <c r="B113" s="3" t="s">
        <v>232</v>
      </c>
      <c r="C113" s="3" t="s">
        <v>62</v>
      </c>
      <c r="D113" s="3" t="s">
        <v>62</v>
      </c>
      <c r="E113" s="3">
        <v>99.47</v>
      </c>
      <c r="F113" s="3">
        <v>126.54</v>
      </c>
      <c r="G113" s="3">
        <v>121.68</v>
      </c>
      <c r="H113" s="3">
        <v>122.51</v>
      </c>
      <c r="I113" s="3">
        <v>95.38</v>
      </c>
      <c r="J113" s="3">
        <v>142.01</v>
      </c>
      <c r="K113" s="3">
        <v>144.69</v>
      </c>
      <c r="L113" s="3">
        <v>147.51</v>
      </c>
      <c r="M113" s="3">
        <v>156.33000000000001</v>
      </c>
      <c r="N113" s="3">
        <v>109.57</v>
      </c>
      <c r="O113" s="3">
        <v>62.34</v>
      </c>
      <c r="P113" s="3">
        <v>20.7</v>
      </c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</row>
    <row r="114" spans="1:39" x14ac:dyDescent="0.3">
      <c r="A114" s="3" t="s">
        <v>326</v>
      </c>
      <c r="B114" s="3" t="s">
        <v>232</v>
      </c>
      <c r="C114" s="3" t="s">
        <v>62</v>
      </c>
      <c r="D114" s="3" t="s">
        <v>62</v>
      </c>
      <c r="E114" s="3">
        <v>153.66</v>
      </c>
      <c r="F114" s="3">
        <v>203.87</v>
      </c>
      <c r="G114" s="3">
        <v>209.52</v>
      </c>
      <c r="H114" s="3">
        <v>219.19</v>
      </c>
      <c r="I114" s="3">
        <v>177.14</v>
      </c>
      <c r="J114" s="3">
        <v>204.09</v>
      </c>
      <c r="K114" s="3">
        <v>201.93</v>
      </c>
      <c r="L114" s="3">
        <v>197.23</v>
      </c>
      <c r="M114" s="3">
        <v>223.21</v>
      </c>
      <c r="N114" s="3">
        <v>159.22</v>
      </c>
      <c r="O114" s="3">
        <v>88.68</v>
      </c>
      <c r="P114" s="3">
        <v>31.5</v>
      </c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</row>
    <row r="115" spans="1:39" x14ac:dyDescent="0.3">
      <c r="A115" s="3" t="s">
        <v>327</v>
      </c>
      <c r="B115" s="3" t="s">
        <v>226</v>
      </c>
      <c r="C115" s="3" t="s">
        <v>62</v>
      </c>
      <c r="D115" s="3" t="s">
        <v>62</v>
      </c>
      <c r="E115" s="3">
        <v>3036.49</v>
      </c>
      <c r="F115" s="3">
        <v>3100.5</v>
      </c>
      <c r="G115" s="3">
        <v>2910.93</v>
      </c>
      <c r="H115" s="3">
        <v>3332.67</v>
      </c>
      <c r="I115" s="3">
        <v>2960.98</v>
      </c>
      <c r="J115" s="3">
        <v>3282.61</v>
      </c>
      <c r="K115" s="3">
        <v>2884.25</v>
      </c>
      <c r="L115" s="3">
        <v>2818.68</v>
      </c>
      <c r="M115" s="3">
        <v>2316.7600000000002</v>
      </c>
      <c r="N115" s="3">
        <v>2452.77</v>
      </c>
      <c r="O115" s="3">
        <v>2131.41</v>
      </c>
      <c r="P115" s="3">
        <v>2896.08</v>
      </c>
      <c r="Q115" s="3">
        <v>1048.4000000000001</v>
      </c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</row>
    <row r="116" spans="1:39" x14ac:dyDescent="0.3">
      <c r="A116" s="3" t="s">
        <v>328</v>
      </c>
      <c r="B116" s="3" t="s">
        <v>232</v>
      </c>
      <c r="C116" s="3" t="s">
        <v>62</v>
      </c>
      <c r="D116" s="3" t="s">
        <v>62</v>
      </c>
      <c r="E116" s="3">
        <v>1247.71</v>
      </c>
      <c r="F116" s="3">
        <v>1286.21</v>
      </c>
      <c r="G116" s="3">
        <v>1312.7</v>
      </c>
      <c r="H116" s="3">
        <v>1350.86</v>
      </c>
      <c r="I116" s="3">
        <v>1159.8499999999999</v>
      </c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</row>
    <row r="117" spans="1:39" x14ac:dyDescent="0.3">
      <c r="A117" s="3" t="s">
        <v>329</v>
      </c>
      <c r="B117" s="3" t="s">
        <v>221</v>
      </c>
      <c r="C117" s="3" t="s">
        <v>62</v>
      </c>
      <c r="D117" s="3" t="s">
        <v>62</v>
      </c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</row>
    <row r="118" spans="1:39" x14ac:dyDescent="0.3">
      <c r="A118" s="10" t="s">
        <v>330</v>
      </c>
      <c r="B118" s="10" t="s">
        <v>221</v>
      </c>
      <c r="C118" s="10" t="s">
        <v>62</v>
      </c>
      <c r="D118" s="10" t="s">
        <v>62</v>
      </c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  <c r="AK118" s="10"/>
      <c r="AL118" s="10"/>
      <c r="AM118" s="10"/>
    </row>
    <row r="119" spans="1:39" x14ac:dyDescent="0.3">
      <c r="A119" t="s">
        <v>154</v>
      </c>
      <c r="E119" s="3">
        <f t="shared" ref="E119:AM119" si="0">SUM(E6:E118)</f>
        <v>289085.25999999995</v>
      </c>
      <c r="F119" s="3">
        <f t="shared" si="0"/>
        <v>160135.99</v>
      </c>
      <c r="G119" s="3">
        <f t="shared" si="0"/>
        <v>152850.65999999997</v>
      </c>
      <c r="H119" s="3">
        <f t="shared" si="0"/>
        <v>119207.43999999997</v>
      </c>
      <c r="I119" s="3">
        <f t="shared" si="0"/>
        <v>126338.32999999994</v>
      </c>
      <c r="J119" s="3">
        <f t="shared" si="0"/>
        <v>134719.38999999998</v>
      </c>
      <c r="K119" s="3">
        <f t="shared" si="0"/>
        <v>138616.87</v>
      </c>
      <c r="L119" s="3">
        <f t="shared" si="0"/>
        <v>141935.77000000002</v>
      </c>
      <c r="M119" s="3">
        <f t="shared" si="0"/>
        <v>147210.09999999998</v>
      </c>
      <c r="N119" s="3">
        <f t="shared" si="0"/>
        <v>147803.32</v>
      </c>
      <c r="O119" s="3">
        <f t="shared" si="0"/>
        <v>151765.54</v>
      </c>
      <c r="P119" s="3">
        <f t="shared" si="0"/>
        <v>157360.85999999999</v>
      </c>
      <c r="Q119" s="3">
        <f t="shared" si="0"/>
        <v>164192.90000000002</v>
      </c>
      <c r="R119" s="3">
        <f t="shared" si="0"/>
        <v>175398.83999999997</v>
      </c>
      <c r="S119" s="3">
        <f t="shared" si="0"/>
        <v>188671.25</v>
      </c>
      <c r="T119" s="3">
        <f t="shared" si="0"/>
        <v>184007.5</v>
      </c>
      <c r="U119" s="3">
        <f t="shared" si="0"/>
        <v>191055.20999999996</v>
      </c>
      <c r="V119" s="3">
        <f t="shared" si="0"/>
        <v>191220.86</v>
      </c>
      <c r="W119" s="3">
        <f t="shared" si="0"/>
        <v>195991.61000000002</v>
      </c>
      <c r="X119" s="3">
        <f t="shared" si="0"/>
        <v>196208.44999999998</v>
      </c>
      <c r="Y119" s="3">
        <f t="shared" si="0"/>
        <v>180872.78000000003</v>
      </c>
      <c r="Z119" s="3">
        <f t="shared" si="0"/>
        <v>181770.44999999998</v>
      </c>
      <c r="AA119" s="3">
        <f t="shared" si="0"/>
        <v>199975.19</v>
      </c>
      <c r="AB119" s="3">
        <f t="shared" si="0"/>
        <v>188002.86</v>
      </c>
      <c r="AC119" s="3">
        <f t="shared" si="0"/>
        <v>202516.22999999998</v>
      </c>
      <c r="AD119" s="3">
        <f t="shared" si="0"/>
        <v>177928.93999999997</v>
      </c>
      <c r="AE119" s="3">
        <f t="shared" si="0"/>
        <v>164918.66999999998</v>
      </c>
      <c r="AF119" s="3">
        <f t="shared" si="0"/>
        <v>373691.45</v>
      </c>
      <c r="AG119" s="3">
        <f t="shared" si="0"/>
        <v>268647.74</v>
      </c>
      <c r="AH119" s="3">
        <f t="shared" si="0"/>
        <v>270849.52</v>
      </c>
      <c r="AI119" s="3">
        <f t="shared" si="0"/>
        <v>282317.70999999996</v>
      </c>
      <c r="AJ119" s="3">
        <f t="shared" si="0"/>
        <v>301356.52</v>
      </c>
      <c r="AK119" s="3">
        <f t="shared" si="0"/>
        <v>282147.72000000003</v>
      </c>
      <c r="AL119" s="3">
        <f t="shared" si="0"/>
        <v>300095.41000000003</v>
      </c>
      <c r="AM119" s="3">
        <f t="shared" si="0"/>
        <v>263609.3</v>
      </c>
    </row>
    <row r="122" spans="1:39" x14ac:dyDescent="0.3">
      <c r="A122" s="2" t="s">
        <v>331</v>
      </c>
    </row>
    <row r="123" spans="1:39" x14ac:dyDescent="0.3">
      <c r="A123" s="2" t="s">
        <v>31</v>
      </c>
      <c r="B123" s="2" t="s">
        <v>218</v>
      </c>
      <c r="C123" s="2" t="s">
        <v>219</v>
      </c>
      <c r="D123" s="8" t="s">
        <v>126</v>
      </c>
      <c r="E123" s="8">
        <v>2023</v>
      </c>
      <c r="F123" s="8">
        <v>2024</v>
      </c>
      <c r="G123" s="8">
        <v>2025</v>
      </c>
      <c r="H123" s="8">
        <v>2026</v>
      </c>
      <c r="I123" s="8">
        <v>2027</v>
      </c>
      <c r="J123" s="8">
        <v>2028</v>
      </c>
      <c r="K123" s="8">
        <v>2029</v>
      </c>
      <c r="L123" s="8">
        <v>2030</v>
      </c>
      <c r="M123" s="8">
        <v>2031</v>
      </c>
      <c r="N123" s="8">
        <v>2032</v>
      </c>
      <c r="O123" s="8">
        <v>2033</v>
      </c>
      <c r="P123" s="8">
        <v>2034</v>
      </c>
      <c r="Q123" s="8">
        <v>2035</v>
      </c>
      <c r="R123" s="8">
        <v>2036</v>
      </c>
      <c r="S123" s="8">
        <v>2037</v>
      </c>
      <c r="T123" s="8">
        <v>2038</v>
      </c>
      <c r="U123" s="8">
        <v>2039</v>
      </c>
      <c r="V123" s="8">
        <v>2040</v>
      </c>
      <c r="W123" s="8">
        <v>2041</v>
      </c>
      <c r="X123" s="8">
        <v>2042</v>
      </c>
      <c r="Y123" s="8">
        <v>2043</v>
      </c>
      <c r="Z123" s="8">
        <v>2044</v>
      </c>
      <c r="AA123" s="8">
        <v>2045</v>
      </c>
      <c r="AB123" s="8">
        <v>2046</v>
      </c>
      <c r="AC123" s="8">
        <v>2047</v>
      </c>
      <c r="AD123" s="8">
        <v>2048</v>
      </c>
      <c r="AE123" s="8">
        <v>2049</v>
      </c>
      <c r="AF123" s="8">
        <v>2050</v>
      </c>
      <c r="AG123" s="8">
        <v>2051</v>
      </c>
      <c r="AH123" s="8">
        <v>2052</v>
      </c>
      <c r="AI123" s="8">
        <v>2053</v>
      </c>
      <c r="AJ123" s="8">
        <v>2054</v>
      </c>
      <c r="AK123" s="8">
        <v>2055</v>
      </c>
      <c r="AL123" s="8">
        <v>2056</v>
      </c>
      <c r="AM123" s="8">
        <v>2057</v>
      </c>
    </row>
    <row r="124" spans="1:39" x14ac:dyDescent="0.3">
      <c r="A124" s="3" t="s">
        <v>154</v>
      </c>
      <c r="B124" s="3" t="s">
        <v>246</v>
      </c>
      <c r="C124" s="3" t="s">
        <v>62</v>
      </c>
      <c r="D124" s="3" t="s">
        <v>62</v>
      </c>
      <c r="E124" s="3">
        <v>4485.6399999999994</v>
      </c>
      <c r="F124" s="3">
        <v>5498.7</v>
      </c>
      <c r="G124" s="3">
        <v>6276.62</v>
      </c>
      <c r="H124" s="3">
        <v>5345.04</v>
      </c>
      <c r="I124" s="3">
        <v>6191.15</v>
      </c>
      <c r="J124" s="3">
        <v>8477.43</v>
      </c>
      <c r="K124" s="3">
        <v>9045.16</v>
      </c>
      <c r="L124" s="3">
        <v>11464.19</v>
      </c>
      <c r="M124" s="3">
        <v>18152.509999999998</v>
      </c>
      <c r="N124" s="3">
        <v>16686.14</v>
      </c>
      <c r="O124" s="3">
        <v>16966.27</v>
      </c>
      <c r="P124" s="3">
        <v>6273.53</v>
      </c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</row>
    <row r="125" spans="1:39" x14ac:dyDescent="0.3">
      <c r="A125" s="3" t="s">
        <v>154</v>
      </c>
      <c r="B125" s="3" t="s">
        <v>221</v>
      </c>
      <c r="C125" s="3" t="s">
        <v>62</v>
      </c>
      <c r="D125" s="3" t="s">
        <v>62</v>
      </c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</row>
    <row r="126" spans="1:39" x14ac:dyDescent="0.3">
      <c r="A126" s="3" t="s">
        <v>154</v>
      </c>
      <c r="B126" s="3" t="s">
        <v>226</v>
      </c>
      <c r="C126" s="3" t="s">
        <v>62</v>
      </c>
      <c r="D126" s="3" t="s">
        <v>62</v>
      </c>
      <c r="E126" s="3">
        <v>256904.66999999995</v>
      </c>
      <c r="F126" s="3">
        <v>122873.01999999999</v>
      </c>
      <c r="G126" s="3">
        <v>109186.65</v>
      </c>
      <c r="H126" s="3">
        <v>81960.599999999991</v>
      </c>
      <c r="I126" s="3">
        <v>85211.299999999988</v>
      </c>
      <c r="J126" s="3">
        <v>86914.15</v>
      </c>
      <c r="K126" s="3">
        <v>89883.409999999989</v>
      </c>
      <c r="L126" s="3">
        <v>89303.37999999999</v>
      </c>
      <c r="M126" s="3">
        <v>85670.069999999992</v>
      </c>
      <c r="N126" s="3">
        <v>86895.77</v>
      </c>
      <c r="O126" s="3">
        <v>86857.73000000001</v>
      </c>
      <c r="P126" s="3">
        <v>92563.41</v>
      </c>
      <c r="Q126" s="3">
        <v>98480.95</v>
      </c>
      <c r="R126" s="3">
        <v>100369.67</v>
      </c>
      <c r="S126" s="3">
        <v>104409.88999999998</v>
      </c>
      <c r="T126" s="3">
        <v>103382.09000000001</v>
      </c>
      <c r="U126" s="3">
        <v>95521.38</v>
      </c>
      <c r="V126" s="3">
        <v>92691.8</v>
      </c>
      <c r="W126" s="3">
        <v>90347.599999999991</v>
      </c>
      <c r="X126" s="3">
        <v>86836.92</v>
      </c>
      <c r="Y126" s="3">
        <v>83085.350000000006</v>
      </c>
      <c r="Z126" s="3">
        <v>74151.709999999992</v>
      </c>
      <c r="AA126" s="3">
        <v>60697.13</v>
      </c>
      <c r="AB126" s="3">
        <v>58311.65</v>
      </c>
      <c r="AC126" s="3">
        <v>52423.31</v>
      </c>
      <c r="AD126" s="3">
        <v>49998.240000000005</v>
      </c>
      <c r="AE126" s="3">
        <v>31498.82</v>
      </c>
      <c r="AF126" s="3">
        <v>12680.83</v>
      </c>
      <c r="AG126" s="3">
        <v>11432.07</v>
      </c>
      <c r="AH126" s="3">
        <v>11926.11</v>
      </c>
      <c r="AI126" s="3">
        <v>12211.61</v>
      </c>
      <c r="AJ126" s="3">
        <v>12630.14</v>
      </c>
      <c r="AK126" s="3">
        <v>13090.25</v>
      </c>
      <c r="AL126" s="3">
        <v>12689.09</v>
      </c>
      <c r="AM126" s="3">
        <v>13327.52</v>
      </c>
    </row>
    <row r="127" spans="1:39" x14ac:dyDescent="0.3">
      <c r="A127" s="3" t="s">
        <v>154</v>
      </c>
      <c r="B127" s="3" t="s">
        <v>232</v>
      </c>
      <c r="C127" s="3" t="s">
        <v>62</v>
      </c>
      <c r="D127" s="3" t="s">
        <v>62</v>
      </c>
      <c r="E127" s="3">
        <v>1795.4099999999999</v>
      </c>
      <c r="F127" s="3">
        <v>1918.8000000000002</v>
      </c>
      <c r="G127" s="3">
        <v>1878.0500000000002</v>
      </c>
      <c r="H127" s="3">
        <v>1933.08</v>
      </c>
      <c r="I127" s="3">
        <v>1599.56</v>
      </c>
      <c r="J127" s="3">
        <v>527.01</v>
      </c>
      <c r="K127" s="3">
        <v>504.05</v>
      </c>
      <c r="L127" s="3">
        <v>564.82000000000005</v>
      </c>
      <c r="M127" s="3">
        <v>685.28000000000009</v>
      </c>
      <c r="N127" s="3">
        <v>401.48</v>
      </c>
      <c r="O127" s="3">
        <v>229.16000000000003</v>
      </c>
      <c r="P127" s="3">
        <v>434.05</v>
      </c>
      <c r="Q127" s="3">
        <v>815.44</v>
      </c>
      <c r="R127" s="3">
        <v>969.81</v>
      </c>
      <c r="S127" s="3">
        <v>1099.82</v>
      </c>
      <c r="T127" s="3">
        <v>497.27</v>
      </c>
      <c r="U127" s="3">
        <v>879.76</v>
      </c>
      <c r="V127" s="3">
        <v>107.62</v>
      </c>
      <c r="W127" s="3">
        <v>202.1</v>
      </c>
      <c r="X127" s="3">
        <v>263.93</v>
      </c>
      <c r="Y127" s="3">
        <v>1068.05</v>
      </c>
      <c r="Z127" s="3">
        <v>429.66999999999996</v>
      </c>
      <c r="AA127" s="3">
        <v>2685.85</v>
      </c>
      <c r="AB127" s="3">
        <v>1028.27</v>
      </c>
      <c r="AC127" s="3">
        <v>2077.6800000000003</v>
      </c>
      <c r="AD127" s="3">
        <v>792.56000000000006</v>
      </c>
      <c r="AE127" s="3">
        <v>4084.8700000000003</v>
      </c>
      <c r="AF127" s="3">
        <v>4610.3900000000003</v>
      </c>
      <c r="AG127" s="3">
        <v>2679.38</v>
      </c>
      <c r="AH127" s="3">
        <v>3375.12</v>
      </c>
      <c r="AI127" s="3">
        <v>3169.9700000000003</v>
      </c>
      <c r="AJ127" s="3">
        <v>3382.5299999999997</v>
      </c>
      <c r="AK127" s="3">
        <v>3374.29</v>
      </c>
      <c r="AL127" s="3">
        <v>3533.63</v>
      </c>
      <c r="AM127" s="3">
        <v>3513.44</v>
      </c>
    </row>
    <row r="128" spans="1:39" x14ac:dyDescent="0.3">
      <c r="A128" s="3" t="s">
        <v>154</v>
      </c>
      <c r="B128" s="3" t="s">
        <v>223</v>
      </c>
      <c r="C128" s="3" t="s">
        <v>62</v>
      </c>
      <c r="D128" s="3" t="s">
        <v>62</v>
      </c>
      <c r="E128" s="3">
        <v>3804.93</v>
      </c>
      <c r="F128" s="3">
        <v>4377.87</v>
      </c>
      <c r="G128" s="3">
        <v>2540.0299999999997</v>
      </c>
      <c r="H128" s="3">
        <v>3884.3</v>
      </c>
      <c r="I128" s="3">
        <v>3867.9300000000003</v>
      </c>
      <c r="J128" s="3">
        <v>4177.34</v>
      </c>
      <c r="K128" s="3">
        <v>3432.11</v>
      </c>
      <c r="L128" s="3">
        <v>3137.56</v>
      </c>
      <c r="M128" s="3">
        <v>2309.08</v>
      </c>
      <c r="N128" s="3">
        <v>2130.27</v>
      </c>
      <c r="O128" s="3">
        <v>2116.1</v>
      </c>
      <c r="P128" s="3">
        <v>3667.95</v>
      </c>
      <c r="Q128" s="3">
        <v>4636.75</v>
      </c>
      <c r="R128" s="3">
        <v>4621.87</v>
      </c>
      <c r="S128" s="3">
        <v>6710.87</v>
      </c>
      <c r="T128" s="3">
        <v>2936.42</v>
      </c>
      <c r="U128" s="3">
        <v>4057.17</v>
      </c>
      <c r="V128" s="3">
        <v>3489.51</v>
      </c>
      <c r="W128" s="3">
        <v>3008.51</v>
      </c>
      <c r="X128" s="3">
        <v>775.49</v>
      </c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</row>
    <row r="129" spans="1:39" x14ac:dyDescent="0.3">
      <c r="A129" s="3" t="s">
        <v>154</v>
      </c>
      <c r="B129" s="3" t="s">
        <v>257</v>
      </c>
      <c r="C129" s="3" t="s">
        <v>62</v>
      </c>
      <c r="D129" s="3" t="s">
        <v>62</v>
      </c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>
        <v>1810.34</v>
      </c>
      <c r="U129" s="3">
        <v>3107.67</v>
      </c>
      <c r="V129" s="3">
        <v>5076.58</v>
      </c>
      <c r="W129" s="3">
        <v>6513.48</v>
      </c>
      <c r="X129" s="3">
        <v>8696.89</v>
      </c>
      <c r="Y129" s="3">
        <v>10279.68</v>
      </c>
      <c r="Z129" s="3">
        <v>13748.42</v>
      </c>
      <c r="AA129" s="3">
        <v>16199.34</v>
      </c>
      <c r="AB129" s="3">
        <v>19891.32</v>
      </c>
      <c r="AC129" s="3">
        <v>22629.119999999999</v>
      </c>
      <c r="AD129" s="3">
        <v>26490.780000000002</v>
      </c>
      <c r="AE129" s="3">
        <v>29153.279999999999</v>
      </c>
      <c r="AF129" s="3">
        <v>33018.949999999997</v>
      </c>
      <c r="AG129" s="3">
        <v>35646.400000000001</v>
      </c>
      <c r="AH129" s="3">
        <v>36251.230000000003</v>
      </c>
      <c r="AI129" s="3">
        <v>36797.199999999997</v>
      </c>
      <c r="AJ129" s="3">
        <v>37596.9</v>
      </c>
      <c r="AK129" s="3">
        <v>38629.800000000003</v>
      </c>
      <c r="AL129" s="3">
        <v>39654.210000000006</v>
      </c>
      <c r="AM129" s="3">
        <v>40867.229999999996</v>
      </c>
    </row>
    <row r="130" spans="1:39" x14ac:dyDescent="0.3">
      <c r="A130" s="3" t="s">
        <v>154</v>
      </c>
      <c r="B130" s="3" t="s">
        <v>228</v>
      </c>
      <c r="C130" s="3" t="s">
        <v>62</v>
      </c>
      <c r="D130" s="3" t="s">
        <v>62</v>
      </c>
      <c r="E130" s="3">
        <v>22094.61</v>
      </c>
      <c r="F130" s="3">
        <v>21862.9</v>
      </c>
      <c r="G130" s="3">
        <v>27708.620000000003</v>
      </c>
      <c r="H130" s="3">
        <v>17012.439999999999</v>
      </c>
      <c r="I130" s="3">
        <v>17151.16</v>
      </c>
      <c r="J130" s="3">
        <v>17734.760000000002</v>
      </c>
      <c r="K130" s="3">
        <v>17290.16</v>
      </c>
      <c r="L130" s="3">
        <v>16569.989999999998</v>
      </c>
      <c r="M130" s="3">
        <v>16949.989999999998</v>
      </c>
      <c r="N130" s="3">
        <v>15953.21</v>
      </c>
      <c r="O130" s="3">
        <v>16585.28</v>
      </c>
      <c r="P130" s="3">
        <v>17987.29</v>
      </c>
      <c r="Q130" s="3">
        <v>19470.89</v>
      </c>
      <c r="R130" s="3">
        <v>20512.79</v>
      </c>
      <c r="S130" s="3">
        <v>22329.940000000002</v>
      </c>
      <c r="T130" s="3">
        <v>20955.63</v>
      </c>
      <c r="U130" s="3">
        <v>23351.95</v>
      </c>
      <c r="V130" s="3">
        <v>22419.02</v>
      </c>
      <c r="W130" s="3">
        <v>23375.739999999998</v>
      </c>
      <c r="X130" s="3">
        <v>23028.57</v>
      </c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</row>
    <row r="131" spans="1:39" x14ac:dyDescent="0.3">
      <c r="A131" s="3" t="s">
        <v>154</v>
      </c>
      <c r="B131" s="3" t="s">
        <v>297</v>
      </c>
      <c r="C131" s="3" t="s">
        <v>62</v>
      </c>
      <c r="D131" s="3" t="s">
        <v>62</v>
      </c>
      <c r="E131" s="3">
        <v>0</v>
      </c>
      <c r="F131" s="3">
        <v>3604.7</v>
      </c>
      <c r="G131" s="3">
        <v>5260.69</v>
      </c>
      <c r="H131" s="3">
        <v>9071.98</v>
      </c>
      <c r="I131" s="3">
        <v>12317.23</v>
      </c>
      <c r="J131" s="3">
        <v>16888.7</v>
      </c>
      <c r="K131" s="3">
        <v>18461.98</v>
      </c>
      <c r="L131" s="3">
        <v>20895.830000000002</v>
      </c>
      <c r="M131" s="3">
        <v>23443.17</v>
      </c>
      <c r="N131" s="3">
        <v>25736.449999999997</v>
      </c>
      <c r="O131" s="3">
        <v>29011</v>
      </c>
      <c r="P131" s="3">
        <v>36434.629999999997</v>
      </c>
      <c r="Q131" s="3">
        <v>40788.870000000003</v>
      </c>
      <c r="R131" s="3">
        <v>48924.7</v>
      </c>
      <c r="S131" s="3">
        <v>54120.729999999996</v>
      </c>
      <c r="T131" s="3">
        <v>54425.75</v>
      </c>
      <c r="U131" s="3">
        <v>64137.279999999999</v>
      </c>
      <c r="V131" s="3">
        <v>67436.33</v>
      </c>
      <c r="W131" s="3">
        <v>72544.180000000008</v>
      </c>
      <c r="X131" s="3">
        <v>76606.649999999994</v>
      </c>
      <c r="Y131" s="3">
        <v>86276.200000000012</v>
      </c>
      <c r="Z131" s="3">
        <v>92949.1</v>
      </c>
      <c r="AA131" s="3">
        <v>119578.29</v>
      </c>
      <c r="AB131" s="3">
        <v>107618.63</v>
      </c>
      <c r="AC131" s="3">
        <v>123935.65000000001</v>
      </c>
      <c r="AD131" s="3">
        <v>98936.87</v>
      </c>
      <c r="AE131" s="3">
        <v>98306.719999999987</v>
      </c>
      <c r="AF131" s="3">
        <v>321557.25999999995</v>
      </c>
      <c r="AG131" s="3">
        <v>217146.11000000002</v>
      </c>
      <c r="AH131" s="3">
        <v>217525.71</v>
      </c>
      <c r="AI131" s="3">
        <v>228370.56</v>
      </c>
      <c r="AJ131" s="3">
        <v>246127.18</v>
      </c>
      <c r="AK131" s="3">
        <v>225639.74</v>
      </c>
      <c r="AL131" s="3">
        <v>242971.34000000003</v>
      </c>
      <c r="AM131" s="3">
        <v>204823.37999999998</v>
      </c>
    </row>
    <row r="132" spans="1:39" x14ac:dyDescent="0.3">
      <c r="A132" s="3" t="s">
        <v>154</v>
      </c>
      <c r="B132" s="3" t="s">
        <v>279</v>
      </c>
      <c r="C132" s="3" t="s">
        <v>62</v>
      </c>
      <c r="D132" s="3" t="s">
        <v>62</v>
      </c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>
        <v>163.5</v>
      </c>
      <c r="Z132" s="3">
        <v>491.55</v>
      </c>
      <c r="AA132" s="3">
        <v>814.58</v>
      </c>
      <c r="AB132" s="3">
        <v>1152.99</v>
      </c>
      <c r="AC132" s="3">
        <v>1450.47</v>
      </c>
      <c r="AD132" s="3">
        <v>1710.49</v>
      </c>
      <c r="AE132" s="3">
        <v>1874.98</v>
      </c>
      <c r="AF132" s="3">
        <v>1824.02</v>
      </c>
      <c r="AG132" s="3">
        <v>1743.78</v>
      </c>
      <c r="AH132" s="3">
        <v>1771.35</v>
      </c>
      <c r="AI132" s="3">
        <v>1768.37</v>
      </c>
      <c r="AJ132" s="3">
        <v>1619.77</v>
      </c>
      <c r="AK132" s="3">
        <v>1413.6399999999999</v>
      </c>
      <c r="AL132" s="3">
        <v>1247.1399999999999</v>
      </c>
      <c r="AM132" s="3">
        <v>1077.73</v>
      </c>
    </row>
    <row r="133" spans="1:39" x14ac:dyDescent="0.3">
      <c r="A133" s="3" t="s">
        <v>154</v>
      </c>
      <c r="B133" s="3" t="s">
        <v>236</v>
      </c>
      <c r="C133" s="3" t="s">
        <v>62</v>
      </c>
      <c r="D133" s="3" t="s">
        <v>62</v>
      </c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</row>
    <row r="136" spans="1:39" x14ac:dyDescent="0.3">
      <c r="A136" s="13" t="s">
        <v>27</v>
      </c>
    </row>
    <row r="137" spans="1:39" x14ac:dyDescent="0.3">
      <c r="A137" s="2" t="s">
        <v>31</v>
      </c>
      <c r="B137" s="2" t="s">
        <v>218</v>
      </c>
      <c r="C137" s="2" t="s">
        <v>219</v>
      </c>
      <c r="D137" s="8" t="s">
        <v>126</v>
      </c>
      <c r="E137" s="8">
        <v>2023</v>
      </c>
      <c r="F137" s="8">
        <v>2024</v>
      </c>
      <c r="G137" s="8">
        <v>2025</v>
      </c>
      <c r="H137" s="8">
        <v>2026</v>
      </c>
      <c r="I137" s="8">
        <v>2027</v>
      </c>
      <c r="J137" s="8">
        <v>2028</v>
      </c>
      <c r="K137" s="8">
        <v>2029</v>
      </c>
      <c r="L137" s="8">
        <v>2030</v>
      </c>
      <c r="M137" s="8">
        <v>2031</v>
      </c>
      <c r="N137" s="8">
        <v>2032</v>
      </c>
      <c r="O137" s="8">
        <v>2033</v>
      </c>
      <c r="P137" s="8">
        <v>2034</v>
      </c>
      <c r="Q137" s="8">
        <v>2035</v>
      </c>
      <c r="R137" s="8">
        <v>2036</v>
      </c>
      <c r="S137" s="8">
        <v>2037</v>
      </c>
      <c r="T137" s="8">
        <v>2038</v>
      </c>
      <c r="U137" s="8">
        <v>2039</v>
      </c>
      <c r="V137" s="8">
        <v>2040</v>
      </c>
      <c r="W137" s="8">
        <v>2041</v>
      </c>
      <c r="X137" s="8">
        <v>2042</v>
      </c>
      <c r="Y137" s="8">
        <v>2043</v>
      </c>
      <c r="Z137" s="8">
        <v>2044</v>
      </c>
      <c r="AA137" s="8">
        <v>2045</v>
      </c>
      <c r="AB137" s="8">
        <v>2046</v>
      </c>
      <c r="AC137" s="8">
        <v>2047</v>
      </c>
      <c r="AD137" s="8">
        <v>2048</v>
      </c>
      <c r="AE137" s="8">
        <v>2049</v>
      </c>
      <c r="AF137" s="8">
        <v>2050</v>
      </c>
      <c r="AG137" s="8">
        <v>2051</v>
      </c>
      <c r="AH137" s="8">
        <v>2052</v>
      </c>
      <c r="AI137" s="8">
        <v>2053</v>
      </c>
      <c r="AJ137" s="8">
        <v>2054</v>
      </c>
      <c r="AK137" s="8">
        <v>2055</v>
      </c>
      <c r="AL137" s="8">
        <v>2056</v>
      </c>
      <c r="AM137" s="8">
        <v>2057</v>
      </c>
    </row>
    <row r="138" spans="1:39" x14ac:dyDescent="0.3">
      <c r="A138" s="3" t="s">
        <v>220</v>
      </c>
      <c r="B138" s="3" t="s">
        <v>221</v>
      </c>
      <c r="C138" s="3" t="s">
        <v>62</v>
      </c>
      <c r="D138" s="3" t="s">
        <v>62</v>
      </c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</row>
    <row r="139" spans="1:39" x14ac:dyDescent="0.3">
      <c r="A139" s="3" t="s">
        <v>222</v>
      </c>
      <c r="B139" s="3" t="s">
        <v>223</v>
      </c>
      <c r="C139" s="3" t="s">
        <v>62</v>
      </c>
      <c r="D139" s="3" t="s">
        <v>62</v>
      </c>
      <c r="E139" s="3">
        <v>2279.96</v>
      </c>
      <c r="F139" s="3">
        <v>2732.16</v>
      </c>
      <c r="G139" s="3">
        <v>1455.15</v>
      </c>
      <c r="H139" s="3">
        <v>2237.0500000000002</v>
      </c>
      <c r="I139" s="3">
        <v>2281.4699999999998</v>
      </c>
      <c r="J139" s="3">
        <v>2340.48</v>
      </c>
      <c r="K139" s="3">
        <v>2125.02</v>
      </c>
      <c r="L139" s="3">
        <v>1927.2</v>
      </c>
      <c r="M139" s="3">
        <v>1159.26</v>
      </c>
      <c r="N139" s="3">
        <v>1218.26</v>
      </c>
      <c r="O139" s="3">
        <v>958</v>
      </c>
      <c r="P139" s="3">
        <v>2165.4899999999998</v>
      </c>
      <c r="Q139" s="3">
        <v>2327.4899999999998</v>
      </c>
      <c r="R139" s="3">
        <v>2620.9699999999998</v>
      </c>
      <c r="S139" s="3">
        <v>3086.68</v>
      </c>
      <c r="T139" s="3">
        <v>1763.05</v>
      </c>
      <c r="U139" s="3">
        <v>2331.59</v>
      </c>
      <c r="V139" s="3">
        <v>1899.22</v>
      </c>
      <c r="W139" s="3">
        <v>1484.26</v>
      </c>
      <c r="X139" s="3">
        <v>426.86</v>
      </c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</row>
    <row r="140" spans="1:39" x14ac:dyDescent="0.3">
      <c r="A140" s="3" t="s">
        <v>224</v>
      </c>
      <c r="B140" s="3" t="s">
        <v>223</v>
      </c>
      <c r="C140" s="3" t="s">
        <v>62</v>
      </c>
      <c r="D140" s="3" t="s">
        <v>62</v>
      </c>
      <c r="E140" s="3">
        <v>1504.36</v>
      </c>
      <c r="F140" s="3">
        <v>1649.68</v>
      </c>
      <c r="G140" s="3">
        <v>1012.63</v>
      </c>
      <c r="H140" s="3">
        <v>1411.12</v>
      </c>
      <c r="I140" s="3">
        <v>1470.27</v>
      </c>
      <c r="J140" s="3">
        <v>1579.78</v>
      </c>
      <c r="K140" s="3">
        <v>1264.32</v>
      </c>
      <c r="L140" s="3">
        <v>1057.06</v>
      </c>
      <c r="M140" s="3">
        <v>1050.3699999999999</v>
      </c>
      <c r="N140" s="3">
        <v>993.23</v>
      </c>
      <c r="O140" s="3">
        <v>1051.0899999999999</v>
      </c>
      <c r="P140" s="3">
        <v>1400.9</v>
      </c>
      <c r="Q140" s="3">
        <v>2003.63</v>
      </c>
      <c r="R140" s="3">
        <v>1679.31</v>
      </c>
      <c r="S140" s="3">
        <v>2715.53</v>
      </c>
      <c r="T140" s="3">
        <v>808.69</v>
      </c>
      <c r="U140" s="3">
        <v>1139.31</v>
      </c>
      <c r="V140" s="3">
        <v>1237.8900000000001</v>
      </c>
      <c r="W140" s="3">
        <v>954.32</v>
      </c>
      <c r="X140" s="3">
        <v>318.52</v>
      </c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</row>
    <row r="141" spans="1:39" x14ac:dyDescent="0.3">
      <c r="A141" s="3" t="s">
        <v>225</v>
      </c>
      <c r="B141" s="3" t="s">
        <v>226</v>
      </c>
      <c r="C141" s="3" t="s">
        <v>62</v>
      </c>
      <c r="D141" s="3" t="s">
        <v>62</v>
      </c>
      <c r="E141" s="3">
        <v>100.84</v>
      </c>
      <c r="F141" s="3">
        <v>83.06</v>
      </c>
      <c r="G141" s="3">
        <v>73.28</v>
      </c>
      <c r="H141" s="3">
        <v>73.73</v>
      </c>
      <c r="I141" s="3">
        <v>73.12</v>
      </c>
      <c r="J141" s="3">
        <v>83.01</v>
      </c>
      <c r="K141" s="3">
        <v>79.56</v>
      </c>
      <c r="L141" s="3">
        <v>74.61</v>
      </c>
      <c r="M141" s="3">
        <v>78.91</v>
      </c>
      <c r="N141" s="3">
        <v>72.27</v>
      </c>
      <c r="O141" s="3">
        <v>75.930000000000007</v>
      </c>
      <c r="P141" s="3">
        <v>84.57</v>
      </c>
      <c r="Q141" s="3">
        <v>89.85</v>
      </c>
      <c r="R141" s="3">
        <v>92.14</v>
      </c>
      <c r="S141" s="3">
        <v>104.56</v>
      </c>
      <c r="T141" s="3">
        <v>88.73</v>
      </c>
      <c r="U141" s="3">
        <v>97.87</v>
      </c>
      <c r="V141" s="3">
        <v>104.57</v>
      </c>
      <c r="W141" s="3">
        <v>98.77</v>
      </c>
      <c r="X141" s="3">
        <v>106.23</v>
      </c>
      <c r="Y141" s="3">
        <v>113.07</v>
      </c>
      <c r="Z141" s="3">
        <v>112.22</v>
      </c>
      <c r="AA141" s="3">
        <v>157.84</v>
      </c>
      <c r="AB141" s="3">
        <v>117.94</v>
      </c>
      <c r="AC141" s="3">
        <v>111.92</v>
      </c>
      <c r="AD141" s="3">
        <v>87.88</v>
      </c>
      <c r="AE141" s="3">
        <v>140.72999999999999</v>
      </c>
      <c r="AF141" s="3">
        <v>283.31</v>
      </c>
      <c r="AG141" s="3">
        <v>184.17</v>
      </c>
      <c r="AH141" s="3">
        <v>236.88</v>
      </c>
      <c r="AI141" s="3">
        <v>212.45</v>
      </c>
      <c r="AJ141" s="3">
        <v>184.72</v>
      </c>
      <c r="AK141" s="3">
        <v>191.53</v>
      </c>
      <c r="AL141" s="3">
        <v>249.28</v>
      </c>
      <c r="AM141" s="3">
        <v>181.86</v>
      </c>
    </row>
    <row r="142" spans="1:39" x14ac:dyDescent="0.3">
      <c r="A142" s="3" t="s">
        <v>227</v>
      </c>
      <c r="B142" s="3" t="s">
        <v>228</v>
      </c>
      <c r="C142" s="3" t="s">
        <v>62</v>
      </c>
      <c r="D142" s="3" t="s">
        <v>62</v>
      </c>
      <c r="E142" s="3">
        <v>6449.88</v>
      </c>
      <c r="F142" s="3">
        <v>5477.84</v>
      </c>
      <c r="G142" s="3">
        <v>4897.51</v>
      </c>
      <c r="H142" s="3">
        <v>5022.7</v>
      </c>
      <c r="I142" s="3">
        <v>5143.93</v>
      </c>
      <c r="J142" s="3">
        <v>5597.21</v>
      </c>
      <c r="K142" s="3">
        <v>5157.43</v>
      </c>
      <c r="L142" s="3">
        <v>4784.45</v>
      </c>
      <c r="M142" s="3">
        <v>5229.12</v>
      </c>
      <c r="N142" s="3">
        <v>4811</v>
      </c>
      <c r="O142" s="3">
        <v>5133.91</v>
      </c>
      <c r="P142" s="3">
        <v>5580.31</v>
      </c>
      <c r="Q142" s="3">
        <v>5980.26</v>
      </c>
      <c r="R142" s="3">
        <v>6000.36</v>
      </c>
      <c r="S142" s="3">
        <v>6729.28</v>
      </c>
      <c r="T142" s="3">
        <v>6619.13</v>
      </c>
      <c r="U142" s="3">
        <v>6579.29</v>
      </c>
      <c r="V142" s="3">
        <v>6795.41</v>
      </c>
      <c r="W142" s="3">
        <v>6783.62</v>
      </c>
      <c r="X142" s="3">
        <v>6913.21</v>
      </c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</row>
    <row r="143" spans="1:39" x14ac:dyDescent="0.3">
      <c r="A143" s="3" t="s">
        <v>229</v>
      </c>
      <c r="B143" s="3" t="s">
        <v>226</v>
      </c>
      <c r="C143" s="3" t="s">
        <v>62</v>
      </c>
      <c r="D143" s="3" t="s">
        <v>62</v>
      </c>
      <c r="E143" s="3">
        <v>17769.88</v>
      </c>
      <c r="F143" s="3">
        <v>17337.21</v>
      </c>
      <c r="G143" s="3">
        <v>19558.39</v>
      </c>
      <c r="H143" s="3">
        <v>19804.189999999999</v>
      </c>
      <c r="I143" s="3">
        <v>19358.88</v>
      </c>
      <c r="J143" s="3">
        <v>20226.52</v>
      </c>
      <c r="K143" s="3">
        <v>21981.35</v>
      </c>
      <c r="L143" s="3">
        <v>22528.07</v>
      </c>
      <c r="M143" s="3">
        <v>23090.87</v>
      </c>
      <c r="N143" s="3">
        <v>23669.759999999998</v>
      </c>
      <c r="O143" s="3">
        <v>23250.66</v>
      </c>
      <c r="P143" s="3">
        <v>24867.71</v>
      </c>
      <c r="Q143" s="3">
        <v>25418.73</v>
      </c>
      <c r="R143" s="3">
        <v>26129.98</v>
      </c>
      <c r="S143" s="3">
        <v>24223.02</v>
      </c>
      <c r="T143" s="3">
        <v>27448.55</v>
      </c>
      <c r="U143" s="3">
        <v>28139.99</v>
      </c>
      <c r="V143" s="3">
        <v>28925.57</v>
      </c>
      <c r="W143" s="3">
        <v>28327.599999999999</v>
      </c>
      <c r="X143" s="3">
        <v>30302.76</v>
      </c>
      <c r="Y143" s="3">
        <v>31058.52</v>
      </c>
      <c r="Z143" s="3">
        <v>31933.43</v>
      </c>
      <c r="AA143" s="3">
        <v>29517.03</v>
      </c>
      <c r="AB143" s="3">
        <v>33446.39</v>
      </c>
      <c r="AC143" s="3">
        <v>34282.550000000003</v>
      </c>
      <c r="AD143" s="3">
        <v>35247.74</v>
      </c>
      <c r="AE143" s="3">
        <v>15375.36</v>
      </c>
      <c r="AF143" s="3"/>
      <c r="AG143" s="3"/>
      <c r="AH143" s="3"/>
      <c r="AI143" s="3"/>
      <c r="AJ143" s="3"/>
      <c r="AK143" s="3"/>
      <c r="AL143" s="3"/>
      <c r="AM143" s="3"/>
    </row>
    <row r="144" spans="1:39" x14ac:dyDescent="0.3">
      <c r="A144" s="3" t="s">
        <v>230</v>
      </c>
      <c r="B144" s="3" t="s">
        <v>226</v>
      </c>
      <c r="C144" s="3" t="s">
        <v>62</v>
      </c>
      <c r="D144" s="3" t="s">
        <v>62</v>
      </c>
      <c r="E144" s="3">
        <v>704.87</v>
      </c>
      <c r="F144" s="3">
        <v>697.56</v>
      </c>
      <c r="G144" s="3">
        <v>582.25</v>
      </c>
      <c r="H144" s="3">
        <v>554.92999999999995</v>
      </c>
      <c r="I144" s="3">
        <v>587.54</v>
      </c>
      <c r="J144" s="3">
        <v>657.94</v>
      </c>
      <c r="K144" s="3">
        <v>597.09</v>
      </c>
      <c r="L144" s="3">
        <v>402.53</v>
      </c>
      <c r="M144" s="3">
        <v>318.18</v>
      </c>
      <c r="N144" s="3">
        <v>323.95</v>
      </c>
      <c r="O144" s="3">
        <v>223.58</v>
      </c>
      <c r="P144" s="3">
        <v>571.66</v>
      </c>
      <c r="Q144" s="3">
        <v>707.94</v>
      </c>
      <c r="R144" s="3">
        <v>742.57</v>
      </c>
      <c r="S144" s="3">
        <v>848.65</v>
      </c>
      <c r="T144" s="3">
        <v>616.65</v>
      </c>
      <c r="U144" s="3">
        <v>892.87</v>
      </c>
      <c r="V144" s="3">
        <v>677.82</v>
      </c>
      <c r="W144" s="3">
        <v>496.41</v>
      </c>
      <c r="X144" s="3">
        <v>355.98</v>
      </c>
      <c r="Y144" s="3">
        <v>705.07</v>
      </c>
      <c r="Z144" s="3">
        <v>483.47</v>
      </c>
      <c r="AA144" s="3">
        <v>907.35</v>
      </c>
      <c r="AB144" s="3">
        <v>315.36</v>
      </c>
      <c r="AC144" s="3">
        <v>689.73</v>
      </c>
      <c r="AD144" s="3">
        <v>202.21</v>
      </c>
      <c r="AE144" s="3">
        <v>40.07</v>
      </c>
      <c r="AF144" s="3"/>
      <c r="AG144" s="3"/>
      <c r="AH144" s="3"/>
      <c r="AI144" s="3"/>
      <c r="AJ144" s="3"/>
      <c r="AK144" s="3"/>
      <c r="AL144" s="3"/>
      <c r="AM144" s="3"/>
    </row>
    <row r="145" spans="1:39" x14ac:dyDescent="0.3">
      <c r="A145" s="3" t="s">
        <v>231</v>
      </c>
      <c r="B145" s="3" t="s">
        <v>232</v>
      </c>
      <c r="C145" s="3" t="s">
        <v>62</v>
      </c>
      <c r="D145" s="3" t="s">
        <v>62</v>
      </c>
      <c r="E145" s="3"/>
      <c r="F145" s="3">
        <v>0</v>
      </c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</row>
    <row r="146" spans="1:39" x14ac:dyDescent="0.3">
      <c r="A146" s="3" t="s">
        <v>233</v>
      </c>
      <c r="B146" s="3" t="s">
        <v>232</v>
      </c>
      <c r="C146" s="3" t="s">
        <v>62</v>
      </c>
      <c r="D146" s="3" t="s">
        <v>62</v>
      </c>
      <c r="E146" s="3">
        <v>0</v>
      </c>
      <c r="F146" s="3">
        <v>0</v>
      </c>
      <c r="G146" s="3">
        <v>0</v>
      </c>
      <c r="H146" s="3">
        <v>0</v>
      </c>
      <c r="I146" s="3">
        <v>0</v>
      </c>
      <c r="J146" s="3">
        <v>0</v>
      </c>
      <c r="K146" s="3">
        <v>0</v>
      </c>
      <c r="L146" s="3">
        <v>0</v>
      </c>
      <c r="M146" s="3">
        <v>0</v>
      </c>
      <c r="N146" s="3">
        <v>0</v>
      </c>
      <c r="O146" s="3">
        <v>0</v>
      </c>
      <c r="P146" s="3">
        <v>0</v>
      </c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</row>
    <row r="147" spans="1:39" x14ac:dyDescent="0.3">
      <c r="A147" s="3" t="s">
        <v>234</v>
      </c>
      <c r="B147" s="3" t="s">
        <v>232</v>
      </c>
      <c r="C147" s="3" t="s">
        <v>62</v>
      </c>
      <c r="D147" s="3" t="s">
        <v>62</v>
      </c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</row>
    <row r="148" spans="1:39" x14ac:dyDescent="0.3">
      <c r="A148" s="3" t="s">
        <v>235</v>
      </c>
      <c r="B148" s="3" t="s">
        <v>232</v>
      </c>
      <c r="C148" s="3" t="s">
        <v>62</v>
      </c>
      <c r="D148" s="3" t="s">
        <v>62</v>
      </c>
      <c r="E148" s="3">
        <v>0</v>
      </c>
      <c r="F148" s="3">
        <v>0</v>
      </c>
      <c r="G148" s="3">
        <v>0</v>
      </c>
      <c r="H148" s="3">
        <v>0</v>
      </c>
      <c r="I148" s="3">
        <v>0</v>
      </c>
      <c r="J148" s="3">
        <v>0</v>
      </c>
      <c r="K148" s="3">
        <v>0</v>
      </c>
      <c r="L148" s="3">
        <v>0</v>
      </c>
      <c r="M148" s="3">
        <v>0</v>
      </c>
      <c r="N148" s="3">
        <v>0</v>
      </c>
      <c r="O148" s="3">
        <v>0</v>
      </c>
      <c r="P148" s="3">
        <v>0</v>
      </c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</row>
    <row r="149" spans="1:39" x14ac:dyDescent="0.3">
      <c r="A149" s="3" t="s">
        <v>157</v>
      </c>
      <c r="B149" s="3" t="s">
        <v>236</v>
      </c>
      <c r="C149" s="3" t="s">
        <v>62</v>
      </c>
      <c r="D149" s="3" t="s">
        <v>62</v>
      </c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</row>
    <row r="150" spans="1:39" x14ac:dyDescent="0.3">
      <c r="A150" s="3" t="s">
        <v>158</v>
      </c>
      <c r="B150" s="3" t="s">
        <v>236</v>
      </c>
      <c r="C150" s="3" t="s">
        <v>62</v>
      </c>
      <c r="D150" s="3" t="s">
        <v>62</v>
      </c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</row>
    <row r="151" spans="1:39" x14ac:dyDescent="0.3">
      <c r="A151" s="3" t="s">
        <v>237</v>
      </c>
      <c r="B151" s="3" t="s">
        <v>232</v>
      </c>
      <c r="C151" s="3" t="s">
        <v>62</v>
      </c>
      <c r="D151" s="3" t="s">
        <v>62</v>
      </c>
      <c r="E151" s="3"/>
      <c r="F151" s="3">
        <v>9.14</v>
      </c>
      <c r="G151" s="3">
        <v>2.16</v>
      </c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</row>
    <row r="152" spans="1:39" x14ac:dyDescent="0.3">
      <c r="A152" s="3" t="s">
        <v>238</v>
      </c>
      <c r="B152" s="3" t="s">
        <v>232</v>
      </c>
      <c r="C152" s="3" t="s">
        <v>62</v>
      </c>
      <c r="D152" s="3" t="s">
        <v>62</v>
      </c>
      <c r="E152" s="3"/>
      <c r="F152" s="3">
        <v>1.41</v>
      </c>
      <c r="G152" s="3">
        <v>0.72</v>
      </c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</row>
    <row r="153" spans="1:39" x14ac:dyDescent="0.3">
      <c r="A153" s="3" t="s">
        <v>239</v>
      </c>
      <c r="B153" s="3" t="s">
        <v>232</v>
      </c>
      <c r="C153" s="3" t="s">
        <v>62</v>
      </c>
      <c r="D153" s="3" t="s">
        <v>62</v>
      </c>
      <c r="E153" s="3"/>
      <c r="F153" s="3">
        <v>3.52</v>
      </c>
      <c r="G153" s="3">
        <v>0.72</v>
      </c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</row>
    <row r="154" spans="1:39" x14ac:dyDescent="0.3">
      <c r="A154" s="3" t="s">
        <v>240</v>
      </c>
      <c r="B154" s="3" t="s">
        <v>232</v>
      </c>
      <c r="C154" s="3" t="s">
        <v>62</v>
      </c>
      <c r="D154" s="3" t="s">
        <v>62</v>
      </c>
      <c r="E154" s="3"/>
      <c r="F154" s="3">
        <v>2.11</v>
      </c>
      <c r="G154" s="3">
        <v>0.72</v>
      </c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</row>
    <row r="155" spans="1:39" x14ac:dyDescent="0.3">
      <c r="A155" s="3" t="s">
        <v>241</v>
      </c>
      <c r="B155" s="3" t="s">
        <v>226</v>
      </c>
      <c r="C155" s="3" t="s">
        <v>62</v>
      </c>
      <c r="D155" s="3" t="s">
        <v>62</v>
      </c>
      <c r="E155" s="3">
        <v>7954.85</v>
      </c>
      <c r="F155" s="3">
        <v>8224.7099999999991</v>
      </c>
      <c r="G155" s="3">
        <v>7843.2</v>
      </c>
      <c r="H155" s="3">
        <v>8622.0499999999993</v>
      </c>
      <c r="I155" s="3">
        <v>8833.2999999999993</v>
      </c>
      <c r="J155" s="3">
        <v>8052.71</v>
      </c>
      <c r="K155" s="3">
        <v>9051.5499999999993</v>
      </c>
      <c r="L155" s="3">
        <v>9274.43</v>
      </c>
      <c r="M155" s="3">
        <v>8936.32</v>
      </c>
      <c r="N155" s="3">
        <v>9813.77</v>
      </c>
      <c r="O155" s="3">
        <v>9990.2900000000009</v>
      </c>
      <c r="P155" s="3">
        <v>10274.35</v>
      </c>
      <c r="Q155" s="3">
        <v>10526.4</v>
      </c>
      <c r="R155" s="3">
        <v>10794.96</v>
      </c>
      <c r="S155" s="3">
        <v>10369.32</v>
      </c>
      <c r="T155" s="3">
        <v>11276.53</v>
      </c>
      <c r="U155" s="3">
        <v>11629.46</v>
      </c>
      <c r="V155" s="3">
        <v>10811.8</v>
      </c>
      <c r="W155" s="3">
        <v>11756.14</v>
      </c>
      <c r="X155" s="3">
        <v>11471.17</v>
      </c>
      <c r="Y155" s="3">
        <v>10800.15</v>
      </c>
      <c r="Z155" s="3">
        <v>10627.55</v>
      </c>
      <c r="AA155" s="3">
        <v>9164.25</v>
      </c>
      <c r="AB155" s="3">
        <v>8165.83</v>
      </c>
      <c r="AC155" s="3">
        <v>8360.16</v>
      </c>
      <c r="AD155" s="3">
        <v>7335.63</v>
      </c>
      <c r="AE155" s="3">
        <v>7919.86</v>
      </c>
      <c r="AF155" s="3">
        <v>5817.56</v>
      </c>
      <c r="AG155" s="3">
        <v>5621.62</v>
      </c>
      <c r="AH155" s="3">
        <v>5720.16</v>
      </c>
      <c r="AI155" s="3">
        <v>5892.92</v>
      </c>
      <c r="AJ155" s="3">
        <v>6005.46</v>
      </c>
      <c r="AK155" s="3">
        <v>6527.59</v>
      </c>
      <c r="AL155" s="3">
        <v>6639.5</v>
      </c>
      <c r="AM155" s="3">
        <v>6670.46</v>
      </c>
    </row>
    <row r="156" spans="1:39" x14ac:dyDescent="0.3">
      <c r="A156" s="3" t="s">
        <v>242</v>
      </c>
      <c r="B156" s="3" t="s">
        <v>226</v>
      </c>
      <c r="C156" s="3" t="s">
        <v>62</v>
      </c>
      <c r="D156" s="3" t="s">
        <v>62</v>
      </c>
      <c r="E156" s="3">
        <v>0</v>
      </c>
      <c r="F156" s="3">
        <v>0</v>
      </c>
      <c r="G156" s="3">
        <v>0</v>
      </c>
      <c r="H156" s="3">
        <v>0</v>
      </c>
      <c r="I156" s="3">
        <v>0</v>
      </c>
      <c r="J156" s="3">
        <v>0</v>
      </c>
      <c r="K156" s="3">
        <v>0</v>
      </c>
      <c r="L156" s="3">
        <v>0</v>
      </c>
      <c r="M156" s="3">
        <v>0</v>
      </c>
      <c r="N156" s="3">
        <v>0</v>
      </c>
      <c r="O156" s="3">
        <v>0</v>
      </c>
      <c r="P156" s="3">
        <v>0</v>
      </c>
      <c r="Q156" s="3">
        <v>0</v>
      </c>
      <c r="R156" s="3">
        <v>0</v>
      </c>
      <c r="S156" s="3">
        <v>0</v>
      </c>
      <c r="T156" s="3">
        <v>0</v>
      </c>
      <c r="U156" s="3">
        <v>0</v>
      </c>
      <c r="V156" s="3">
        <v>0</v>
      </c>
      <c r="W156" s="3">
        <v>0</v>
      </c>
      <c r="X156" s="3">
        <v>0</v>
      </c>
      <c r="Y156" s="3">
        <v>0</v>
      </c>
      <c r="Z156" s="3">
        <v>0</v>
      </c>
      <c r="AA156" s="3">
        <v>0</v>
      </c>
      <c r="AB156" s="3">
        <v>0</v>
      </c>
      <c r="AC156" s="3">
        <v>0</v>
      </c>
      <c r="AD156" s="3">
        <v>0</v>
      </c>
      <c r="AE156" s="3">
        <v>0</v>
      </c>
      <c r="AF156" s="3">
        <v>0</v>
      </c>
      <c r="AG156" s="3">
        <v>0</v>
      </c>
      <c r="AH156" s="3">
        <v>0</v>
      </c>
      <c r="AI156" s="3">
        <v>0</v>
      </c>
      <c r="AJ156" s="3">
        <v>0</v>
      </c>
      <c r="AK156" s="3">
        <v>0</v>
      </c>
      <c r="AL156" s="3">
        <v>0</v>
      </c>
      <c r="AM156" s="3">
        <v>0</v>
      </c>
    </row>
    <row r="157" spans="1:39" x14ac:dyDescent="0.3">
      <c r="A157" s="3" t="s">
        <v>243</v>
      </c>
      <c r="B157" s="3" t="s">
        <v>226</v>
      </c>
      <c r="C157" s="3" t="s">
        <v>62</v>
      </c>
      <c r="D157" s="3" t="s">
        <v>62</v>
      </c>
      <c r="E157" s="3">
        <v>7807.54</v>
      </c>
      <c r="F157" s="3">
        <v>8199.56</v>
      </c>
      <c r="G157" s="3">
        <v>8353.82</v>
      </c>
      <c r="H157" s="3">
        <v>7987.29</v>
      </c>
      <c r="I157" s="3">
        <v>8779.1</v>
      </c>
      <c r="J157" s="3">
        <v>8024.95</v>
      </c>
      <c r="K157" s="3">
        <v>9023.09</v>
      </c>
      <c r="L157" s="3">
        <v>9244.0300000000007</v>
      </c>
      <c r="M157" s="3">
        <v>8911.39</v>
      </c>
      <c r="N157" s="3">
        <v>9746.0300000000007</v>
      </c>
      <c r="O157" s="3">
        <v>9958.86</v>
      </c>
      <c r="P157" s="3">
        <v>10209.93</v>
      </c>
      <c r="Q157" s="3">
        <v>10425.950000000001</v>
      </c>
      <c r="R157" s="3">
        <v>10758.3</v>
      </c>
      <c r="S157" s="3">
        <v>10299.959999999999</v>
      </c>
      <c r="T157" s="3">
        <v>11266.16</v>
      </c>
      <c r="U157" s="3">
        <v>11527.69</v>
      </c>
      <c r="V157" s="3">
        <v>10735.51</v>
      </c>
      <c r="W157" s="3">
        <v>11950.85</v>
      </c>
      <c r="X157" s="3">
        <v>11436.82</v>
      </c>
      <c r="Y157" s="3">
        <v>11049.87</v>
      </c>
      <c r="Z157" s="3">
        <v>10356.1</v>
      </c>
      <c r="AA157" s="3">
        <v>10775.57</v>
      </c>
      <c r="AB157" s="3">
        <v>9144.1299999999992</v>
      </c>
      <c r="AC157" s="3">
        <v>7233.5</v>
      </c>
      <c r="AD157" s="3">
        <v>6918.51</v>
      </c>
      <c r="AE157" s="3">
        <v>7443.58</v>
      </c>
      <c r="AF157" s="3">
        <v>5524.6</v>
      </c>
      <c r="AG157" s="3">
        <v>4868.13</v>
      </c>
      <c r="AH157" s="3">
        <v>5345.52</v>
      </c>
      <c r="AI157" s="3">
        <v>5766.3</v>
      </c>
      <c r="AJ157" s="3">
        <v>5420.53</v>
      </c>
      <c r="AK157" s="3">
        <v>5914.5</v>
      </c>
      <c r="AL157" s="3">
        <v>5906.92</v>
      </c>
      <c r="AM157" s="3">
        <v>6203.82</v>
      </c>
    </row>
    <row r="158" spans="1:39" x14ac:dyDescent="0.3">
      <c r="A158" s="3" t="s">
        <v>244</v>
      </c>
      <c r="B158" s="3" t="s">
        <v>226</v>
      </c>
      <c r="C158" s="3" t="s">
        <v>62</v>
      </c>
      <c r="D158" s="3" t="s">
        <v>62</v>
      </c>
      <c r="E158" s="3">
        <v>0</v>
      </c>
      <c r="F158" s="3">
        <v>0</v>
      </c>
      <c r="G158" s="3">
        <v>0</v>
      </c>
      <c r="H158" s="3">
        <v>0</v>
      </c>
      <c r="I158" s="3">
        <v>0</v>
      </c>
      <c r="J158" s="3">
        <v>0</v>
      </c>
      <c r="K158" s="3">
        <v>0</v>
      </c>
      <c r="L158" s="3">
        <v>0</v>
      </c>
      <c r="M158" s="3">
        <v>0</v>
      </c>
      <c r="N158" s="3">
        <v>0</v>
      </c>
      <c r="O158" s="3">
        <v>0</v>
      </c>
      <c r="P158" s="3">
        <v>0</v>
      </c>
      <c r="Q158" s="3">
        <v>0</v>
      </c>
      <c r="R158" s="3">
        <v>0</v>
      </c>
      <c r="S158" s="3">
        <v>0</v>
      </c>
      <c r="T158" s="3">
        <v>0</v>
      </c>
      <c r="U158" s="3">
        <v>0</v>
      </c>
      <c r="V158" s="3">
        <v>0</v>
      </c>
      <c r="W158" s="3">
        <v>0</v>
      </c>
      <c r="X158" s="3">
        <v>0</v>
      </c>
      <c r="Y158" s="3">
        <v>0</v>
      </c>
      <c r="Z158" s="3">
        <v>0</v>
      </c>
      <c r="AA158" s="3">
        <v>0</v>
      </c>
      <c r="AB158" s="3">
        <v>0</v>
      </c>
      <c r="AC158" s="3">
        <v>0</v>
      </c>
      <c r="AD158" s="3">
        <v>0</v>
      </c>
      <c r="AE158" s="3">
        <v>0</v>
      </c>
      <c r="AF158" s="3">
        <v>0</v>
      </c>
      <c r="AG158" s="3">
        <v>0</v>
      </c>
      <c r="AH158" s="3">
        <v>0</v>
      </c>
      <c r="AI158" s="3">
        <v>0</v>
      </c>
      <c r="AJ158" s="3">
        <v>0</v>
      </c>
      <c r="AK158" s="3">
        <v>0</v>
      </c>
      <c r="AL158" s="3">
        <v>0</v>
      </c>
      <c r="AM158" s="3">
        <v>0</v>
      </c>
    </row>
    <row r="159" spans="1:39" x14ac:dyDescent="0.3">
      <c r="A159" s="3" t="s">
        <v>245</v>
      </c>
      <c r="B159" s="3" t="s">
        <v>246</v>
      </c>
      <c r="C159" s="3" t="s">
        <v>62</v>
      </c>
      <c r="D159" s="3" t="s">
        <v>62</v>
      </c>
      <c r="E159" s="3">
        <v>2711.66</v>
      </c>
      <c r="F159" s="3">
        <v>2522.04</v>
      </c>
      <c r="G159" s="3">
        <v>3357.98</v>
      </c>
      <c r="H159" s="3">
        <v>2491.7399999999998</v>
      </c>
      <c r="I159" s="3">
        <v>3146.75</v>
      </c>
      <c r="J159" s="3">
        <v>4308.38</v>
      </c>
      <c r="K159" s="3">
        <v>4683.3599999999997</v>
      </c>
      <c r="L159" s="3">
        <v>5720.6</v>
      </c>
      <c r="M159" s="3">
        <v>10360.870000000001</v>
      </c>
      <c r="N159" s="3">
        <v>7051.31</v>
      </c>
      <c r="O159" s="3">
        <v>10443.48</v>
      </c>
      <c r="P159" s="3">
        <v>4265.68</v>
      </c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</row>
    <row r="160" spans="1:39" x14ac:dyDescent="0.3">
      <c r="A160" s="3" t="s">
        <v>247</v>
      </c>
      <c r="B160" s="3" t="s">
        <v>246</v>
      </c>
      <c r="C160" s="3" t="s">
        <v>62</v>
      </c>
      <c r="D160" s="3" t="s">
        <v>62</v>
      </c>
      <c r="E160" s="3">
        <v>1784.92</v>
      </c>
      <c r="F160" s="3">
        <v>2955.89</v>
      </c>
      <c r="G160" s="3">
        <v>2884.02</v>
      </c>
      <c r="H160" s="3">
        <v>2792.5</v>
      </c>
      <c r="I160" s="3">
        <v>2827.32</v>
      </c>
      <c r="J160" s="3">
        <v>4120.26</v>
      </c>
      <c r="K160" s="3">
        <v>4056.63</v>
      </c>
      <c r="L160" s="3">
        <v>5783.25</v>
      </c>
      <c r="M160" s="3">
        <v>7275.59</v>
      </c>
      <c r="N160" s="3">
        <v>9178.83</v>
      </c>
      <c r="O160" s="3">
        <v>7424.94</v>
      </c>
      <c r="P160" s="3">
        <v>1918.16</v>
      </c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</row>
    <row r="161" spans="1:39" x14ac:dyDescent="0.3">
      <c r="A161" s="3" t="s">
        <v>248</v>
      </c>
      <c r="B161" s="3" t="s">
        <v>232</v>
      </c>
      <c r="C161" s="3" t="s">
        <v>62</v>
      </c>
      <c r="D161" s="3" t="s">
        <v>62</v>
      </c>
      <c r="E161" s="3"/>
      <c r="F161" s="3">
        <v>0</v>
      </c>
      <c r="G161" s="3">
        <v>0</v>
      </c>
      <c r="H161" s="3">
        <v>0</v>
      </c>
      <c r="I161" s="3">
        <v>0</v>
      </c>
      <c r="J161" s="3">
        <v>0</v>
      </c>
      <c r="K161" s="3">
        <v>0</v>
      </c>
      <c r="L161" s="3">
        <v>0</v>
      </c>
      <c r="M161" s="3">
        <v>0</v>
      </c>
      <c r="N161" s="3">
        <v>0</v>
      </c>
      <c r="O161" s="3"/>
      <c r="P161" s="3">
        <v>0</v>
      </c>
      <c r="Q161" s="3">
        <v>0</v>
      </c>
      <c r="R161" s="3">
        <v>0</v>
      </c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</row>
    <row r="162" spans="1:39" x14ac:dyDescent="0.3">
      <c r="A162" s="3" t="s">
        <v>249</v>
      </c>
      <c r="B162" s="3" t="s">
        <v>232</v>
      </c>
      <c r="C162" s="3" t="s">
        <v>62</v>
      </c>
      <c r="D162" s="3" t="s">
        <v>62</v>
      </c>
      <c r="E162" s="3"/>
      <c r="F162" s="3">
        <v>0</v>
      </c>
      <c r="G162" s="3"/>
      <c r="H162" s="3">
        <v>0</v>
      </c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</row>
    <row r="163" spans="1:39" x14ac:dyDescent="0.3">
      <c r="A163" s="3" t="s">
        <v>250</v>
      </c>
      <c r="B163" s="3" t="s">
        <v>232</v>
      </c>
      <c r="C163" s="3" t="s">
        <v>62</v>
      </c>
      <c r="D163" s="3" t="s">
        <v>62</v>
      </c>
      <c r="E163" s="3"/>
      <c r="F163" s="3">
        <v>0</v>
      </c>
      <c r="G163" s="3">
        <v>0</v>
      </c>
      <c r="H163" s="3">
        <v>0</v>
      </c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</row>
    <row r="164" spans="1:39" x14ac:dyDescent="0.3">
      <c r="A164" s="3" t="s">
        <v>251</v>
      </c>
      <c r="B164" s="3" t="s">
        <v>232</v>
      </c>
      <c r="C164" s="3" t="s">
        <v>62</v>
      </c>
      <c r="D164" s="3" t="s">
        <v>62</v>
      </c>
      <c r="E164" s="3"/>
      <c r="F164" s="3">
        <v>0</v>
      </c>
      <c r="G164" s="3"/>
      <c r="H164" s="3">
        <v>0</v>
      </c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</row>
    <row r="165" spans="1:39" x14ac:dyDescent="0.3">
      <c r="A165" s="3" t="s">
        <v>252</v>
      </c>
      <c r="B165" s="3" t="s">
        <v>232</v>
      </c>
      <c r="C165" s="3" t="s">
        <v>62</v>
      </c>
      <c r="D165" s="3" t="s">
        <v>62</v>
      </c>
      <c r="E165" s="3"/>
      <c r="F165" s="3">
        <v>0</v>
      </c>
      <c r="G165" s="3"/>
      <c r="H165" s="3">
        <v>0</v>
      </c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</row>
    <row r="166" spans="1:39" x14ac:dyDescent="0.3">
      <c r="A166" s="3" t="s">
        <v>253</v>
      </c>
      <c r="B166" s="3" t="s">
        <v>232</v>
      </c>
      <c r="C166" s="3" t="s">
        <v>62</v>
      </c>
      <c r="D166" s="3" t="s">
        <v>62</v>
      </c>
      <c r="E166" s="3"/>
      <c r="F166" s="3">
        <v>0</v>
      </c>
      <c r="G166" s="3">
        <v>0</v>
      </c>
      <c r="H166" s="3">
        <v>0</v>
      </c>
      <c r="I166" s="3">
        <v>0</v>
      </c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</row>
    <row r="167" spans="1:39" x14ac:dyDescent="0.3">
      <c r="A167" s="3" t="s">
        <v>254</v>
      </c>
      <c r="B167" s="3" t="s">
        <v>232</v>
      </c>
      <c r="C167" s="3" t="s">
        <v>62</v>
      </c>
      <c r="D167" s="3" t="s">
        <v>62</v>
      </c>
      <c r="E167" s="3">
        <v>0</v>
      </c>
      <c r="F167" s="3">
        <v>0</v>
      </c>
      <c r="G167" s="3">
        <v>0</v>
      </c>
      <c r="H167" s="3">
        <v>0</v>
      </c>
      <c r="I167" s="3">
        <v>0</v>
      </c>
      <c r="J167" s="3">
        <v>0</v>
      </c>
      <c r="K167" s="3">
        <v>0</v>
      </c>
      <c r="L167" s="3">
        <v>0</v>
      </c>
      <c r="M167" s="3">
        <v>0</v>
      </c>
      <c r="N167" s="3">
        <v>0</v>
      </c>
      <c r="O167" s="3">
        <v>0</v>
      </c>
      <c r="P167" s="3">
        <v>0</v>
      </c>
      <c r="Q167" s="3">
        <v>0</v>
      </c>
      <c r="R167" s="3">
        <v>0</v>
      </c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</row>
    <row r="168" spans="1:39" x14ac:dyDescent="0.3">
      <c r="A168" s="3" t="s">
        <v>255</v>
      </c>
      <c r="B168" s="3" t="s">
        <v>232</v>
      </c>
      <c r="C168" s="3" t="s">
        <v>62</v>
      </c>
      <c r="D168" s="3" t="s">
        <v>62</v>
      </c>
      <c r="E168" s="3">
        <v>0</v>
      </c>
      <c r="F168" s="3">
        <v>0</v>
      </c>
      <c r="G168" s="3">
        <v>0</v>
      </c>
      <c r="H168" s="3">
        <v>0</v>
      </c>
      <c r="I168" s="3">
        <v>0</v>
      </c>
      <c r="J168" s="3">
        <v>0</v>
      </c>
      <c r="K168" s="3">
        <v>0</v>
      </c>
      <c r="L168" s="3">
        <v>0</v>
      </c>
      <c r="M168" s="3">
        <v>0</v>
      </c>
      <c r="N168" s="3">
        <v>0</v>
      </c>
      <c r="O168" s="3">
        <v>0</v>
      </c>
      <c r="P168" s="3">
        <v>0</v>
      </c>
      <c r="Q168" s="3">
        <v>0</v>
      </c>
      <c r="R168" s="3">
        <v>0</v>
      </c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</row>
    <row r="169" spans="1:39" x14ac:dyDescent="0.3">
      <c r="A169" s="3" t="s">
        <v>256</v>
      </c>
      <c r="B169" s="3" t="s">
        <v>232</v>
      </c>
      <c r="C169" s="3" t="s">
        <v>62</v>
      </c>
      <c r="D169" s="3" t="s">
        <v>62</v>
      </c>
      <c r="E169" s="3">
        <v>0</v>
      </c>
      <c r="F169" s="3">
        <v>0</v>
      </c>
      <c r="G169" s="3">
        <v>0</v>
      </c>
      <c r="H169" s="3">
        <v>0</v>
      </c>
      <c r="I169" s="3">
        <v>0</v>
      </c>
      <c r="J169" s="3">
        <v>0</v>
      </c>
      <c r="K169" s="3">
        <v>0</v>
      </c>
      <c r="L169" s="3">
        <v>0</v>
      </c>
      <c r="M169" s="3">
        <v>0</v>
      </c>
      <c r="N169" s="3">
        <v>0</v>
      </c>
      <c r="O169" s="3">
        <v>0</v>
      </c>
      <c r="P169" s="3">
        <v>0</v>
      </c>
      <c r="Q169" s="3">
        <v>0</v>
      </c>
      <c r="R169" s="3">
        <v>0</v>
      </c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</row>
    <row r="170" spans="1:39" x14ac:dyDescent="0.3">
      <c r="A170" s="3" t="s">
        <v>161</v>
      </c>
      <c r="B170" s="3" t="s">
        <v>257</v>
      </c>
      <c r="C170" s="3" t="s">
        <v>62</v>
      </c>
      <c r="D170" s="3" t="s">
        <v>62</v>
      </c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>
        <v>2026.66</v>
      </c>
      <c r="AE170" s="3">
        <v>3414.62</v>
      </c>
      <c r="AF170" s="3">
        <v>5366.42</v>
      </c>
      <c r="AG170" s="3">
        <v>6472.85</v>
      </c>
      <c r="AH170" s="3">
        <v>8923.25</v>
      </c>
      <c r="AI170" s="3">
        <v>10487.6</v>
      </c>
      <c r="AJ170" s="3">
        <v>14628.59</v>
      </c>
      <c r="AK170" s="3">
        <v>17681.27</v>
      </c>
      <c r="AL170" s="3">
        <v>22725.58</v>
      </c>
      <c r="AM170" s="3">
        <v>26334.3</v>
      </c>
    </row>
    <row r="171" spans="1:39" x14ac:dyDescent="0.3">
      <c r="A171" s="3" t="s">
        <v>163</v>
      </c>
      <c r="B171" s="3" t="s">
        <v>236</v>
      </c>
      <c r="C171" s="3" t="s">
        <v>62</v>
      </c>
      <c r="D171" s="3" t="s">
        <v>62</v>
      </c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</row>
    <row r="172" spans="1:39" x14ac:dyDescent="0.3">
      <c r="A172" s="3" t="s">
        <v>164</v>
      </c>
      <c r="B172" s="3" t="s">
        <v>236</v>
      </c>
      <c r="C172" s="3" t="s">
        <v>62</v>
      </c>
      <c r="D172" s="3" t="s">
        <v>62</v>
      </c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</row>
    <row r="173" spans="1:39" x14ac:dyDescent="0.3">
      <c r="A173" s="3" t="s">
        <v>162</v>
      </c>
      <c r="B173" s="3" t="s">
        <v>257</v>
      </c>
      <c r="C173" s="3" t="s">
        <v>62</v>
      </c>
      <c r="D173" s="3" t="s">
        <v>62</v>
      </c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>
        <v>1810.34</v>
      </c>
      <c r="U173" s="3">
        <v>3104.41</v>
      </c>
      <c r="V173" s="3">
        <v>5076.6099999999997</v>
      </c>
      <c r="W173" s="3">
        <v>6522.11</v>
      </c>
      <c r="X173" s="3">
        <v>8694.9</v>
      </c>
      <c r="Y173" s="3">
        <v>10267.200000000001</v>
      </c>
      <c r="Z173" s="3">
        <v>13724.23</v>
      </c>
      <c r="AA173" s="3">
        <v>16185.27</v>
      </c>
      <c r="AB173" s="3">
        <v>19888.46</v>
      </c>
      <c r="AC173" s="3">
        <v>22633.95</v>
      </c>
      <c r="AD173" s="3">
        <v>24421.5</v>
      </c>
      <c r="AE173" s="3">
        <v>25719.27</v>
      </c>
      <c r="AF173" s="3">
        <v>27573.439999999999</v>
      </c>
      <c r="AG173" s="3">
        <v>29029.41</v>
      </c>
      <c r="AH173" s="3">
        <v>27327.45</v>
      </c>
      <c r="AI173" s="3">
        <v>26203.23</v>
      </c>
      <c r="AJ173" s="3">
        <v>22774.46</v>
      </c>
      <c r="AK173" s="3">
        <v>20734.57</v>
      </c>
      <c r="AL173" s="3">
        <v>16982.87</v>
      </c>
      <c r="AM173" s="3">
        <v>14508.61</v>
      </c>
    </row>
    <row r="174" spans="1:39" x14ac:dyDescent="0.3">
      <c r="A174" s="3" t="s">
        <v>159</v>
      </c>
      <c r="B174" s="3" t="s">
        <v>232</v>
      </c>
      <c r="C174" s="3" t="s">
        <v>62</v>
      </c>
      <c r="D174" s="3" t="s">
        <v>62</v>
      </c>
      <c r="E174" s="3"/>
      <c r="F174" s="3"/>
      <c r="G174" s="3"/>
      <c r="H174" s="3"/>
      <c r="I174" s="3"/>
      <c r="J174" s="3"/>
      <c r="K174" s="3"/>
      <c r="L174" s="3">
        <v>20.83</v>
      </c>
      <c r="M174" s="3">
        <v>26.57</v>
      </c>
      <c r="N174" s="3"/>
      <c r="O174" s="3">
        <v>11.3</v>
      </c>
      <c r="P174" s="3">
        <v>296.33999999999997</v>
      </c>
      <c r="Q174" s="3">
        <v>745.84</v>
      </c>
      <c r="R174" s="3">
        <v>877.49</v>
      </c>
      <c r="S174" s="3">
        <v>1056.8900000000001</v>
      </c>
      <c r="T174" s="3">
        <v>438.88</v>
      </c>
      <c r="U174" s="3">
        <v>820.95</v>
      </c>
      <c r="V174" s="3">
        <v>109.82</v>
      </c>
      <c r="W174" s="3">
        <v>249.4</v>
      </c>
      <c r="X174" s="3">
        <v>359.76</v>
      </c>
      <c r="Y174" s="3">
        <v>997.21</v>
      </c>
      <c r="Z174" s="3">
        <v>398.45</v>
      </c>
      <c r="AA174" s="3">
        <v>2508.31</v>
      </c>
      <c r="AB174" s="3">
        <v>783.14</v>
      </c>
      <c r="AC174" s="3">
        <v>1572.81</v>
      </c>
      <c r="AD174" s="3">
        <v>738.64</v>
      </c>
      <c r="AE174" s="3">
        <v>3360.24</v>
      </c>
      <c r="AF174" s="3">
        <v>1468.41</v>
      </c>
      <c r="AG174" s="3">
        <v>1199.72</v>
      </c>
      <c r="AH174" s="3">
        <v>1384.71</v>
      </c>
      <c r="AI174" s="3">
        <v>952.31</v>
      </c>
      <c r="AJ174" s="3">
        <v>1023.17</v>
      </c>
      <c r="AK174" s="3">
        <v>1218.42</v>
      </c>
      <c r="AL174" s="3">
        <v>1400.51</v>
      </c>
      <c r="AM174" s="3">
        <v>1735.9</v>
      </c>
    </row>
    <row r="175" spans="1:39" x14ac:dyDescent="0.3">
      <c r="A175" s="3" t="s">
        <v>160</v>
      </c>
      <c r="B175" s="3" t="s">
        <v>232</v>
      </c>
      <c r="C175" s="3" t="s">
        <v>62</v>
      </c>
      <c r="D175" s="3" t="s">
        <v>62</v>
      </c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>
        <v>16.32</v>
      </c>
      <c r="Z175" s="3">
        <v>2.75</v>
      </c>
      <c r="AA175" s="3">
        <v>114.52</v>
      </c>
      <c r="AB175" s="3">
        <v>27.71</v>
      </c>
      <c r="AC175" s="3">
        <v>132.59</v>
      </c>
      <c r="AD175" s="3">
        <v>10.1</v>
      </c>
      <c r="AE175" s="3">
        <v>332.26</v>
      </c>
      <c r="AF175" s="3">
        <v>2828.12</v>
      </c>
      <c r="AG175" s="3">
        <v>1313.03</v>
      </c>
      <c r="AH175" s="3">
        <v>1326.2</v>
      </c>
      <c r="AI175" s="3">
        <v>1895.54</v>
      </c>
      <c r="AJ175" s="3">
        <v>2204.61</v>
      </c>
      <c r="AK175" s="3">
        <v>2098.86</v>
      </c>
      <c r="AL175" s="3">
        <v>1927.59</v>
      </c>
      <c r="AM175" s="3">
        <v>1949.98</v>
      </c>
    </row>
    <row r="176" spans="1:39" x14ac:dyDescent="0.3">
      <c r="A176" s="3" t="s">
        <v>258</v>
      </c>
      <c r="B176" s="3" t="s">
        <v>221</v>
      </c>
      <c r="C176" s="3" t="s">
        <v>62</v>
      </c>
      <c r="D176" s="3" t="s">
        <v>62</v>
      </c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</row>
    <row r="177" spans="1:39" x14ac:dyDescent="0.3">
      <c r="A177" s="3" t="s">
        <v>259</v>
      </c>
      <c r="B177" s="3" t="s">
        <v>226</v>
      </c>
      <c r="C177" s="3" t="s">
        <v>62</v>
      </c>
      <c r="D177" s="3" t="s">
        <v>62</v>
      </c>
      <c r="E177" s="3">
        <v>9563.7000000000007</v>
      </c>
      <c r="F177" s="3">
        <v>9506.9699999999993</v>
      </c>
      <c r="G177" s="3">
        <v>10564.85</v>
      </c>
      <c r="H177" s="3">
        <v>8437.02</v>
      </c>
      <c r="I177" s="3">
        <v>10058.57</v>
      </c>
      <c r="J177" s="3">
        <v>9422.4</v>
      </c>
      <c r="K177" s="3">
        <v>10779.65</v>
      </c>
      <c r="L177" s="3">
        <v>9668.2000000000007</v>
      </c>
      <c r="M177" s="3">
        <v>7359.42</v>
      </c>
      <c r="N177" s="3">
        <v>5558.35</v>
      </c>
      <c r="O177" s="3">
        <v>4713.3</v>
      </c>
      <c r="P177" s="3">
        <v>6313.71</v>
      </c>
      <c r="Q177" s="3">
        <v>9472.4599999999991</v>
      </c>
      <c r="R177" s="3">
        <v>10233.15</v>
      </c>
      <c r="S177" s="3">
        <v>13634.78</v>
      </c>
      <c r="T177" s="3">
        <v>10417.76</v>
      </c>
      <c r="U177" s="3">
        <v>2016.4</v>
      </c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</row>
    <row r="178" spans="1:39" x14ac:dyDescent="0.3">
      <c r="A178" s="3" t="s">
        <v>260</v>
      </c>
      <c r="B178" s="3" t="s">
        <v>226</v>
      </c>
      <c r="C178" s="3" t="s">
        <v>62</v>
      </c>
      <c r="D178" s="3" t="s">
        <v>62</v>
      </c>
      <c r="E178" s="3">
        <v>8500.32</v>
      </c>
      <c r="F178" s="3">
        <v>9165.18</v>
      </c>
      <c r="G178" s="3">
        <v>8550.77</v>
      </c>
      <c r="H178" s="3">
        <v>9745.5400000000009</v>
      </c>
      <c r="I178" s="3">
        <v>9201.31</v>
      </c>
      <c r="J178" s="3">
        <v>10488.22</v>
      </c>
      <c r="K178" s="3">
        <v>9134.8700000000008</v>
      </c>
      <c r="L178" s="3">
        <v>10168.700000000001</v>
      </c>
      <c r="M178" s="3">
        <v>8543.42</v>
      </c>
      <c r="N178" s="3">
        <v>8581.65</v>
      </c>
      <c r="O178" s="3">
        <v>8335.98</v>
      </c>
      <c r="P178" s="3">
        <v>9130.08</v>
      </c>
      <c r="Q178" s="3">
        <v>10406.950000000001</v>
      </c>
      <c r="R178" s="3">
        <v>10362.81</v>
      </c>
      <c r="S178" s="3">
        <v>11281.8</v>
      </c>
      <c r="T178" s="3">
        <v>10831.33</v>
      </c>
      <c r="U178" s="3">
        <v>9883.26</v>
      </c>
      <c r="V178" s="3">
        <v>9788.66</v>
      </c>
      <c r="W178" s="3">
        <v>8343.41</v>
      </c>
      <c r="X178" s="3">
        <v>5802.3</v>
      </c>
      <c r="Y178" s="3">
        <v>992.74</v>
      </c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</row>
    <row r="179" spans="1:39" x14ac:dyDescent="0.3">
      <c r="A179" s="3" t="s">
        <v>261</v>
      </c>
      <c r="B179" s="3" t="s">
        <v>226</v>
      </c>
      <c r="C179" s="3" t="s">
        <v>62</v>
      </c>
      <c r="D179" s="3" t="s">
        <v>62</v>
      </c>
      <c r="E179" s="3">
        <v>9861.67</v>
      </c>
      <c r="F179" s="3">
        <v>9804.65</v>
      </c>
      <c r="G179" s="3">
        <v>10716.08</v>
      </c>
      <c r="H179" s="3">
        <v>9561.32</v>
      </c>
      <c r="I179" s="3">
        <v>11405.66</v>
      </c>
      <c r="J179" s="3">
        <v>11393.83</v>
      </c>
      <c r="K179" s="3">
        <v>12102.32</v>
      </c>
      <c r="L179" s="3">
        <v>10475.43</v>
      </c>
      <c r="M179" s="3">
        <v>11846.69</v>
      </c>
      <c r="N179" s="3">
        <v>10835.19</v>
      </c>
      <c r="O179" s="3">
        <v>11900.85</v>
      </c>
      <c r="P179" s="3">
        <v>11332.56</v>
      </c>
      <c r="Q179" s="3">
        <v>13845.13</v>
      </c>
      <c r="R179" s="3">
        <v>13830.62</v>
      </c>
      <c r="S179" s="3">
        <v>15582.55</v>
      </c>
      <c r="T179" s="3">
        <v>12990.27</v>
      </c>
      <c r="U179" s="3">
        <v>13197.8</v>
      </c>
      <c r="V179" s="3">
        <v>12801.87</v>
      </c>
      <c r="W179" s="3">
        <v>12002.25</v>
      </c>
      <c r="X179" s="3">
        <v>9315.51</v>
      </c>
      <c r="Y179" s="3">
        <v>10637.44</v>
      </c>
      <c r="Z179" s="3">
        <v>8261.34</v>
      </c>
      <c r="AA179" s="3">
        <v>2018.1</v>
      </c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</row>
    <row r="180" spans="1:39" x14ac:dyDescent="0.3">
      <c r="A180" s="3" t="s">
        <v>262</v>
      </c>
      <c r="B180" s="3" t="s">
        <v>226</v>
      </c>
      <c r="C180" s="3" t="s">
        <v>62</v>
      </c>
      <c r="D180" s="3" t="s">
        <v>62</v>
      </c>
      <c r="E180" s="3">
        <v>4792.57</v>
      </c>
      <c r="F180" s="3">
        <v>5652.39</v>
      </c>
      <c r="G180" s="3">
        <v>4825.3500000000004</v>
      </c>
      <c r="H180" s="3">
        <v>5889.89</v>
      </c>
      <c r="I180" s="3">
        <v>5646.34</v>
      </c>
      <c r="J180" s="3">
        <v>6209.82</v>
      </c>
      <c r="K180" s="3">
        <v>5935.28</v>
      </c>
      <c r="L180" s="3">
        <v>6477.3</v>
      </c>
      <c r="M180" s="3">
        <v>5597.99</v>
      </c>
      <c r="N180" s="3">
        <v>6659.84</v>
      </c>
      <c r="O180" s="3">
        <v>6461.17</v>
      </c>
      <c r="P180" s="3">
        <v>7049.45</v>
      </c>
      <c r="Q180" s="3">
        <v>6595.99</v>
      </c>
      <c r="R180" s="3">
        <v>7555.42</v>
      </c>
      <c r="S180" s="3">
        <v>7279.21</v>
      </c>
      <c r="T180" s="3">
        <v>7945.57</v>
      </c>
      <c r="U180" s="3">
        <v>7485.84</v>
      </c>
      <c r="V180" s="3">
        <v>8087.14</v>
      </c>
      <c r="W180" s="3">
        <v>7465.1</v>
      </c>
      <c r="X180" s="3">
        <v>8411.6</v>
      </c>
      <c r="Y180" s="3">
        <v>8014.38</v>
      </c>
      <c r="Z180" s="3">
        <v>8243.83</v>
      </c>
      <c r="AA180" s="3">
        <v>7413.24</v>
      </c>
      <c r="AB180" s="3">
        <v>5815.95</v>
      </c>
      <c r="AC180" s="3">
        <v>1261.77</v>
      </c>
      <c r="AD180" s="3"/>
      <c r="AE180" s="3"/>
      <c r="AF180" s="3"/>
      <c r="AG180" s="3"/>
      <c r="AH180" s="3"/>
      <c r="AI180" s="3"/>
      <c r="AJ180" s="3"/>
      <c r="AK180" s="3"/>
      <c r="AL180" s="3"/>
      <c r="AM180" s="3"/>
    </row>
    <row r="181" spans="1:39" x14ac:dyDescent="0.3">
      <c r="A181" s="3" t="s">
        <v>263</v>
      </c>
      <c r="B181" s="3" t="s">
        <v>232</v>
      </c>
      <c r="C181" s="3" t="s">
        <v>62</v>
      </c>
      <c r="D181" s="3" t="s">
        <v>62</v>
      </c>
      <c r="E181" s="3">
        <v>1.37</v>
      </c>
      <c r="F181" s="3">
        <v>0.7</v>
      </c>
      <c r="G181" s="3">
        <v>0.72</v>
      </c>
      <c r="H181" s="3">
        <v>2.21</v>
      </c>
      <c r="I181" s="3">
        <v>3.03</v>
      </c>
      <c r="J181" s="3">
        <v>6.21</v>
      </c>
      <c r="K181" s="3"/>
      <c r="L181" s="3">
        <v>8.15</v>
      </c>
      <c r="M181" s="3">
        <v>19.23</v>
      </c>
      <c r="N181" s="3">
        <v>2.57</v>
      </c>
      <c r="O181" s="3">
        <v>0.88</v>
      </c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</row>
    <row r="182" spans="1:39" x14ac:dyDescent="0.3">
      <c r="A182" s="3" t="s">
        <v>264</v>
      </c>
      <c r="B182" s="3" t="s">
        <v>232</v>
      </c>
      <c r="C182" s="3" t="s">
        <v>62</v>
      </c>
      <c r="D182" s="3" t="s">
        <v>62</v>
      </c>
      <c r="E182" s="3">
        <v>0</v>
      </c>
      <c r="F182" s="3">
        <v>0</v>
      </c>
      <c r="G182" s="3">
        <v>0</v>
      </c>
      <c r="H182" s="3">
        <v>0</v>
      </c>
      <c r="I182" s="3">
        <v>0</v>
      </c>
      <c r="J182" s="3">
        <v>0</v>
      </c>
      <c r="K182" s="3">
        <v>0</v>
      </c>
      <c r="L182" s="3">
        <v>0</v>
      </c>
      <c r="M182" s="3">
        <v>0</v>
      </c>
      <c r="N182" s="3">
        <v>0</v>
      </c>
      <c r="O182" s="3">
        <v>0</v>
      </c>
      <c r="P182" s="3">
        <v>0</v>
      </c>
      <c r="Q182" s="3">
        <v>0</v>
      </c>
      <c r="R182" s="3">
        <v>0</v>
      </c>
      <c r="S182" s="3">
        <v>0</v>
      </c>
      <c r="T182" s="3">
        <v>0</v>
      </c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</row>
    <row r="183" spans="1:39" x14ac:dyDescent="0.3">
      <c r="A183" s="3" t="s">
        <v>265</v>
      </c>
      <c r="B183" s="3" t="s">
        <v>232</v>
      </c>
      <c r="C183" s="3" t="s">
        <v>62</v>
      </c>
      <c r="D183" s="3" t="s">
        <v>62</v>
      </c>
      <c r="E183" s="3"/>
      <c r="F183" s="3">
        <v>0</v>
      </c>
      <c r="G183" s="3">
        <v>0</v>
      </c>
      <c r="H183" s="3">
        <v>0</v>
      </c>
      <c r="I183" s="3">
        <v>0</v>
      </c>
      <c r="J183" s="3">
        <v>0</v>
      </c>
      <c r="K183" s="3"/>
      <c r="L183" s="3">
        <v>0</v>
      </c>
      <c r="M183" s="3">
        <v>0</v>
      </c>
      <c r="N183" s="3">
        <v>0</v>
      </c>
      <c r="O183" s="3">
        <v>0</v>
      </c>
      <c r="P183" s="3">
        <v>0</v>
      </c>
      <c r="Q183" s="3">
        <v>0</v>
      </c>
      <c r="R183" s="3">
        <v>0</v>
      </c>
      <c r="S183" s="3">
        <v>0</v>
      </c>
      <c r="T183" s="3">
        <v>0</v>
      </c>
      <c r="U183" s="3">
        <v>0</v>
      </c>
      <c r="V183" s="3">
        <v>0</v>
      </c>
      <c r="W183" s="3">
        <v>0</v>
      </c>
      <c r="X183" s="3">
        <v>0</v>
      </c>
      <c r="Y183" s="3">
        <v>0</v>
      </c>
      <c r="Z183" s="3">
        <v>0</v>
      </c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</row>
    <row r="184" spans="1:39" x14ac:dyDescent="0.3">
      <c r="A184" s="3" t="s">
        <v>266</v>
      </c>
      <c r="B184" s="3" t="s">
        <v>232</v>
      </c>
      <c r="C184" s="3" t="s">
        <v>62</v>
      </c>
      <c r="D184" s="3" t="s">
        <v>62</v>
      </c>
      <c r="E184" s="3">
        <v>0</v>
      </c>
      <c r="F184" s="3">
        <v>0</v>
      </c>
      <c r="G184" s="3">
        <v>0</v>
      </c>
      <c r="H184" s="3">
        <v>0</v>
      </c>
      <c r="I184" s="3">
        <v>0</v>
      </c>
      <c r="J184" s="3">
        <v>0</v>
      </c>
      <c r="K184" s="3">
        <v>0</v>
      </c>
      <c r="L184" s="3">
        <v>0</v>
      </c>
      <c r="M184" s="3">
        <v>0</v>
      </c>
      <c r="N184" s="3">
        <v>0</v>
      </c>
      <c r="O184" s="3">
        <v>0</v>
      </c>
      <c r="P184" s="3">
        <v>0</v>
      </c>
      <c r="Q184" s="3">
        <v>0</v>
      </c>
      <c r="R184" s="3">
        <v>0</v>
      </c>
      <c r="S184" s="3">
        <v>0</v>
      </c>
      <c r="T184" s="3">
        <v>0</v>
      </c>
      <c r="U184" s="3">
        <v>0</v>
      </c>
      <c r="V184" s="3">
        <v>0</v>
      </c>
      <c r="W184" s="3">
        <v>0</v>
      </c>
      <c r="X184" s="3">
        <v>0</v>
      </c>
      <c r="Y184" s="3">
        <v>0</v>
      </c>
      <c r="Z184" s="3">
        <v>0</v>
      </c>
      <c r="AA184" s="3">
        <v>0</v>
      </c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</row>
    <row r="185" spans="1:39" x14ac:dyDescent="0.3">
      <c r="A185" s="3" t="s">
        <v>267</v>
      </c>
      <c r="B185" s="3" t="s">
        <v>232</v>
      </c>
      <c r="C185" s="3" t="s">
        <v>62</v>
      </c>
      <c r="D185" s="3" t="s">
        <v>62</v>
      </c>
      <c r="E185" s="3">
        <v>0</v>
      </c>
      <c r="F185" s="3">
        <v>0</v>
      </c>
      <c r="G185" s="3">
        <v>0</v>
      </c>
      <c r="H185" s="3">
        <v>0</v>
      </c>
      <c r="I185" s="3">
        <v>0</v>
      </c>
      <c r="J185" s="3">
        <v>0</v>
      </c>
      <c r="K185" s="3">
        <v>0</v>
      </c>
      <c r="L185" s="3">
        <v>0</v>
      </c>
      <c r="M185" s="3">
        <v>0</v>
      </c>
      <c r="N185" s="3">
        <v>0</v>
      </c>
      <c r="O185" s="3">
        <v>0</v>
      </c>
      <c r="P185" s="3">
        <v>0</v>
      </c>
      <c r="Q185" s="3">
        <v>0</v>
      </c>
      <c r="R185" s="3">
        <v>0</v>
      </c>
      <c r="S185" s="3">
        <v>0</v>
      </c>
      <c r="T185" s="3">
        <v>0</v>
      </c>
      <c r="U185" s="3">
        <v>0</v>
      </c>
      <c r="V185" s="3">
        <v>0</v>
      </c>
      <c r="W185" s="3">
        <v>0</v>
      </c>
      <c r="X185" s="3">
        <v>0</v>
      </c>
      <c r="Y185" s="3">
        <v>0</v>
      </c>
      <c r="Z185" s="3">
        <v>0</v>
      </c>
      <c r="AA185" s="3">
        <v>0</v>
      </c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</row>
    <row r="186" spans="1:39" x14ac:dyDescent="0.3">
      <c r="A186" s="3" t="s">
        <v>268</v>
      </c>
      <c r="B186" s="3" t="s">
        <v>232</v>
      </c>
      <c r="C186" s="3" t="s">
        <v>62</v>
      </c>
      <c r="D186" s="3" t="s">
        <v>62</v>
      </c>
      <c r="E186" s="3">
        <v>0</v>
      </c>
      <c r="F186" s="3">
        <v>0</v>
      </c>
      <c r="G186" s="3">
        <v>0</v>
      </c>
      <c r="H186" s="3">
        <v>0</v>
      </c>
      <c r="I186" s="3">
        <v>0</v>
      </c>
      <c r="J186" s="3">
        <v>0</v>
      </c>
      <c r="K186" s="3">
        <v>0</v>
      </c>
      <c r="L186" s="3">
        <v>0</v>
      </c>
      <c r="M186" s="3">
        <v>0</v>
      </c>
      <c r="N186" s="3">
        <v>0</v>
      </c>
      <c r="O186" s="3">
        <v>0</v>
      </c>
      <c r="P186" s="3">
        <v>0</v>
      </c>
      <c r="Q186" s="3">
        <v>0</v>
      </c>
      <c r="R186" s="3">
        <v>0</v>
      </c>
      <c r="S186" s="3">
        <v>0</v>
      </c>
      <c r="T186" s="3">
        <v>0</v>
      </c>
      <c r="U186" s="3">
        <v>0</v>
      </c>
      <c r="V186" s="3">
        <v>0</v>
      </c>
      <c r="W186" s="3">
        <v>0</v>
      </c>
      <c r="X186" s="3">
        <v>0</v>
      </c>
      <c r="Y186" s="3">
        <v>0</v>
      </c>
      <c r="Z186" s="3">
        <v>0</v>
      </c>
      <c r="AA186" s="3">
        <v>0</v>
      </c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</row>
    <row r="187" spans="1:39" x14ac:dyDescent="0.3">
      <c r="A187" s="3" t="s">
        <v>269</v>
      </c>
      <c r="B187" s="3" t="s">
        <v>232</v>
      </c>
      <c r="C187" s="3" t="s">
        <v>62</v>
      </c>
      <c r="D187" s="3" t="s">
        <v>62</v>
      </c>
      <c r="E187" s="3"/>
      <c r="F187" s="3"/>
      <c r="G187" s="3"/>
      <c r="H187" s="3"/>
      <c r="I187" s="3">
        <v>0.76</v>
      </c>
      <c r="J187" s="3">
        <v>0.78</v>
      </c>
      <c r="K187" s="3"/>
      <c r="L187" s="3">
        <v>3.26</v>
      </c>
      <c r="M187" s="3">
        <v>15.05</v>
      </c>
      <c r="N187" s="3">
        <v>0.86</v>
      </c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</row>
    <row r="188" spans="1:39" x14ac:dyDescent="0.3">
      <c r="A188" s="3" t="s">
        <v>270</v>
      </c>
      <c r="B188" s="3" t="s">
        <v>232</v>
      </c>
      <c r="C188" s="3" t="s">
        <v>62</v>
      </c>
      <c r="D188" s="3" t="s">
        <v>62</v>
      </c>
      <c r="E188" s="3"/>
      <c r="F188" s="3">
        <v>2.11</v>
      </c>
      <c r="G188" s="3">
        <v>1.44</v>
      </c>
      <c r="H188" s="3">
        <v>2.21</v>
      </c>
      <c r="I188" s="3">
        <v>2.27</v>
      </c>
      <c r="J188" s="3">
        <v>5.43</v>
      </c>
      <c r="K188" s="3"/>
      <c r="L188" s="3">
        <v>5.71</v>
      </c>
      <c r="M188" s="3">
        <v>21.74</v>
      </c>
      <c r="N188" s="3">
        <v>3.42</v>
      </c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</row>
    <row r="189" spans="1:39" x14ac:dyDescent="0.3">
      <c r="A189" s="3" t="s">
        <v>271</v>
      </c>
      <c r="B189" s="3" t="s">
        <v>232</v>
      </c>
      <c r="C189" s="3" t="s">
        <v>62</v>
      </c>
      <c r="D189" s="3" t="s">
        <v>62</v>
      </c>
      <c r="E189" s="3">
        <v>1.37</v>
      </c>
      <c r="F189" s="3">
        <v>4.22</v>
      </c>
      <c r="G189" s="3">
        <v>0.72</v>
      </c>
      <c r="H189" s="3">
        <v>0.74</v>
      </c>
      <c r="I189" s="3">
        <v>3.79</v>
      </c>
      <c r="J189" s="3">
        <v>3.88</v>
      </c>
      <c r="K189" s="3"/>
      <c r="L189" s="3">
        <v>3.26</v>
      </c>
      <c r="M189" s="3">
        <v>4.18</v>
      </c>
      <c r="N189" s="3">
        <v>3.42</v>
      </c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</row>
    <row r="190" spans="1:39" x14ac:dyDescent="0.3">
      <c r="A190" s="3" t="s">
        <v>272</v>
      </c>
      <c r="B190" s="3" t="s">
        <v>232</v>
      </c>
      <c r="C190" s="3" t="s">
        <v>62</v>
      </c>
      <c r="D190" s="3" t="s">
        <v>62</v>
      </c>
      <c r="E190" s="3"/>
      <c r="F190" s="3"/>
      <c r="G190" s="3"/>
      <c r="H190" s="3">
        <v>0.74</v>
      </c>
      <c r="I190" s="3">
        <v>0.76</v>
      </c>
      <c r="J190" s="3">
        <v>4.66</v>
      </c>
      <c r="K190" s="3"/>
      <c r="L190" s="3">
        <v>2.44</v>
      </c>
      <c r="M190" s="3">
        <v>15.05</v>
      </c>
      <c r="N190" s="3">
        <v>1.71</v>
      </c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</row>
    <row r="191" spans="1:39" x14ac:dyDescent="0.3">
      <c r="A191" s="3" t="s">
        <v>273</v>
      </c>
      <c r="B191" s="3" t="s">
        <v>232</v>
      </c>
      <c r="C191" s="3" t="s">
        <v>62</v>
      </c>
      <c r="D191" s="3" t="s">
        <v>62</v>
      </c>
      <c r="E191" s="3">
        <v>0.69</v>
      </c>
      <c r="F191" s="3">
        <v>8.44</v>
      </c>
      <c r="G191" s="3">
        <v>2.16</v>
      </c>
      <c r="H191" s="3">
        <v>2.95</v>
      </c>
      <c r="I191" s="3">
        <v>5.3</v>
      </c>
      <c r="J191" s="3">
        <v>10.09</v>
      </c>
      <c r="K191" s="3"/>
      <c r="L191" s="3">
        <v>8.9600000000000009</v>
      </c>
      <c r="M191" s="3">
        <v>25.08</v>
      </c>
      <c r="N191" s="3">
        <v>5.14</v>
      </c>
      <c r="O191" s="3">
        <v>0.88</v>
      </c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</row>
    <row r="192" spans="1:39" x14ac:dyDescent="0.3">
      <c r="A192" s="3" t="s">
        <v>274</v>
      </c>
      <c r="B192" s="3" t="s">
        <v>232</v>
      </c>
      <c r="C192" s="3" t="s">
        <v>62</v>
      </c>
      <c r="D192" s="3" t="s">
        <v>62</v>
      </c>
      <c r="E192" s="3">
        <v>0</v>
      </c>
      <c r="F192" s="3">
        <v>0</v>
      </c>
      <c r="G192" s="3">
        <v>0</v>
      </c>
      <c r="H192" s="3">
        <v>0</v>
      </c>
      <c r="I192" s="3">
        <v>0</v>
      </c>
      <c r="J192" s="3">
        <v>0</v>
      </c>
      <c r="K192" s="3">
        <v>0</v>
      </c>
      <c r="L192" s="3">
        <v>0</v>
      </c>
      <c r="M192" s="3">
        <v>0</v>
      </c>
      <c r="N192" s="3">
        <v>0</v>
      </c>
      <c r="O192" s="3">
        <v>0</v>
      </c>
      <c r="P192" s="3">
        <v>0</v>
      </c>
      <c r="Q192" s="3">
        <v>0</v>
      </c>
      <c r="R192" s="3">
        <v>0</v>
      </c>
      <c r="S192" s="3">
        <v>0</v>
      </c>
      <c r="T192" s="3">
        <v>0</v>
      </c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</row>
    <row r="193" spans="1:39" x14ac:dyDescent="0.3">
      <c r="A193" s="3" t="s">
        <v>275</v>
      </c>
      <c r="B193" s="3" t="s">
        <v>232</v>
      </c>
      <c r="C193" s="3" t="s">
        <v>62</v>
      </c>
      <c r="D193" s="3" t="s">
        <v>62</v>
      </c>
      <c r="E193" s="3">
        <v>0</v>
      </c>
      <c r="F193" s="3">
        <v>0</v>
      </c>
      <c r="G193" s="3">
        <v>0</v>
      </c>
      <c r="H193" s="3">
        <v>0</v>
      </c>
      <c r="I193" s="3">
        <v>0</v>
      </c>
      <c r="J193" s="3">
        <v>0</v>
      </c>
      <c r="K193" s="3">
        <v>0</v>
      </c>
      <c r="L193" s="3">
        <v>0</v>
      </c>
      <c r="M193" s="3">
        <v>0</v>
      </c>
      <c r="N193" s="3">
        <v>0</v>
      </c>
      <c r="O193" s="3">
        <v>0</v>
      </c>
      <c r="P193" s="3">
        <v>0</v>
      </c>
      <c r="Q193" s="3">
        <v>0</v>
      </c>
      <c r="R193" s="3">
        <v>0</v>
      </c>
      <c r="S193" s="3">
        <v>0</v>
      </c>
      <c r="T193" s="3">
        <v>0</v>
      </c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</row>
    <row r="194" spans="1:39" x14ac:dyDescent="0.3">
      <c r="A194" s="3" t="s">
        <v>276</v>
      </c>
      <c r="B194" s="3" t="s">
        <v>232</v>
      </c>
      <c r="C194" s="3" t="s">
        <v>62</v>
      </c>
      <c r="D194" s="3" t="s">
        <v>62</v>
      </c>
      <c r="E194" s="3">
        <v>0</v>
      </c>
      <c r="F194" s="3">
        <v>0</v>
      </c>
      <c r="G194" s="3">
        <v>0</v>
      </c>
      <c r="H194" s="3">
        <v>0</v>
      </c>
      <c r="I194" s="3">
        <v>0</v>
      </c>
      <c r="J194" s="3">
        <v>0</v>
      </c>
      <c r="K194" s="3">
        <v>0</v>
      </c>
      <c r="L194" s="3">
        <v>0</v>
      </c>
      <c r="M194" s="3">
        <v>0</v>
      </c>
      <c r="N194" s="3">
        <v>0</v>
      </c>
      <c r="O194" s="3">
        <v>0</v>
      </c>
      <c r="P194" s="3">
        <v>0</v>
      </c>
      <c r="Q194" s="3">
        <v>0</v>
      </c>
      <c r="R194" s="3">
        <v>0</v>
      </c>
      <c r="S194" s="3">
        <v>0</v>
      </c>
      <c r="T194" s="3">
        <v>0</v>
      </c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</row>
    <row r="195" spans="1:39" x14ac:dyDescent="0.3">
      <c r="A195" s="3" t="s">
        <v>277</v>
      </c>
      <c r="B195" s="3" t="s">
        <v>221</v>
      </c>
      <c r="C195" s="3" t="s">
        <v>62</v>
      </c>
      <c r="D195" s="3" t="s">
        <v>62</v>
      </c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</row>
    <row r="196" spans="1:39" x14ac:dyDescent="0.3">
      <c r="A196" s="3" t="s">
        <v>278</v>
      </c>
      <c r="B196" s="3" t="s">
        <v>226</v>
      </c>
      <c r="C196" s="3" t="s">
        <v>62</v>
      </c>
      <c r="D196" s="3" t="s">
        <v>62</v>
      </c>
      <c r="E196" s="3">
        <v>37135.620000000003</v>
      </c>
      <c r="F196" s="3">
        <v>14569.01</v>
      </c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</row>
    <row r="197" spans="1:39" x14ac:dyDescent="0.3">
      <c r="A197" s="3" t="s">
        <v>155</v>
      </c>
      <c r="B197" s="3" t="s">
        <v>279</v>
      </c>
      <c r="C197" s="3" t="s">
        <v>62</v>
      </c>
      <c r="D197" s="3" t="s">
        <v>62</v>
      </c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>
        <v>91.19</v>
      </c>
      <c r="AE197" s="3">
        <v>301.98</v>
      </c>
      <c r="AF197" s="3">
        <v>349.51</v>
      </c>
      <c r="AG197" s="3">
        <v>228.63</v>
      </c>
      <c r="AH197" s="3">
        <v>231.26</v>
      </c>
      <c r="AI197" s="3">
        <v>321.38</v>
      </c>
      <c r="AJ197" s="3">
        <v>462.95</v>
      </c>
      <c r="AK197" s="3">
        <v>552.44000000000005</v>
      </c>
      <c r="AL197" s="3">
        <v>770.14</v>
      </c>
      <c r="AM197" s="3">
        <v>933.07</v>
      </c>
    </row>
    <row r="198" spans="1:39" x14ac:dyDescent="0.3">
      <c r="A198" s="3" t="s">
        <v>156</v>
      </c>
      <c r="B198" s="3" t="s">
        <v>279</v>
      </c>
      <c r="C198" s="3" t="s">
        <v>62</v>
      </c>
      <c r="D198" s="3" t="s">
        <v>62</v>
      </c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>
        <v>159.66999999999999</v>
      </c>
      <c r="Z198" s="3">
        <v>486.25</v>
      </c>
      <c r="AA198" s="3">
        <v>812.16</v>
      </c>
      <c r="AB198" s="3">
        <v>1150.92</v>
      </c>
      <c r="AC198" s="3">
        <v>1449.47</v>
      </c>
      <c r="AD198" s="3">
        <v>1602.94</v>
      </c>
      <c r="AE198" s="3">
        <v>1578.51</v>
      </c>
      <c r="AF198" s="3">
        <v>1466.74</v>
      </c>
      <c r="AG198" s="3">
        <v>1452.96</v>
      </c>
      <c r="AH198" s="3">
        <v>1529.52</v>
      </c>
      <c r="AI198" s="3">
        <v>1430.49</v>
      </c>
      <c r="AJ198" s="3">
        <v>1118.2</v>
      </c>
      <c r="AK198" s="3">
        <v>819.46</v>
      </c>
      <c r="AL198" s="3">
        <v>484.4</v>
      </c>
      <c r="AM198" s="3">
        <v>160.01</v>
      </c>
    </row>
    <row r="199" spans="1:39" x14ac:dyDescent="0.3">
      <c r="A199" s="3" t="s">
        <v>280</v>
      </c>
      <c r="B199" s="3" t="s">
        <v>232</v>
      </c>
      <c r="C199" s="3" t="s">
        <v>62</v>
      </c>
      <c r="D199" s="3" t="s">
        <v>62</v>
      </c>
      <c r="E199" s="3">
        <v>28.52</v>
      </c>
      <c r="F199" s="3">
        <v>33.26</v>
      </c>
      <c r="G199" s="3">
        <v>16.3</v>
      </c>
      <c r="H199" s="3">
        <v>14.49</v>
      </c>
      <c r="I199" s="3">
        <v>2.93</v>
      </c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</row>
    <row r="200" spans="1:39" x14ac:dyDescent="0.3">
      <c r="A200" s="3" t="s">
        <v>281</v>
      </c>
      <c r="B200" s="3" t="s">
        <v>232</v>
      </c>
      <c r="C200" s="3" t="s">
        <v>62</v>
      </c>
      <c r="D200" s="3" t="s">
        <v>62</v>
      </c>
      <c r="E200" s="3">
        <v>28.92</v>
      </c>
      <c r="F200" s="3">
        <v>33.29</v>
      </c>
      <c r="G200" s="3">
        <v>19.82</v>
      </c>
      <c r="H200" s="3">
        <v>13.38</v>
      </c>
      <c r="I200" s="3">
        <v>3.18</v>
      </c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</row>
    <row r="201" spans="1:39" x14ac:dyDescent="0.3">
      <c r="A201" s="3" t="s">
        <v>282</v>
      </c>
      <c r="B201" s="3" t="s">
        <v>232</v>
      </c>
      <c r="C201" s="3" t="s">
        <v>62</v>
      </c>
      <c r="D201" s="3" t="s">
        <v>62</v>
      </c>
      <c r="E201" s="3">
        <v>38.43</v>
      </c>
      <c r="F201" s="3">
        <v>40.08</v>
      </c>
      <c r="G201" s="3">
        <v>23.02</v>
      </c>
      <c r="H201" s="3">
        <v>17.25</v>
      </c>
      <c r="I201" s="3">
        <v>3.88</v>
      </c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</row>
    <row r="202" spans="1:39" x14ac:dyDescent="0.3">
      <c r="A202" s="3" t="s">
        <v>283</v>
      </c>
      <c r="B202" s="3" t="s">
        <v>232</v>
      </c>
      <c r="C202" s="3" t="s">
        <v>62</v>
      </c>
      <c r="D202" s="3" t="s">
        <v>62</v>
      </c>
      <c r="E202" s="3">
        <v>41.07</v>
      </c>
      <c r="F202" s="3">
        <v>41.47</v>
      </c>
      <c r="G202" s="3">
        <v>27.1</v>
      </c>
      <c r="H202" s="3">
        <v>23.04</v>
      </c>
      <c r="I202" s="3">
        <v>2.98</v>
      </c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</row>
    <row r="203" spans="1:39" x14ac:dyDescent="0.3">
      <c r="A203" s="3" t="s">
        <v>284</v>
      </c>
      <c r="B203" s="3" t="s">
        <v>226</v>
      </c>
      <c r="C203" s="3" t="s">
        <v>62</v>
      </c>
      <c r="D203" s="3" t="s">
        <v>62</v>
      </c>
      <c r="E203" s="3">
        <v>43680.35</v>
      </c>
      <c r="F203" s="3">
        <v>26869.11</v>
      </c>
      <c r="G203" s="3">
        <v>27597.61</v>
      </c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</row>
    <row r="204" spans="1:39" x14ac:dyDescent="0.3">
      <c r="A204" s="3" t="s">
        <v>285</v>
      </c>
      <c r="B204" s="3" t="s">
        <v>226</v>
      </c>
      <c r="C204" s="3" t="s">
        <v>62</v>
      </c>
      <c r="D204" s="3" t="s">
        <v>62</v>
      </c>
      <c r="E204" s="3">
        <v>97553.89</v>
      </c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</row>
    <row r="205" spans="1:39" x14ac:dyDescent="0.3">
      <c r="A205" s="3" t="s">
        <v>286</v>
      </c>
      <c r="B205" s="3" t="s">
        <v>226</v>
      </c>
      <c r="C205" s="3" t="s">
        <v>62</v>
      </c>
      <c r="D205" s="3" t="s">
        <v>62</v>
      </c>
      <c r="E205" s="3">
        <v>5829.08</v>
      </c>
      <c r="F205" s="3">
        <v>5883.37</v>
      </c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</row>
    <row r="206" spans="1:39" x14ac:dyDescent="0.3">
      <c r="A206" s="3" t="s">
        <v>287</v>
      </c>
      <c r="B206" s="3" t="s">
        <v>226</v>
      </c>
      <c r="C206" s="3" t="s">
        <v>62</v>
      </c>
      <c r="D206" s="3" t="s">
        <v>62</v>
      </c>
      <c r="E206" s="3">
        <v>2568.02</v>
      </c>
      <c r="F206" s="3">
        <v>2538.8000000000002</v>
      </c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</row>
    <row r="207" spans="1:39" x14ac:dyDescent="0.3">
      <c r="A207" s="3" t="s">
        <v>288</v>
      </c>
      <c r="B207" s="3" t="s">
        <v>226</v>
      </c>
      <c r="C207" s="3" t="s">
        <v>62</v>
      </c>
      <c r="D207" s="3" t="s">
        <v>62</v>
      </c>
      <c r="E207" s="3">
        <v>0</v>
      </c>
      <c r="F207" s="3">
        <v>0</v>
      </c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</row>
    <row r="208" spans="1:39" x14ac:dyDescent="0.3">
      <c r="A208" s="3" t="s">
        <v>289</v>
      </c>
      <c r="B208" s="3" t="s">
        <v>226</v>
      </c>
      <c r="C208" s="3" t="s">
        <v>62</v>
      </c>
      <c r="D208" s="3" t="s">
        <v>62</v>
      </c>
      <c r="E208" s="3"/>
      <c r="F208" s="3">
        <v>1300.78</v>
      </c>
      <c r="G208" s="3">
        <v>7514.56</v>
      </c>
      <c r="H208" s="3">
        <v>7714.25</v>
      </c>
      <c r="I208" s="3">
        <v>7690.19</v>
      </c>
      <c r="J208" s="3">
        <v>8157.88</v>
      </c>
      <c r="K208" s="3">
        <v>7904.78</v>
      </c>
      <c r="L208" s="3">
        <v>8123.11</v>
      </c>
      <c r="M208" s="3">
        <v>7942.27</v>
      </c>
      <c r="N208" s="3">
        <v>8462.7999999999993</v>
      </c>
      <c r="O208" s="3">
        <v>8649.5300000000007</v>
      </c>
      <c r="P208" s="3">
        <v>8900.77</v>
      </c>
      <c r="Q208" s="3">
        <v>9189.51</v>
      </c>
      <c r="R208" s="3">
        <v>9428.24</v>
      </c>
      <c r="S208" s="3">
        <v>10298.879999999999</v>
      </c>
      <c r="T208" s="3">
        <v>10091</v>
      </c>
      <c r="U208" s="3">
        <v>9671.49</v>
      </c>
      <c r="V208" s="3">
        <v>9817.6</v>
      </c>
      <c r="W208" s="3">
        <v>8917.11</v>
      </c>
      <c r="X208" s="3">
        <v>8763.58</v>
      </c>
      <c r="Y208" s="3">
        <v>8534.7099999999991</v>
      </c>
      <c r="Z208" s="3">
        <v>2854.37</v>
      </c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</row>
    <row r="209" spans="1:39" x14ac:dyDescent="0.3">
      <c r="A209" s="3" t="s">
        <v>290</v>
      </c>
      <c r="B209" s="3" t="s">
        <v>226</v>
      </c>
      <c r="C209" s="3" t="s">
        <v>62</v>
      </c>
      <c r="D209" s="3" t="s">
        <v>62</v>
      </c>
      <c r="E209" s="3"/>
      <c r="F209" s="3">
        <v>0</v>
      </c>
      <c r="G209" s="3">
        <v>0</v>
      </c>
      <c r="H209" s="3">
        <v>0</v>
      </c>
      <c r="I209" s="3">
        <v>0</v>
      </c>
      <c r="J209" s="3">
        <v>0</v>
      </c>
      <c r="K209" s="3">
        <v>0</v>
      </c>
      <c r="L209" s="3">
        <v>0</v>
      </c>
      <c r="M209" s="3">
        <v>0</v>
      </c>
      <c r="N209" s="3">
        <v>0</v>
      </c>
      <c r="O209" s="3">
        <v>0</v>
      </c>
      <c r="P209" s="3">
        <v>0</v>
      </c>
      <c r="Q209" s="3">
        <v>0</v>
      </c>
      <c r="R209" s="3">
        <v>0</v>
      </c>
      <c r="S209" s="3">
        <v>0</v>
      </c>
      <c r="T209" s="3">
        <v>0</v>
      </c>
      <c r="U209" s="3">
        <v>0</v>
      </c>
      <c r="V209" s="3">
        <v>0</v>
      </c>
      <c r="W209" s="3">
        <v>0</v>
      </c>
      <c r="X209" s="3">
        <v>0</v>
      </c>
      <c r="Y209" s="3">
        <v>0</v>
      </c>
      <c r="Z209" s="3">
        <v>0</v>
      </c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</row>
    <row r="210" spans="1:39" x14ac:dyDescent="0.3">
      <c r="A210" s="3" t="s">
        <v>291</v>
      </c>
      <c r="B210" s="3" t="s">
        <v>228</v>
      </c>
      <c r="C210" s="3" t="s">
        <v>62</v>
      </c>
      <c r="D210" s="3" t="s">
        <v>62</v>
      </c>
      <c r="E210" s="3">
        <v>5040.08</v>
      </c>
      <c r="F210" s="3">
        <v>5233.05</v>
      </c>
      <c r="G210" s="3">
        <v>7016.84</v>
      </c>
      <c r="H210" s="3">
        <v>3374.98</v>
      </c>
      <c r="I210" s="3">
        <v>3571.15</v>
      </c>
      <c r="J210" s="3">
        <v>3510.94</v>
      </c>
      <c r="K210" s="3">
        <v>3493.5</v>
      </c>
      <c r="L210" s="3">
        <v>3283.86</v>
      </c>
      <c r="M210" s="3">
        <v>3514.15</v>
      </c>
      <c r="N210" s="3">
        <v>3325.56</v>
      </c>
      <c r="O210" s="3">
        <v>3335.94</v>
      </c>
      <c r="P210" s="3">
        <v>3737.64</v>
      </c>
      <c r="Q210" s="3">
        <v>4010.21</v>
      </c>
      <c r="R210" s="3">
        <v>4257.13</v>
      </c>
      <c r="S210" s="3">
        <v>4640.8</v>
      </c>
      <c r="T210" s="3">
        <v>4458.96</v>
      </c>
      <c r="U210" s="3">
        <v>4645.91</v>
      </c>
      <c r="V210" s="3">
        <v>4482.38</v>
      </c>
      <c r="W210" s="3">
        <v>4882.1000000000004</v>
      </c>
      <c r="X210" s="3">
        <v>4632.21</v>
      </c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</row>
    <row r="211" spans="1:39" x14ac:dyDescent="0.3">
      <c r="A211" s="3" t="s">
        <v>292</v>
      </c>
      <c r="B211" s="3" t="s">
        <v>228</v>
      </c>
      <c r="C211" s="3" t="s">
        <v>62</v>
      </c>
      <c r="D211" s="3" t="s">
        <v>62</v>
      </c>
      <c r="E211" s="3">
        <v>10546.83</v>
      </c>
      <c r="F211" s="3">
        <v>11158.49</v>
      </c>
      <c r="G211" s="3">
        <v>15231.45</v>
      </c>
      <c r="H211" s="3">
        <v>8271.24</v>
      </c>
      <c r="I211" s="3">
        <v>8147.26</v>
      </c>
      <c r="J211" s="3">
        <v>8659.26</v>
      </c>
      <c r="K211" s="3">
        <v>8590.25</v>
      </c>
      <c r="L211" s="3">
        <v>8102.17</v>
      </c>
      <c r="M211" s="3">
        <v>7945.87</v>
      </c>
      <c r="N211" s="3">
        <v>7729.97</v>
      </c>
      <c r="O211" s="3">
        <v>8177.4</v>
      </c>
      <c r="P211" s="3">
        <v>8928.0400000000009</v>
      </c>
      <c r="Q211" s="3">
        <v>9233.4699999999993</v>
      </c>
      <c r="R211" s="3">
        <v>8978.8700000000008</v>
      </c>
      <c r="S211" s="3">
        <v>10333.31</v>
      </c>
      <c r="T211" s="3">
        <v>10296.14</v>
      </c>
      <c r="U211" s="3">
        <v>11412.1</v>
      </c>
      <c r="V211" s="3">
        <v>10968.17</v>
      </c>
      <c r="W211" s="3">
        <v>11364.82</v>
      </c>
      <c r="X211" s="3">
        <v>11380.47</v>
      </c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</row>
    <row r="212" spans="1:39" x14ac:dyDescent="0.3">
      <c r="A212" s="3" t="s">
        <v>293</v>
      </c>
      <c r="B212" s="3" t="s">
        <v>232</v>
      </c>
      <c r="C212" s="3" t="s">
        <v>62</v>
      </c>
      <c r="D212" s="3" t="s">
        <v>62</v>
      </c>
      <c r="E212" s="3">
        <v>24.02</v>
      </c>
      <c r="F212" s="3">
        <v>0.91</v>
      </c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</row>
    <row r="213" spans="1:39" x14ac:dyDescent="0.3">
      <c r="A213" s="3" t="s">
        <v>294</v>
      </c>
      <c r="B213" s="3" t="s">
        <v>232</v>
      </c>
      <c r="C213" s="3" t="s">
        <v>62</v>
      </c>
      <c r="D213" s="3" t="s">
        <v>62</v>
      </c>
      <c r="E213" s="3">
        <v>18.46</v>
      </c>
      <c r="F213" s="3">
        <v>0.36</v>
      </c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</row>
    <row r="214" spans="1:39" x14ac:dyDescent="0.3">
      <c r="A214" s="3" t="s">
        <v>295</v>
      </c>
      <c r="B214" s="3" t="s">
        <v>232</v>
      </c>
      <c r="C214" s="3" t="s">
        <v>62</v>
      </c>
      <c r="D214" s="3" t="s">
        <v>62</v>
      </c>
      <c r="E214" s="3">
        <v>13.91</v>
      </c>
      <c r="F214" s="3">
        <v>0.5</v>
      </c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</row>
    <row r="215" spans="1:39" x14ac:dyDescent="0.3">
      <c r="A215" s="3" t="s">
        <v>296</v>
      </c>
      <c r="B215" s="3" t="s">
        <v>297</v>
      </c>
      <c r="C215" s="3" t="s">
        <v>62</v>
      </c>
      <c r="D215" s="3" t="s">
        <v>62</v>
      </c>
      <c r="E215" s="3"/>
      <c r="F215" s="3">
        <v>3627.98</v>
      </c>
      <c r="G215" s="3">
        <v>5113.22</v>
      </c>
      <c r="H215" s="3">
        <v>8719.33</v>
      </c>
      <c r="I215" s="3">
        <v>11736.12</v>
      </c>
      <c r="J215" s="3">
        <v>16123.23</v>
      </c>
      <c r="K215" s="3">
        <v>17693.21</v>
      </c>
      <c r="L215" s="3">
        <v>20148.57</v>
      </c>
      <c r="M215" s="3">
        <v>23080.38</v>
      </c>
      <c r="N215" s="3">
        <v>21820.76</v>
      </c>
      <c r="O215" s="3">
        <v>22652.799999999999</v>
      </c>
      <c r="P215" s="3">
        <v>24564.48</v>
      </c>
      <c r="Q215" s="3">
        <v>25777.84</v>
      </c>
      <c r="R215" s="3">
        <v>26817.37</v>
      </c>
      <c r="S215" s="3">
        <v>28495.07</v>
      </c>
      <c r="T215" s="3">
        <v>27031.06</v>
      </c>
      <c r="U215" s="3">
        <v>29269.21</v>
      </c>
      <c r="V215" s="3">
        <v>28955.75</v>
      </c>
      <c r="W215" s="3">
        <v>29913.34</v>
      </c>
      <c r="X215" s="3">
        <v>29876.33</v>
      </c>
      <c r="Y215" s="3">
        <v>32411.279999999999</v>
      </c>
      <c r="Z215" s="3">
        <v>32690.11</v>
      </c>
      <c r="AA215" s="3">
        <v>39199.75</v>
      </c>
      <c r="AB215" s="3">
        <v>32804.82</v>
      </c>
      <c r="AC215" s="3">
        <v>34898.870000000003</v>
      </c>
      <c r="AD215" s="3">
        <v>26363.79</v>
      </c>
      <c r="AE215" s="3">
        <v>25396.68</v>
      </c>
      <c r="AF215" s="3">
        <v>77803.03</v>
      </c>
      <c r="AG215" s="3">
        <v>48915.08</v>
      </c>
      <c r="AH215" s="3">
        <v>50149.52</v>
      </c>
      <c r="AI215" s="3">
        <v>51931.26</v>
      </c>
      <c r="AJ215" s="3">
        <v>55449.57</v>
      </c>
      <c r="AK215" s="3">
        <v>49862.98</v>
      </c>
      <c r="AL215" s="3">
        <v>58664.89</v>
      </c>
      <c r="AM215" s="3">
        <v>54097.62</v>
      </c>
    </row>
    <row r="216" spans="1:39" x14ac:dyDescent="0.3">
      <c r="A216" s="3" t="s">
        <v>298</v>
      </c>
      <c r="B216" s="3" t="s">
        <v>297</v>
      </c>
      <c r="C216" s="3" t="s">
        <v>62</v>
      </c>
      <c r="D216" s="3" t="s">
        <v>62</v>
      </c>
      <c r="E216" s="3"/>
      <c r="F216" s="3"/>
      <c r="G216" s="3"/>
      <c r="H216" s="3"/>
      <c r="I216" s="3"/>
      <c r="J216" s="3"/>
      <c r="K216" s="3"/>
      <c r="L216" s="3"/>
      <c r="M216" s="3"/>
      <c r="N216" s="3">
        <v>3490.84</v>
      </c>
      <c r="O216" s="3">
        <v>6107.35</v>
      </c>
      <c r="P216" s="3">
        <v>10728.16</v>
      </c>
      <c r="Q216" s="3">
        <v>13969.81</v>
      </c>
      <c r="R216" s="3">
        <v>19090.77</v>
      </c>
      <c r="S216" s="3">
        <v>23280.39</v>
      </c>
      <c r="T216" s="3">
        <v>26596.09</v>
      </c>
      <c r="U216" s="3">
        <v>32044.97</v>
      </c>
      <c r="V216" s="3">
        <v>31701.8</v>
      </c>
      <c r="W216" s="3">
        <v>32750.22</v>
      </c>
      <c r="X216" s="3">
        <v>32709.68</v>
      </c>
      <c r="Y216" s="3">
        <v>35485.089999999997</v>
      </c>
      <c r="Z216" s="3">
        <v>35790.370000000003</v>
      </c>
      <c r="AA216" s="3">
        <v>42917.38</v>
      </c>
      <c r="AB216" s="3">
        <v>35915.949999999997</v>
      </c>
      <c r="AC216" s="3">
        <v>38208.559999999998</v>
      </c>
      <c r="AD216" s="3">
        <v>28864.06</v>
      </c>
      <c r="AE216" s="3">
        <v>27805.23</v>
      </c>
      <c r="AF216" s="3">
        <v>85181.65</v>
      </c>
      <c r="AG216" s="3">
        <v>53554.16</v>
      </c>
      <c r="AH216" s="3">
        <v>54905.48</v>
      </c>
      <c r="AI216" s="3">
        <v>56856.22</v>
      </c>
      <c r="AJ216" s="3">
        <v>60708.17</v>
      </c>
      <c r="AK216" s="3">
        <v>54591.77</v>
      </c>
      <c r="AL216" s="3">
        <v>64228.34</v>
      </c>
      <c r="AM216" s="3">
        <v>59228.13</v>
      </c>
    </row>
    <row r="217" spans="1:39" x14ac:dyDescent="0.3">
      <c r="A217" s="3" t="s">
        <v>299</v>
      </c>
      <c r="B217" s="3" t="s">
        <v>297</v>
      </c>
      <c r="C217" s="3" t="s">
        <v>62</v>
      </c>
      <c r="D217" s="3" t="s">
        <v>62</v>
      </c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>
        <v>4767.3500000000004</v>
      </c>
      <c r="W217" s="3">
        <v>8394.82</v>
      </c>
      <c r="X217" s="3">
        <v>13332.44</v>
      </c>
      <c r="Y217" s="3">
        <v>18283.39</v>
      </c>
      <c r="Z217" s="3">
        <v>24003.61</v>
      </c>
      <c r="AA217" s="3">
        <v>33336.480000000003</v>
      </c>
      <c r="AB217" s="3">
        <v>33477.279999999999</v>
      </c>
      <c r="AC217" s="3">
        <v>39771.82</v>
      </c>
      <c r="AD217" s="3">
        <v>30045.01</v>
      </c>
      <c r="AE217" s="3">
        <v>28942.85</v>
      </c>
      <c r="AF217" s="3">
        <v>88666.78</v>
      </c>
      <c r="AG217" s="3">
        <v>55745.29</v>
      </c>
      <c r="AH217" s="3">
        <v>57152.02</v>
      </c>
      <c r="AI217" s="3">
        <v>59182.48</v>
      </c>
      <c r="AJ217" s="3">
        <v>63192.01</v>
      </c>
      <c r="AK217" s="3">
        <v>56825.49</v>
      </c>
      <c r="AL217" s="3">
        <v>66856.31</v>
      </c>
      <c r="AM217" s="3">
        <v>61651.55</v>
      </c>
    </row>
    <row r="218" spans="1:39" x14ac:dyDescent="0.3">
      <c r="A218" s="3" t="s">
        <v>300</v>
      </c>
      <c r="B218" s="3" t="s">
        <v>297</v>
      </c>
      <c r="C218" s="3" t="s">
        <v>62</v>
      </c>
      <c r="D218" s="3" t="s">
        <v>62</v>
      </c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>
        <v>4571.12</v>
      </c>
      <c r="AE218" s="3">
        <v>7418.89</v>
      </c>
      <c r="AF218" s="3">
        <v>36578.879999999997</v>
      </c>
      <c r="AG218" s="3">
        <v>28722.28</v>
      </c>
      <c r="AH218" s="3">
        <v>29446.99</v>
      </c>
      <c r="AI218" s="3">
        <v>30493.13</v>
      </c>
      <c r="AJ218" s="3">
        <v>32559.040000000001</v>
      </c>
      <c r="AK218" s="3">
        <v>29278.78</v>
      </c>
      <c r="AL218" s="3">
        <v>34447.08</v>
      </c>
      <c r="AM218" s="3">
        <v>31765.360000000001</v>
      </c>
    </row>
    <row r="219" spans="1:39" x14ac:dyDescent="0.3">
      <c r="A219" s="3" t="s">
        <v>301</v>
      </c>
      <c r="B219" s="3" t="s">
        <v>297</v>
      </c>
      <c r="C219" s="3" t="s">
        <v>62</v>
      </c>
      <c r="D219" s="3" t="s">
        <v>62</v>
      </c>
      <c r="E219" s="3">
        <v>0</v>
      </c>
      <c r="F219" s="3">
        <v>0</v>
      </c>
      <c r="G219" s="3">
        <v>0</v>
      </c>
      <c r="H219" s="3">
        <v>0</v>
      </c>
      <c r="I219" s="3">
        <v>0</v>
      </c>
      <c r="J219" s="3">
        <v>0</v>
      </c>
      <c r="K219" s="3">
        <v>0</v>
      </c>
      <c r="L219" s="3">
        <v>0</v>
      </c>
      <c r="M219" s="3">
        <v>0</v>
      </c>
      <c r="N219" s="3">
        <v>0</v>
      </c>
      <c r="O219" s="3">
        <v>0</v>
      </c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</row>
    <row r="220" spans="1:39" x14ac:dyDescent="0.3">
      <c r="A220" s="3" t="s">
        <v>302</v>
      </c>
      <c r="B220" s="3" t="s">
        <v>297</v>
      </c>
      <c r="C220" s="3" t="s">
        <v>62</v>
      </c>
      <c r="D220" s="3" t="s">
        <v>62</v>
      </c>
      <c r="E220" s="3">
        <v>0</v>
      </c>
      <c r="F220" s="3">
        <v>0</v>
      </c>
      <c r="G220" s="3">
        <v>0</v>
      </c>
      <c r="H220" s="3">
        <v>0</v>
      </c>
      <c r="I220" s="3">
        <v>0</v>
      </c>
      <c r="J220" s="3">
        <v>0</v>
      </c>
      <c r="K220" s="3">
        <v>0</v>
      </c>
      <c r="L220" s="3">
        <v>0</v>
      </c>
      <c r="M220" s="3">
        <v>0</v>
      </c>
      <c r="N220" s="3">
        <v>0</v>
      </c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</row>
    <row r="221" spans="1:39" x14ac:dyDescent="0.3">
      <c r="A221" s="3" t="s">
        <v>303</v>
      </c>
      <c r="B221" s="3" t="s">
        <v>297</v>
      </c>
      <c r="C221" s="3" t="s">
        <v>62</v>
      </c>
      <c r="D221" s="3" t="s">
        <v>62</v>
      </c>
      <c r="E221" s="3">
        <v>0</v>
      </c>
      <c r="F221" s="3">
        <v>0</v>
      </c>
      <c r="G221" s="3">
        <v>0</v>
      </c>
      <c r="H221" s="3">
        <v>0</v>
      </c>
      <c r="I221" s="3">
        <v>0</v>
      </c>
      <c r="J221" s="3">
        <v>0</v>
      </c>
      <c r="K221" s="3">
        <v>0</v>
      </c>
      <c r="L221" s="3">
        <v>0</v>
      </c>
      <c r="M221" s="3">
        <v>0</v>
      </c>
      <c r="N221" s="3">
        <v>0</v>
      </c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</row>
    <row r="222" spans="1:39" x14ac:dyDescent="0.3">
      <c r="A222" s="3" t="s">
        <v>304</v>
      </c>
      <c r="B222" s="3" t="s">
        <v>297</v>
      </c>
      <c r="C222" s="3" t="s">
        <v>62</v>
      </c>
      <c r="D222" s="3" t="s">
        <v>62</v>
      </c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</row>
    <row r="223" spans="1:39" x14ac:dyDescent="0.3">
      <c r="A223" s="3" t="s">
        <v>305</v>
      </c>
      <c r="B223" s="3" t="s">
        <v>297</v>
      </c>
      <c r="C223" s="3" t="s">
        <v>62</v>
      </c>
      <c r="D223" s="3" t="s">
        <v>62</v>
      </c>
      <c r="E223" s="3"/>
      <c r="F223" s="3"/>
      <c r="G223" s="3">
        <v>0</v>
      </c>
      <c r="H223" s="3">
        <v>0</v>
      </c>
      <c r="I223" s="3">
        <v>0</v>
      </c>
      <c r="J223" s="3">
        <v>0</v>
      </c>
      <c r="K223" s="3">
        <v>0</v>
      </c>
      <c r="L223" s="3">
        <v>0</v>
      </c>
      <c r="M223" s="3">
        <v>0</v>
      </c>
      <c r="N223" s="3">
        <v>0</v>
      </c>
      <c r="O223" s="3">
        <v>0</v>
      </c>
      <c r="P223" s="3">
        <v>0</v>
      </c>
      <c r="Q223" s="3">
        <v>0</v>
      </c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</row>
    <row r="224" spans="1:39" x14ac:dyDescent="0.3">
      <c r="A224" s="3" t="s">
        <v>306</v>
      </c>
      <c r="B224" s="3" t="s">
        <v>297</v>
      </c>
      <c r="C224" s="3" t="s">
        <v>62</v>
      </c>
      <c r="D224" s="3" t="s">
        <v>62</v>
      </c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</row>
    <row r="225" spans="1:39" x14ac:dyDescent="0.3">
      <c r="A225" s="3" t="s">
        <v>307</v>
      </c>
      <c r="B225" s="3" t="s">
        <v>297</v>
      </c>
      <c r="C225" s="3" t="s">
        <v>62</v>
      </c>
      <c r="D225" s="3" t="s">
        <v>62</v>
      </c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</row>
    <row r="226" spans="1:39" x14ac:dyDescent="0.3">
      <c r="A226" s="3" t="s">
        <v>308</v>
      </c>
      <c r="B226" s="3" t="s">
        <v>297</v>
      </c>
      <c r="C226" s="3" t="s">
        <v>62</v>
      </c>
      <c r="D226" s="3" t="s">
        <v>62</v>
      </c>
      <c r="E226" s="3"/>
      <c r="F226" s="3">
        <v>0</v>
      </c>
      <c r="G226" s="3">
        <v>0</v>
      </c>
      <c r="H226" s="3">
        <v>0</v>
      </c>
      <c r="I226" s="3">
        <v>0</v>
      </c>
      <c r="J226" s="3">
        <v>0</v>
      </c>
      <c r="K226" s="3">
        <v>0</v>
      </c>
      <c r="L226" s="3">
        <v>0</v>
      </c>
      <c r="M226" s="3">
        <v>0</v>
      </c>
      <c r="N226" s="3">
        <v>0</v>
      </c>
      <c r="O226" s="3">
        <v>0</v>
      </c>
      <c r="P226" s="3">
        <v>0</v>
      </c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</row>
    <row r="227" spans="1:39" x14ac:dyDescent="0.3">
      <c r="A227" s="3" t="s">
        <v>309</v>
      </c>
      <c r="B227" s="3" t="s">
        <v>297</v>
      </c>
      <c r="C227" s="3" t="s">
        <v>62</v>
      </c>
      <c r="D227" s="3" t="s">
        <v>62</v>
      </c>
      <c r="E227" s="3">
        <v>0</v>
      </c>
      <c r="F227" s="3">
        <v>0</v>
      </c>
      <c r="G227" s="3">
        <v>0</v>
      </c>
      <c r="H227" s="3">
        <v>0</v>
      </c>
      <c r="I227" s="3">
        <v>0</v>
      </c>
      <c r="J227" s="3">
        <v>0</v>
      </c>
      <c r="K227" s="3">
        <v>0</v>
      </c>
      <c r="L227" s="3">
        <v>0</v>
      </c>
      <c r="M227" s="3">
        <v>0</v>
      </c>
      <c r="N227" s="3">
        <v>0</v>
      </c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</row>
    <row r="228" spans="1:39" x14ac:dyDescent="0.3">
      <c r="A228" s="3" t="s">
        <v>310</v>
      </c>
      <c r="B228" s="3" t="s">
        <v>297</v>
      </c>
      <c r="C228" s="3" t="s">
        <v>62</v>
      </c>
      <c r="D228" s="3" t="s">
        <v>62</v>
      </c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</row>
    <row r="229" spans="1:39" x14ac:dyDescent="0.3">
      <c r="A229" s="3" t="s">
        <v>311</v>
      </c>
      <c r="B229" s="3" t="s">
        <v>297</v>
      </c>
      <c r="C229" s="3" t="s">
        <v>62</v>
      </c>
      <c r="D229" s="3" t="s">
        <v>62</v>
      </c>
      <c r="E229" s="3">
        <v>0</v>
      </c>
      <c r="F229" s="3">
        <v>0</v>
      </c>
      <c r="G229" s="3">
        <v>0</v>
      </c>
      <c r="H229" s="3">
        <v>0</v>
      </c>
      <c r="I229" s="3">
        <v>0</v>
      </c>
      <c r="J229" s="3">
        <v>0</v>
      </c>
      <c r="K229" s="3">
        <v>0</v>
      </c>
      <c r="L229" s="3">
        <v>0</v>
      </c>
      <c r="M229" s="3">
        <v>0</v>
      </c>
      <c r="N229" s="3">
        <v>0</v>
      </c>
      <c r="O229" s="3">
        <v>0</v>
      </c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</row>
    <row r="230" spans="1:39" x14ac:dyDescent="0.3">
      <c r="A230" s="3" t="s">
        <v>312</v>
      </c>
      <c r="B230" s="3" t="s">
        <v>297</v>
      </c>
      <c r="C230" s="3" t="s">
        <v>62</v>
      </c>
      <c r="D230" s="3" t="s">
        <v>62</v>
      </c>
      <c r="E230" s="3">
        <v>0</v>
      </c>
      <c r="F230" s="3">
        <v>0</v>
      </c>
      <c r="G230" s="3">
        <v>0</v>
      </c>
      <c r="H230" s="3">
        <v>0</v>
      </c>
      <c r="I230" s="3">
        <v>0</v>
      </c>
      <c r="J230" s="3">
        <v>0</v>
      </c>
      <c r="K230" s="3">
        <v>0</v>
      </c>
      <c r="L230" s="3">
        <v>0</v>
      </c>
      <c r="M230" s="3">
        <v>0</v>
      </c>
      <c r="N230" s="3">
        <v>0</v>
      </c>
      <c r="O230" s="3">
        <v>0</v>
      </c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</row>
    <row r="231" spans="1:39" x14ac:dyDescent="0.3">
      <c r="A231" s="3" t="s">
        <v>313</v>
      </c>
      <c r="B231" s="3" t="s">
        <v>297</v>
      </c>
      <c r="C231" s="3" t="s">
        <v>62</v>
      </c>
      <c r="D231" s="3" t="s">
        <v>62</v>
      </c>
      <c r="E231" s="3">
        <v>0</v>
      </c>
      <c r="F231" s="3">
        <v>0</v>
      </c>
      <c r="G231" s="3">
        <v>0</v>
      </c>
      <c r="H231" s="3">
        <v>0</v>
      </c>
      <c r="I231" s="3">
        <v>0</v>
      </c>
      <c r="J231" s="3">
        <v>0</v>
      </c>
      <c r="K231" s="3">
        <v>0</v>
      </c>
      <c r="L231" s="3">
        <v>0</v>
      </c>
      <c r="M231" s="3">
        <v>0</v>
      </c>
      <c r="N231" s="3">
        <v>0</v>
      </c>
      <c r="O231" s="3">
        <v>0</v>
      </c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</row>
    <row r="232" spans="1:39" x14ac:dyDescent="0.3">
      <c r="A232" s="3" t="s">
        <v>314</v>
      </c>
      <c r="B232" s="3" t="s">
        <v>297</v>
      </c>
      <c r="C232" s="3" t="s">
        <v>62</v>
      </c>
      <c r="D232" s="3" t="s">
        <v>62</v>
      </c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</row>
    <row r="233" spans="1:39" x14ac:dyDescent="0.3">
      <c r="A233" s="3" t="s">
        <v>315</v>
      </c>
      <c r="B233" s="3" t="s">
        <v>297</v>
      </c>
      <c r="C233" s="3" t="s">
        <v>62</v>
      </c>
      <c r="D233" s="3" t="s">
        <v>62</v>
      </c>
      <c r="E233" s="3"/>
      <c r="F233" s="3">
        <v>0</v>
      </c>
      <c r="G233" s="3">
        <v>0</v>
      </c>
      <c r="H233" s="3">
        <v>0</v>
      </c>
      <c r="I233" s="3">
        <v>0</v>
      </c>
      <c r="J233" s="3">
        <v>0</v>
      </c>
      <c r="K233" s="3">
        <v>0</v>
      </c>
      <c r="L233" s="3">
        <v>0</v>
      </c>
      <c r="M233" s="3">
        <v>0</v>
      </c>
      <c r="N233" s="3">
        <v>0</v>
      </c>
      <c r="O233" s="3">
        <v>0</v>
      </c>
      <c r="P233" s="3">
        <v>0</v>
      </c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</row>
    <row r="234" spans="1:39" x14ac:dyDescent="0.3">
      <c r="A234" s="3" t="s">
        <v>167</v>
      </c>
      <c r="B234" s="3" t="s">
        <v>297</v>
      </c>
      <c r="C234" s="3" t="s">
        <v>62</v>
      </c>
      <c r="D234" s="3" t="s">
        <v>62</v>
      </c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</row>
    <row r="235" spans="1:39" x14ac:dyDescent="0.3">
      <c r="A235" s="3" t="s">
        <v>168</v>
      </c>
      <c r="B235" s="3" t="s">
        <v>297</v>
      </c>
      <c r="C235" s="3" t="s">
        <v>62</v>
      </c>
      <c r="D235" s="3" t="s">
        <v>62</v>
      </c>
      <c r="E235" s="3"/>
      <c r="F235" s="3"/>
      <c r="G235" s="3">
        <v>0</v>
      </c>
      <c r="H235" s="3">
        <v>0</v>
      </c>
      <c r="I235" s="3">
        <v>0</v>
      </c>
      <c r="J235" s="3">
        <v>0</v>
      </c>
      <c r="K235" s="3">
        <v>0</v>
      </c>
      <c r="L235" s="3">
        <v>0</v>
      </c>
      <c r="M235" s="3">
        <v>0</v>
      </c>
      <c r="N235" s="3">
        <v>0</v>
      </c>
      <c r="O235" s="3">
        <v>0</v>
      </c>
      <c r="P235" s="3">
        <v>0</v>
      </c>
      <c r="Q235" s="3">
        <v>0</v>
      </c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</row>
    <row r="236" spans="1:39" x14ac:dyDescent="0.3">
      <c r="A236" s="3" t="s">
        <v>169</v>
      </c>
      <c r="B236" s="3" t="s">
        <v>297</v>
      </c>
      <c r="C236" s="3" t="s">
        <v>62</v>
      </c>
      <c r="D236" s="3" t="s">
        <v>62</v>
      </c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</row>
    <row r="237" spans="1:39" x14ac:dyDescent="0.3">
      <c r="A237" s="3" t="s">
        <v>170</v>
      </c>
      <c r="B237" s="3" t="s">
        <v>297</v>
      </c>
      <c r="C237" s="3" t="s">
        <v>62</v>
      </c>
      <c r="D237" s="3" t="s">
        <v>62</v>
      </c>
      <c r="E237" s="3"/>
      <c r="F237" s="3"/>
      <c r="G237" s="3">
        <v>0</v>
      </c>
      <c r="H237" s="3">
        <v>0</v>
      </c>
      <c r="I237" s="3">
        <v>0</v>
      </c>
      <c r="J237" s="3">
        <v>0</v>
      </c>
      <c r="K237" s="3">
        <v>0</v>
      </c>
      <c r="L237" s="3">
        <v>0</v>
      </c>
      <c r="M237" s="3">
        <v>0</v>
      </c>
      <c r="N237" s="3">
        <v>0</v>
      </c>
      <c r="O237" s="3">
        <v>0</v>
      </c>
      <c r="P237" s="3">
        <v>0</v>
      </c>
      <c r="Q237" s="3">
        <v>0</v>
      </c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</row>
    <row r="238" spans="1:39" x14ac:dyDescent="0.3">
      <c r="A238" s="3" t="s">
        <v>171</v>
      </c>
      <c r="B238" s="3" t="s">
        <v>297</v>
      </c>
      <c r="C238" s="3" t="s">
        <v>62</v>
      </c>
      <c r="D238" s="3" t="s">
        <v>62</v>
      </c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</row>
    <row r="239" spans="1:39" x14ac:dyDescent="0.3">
      <c r="A239" s="3" t="s">
        <v>172</v>
      </c>
      <c r="B239" s="3" t="s">
        <v>297</v>
      </c>
      <c r="C239" s="3" t="s">
        <v>62</v>
      </c>
      <c r="D239" s="3" t="s">
        <v>62</v>
      </c>
      <c r="E239" s="3"/>
      <c r="F239" s="3"/>
      <c r="G239" s="3"/>
      <c r="H239" s="3">
        <v>0</v>
      </c>
      <c r="I239" s="3">
        <v>0</v>
      </c>
      <c r="J239" s="3">
        <v>0</v>
      </c>
      <c r="K239" s="3">
        <v>0</v>
      </c>
      <c r="L239" s="3">
        <v>0</v>
      </c>
      <c r="M239" s="3">
        <v>0</v>
      </c>
      <c r="N239" s="3">
        <v>0</v>
      </c>
      <c r="O239" s="3">
        <v>0</v>
      </c>
      <c r="P239" s="3">
        <v>0</v>
      </c>
      <c r="Q239" s="3">
        <v>0</v>
      </c>
      <c r="R239" s="3">
        <v>0</v>
      </c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</row>
    <row r="240" spans="1:39" x14ac:dyDescent="0.3">
      <c r="A240" s="3" t="s">
        <v>316</v>
      </c>
      <c r="B240" s="3" t="s">
        <v>297</v>
      </c>
      <c r="C240" s="3" t="s">
        <v>62</v>
      </c>
      <c r="D240" s="3" t="s">
        <v>62</v>
      </c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</row>
    <row r="241" spans="1:39" x14ac:dyDescent="0.3">
      <c r="A241" s="3" t="s">
        <v>317</v>
      </c>
      <c r="B241" s="3" t="s">
        <v>297</v>
      </c>
      <c r="C241" s="3" t="s">
        <v>62</v>
      </c>
      <c r="D241" s="3" t="s">
        <v>62</v>
      </c>
      <c r="E241" s="3">
        <v>0</v>
      </c>
      <c r="F241" s="3">
        <v>0</v>
      </c>
      <c r="G241" s="3">
        <v>0</v>
      </c>
      <c r="H241" s="3">
        <v>0</v>
      </c>
      <c r="I241" s="3">
        <v>0</v>
      </c>
      <c r="J241" s="3">
        <v>0</v>
      </c>
      <c r="K241" s="3">
        <v>0</v>
      </c>
      <c r="L241" s="3">
        <v>0</v>
      </c>
      <c r="M241" s="3">
        <v>0</v>
      </c>
      <c r="N241" s="3">
        <v>0</v>
      </c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</row>
    <row r="242" spans="1:39" x14ac:dyDescent="0.3">
      <c r="A242" s="3" t="s">
        <v>318</v>
      </c>
      <c r="B242" s="3" t="s">
        <v>297</v>
      </c>
      <c r="C242" s="3" t="s">
        <v>62</v>
      </c>
      <c r="D242" s="3" t="s">
        <v>62</v>
      </c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</row>
    <row r="243" spans="1:39" x14ac:dyDescent="0.3">
      <c r="A243" s="3" t="s">
        <v>319</v>
      </c>
      <c r="B243" s="3" t="s">
        <v>297</v>
      </c>
      <c r="C243" s="3" t="s">
        <v>62</v>
      </c>
      <c r="D243" s="3" t="s">
        <v>62</v>
      </c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</row>
    <row r="244" spans="1:39" x14ac:dyDescent="0.3">
      <c r="A244" s="3" t="s">
        <v>320</v>
      </c>
      <c r="B244" s="3" t="s">
        <v>297</v>
      </c>
      <c r="C244" s="3" t="s">
        <v>62</v>
      </c>
      <c r="D244" s="3" t="s">
        <v>62</v>
      </c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</row>
    <row r="245" spans="1:39" x14ac:dyDescent="0.3">
      <c r="A245" s="3" t="s">
        <v>321</v>
      </c>
      <c r="B245" s="3" t="s">
        <v>297</v>
      </c>
      <c r="C245" s="3" t="s">
        <v>62</v>
      </c>
      <c r="D245" s="3" t="s">
        <v>62</v>
      </c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</row>
    <row r="246" spans="1:39" x14ac:dyDescent="0.3">
      <c r="A246" s="3" t="s">
        <v>322</v>
      </c>
      <c r="B246" s="3" t="s">
        <v>297</v>
      </c>
      <c r="C246" s="3" t="s">
        <v>62</v>
      </c>
      <c r="D246" s="3" t="s">
        <v>62</v>
      </c>
      <c r="E246" s="3"/>
      <c r="F246" s="3">
        <v>0</v>
      </c>
      <c r="G246" s="3">
        <v>0</v>
      </c>
      <c r="H246" s="3">
        <v>0</v>
      </c>
      <c r="I246" s="3">
        <v>0</v>
      </c>
      <c r="J246" s="3">
        <v>0</v>
      </c>
      <c r="K246" s="3">
        <v>0</v>
      </c>
      <c r="L246" s="3">
        <v>0</v>
      </c>
      <c r="M246" s="3">
        <v>0</v>
      </c>
      <c r="N246" s="3">
        <v>0</v>
      </c>
      <c r="O246" s="3">
        <v>0</v>
      </c>
      <c r="P246" s="3">
        <v>0</v>
      </c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</row>
    <row r="247" spans="1:39" x14ac:dyDescent="0.3">
      <c r="A247" s="3" t="s">
        <v>165</v>
      </c>
      <c r="B247" s="3" t="s">
        <v>297</v>
      </c>
      <c r="C247" s="3" t="s">
        <v>62</v>
      </c>
      <c r="D247" s="3" t="s">
        <v>62</v>
      </c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</row>
    <row r="248" spans="1:39" x14ac:dyDescent="0.3">
      <c r="A248" s="3" t="s">
        <v>166</v>
      </c>
      <c r="B248" s="3" t="s">
        <v>297</v>
      </c>
      <c r="C248" s="3" t="s">
        <v>62</v>
      </c>
      <c r="D248" s="3" t="s">
        <v>62</v>
      </c>
      <c r="E248" s="3"/>
      <c r="F248" s="3"/>
      <c r="G248" s="3"/>
      <c r="H248" s="3"/>
      <c r="I248" s="3"/>
      <c r="J248" s="3"/>
      <c r="K248" s="3">
        <v>0</v>
      </c>
      <c r="L248" s="3">
        <v>0</v>
      </c>
      <c r="M248" s="3">
        <v>0</v>
      </c>
      <c r="N248" s="3">
        <v>0</v>
      </c>
      <c r="O248" s="3">
        <v>0</v>
      </c>
      <c r="P248" s="3">
        <v>0</v>
      </c>
      <c r="Q248" s="3">
        <v>0</v>
      </c>
      <c r="R248" s="3">
        <v>0</v>
      </c>
      <c r="S248" s="3">
        <v>0</v>
      </c>
      <c r="T248" s="3">
        <v>0</v>
      </c>
      <c r="U248" s="3">
        <v>0</v>
      </c>
      <c r="V248" s="3">
        <v>0</v>
      </c>
      <c r="W248" s="3">
        <v>0</v>
      </c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</row>
    <row r="249" spans="1:39" x14ac:dyDescent="0.3">
      <c r="A249" s="3" t="s">
        <v>323</v>
      </c>
      <c r="B249" s="3" t="s">
        <v>221</v>
      </c>
      <c r="C249" s="3" t="s">
        <v>62</v>
      </c>
      <c r="D249" s="3" t="s">
        <v>62</v>
      </c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</row>
    <row r="250" spans="1:39" x14ac:dyDescent="0.3">
      <c r="A250" s="3" t="s">
        <v>324</v>
      </c>
      <c r="B250" s="3" t="s">
        <v>232</v>
      </c>
      <c r="C250" s="3" t="s">
        <v>62</v>
      </c>
      <c r="D250" s="3" t="s">
        <v>62</v>
      </c>
      <c r="E250" s="3">
        <v>109.07</v>
      </c>
      <c r="F250" s="3">
        <v>131.46</v>
      </c>
      <c r="G250" s="3">
        <v>133.19999999999999</v>
      </c>
      <c r="H250" s="3">
        <v>146.86000000000001</v>
      </c>
      <c r="I250" s="3">
        <v>115.82</v>
      </c>
      <c r="J250" s="3">
        <v>140.46</v>
      </c>
      <c r="K250" s="3">
        <v>122.43</v>
      </c>
      <c r="L250" s="3">
        <v>143.44</v>
      </c>
      <c r="M250" s="3">
        <v>165.53</v>
      </c>
      <c r="N250" s="3">
        <v>90.74</v>
      </c>
      <c r="O250" s="3">
        <v>87.8</v>
      </c>
      <c r="P250" s="3">
        <v>34.200000000000003</v>
      </c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</row>
    <row r="251" spans="1:39" x14ac:dyDescent="0.3">
      <c r="A251" s="3" t="s">
        <v>325</v>
      </c>
      <c r="B251" s="3" t="s">
        <v>232</v>
      </c>
      <c r="C251" s="3" t="s">
        <v>62</v>
      </c>
      <c r="D251" s="3" t="s">
        <v>62</v>
      </c>
      <c r="E251" s="3">
        <v>101.53</v>
      </c>
      <c r="F251" s="3">
        <v>125.84</v>
      </c>
      <c r="G251" s="3">
        <v>115.2</v>
      </c>
      <c r="H251" s="3">
        <v>127.67</v>
      </c>
      <c r="I251" s="3">
        <v>93.11</v>
      </c>
      <c r="J251" s="3">
        <v>133.47</v>
      </c>
      <c r="K251" s="3">
        <v>120.04</v>
      </c>
      <c r="L251" s="3">
        <v>137.72999999999999</v>
      </c>
      <c r="M251" s="3">
        <v>142.96</v>
      </c>
      <c r="N251" s="3">
        <v>109.57</v>
      </c>
      <c r="O251" s="3">
        <v>71.12</v>
      </c>
      <c r="P251" s="3">
        <v>36</v>
      </c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</row>
    <row r="252" spans="1:39" x14ac:dyDescent="0.3">
      <c r="A252" s="3" t="s">
        <v>326</v>
      </c>
      <c r="B252" s="3" t="s">
        <v>232</v>
      </c>
      <c r="C252" s="3" t="s">
        <v>62</v>
      </c>
      <c r="D252" s="3" t="s">
        <v>62</v>
      </c>
      <c r="E252" s="3">
        <v>150.91999999999999</v>
      </c>
      <c r="F252" s="3">
        <v>196.14</v>
      </c>
      <c r="G252" s="3">
        <v>197.28</v>
      </c>
      <c r="H252" s="3">
        <v>211.07</v>
      </c>
      <c r="I252" s="3">
        <v>173.35</v>
      </c>
      <c r="J252" s="3">
        <v>203.31</v>
      </c>
      <c r="K252" s="3">
        <v>183.64</v>
      </c>
      <c r="L252" s="3">
        <v>198.86</v>
      </c>
      <c r="M252" s="3">
        <v>184.76</v>
      </c>
      <c r="N252" s="3">
        <v>142.1</v>
      </c>
      <c r="O252" s="3">
        <v>107.99</v>
      </c>
      <c r="P252" s="3">
        <v>48.6</v>
      </c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</row>
    <row r="253" spans="1:39" x14ac:dyDescent="0.3">
      <c r="A253" s="3" t="s">
        <v>327</v>
      </c>
      <c r="B253" s="3" t="s">
        <v>226</v>
      </c>
      <c r="C253" s="3" t="s">
        <v>62</v>
      </c>
      <c r="D253" s="3" t="s">
        <v>62</v>
      </c>
      <c r="E253" s="3">
        <v>3024.19</v>
      </c>
      <c r="F253" s="3">
        <v>3107.38</v>
      </c>
      <c r="G253" s="3">
        <v>2821.71</v>
      </c>
      <c r="H253" s="3">
        <v>3291.13</v>
      </c>
      <c r="I253" s="3">
        <v>2902.37</v>
      </c>
      <c r="J253" s="3">
        <v>3302.2</v>
      </c>
      <c r="K253" s="3">
        <v>2854.44</v>
      </c>
      <c r="L253" s="3">
        <v>2538.4699999999998</v>
      </c>
      <c r="M253" s="3">
        <v>2135.62</v>
      </c>
      <c r="N253" s="3">
        <v>2297.12</v>
      </c>
      <c r="O253" s="3">
        <v>2109.96</v>
      </c>
      <c r="P253" s="3">
        <v>2967.92</v>
      </c>
      <c r="Q253" s="3">
        <v>1043.1400000000001</v>
      </c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</row>
    <row r="254" spans="1:39" x14ac:dyDescent="0.3">
      <c r="A254" s="3" t="s">
        <v>328</v>
      </c>
      <c r="B254" s="3" t="s">
        <v>232</v>
      </c>
      <c r="C254" s="3" t="s">
        <v>62</v>
      </c>
      <c r="D254" s="3" t="s">
        <v>62</v>
      </c>
      <c r="E254" s="3">
        <v>1247.71</v>
      </c>
      <c r="F254" s="3">
        <v>1286.21</v>
      </c>
      <c r="G254" s="3">
        <v>1312.7</v>
      </c>
      <c r="H254" s="3">
        <v>1350.86</v>
      </c>
      <c r="I254" s="3">
        <v>1159.8499999999999</v>
      </c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</row>
    <row r="255" spans="1:39" x14ac:dyDescent="0.3">
      <c r="A255" s="3" t="s">
        <v>329</v>
      </c>
      <c r="B255" s="3" t="s">
        <v>221</v>
      </c>
      <c r="C255" s="3" t="s">
        <v>62</v>
      </c>
      <c r="D255" s="3" t="s">
        <v>62</v>
      </c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</row>
    <row r="256" spans="1:39" x14ac:dyDescent="0.3">
      <c r="A256" s="10" t="s">
        <v>330</v>
      </c>
      <c r="B256" s="10" t="s">
        <v>221</v>
      </c>
      <c r="C256" s="10" t="s">
        <v>62</v>
      </c>
      <c r="D256" s="10" t="s">
        <v>62</v>
      </c>
      <c r="E256" s="10"/>
      <c r="F256" s="10"/>
      <c r="G256" s="10"/>
      <c r="H256" s="10"/>
      <c r="I256" s="10"/>
      <c r="J256" s="10"/>
      <c r="K256" s="10"/>
      <c r="L256" s="10"/>
      <c r="M256" s="10"/>
      <c r="N256" s="10"/>
      <c r="O256" s="10"/>
      <c r="P256" s="10"/>
      <c r="Q256" s="10"/>
      <c r="R256" s="10"/>
      <c r="S256" s="10"/>
      <c r="T256" s="10"/>
      <c r="U256" s="10"/>
      <c r="V256" s="10"/>
      <c r="W256" s="10"/>
      <c r="X256" s="10"/>
      <c r="Y256" s="10"/>
      <c r="Z256" s="10"/>
      <c r="AA256" s="10"/>
      <c r="AB256" s="10"/>
      <c r="AC256" s="10"/>
      <c r="AD256" s="10"/>
      <c r="AE256" s="10"/>
      <c r="AF256" s="10"/>
      <c r="AG256" s="10"/>
      <c r="AH256" s="10"/>
      <c r="AI256" s="10"/>
      <c r="AJ256" s="10"/>
      <c r="AK256" s="10"/>
      <c r="AL256" s="10"/>
      <c r="AM256" s="10"/>
    </row>
    <row r="257" spans="1:39" x14ac:dyDescent="0.3">
      <c r="A257" t="s">
        <v>154</v>
      </c>
      <c r="E257" s="3">
        <f t="shared" ref="E257:AM257" si="1">SUM(E138:E256)</f>
        <v>288971.07000000012</v>
      </c>
      <c r="F257" s="3">
        <f t="shared" si="1"/>
        <v>160218.03999999995</v>
      </c>
      <c r="G257" s="3">
        <f t="shared" si="1"/>
        <v>151824.65000000005</v>
      </c>
      <c r="H257" s="3">
        <f t="shared" si="1"/>
        <v>117915.47000000006</v>
      </c>
      <c r="I257" s="3">
        <f t="shared" si="1"/>
        <v>124431.65999999997</v>
      </c>
      <c r="J257" s="3">
        <f t="shared" si="1"/>
        <v>132767.31000000003</v>
      </c>
      <c r="K257" s="3">
        <f t="shared" si="1"/>
        <v>136933.81</v>
      </c>
      <c r="L257" s="3">
        <f t="shared" si="1"/>
        <v>140314.68</v>
      </c>
      <c r="M257" s="3">
        <f t="shared" si="1"/>
        <v>144996.84</v>
      </c>
      <c r="N257" s="3">
        <f t="shared" si="1"/>
        <v>146000.01999999999</v>
      </c>
      <c r="O257" s="3">
        <f t="shared" si="1"/>
        <v>151234.99</v>
      </c>
      <c r="P257" s="3">
        <f t="shared" si="1"/>
        <v>155406.71000000005</v>
      </c>
      <c r="Q257" s="3">
        <f t="shared" si="1"/>
        <v>161770.6</v>
      </c>
      <c r="R257" s="3">
        <f t="shared" si="1"/>
        <v>170250.46</v>
      </c>
      <c r="S257" s="3">
        <f t="shared" si="1"/>
        <v>184260.68000000005</v>
      </c>
      <c r="T257" s="3">
        <f t="shared" si="1"/>
        <v>182794.89</v>
      </c>
      <c r="U257" s="3">
        <f t="shared" si="1"/>
        <v>185890.41</v>
      </c>
      <c r="V257" s="3">
        <f t="shared" si="1"/>
        <v>187744.94</v>
      </c>
      <c r="W257" s="3">
        <f t="shared" si="1"/>
        <v>192656.65000000002</v>
      </c>
      <c r="X257" s="3">
        <f t="shared" si="1"/>
        <v>194610.33000000002</v>
      </c>
      <c r="Y257" s="3">
        <f t="shared" si="1"/>
        <v>179526.11</v>
      </c>
      <c r="Z257" s="3">
        <f t="shared" si="1"/>
        <v>179968.08000000002</v>
      </c>
      <c r="AA257" s="3">
        <f t="shared" si="1"/>
        <v>195027.25000000003</v>
      </c>
      <c r="AB257" s="3">
        <f t="shared" si="1"/>
        <v>181053.87999999998</v>
      </c>
      <c r="AC257" s="3">
        <f t="shared" si="1"/>
        <v>190607.7</v>
      </c>
      <c r="AD257" s="3">
        <f t="shared" si="1"/>
        <v>168526.98</v>
      </c>
      <c r="AE257" s="3">
        <f t="shared" si="1"/>
        <v>155190.13</v>
      </c>
      <c r="AF257" s="3">
        <f t="shared" si="1"/>
        <v>338908.45</v>
      </c>
      <c r="AG257" s="3">
        <f t="shared" si="1"/>
        <v>237307.33000000002</v>
      </c>
      <c r="AH257" s="3">
        <f t="shared" si="1"/>
        <v>243678.96</v>
      </c>
      <c r="AI257" s="3">
        <f t="shared" si="1"/>
        <v>251625.31000000003</v>
      </c>
      <c r="AJ257" s="3">
        <f t="shared" si="1"/>
        <v>265731.48</v>
      </c>
      <c r="AK257" s="3">
        <f t="shared" si="1"/>
        <v>246297.65999999997</v>
      </c>
      <c r="AL257" s="3">
        <f t="shared" si="1"/>
        <v>281283.40999999997</v>
      </c>
      <c r="AM257" s="3">
        <f t="shared" si="1"/>
        <v>265420.67</v>
      </c>
    </row>
    <row r="260" spans="1:39" x14ac:dyDescent="0.3">
      <c r="A260" s="2" t="s">
        <v>331</v>
      </c>
    </row>
    <row r="261" spans="1:39" x14ac:dyDescent="0.3">
      <c r="A261" s="2" t="s">
        <v>31</v>
      </c>
      <c r="B261" s="2" t="s">
        <v>218</v>
      </c>
      <c r="C261" s="2" t="s">
        <v>219</v>
      </c>
      <c r="D261" s="8" t="s">
        <v>126</v>
      </c>
      <c r="E261" s="8">
        <v>2023</v>
      </c>
      <c r="F261" s="8">
        <v>2024</v>
      </c>
      <c r="G261" s="8">
        <v>2025</v>
      </c>
      <c r="H261" s="8">
        <v>2026</v>
      </c>
      <c r="I261" s="8">
        <v>2027</v>
      </c>
      <c r="J261" s="8">
        <v>2028</v>
      </c>
      <c r="K261" s="8">
        <v>2029</v>
      </c>
      <c r="L261" s="8">
        <v>2030</v>
      </c>
      <c r="M261" s="8">
        <v>2031</v>
      </c>
      <c r="N261" s="8">
        <v>2032</v>
      </c>
      <c r="O261" s="8">
        <v>2033</v>
      </c>
      <c r="P261" s="8">
        <v>2034</v>
      </c>
      <c r="Q261" s="8">
        <v>2035</v>
      </c>
      <c r="R261" s="8">
        <v>2036</v>
      </c>
      <c r="S261" s="8">
        <v>2037</v>
      </c>
      <c r="T261" s="8">
        <v>2038</v>
      </c>
      <c r="U261" s="8">
        <v>2039</v>
      </c>
      <c r="V261" s="8">
        <v>2040</v>
      </c>
      <c r="W261" s="8">
        <v>2041</v>
      </c>
      <c r="X261" s="8">
        <v>2042</v>
      </c>
      <c r="Y261" s="8">
        <v>2043</v>
      </c>
      <c r="Z261" s="8">
        <v>2044</v>
      </c>
      <c r="AA261" s="8">
        <v>2045</v>
      </c>
      <c r="AB261" s="8">
        <v>2046</v>
      </c>
      <c r="AC261" s="8">
        <v>2047</v>
      </c>
      <c r="AD261" s="8">
        <v>2048</v>
      </c>
      <c r="AE261" s="8">
        <v>2049</v>
      </c>
      <c r="AF261" s="8">
        <v>2050</v>
      </c>
      <c r="AG261" s="8">
        <v>2051</v>
      </c>
      <c r="AH261" s="8">
        <v>2052</v>
      </c>
      <c r="AI261" s="8">
        <v>2053</v>
      </c>
      <c r="AJ261" s="8">
        <v>2054</v>
      </c>
      <c r="AK261" s="8">
        <v>2055</v>
      </c>
      <c r="AL261" s="8">
        <v>2056</v>
      </c>
      <c r="AM261" s="8">
        <v>2057</v>
      </c>
    </row>
    <row r="262" spans="1:39" x14ac:dyDescent="0.3">
      <c r="A262" s="3" t="s">
        <v>154</v>
      </c>
      <c r="B262" s="3" t="s">
        <v>246</v>
      </c>
      <c r="C262" s="3" t="s">
        <v>62</v>
      </c>
      <c r="D262" s="3" t="s">
        <v>62</v>
      </c>
      <c r="E262" s="3">
        <v>4496.58</v>
      </c>
      <c r="F262" s="3">
        <v>5477.93</v>
      </c>
      <c r="G262" s="3">
        <v>6242</v>
      </c>
      <c r="H262" s="3">
        <v>5284.24</v>
      </c>
      <c r="I262" s="3">
        <v>5974.07</v>
      </c>
      <c r="J262" s="3">
        <v>8428.64</v>
      </c>
      <c r="K262" s="3">
        <v>8739.99</v>
      </c>
      <c r="L262" s="3">
        <v>11503.85</v>
      </c>
      <c r="M262" s="3">
        <v>17636.46</v>
      </c>
      <c r="N262" s="3">
        <v>16230.14</v>
      </c>
      <c r="O262" s="3">
        <v>17868.419999999998</v>
      </c>
      <c r="P262" s="3">
        <v>6183.84</v>
      </c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</row>
    <row r="263" spans="1:39" x14ac:dyDescent="0.3">
      <c r="A263" s="3" t="s">
        <v>154</v>
      </c>
      <c r="B263" s="3" t="s">
        <v>221</v>
      </c>
      <c r="C263" s="3" t="s">
        <v>62</v>
      </c>
      <c r="D263" s="3" t="s">
        <v>62</v>
      </c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</row>
    <row r="264" spans="1:39" x14ac:dyDescent="0.3">
      <c r="A264" s="3" t="s">
        <v>154</v>
      </c>
      <c r="B264" s="3" t="s">
        <v>226</v>
      </c>
      <c r="C264" s="3" t="s">
        <v>62</v>
      </c>
      <c r="D264" s="3" t="s">
        <v>62</v>
      </c>
      <c r="E264" s="3">
        <v>256847.39</v>
      </c>
      <c r="F264" s="3">
        <v>122939.74</v>
      </c>
      <c r="G264" s="3">
        <v>109001.87000000001</v>
      </c>
      <c r="H264" s="3">
        <v>81681.34</v>
      </c>
      <c r="I264" s="3">
        <v>84536.37999999999</v>
      </c>
      <c r="J264" s="3">
        <v>86019.48</v>
      </c>
      <c r="K264" s="3">
        <v>89443.98000000001</v>
      </c>
      <c r="L264" s="3">
        <v>88974.88</v>
      </c>
      <c r="M264" s="3">
        <v>84761.08</v>
      </c>
      <c r="N264" s="3">
        <v>86020.73</v>
      </c>
      <c r="O264" s="3">
        <v>85670.110000000015</v>
      </c>
      <c r="P264" s="3">
        <v>91702.71</v>
      </c>
      <c r="Q264" s="3">
        <v>97722.05</v>
      </c>
      <c r="R264" s="3">
        <v>99928.19</v>
      </c>
      <c r="S264" s="3">
        <v>103922.73000000001</v>
      </c>
      <c r="T264" s="3">
        <v>102972.54999999999</v>
      </c>
      <c r="U264" s="3">
        <v>94542.670000000013</v>
      </c>
      <c r="V264" s="3">
        <v>91750.54</v>
      </c>
      <c r="W264" s="3">
        <v>89357.64</v>
      </c>
      <c r="X264" s="3">
        <v>85965.950000000012</v>
      </c>
      <c r="Y264" s="3">
        <v>81905.950000000012</v>
      </c>
      <c r="Z264" s="3">
        <v>72872.31</v>
      </c>
      <c r="AA264" s="3">
        <v>59953.38</v>
      </c>
      <c r="AB264" s="3">
        <v>57005.599999999999</v>
      </c>
      <c r="AC264" s="3">
        <v>51939.63</v>
      </c>
      <c r="AD264" s="3">
        <v>49791.969999999994</v>
      </c>
      <c r="AE264" s="3">
        <v>30919.599999999999</v>
      </c>
      <c r="AF264" s="3">
        <v>11625.470000000001</v>
      </c>
      <c r="AG264" s="3">
        <v>10673.92</v>
      </c>
      <c r="AH264" s="3">
        <v>11302.560000000001</v>
      </c>
      <c r="AI264" s="3">
        <v>11871.67</v>
      </c>
      <c r="AJ264" s="3">
        <v>11610.71</v>
      </c>
      <c r="AK264" s="3">
        <v>12633.619999999999</v>
      </c>
      <c r="AL264" s="3">
        <v>12795.7</v>
      </c>
      <c r="AM264" s="3">
        <v>13056.14</v>
      </c>
    </row>
    <row r="265" spans="1:39" x14ac:dyDescent="0.3">
      <c r="A265" s="3" t="s">
        <v>154</v>
      </c>
      <c r="B265" s="3" t="s">
        <v>232</v>
      </c>
      <c r="C265" s="3" t="s">
        <v>62</v>
      </c>
      <c r="D265" s="3" t="s">
        <v>62</v>
      </c>
      <c r="E265" s="3">
        <v>1805.99</v>
      </c>
      <c r="F265" s="3">
        <v>1921.17</v>
      </c>
      <c r="G265" s="3">
        <v>1853.98</v>
      </c>
      <c r="H265" s="3">
        <v>1913.4699999999998</v>
      </c>
      <c r="I265" s="3">
        <v>1571.0099999999998</v>
      </c>
      <c r="J265" s="3">
        <v>508.29</v>
      </c>
      <c r="K265" s="3">
        <v>426.11</v>
      </c>
      <c r="L265" s="3">
        <v>532.64</v>
      </c>
      <c r="M265" s="3">
        <v>620.15</v>
      </c>
      <c r="N265" s="3">
        <v>359.53</v>
      </c>
      <c r="O265" s="3">
        <v>279.97000000000003</v>
      </c>
      <c r="P265" s="3">
        <v>415.14</v>
      </c>
      <c r="Q265" s="3">
        <v>745.84</v>
      </c>
      <c r="R265" s="3">
        <v>877.49</v>
      </c>
      <c r="S265" s="3">
        <v>1056.8900000000001</v>
      </c>
      <c r="T265" s="3">
        <v>438.88</v>
      </c>
      <c r="U265" s="3">
        <v>820.95</v>
      </c>
      <c r="V265" s="3">
        <v>109.82</v>
      </c>
      <c r="W265" s="3">
        <v>249.4</v>
      </c>
      <c r="X265" s="3">
        <v>359.76</v>
      </c>
      <c r="Y265" s="3">
        <v>1013.5300000000001</v>
      </c>
      <c r="Z265" s="3">
        <v>401.2</v>
      </c>
      <c r="AA265" s="3">
        <v>2622.83</v>
      </c>
      <c r="AB265" s="3">
        <v>810.85</v>
      </c>
      <c r="AC265" s="3">
        <v>1705.3999999999999</v>
      </c>
      <c r="AD265" s="3">
        <v>748.74</v>
      </c>
      <c r="AE265" s="3">
        <v>3692.5</v>
      </c>
      <c r="AF265" s="3">
        <v>4296.53</v>
      </c>
      <c r="AG265" s="3">
        <v>2512.75</v>
      </c>
      <c r="AH265" s="3">
        <v>2710.91</v>
      </c>
      <c r="AI265" s="3">
        <v>2847.85</v>
      </c>
      <c r="AJ265" s="3">
        <v>3227.78</v>
      </c>
      <c r="AK265" s="3">
        <v>3317.28</v>
      </c>
      <c r="AL265" s="3">
        <v>3328.1</v>
      </c>
      <c r="AM265" s="3">
        <v>3685.88</v>
      </c>
    </row>
    <row r="266" spans="1:39" x14ac:dyDescent="0.3">
      <c r="A266" s="3" t="s">
        <v>154</v>
      </c>
      <c r="B266" s="3" t="s">
        <v>223</v>
      </c>
      <c r="C266" s="3" t="s">
        <v>62</v>
      </c>
      <c r="D266" s="3" t="s">
        <v>62</v>
      </c>
      <c r="E266" s="3">
        <v>3784.3199999999997</v>
      </c>
      <c r="F266" s="3">
        <v>4381.84</v>
      </c>
      <c r="G266" s="3">
        <v>2467.7800000000002</v>
      </c>
      <c r="H266" s="3">
        <v>3648.17</v>
      </c>
      <c r="I266" s="3">
        <v>3751.74</v>
      </c>
      <c r="J266" s="3">
        <v>3920.26</v>
      </c>
      <c r="K266" s="3">
        <v>3389.34</v>
      </c>
      <c r="L266" s="3">
        <v>2984.26</v>
      </c>
      <c r="M266" s="3">
        <v>2209.63</v>
      </c>
      <c r="N266" s="3">
        <v>2211.4899999999998</v>
      </c>
      <c r="O266" s="3">
        <v>2009.09</v>
      </c>
      <c r="P266" s="3">
        <v>3566.39</v>
      </c>
      <c r="Q266" s="3">
        <v>4331.12</v>
      </c>
      <c r="R266" s="3">
        <v>4300.28</v>
      </c>
      <c r="S266" s="3">
        <v>5802.21</v>
      </c>
      <c r="T266" s="3">
        <v>2571.7399999999998</v>
      </c>
      <c r="U266" s="3">
        <v>3470.9</v>
      </c>
      <c r="V266" s="3">
        <v>3137.11</v>
      </c>
      <c r="W266" s="3">
        <v>2438.58</v>
      </c>
      <c r="X266" s="3">
        <v>745.38</v>
      </c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</row>
    <row r="267" spans="1:39" x14ac:dyDescent="0.3">
      <c r="A267" s="3" t="s">
        <v>154</v>
      </c>
      <c r="B267" s="3" t="s">
        <v>257</v>
      </c>
      <c r="C267" s="3" t="s">
        <v>62</v>
      </c>
      <c r="D267" s="3" t="s">
        <v>62</v>
      </c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>
        <v>1810.34</v>
      </c>
      <c r="U267" s="3">
        <v>3104.41</v>
      </c>
      <c r="V267" s="3">
        <v>5076.6099999999997</v>
      </c>
      <c r="W267" s="3">
        <v>6522.11</v>
      </c>
      <c r="X267" s="3">
        <v>8694.9</v>
      </c>
      <c r="Y267" s="3">
        <v>10267.200000000001</v>
      </c>
      <c r="Z267" s="3">
        <v>13724.23</v>
      </c>
      <c r="AA267" s="3">
        <v>16185.27</v>
      </c>
      <c r="AB267" s="3">
        <v>19888.46</v>
      </c>
      <c r="AC267" s="3">
        <v>22633.95</v>
      </c>
      <c r="AD267" s="3">
        <v>26448.16</v>
      </c>
      <c r="AE267" s="3">
        <v>29133.89</v>
      </c>
      <c r="AF267" s="3">
        <v>32939.86</v>
      </c>
      <c r="AG267" s="3">
        <v>35502.26</v>
      </c>
      <c r="AH267" s="3">
        <v>36250.699999999997</v>
      </c>
      <c r="AI267" s="3">
        <v>36690.83</v>
      </c>
      <c r="AJ267" s="3">
        <v>37403.050000000003</v>
      </c>
      <c r="AK267" s="3">
        <v>38415.839999999997</v>
      </c>
      <c r="AL267" s="3">
        <v>39708.449999999997</v>
      </c>
      <c r="AM267" s="3">
        <v>40842.910000000003</v>
      </c>
    </row>
    <row r="268" spans="1:39" x14ac:dyDescent="0.3">
      <c r="A268" s="3" t="s">
        <v>154</v>
      </c>
      <c r="B268" s="3" t="s">
        <v>228</v>
      </c>
      <c r="C268" s="3" t="s">
        <v>62</v>
      </c>
      <c r="D268" s="3" t="s">
        <v>62</v>
      </c>
      <c r="E268" s="3">
        <v>22036.79</v>
      </c>
      <c r="F268" s="3">
        <v>21869.379999999997</v>
      </c>
      <c r="G268" s="3">
        <v>27145.800000000003</v>
      </c>
      <c r="H268" s="3">
        <v>16668.919999999998</v>
      </c>
      <c r="I268" s="3">
        <v>16862.34</v>
      </c>
      <c r="J268" s="3">
        <v>17767.41</v>
      </c>
      <c r="K268" s="3">
        <v>17241.18</v>
      </c>
      <c r="L268" s="3">
        <v>16170.48</v>
      </c>
      <c r="M268" s="3">
        <v>16689.14</v>
      </c>
      <c r="N268" s="3">
        <v>15866.529999999999</v>
      </c>
      <c r="O268" s="3">
        <v>16647.25</v>
      </c>
      <c r="P268" s="3">
        <v>18245.990000000002</v>
      </c>
      <c r="Q268" s="3">
        <v>19223.940000000002</v>
      </c>
      <c r="R268" s="3">
        <v>19236.36</v>
      </c>
      <c r="S268" s="3">
        <v>21703.39</v>
      </c>
      <c r="T268" s="3">
        <v>21374.23</v>
      </c>
      <c r="U268" s="3">
        <v>22637.300000000003</v>
      </c>
      <c r="V268" s="3">
        <v>22245.96</v>
      </c>
      <c r="W268" s="3">
        <v>23030.54</v>
      </c>
      <c r="X268" s="3">
        <v>22925.89</v>
      </c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</row>
    <row r="269" spans="1:39" x14ac:dyDescent="0.3">
      <c r="A269" s="3" t="s">
        <v>154</v>
      </c>
      <c r="B269" s="3" t="s">
        <v>297</v>
      </c>
      <c r="C269" s="3" t="s">
        <v>62</v>
      </c>
      <c r="D269" s="3" t="s">
        <v>62</v>
      </c>
      <c r="E269" s="3">
        <v>0</v>
      </c>
      <c r="F269" s="3">
        <v>3627.98</v>
      </c>
      <c r="G269" s="3">
        <v>5113.22</v>
      </c>
      <c r="H269" s="3">
        <v>8719.33</v>
      </c>
      <c r="I269" s="3">
        <v>11736.12</v>
      </c>
      <c r="J269" s="3">
        <v>16123.23</v>
      </c>
      <c r="K269" s="3">
        <v>17693.21</v>
      </c>
      <c r="L269" s="3">
        <v>20148.57</v>
      </c>
      <c r="M269" s="3">
        <v>23080.38</v>
      </c>
      <c r="N269" s="3">
        <v>25311.599999999999</v>
      </c>
      <c r="O269" s="3">
        <v>28760.15</v>
      </c>
      <c r="P269" s="3">
        <v>35292.639999999999</v>
      </c>
      <c r="Q269" s="3">
        <v>39747.65</v>
      </c>
      <c r="R269" s="3">
        <v>45908.14</v>
      </c>
      <c r="S269" s="3">
        <v>51775.46</v>
      </c>
      <c r="T269" s="3">
        <v>53627.15</v>
      </c>
      <c r="U269" s="3">
        <v>61314.18</v>
      </c>
      <c r="V269" s="3">
        <v>65424.9</v>
      </c>
      <c r="W269" s="3">
        <v>71058.38</v>
      </c>
      <c r="X269" s="3">
        <v>75918.45</v>
      </c>
      <c r="Y269" s="3">
        <v>86179.76</v>
      </c>
      <c r="Z269" s="3">
        <v>92484.090000000011</v>
      </c>
      <c r="AA269" s="3">
        <v>115453.61000000002</v>
      </c>
      <c r="AB269" s="3">
        <v>102198.04999999999</v>
      </c>
      <c r="AC269" s="3">
        <v>112879.25</v>
      </c>
      <c r="AD269" s="3">
        <v>89843.98</v>
      </c>
      <c r="AE269" s="3">
        <v>89563.650000000009</v>
      </c>
      <c r="AF269" s="3">
        <v>288230.33999999997</v>
      </c>
      <c r="AG269" s="3">
        <v>186936.81</v>
      </c>
      <c r="AH269" s="3">
        <v>191654.00999999998</v>
      </c>
      <c r="AI269" s="3">
        <v>198463.09000000003</v>
      </c>
      <c r="AJ269" s="3">
        <v>211908.79</v>
      </c>
      <c r="AK269" s="3">
        <v>190559.02</v>
      </c>
      <c r="AL269" s="3">
        <v>224196.62</v>
      </c>
      <c r="AM269" s="3">
        <v>206742.65999999997</v>
      </c>
    </row>
    <row r="270" spans="1:39" x14ac:dyDescent="0.3">
      <c r="A270" s="3" t="s">
        <v>154</v>
      </c>
      <c r="B270" s="3" t="s">
        <v>279</v>
      </c>
      <c r="C270" s="3" t="s">
        <v>62</v>
      </c>
      <c r="D270" s="3" t="s">
        <v>62</v>
      </c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>
        <v>159.66999999999999</v>
      </c>
      <c r="Z270" s="3">
        <v>486.25</v>
      </c>
      <c r="AA270" s="3">
        <v>812.16</v>
      </c>
      <c r="AB270" s="3">
        <v>1150.92</v>
      </c>
      <c r="AC270" s="3">
        <v>1449.47</v>
      </c>
      <c r="AD270" s="3">
        <v>1694.13</v>
      </c>
      <c r="AE270" s="3">
        <v>1880.49</v>
      </c>
      <c r="AF270" s="3">
        <v>1816.25</v>
      </c>
      <c r="AG270" s="3">
        <v>1681.5900000000001</v>
      </c>
      <c r="AH270" s="3">
        <v>1760.78</v>
      </c>
      <c r="AI270" s="3">
        <v>1751.87</v>
      </c>
      <c r="AJ270" s="3">
        <v>1581.15</v>
      </c>
      <c r="AK270" s="3">
        <v>1371.9</v>
      </c>
      <c r="AL270" s="3">
        <v>1254.54</v>
      </c>
      <c r="AM270" s="3">
        <v>1093.08</v>
      </c>
    </row>
    <row r="271" spans="1:39" x14ac:dyDescent="0.3">
      <c r="A271" s="3" t="s">
        <v>154</v>
      </c>
      <c r="B271" s="3" t="s">
        <v>236</v>
      </c>
      <c r="C271" s="3" t="s">
        <v>62</v>
      </c>
      <c r="D271" s="3" t="s">
        <v>62</v>
      </c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</row>
    <row r="274" spans="1:39" x14ac:dyDescent="0.3">
      <c r="A274" s="13" t="s">
        <v>28</v>
      </c>
    </row>
    <row r="275" spans="1:39" x14ac:dyDescent="0.3">
      <c r="A275" s="2" t="s">
        <v>31</v>
      </c>
      <c r="B275" s="2" t="s">
        <v>218</v>
      </c>
      <c r="C275" s="2" t="s">
        <v>219</v>
      </c>
      <c r="D275" s="8" t="s">
        <v>126</v>
      </c>
      <c r="E275" s="8">
        <v>2023</v>
      </c>
      <c r="F275" s="8">
        <v>2024</v>
      </c>
      <c r="G275" s="8">
        <v>2025</v>
      </c>
      <c r="H275" s="8">
        <v>2026</v>
      </c>
      <c r="I275" s="8">
        <v>2027</v>
      </c>
      <c r="J275" s="8">
        <v>2028</v>
      </c>
      <c r="K275" s="8">
        <v>2029</v>
      </c>
      <c r="L275" s="8">
        <v>2030</v>
      </c>
      <c r="M275" s="8">
        <v>2031</v>
      </c>
      <c r="N275" s="8">
        <v>2032</v>
      </c>
      <c r="O275" s="8">
        <v>2033</v>
      </c>
      <c r="P275" s="8">
        <v>2034</v>
      </c>
      <c r="Q275" s="8">
        <v>2035</v>
      </c>
      <c r="R275" s="8">
        <v>2036</v>
      </c>
      <c r="S275" s="8">
        <v>2037</v>
      </c>
      <c r="T275" s="8">
        <v>2038</v>
      </c>
      <c r="U275" s="8">
        <v>2039</v>
      </c>
      <c r="V275" s="8">
        <v>2040</v>
      </c>
      <c r="W275" s="8">
        <v>2041</v>
      </c>
      <c r="X275" s="8">
        <v>2042</v>
      </c>
      <c r="Y275" s="8">
        <v>2043</v>
      </c>
      <c r="Z275" s="8">
        <v>2044</v>
      </c>
      <c r="AA275" s="8">
        <v>2045</v>
      </c>
      <c r="AB275" s="8">
        <v>2046</v>
      </c>
      <c r="AC275" s="8">
        <v>2047</v>
      </c>
      <c r="AD275" s="8">
        <v>2048</v>
      </c>
      <c r="AE275" s="8">
        <v>2049</v>
      </c>
      <c r="AF275" s="8">
        <v>2050</v>
      </c>
      <c r="AG275" s="8">
        <v>2051</v>
      </c>
      <c r="AH275" s="8">
        <v>2052</v>
      </c>
      <c r="AI275" s="8">
        <v>2053</v>
      </c>
      <c r="AJ275" s="8">
        <v>2054</v>
      </c>
      <c r="AK275" s="8">
        <v>2055</v>
      </c>
      <c r="AL275" s="8">
        <v>2056</v>
      </c>
      <c r="AM275" s="8">
        <v>2057</v>
      </c>
    </row>
    <row r="276" spans="1:39" x14ac:dyDescent="0.3">
      <c r="A276" s="3" t="s">
        <v>220</v>
      </c>
      <c r="B276" s="3" t="s">
        <v>221</v>
      </c>
      <c r="C276" s="3" t="s">
        <v>62</v>
      </c>
      <c r="D276" s="3" t="s">
        <v>62</v>
      </c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</row>
    <row r="277" spans="1:39" x14ac:dyDescent="0.3">
      <c r="A277" s="3" t="s">
        <v>222</v>
      </c>
      <c r="B277" s="3" t="s">
        <v>223</v>
      </c>
      <c r="C277" s="3" t="s">
        <v>62</v>
      </c>
      <c r="D277" s="3" t="s">
        <v>62</v>
      </c>
      <c r="E277" s="3">
        <v>2269.04</v>
      </c>
      <c r="F277" s="3">
        <v>2732.16</v>
      </c>
      <c r="G277" s="3">
        <v>1450.4</v>
      </c>
      <c r="H277" s="3">
        <v>2245.4499999999998</v>
      </c>
      <c r="I277" s="3">
        <v>2045.99</v>
      </c>
      <c r="J277" s="3">
        <v>2325.9899999999998</v>
      </c>
      <c r="K277" s="3">
        <v>2029.82</v>
      </c>
      <c r="L277" s="3">
        <v>1924.34</v>
      </c>
      <c r="M277" s="3">
        <v>1122.4000000000001</v>
      </c>
      <c r="N277" s="3">
        <v>1458.81</v>
      </c>
      <c r="O277" s="3">
        <v>1112.56</v>
      </c>
      <c r="P277" s="3">
        <v>2008.04</v>
      </c>
      <c r="Q277" s="3">
        <v>2287.5100000000002</v>
      </c>
      <c r="R277" s="3">
        <v>2205.35</v>
      </c>
      <c r="S277" s="3">
        <v>2940.98</v>
      </c>
      <c r="T277" s="3">
        <v>1653.72</v>
      </c>
      <c r="U277" s="3">
        <v>1945.02</v>
      </c>
      <c r="V277" s="3">
        <v>1710.06</v>
      </c>
      <c r="W277" s="3">
        <v>1512.51</v>
      </c>
      <c r="X277" s="3">
        <v>394.92</v>
      </c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</row>
    <row r="278" spans="1:39" x14ac:dyDescent="0.3">
      <c r="A278" s="3" t="s">
        <v>224</v>
      </c>
      <c r="B278" s="3" t="s">
        <v>223</v>
      </c>
      <c r="C278" s="3" t="s">
        <v>62</v>
      </c>
      <c r="D278" s="3" t="s">
        <v>62</v>
      </c>
      <c r="E278" s="3">
        <v>1506.28</v>
      </c>
      <c r="F278" s="3">
        <v>1649.68</v>
      </c>
      <c r="G278" s="3">
        <v>1008.73</v>
      </c>
      <c r="H278" s="3">
        <v>1356.5</v>
      </c>
      <c r="I278" s="3">
        <v>1374.77</v>
      </c>
      <c r="J278" s="3">
        <v>1241.42</v>
      </c>
      <c r="K278" s="3">
        <v>1189.06</v>
      </c>
      <c r="L278" s="3">
        <v>1008.81</v>
      </c>
      <c r="M278" s="3">
        <v>1051.74</v>
      </c>
      <c r="N278" s="3">
        <v>981.85</v>
      </c>
      <c r="O278" s="3">
        <v>1102.57</v>
      </c>
      <c r="P278" s="3">
        <v>1349.82</v>
      </c>
      <c r="Q278" s="3">
        <v>1753.4</v>
      </c>
      <c r="R278" s="3">
        <v>1634.82</v>
      </c>
      <c r="S278" s="3">
        <v>2569.83</v>
      </c>
      <c r="T278" s="3">
        <v>591.44000000000005</v>
      </c>
      <c r="U278" s="3">
        <v>984.89</v>
      </c>
      <c r="V278" s="3">
        <v>1023.37</v>
      </c>
      <c r="W278" s="3">
        <v>727.91</v>
      </c>
      <c r="X278" s="3">
        <v>278.17</v>
      </c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</row>
    <row r="279" spans="1:39" x14ac:dyDescent="0.3">
      <c r="A279" s="3" t="s">
        <v>225</v>
      </c>
      <c r="B279" s="3" t="s">
        <v>226</v>
      </c>
      <c r="C279" s="3" t="s">
        <v>62</v>
      </c>
      <c r="D279" s="3" t="s">
        <v>62</v>
      </c>
      <c r="E279" s="3">
        <v>102.27</v>
      </c>
      <c r="F279" s="3">
        <v>83.06</v>
      </c>
      <c r="G279" s="3">
        <v>72.75</v>
      </c>
      <c r="H279" s="3">
        <v>72.47</v>
      </c>
      <c r="I279" s="3">
        <v>72.900000000000006</v>
      </c>
      <c r="J279" s="3">
        <v>78.73</v>
      </c>
      <c r="K279" s="3">
        <v>76.97</v>
      </c>
      <c r="L279" s="3">
        <v>72.790000000000006</v>
      </c>
      <c r="M279" s="3">
        <v>74.34</v>
      </c>
      <c r="N279" s="3">
        <v>71.72</v>
      </c>
      <c r="O279" s="3">
        <v>74.72</v>
      </c>
      <c r="P279" s="3">
        <v>81.13</v>
      </c>
      <c r="Q279" s="3">
        <v>91.65</v>
      </c>
      <c r="R279" s="3">
        <v>92.11</v>
      </c>
      <c r="S279" s="3">
        <v>100.26</v>
      </c>
      <c r="T279" s="3">
        <v>87.51</v>
      </c>
      <c r="U279" s="3">
        <v>95.77</v>
      </c>
      <c r="V279" s="3">
        <v>99.73</v>
      </c>
      <c r="W279" s="3">
        <v>95</v>
      </c>
      <c r="X279" s="3">
        <v>100.16</v>
      </c>
      <c r="Y279" s="3">
        <v>103.95</v>
      </c>
      <c r="Z279" s="3">
        <v>107.36</v>
      </c>
      <c r="AA279" s="3">
        <v>147.22999999999999</v>
      </c>
      <c r="AB279" s="3">
        <v>115.28</v>
      </c>
      <c r="AC279" s="3">
        <v>103.83</v>
      </c>
      <c r="AD279" s="3">
        <v>77.349999999999994</v>
      </c>
      <c r="AE279" s="3">
        <v>133.13999999999999</v>
      </c>
      <c r="AF279" s="3">
        <v>248.74</v>
      </c>
      <c r="AG279" s="3">
        <v>161.62</v>
      </c>
      <c r="AH279" s="3">
        <v>196.37</v>
      </c>
      <c r="AI279" s="3">
        <v>191.23</v>
      </c>
      <c r="AJ279" s="3">
        <v>146.72999999999999</v>
      </c>
      <c r="AK279" s="3">
        <v>180.88</v>
      </c>
      <c r="AL279" s="3">
        <v>229.81</v>
      </c>
      <c r="AM279" s="3">
        <v>191.15</v>
      </c>
    </row>
    <row r="280" spans="1:39" x14ac:dyDescent="0.3">
      <c r="A280" s="3" t="s">
        <v>227</v>
      </c>
      <c r="B280" s="3" t="s">
        <v>228</v>
      </c>
      <c r="C280" s="3" t="s">
        <v>62</v>
      </c>
      <c r="D280" s="3" t="s">
        <v>62</v>
      </c>
      <c r="E280" s="3">
        <v>6552.82</v>
      </c>
      <c r="F280" s="3">
        <v>5477.84</v>
      </c>
      <c r="G280" s="3">
        <v>4907.84</v>
      </c>
      <c r="H280" s="3">
        <v>4994.32</v>
      </c>
      <c r="I280" s="3">
        <v>4982.3999999999996</v>
      </c>
      <c r="J280" s="3">
        <v>5313.87</v>
      </c>
      <c r="K280" s="3">
        <v>5039.04</v>
      </c>
      <c r="L280" s="3">
        <v>4784.3100000000004</v>
      </c>
      <c r="M280" s="3">
        <v>4956.46</v>
      </c>
      <c r="N280" s="3">
        <v>4779.3900000000003</v>
      </c>
      <c r="O280" s="3">
        <v>5029.24</v>
      </c>
      <c r="P280" s="3">
        <v>5519.04</v>
      </c>
      <c r="Q280" s="3">
        <v>5791.14</v>
      </c>
      <c r="R280" s="3">
        <v>5990.91</v>
      </c>
      <c r="S280" s="3">
        <v>6758.31</v>
      </c>
      <c r="T280" s="3">
        <v>6245.84</v>
      </c>
      <c r="U280" s="3">
        <v>6526.67</v>
      </c>
      <c r="V280" s="3">
        <v>6555.81</v>
      </c>
      <c r="W280" s="3">
        <v>6903.37</v>
      </c>
      <c r="X280" s="3">
        <v>6751.79</v>
      </c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</row>
    <row r="281" spans="1:39" x14ac:dyDescent="0.3">
      <c r="A281" s="3" t="s">
        <v>229</v>
      </c>
      <c r="B281" s="3" t="s">
        <v>226</v>
      </c>
      <c r="C281" s="3" t="s">
        <v>62</v>
      </c>
      <c r="D281" s="3" t="s">
        <v>62</v>
      </c>
      <c r="E281" s="3">
        <v>17769.88</v>
      </c>
      <c r="F281" s="3">
        <v>17337.21</v>
      </c>
      <c r="G281" s="3">
        <v>19558.39</v>
      </c>
      <c r="H281" s="3">
        <v>19804.2</v>
      </c>
      <c r="I281" s="3">
        <v>19358.88</v>
      </c>
      <c r="J281" s="3">
        <v>20226.52</v>
      </c>
      <c r="K281" s="3">
        <v>21981.360000000001</v>
      </c>
      <c r="L281" s="3">
        <v>22528.07</v>
      </c>
      <c r="M281" s="3">
        <v>23090.880000000001</v>
      </c>
      <c r="N281" s="3">
        <v>23669.75</v>
      </c>
      <c r="O281" s="3">
        <v>23250.66</v>
      </c>
      <c r="P281" s="3">
        <v>24867.71</v>
      </c>
      <c r="Q281" s="3">
        <v>25418.73</v>
      </c>
      <c r="R281" s="3">
        <v>26129.99</v>
      </c>
      <c r="S281" s="3">
        <v>24223.02</v>
      </c>
      <c r="T281" s="3">
        <v>27448.55</v>
      </c>
      <c r="U281" s="3">
        <v>28139.99</v>
      </c>
      <c r="V281" s="3">
        <v>28925.56</v>
      </c>
      <c r="W281" s="3">
        <v>28327.61</v>
      </c>
      <c r="X281" s="3">
        <v>30302.75</v>
      </c>
      <c r="Y281" s="3">
        <v>31058.51</v>
      </c>
      <c r="Z281" s="3">
        <v>31933.439999999999</v>
      </c>
      <c r="AA281" s="3">
        <v>29517.03</v>
      </c>
      <c r="AB281" s="3">
        <v>33446.39</v>
      </c>
      <c r="AC281" s="3">
        <v>34282.559999999998</v>
      </c>
      <c r="AD281" s="3">
        <v>35247.74</v>
      </c>
      <c r="AE281" s="3">
        <v>15375.36</v>
      </c>
      <c r="AF281" s="3"/>
      <c r="AG281" s="3"/>
      <c r="AH281" s="3"/>
      <c r="AI281" s="3"/>
      <c r="AJ281" s="3"/>
      <c r="AK281" s="3"/>
      <c r="AL281" s="3"/>
      <c r="AM281" s="3"/>
    </row>
    <row r="282" spans="1:39" x14ac:dyDescent="0.3">
      <c r="A282" s="3" t="s">
        <v>230</v>
      </c>
      <c r="B282" s="3" t="s">
        <v>226</v>
      </c>
      <c r="C282" s="3" t="s">
        <v>62</v>
      </c>
      <c r="D282" s="3" t="s">
        <v>62</v>
      </c>
      <c r="E282" s="3">
        <v>700.89</v>
      </c>
      <c r="F282" s="3">
        <v>697.56</v>
      </c>
      <c r="G282" s="3">
        <v>584.02</v>
      </c>
      <c r="H282" s="3">
        <v>521.29999999999995</v>
      </c>
      <c r="I282" s="3">
        <v>527.48</v>
      </c>
      <c r="J282" s="3">
        <v>607.49</v>
      </c>
      <c r="K282" s="3">
        <v>568.19000000000005</v>
      </c>
      <c r="L282" s="3">
        <v>404.12</v>
      </c>
      <c r="M282" s="3">
        <v>330.08</v>
      </c>
      <c r="N282" s="3">
        <v>342.3</v>
      </c>
      <c r="O282" s="3">
        <v>282.45999999999998</v>
      </c>
      <c r="P282" s="3">
        <v>544.80999999999995</v>
      </c>
      <c r="Q282" s="3">
        <v>681.1</v>
      </c>
      <c r="R282" s="3">
        <v>658.43</v>
      </c>
      <c r="S282" s="3">
        <v>756.87</v>
      </c>
      <c r="T282" s="3">
        <v>530.12</v>
      </c>
      <c r="U282" s="3">
        <v>753.95</v>
      </c>
      <c r="V282" s="3">
        <v>556.89</v>
      </c>
      <c r="W282" s="3">
        <v>427.28</v>
      </c>
      <c r="X282" s="3">
        <v>322.2</v>
      </c>
      <c r="Y282" s="3">
        <v>561.22</v>
      </c>
      <c r="Z282" s="3">
        <v>441.05</v>
      </c>
      <c r="AA282" s="3">
        <v>755.06</v>
      </c>
      <c r="AB282" s="3">
        <v>211.85</v>
      </c>
      <c r="AC282" s="3">
        <v>543.70000000000005</v>
      </c>
      <c r="AD282" s="3">
        <v>211.53</v>
      </c>
      <c r="AE282" s="3">
        <v>26.5</v>
      </c>
      <c r="AF282" s="3"/>
      <c r="AG282" s="3"/>
      <c r="AH282" s="3"/>
      <c r="AI282" s="3"/>
      <c r="AJ282" s="3"/>
      <c r="AK282" s="3"/>
      <c r="AL282" s="3"/>
      <c r="AM282" s="3"/>
    </row>
    <row r="283" spans="1:39" x14ac:dyDescent="0.3">
      <c r="A283" s="3" t="s">
        <v>231</v>
      </c>
      <c r="B283" s="3" t="s">
        <v>232</v>
      </c>
      <c r="C283" s="3" t="s">
        <v>62</v>
      </c>
      <c r="D283" s="3" t="s">
        <v>62</v>
      </c>
      <c r="E283" s="3"/>
      <c r="F283" s="3">
        <v>0</v>
      </c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</row>
    <row r="284" spans="1:39" x14ac:dyDescent="0.3">
      <c r="A284" s="3" t="s">
        <v>233</v>
      </c>
      <c r="B284" s="3" t="s">
        <v>232</v>
      </c>
      <c r="C284" s="3" t="s">
        <v>62</v>
      </c>
      <c r="D284" s="3" t="s">
        <v>62</v>
      </c>
      <c r="E284" s="3">
        <v>0</v>
      </c>
      <c r="F284" s="3">
        <v>0</v>
      </c>
      <c r="G284" s="3">
        <v>0</v>
      </c>
      <c r="H284" s="3">
        <v>0</v>
      </c>
      <c r="I284" s="3">
        <v>0</v>
      </c>
      <c r="J284" s="3">
        <v>0</v>
      </c>
      <c r="K284" s="3">
        <v>0</v>
      </c>
      <c r="L284" s="3">
        <v>0</v>
      </c>
      <c r="M284" s="3">
        <v>0</v>
      </c>
      <c r="N284" s="3">
        <v>0</v>
      </c>
      <c r="O284" s="3">
        <v>0</v>
      </c>
      <c r="P284" s="3">
        <v>0</v>
      </c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</row>
    <row r="285" spans="1:39" x14ac:dyDescent="0.3">
      <c r="A285" s="3" t="s">
        <v>234</v>
      </c>
      <c r="B285" s="3" t="s">
        <v>232</v>
      </c>
      <c r="C285" s="3" t="s">
        <v>62</v>
      </c>
      <c r="D285" s="3" t="s">
        <v>62</v>
      </c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</row>
    <row r="286" spans="1:39" x14ac:dyDescent="0.3">
      <c r="A286" s="3" t="s">
        <v>235</v>
      </c>
      <c r="B286" s="3" t="s">
        <v>232</v>
      </c>
      <c r="C286" s="3" t="s">
        <v>62</v>
      </c>
      <c r="D286" s="3" t="s">
        <v>62</v>
      </c>
      <c r="E286" s="3">
        <v>0</v>
      </c>
      <c r="F286" s="3">
        <v>0</v>
      </c>
      <c r="G286" s="3">
        <v>0</v>
      </c>
      <c r="H286" s="3">
        <v>0</v>
      </c>
      <c r="I286" s="3">
        <v>0</v>
      </c>
      <c r="J286" s="3">
        <v>0</v>
      </c>
      <c r="K286" s="3">
        <v>0</v>
      </c>
      <c r="L286" s="3">
        <v>0</v>
      </c>
      <c r="M286" s="3">
        <v>0</v>
      </c>
      <c r="N286" s="3">
        <v>0</v>
      </c>
      <c r="O286" s="3">
        <v>0</v>
      </c>
      <c r="P286" s="3">
        <v>0</v>
      </c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</row>
    <row r="287" spans="1:39" x14ac:dyDescent="0.3">
      <c r="A287" s="3" t="s">
        <v>157</v>
      </c>
      <c r="B287" s="3" t="s">
        <v>236</v>
      </c>
      <c r="C287" s="3" t="s">
        <v>62</v>
      </c>
      <c r="D287" s="3" t="s">
        <v>62</v>
      </c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</row>
    <row r="288" spans="1:39" x14ac:dyDescent="0.3">
      <c r="A288" s="3" t="s">
        <v>158</v>
      </c>
      <c r="B288" s="3" t="s">
        <v>236</v>
      </c>
      <c r="C288" s="3" t="s">
        <v>62</v>
      </c>
      <c r="D288" s="3" t="s">
        <v>62</v>
      </c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</row>
    <row r="289" spans="1:39" x14ac:dyDescent="0.3">
      <c r="A289" s="3" t="s">
        <v>237</v>
      </c>
      <c r="B289" s="3" t="s">
        <v>232</v>
      </c>
      <c r="C289" s="3" t="s">
        <v>62</v>
      </c>
      <c r="D289" s="3" t="s">
        <v>62</v>
      </c>
      <c r="E289" s="3"/>
      <c r="F289" s="3">
        <v>9.14</v>
      </c>
      <c r="G289" s="3">
        <v>2.16</v>
      </c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</row>
    <row r="290" spans="1:39" x14ac:dyDescent="0.3">
      <c r="A290" s="3" t="s">
        <v>238</v>
      </c>
      <c r="B290" s="3" t="s">
        <v>232</v>
      </c>
      <c r="C290" s="3" t="s">
        <v>62</v>
      </c>
      <c r="D290" s="3" t="s">
        <v>62</v>
      </c>
      <c r="E290" s="3"/>
      <c r="F290" s="3">
        <v>1.41</v>
      </c>
      <c r="G290" s="3">
        <v>0.72</v>
      </c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</row>
    <row r="291" spans="1:39" x14ac:dyDescent="0.3">
      <c r="A291" s="3" t="s">
        <v>239</v>
      </c>
      <c r="B291" s="3" t="s">
        <v>232</v>
      </c>
      <c r="C291" s="3" t="s">
        <v>62</v>
      </c>
      <c r="D291" s="3" t="s">
        <v>62</v>
      </c>
      <c r="E291" s="3"/>
      <c r="F291" s="3">
        <v>3.52</v>
      </c>
      <c r="G291" s="3">
        <v>1.44</v>
      </c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</row>
    <row r="292" spans="1:39" x14ac:dyDescent="0.3">
      <c r="A292" s="3" t="s">
        <v>240</v>
      </c>
      <c r="B292" s="3" t="s">
        <v>232</v>
      </c>
      <c r="C292" s="3" t="s">
        <v>62</v>
      </c>
      <c r="D292" s="3" t="s">
        <v>62</v>
      </c>
      <c r="E292" s="3"/>
      <c r="F292" s="3">
        <v>2.11</v>
      </c>
      <c r="G292" s="3">
        <v>0.72</v>
      </c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</row>
    <row r="293" spans="1:39" x14ac:dyDescent="0.3">
      <c r="A293" s="3" t="s">
        <v>241</v>
      </c>
      <c r="B293" s="3" t="s">
        <v>226</v>
      </c>
      <c r="C293" s="3" t="s">
        <v>62</v>
      </c>
      <c r="D293" s="3" t="s">
        <v>62</v>
      </c>
      <c r="E293" s="3">
        <v>7954.85</v>
      </c>
      <c r="F293" s="3">
        <v>8224.7099999999991</v>
      </c>
      <c r="G293" s="3">
        <v>7843.21</v>
      </c>
      <c r="H293" s="3">
        <v>8622.0499999999993</v>
      </c>
      <c r="I293" s="3">
        <v>8833.2999999999993</v>
      </c>
      <c r="J293" s="3">
        <v>8048.09</v>
      </c>
      <c r="K293" s="3">
        <v>9051.5499999999993</v>
      </c>
      <c r="L293" s="3">
        <v>9274.43</v>
      </c>
      <c r="M293" s="3">
        <v>8918.8700000000008</v>
      </c>
      <c r="N293" s="3">
        <v>9815.0400000000009</v>
      </c>
      <c r="O293" s="3">
        <v>9990.2900000000009</v>
      </c>
      <c r="P293" s="3">
        <v>10223.35</v>
      </c>
      <c r="Q293" s="3">
        <v>10526.39</v>
      </c>
      <c r="R293" s="3">
        <v>10794.96</v>
      </c>
      <c r="S293" s="3">
        <v>10369.32</v>
      </c>
      <c r="T293" s="3">
        <v>11260.23</v>
      </c>
      <c r="U293" s="3">
        <v>11621.86</v>
      </c>
      <c r="V293" s="3">
        <v>10772.88</v>
      </c>
      <c r="W293" s="3">
        <v>11756.14</v>
      </c>
      <c r="X293" s="3">
        <v>11243.9</v>
      </c>
      <c r="Y293" s="3">
        <v>10877.24</v>
      </c>
      <c r="Z293" s="3">
        <v>9263.4599999999991</v>
      </c>
      <c r="AA293" s="3">
        <v>8963.49</v>
      </c>
      <c r="AB293" s="3">
        <v>8043.08</v>
      </c>
      <c r="AC293" s="3">
        <v>7679.35</v>
      </c>
      <c r="AD293" s="3">
        <v>6577.22</v>
      </c>
      <c r="AE293" s="3">
        <v>7286.11</v>
      </c>
      <c r="AF293" s="3">
        <v>5476.77</v>
      </c>
      <c r="AG293" s="3">
        <v>5021.28</v>
      </c>
      <c r="AH293" s="3">
        <v>5341.34</v>
      </c>
      <c r="AI293" s="3">
        <v>5414.36</v>
      </c>
      <c r="AJ293" s="3">
        <v>5264.4</v>
      </c>
      <c r="AK293" s="3">
        <v>5779.26</v>
      </c>
      <c r="AL293" s="3">
        <v>6119.53</v>
      </c>
      <c r="AM293" s="3">
        <v>6793.64</v>
      </c>
    </row>
    <row r="294" spans="1:39" x14ac:dyDescent="0.3">
      <c r="A294" s="3" t="s">
        <v>242</v>
      </c>
      <c r="B294" s="3" t="s">
        <v>226</v>
      </c>
      <c r="C294" s="3" t="s">
        <v>62</v>
      </c>
      <c r="D294" s="3" t="s">
        <v>62</v>
      </c>
      <c r="E294" s="3">
        <v>0</v>
      </c>
      <c r="F294" s="3">
        <v>0</v>
      </c>
      <c r="G294" s="3">
        <v>0</v>
      </c>
      <c r="H294" s="3">
        <v>0</v>
      </c>
      <c r="I294" s="3">
        <v>0</v>
      </c>
      <c r="J294" s="3">
        <v>0</v>
      </c>
      <c r="K294" s="3">
        <v>0</v>
      </c>
      <c r="L294" s="3">
        <v>0</v>
      </c>
      <c r="M294" s="3">
        <v>0</v>
      </c>
      <c r="N294" s="3">
        <v>0</v>
      </c>
      <c r="O294" s="3">
        <v>0</v>
      </c>
      <c r="P294" s="3">
        <v>0</v>
      </c>
      <c r="Q294" s="3">
        <v>0</v>
      </c>
      <c r="R294" s="3">
        <v>0</v>
      </c>
      <c r="S294" s="3">
        <v>0</v>
      </c>
      <c r="T294" s="3">
        <v>0</v>
      </c>
      <c r="U294" s="3">
        <v>0</v>
      </c>
      <c r="V294" s="3">
        <v>0</v>
      </c>
      <c r="W294" s="3">
        <v>0</v>
      </c>
      <c r="X294" s="3">
        <v>0</v>
      </c>
      <c r="Y294" s="3">
        <v>0</v>
      </c>
      <c r="Z294" s="3">
        <v>0</v>
      </c>
      <c r="AA294" s="3">
        <v>0</v>
      </c>
      <c r="AB294" s="3">
        <v>0</v>
      </c>
      <c r="AC294" s="3">
        <v>0</v>
      </c>
      <c r="AD294" s="3">
        <v>0</v>
      </c>
      <c r="AE294" s="3">
        <v>0</v>
      </c>
      <c r="AF294" s="3">
        <v>0</v>
      </c>
      <c r="AG294" s="3">
        <v>0</v>
      </c>
      <c r="AH294" s="3">
        <v>0</v>
      </c>
      <c r="AI294" s="3">
        <v>0</v>
      </c>
      <c r="AJ294" s="3">
        <v>0</v>
      </c>
      <c r="AK294" s="3">
        <v>0</v>
      </c>
      <c r="AL294" s="3">
        <v>0</v>
      </c>
      <c r="AM294" s="3">
        <v>0</v>
      </c>
    </row>
    <row r="295" spans="1:39" x14ac:dyDescent="0.3">
      <c r="A295" s="3" t="s">
        <v>243</v>
      </c>
      <c r="B295" s="3" t="s">
        <v>226</v>
      </c>
      <c r="C295" s="3" t="s">
        <v>62</v>
      </c>
      <c r="D295" s="3" t="s">
        <v>62</v>
      </c>
      <c r="E295" s="3">
        <v>7807.54</v>
      </c>
      <c r="F295" s="3">
        <v>8199.56</v>
      </c>
      <c r="G295" s="3">
        <v>8359.2000000000007</v>
      </c>
      <c r="H295" s="3">
        <v>7987.29</v>
      </c>
      <c r="I295" s="3">
        <v>8779.1</v>
      </c>
      <c r="J295" s="3">
        <v>8024.95</v>
      </c>
      <c r="K295" s="3">
        <v>9023.09</v>
      </c>
      <c r="L295" s="3">
        <v>9244.0300000000007</v>
      </c>
      <c r="M295" s="3">
        <v>8911.4</v>
      </c>
      <c r="N295" s="3">
        <v>9746.0300000000007</v>
      </c>
      <c r="O295" s="3">
        <v>9958.8700000000008</v>
      </c>
      <c r="P295" s="3">
        <v>10209.94</v>
      </c>
      <c r="Q295" s="3">
        <v>10427.33</v>
      </c>
      <c r="R295" s="3">
        <v>10752.66</v>
      </c>
      <c r="S295" s="3">
        <v>10291.290000000001</v>
      </c>
      <c r="T295" s="3">
        <v>11275.06</v>
      </c>
      <c r="U295" s="3">
        <v>11556.55</v>
      </c>
      <c r="V295" s="3">
        <v>10799.35</v>
      </c>
      <c r="W295" s="3">
        <v>11677.93</v>
      </c>
      <c r="X295" s="3">
        <v>11783.45</v>
      </c>
      <c r="Y295" s="3">
        <v>11140.37</v>
      </c>
      <c r="Z295" s="3">
        <v>10701.42</v>
      </c>
      <c r="AA295" s="3">
        <v>10652.29</v>
      </c>
      <c r="AB295" s="3">
        <v>8402.2800000000007</v>
      </c>
      <c r="AC295" s="3">
        <v>7013.35</v>
      </c>
      <c r="AD295" s="3">
        <v>6577.22</v>
      </c>
      <c r="AE295" s="3">
        <v>7602.98</v>
      </c>
      <c r="AF295" s="3">
        <v>4978.51</v>
      </c>
      <c r="AG295" s="3">
        <v>4257.57</v>
      </c>
      <c r="AH295" s="3">
        <v>4370.1899999999996</v>
      </c>
      <c r="AI295" s="3">
        <v>4652.5200000000004</v>
      </c>
      <c r="AJ295" s="3">
        <v>4963.1499999999996</v>
      </c>
      <c r="AK295" s="3">
        <v>5346.49</v>
      </c>
      <c r="AL295" s="3">
        <v>5222.8599999999997</v>
      </c>
      <c r="AM295" s="3">
        <v>6002.48</v>
      </c>
    </row>
    <row r="296" spans="1:39" x14ac:dyDescent="0.3">
      <c r="A296" s="3" t="s">
        <v>244</v>
      </c>
      <c r="B296" s="3" t="s">
        <v>226</v>
      </c>
      <c r="C296" s="3" t="s">
        <v>62</v>
      </c>
      <c r="D296" s="3" t="s">
        <v>62</v>
      </c>
      <c r="E296" s="3">
        <v>0</v>
      </c>
      <c r="F296" s="3">
        <v>0</v>
      </c>
      <c r="G296" s="3">
        <v>0</v>
      </c>
      <c r="H296" s="3">
        <v>0</v>
      </c>
      <c r="I296" s="3">
        <v>0</v>
      </c>
      <c r="J296" s="3">
        <v>0</v>
      </c>
      <c r="K296" s="3">
        <v>0</v>
      </c>
      <c r="L296" s="3">
        <v>0</v>
      </c>
      <c r="M296" s="3">
        <v>0</v>
      </c>
      <c r="N296" s="3">
        <v>0</v>
      </c>
      <c r="O296" s="3">
        <v>0</v>
      </c>
      <c r="P296" s="3">
        <v>0</v>
      </c>
      <c r="Q296" s="3">
        <v>0</v>
      </c>
      <c r="R296" s="3">
        <v>0</v>
      </c>
      <c r="S296" s="3">
        <v>0</v>
      </c>
      <c r="T296" s="3">
        <v>0</v>
      </c>
      <c r="U296" s="3">
        <v>0</v>
      </c>
      <c r="V296" s="3">
        <v>0</v>
      </c>
      <c r="W296" s="3">
        <v>0</v>
      </c>
      <c r="X296" s="3">
        <v>0</v>
      </c>
      <c r="Y296" s="3">
        <v>0</v>
      </c>
      <c r="Z296" s="3">
        <v>0</v>
      </c>
      <c r="AA296" s="3">
        <v>0</v>
      </c>
      <c r="AB296" s="3">
        <v>0</v>
      </c>
      <c r="AC296" s="3">
        <v>0</v>
      </c>
      <c r="AD296" s="3">
        <v>0</v>
      </c>
      <c r="AE296" s="3">
        <v>0</v>
      </c>
      <c r="AF296" s="3">
        <v>0</v>
      </c>
      <c r="AG296" s="3">
        <v>0</v>
      </c>
      <c r="AH296" s="3">
        <v>0</v>
      </c>
      <c r="AI296" s="3">
        <v>0</v>
      </c>
      <c r="AJ296" s="3">
        <v>0</v>
      </c>
      <c r="AK296" s="3">
        <v>0</v>
      </c>
      <c r="AL296" s="3">
        <v>0</v>
      </c>
      <c r="AM296" s="3">
        <v>0</v>
      </c>
    </row>
    <row r="297" spans="1:39" x14ac:dyDescent="0.3">
      <c r="A297" s="3" t="s">
        <v>245</v>
      </c>
      <c r="B297" s="3" t="s">
        <v>246</v>
      </c>
      <c r="C297" s="3" t="s">
        <v>62</v>
      </c>
      <c r="D297" s="3" t="s">
        <v>62</v>
      </c>
      <c r="E297" s="3">
        <v>2715.81</v>
      </c>
      <c r="F297" s="3">
        <v>2522.04</v>
      </c>
      <c r="G297" s="3">
        <v>3356.22</v>
      </c>
      <c r="H297" s="3">
        <v>2477.5100000000002</v>
      </c>
      <c r="I297" s="3">
        <v>3059.06</v>
      </c>
      <c r="J297" s="3">
        <v>4680.5</v>
      </c>
      <c r="K297" s="3">
        <v>4220.59</v>
      </c>
      <c r="L297" s="3">
        <v>5502.59</v>
      </c>
      <c r="M297" s="3">
        <v>10119.120000000001</v>
      </c>
      <c r="N297" s="3">
        <v>7272.73</v>
      </c>
      <c r="O297" s="3">
        <v>10119.530000000001</v>
      </c>
      <c r="P297" s="3">
        <v>4234.53</v>
      </c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</row>
    <row r="298" spans="1:39" x14ac:dyDescent="0.3">
      <c r="A298" s="3" t="s">
        <v>247</v>
      </c>
      <c r="B298" s="3" t="s">
        <v>246</v>
      </c>
      <c r="C298" s="3" t="s">
        <v>62</v>
      </c>
      <c r="D298" s="3" t="s">
        <v>62</v>
      </c>
      <c r="E298" s="3">
        <v>1780.86</v>
      </c>
      <c r="F298" s="3">
        <v>2955.89</v>
      </c>
      <c r="G298" s="3">
        <v>2885.88</v>
      </c>
      <c r="H298" s="3">
        <v>2702.43</v>
      </c>
      <c r="I298" s="3">
        <v>2780.99</v>
      </c>
      <c r="J298" s="3">
        <v>4573.75</v>
      </c>
      <c r="K298" s="3">
        <v>3976.26</v>
      </c>
      <c r="L298" s="3">
        <v>5886.87</v>
      </c>
      <c r="M298" s="3">
        <v>6954.01</v>
      </c>
      <c r="N298" s="3">
        <v>8725.26</v>
      </c>
      <c r="O298" s="3">
        <v>6873.59</v>
      </c>
      <c r="P298" s="3">
        <v>1906.26</v>
      </c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</row>
    <row r="299" spans="1:39" x14ac:dyDescent="0.3">
      <c r="A299" s="3" t="s">
        <v>248</v>
      </c>
      <c r="B299" s="3" t="s">
        <v>232</v>
      </c>
      <c r="C299" s="3" t="s">
        <v>62</v>
      </c>
      <c r="D299" s="3" t="s">
        <v>62</v>
      </c>
      <c r="E299" s="3"/>
      <c r="F299" s="3">
        <v>0</v>
      </c>
      <c r="G299" s="3">
        <v>0</v>
      </c>
      <c r="H299" s="3">
        <v>0</v>
      </c>
      <c r="I299" s="3">
        <v>0</v>
      </c>
      <c r="J299" s="3">
        <v>0</v>
      </c>
      <c r="K299" s="3">
        <v>0</v>
      </c>
      <c r="L299" s="3">
        <v>0</v>
      </c>
      <c r="M299" s="3">
        <v>0</v>
      </c>
      <c r="N299" s="3">
        <v>0</v>
      </c>
      <c r="O299" s="3"/>
      <c r="P299" s="3">
        <v>0</v>
      </c>
      <c r="Q299" s="3">
        <v>0</v>
      </c>
      <c r="R299" s="3">
        <v>0</v>
      </c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</row>
    <row r="300" spans="1:39" x14ac:dyDescent="0.3">
      <c r="A300" s="3" t="s">
        <v>249</v>
      </c>
      <c r="B300" s="3" t="s">
        <v>232</v>
      </c>
      <c r="C300" s="3" t="s">
        <v>62</v>
      </c>
      <c r="D300" s="3" t="s">
        <v>62</v>
      </c>
      <c r="E300" s="3"/>
      <c r="F300" s="3">
        <v>0</v>
      </c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</row>
    <row r="301" spans="1:39" x14ac:dyDescent="0.3">
      <c r="A301" s="3" t="s">
        <v>250</v>
      </c>
      <c r="B301" s="3" t="s">
        <v>232</v>
      </c>
      <c r="C301" s="3" t="s">
        <v>62</v>
      </c>
      <c r="D301" s="3" t="s">
        <v>62</v>
      </c>
      <c r="E301" s="3"/>
      <c r="F301" s="3">
        <v>0</v>
      </c>
      <c r="G301" s="3"/>
      <c r="H301" s="3">
        <v>0</v>
      </c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</row>
    <row r="302" spans="1:39" x14ac:dyDescent="0.3">
      <c r="A302" s="3" t="s">
        <v>251</v>
      </c>
      <c r="B302" s="3" t="s">
        <v>232</v>
      </c>
      <c r="C302" s="3" t="s">
        <v>62</v>
      </c>
      <c r="D302" s="3" t="s">
        <v>62</v>
      </c>
      <c r="E302" s="3"/>
      <c r="F302" s="3">
        <v>0</v>
      </c>
      <c r="G302" s="3"/>
      <c r="H302" s="3">
        <v>0</v>
      </c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</row>
    <row r="303" spans="1:39" x14ac:dyDescent="0.3">
      <c r="A303" s="3" t="s">
        <v>252</v>
      </c>
      <c r="B303" s="3" t="s">
        <v>232</v>
      </c>
      <c r="C303" s="3" t="s">
        <v>62</v>
      </c>
      <c r="D303" s="3" t="s">
        <v>62</v>
      </c>
      <c r="E303" s="3"/>
      <c r="F303" s="3">
        <v>0</v>
      </c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</row>
    <row r="304" spans="1:39" x14ac:dyDescent="0.3">
      <c r="A304" s="3" t="s">
        <v>253</v>
      </c>
      <c r="B304" s="3" t="s">
        <v>232</v>
      </c>
      <c r="C304" s="3" t="s">
        <v>62</v>
      </c>
      <c r="D304" s="3" t="s">
        <v>62</v>
      </c>
      <c r="E304" s="3"/>
      <c r="F304" s="3">
        <v>0</v>
      </c>
      <c r="G304" s="3">
        <v>0</v>
      </c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</row>
    <row r="305" spans="1:39" x14ac:dyDescent="0.3">
      <c r="A305" s="3" t="s">
        <v>254</v>
      </c>
      <c r="B305" s="3" t="s">
        <v>232</v>
      </c>
      <c r="C305" s="3" t="s">
        <v>62</v>
      </c>
      <c r="D305" s="3" t="s">
        <v>62</v>
      </c>
      <c r="E305" s="3">
        <v>0</v>
      </c>
      <c r="F305" s="3">
        <v>0</v>
      </c>
      <c r="G305" s="3">
        <v>0</v>
      </c>
      <c r="H305" s="3">
        <v>0</v>
      </c>
      <c r="I305" s="3">
        <v>0</v>
      </c>
      <c r="J305" s="3">
        <v>0</v>
      </c>
      <c r="K305" s="3">
        <v>0</v>
      </c>
      <c r="L305" s="3">
        <v>0</v>
      </c>
      <c r="M305" s="3">
        <v>0</v>
      </c>
      <c r="N305" s="3">
        <v>0</v>
      </c>
      <c r="O305" s="3">
        <v>0</v>
      </c>
      <c r="P305" s="3">
        <v>0</v>
      </c>
      <c r="Q305" s="3">
        <v>0</v>
      </c>
      <c r="R305" s="3">
        <v>0</v>
      </c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</row>
    <row r="306" spans="1:39" x14ac:dyDescent="0.3">
      <c r="A306" s="3" t="s">
        <v>255</v>
      </c>
      <c r="B306" s="3" t="s">
        <v>232</v>
      </c>
      <c r="C306" s="3" t="s">
        <v>62</v>
      </c>
      <c r="D306" s="3" t="s">
        <v>62</v>
      </c>
      <c r="E306" s="3">
        <v>0</v>
      </c>
      <c r="F306" s="3">
        <v>0</v>
      </c>
      <c r="G306" s="3">
        <v>0</v>
      </c>
      <c r="H306" s="3">
        <v>0</v>
      </c>
      <c r="I306" s="3">
        <v>0</v>
      </c>
      <c r="J306" s="3">
        <v>0</v>
      </c>
      <c r="K306" s="3">
        <v>0</v>
      </c>
      <c r="L306" s="3">
        <v>0</v>
      </c>
      <c r="M306" s="3">
        <v>0</v>
      </c>
      <c r="N306" s="3">
        <v>0</v>
      </c>
      <c r="O306" s="3">
        <v>0</v>
      </c>
      <c r="P306" s="3">
        <v>0</v>
      </c>
      <c r="Q306" s="3">
        <v>0</v>
      </c>
      <c r="R306" s="3">
        <v>0</v>
      </c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</row>
    <row r="307" spans="1:39" x14ac:dyDescent="0.3">
      <c r="A307" s="3" t="s">
        <v>256</v>
      </c>
      <c r="B307" s="3" t="s">
        <v>232</v>
      </c>
      <c r="C307" s="3" t="s">
        <v>62</v>
      </c>
      <c r="D307" s="3" t="s">
        <v>62</v>
      </c>
      <c r="E307" s="3">
        <v>0</v>
      </c>
      <c r="F307" s="3">
        <v>0</v>
      </c>
      <c r="G307" s="3">
        <v>0</v>
      </c>
      <c r="H307" s="3">
        <v>0</v>
      </c>
      <c r="I307" s="3">
        <v>0</v>
      </c>
      <c r="J307" s="3">
        <v>0</v>
      </c>
      <c r="K307" s="3">
        <v>0</v>
      </c>
      <c r="L307" s="3">
        <v>0</v>
      </c>
      <c r="M307" s="3">
        <v>0</v>
      </c>
      <c r="N307" s="3">
        <v>0</v>
      </c>
      <c r="O307" s="3">
        <v>0</v>
      </c>
      <c r="P307" s="3">
        <v>0</v>
      </c>
      <c r="Q307" s="3">
        <v>0</v>
      </c>
      <c r="R307" s="3">
        <v>0</v>
      </c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</row>
    <row r="308" spans="1:39" x14ac:dyDescent="0.3">
      <c r="A308" s="3" t="s">
        <v>161</v>
      </c>
      <c r="B308" s="3" t="s">
        <v>257</v>
      </c>
      <c r="C308" s="3" t="s">
        <v>62</v>
      </c>
      <c r="D308" s="3" t="s">
        <v>62</v>
      </c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>
        <v>1989.03</v>
      </c>
      <c r="AE308" s="3">
        <v>3283.54</v>
      </c>
      <c r="AF308" s="3">
        <v>5199.9399999999996</v>
      </c>
      <c r="AG308" s="3">
        <v>6182.88</v>
      </c>
      <c r="AH308" s="3">
        <v>8637.25</v>
      </c>
      <c r="AI308" s="3">
        <v>10144.15</v>
      </c>
      <c r="AJ308" s="3">
        <v>14257.09</v>
      </c>
      <c r="AK308" s="3">
        <v>17218.78</v>
      </c>
      <c r="AL308" s="3">
        <v>22390.17</v>
      </c>
      <c r="AM308" s="3">
        <v>26083.66</v>
      </c>
    </row>
    <row r="309" spans="1:39" x14ac:dyDescent="0.3">
      <c r="A309" s="3" t="s">
        <v>163</v>
      </c>
      <c r="B309" s="3" t="s">
        <v>236</v>
      </c>
      <c r="C309" s="3" t="s">
        <v>62</v>
      </c>
      <c r="D309" s="3" t="s">
        <v>62</v>
      </c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</row>
    <row r="310" spans="1:39" x14ac:dyDescent="0.3">
      <c r="A310" s="3" t="s">
        <v>164</v>
      </c>
      <c r="B310" s="3" t="s">
        <v>236</v>
      </c>
      <c r="C310" s="3" t="s">
        <v>62</v>
      </c>
      <c r="D310" s="3" t="s">
        <v>62</v>
      </c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</row>
    <row r="311" spans="1:39" x14ac:dyDescent="0.3">
      <c r="A311" s="3" t="s">
        <v>162</v>
      </c>
      <c r="B311" s="3" t="s">
        <v>257</v>
      </c>
      <c r="C311" s="3" t="s">
        <v>62</v>
      </c>
      <c r="D311" s="3" t="s">
        <v>62</v>
      </c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>
        <v>1812.77</v>
      </c>
      <c r="U311" s="3">
        <v>3109.52</v>
      </c>
      <c r="V311" s="3">
        <v>5077.1499999999996</v>
      </c>
      <c r="W311" s="3">
        <v>6524.56</v>
      </c>
      <c r="X311" s="3">
        <v>8703</v>
      </c>
      <c r="Y311" s="3">
        <v>10268.91</v>
      </c>
      <c r="Z311" s="3">
        <v>13733.78</v>
      </c>
      <c r="AA311" s="3">
        <v>16184.77</v>
      </c>
      <c r="AB311" s="3">
        <v>19888.43</v>
      </c>
      <c r="AC311" s="3">
        <v>22626.89</v>
      </c>
      <c r="AD311" s="3">
        <v>24421.14</v>
      </c>
      <c r="AE311" s="3">
        <v>25719.21</v>
      </c>
      <c r="AF311" s="3">
        <v>27574.12</v>
      </c>
      <c r="AG311" s="3">
        <v>29029.11</v>
      </c>
      <c r="AH311" s="3">
        <v>27328.37</v>
      </c>
      <c r="AI311" s="3">
        <v>26202.79</v>
      </c>
      <c r="AJ311" s="3">
        <v>22774.92</v>
      </c>
      <c r="AK311" s="3">
        <v>20728.16</v>
      </c>
      <c r="AL311" s="3">
        <v>16977.32</v>
      </c>
      <c r="AM311" s="3">
        <v>14508.57</v>
      </c>
    </row>
    <row r="312" spans="1:39" x14ac:dyDescent="0.3">
      <c r="A312" s="3" t="s">
        <v>159</v>
      </c>
      <c r="B312" s="3" t="s">
        <v>232</v>
      </c>
      <c r="C312" s="3" t="s">
        <v>62</v>
      </c>
      <c r="D312" s="3" t="s">
        <v>62</v>
      </c>
      <c r="E312" s="3"/>
      <c r="F312" s="3"/>
      <c r="G312" s="3"/>
      <c r="H312" s="3"/>
      <c r="I312" s="3"/>
      <c r="J312" s="3"/>
      <c r="K312" s="3"/>
      <c r="L312" s="3">
        <v>6.84</v>
      </c>
      <c r="M312" s="3">
        <v>23.03</v>
      </c>
      <c r="N312" s="3">
        <v>5.82</v>
      </c>
      <c r="O312" s="3"/>
      <c r="P312" s="3">
        <v>222.25</v>
      </c>
      <c r="Q312" s="3">
        <v>522.91999999999996</v>
      </c>
      <c r="R312" s="3">
        <v>673.45</v>
      </c>
      <c r="S312" s="3">
        <v>766.67</v>
      </c>
      <c r="T312" s="3">
        <v>373.01</v>
      </c>
      <c r="U312" s="3">
        <v>712.74</v>
      </c>
      <c r="V312" s="3">
        <v>45.61</v>
      </c>
      <c r="W312" s="3">
        <v>117.92</v>
      </c>
      <c r="X312" s="3">
        <v>186.82</v>
      </c>
      <c r="Y312" s="3">
        <v>826.41</v>
      </c>
      <c r="Z312" s="3">
        <v>271.76</v>
      </c>
      <c r="AA312" s="3">
        <v>2058.96</v>
      </c>
      <c r="AB312" s="3">
        <v>602.1</v>
      </c>
      <c r="AC312" s="3">
        <v>1208.83</v>
      </c>
      <c r="AD312" s="3">
        <v>620.75</v>
      </c>
      <c r="AE312" s="3">
        <v>3056.13</v>
      </c>
      <c r="AF312" s="3">
        <v>1228.79</v>
      </c>
      <c r="AG312" s="3">
        <v>1047.81</v>
      </c>
      <c r="AH312" s="3">
        <v>1174.27</v>
      </c>
      <c r="AI312" s="3">
        <v>825.8</v>
      </c>
      <c r="AJ312" s="3">
        <v>760.85</v>
      </c>
      <c r="AK312" s="3">
        <v>984.72</v>
      </c>
      <c r="AL312" s="3">
        <v>1372.64</v>
      </c>
      <c r="AM312" s="3">
        <v>1601.11</v>
      </c>
    </row>
    <row r="313" spans="1:39" x14ac:dyDescent="0.3">
      <c r="A313" s="3" t="s">
        <v>160</v>
      </c>
      <c r="B313" s="3" t="s">
        <v>232</v>
      </c>
      <c r="C313" s="3" t="s">
        <v>62</v>
      </c>
      <c r="D313" s="3" t="s">
        <v>62</v>
      </c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>
        <v>11.95</v>
      </c>
      <c r="Z313" s="3">
        <v>5.55</v>
      </c>
      <c r="AA313" s="3">
        <v>106.81</v>
      </c>
      <c r="AB313" s="3">
        <v>15.4</v>
      </c>
      <c r="AC313" s="3">
        <v>129.07</v>
      </c>
      <c r="AD313" s="3">
        <v>10.74</v>
      </c>
      <c r="AE313" s="3">
        <v>301.99</v>
      </c>
      <c r="AF313" s="3">
        <v>2386.83</v>
      </c>
      <c r="AG313" s="3">
        <v>981.16</v>
      </c>
      <c r="AH313" s="3">
        <v>985.3</v>
      </c>
      <c r="AI313" s="3">
        <v>1495.82</v>
      </c>
      <c r="AJ313" s="3">
        <v>1762.68</v>
      </c>
      <c r="AK313" s="3">
        <v>1747.43</v>
      </c>
      <c r="AL313" s="3">
        <v>1604.43</v>
      </c>
      <c r="AM313" s="3">
        <v>1974.83</v>
      </c>
    </row>
    <row r="314" spans="1:39" x14ac:dyDescent="0.3">
      <c r="A314" s="3" t="s">
        <v>258</v>
      </c>
      <c r="B314" s="3" t="s">
        <v>221</v>
      </c>
      <c r="C314" s="3" t="s">
        <v>62</v>
      </c>
      <c r="D314" s="3" t="s">
        <v>62</v>
      </c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</row>
    <row r="315" spans="1:39" x14ac:dyDescent="0.3">
      <c r="A315" s="3" t="s">
        <v>259</v>
      </c>
      <c r="B315" s="3" t="s">
        <v>226</v>
      </c>
      <c r="C315" s="3" t="s">
        <v>62</v>
      </c>
      <c r="D315" s="3" t="s">
        <v>62</v>
      </c>
      <c r="E315" s="3">
        <v>9522.52</v>
      </c>
      <c r="F315" s="3">
        <v>9506.9699999999993</v>
      </c>
      <c r="G315" s="3">
        <v>10455.93</v>
      </c>
      <c r="H315" s="3">
        <v>8359.0400000000009</v>
      </c>
      <c r="I315" s="3">
        <v>9510.1200000000008</v>
      </c>
      <c r="J315" s="3">
        <v>8574.43</v>
      </c>
      <c r="K315" s="3">
        <v>9986.2800000000007</v>
      </c>
      <c r="L315" s="3">
        <v>8261.24</v>
      </c>
      <c r="M315" s="3">
        <v>6492.69</v>
      </c>
      <c r="N315" s="3">
        <v>5205.53</v>
      </c>
      <c r="O315" s="3">
        <v>4702.3999999999996</v>
      </c>
      <c r="P315" s="3">
        <v>5985.82</v>
      </c>
      <c r="Q315" s="3">
        <v>9508.73</v>
      </c>
      <c r="R315" s="3">
        <v>10172.48</v>
      </c>
      <c r="S315" s="3">
        <v>12928.67</v>
      </c>
      <c r="T315" s="3">
        <v>10127.86</v>
      </c>
      <c r="U315" s="3">
        <v>2033.25</v>
      </c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</row>
    <row r="316" spans="1:39" x14ac:dyDescent="0.3">
      <c r="A316" s="3" t="s">
        <v>260</v>
      </c>
      <c r="B316" s="3" t="s">
        <v>226</v>
      </c>
      <c r="C316" s="3" t="s">
        <v>62</v>
      </c>
      <c r="D316" s="3" t="s">
        <v>62</v>
      </c>
      <c r="E316" s="3">
        <v>8533.9699999999993</v>
      </c>
      <c r="F316" s="3">
        <v>9165.18</v>
      </c>
      <c r="G316" s="3">
        <v>8599.3700000000008</v>
      </c>
      <c r="H316" s="3">
        <v>9615.68</v>
      </c>
      <c r="I316" s="3">
        <v>9198.2199999999993</v>
      </c>
      <c r="J316" s="3">
        <v>9904.57</v>
      </c>
      <c r="K316" s="3">
        <v>9154.3799999999992</v>
      </c>
      <c r="L316" s="3">
        <v>9763.6200000000008</v>
      </c>
      <c r="M316" s="3">
        <v>8522.92</v>
      </c>
      <c r="N316" s="3">
        <v>8711.2199999999993</v>
      </c>
      <c r="O316" s="3">
        <v>7959.03</v>
      </c>
      <c r="P316" s="3">
        <v>9041.76</v>
      </c>
      <c r="Q316" s="3">
        <v>9937.34</v>
      </c>
      <c r="R316" s="3">
        <v>10148.25</v>
      </c>
      <c r="S316" s="3">
        <v>11184.73</v>
      </c>
      <c r="T316" s="3">
        <v>10811.01</v>
      </c>
      <c r="U316" s="3">
        <v>9618.84</v>
      </c>
      <c r="V316" s="3">
        <v>9133.52</v>
      </c>
      <c r="W316" s="3">
        <v>7877.58</v>
      </c>
      <c r="X316" s="3">
        <v>5329.23</v>
      </c>
      <c r="Y316" s="3">
        <v>680.21</v>
      </c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</row>
    <row r="317" spans="1:39" x14ac:dyDescent="0.3">
      <c r="A317" s="3" t="s">
        <v>261</v>
      </c>
      <c r="B317" s="3" t="s">
        <v>226</v>
      </c>
      <c r="C317" s="3" t="s">
        <v>62</v>
      </c>
      <c r="D317" s="3" t="s">
        <v>62</v>
      </c>
      <c r="E317" s="3">
        <v>9850.4500000000007</v>
      </c>
      <c r="F317" s="3">
        <v>9804.65</v>
      </c>
      <c r="G317" s="3">
        <v>10777.94</v>
      </c>
      <c r="H317" s="3">
        <v>9603.6</v>
      </c>
      <c r="I317" s="3">
        <v>11297.3</v>
      </c>
      <c r="J317" s="3">
        <v>11105.17</v>
      </c>
      <c r="K317" s="3">
        <v>11918.58</v>
      </c>
      <c r="L317" s="3">
        <v>10263.719999999999</v>
      </c>
      <c r="M317" s="3">
        <v>11365.03</v>
      </c>
      <c r="N317" s="3">
        <v>10700.36</v>
      </c>
      <c r="O317" s="3">
        <v>11495.18</v>
      </c>
      <c r="P317" s="3">
        <v>11141.2</v>
      </c>
      <c r="Q317" s="3">
        <v>13639.55</v>
      </c>
      <c r="R317" s="3">
        <v>13291.31</v>
      </c>
      <c r="S317" s="3">
        <v>15332.94</v>
      </c>
      <c r="T317" s="3">
        <v>12649.06</v>
      </c>
      <c r="U317" s="3">
        <v>13031.24</v>
      </c>
      <c r="V317" s="3">
        <v>11724.2</v>
      </c>
      <c r="W317" s="3">
        <v>11529.87</v>
      </c>
      <c r="X317" s="3">
        <v>9098.0400000000009</v>
      </c>
      <c r="Y317" s="3">
        <v>9959.5300000000007</v>
      </c>
      <c r="Z317" s="3">
        <v>7220.43</v>
      </c>
      <c r="AA317" s="3">
        <v>1841.88</v>
      </c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</row>
    <row r="318" spans="1:39" x14ac:dyDescent="0.3">
      <c r="A318" s="3" t="s">
        <v>262</v>
      </c>
      <c r="B318" s="3" t="s">
        <v>226</v>
      </c>
      <c r="C318" s="3" t="s">
        <v>62</v>
      </c>
      <c r="D318" s="3" t="s">
        <v>62</v>
      </c>
      <c r="E318" s="3">
        <v>4756.99</v>
      </c>
      <c r="F318" s="3">
        <v>5652.39</v>
      </c>
      <c r="G318" s="3">
        <v>4824.5600000000004</v>
      </c>
      <c r="H318" s="3">
        <v>5889.89</v>
      </c>
      <c r="I318" s="3">
        <v>5634.64</v>
      </c>
      <c r="J318" s="3">
        <v>6209.82</v>
      </c>
      <c r="K318" s="3">
        <v>5924.74</v>
      </c>
      <c r="L318" s="3">
        <v>6427.8</v>
      </c>
      <c r="M318" s="3">
        <v>5550.92</v>
      </c>
      <c r="N318" s="3">
        <v>6609.7</v>
      </c>
      <c r="O318" s="3">
        <v>6358.35</v>
      </c>
      <c r="P318" s="3">
        <v>7091.19</v>
      </c>
      <c r="Q318" s="3">
        <v>6656.11</v>
      </c>
      <c r="R318" s="3">
        <v>7538.72</v>
      </c>
      <c r="S318" s="3">
        <v>7273.86</v>
      </c>
      <c r="T318" s="3">
        <v>7872.07</v>
      </c>
      <c r="U318" s="3">
        <v>7388.05</v>
      </c>
      <c r="V318" s="3">
        <v>8037.57</v>
      </c>
      <c r="W318" s="3">
        <v>7560.76</v>
      </c>
      <c r="X318" s="3">
        <v>8154.87</v>
      </c>
      <c r="Y318" s="3">
        <v>7514.26</v>
      </c>
      <c r="Z318" s="3">
        <v>8542.75</v>
      </c>
      <c r="AA318" s="3">
        <v>6650.4</v>
      </c>
      <c r="AB318" s="3">
        <v>5520.47</v>
      </c>
      <c r="AC318" s="3">
        <v>1064.49</v>
      </c>
      <c r="AD318" s="3"/>
      <c r="AE318" s="3"/>
      <c r="AF318" s="3"/>
      <c r="AG318" s="3"/>
      <c r="AH318" s="3"/>
      <c r="AI318" s="3"/>
      <c r="AJ318" s="3"/>
      <c r="AK318" s="3"/>
      <c r="AL318" s="3"/>
      <c r="AM318" s="3"/>
    </row>
    <row r="319" spans="1:39" x14ac:dyDescent="0.3">
      <c r="A319" s="3" t="s">
        <v>263</v>
      </c>
      <c r="B319" s="3" t="s">
        <v>232</v>
      </c>
      <c r="C319" s="3" t="s">
        <v>62</v>
      </c>
      <c r="D319" s="3" t="s">
        <v>62</v>
      </c>
      <c r="E319" s="3">
        <v>1.37</v>
      </c>
      <c r="F319" s="3">
        <v>0.7</v>
      </c>
      <c r="G319" s="3">
        <v>0.72</v>
      </c>
      <c r="H319" s="3">
        <v>1.48</v>
      </c>
      <c r="I319" s="3">
        <v>1.51</v>
      </c>
      <c r="J319" s="3">
        <v>2.33</v>
      </c>
      <c r="K319" s="3"/>
      <c r="L319" s="3">
        <v>6.52</v>
      </c>
      <c r="M319" s="3">
        <v>10.029999999999999</v>
      </c>
      <c r="N319" s="3">
        <v>5.14</v>
      </c>
      <c r="O319" s="3">
        <v>0.88</v>
      </c>
      <c r="P319" s="3">
        <v>0.9</v>
      </c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</row>
    <row r="320" spans="1:39" x14ac:dyDescent="0.3">
      <c r="A320" s="3" t="s">
        <v>264</v>
      </c>
      <c r="B320" s="3" t="s">
        <v>232</v>
      </c>
      <c r="C320" s="3" t="s">
        <v>62</v>
      </c>
      <c r="D320" s="3" t="s">
        <v>62</v>
      </c>
      <c r="E320" s="3">
        <v>0</v>
      </c>
      <c r="F320" s="3">
        <v>0</v>
      </c>
      <c r="G320" s="3">
        <v>0</v>
      </c>
      <c r="H320" s="3">
        <v>0</v>
      </c>
      <c r="I320" s="3">
        <v>0</v>
      </c>
      <c r="J320" s="3">
        <v>0</v>
      </c>
      <c r="K320" s="3">
        <v>0</v>
      </c>
      <c r="L320" s="3">
        <v>0</v>
      </c>
      <c r="M320" s="3">
        <v>0</v>
      </c>
      <c r="N320" s="3">
        <v>0</v>
      </c>
      <c r="O320" s="3">
        <v>0</v>
      </c>
      <c r="P320" s="3">
        <v>0</v>
      </c>
      <c r="Q320" s="3">
        <v>0</v>
      </c>
      <c r="R320" s="3">
        <v>0</v>
      </c>
      <c r="S320" s="3">
        <v>0</v>
      </c>
      <c r="T320" s="3">
        <v>0</v>
      </c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</row>
    <row r="321" spans="1:39" x14ac:dyDescent="0.3">
      <c r="A321" s="3" t="s">
        <v>265</v>
      </c>
      <c r="B321" s="3" t="s">
        <v>232</v>
      </c>
      <c r="C321" s="3" t="s">
        <v>62</v>
      </c>
      <c r="D321" s="3" t="s">
        <v>62</v>
      </c>
      <c r="E321" s="3"/>
      <c r="F321" s="3">
        <v>0</v>
      </c>
      <c r="G321" s="3">
        <v>0</v>
      </c>
      <c r="H321" s="3">
        <v>0</v>
      </c>
      <c r="I321" s="3">
        <v>0</v>
      </c>
      <c r="J321" s="3">
        <v>0</v>
      </c>
      <c r="K321" s="3"/>
      <c r="L321" s="3">
        <v>0</v>
      </c>
      <c r="M321" s="3">
        <v>0</v>
      </c>
      <c r="N321" s="3">
        <v>0</v>
      </c>
      <c r="O321" s="3">
        <v>0</v>
      </c>
      <c r="P321" s="3">
        <v>0</v>
      </c>
      <c r="Q321" s="3">
        <v>0</v>
      </c>
      <c r="R321" s="3">
        <v>0</v>
      </c>
      <c r="S321" s="3">
        <v>0</v>
      </c>
      <c r="T321" s="3">
        <v>0</v>
      </c>
      <c r="U321" s="3">
        <v>0</v>
      </c>
      <c r="V321" s="3">
        <v>0</v>
      </c>
      <c r="W321" s="3">
        <v>0</v>
      </c>
      <c r="X321" s="3">
        <v>0</v>
      </c>
      <c r="Y321" s="3">
        <v>0</v>
      </c>
      <c r="Z321" s="3">
        <v>0</v>
      </c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</row>
    <row r="322" spans="1:39" x14ac:dyDescent="0.3">
      <c r="A322" s="3" t="s">
        <v>266</v>
      </c>
      <c r="B322" s="3" t="s">
        <v>232</v>
      </c>
      <c r="C322" s="3" t="s">
        <v>62</v>
      </c>
      <c r="D322" s="3" t="s">
        <v>62</v>
      </c>
      <c r="E322" s="3">
        <v>0</v>
      </c>
      <c r="F322" s="3">
        <v>0</v>
      </c>
      <c r="G322" s="3">
        <v>0</v>
      </c>
      <c r="H322" s="3">
        <v>0</v>
      </c>
      <c r="I322" s="3">
        <v>0</v>
      </c>
      <c r="J322" s="3">
        <v>0</v>
      </c>
      <c r="K322" s="3">
        <v>0</v>
      </c>
      <c r="L322" s="3">
        <v>0</v>
      </c>
      <c r="M322" s="3">
        <v>0</v>
      </c>
      <c r="N322" s="3">
        <v>0</v>
      </c>
      <c r="O322" s="3">
        <v>0</v>
      </c>
      <c r="P322" s="3">
        <v>0</v>
      </c>
      <c r="Q322" s="3">
        <v>0</v>
      </c>
      <c r="R322" s="3">
        <v>0</v>
      </c>
      <c r="S322" s="3">
        <v>0</v>
      </c>
      <c r="T322" s="3">
        <v>0</v>
      </c>
      <c r="U322" s="3">
        <v>0</v>
      </c>
      <c r="V322" s="3">
        <v>0</v>
      </c>
      <c r="W322" s="3">
        <v>0</v>
      </c>
      <c r="X322" s="3">
        <v>0</v>
      </c>
      <c r="Y322" s="3">
        <v>0</v>
      </c>
      <c r="Z322" s="3">
        <v>0</v>
      </c>
      <c r="AA322" s="3">
        <v>0</v>
      </c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</row>
    <row r="323" spans="1:39" x14ac:dyDescent="0.3">
      <c r="A323" s="3" t="s">
        <v>267</v>
      </c>
      <c r="B323" s="3" t="s">
        <v>232</v>
      </c>
      <c r="C323" s="3" t="s">
        <v>62</v>
      </c>
      <c r="D323" s="3" t="s">
        <v>62</v>
      </c>
      <c r="E323" s="3">
        <v>0</v>
      </c>
      <c r="F323" s="3">
        <v>0</v>
      </c>
      <c r="G323" s="3">
        <v>0</v>
      </c>
      <c r="H323" s="3">
        <v>0</v>
      </c>
      <c r="I323" s="3">
        <v>0</v>
      </c>
      <c r="J323" s="3">
        <v>0</v>
      </c>
      <c r="K323" s="3">
        <v>0</v>
      </c>
      <c r="L323" s="3">
        <v>0</v>
      </c>
      <c r="M323" s="3">
        <v>0</v>
      </c>
      <c r="N323" s="3">
        <v>0</v>
      </c>
      <c r="O323" s="3">
        <v>0</v>
      </c>
      <c r="P323" s="3">
        <v>0</v>
      </c>
      <c r="Q323" s="3">
        <v>0</v>
      </c>
      <c r="R323" s="3">
        <v>0</v>
      </c>
      <c r="S323" s="3">
        <v>0</v>
      </c>
      <c r="T323" s="3">
        <v>0</v>
      </c>
      <c r="U323" s="3">
        <v>0</v>
      </c>
      <c r="V323" s="3">
        <v>0</v>
      </c>
      <c r="W323" s="3">
        <v>0</v>
      </c>
      <c r="X323" s="3">
        <v>0</v>
      </c>
      <c r="Y323" s="3">
        <v>0</v>
      </c>
      <c r="Z323" s="3">
        <v>0</v>
      </c>
      <c r="AA323" s="3">
        <v>0</v>
      </c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</row>
    <row r="324" spans="1:39" x14ac:dyDescent="0.3">
      <c r="A324" s="3" t="s">
        <v>268</v>
      </c>
      <c r="B324" s="3" t="s">
        <v>232</v>
      </c>
      <c r="C324" s="3" t="s">
        <v>62</v>
      </c>
      <c r="D324" s="3" t="s">
        <v>62</v>
      </c>
      <c r="E324" s="3">
        <v>0</v>
      </c>
      <c r="F324" s="3">
        <v>0</v>
      </c>
      <c r="G324" s="3">
        <v>0</v>
      </c>
      <c r="H324" s="3">
        <v>0</v>
      </c>
      <c r="I324" s="3">
        <v>0</v>
      </c>
      <c r="J324" s="3">
        <v>0</v>
      </c>
      <c r="K324" s="3">
        <v>0</v>
      </c>
      <c r="L324" s="3">
        <v>0</v>
      </c>
      <c r="M324" s="3">
        <v>0</v>
      </c>
      <c r="N324" s="3">
        <v>0</v>
      </c>
      <c r="O324" s="3">
        <v>0</v>
      </c>
      <c r="P324" s="3">
        <v>0</v>
      </c>
      <c r="Q324" s="3">
        <v>0</v>
      </c>
      <c r="R324" s="3">
        <v>0</v>
      </c>
      <c r="S324" s="3">
        <v>0</v>
      </c>
      <c r="T324" s="3">
        <v>0</v>
      </c>
      <c r="U324" s="3">
        <v>0</v>
      </c>
      <c r="V324" s="3">
        <v>0</v>
      </c>
      <c r="W324" s="3">
        <v>0</v>
      </c>
      <c r="X324" s="3">
        <v>0</v>
      </c>
      <c r="Y324" s="3">
        <v>0</v>
      </c>
      <c r="Z324" s="3">
        <v>0</v>
      </c>
      <c r="AA324" s="3">
        <v>0</v>
      </c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</row>
    <row r="325" spans="1:39" x14ac:dyDescent="0.3">
      <c r="A325" s="3" t="s">
        <v>269</v>
      </c>
      <c r="B325" s="3" t="s">
        <v>232</v>
      </c>
      <c r="C325" s="3" t="s">
        <v>62</v>
      </c>
      <c r="D325" s="3" t="s">
        <v>62</v>
      </c>
      <c r="E325" s="3"/>
      <c r="F325" s="3"/>
      <c r="G325" s="3"/>
      <c r="H325" s="3"/>
      <c r="I325" s="3">
        <v>0.76</v>
      </c>
      <c r="J325" s="3"/>
      <c r="K325" s="3"/>
      <c r="L325" s="3">
        <v>0.81</v>
      </c>
      <c r="M325" s="3">
        <v>8.36</v>
      </c>
      <c r="N325" s="3">
        <v>0.86</v>
      </c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</row>
    <row r="326" spans="1:39" x14ac:dyDescent="0.3">
      <c r="A326" s="3" t="s">
        <v>270</v>
      </c>
      <c r="B326" s="3" t="s">
        <v>232</v>
      </c>
      <c r="C326" s="3" t="s">
        <v>62</v>
      </c>
      <c r="D326" s="3" t="s">
        <v>62</v>
      </c>
      <c r="E326" s="3"/>
      <c r="F326" s="3">
        <v>2.11</v>
      </c>
      <c r="G326" s="3">
        <v>1.44</v>
      </c>
      <c r="H326" s="3">
        <v>1.48</v>
      </c>
      <c r="I326" s="3">
        <v>1.51</v>
      </c>
      <c r="J326" s="3">
        <v>2.33</v>
      </c>
      <c r="K326" s="3"/>
      <c r="L326" s="3">
        <v>3.26</v>
      </c>
      <c r="M326" s="3">
        <v>10.87</v>
      </c>
      <c r="N326" s="3">
        <v>4.28</v>
      </c>
      <c r="O326" s="3">
        <v>0.88</v>
      </c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</row>
    <row r="327" spans="1:39" x14ac:dyDescent="0.3">
      <c r="A327" s="3" t="s">
        <v>271</v>
      </c>
      <c r="B327" s="3" t="s">
        <v>232</v>
      </c>
      <c r="C327" s="3" t="s">
        <v>62</v>
      </c>
      <c r="D327" s="3" t="s">
        <v>62</v>
      </c>
      <c r="E327" s="3">
        <v>1.37</v>
      </c>
      <c r="F327" s="3">
        <v>4.22</v>
      </c>
      <c r="G327" s="3">
        <v>1.44</v>
      </c>
      <c r="H327" s="3">
        <v>1.48</v>
      </c>
      <c r="I327" s="3">
        <v>1.51</v>
      </c>
      <c r="J327" s="3">
        <v>0.78</v>
      </c>
      <c r="K327" s="3"/>
      <c r="L327" s="3">
        <v>3.26</v>
      </c>
      <c r="M327" s="3">
        <v>4.18</v>
      </c>
      <c r="N327" s="3">
        <v>3.42</v>
      </c>
      <c r="O327" s="3">
        <v>0.88</v>
      </c>
      <c r="P327" s="3">
        <v>0.9</v>
      </c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</row>
    <row r="328" spans="1:39" x14ac:dyDescent="0.3">
      <c r="A328" s="3" t="s">
        <v>272</v>
      </c>
      <c r="B328" s="3" t="s">
        <v>232</v>
      </c>
      <c r="C328" s="3" t="s">
        <v>62</v>
      </c>
      <c r="D328" s="3" t="s">
        <v>62</v>
      </c>
      <c r="E328" s="3"/>
      <c r="F328" s="3"/>
      <c r="G328" s="3"/>
      <c r="H328" s="3">
        <v>0.74</v>
      </c>
      <c r="I328" s="3">
        <v>0.76</v>
      </c>
      <c r="J328" s="3">
        <v>0.78</v>
      </c>
      <c r="K328" s="3"/>
      <c r="L328" s="3">
        <v>2.4500000000000002</v>
      </c>
      <c r="M328" s="3">
        <v>8.36</v>
      </c>
      <c r="N328" s="3">
        <v>1.71</v>
      </c>
      <c r="O328" s="3">
        <v>0.88</v>
      </c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</row>
    <row r="329" spans="1:39" x14ac:dyDescent="0.3">
      <c r="A329" s="3" t="s">
        <v>273</v>
      </c>
      <c r="B329" s="3" t="s">
        <v>232</v>
      </c>
      <c r="C329" s="3" t="s">
        <v>62</v>
      </c>
      <c r="D329" s="3" t="s">
        <v>62</v>
      </c>
      <c r="E329" s="3"/>
      <c r="F329" s="3">
        <v>8.44</v>
      </c>
      <c r="G329" s="3">
        <v>1.44</v>
      </c>
      <c r="H329" s="3">
        <v>1.48</v>
      </c>
      <c r="I329" s="3">
        <v>2.27</v>
      </c>
      <c r="J329" s="3">
        <v>3.1</v>
      </c>
      <c r="K329" s="3"/>
      <c r="L329" s="3">
        <v>5.7</v>
      </c>
      <c r="M329" s="3">
        <v>14.21</v>
      </c>
      <c r="N329" s="3">
        <v>7.7</v>
      </c>
      <c r="O329" s="3">
        <v>0.88</v>
      </c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</row>
    <row r="330" spans="1:39" x14ac:dyDescent="0.3">
      <c r="A330" s="3" t="s">
        <v>274</v>
      </c>
      <c r="B330" s="3" t="s">
        <v>232</v>
      </c>
      <c r="C330" s="3" t="s">
        <v>62</v>
      </c>
      <c r="D330" s="3" t="s">
        <v>62</v>
      </c>
      <c r="E330" s="3">
        <v>0</v>
      </c>
      <c r="F330" s="3">
        <v>0</v>
      </c>
      <c r="G330" s="3">
        <v>0</v>
      </c>
      <c r="H330" s="3">
        <v>0</v>
      </c>
      <c r="I330" s="3">
        <v>0</v>
      </c>
      <c r="J330" s="3">
        <v>0</v>
      </c>
      <c r="K330" s="3">
        <v>0</v>
      </c>
      <c r="L330" s="3">
        <v>0</v>
      </c>
      <c r="M330" s="3">
        <v>0</v>
      </c>
      <c r="N330" s="3">
        <v>0</v>
      </c>
      <c r="O330" s="3">
        <v>0</v>
      </c>
      <c r="P330" s="3">
        <v>0</v>
      </c>
      <c r="Q330" s="3">
        <v>0</v>
      </c>
      <c r="R330" s="3">
        <v>0</v>
      </c>
      <c r="S330" s="3">
        <v>0</v>
      </c>
      <c r="T330" s="3">
        <v>0</v>
      </c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</row>
    <row r="331" spans="1:39" x14ac:dyDescent="0.3">
      <c r="A331" s="3" t="s">
        <v>275</v>
      </c>
      <c r="B331" s="3" t="s">
        <v>232</v>
      </c>
      <c r="C331" s="3" t="s">
        <v>62</v>
      </c>
      <c r="D331" s="3" t="s">
        <v>62</v>
      </c>
      <c r="E331" s="3">
        <v>0</v>
      </c>
      <c r="F331" s="3">
        <v>0</v>
      </c>
      <c r="G331" s="3">
        <v>0</v>
      </c>
      <c r="H331" s="3">
        <v>0</v>
      </c>
      <c r="I331" s="3">
        <v>0</v>
      </c>
      <c r="J331" s="3">
        <v>0</v>
      </c>
      <c r="K331" s="3">
        <v>0</v>
      </c>
      <c r="L331" s="3">
        <v>0</v>
      </c>
      <c r="M331" s="3">
        <v>0</v>
      </c>
      <c r="N331" s="3">
        <v>0</v>
      </c>
      <c r="O331" s="3">
        <v>0</v>
      </c>
      <c r="P331" s="3">
        <v>0</v>
      </c>
      <c r="Q331" s="3">
        <v>0</v>
      </c>
      <c r="R331" s="3">
        <v>0</v>
      </c>
      <c r="S331" s="3">
        <v>0</v>
      </c>
      <c r="T331" s="3">
        <v>0</v>
      </c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</row>
    <row r="332" spans="1:39" x14ac:dyDescent="0.3">
      <c r="A332" s="3" t="s">
        <v>276</v>
      </c>
      <c r="B332" s="3" t="s">
        <v>232</v>
      </c>
      <c r="C332" s="3" t="s">
        <v>62</v>
      </c>
      <c r="D332" s="3" t="s">
        <v>62</v>
      </c>
      <c r="E332" s="3">
        <v>0</v>
      </c>
      <c r="F332" s="3">
        <v>0</v>
      </c>
      <c r="G332" s="3">
        <v>0</v>
      </c>
      <c r="H332" s="3">
        <v>0</v>
      </c>
      <c r="I332" s="3">
        <v>0</v>
      </c>
      <c r="J332" s="3">
        <v>0</v>
      </c>
      <c r="K332" s="3">
        <v>0</v>
      </c>
      <c r="L332" s="3">
        <v>0</v>
      </c>
      <c r="M332" s="3">
        <v>0</v>
      </c>
      <c r="N332" s="3">
        <v>0</v>
      </c>
      <c r="O332" s="3">
        <v>0</v>
      </c>
      <c r="P332" s="3">
        <v>0</v>
      </c>
      <c r="Q332" s="3">
        <v>0</v>
      </c>
      <c r="R332" s="3">
        <v>0</v>
      </c>
      <c r="S332" s="3">
        <v>0</v>
      </c>
      <c r="T332" s="3">
        <v>0</v>
      </c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</row>
    <row r="333" spans="1:39" x14ac:dyDescent="0.3">
      <c r="A333" s="3" t="s">
        <v>277</v>
      </c>
      <c r="B333" s="3" t="s">
        <v>221</v>
      </c>
      <c r="C333" s="3" t="s">
        <v>62</v>
      </c>
      <c r="D333" s="3" t="s">
        <v>62</v>
      </c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</row>
    <row r="334" spans="1:39" x14ac:dyDescent="0.3">
      <c r="A334" s="3" t="s">
        <v>278</v>
      </c>
      <c r="B334" s="3" t="s">
        <v>226</v>
      </c>
      <c r="C334" s="3" t="s">
        <v>62</v>
      </c>
      <c r="D334" s="3" t="s">
        <v>62</v>
      </c>
      <c r="E334" s="3">
        <v>37135.620000000003</v>
      </c>
      <c r="F334" s="3">
        <v>14569.01</v>
      </c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</row>
    <row r="335" spans="1:39" x14ac:dyDescent="0.3">
      <c r="A335" s="3" t="s">
        <v>155</v>
      </c>
      <c r="B335" s="3" t="s">
        <v>279</v>
      </c>
      <c r="C335" s="3" t="s">
        <v>62</v>
      </c>
      <c r="D335" s="3" t="s">
        <v>62</v>
      </c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>
        <v>91.52</v>
      </c>
      <c r="AE335" s="3">
        <v>270.3</v>
      </c>
      <c r="AF335" s="3">
        <v>319.88</v>
      </c>
      <c r="AG335" s="3">
        <v>197.53</v>
      </c>
      <c r="AH335" s="3">
        <v>202.91</v>
      </c>
      <c r="AI335" s="3">
        <v>284.42</v>
      </c>
      <c r="AJ335" s="3">
        <v>415.02</v>
      </c>
      <c r="AK335" s="3">
        <v>490.73</v>
      </c>
      <c r="AL335" s="3">
        <v>751.42</v>
      </c>
      <c r="AM335" s="3">
        <v>937.23</v>
      </c>
    </row>
    <row r="336" spans="1:39" x14ac:dyDescent="0.3">
      <c r="A336" s="3" t="s">
        <v>156</v>
      </c>
      <c r="B336" s="3" t="s">
        <v>279</v>
      </c>
      <c r="C336" s="3" t="s">
        <v>62</v>
      </c>
      <c r="D336" s="3" t="s">
        <v>62</v>
      </c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>
        <v>158.59</v>
      </c>
      <c r="Z336" s="3">
        <v>490.35</v>
      </c>
      <c r="AA336" s="3">
        <v>818.76</v>
      </c>
      <c r="AB336" s="3">
        <v>1150.7</v>
      </c>
      <c r="AC336" s="3">
        <v>1450.64</v>
      </c>
      <c r="AD336" s="3">
        <v>1607.39</v>
      </c>
      <c r="AE336" s="3">
        <v>1582.07</v>
      </c>
      <c r="AF336" s="3">
        <v>1466.18</v>
      </c>
      <c r="AG336" s="3">
        <v>1453.71</v>
      </c>
      <c r="AH336" s="3">
        <v>1528.58</v>
      </c>
      <c r="AI336" s="3">
        <v>1431.41</v>
      </c>
      <c r="AJ336" s="3">
        <v>1117.6600000000001</v>
      </c>
      <c r="AK336" s="3">
        <v>819.55</v>
      </c>
      <c r="AL336" s="3">
        <v>491.03</v>
      </c>
      <c r="AM336" s="3">
        <v>165.26</v>
      </c>
    </row>
    <row r="337" spans="1:39" x14ac:dyDescent="0.3">
      <c r="A337" s="3" t="s">
        <v>280</v>
      </c>
      <c r="B337" s="3" t="s">
        <v>232</v>
      </c>
      <c r="C337" s="3" t="s">
        <v>62</v>
      </c>
      <c r="D337" s="3" t="s">
        <v>62</v>
      </c>
      <c r="E337" s="3">
        <v>29.96</v>
      </c>
      <c r="F337" s="3">
        <v>33.26</v>
      </c>
      <c r="G337" s="3">
        <v>15.48</v>
      </c>
      <c r="H337" s="3">
        <v>11.04</v>
      </c>
      <c r="I337" s="3">
        <v>2.56</v>
      </c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</row>
    <row r="338" spans="1:39" x14ac:dyDescent="0.3">
      <c r="A338" s="3" t="s">
        <v>281</v>
      </c>
      <c r="B338" s="3" t="s">
        <v>232</v>
      </c>
      <c r="C338" s="3" t="s">
        <v>62</v>
      </c>
      <c r="D338" s="3" t="s">
        <v>62</v>
      </c>
      <c r="E338" s="3">
        <v>29.72</v>
      </c>
      <c r="F338" s="3">
        <v>33.29</v>
      </c>
      <c r="G338" s="3">
        <v>20.100000000000001</v>
      </c>
      <c r="H338" s="3">
        <v>11.34</v>
      </c>
      <c r="I338" s="3">
        <v>2.8</v>
      </c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</row>
    <row r="339" spans="1:39" x14ac:dyDescent="0.3">
      <c r="A339" s="3" t="s">
        <v>282</v>
      </c>
      <c r="B339" s="3" t="s">
        <v>232</v>
      </c>
      <c r="C339" s="3" t="s">
        <v>62</v>
      </c>
      <c r="D339" s="3" t="s">
        <v>62</v>
      </c>
      <c r="E339" s="3">
        <v>37.42</v>
      </c>
      <c r="F339" s="3">
        <v>40.08</v>
      </c>
      <c r="G339" s="3">
        <v>24.37</v>
      </c>
      <c r="H339" s="3">
        <v>15.3</v>
      </c>
      <c r="I339" s="3">
        <v>3.29</v>
      </c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</row>
    <row r="340" spans="1:39" x14ac:dyDescent="0.3">
      <c r="A340" s="3" t="s">
        <v>283</v>
      </c>
      <c r="B340" s="3" t="s">
        <v>232</v>
      </c>
      <c r="C340" s="3" t="s">
        <v>62</v>
      </c>
      <c r="D340" s="3" t="s">
        <v>62</v>
      </c>
      <c r="E340" s="3">
        <v>39.799999999999997</v>
      </c>
      <c r="F340" s="3">
        <v>41.47</v>
      </c>
      <c r="G340" s="3">
        <v>26.94</v>
      </c>
      <c r="H340" s="3">
        <v>18.09</v>
      </c>
      <c r="I340" s="3">
        <v>2.71</v>
      </c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</row>
    <row r="341" spans="1:39" x14ac:dyDescent="0.3">
      <c r="A341" s="3" t="s">
        <v>284</v>
      </c>
      <c r="B341" s="3" t="s">
        <v>226</v>
      </c>
      <c r="C341" s="3" t="s">
        <v>62</v>
      </c>
      <c r="D341" s="3" t="s">
        <v>62</v>
      </c>
      <c r="E341" s="3">
        <v>43680.35</v>
      </c>
      <c r="F341" s="3">
        <v>26869.11</v>
      </c>
      <c r="G341" s="3">
        <v>27597.61</v>
      </c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</row>
    <row r="342" spans="1:39" x14ac:dyDescent="0.3">
      <c r="A342" s="3" t="s">
        <v>285</v>
      </c>
      <c r="B342" s="3" t="s">
        <v>226</v>
      </c>
      <c r="C342" s="3" t="s">
        <v>62</v>
      </c>
      <c r="D342" s="3" t="s">
        <v>62</v>
      </c>
      <c r="E342" s="3">
        <v>97553.89</v>
      </c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</row>
    <row r="343" spans="1:39" x14ac:dyDescent="0.3">
      <c r="A343" s="3" t="s">
        <v>286</v>
      </c>
      <c r="B343" s="3" t="s">
        <v>226</v>
      </c>
      <c r="C343" s="3" t="s">
        <v>62</v>
      </c>
      <c r="D343" s="3" t="s">
        <v>62</v>
      </c>
      <c r="E343" s="3">
        <v>6049.73</v>
      </c>
      <c r="F343" s="3">
        <v>5883.37</v>
      </c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</row>
    <row r="344" spans="1:39" x14ac:dyDescent="0.3">
      <c r="A344" s="3" t="s">
        <v>287</v>
      </c>
      <c r="B344" s="3" t="s">
        <v>226</v>
      </c>
      <c r="C344" s="3" t="s">
        <v>62</v>
      </c>
      <c r="D344" s="3" t="s">
        <v>62</v>
      </c>
      <c r="E344" s="3">
        <v>2587.46</v>
      </c>
      <c r="F344" s="3">
        <v>2538.8000000000002</v>
      </c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</row>
    <row r="345" spans="1:39" x14ac:dyDescent="0.3">
      <c r="A345" s="3" t="s">
        <v>288</v>
      </c>
      <c r="B345" s="3" t="s">
        <v>226</v>
      </c>
      <c r="C345" s="3" t="s">
        <v>62</v>
      </c>
      <c r="D345" s="3" t="s">
        <v>62</v>
      </c>
      <c r="E345" s="3">
        <v>0</v>
      </c>
      <c r="F345" s="3">
        <v>0</v>
      </c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</row>
    <row r="346" spans="1:39" x14ac:dyDescent="0.3">
      <c r="A346" s="3" t="s">
        <v>289</v>
      </c>
      <c r="B346" s="3" t="s">
        <v>226</v>
      </c>
      <c r="C346" s="3" t="s">
        <v>62</v>
      </c>
      <c r="D346" s="3" t="s">
        <v>62</v>
      </c>
      <c r="E346" s="3"/>
      <c r="F346" s="3">
        <v>1300.78</v>
      </c>
      <c r="G346" s="3">
        <v>7476.78</v>
      </c>
      <c r="H346" s="3">
        <v>7701.7</v>
      </c>
      <c r="I346" s="3">
        <v>7495.98</v>
      </c>
      <c r="J346" s="3">
        <v>8076.55</v>
      </c>
      <c r="K346" s="3">
        <v>7815.74</v>
      </c>
      <c r="L346" s="3">
        <v>7999.53</v>
      </c>
      <c r="M346" s="3">
        <v>7964.77</v>
      </c>
      <c r="N346" s="3">
        <v>8124.09</v>
      </c>
      <c r="O346" s="3">
        <v>8618.43</v>
      </c>
      <c r="P346" s="3">
        <v>8719.7199999999993</v>
      </c>
      <c r="Q346" s="3">
        <v>9091.5</v>
      </c>
      <c r="R346" s="3">
        <v>9274.14</v>
      </c>
      <c r="S346" s="3">
        <v>10300.24</v>
      </c>
      <c r="T346" s="3">
        <v>9819.4599999999991</v>
      </c>
      <c r="U346" s="3">
        <v>9473.94</v>
      </c>
      <c r="V346" s="3">
        <v>9805.77</v>
      </c>
      <c r="W346" s="3">
        <v>8717</v>
      </c>
      <c r="X346" s="3">
        <v>8157.91</v>
      </c>
      <c r="Y346" s="3">
        <v>8380.2900000000009</v>
      </c>
      <c r="Z346" s="3">
        <v>2753.18</v>
      </c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</row>
    <row r="347" spans="1:39" x14ac:dyDescent="0.3">
      <c r="A347" s="3" t="s">
        <v>290</v>
      </c>
      <c r="B347" s="3" t="s">
        <v>226</v>
      </c>
      <c r="C347" s="3" t="s">
        <v>62</v>
      </c>
      <c r="D347" s="3" t="s">
        <v>62</v>
      </c>
      <c r="E347" s="3"/>
      <c r="F347" s="3">
        <v>0</v>
      </c>
      <c r="G347" s="3">
        <v>0</v>
      </c>
      <c r="H347" s="3">
        <v>0</v>
      </c>
      <c r="I347" s="3">
        <v>0</v>
      </c>
      <c r="J347" s="3">
        <v>0</v>
      </c>
      <c r="K347" s="3">
        <v>0</v>
      </c>
      <c r="L347" s="3">
        <v>0</v>
      </c>
      <c r="M347" s="3">
        <v>0</v>
      </c>
      <c r="N347" s="3">
        <v>0</v>
      </c>
      <c r="O347" s="3">
        <v>0</v>
      </c>
      <c r="P347" s="3">
        <v>0</v>
      </c>
      <c r="Q347" s="3">
        <v>0</v>
      </c>
      <c r="R347" s="3">
        <v>0</v>
      </c>
      <c r="S347" s="3">
        <v>0</v>
      </c>
      <c r="T347" s="3">
        <v>0</v>
      </c>
      <c r="U347" s="3">
        <v>0</v>
      </c>
      <c r="V347" s="3">
        <v>0</v>
      </c>
      <c r="W347" s="3">
        <v>0</v>
      </c>
      <c r="X347" s="3">
        <v>0</v>
      </c>
      <c r="Y347" s="3">
        <v>0</v>
      </c>
      <c r="Z347" s="3">
        <v>0</v>
      </c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</row>
    <row r="348" spans="1:39" x14ac:dyDescent="0.3">
      <c r="A348" s="3" t="s">
        <v>291</v>
      </c>
      <c r="B348" s="3" t="s">
        <v>228</v>
      </c>
      <c r="C348" s="3" t="s">
        <v>62</v>
      </c>
      <c r="D348" s="3" t="s">
        <v>62</v>
      </c>
      <c r="E348" s="3">
        <v>5040.08</v>
      </c>
      <c r="F348" s="3">
        <v>5233.05</v>
      </c>
      <c r="G348" s="3">
        <v>7015.73</v>
      </c>
      <c r="H348" s="3">
        <v>3294.4</v>
      </c>
      <c r="I348" s="3">
        <v>3465.66</v>
      </c>
      <c r="J348" s="3">
        <v>3439.68</v>
      </c>
      <c r="K348" s="3">
        <v>3428.41</v>
      </c>
      <c r="L348" s="3">
        <v>3298.91</v>
      </c>
      <c r="M348" s="3">
        <v>3458.75</v>
      </c>
      <c r="N348" s="3">
        <v>3256.89</v>
      </c>
      <c r="O348" s="3">
        <v>3295.82</v>
      </c>
      <c r="P348" s="3">
        <v>3697.23</v>
      </c>
      <c r="Q348" s="3">
        <v>3911.59</v>
      </c>
      <c r="R348" s="3">
        <v>4180.8900000000003</v>
      </c>
      <c r="S348" s="3">
        <v>4482.95</v>
      </c>
      <c r="T348" s="3">
        <v>4384.55</v>
      </c>
      <c r="U348" s="3">
        <v>4683</v>
      </c>
      <c r="V348" s="3">
        <v>4514.13</v>
      </c>
      <c r="W348" s="3">
        <v>4888.6099999999997</v>
      </c>
      <c r="X348" s="3">
        <v>4469.99</v>
      </c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</row>
    <row r="349" spans="1:39" x14ac:dyDescent="0.3">
      <c r="A349" s="3" t="s">
        <v>292</v>
      </c>
      <c r="B349" s="3" t="s">
        <v>228</v>
      </c>
      <c r="C349" s="3" t="s">
        <v>62</v>
      </c>
      <c r="D349" s="3" t="s">
        <v>62</v>
      </c>
      <c r="E349" s="3">
        <v>10546.83</v>
      </c>
      <c r="F349" s="3">
        <v>11158.49</v>
      </c>
      <c r="G349" s="3">
        <v>15195.23</v>
      </c>
      <c r="H349" s="3">
        <v>8125.64</v>
      </c>
      <c r="I349" s="3">
        <v>7847.86</v>
      </c>
      <c r="J349" s="3">
        <v>8383.07</v>
      </c>
      <c r="K349" s="3">
        <v>8368.3799999999992</v>
      </c>
      <c r="L349" s="3">
        <v>7983.8</v>
      </c>
      <c r="M349" s="3">
        <v>8286.2199999999993</v>
      </c>
      <c r="N349" s="3">
        <v>7753.14</v>
      </c>
      <c r="O349" s="3">
        <v>8105.94</v>
      </c>
      <c r="P349" s="3">
        <v>8569.66</v>
      </c>
      <c r="Q349" s="3">
        <v>9395.7000000000007</v>
      </c>
      <c r="R349" s="3">
        <v>9138.31</v>
      </c>
      <c r="S349" s="3">
        <v>10173.84</v>
      </c>
      <c r="T349" s="3">
        <v>10026.34</v>
      </c>
      <c r="U349" s="3">
        <v>11495.49</v>
      </c>
      <c r="V349" s="3">
        <v>10409.75</v>
      </c>
      <c r="W349" s="3">
        <v>11584.19</v>
      </c>
      <c r="X349" s="3">
        <v>11376.08</v>
      </c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</row>
    <row r="350" spans="1:39" x14ac:dyDescent="0.3">
      <c r="A350" s="3" t="s">
        <v>293</v>
      </c>
      <c r="B350" s="3" t="s">
        <v>232</v>
      </c>
      <c r="C350" s="3" t="s">
        <v>62</v>
      </c>
      <c r="D350" s="3" t="s">
        <v>62</v>
      </c>
      <c r="E350" s="3">
        <v>24.02</v>
      </c>
      <c r="F350" s="3">
        <v>0.91</v>
      </c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</row>
    <row r="351" spans="1:39" x14ac:dyDescent="0.3">
      <c r="A351" s="3" t="s">
        <v>294</v>
      </c>
      <c r="B351" s="3" t="s">
        <v>232</v>
      </c>
      <c r="C351" s="3" t="s">
        <v>62</v>
      </c>
      <c r="D351" s="3" t="s">
        <v>62</v>
      </c>
      <c r="E351" s="3">
        <v>18.2</v>
      </c>
      <c r="F351" s="3">
        <v>0.36</v>
      </c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</row>
    <row r="352" spans="1:39" x14ac:dyDescent="0.3">
      <c r="A352" s="3" t="s">
        <v>295</v>
      </c>
      <c r="B352" s="3" t="s">
        <v>232</v>
      </c>
      <c r="C352" s="3" t="s">
        <v>62</v>
      </c>
      <c r="D352" s="3" t="s">
        <v>62</v>
      </c>
      <c r="E352" s="3">
        <v>13.74</v>
      </c>
      <c r="F352" s="3">
        <v>0.5</v>
      </c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</row>
    <row r="353" spans="1:39" x14ac:dyDescent="0.3">
      <c r="A353" s="3" t="s">
        <v>296</v>
      </c>
      <c r="B353" s="3" t="s">
        <v>297</v>
      </c>
      <c r="C353" s="3" t="s">
        <v>62</v>
      </c>
      <c r="D353" s="3" t="s">
        <v>62</v>
      </c>
      <c r="E353" s="3"/>
      <c r="F353" s="3">
        <v>3627.98</v>
      </c>
      <c r="G353" s="3">
        <v>5105.51</v>
      </c>
      <c r="H353" s="3">
        <v>8309.32</v>
      </c>
      <c r="I353" s="3">
        <v>10714.26</v>
      </c>
      <c r="J353" s="3">
        <v>14504.72</v>
      </c>
      <c r="K353" s="3">
        <v>16235.84</v>
      </c>
      <c r="L353" s="3">
        <v>19226.43</v>
      </c>
      <c r="M353" s="3">
        <v>21291.86</v>
      </c>
      <c r="N353" s="3">
        <v>20404.490000000002</v>
      </c>
      <c r="O353" s="3">
        <v>21392.83</v>
      </c>
      <c r="P353" s="3">
        <v>23377.02</v>
      </c>
      <c r="Q353" s="3">
        <v>24460.94</v>
      </c>
      <c r="R353" s="3">
        <v>25658.58</v>
      </c>
      <c r="S353" s="3">
        <v>26661.47</v>
      </c>
      <c r="T353" s="3">
        <v>25734.97</v>
      </c>
      <c r="U353" s="3">
        <v>27995.52</v>
      </c>
      <c r="V353" s="3">
        <v>27749.84</v>
      </c>
      <c r="W353" s="3">
        <v>29051.93</v>
      </c>
      <c r="X353" s="3">
        <v>28816.93</v>
      </c>
      <c r="Y353" s="3">
        <v>30441.16</v>
      </c>
      <c r="Z353" s="3">
        <v>30687.08</v>
      </c>
      <c r="AA353" s="3">
        <v>35434.69</v>
      </c>
      <c r="AB353" s="3">
        <v>30087.119999999999</v>
      </c>
      <c r="AC353" s="3">
        <v>29947.01</v>
      </c>
      <c r="AD353" s="3">
        <v>23162.09</v>
      </c>
      <c r="AE353" s="3">
        <v>20807.95</v>
      </c>
      <c r="AF353" s="3">
        <v>60746.17</v>
      </c>
      <c r="AG353" s="3">
        <v>35048.33</v>
      </c>
      <c r="AH353" s="3">
        <v>37516.629999999997</v>
      </c>
      <c r="AI353" s="3">
        <v>37227.050000000003</v>
      </c>
      <c r="AJ353" s="3">
        <v>39493.019999999997</v>
      </c>
      <c r="AK353" s="3">
        <v>39501.550000000003</v>
      </c>
      <c r="AL353" s="3">
        <v>50634.66</v>
      </c>
      <c r="AM353" s="3">
        <v>54256.3</v>
      </c>
    </row>
    <row r="354" spans="1:39" x14ac:dyDescent="0.3">
      <c r="A354" s="3" t="s">
        <v>298</v>
      </c>
      <c r="B354" s="3" t="s">
        <v>297</v>
      </c>
      <c r="C354" s="3" t="s">
        <v>62</v>
      </c>
      <c r="D354" s="3" t="s">
        <v>62</v>
      </c>
      <c r="E354" s="3"/>
      <c r="F354" s="3"/>
      <c r="G354" s="3"/>
      <c r="H354" s="3"/>
      <c r="I354" s="3"/>
      <c r="J354" s="3"/>
      <c r="K354" s="3"/>
      <c r="L354" s="3"/>
      <c r="M354" s="3"/>
      <c r="N354" s="3">
        <v>3375.85</v>
      </c>
      <c r="O354" s="3">
        <v>5767.65</v>
      </c>
      <c r="P354" s="3">
        <v>10150.540000000001</v>
      </c>
      <c r="Q354" s="3">
        <v>13256.14</v>
      </c>
      <c r="R354" s="3">
        <v>18226.669999999998</v>
      </c>
      <c r="S354" s="3">
        <v>21782.34</v>
      </c>
      <c r="T354" s="3">
        <v>25260.85</v>
      </c>
      <c r="U354" s="3">
        <v>30650.49</v>
      </c>
      <c r="V354" s="3">
        <v>30381.54</v>
      </c>
      <c r="W354" s="3">
        <v>31807.11</v>
      </c>
      <c r="X354" s="3">
        <v>31549.82</v>
      </c>
      <c r="Y354" s="3">
        <v>33328.120000000003</v>
      </c>
      <c r="Z354" s="3">
        <v>33597.379999999997</v>
      </c>
      <c r="AA354" s="3">
        <v>38795.25</v>
      </c>
      <c r="AB354" s="3">
        <v>32940.5</v>
      </c>
      <c r="AC354" s="3">
        <v>32787.08</v>
      </c>
      <c r="AD354" s="3">
        <v>25358.720000000001</v>
      </c>
      <c r="AE354" s="3">
        <v>22781.31</v>
      </c>
      <c r="AF354" s="3">
        <v>66507.17</v>
      </c>
      <c r="AG354" s="3">
        <v>38372.300000000003</v>
      </c>
      <c r="AH354" s="3">
        <v>41074.54</v>
      </c>
      <c r="AI354" s="3">
        <v>40757.519999999997</v>
      </c>
      <c r="AJ354" s="3">
        <v>43238.37</v>
      </c>
      <c r="AK354" s="3">
        <v>43247.72</v>
      </c>
      <c r="AL354" s="3">
        <v>55436.57</v>
      </c>
      <c r="AM354" s="3">
        <v>59401.85</v>
      </c>
    </row>
    <row r="355" spans="1:39" x14ac:dyDescent="0.3">
      <c r="A355" s="3" t="s">
        <v>299</v>
      </c>
      <c r="B355" s="3" t="s">
        <v>297</v>
      </c>
      <c r="C355" s="3" t="s">
        <v>62</v>
      </c>
      <c r="D355" s="3" t="s">
        <v>62</v>
      </c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>
        <v>4582.9399999999996</v>
      </c>
      <c r="W355" s="3">
        <v>8153.08</v>
      </c>
      <c r="X355" s="3">
        <v>12848.15</v>
      </c>
      <c r="Y355" s="3">
        <v>17172.03</v>
      </c>
      <c r="Z355" s="3">
        <v>22530.44</v>
      </c>
      <c r="AA355" s="3">
        <v>30134.57</v>
      </c>
      <c r="AB355" s="3">
        <v>30833.82</v>
      </c>
      <c r="AC355" s="3">
        <v>34128.519999999997</v>
      </c>
      <c r="AD355" s="3">
        <v>26396.25</v>
      </c>
      <c r="AE355" s="3">
        <v>23713.38</v>
      </c>
      <c r="AF355" s="3">
        <v>69228.259999999995</v>
      </c>
      <c r="AG355" s="3">
        <v>39942.269999999997</v>
      </c>
      <c r="AH355" s="3">
        <v>42755.17</v>
      </c>
      <c r="AI355" s="3">
        <v>42425.1</v>
      </c>
      <c r="AJ355" s="3">
        <v>45007.44</v>
      </c>
      <c r="AK355" s="3">
        <v>45017.279999999999</v>
      </c>
      <c r="AL355" s="3">
        <v>57704.82</v>
      </c>
      <c r="AM355" s="3">
        <v>61832.37</v>
      </c>
    </row>
    <row r="356" spans="1:39" x14ac:dyDescent="0.3">
      <c r="A356" s="3" t="s">
        <v>300</v>
      </c>
      <c r="B356" s="3" t="s">
        <v>297</v>
      </c>
      <c r="C356" s="3" t="s">
        <v>62</v>
      </c>
      <c r="D356" s="3" t="s">
        <v>62</v>
      </c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>
        <v>4194.55</v>
      </c>
      <c r="AE356" s="3">
        <v>6078.42</v>
      </c>
      <c r="AF356" s="3">
        <v>28394.07</v>
      </c>
      <c r="AG356" s="3">
        <v>20579.919999999998</v>
      </c>
      <c r="AH356" s="3">
        <v>22029.16</v>
      </c>
      <c r="AI356" s="3">
        <v>21859.08</v>
      </c>
      <c r="AJ356" s="3">
        <v>23189.62</v>
      </c>
      <c r="AK356" s="3">
        <v>23194.720000000001</v>
      </c>
      <c r="AL356" s="3">
        <v>29731.86</v>
      </c>
      <c r="AM356" s="3">
        <v>31858.53</v>
      </c>
    </row>
    <row r="357" spans="1:39" x14ac:dyDescent="0.3">
      <c r="A357" s="3" t="s">
        <v>301</v>
      </c>
      <c r="B357" s="3" t="s">
        <v>297</v>
      </c>
      <c r="C357" s="3" t="s">
        <v>62</v>
      </c>
      <c r="D357" s="3" t="s">
        <v>62</v>
      </c>
      <c r="E357" s="3">
        <v>0</v>
      </c>
      <c r="F357" s="3">
        <v>0</v>
      </c>
      <c r="G357" s="3">
        <v>0</v>
      </c>
      <c r="H357" s="3">
        <v>0</v>
      </c>
      <c r="I357" s="3">
        <v>0</v>
      </c>
      <c r="J357" s="3">
        <v>0</v>
      </c>
      <c r="K357" s="3">
        <v>0</v>
      </c>
      <c r="L357" s="3">
        <v>0</v>
      </c>
      <c r="M357" s="3">
        <v>0</v>
      </c>
      <c r="N357" s="3">
        <v>0</v>
      </c>
      <c r="O357" s="3">
        <v>0</v>
      </c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</row>
    <row r="358" spans="1:39" x14ac:dyDescent="0.3">
      <c r="A358" s="3" t="s">
        <v>302</v>
      </c>
      <c r="B358" s="3" t="s">
        <v>297</v>
      </c>
      <c r="C358" s="3" t="s">
        <v>62</v>
      </c>
      <c r="D358" s="3" t="s">
        <v>62</v>
      </c>
      <c r="E358" s="3">
        <v>0</v>
      </c>
      <c r="F358" s="3">
        <v>0</v>
      </c>
      <c r="G358" s="3">
        <v>0</v>
      </c>
      <c r="H358" s="3">
        <v>0</v>
      </c>
      <c r="I358" s="3">
        <v>0</v>
      </c>
      <c r="J358" s="3">
        <v>0</v>
      </c>
      <c r="K358" s="3">
        <v>0</v>
      </c>
      <c r="L358" s="3">
        <v>0</v>
      </c>
      <c r="M358" s="3">
        <v>0</v>
      </c>
      <c r="N358" s="3">
        <v>0</v>
      </c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</row>
    <row r="359" spans="1:39" x14ac:dyDescent="0.3">
      <c r="A359" s="3" t="s">
        <v>303</v>
      </c>
      <c r="B359" s="3" t="s">
        <v>297</v>
      </c>
      <c r="C359" s="3" t="s">
        <v>62</v>
      </c>
      <c r="D359" s="3" t="s">
        <v>62</v>
      </c>
      <c r="E359" s="3">
        <v>0</v>
      </c>
      <c r="F359" s="3">
        <v>0</v>
      </c>
      <c r="G359" s="3">
        <v>0</v>
      </c>
      <c r="H359" s="3">
        <v>0</v>
      </c>
      <c r="I359" s="3">
        <v>0</v>
      </c>
      <c r="J359" s="3">
        <v>0</v>
      </c>
      <c r="K359" s="3">
        <v>0</v>
      </c>
      <c r="L359" s="3">
        <v>0</v>
      </c>
      <c r="M359" s="3">
        <v>0</v>
      </c>
      <c r="N359" s="3">
        <v>0</v>
      </c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</row>
    <row r="360" spans="1:39" x14ac:dyDescent="0.3">
      <c r="A360" s="3" t="s">
        <v>304</v>
      </c>
      <c r="B360" s="3" t="s">
        <v>297</v>
      </c>
      <c r="C360" s="3" t="s">
        <v>62</v>
      </c>
      <c r="D360" s="3" t="s">
        <v>62</v>
      </c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</row>
    <row r="361" spans="1:39" x14ac:dyDescent="0.3">
      <c r="A361" s="3" t="s">
        <v>305</v>
      </c>
      <c r="B361" s="3" t="s">
        <v>297</v>
      </c>
      <c r="C361" s="3" t="s">
        <v>62</v>
      </c>
      <c r="D361" s="3" t="s">
        <v>62</v>
      </c>
      <c r="E361" s="3"/>
      <c r="F361" s="3"/>
      <c r="G361" s="3">
        <v>0</v>
      </c>
      <c r="H361" s="3">
        <v>0</v>
      </c>
      <c r="I361" s="3">
        <v>0</v>
      </c>
      <c r="J361" s="3">
        <v>0</v>
      </c>
      <c r="K361" s="3">
        <v>0</v>
      </c>
      <c r="L361" s="3">
        <v>0</v>
      </c>
      <c r="M361" s="3">
        <v>0</v>
      </c>
      <c r="N361" s="3">
        <v>0</v>
      </c>
      <c r="O361" s="3">
        <v>0</v>
      </c>
      <c r="P361" s="3">
        <v>0</v>
      </c>
      <c r="Q361" s="3">
        <v>0</v>
      </c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</row>
    <row r="362" spans="1:39" x14ac:dyDescent="0.3">
      <c r="A362" s="3" t="s">
        <v>306</v>
      </c>
      <c r="B362" s="3" t="s">
        <v>297</v>
      </c>
      <c r="C362" s="3" t="s">
        <v>62</v>
      </c>
      <c r="D362" s="3" t="s">
        <v>62</v>
      </c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</row>
    <row r="363" spans="1:39" x14ac:dyDescent="0.3">
      <c r="A363" s="3" t="s">
        <v>307</v>
      </c>
      <c r="B363" s="3" t="s">
        <v>297</v>
      </c>
      <c r="C363" s="3" t="s">
        <v>62</v>
      </c>
      <c r="D363" s="3" t="s">
        <v>62</v>
      </c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</row>
    <row r="364" spans="1:39" x14ac:dyDescent="0.3">
      <c r="A364" s="3" t="s">
        <v>308</v>
      </c>
      <c r="B364" s="3" t="s">
        <v>297</v>
      </c>
      <c r="C364" s="3" t="s">
        <v>62</v>
      </c>
      <c r="D364" s="3" t="s">
        <v>62</v>
      </c>
      <c r="E364" s="3"/>
      <c r="F364" s="3">
        <v>0</v>
      </c>
      <c r="G364" s="3">
        <v>0</v>
      </c>
      <c r="H364" s="3">
        <v>0</v>
      </c>
      <c r="I364" s="3">
        <v>0</v>
      </c>
      <c r="J364" s="3">
        <v>0</v>
      </c>
      <c r="K364" s="3">
        <v>0</v>
      </c>
      <c r="L364" s="3">
        <v>0</v>
      </c>
      <c r="M364" s="3">
        <v>0</v>
      </c>
      <c r="N364" s="3">
        <v>0</v>
      </c>
      <c r="O364" s="3">
        <v>0</v>
      </c>
      <c r="P364" s="3">
        <v>0</v>
      </c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</row>
    <row r="365" spans="1:39" x14ac:dyDescent="0.3">
      <c r="A365" s="3" t="s">
        <v>309</v>
      </c>
      <c r="B365" s="3" t="s">
        <v>297</v>
      </c>
      <c r="C365" s="3" t="s">
        <v>62</v>
      </c>
      <c r="D365" s="3" t="s">
        <v>62</v>
      </c>
      <c r="E365" s="3">
        <v>0</v>
      </c>
      <c r="F365" s="3">
        <v>0</v>
      </c>
      <c r="G365" s="3">
        <v>0</v>
      </c>
      <c r="H365" s="3">
        <v>0</v>
      </c>
      <c r="I365" s="3">
        <v>0</v>
      </c>
      <c r="J365" s="3">
        <v>0</v>
      </c>
      <c r="K365" s="3">
        <v>0</v>
      </c>
      <c r="L365" s="3">
        <v>0</v>
      </c>
      <c r="M365" s="3">
        <v>0</v>
      </c>
      <c r="N365" s="3">
        <v>0</v>
      </c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</row>
    <row r="366" spans="1:39" x14ac:dyDescent="0.3">
      <c r="A366" s="3" t="s">
        <v>310</v>
      </c>
      <c r="B366" s="3" t="s">
        <v>297</v>
      </c>
      <c r="C366" s="3" t="s">
        <v>62</v>
      </c>
      <c r="D366" s="3" t="s">
        <v>62</v>
      </c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</row>
    <row r="367" spans="1:39" x14ac:dyDescent="0.3">
      <c r="A367" s="3" t="s">
        <v>311</v>
      </c>
      <c r="B367" s="3" t="s">
        <v>297</v>
      </c>
      <c r="C367" s="3" t="s">
        <v>62</v>
      </c>
      <c r="D367" s="3" t="s">
        <v>62</v>
      </c>
      <c r="E367" s="3">
        <v>0</v>
      </c>
      <c r="F367" s="3">
        <v>0</v>
      </c>
      <c r="G367" s="3">
        <v>0</v>
      </c>
      <c r="H367" s="3">
        <v>0</v>
      </c>
      <c r="I367" s="3">
        <v>0</v>
      </c>
      <c r="J367" s="3">
        <v>0</v>
      </c>
      <c r="K367" s="3">
        <v>0</v>
      </c>
      <c r="L367" s="3">
        <v>0</v>
      </c>
      <c r="M367" s="3">
        <v>0</v>
      </c>
      <c r="N367" s="3">
        <v>0</v>
      </c>
      <c r="O367" s="3">
        <v>0</v>
      </c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</row>
    <row r="368" spans="1:39" x14ac:dyDescent="0.3">
      <c r="A368" s="3" t="s">
        <v>312</v>
      </c>
      <c r="B368" s="3" t="s">
        <v>297</v>
      </c>
      <c r="C368" s="3" t="s">
        <v>62</v>
      </c>
      <c r="D368" s="3" t="s">
        <v>62</v>
      </c>
      <c r="E368" s="3">
        <v>0</v>
      </c>
      <c r="F368" s="3">
        <v>0</v>
      </c>
      <c r="G368" s="3">
        <v>0</v>
      </c>
      <c r="H368" s="3">
        <v>0</v>
      </c>
      <c r="I368" s="3">
        <v>0</v>
      </c>
      <c r="J368" s="3">
        <v>0</v>
      </c>
      <c r="K368" s="3">
        <v>0</v>
      </c>
      <c r="L368" s="3">
        <v>0</v>
      </c>
      <c r="M368" s="3">
        <v>0</v>
      </c>
      <c r="N368" s="3">
        <v>0</v>
      </c>
      <c r="O368" s="3">
        <v>0</v>
      </c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</row>
    <row r="369" spans="1:39" x14ac:dyDescent="0.3">
      <c r="A369" s="3" t="s">
        <v>313</v>
      </c>
      <c r="B369" s="3" t="s">
        <v>297</v>
      </c>
      <c r="C369" s="3" t="s">
        <v>62</v>
      </c>
      <c r="D369" s="3" t="s">
        <v>62</v>
      </c>
      <c r="E369" s="3">
        <v>0</v>
      </c>
      <c r="F369" s="3">
        <v>0</v>
      </c>
      <c r="G369" s="3">
        <v>0</v>
      </c>
      <c r="H369" s="3">
        <v>0</v>
      </c>
      <c r="I369" s="3">
        <v>0</v>
      </c>
      <c r="J369" s="3">
        <v>0</v>
      </c>
      <c r="K369" s="3">
        <v>0</v>
      </c>
      <c r="L369" s="3">
        <v>0</v>
      </c>
      <c r="M369" s="3">
        <v>0</v>
      </c>
      <c r="N369" s="3">
        <v>0</v>
      </c>
      <c r="O369" s="3">
        <v>0</v>
      </c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</row>
    <row r="370" spans="1:39" x14ac:dyDescent="0.3">
      <c r="A370" s="3" t="s">
        <v>314</v>
      </c>
      <c r="B370" s="3" t="s">
        <v>297</v>
      </c>
      <c r="C370" s="3" t="s">
        <v>62</v>
      </c>
      <c r="D370" s="3" t="s">
        <v>62</v>
      </c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</row>
    <row r="371" spans="1:39" x14ac:dyDescent="0.3">
      <c r="A371" s="3" t="s">
        <v>315</v>
      </c>
      <c r="B371" s="3" t="s">
        <v>297</v>
      </c>
      <c r="C371" s="3" t="s">
        <v>62</v>
      </c>
      <c r="D371" s="3" t="s">
        <v>62</v>
      </c>
      <c r="E371" s="3"/>
      <c r="F371" s="3">
        <v>0</v>
      </c>
      <c r="G371" s="3">
        <v>0</v>
      </c>
      <c r="H371" s="3">
        <v>0</v>
      </c>
      <c r="I371" s="3">
        <v>0</v>
      </c>
      <c r="J371" s="3">
        <v>0</v>
      </c>
      <c r="K371" s="3">
        <v>0</v>
      </c>
      <c r="L371" s="3">
        <v>0</v>
      </c>
      <c r="M371" s="3">
        <v>0</v>
      </c>
      <c r="N371" s="3">
        <v>0</v>
      </c>
      <c r="O371" s="3">
        <v>0</v>
      </c>
      <c r="P371" s="3">
        <v>0</v>
      </c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</row>
    <row r="372" spans="1:39" x14ac:dyDescent="0.3">
      <c r="A372" s="3" t="s">
        <v>167</v>
      </c>
      <c r="B372" s="3" t="s">
        <v>297</v>
      </c>
      <c r="C372" s="3" t="s">
        <v>62</v>
      </c>
      <c r="D372" s="3" t="s">
        <v>62</v>
      </c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</row>
    <row r="373" spans="1:39" x14ac:dyDescent="0.3">
      <c r="A373" s="3" t="s">
        <v>168</v>
      </c>
      <c r="B373" s="3" t="s">
        <v>297</v>
      </c>
      <c r="C373" s="3" t="s">
        <v>62</v>
      </c>
      <c r="D373" s="3" t="s">
        <v>62</v>
      </c>
      <c r="E373" s="3"/>
      <c r="F373" s="3"/>
      <c r="G373" s="3">
        <v>0</v>
      </c>
      <c r="H373" s="3">
        <v>0</v>
      </c>
      <c r="I373" s="3">
        <v>0</v>
      </c>
      <c r="J373" s="3">
        <v>0</v>
      </c>
      <c r="K373" s="3">
        <v>0</v>
      </c>
      <c r="L373" s="3">
        <v>0</v>
      </c>
      <c r="M373" s="3">
        <v>0</v>
      </c>
      <c r="N373" s="3">
        <v>0</v>
      </c>
      <c r="O373" s="3">
        <v>0</v>
      </c>
      <c r="P373" s="3">
        <v>0</v>
      </c>
      <c r="Q373" s="3">
        <v>0</v>
      </c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</row>
    <row r="374" spans="1:39" x14ac:dyDescent="0.3">
      <c r="A374" s="3" t="s">
        <v>169</v>
      </c>
      <c r="B374" s="3" t="s">
        <v>297</v>
      </c>
      <c r="C374" s="3" t="s">
        <v>62</v>
      </c>
      <c r="D374" s="3" t="s">
        <v>62</v>
      </c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</row>
    <row r="375" spans="1:39" x14ac:dyDescent="0.3">
      <c r="A375" s="3" t="s">
        <v>170</v>
      </c>
      <c r="B375" s="3" t="s">
        <v>297</v>
      </c>
      <c r="C375" s="3" t="s">
        <v>62</v>
      </c>
      <c r="D375" s="3" t="s">
        <v>62</v>
      </c>
      <c r="E375" s="3"/>
      <c r="F375" s="3"/>
      <c r="G375" s="3">
        <v>0</v>
      </c>
      <c r="H375" s="3">
        <v>0</v>
      </c>
      <c r="I375" s="3">
        <v>0</v>
      </c>
      <c r="J375" s="3">
        <v>0</v>
      </c>
      <c r="K375" s="3">
        <v>0</v>
      </c>
      <c r="L375" s="3">
        <v>0</v>
      </c>
      <c r="M375" s="3">
        <v>0</v>
      </c>
      <c r="N375" s="3">
        <v>0</v>
      </c>
      <c r="O375" s="3">
        <v>0</v>
      </c>
      <c r="P375" s="3">
        <v>0</v>
      </c>
      <c r="Q375" s="3">
        <v>0</v>
      </c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</row>
    <row r="376" spans="1:39" x14ac:dyDescent="0.3">
      <c r="A376" s="3" t="s">
        <v>173</v>
      </c>
      <c r="B376" s="3" t="s">
        <v>297</v>
      </c>
      <c r="C376" s="3" t="s">
        <v>62</v>
      </c>
      <c r="D376" s="3" t="s">
        <v>62</v>
      </c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</row>
    <row r="377" spans="1:39" x14ac:dyDescent="0.3">
      <c r="A377" s="3" t="s">
        <v>174</v>
      </c>
      <c r="B377" s="3" t="s">
        <v>297</v>
      </c>
      <c r="C377" s="3" t="s">
        <v>62</v>
      </c>
      <c r="D377" s="3" t="s">
        <v>62</v>
      </c>
      <c r="E377" s="3"/>
      <c r="F377" s="3"/>
      <c r="G377" s="3"/>
      <c r="H377" s="3"/>
      <c r="I377" s="3">
        <v>0</v>
      </c>
      <c r="J377" s="3">
        <v>0</v>
      </c>
      <c r="K377" s="3">
        <v>0</v>
      </c>
      <c r="L377" s="3">
        <v>0</v>
      </c>
      <c r="M377" s="3">
        <v>0</v>
      </c>
      <c r="N377" s="3">
        <v>0</v>
      </c>
      <c r="O377" s="3">
        <v>0</v>
      </c>
      <c r="P377" s="3">
        <v>0</v>
      </c>
      <c r="Q377" s="3">
        <v>0</v>
      </c>
      <c r="R377" s="3">
        <v>0</v>
      </c>
      <c r="S377" s="3">
        <v>0</v>
      </c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</row>
    <row r="378" spans="1:39" x14ac:dyDescent="0.3">
      <c r="A378" s="3" t="s">
        <v>175</v>
      </c>
      <c r="B378" s="3" t="s">
        <v>297</v>
      </c>
      <c r="C378" s="3" t="s">
        <v>62</v>
      </c>
      <c r="D378" s="3" t="s">
        <v>62</v>
      </c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</row>
    <row r="379" spans="1:39" x14ac:dyDescent="0.3">
      <c r="A379" s="3" t="s">
        <v>176</v>
      </c>
      <c r="B379" s="3" t="s">
        <v>297</v>
      </c>
      <c r="C379" s="3" t="s">
        <v>62</v>
      </c>
      <c r="D379" s="3" t="s">
        <v>62</v>
      </c>
      <c r="E379" s="3"/>
      <c r="F379" s="3"/>
      <c r="G379" s="3"/>
      <c r="H379" s="3">
        <v>0</v>
      </c>
      <c r="I379" s="3">
        <v>0</v>
      </c>
      <c r="J379" s="3">
        <v>0</v>
      </c>
      <c r="K379" s="3">
        <v>0</v>
      </c>
      <c r="L379" s="3">
        <v>0</v>
      </c>
      <c r="M379" s="3">
        <v>0</v>
      </c>
      <c r="N379" s="3">
        <v>0</v>
      </c>
      <c r="O379" s="3">
        <v>0</v>
      </c>
      <c r="P379" s="3">
        <v>0</v>
      </c>
      <c r="Q379" s="3">
        <v>0</v>
      </c>
      <c r="R379" s="3">
        <v>0</v>
      </c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</row>
    <row r="380" spans="1:39" x14ac:dyDescent="0.3">
      <c r="A380" s="3" t="s">
        <v>171</v>
      </c>
      <c r="B380" s="3" t="s">
        <v>297</v>
      </c>
      <c r="C380" s="3" t="s">
        <v>62</v>
      </c>
      <c r="D380" s="3" t="s">
        <v>62</v>
      </c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</row>
    <row r="381" spans="1:39" x14ac:dyDescent="0.3">
      <c r="A381" s="3" t="s">
        <v>172</v>
      </c>
      <c r="B381" s="3" t="s">
        <v>297</v>
      </c>
      <c r="C381" s="3" t="s">
        <v>62</v>
      </c>
      <c r="D381" s="3" t="s">
        <v>62</v>
      </c>
      <c r="E381" s="3"/>
      <c r="F381" s="3"/>
      <c r="G381" s="3"/>
      <c r="H381" s="3">
        <v>0</v>
      </c>
      <c r="I381" s="3">
        <v>0</v>
      </c>
      <c r="J381" s="3">
        <v>0</v>
      </c>
      <c r="K381" s="3">
        <v>0</v>
      </c>
      <c r="L381" s="3">
        <v>0</v>
      </c>
      <c r="M381" s="3">
        <v>0</v>
      </c>
      <c r="N381" s="3">
        <v>0</v>
      </c>
      <c r="O381" s="3">
        <v>0</v>
      </c>
      <c r="P381" s="3">
        <v>0</v>
      </c>
      <c r="Q381" s="3">
        <v>0</v>
      </c>
      <c r="R381" s="3">
        <v>0</v>
      </c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</row>
    <row r="382" spans="1:39" x14ac:dyDescent="0.3">
      <c r="A382" s="3" t="s">
        <v>316</v>
      </c>
      <c r="B382" s="3" t="s">
        <v>297</v>
      </c>
      <c r="C382" s="3" t="s">
        <v>62</v>
      </c>
      <c r="D382" s="3" t="s">
        <v>62</v>
      </c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</row>
    <row r="383" spans="1:39" x14ac:dyDescent="0.3">
      <c r="A383" s="3" t="s">
        <v>317</v>
      </c>
      <c r="B383" s="3" t="s">
        <v>297</v>
      </c>
      <c r="C383" s="3" t="s">
        <v>62</v>
      </c>
      <c r="D383" s="3" t="s">
        <v>62</v>
      </c>
      <c r="E383" s="3">
        <v>0</v>
      </c>
      <c r="F383" s="3">
        <v>0</v>
      </c>
      <c r="G383" s="3">
        <v>0</v>
      </c>
      <c r="H383" s="3">
        <v>0</v>
      </c>
      <c r="I383" s="3">
        <v>0</v>
      </c>
      <c r="J383" s="3">
        <v>0</v>
      </c>
      <c r="K383" s="3">
        <v>0</v>
      </c>
      <c r="L383" s="3">
        <v>0</v>
      </c>
      <c r="M383" s="3">
        <v>0</v>
      </c>
      <c r="N383" s="3">
        <v>0</v>
      </c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</row>
    <row r="384" spans="1:39" x14ac:dyDescent="0.3">
      <c r="A384" s="3" t="s">
        <v>318</v>
      </c>
      <c r="B384" s="3" t="s">
        <v>297</v>
      </c>
      <c r="C384" s="3" t="s">
        <v>62</v>
      </c>
      <c r="D384" s="3" t="s">
        <v>62</v>
      </c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</row>
    <row r="385" spans="1:39" x14ac:dyDescent="0.3">
      <c r="A385" s="3" t="s">
        <v>319</v>
      </c>
      <c r="B385" s="3" t="s">
        <v>297</v>
      </c>
      <c r="C385" s="3" t="s">
        <v>62</v>
      </c>
      <c r="D385" s="3" t="s">
        <v>62</v>
      </c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</row>
    <row r="386" spans="1:39" x14ac:dyDescent="0.3">
      <c r="A386" s="3" t="s">
        <v>320</v>
      </c>
      <c r="B386" s="3" t="s">
        <v>297</v>
      </c>
      <c r="C386" s="3" t="s">
        <v>62</v>
      </c>
      <c r="D386" s="3" t="s">
        <v>62</v>
      </c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</row>
    <row r="387" spans="1:39" x14ac:dyDescent="0.3">
      <c r="A387" s="3" t="s">
        <v>321</v>
      </c>
      <c r="B387" s="3" t="s">
        <v>297</v>
      </c>
      <c r="C387" s="3" t="s">
        <v>62</v>
      </c>
      <c r="D387" s="3" t="s">
        <v>62</v>
      </c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</row>
    <row r="388" spans="1:39" x14ac:dyDescent="0.3">
      <c r="A388" s="3" t="s">
        <v>322</v>
      </c>
      <c r="B388" s="3" t="s">
        <v>297</v>
      </c>
      <c r="C388" s="3" t="s">
        <v>62</v>
      </c>
      <c r="D388" s="3" t="s">
        <v>62</v>
      </c>
      <c r="E388" s="3"/>
      <c r="F388" s="3">
        <v>0</v>
      </c>
      <c r="G388" s="3">
        <v>0</v>
      </c>
      <c r="H388" s="3">
        <v>0</v>
      </c>
      <c r="I388" s="3">
        <v>0</v>
      </c>
      <c r="J388" s="3">
        <v>0</v>
      </c>
      <c r="K388" s="3">
        <v>0</v>
      </c>
      <c r="L388" s="3">
        <v>0</v>
      </c>
      <c r="M388" s="3">
        <v>0</v>
      </c>
      <c r="N388" s="3">
        <v>0</v>
      </c>
      <c r="O388" s="3">
        <v>0</v>
      </c>
      <c r="P388" s="3">
        <v>0</v>
      </c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</row>
    <row r="389" spans="1:39" x14ac:dyDescent="0.3">
      <c r="A389" s="3" t="s">
        <v>165</v>
      </c>
      <c r="B389" s="3" t="s">
        <v>297</v>
      </c>
      <c r="C389" s="3" t="s">
        <v>62</v>
      </c>
      <c r="D389" s="3" t="s">
        <v>62</v>
      </c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</row>
    <row r="390" spans="1:39" x14ac:dyDescent="0.3">
      <c r="A390" s="3" t="s">
        <v>166</v>
      </c>
      <c r="B390" s="3" t="s">
        <v>297</v>
      </c>
      <c r="C390" s="3" t="s">
        <v>62</v>
      </c>
      <c r="D390" s="3" t="s">
        <v>62</v>
      </c>
      <c r="E390" s="3"/>
      <c r="F390" s="3"/>
      <c r="G390" s="3"/>
      <c r="H390" s="3"/>
      <c r="I390" s="3"/>
      <c r="J390" s="3"/>
      <c r="K390" s="3">
        <v>0</v>
      </c>
      <c r="L390" s="3">
        <v>0</v>
      </c>
      <c r="M390" s="3">
        <v>0</v>
      </c>
      <c r="N390" s="3">
        <v>0</v>
      </c>
      <c r="O390" s="3">
        <v>0</v>
      </c>
      <c r="P390" s="3">
        <v>0</v>
      </c>
      <c r="Q390" s="3">
        <v>0</v>
      </c>
      <c r="R390" s="3">
        <v>0</v>
      </c>
      <c r="S390" s="3">
        <v>0</v>
      </c>
      <c r="T390" s="3">
        <v>0</v>
      </c>
      <c r="U390" s="3">
        <v>0</v>
      </c>
      <c r="V390" s="3">
        <v>0</v>
      </c>
      <c r="W390" s="3">
        <v>0</v>
      </c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</row>
    <row r="391" spans="1:39" x14ac:dyDescent="0.3">
      <c r="A391" s="3" t="s">
        <v>323</v>
      </c>
      <c r="B391" s="3" t="s">
        <v>221</v>
      </c>
      <c r="C391" s="3" t="s">
        <v>62</v>
      </c>
      <c r="D391" s="3" t="s">
        <v>62</v>
      </c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</row>
    <row r="392" spans="1:39" x14ac:dyDescent="0.3">
      <c r="A392" s="3" t="s">
        <v>324</v>
      </c>
      <c r="B392" s="3" t="s">
        <v>232</v>
      </c>
      <c r="C392" s="3" t="s">
        <v>62</v>
      </c>
      <c r="D392" s="3" t="s">
        <v>62</v>
      </c>
      <c r="E392" s="3">
        <v>102.9</v>
      </c>
      <c r="F392" s="3">
        <v>131.46</v>
      </c>
      <c r="G392" s="3">
        <v>133.19999999999999</v>
      </c>
      <c r="H392" s="3">
        <v>146.12</v>
      </c>
      <c r="I392" s="3">
        <v>112.79</v>
      </c>
      <c r="J392" s="3">
        <v>143.56</v>
      </c>
      <c r="K392" s="3">
        <v>116.07</v>
      </c>
      <c r="L392" s="3">
        <v>145.07</v>
      </c>
      <c r="M392" s="3">
        <v>168.87</v>
      </c>
      <c r="N392" s="3">
        <v>130.11000000000001</v>
      </c>
      <c r="O392" s="3">
        <v>102.73</v>
      </c>
      <c r="P392" s="3">
        <v>51.3</v>
      </c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</row>
    <row r="393" spans="1:39" x14ac:dyDescent="0.3">
      <c r="A393" s="3" t="s">
        <v>325</v>
      </c>
      <c r="B393" s="3" t="s">
        <v>232</v>
      </c>
      <c r="C393" s="3" t="s">
        <v>62</v>
      </c>
      <c r="D393" s="3" t="s">
        <v>62</v>
      </c>
      <c r="E393" s="3">
        <v>100.16</v>
      </c>
      <c r="F393" s="3">
        <v>125.84</v>
      </c>
      <c r="G393" s="3">
        <v>110.88</v>
      </c>
      <c r="H393" s="3">
        <v>132.84</v>
      </c>
      <c r="I393" s="3">
        <v>95.38</v>
      </c>
      <c r="J393" s="3">
        <v>116.4</v>
      </c>
      <c r="K393" s="3">
        <v>126.4</v>
      </c>
      <c r="L393" s="3">
        <v>145.07</v>
      </c>
      <c r="M393" s="3">
        <v>163.02000000000001</v>
      </c>
      <c r="N393" s="3">
        <v>135.25</v>
      </c>
      <c r="O393" s="3">
        <v>95.7</v>
      </c>
      <c r="P393" s="3">
        <v>40.5</v>
      </c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</row>
    <row r="394" spans="1:39" x14ac:dyDescent="0.3">
      <c r="A394" s="3" t="s">
        <v>326</v>
      </c>
      <c r="B394" s="3" t="s">
        <v>232</v>
      </c>
      <c r="C394" s="3" t="s">
        <v>62</v>
      </c>
      <c r="D394" s="3" t="s">
        <v>62</v>
      </c>
      <c r="E394" s="3">
        <v>153.66</v>
      </c>
      <c r="F394" s="3">
        <v>196.14</v>
      </c>
      <c r="G394" s="3">
        <v>195.84</v>
      </c>
      <c r="H394" s="3">
        <v>214.02</v>
      </c>
      <c r="I394" s="3">
        <v>169.57</v>
      </c>
      <c r="J394" s="3">
        <v>181.58</v>
      </c>
      <c r="K394" s="3">
        <v>165.36</v>
      </c>
      <c r="L394" s="3">
        <v>192.34</v>
      </c>
      <c r="M394" s="3">
        <v>219.87</v>
      </c>
      <c r="N394" s="3">
        <v>173.77</v>
      </c>
      <c r="O394" s="3">
        <v>129.94</v>
      </c>
      <c r="P394" s="3">
        <v>57.6</v>
      </c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</row>
    <row r="395" spans="1:39" x14ac:dyDescent="0.3">
      <c r="A395" s="3" t="s">
        <v>327</v>
      </c>
      <c r="B395" s="3" t="s">
        <v>226</v>
      </c>
      <c r="C395" s="3" t="s">
        <v>62</v>
      </c>
      <c r="D395" s="3" t="s">
        <v>62</v>
      </c>
      <c r="E395" s="3">
        <v>3000.15</v>
      </c>
      <c r="F395" s="3">
        <v>3107.38</v>
      </c>
      <c r="G395" s="3">
        <v>2762.42</v>
      </c>
      <c r="H395" s="3">
        <v>3235.15</v>
      </c>
      <c r="I395" s="3">
        <v>2869.05</v>
      </c>
      <c r="J395" s="3">
        <v>2936.9</v>
      </c>
      <c r="K395" s="3">
        <v>2619.86</v>
      </c>
      <c r="L395" s="3">
        <v>2304.7399999999998</v>
      </c>
      <c r="M395" s="3">
        <v>2093.39</v>
      </c>
      <c r="N395" s="3">
        <v>2087.02</v>
      </c>
      <c r="O395" s="3">
        <v>1903.33</v>
      </c>
      <c r="P395" s="3">
        <v>2720.9</v>
      </c>
      <c r="Q395" s="3">
        <v>894.44</v>
      </c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</row>
    <row r="396" spans="1:39" x14ac:dyDescent="0.3">
      <c r="A396" s="3" t="s">
        <v>328</v>
      </c>
      <c r="B396" s="3" t="s">
        <v>232</v>
      </c>
      <c r="C396" s="3" t="s">
        <v>62</v>
      </c>
      <c r="D396" s="3" t="s">
        <v>62</v>
      </c>
      <c r="E396" s="3">
        <v>1247.71</v>
      </c>
      <c r="F396" s="3">
        <v>1286.21</v>
      </c>
      <c r="G396" s="3">
        <v>1312.7</v>
      </c>
      <c r="H396" s="3">
        <v>1350.86</v>
      </c>
      <c r="I396" s="3">
        <v>1159.8499999999999</v>
      </c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</row>
    <row r="397" spans="1:39" x14ac:dyDescent="0.3">
      <c r="A397" s="3" t="s">
        <v>329</v>
      </c>
      <c r="B397" s="3" t="s">
        <v>221</v>
      </c>
      <c r="C397" s="3" t="s">
        <v>62</v>
      </c>
      <c r="D397" s="3" t="s">
        <v>62</v>
      </c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</row>
    <row r="398" spans="1:39" x14ac:dyDescent="0.3">
      <c r="A398" s="10" t="s">
        <v>330</v>
      </c>
      <c r="B398" s="10" t="s">
        <v>221</v>
      </c>
      <c r="C398" s="10" t="s">
        <v>62</v>
      </c>
      <c r="D398" s="10" t="s">
        <v>62</v>
      </c>
      <c r="E398" s="10"/>
      <c r="F398" s="10"/>
      <c r="G398" s="10"/>
      <c r="H398" s="10"/>
      <c r="I398" s="10"/>
      <c r="J398" s="10"/>
      <c r="K398" s="10"/>
      <c r="L398" s="10"/>
      <c r="M398" s="10"/>
      <c r="N398" s="10"/>
      <c r="O398" s="10"/>
      <c r="P398" s="10"/>
      <c r="Q398" s="10"/>
      <c r="R398" s="10"/>
      <c r="S398" s="10"/>
      <c r="T398" s="10"/>
      <c r="U398" s="10"/>
      <c r="V398" s="10"/>
      <c r="W398" s="10"/>
      <c r="X398" s="10"/>
      <c r="Y398" s="10"/>
      <c r="Z398" s="10"/>
      <c r="AA398" s="10"/>
      <c r="AB398" s="10"/>
      <c r="AC398" s="10"/>
      <c r="AD398" s="10"/>
      <c r="AE398" s="10"/>
      <c r="AF398" s="10"/>
      <c r="AG398" s="10"/>
      <c r="AH398" s="10"/>
      <c r="AI398" s="10"/>
      <c r="AJ398" s="10"/>
      <c r="AK398" s="10"/>
      <c r="AL398" s="10"/>
      <c r="AM398" s="10"/>
    </row>
    <row r="399" spans="1:39" x14ac:dyDescent="0.3">
      <c r="A399" t="s">
        <v>154</v>
      </c>
      <c r="E399" s="3">
        <f t="shared" ref="E399:AM399" si="2">SUM(E276:E398)</f>
        <v>289218.31000000006</v>
      </c>
      <c r="F399" s="3">
        <f t="shared" si="2"/>
        <v>160218.03999999995</v>
      </c>
      <c r="G399" s="3">
        <f t="shared" si="2"/>
        <v>151687.31000000006</v>
      </c>
      <c r="H399" s="3">
        <f t="shared" si="2"/>
        <v>116824.20999999996</v>
      </c>
      <c r="I399" s="3">
        <f t="shared" si="2"/>
        <v>121405.22999999998</v>
      </c>
      <c r="J399" s="3">
        <f t="shared" si="2"/>
        <v>128707.07999999997</v>
      </c>
      <c r="K399" s="3">
        <f t="shared" si="2"/>
        <v>133015.97000000003</v>
      </c>
      <c r="L399" s="3">
        <f t="shared" si="2"/>
        <v>136671.46999999997</v>
      </c>
      <c r="M399" s="3">
        <f t="shared" si="2"/>
        <v>141186.65</v>
      </c>
      <c r="N399" s="3">
        <f t="shared" si="2"/>
        <v>143559.22999999995</v>
      </c>
      <c r="O399" s="3">
        <f t="shared" si="2"/>
        <v>147726.22000000006</v>
      </c>
      <c r="P399" s="3">
        <f t="shared" si="2"/>
        <v>151813.11999999997</v>
      </c>
      <c r="Q399" s="3">
        <f t="shared" si="2"/>
        <v>158252.20999999996</v>
      </c>
      <c r="R399" s="3">
        <f t="shared" si="2"/>
        <v>166562.02999999997</v>
      </c>
      <c r="S399" s="3">
        <f t="shared" si="2"/>
        <v>178897.59</v>
      </c>
      <c r="T399" s="3">
        <f t="shared" si="2"/>
        <v>177964.42</v>
      </c>
      <c r="U399" s="3">
        <f t="shared" si="2"/>
        <v>181816.78</v>
      </c>
      <c r="V399" s="3">
        <f t="shared" si="2"/>
        <v>181905.67</v>
      </c>
      <c r="W399" s="3">
        <f t="shared" si="2"/>
        <v>189240.35999999996</v>
      </c>
      <c r="X399" s="3">
        <f t="shared" si="2"/>
        <v>189868.18</v>
      </c>
      <c r="Y399" s="3">
        <f t="shared" si="2"/>
        <v>172482.75</v>
      </c>
      <c r="Z399" s="3">
        <f t="shared" si="2"/>
        <v>172279.43</v>
      </c>
      <c r="AA399" s="3">
        <f t="shared" si="2"/>
        <v>182061.19</v>
      </c>
      <c r="AB399" s="3">
        <f t="shared" si="2"/>
        <v>171257.41999999998</v>
      </c>
      <c r="AC399" s="3">
        <f t="shared" si="2"/>
        <v>172965.31999999998</v>
      </c>
      <c r="AD399" s="3">
        <f t="shared" si="2"/>
        <v>156543.24</v>
      </c>
      <c r="AE399" s="3">
        <f t="shared" si="2"/>
        <v>138018.39000000001</v>
      </c>
      <c r="AF399" s="3">
        <f t="shared" si="2"/>
        <v>273755.43</v>
      </c>
      <c r="AG399" s="3">
        <f t="shared" si="2"/>
        <v>182275.49</v>
      </c>
      <c r="AH399" s="3">
        <f t="shared" si="2"/>
        <v>193140.08</v>
      </c>
      <c r="AI399" s="3">
        <f t="shared" si="2"/>
        <v>192911.25</v>
      </c>
      <c r="AJ399" s="3">
        <f t="shared" si="2"/>
        <v>202390.94999999998</v>
      </c>
      <c r="AK399" s="3">
        <f t="shared" si="2"/>
        <v>204257.27000000002</v>
      </c>
      <c r="AL399" s="3">
        <f t="shared" si="2"/>
        <v>248667.12</v>
      </c>
      <c r="AM399" s="3">
        <f t="shared" si="2"/>
        <v>265606.98</v>
      </c>
    </row>
    <row r="402" spans="1:39" x14ac:dyDescent="0.3">
      <c r="A402" s="2" t="s">
        <v>331</v>
      </c>
    </row>
    <row r="403" spans="1:39" x14ac:dyDescent="0.3">
      <c r="A403" s="2" t="s">
        <v>31</v>
      </c>
      <c r="B403" s="2" t="s">
        <v>218</v>
      </c>
      <c r="C403" s="2" t="s">
        <v>219</v>
      </c>
      <c r="D403" s="8" t="s">
        <v>126</v>
      </c>
      <c r="E403" s="8">
        <v>2023</v>
      </c>
      <c r="F403" s="8">
        <v>2024</v>
      </c>
      <c r="G403" s="8">
        <v>2025</v>
      </c>
      <c r="H403" s="8">
        <v>2026</v>
      </c>
      <c r="I403" s="8">
        <v>2027</v>
      </c>
      <c r="J403" s="8">
        <v>2028</v>
      </c>
      <c r="K403" s="8">
        <v>2029</v>
      </c>
      <c r="L403" s="8">
        <v>2030</v>
      </c>
      <c r="M403" s="8">
        <v>2031</v>
      </c>
      <c r="N403" s="8">
        <v>2032</v>
      </c>
      <c r="O403" s="8">
        <v>2033</v>
      </c>
      <c r="P403" s="8">
        <v>2034</v>
      </c>
      <c r="Q403" s="8">
        <v>2035</v>
      </c>
      <c r="R403" s="8">
        <v>2036</v>
      </c>
      <c r="S403" s="8">
        <v>2037</v>
      </c>
      <c r="T403" s="8">
        <v>2038</v>
      </c>
      <c r="U403" s="8">
        <v>2039</v>
      </c>
      <c r="V403" s="8">
        <v>2040</v>
      </c>
      <c r="W403" s="8">
        <v>2041</v>
      </c>
      <c r="X403" s="8">
        <v>2042</v>
      </c>
      <c r="Y403" s="8">
        <v>2043</v>
      </c>
      <c r="Z403" s="8">
        <v>2044</v>
      </c>
      <c r="AA403" s="8">
        <v>2045</v>
      </c>
      <c r="AB403" s="8">
        <v>2046</v>
      </c>
      <c r="AC403" s="8">
        <v>2047</v>
      </c>
      <c r="AD403" s="8">
        <v>2048</v>
      </c>
      <c r="AE403" s="8">
        <v>2049</v>
      </c>
      <c r="AF403" s="8">
        <v>2050</v>
      </c>
      <c r="AG403" s="8">
        <v>2051</v>
      </c>
      <c r="AH403" s="8">
        <v>2052</v>
      </c>
      <c r="AI403" s="8">
        <v>2053</v>
      </c>
      <c r="AJ403" s="8">
        <v>2054</v>
      </c>
      <c r="AK403" s="8">
        <v>2055</v>
      </c>
      <c r="AL403" s="8">
        <v>2056</v>
      </c>
      <c r="AM403" s="8">
        <v>2057</v>
      </c>
    </row>
    <row r="404" spans="1:39" x14ac:dyDescent="0.3">
      <c r="A404" s="3" t="s">
        <v>154</v>
      </c>
      <c r="B404" s="3" t="s">
        <v>246</v>
      </c>
      <c r="C404" s="3" t="s">
        <v>62</v>
      </c>
      <c r="D404" s="3" t="s">
        <v>62</v>
      </c>
      <c r="E404" s="3">
        <v>4496.67</v>
      </c>
      <c r="F404" s="3">
        <v>5477.93</v>
      </c>
      <c r="G404" s="3">
        <v>6242.1</v>
      </c>
      <c r="H404" s="3">
        <v>5179.9400000000005</v>
      </c>
      <c r="I404" s="3">
        <v>5840.0499999999993</v>
      </c>
      <c r="J404" s="3">
        <v>9254.25</v>
      </c>
      <c r="K404" s="3">
        <v>8196.85</v>
      </c>
      <c r="L404" s="3">
        <v>11389.46</v>
      </c>
      <c r="M404" s="3">
        <v>17073.13</v>
      </c>
      <c r="N404" s="3">
        <v>15997.99</v>
      </c>
      <c r="O404" s="3">
        <v>16993.120000000003</v>
      </c>
      <c r="P404" s="3">
        <v>6140.79</v>
      </c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</row>
    <row r="405" spans="1:39" x14ac:dyDescent="0.3">
      <c r="A405" s="3" t="s">
        <v>154</v>
      </c>
      <c r="B405" s="3" t="s">
        <v>221</v>
      </c>
      <c r="C405" s="3" t="s">
        <v>62</v>
      </c>
      <c r="D405" s="3" t="s">
        <v>62</v>
      </c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</row>
    <row r="406" spans="1:39" x14ac:dyDescent="0.3">
      <c r="A406" s="3" t="s">
        <v>154</v>
      </c>
      <c r="B406" s="3" t="s">
        <v>226</v>
      </c>
      <c r="C406" s="3" t="s">
        <v>62</v>
      </c>
      <c r="D406" s="3" t="s">
        <v>62</v>
      </c>
      <c r="E406" s="3">
        <v>257006.56000000003</v>
      </c>
      <c r="F406" s="3">
        <v>122939.74</v>
      </c>
      <c r="G406" s="3">
        <v>108912.18</v>
      </c>
      <c r="H406" s="3">
        <v>81412.37</v>
      </c>
      <c r="I406" s="3">
        <v>83576.97</v>
      </c>
      <c r="J406" s="3">
        <v>83793.219999999987</v>
      </c>
      <c r="K406" s="3">
        <v>88120.74</v>
      </c>
      <c r="L406" s="3">
        <v>86544.090000000011</v>
      </c>
      <c r="M406" s="3">
        <v>83315.290000000008</v>
      </c>
      <c r="N406" s="3">
        <v>85082.76</v>
      </c>
      <c r="O406" s="3">
        <v>84593.720000000016</v>
      </c>
      <c r="P406" s="3">
        <v>90627.53</v>
      </c>
      <c r="Q406" s="3">
        <v>96872.87</v>
      </c>
      <c r="R406" s="3">
        <v>98853.05</v>
      </c>
      <c r="S406" s="3">
        <v>102761.20000000001</v>
      </c>
      <c r="T406" s="3">
        <v>101880.93</v>
      </c>
      <c r="U406" s="3">
        <v>93713.440000000017</v>
      </c>
      <c r="V406" s="3">
        <v>89855.469999999987</v>
      </c>
      <c r="W406" s="3">
        <v>87969.17</v>
      </c>
      <c r="X406" s="3">
        <v>84492.510000000009</v>
      </c>
      <c r="Y406" s="3">
        <v>80275.579999999987</v>
      </c>
      <c r="Z406" s="3">
        <v>70963.09</v>
      </c>
      <c r="AA406" s="3">
        <v>58527.38</v>
      </c>
      <c r="AB406" s="3">
        <v>55739.35</v>
      </c>
      <c r="AC406" s="3">
        <v>50687.279999999992</v>
      </c>
      <c r="AD406" s="3">
        <v>48691.06</v>
      </c>
      <c r="AE406" s="3">
        <v>30424.09</v>
      </c>
      <c r="AF406" s="3">
        <v>10704.02</v>
      </c>
      <c r="AG406" s="3">
        <v>9440.4699999999993</v>
      </c>
      <c r="AH406" s="3">
        <v>9907.9</v>
      </c>
      <c r="AI406" s="3">
        <v>10258.11</v>
      </c>
      <c r="AJ406" s="3">
        <v>10374.279999999999</v>
      </c>
      <c r="AK406" s="3">
        <v>11306.630000000001</v>
      </c>
      <c r="AL406" s="3">
        <v>11572.2</v>
      </c>
      <c r="AM406" s="3">
        <v>12987.27</v>
      </c>
    </row>
    <row r="407" spans="1:39" x14ac:dyDescent="0.3">
      <c r="A407" s="3" t="s">
        <v>154</v>
      </c>
      <c r="B407" s="3" t="s">
        <v>232</v>
      </c>
      <c r="C407" s="3" t="s">
        <v>62</v>
      </c>
      <c r="D407" s="3" t="s">
        <v>62</v>
      </c>
      <c r="E407" s="3">
        <v>1800.03</v>
      </c>
      <c r="F407" s="3">
        <v>1921.17</v>
      </c>
      <c r="G407" s="3">
        <v>1849.5900000000001</v>
      </c>
      <c r="H407" s="3">
        <v>1906.27</v>
      </c>
      <c r="I407" s="3">
        <v>1557.27</v>
      </c>
      <c r="J407" s="3">
        <v>450.86</v>
      </c>
      <c r="K407" s="3">
        <v>407.83000000000004</v>
      </c>
      <c r="L407" s="3">
        <v>511.32000000000005</v>
      </c>
      <c r="M407" s="3">
        <v>630.79999999999995</v>
      </c>
      <c r="N407" s="3">
        <v>468.06000000000006</v>
      </c>
      <c r="O407" s="3">
        <v>332.77</v>
      </c>
      <c r="P407" s="3">
        <v>373.45000000000005</v>
      </c>
      <c r="Q407" s="3">
        <v>522.91999999999996</v>
      </c>
      <c r="R407" s="3">
        <v>673.45</v>
      </c>
      <c r="S407" s="3">
        <v>766.67</v>
      </c>
      <c r="T407" s="3">
        <v>373.01</v>
      </c>
      <c r="U407" s="3">
        <v>712.74</v>
      </c>
      <c r="V407" s="3">
        <v>45.61</v>
      </c>
      <c r="W407" s="3">
        <v>117.92</v>
      </c>
      <c r="X407" s="3">
        <v>186.82</v>
      </c>
      <c r="Y407" s="3">
        <v>838.36</v>
      </c>
      <c r="Z407" s="3">
        <v>277.31</v>
      </c>
      <c r="AA407" s="3">
        <v>2165.77</v>
      </c>
      <c r="AB407" s="3">
        <v>617.5</v>
      </c>
      <c r="AC407" s="3">
        <v>1337.8999999999999</v>
      </c>
      <c r="AD407" s="3">
        <v>631.49</v>
      </c>
      <c r="AE407" s="3">
        <v>3358.12</v>
      </c>
      <c r="AF407" s="3">
        <v>3615.62</v>
      </c>
      <c r="AG407" s="3">
        <v>2028.9699999999998</v>
      </c>
      <c r="AH407" s="3">
        <v>2159.5699999999997</v>
      </c>
      <c r="AI407" s="3">
        <v>2321.62</v>
      </c>
      <c r="AJ407" s="3">
        <v>2523.5300000000002</v>
      </c>
      <c r="AK407" s="3">
        <v>2732.15</v>
      </c>
      <c r="AL407" s="3">
        <v>2977.07</v>
      </c>
      <c r="AM407" s="3">
        <v>3575.9399999999996</v>
      </c>
    </row>
    <row r="408" spans="1:39" x14ac:dyDescent="0.3">
      <c r="A408" s="3" t="s">
        <v>154</v>
      </c>
      <c r="B408" s="3" t="s">
        <v>223</v>
      </c>
      <c r="C408" s="3" t="s">
        <v>62</v>
      </c>
      <c r="D408" s="3" t="s">
        <v>62</v>
      </c>
      <c r="E408" s="3">
        <v>3775.3199999999997</v>
      </c>
      <c r="F408" s="3">
        <v>4381.84</v>
      </c>
      <c r="G408" s="3">
        <v>2459.13</v>
      </c>
      <c r="H408" s="3">
        <v>3601.95</v>
      </c>
      <c r="I408" s="3">
        <v>3420.76</v>
      </c>
      <c r="J408" s="3">
        <v>3567.41</v>
      </c>
      <c r="K408" s="3">
        <v>3218.88</v>
      </c>
      <c r="L408" s="3">
        <v>2933.1499999999996</v>
      </c>
      <c r="M408" s="3">
        <v>2174.1400000000003</v>
      </c>
      <c r="N408" s="3">
        <v>2440.66</v>
      </c>
      <c r="O408" s="3">
        <v>2215.13</v>
      </c>
      <c r="P408" s="3">
        <v>3357.8599999999997</v>
      </c>
      <c r="Q408" s="3">
        <v>4040.9100000000003</v>
      </c>
      <c r="R408" s="3">
        <v>3840.17</v>
      </c>
      <c r="S408" s="3">
        <v>5510.8099999999995</v>
      </c>
      <c r="T408" s="3">
        <v>2245.16</v>
      </c>
      <c r="U408" s="3">
        <v>2929.91</v>
      </c>
      <c r="V408" s="3">
        <v>2733.43</v>
      </c>
      <c r="W408" s="3">
        <v>2240.42</v>
      </c>
      <c r="X408" s="3">
        <v>673.09</v>
      </c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</row>
    <row r="409" spans="1:39" x14ac:dyDescent="0.3">
      <c r="A409" s="3" t="s">
        <v>154</v>
      </c>
      <c r="B409" s="3" t="s">
        <v>257</v>
      </c>
      <c r="C409" s="3" t="s">
        <v>62</v>
      </c>
      <c r="D409" s="3" t="s">
        <v>62</v>
      </c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>
        <v>1812.77</v>
      </c>
      <c r="U409" s="3">
        <v>3109.52</v>
      </c>
      <c r="V409" s="3">
        <v>5077.1499999999996</v>
      </c>
      <c r="W409" s="3">
        <v>6524.56</v>
      </c>
      <c r="X409" s="3">
        <v>8703</v>
      </c>
      <c r="Y409" s="3">
        <v>10268.91</v>
      </c>
      <c r="Z409" s="3">
        <v>13733.78</v>
      </c>
      <c r="AA409" s="3">
        <v>16184.77</v>
      </c>
      <c r="AB409" s="3">
        <v>19888.43</v>
      </c>
      <c r="AC409" s="3">
        <v>22626.89</v>
      </c>
      <c r="AD409" s="3">
        <v>26410.17</v>
      </c>
      <c r="AE409" s="3">
        <v>29002.75</v>
      </c>
      <c r="AF409" s="3">
        <v>32774.06</v>
      </c>
      <c r="AG409" s="3">
        <v>35211.99</v>
      </c>
      <c r="AH409" s="3">
        <v>35965.619999999995</v>
      </c>
      <c r="AI409" s="3">
        <v>36346.94</v>
      </c>
      <c r="AJ409" s="3">
        <v>37032.009999999995</v>
      </c>
      <c r="AK409" s="3">
        <v>37946.94</v>
      </c>
      <c r="AL409" s="3">
        <v>39367.49</v>
      </c>
      <c r="AM409" s="3">
        <v>40592.229999999996</v>
      </c>
    </row>
    <row r="410" spans="1:39" x14ac:dyDescent="0.3">
      <c r="A410" s="3" t="s">
        <v>154</v>
      </c>
      <c r="B410" s="3" t="s">
        <v>228</v>
      </c>
      <c r="C410" s="3" t="s">
        <v>62</v>
      </c>
      <c r="D410" s="3" t="s">
        <v>62</v>
      </c>
      <c r="E410" s="3">
        <v>22139.73</v>
      </c>
      <c r="F410" s="3">
        <v>21869.379999999997</v>
      </c>
      <c r="G410" s="3">
        <v>27118.799999999999</v>
      </c>
      <c r="H410" s="3">
        <v>16414.36</v>
      </c>
      <c r="I410" s="3">
        <v>16295.919999999998</v>
      </c>
      <c r="J410" s="3">
        <v>17136.62</v>
      </c>
      <c r="K410" s="3">
        <v>16835.830000000002</v>
      </c>
      <c r="L410" s="3">
        <v>16067.02</v>
      </c>
      <c r="M410" s="3">
        <v>16701.43</v>
      </c>
      <c r="N410" s="3">
        <v>15789.420000000002</v>
      </c>
      <c r="O410" s="3">
        <v>16431</v>
      </c>
      <c r="P410" s="3">
        <v>17785.93</v>
      </c>
      <c r="Q410" s="3">
        <v>19098.43</v>
      </c>
      <c r="R410" s="3">
        <v>19310.11</v>
      </c>
      <c r="S410" s="3">
        <v>21415.1</v>
      </c>
      <c r="T410" s="3">
        <v>20656.73</v>
      </c>
      <c r="U410" s="3">
        <v>22705.16</v>
      </c>
      <c r="V410" s="3">
        <v>21479.690000000002</v>
      </c>
      <c r="W410" s="3">
        <v>23376.17</v>
      </c>
      <c r="X410" s="3">
        <v>22597.86</v>
      </c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</row>
    <row r="411" spans="1:39" x14ac:dyDescent="0.3">
      <c r="A411" s="3" t="s">
        <v>154</v>
      </c>
      <c r="B411" s="3" t="s">
        <v>297</v>
      </c>
      <c r="C411" s="3" t="s">
        <v>62</v>
      </c>
      <c r="D411" s="3" t="s">
        <v>62</v>
      </c>
      <c r="E411" s="3">
        <v>0</v>
      </c>
      <c r="F411" s="3">
        <v>3627.98</v>
      </c>
      <c r="G411" s="3">
        <v>5105.51</v>
      </c>
      <c r="H411" s="3">
        <v>8309.32</v>
      </c>
      <c r="I411" s="3">
        <v>10714.26</v>
      </c>
      <c r="J411" s="3">
        <v>14504.72</v>
      </c>
      <c r="K411" s="3">
        <v>16235.84</v>
      </c>
      <c r="L411" s="3">
        <v>19226.43</v>
      </c>
      <c r="M411" s="3">
        <v>21291.86</v>
      </c>
      <c r="N411" s="3">
        <v>23780.34</v>
      </c>
      <c r="O411" s="3">
        <v>27160.480000000003</v>
      </c>
      <c r="P411" s="3">
        <v>33527.56</v>
      </c>
      <c r="Q411" s="3">
        <v>37717.08</v>
      </c>
      <c r="R411" s="3">
        <v>43885.25</v>
      </c>
      <c r="S411" s="3">
        <v>48443.81</v>
      </c>
      <c r="T411" s="3">
        <v>50995.82</v>
      </c>
      <c r="U411" s="3">
        <v>58646.01</v>
      </c>
      <c r="V411" s="3">
        <v>62714.320000000007</v>
      </c>
      <c r="W411" s="3">
        <v>69012.12</v>
      </c>
      <c r="X411" s="3">
        <v>73214.899999999994</v>
      </c>
      <c r="Y411" s="3">
        <v>80941.31</v>
      </c>
      <c r="Z411" s="3">
        <v>86814.9</v>
      </c>
      <c r="AA411" s="3">
        <v>104364.51000000001</v>
      </c>
      <c r="AB411" s="3">
        <v>93861.440000000002</v>
      </c>
      <c r="AC411" s="3">
        <v>96862.609999999986</v>
      </c>
      <c r="AD411" s="3">
        <v>79111.61</v>
      </c>
      <c r="AE411" s="3">
        <v>73381.06</v>
      </c>
      <c r="AF411" s="3">
        <v>224875.66999999998</v>
      </c>
      <c r="AG411" s="3">
        <v>133942.82</v>
      </c>
      <c r="AH411" s="3">
        <v>143375.5</v>
      </c>
      <c r="AI411" s="3">
        <v>142268.75</v>
      </c>
      <c r="AJ411" s="3">
        <v>150928.45000000001</v>
      </c>
      <c r="AK411" s="3">
        <v>150961.27000000002</v>
      </c>
      <c r="AL411" s="3">
        <v>193507.91000000003</v>
      </c>
      <c r="AM411" s="3">
        <v>207349.05</v>
      </c>
    </row>
    <row r="412" spans="1:39" x14ac:dyDescent="0.3">
      <c r="A412" s="3" t="s">
        <v>154</v>
      </c>
      <c r="B412" s="3" t="s">
        <v>279</v>
      </c>
      <c r="C412" s="3" t="s">
        <v>62</v>
      </c>
      <c r="D412" s="3" t="s">
        <v>62</v>
      </c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>
        <v>158.59</v>
      </c>
      <c r="Z412" s="3">
        <v>490.35</v>
      </c>
      <c r="AA412" s="3">
        <v>818.76</v>
      </c>
      <c r="AB412" s="3">
        <v>1150.7</v>
      </c>
      <c r="AC412" s="3">
        <v>1450.64</v>
      </c>
      <c r="AD412" s="3">
        <v>1698.91</v>
      </c>
      <c r="AE412" s="3">
        <v>1852.37</v>
      </c>
      <c r="AF412" s="3">
        <v>1786.06</v>
      </c>
      <c r="AG412" s="3">
        <v>1651.24</v>
      </c>
      <c r="AH412" s="3">
        <v>1731.49</v>
      </c>
      <c r="AI412" s="3">
        <v>1715.8300000000002</v>
      </c>
      <c r="AJ412" s="3">
        <v>1532.68</v>
      </c>
      <c r="AK412" s="3">
        <v>1310.28</v>
      </c>
      <c r="AL412" s="3">
        <v>1242.4499999999998</v>
      </c>
      <c r="AM412" s="3">
        <v>1102.49</v>
      </c>
    </row>
    <row r="413" spans="1:39" x14ac:dyDescent="0.3">
      <c r="A413" s="3" t="s">
        <v>154</v>
      </c>
      <c r="B413" s="3" t="s">
        <v>236</v>
      </c>
      <c r="C413" s="3" t="s">
        <v>62</v>
      </c>
      <c r="D413" s="3" t="s">
        <v>62</v>
      </c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</row>
  </sheetData>
  <pageMargins left="0.7" right="0.7" top="0.75" bottom="0.75" header="0.3" footer="0.3"/>
  <pageSetup paperSize="17" orientation="landscape" r:id="rId1"/>
  <headerFooter>
    <oddHeader xml:space="preserve">&amp;RDEF's Response to LULAC &amp; FL Rising POD 1(1-8)
Q2
Page &amp;P of &amp;N
</oddHead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B79E52-4B8A-44C9-9FC9-588FF181A011}">
  <sheetPr codeName="shTotalEnergyCost"/>
  <dimension ref="A1:AM413"/>
  <sheetViews>
    <sheetView zoomScaleNormal="100" workbookViewId="0">
      <pane xSplit="4" ySplit="5" topLeftCell="E237" activePane="bottomRight" state="frozen"/>
      <selection activeCell="D2" sqref="D2"/>
      <selection pane="topRight" activeCell="D2" sqref="D2"/>
      <selection pane="bottomLeft" activeCell="D2" sqref="D2"/>
      <selection pane="bottomRight" activeCell="D2" sqref="D2"/>
    </sheetView>
  </sheetViews>
  <sheetFormatPr defaultColWidth="8.88671875" defaultRowHeight="14.4" x14ac:dyDescent="0.3"/>
  <cols>
    <col min="1" max="1" width="32.6640625" customWidth="1"/>
    <col min="2" max="2" width="30.6640625" customWidth="1"/>
    <col min="3" max="3" width="11.6640625" customWidth="1"/>
    <col min="4" max="48" width="9.6640625" customWidth="1"/>
  </cols>
  <sheetData>
    <row r="1" spans="1:39" x14ac:dyDescent="0.3">
      <c r="A1" s="2" t="s">
        <v>344</v>
      </c>
    </row>
    <row r="4" spans="1:39" x14ac:dyDescent="0.3">
      <c r="A4" s="13" t="s">
        <v>97</v>
      </c>
    </row>
    <row r="5" spans="1:39" x14ac:dyDescent="0.3">
      <c r="A5" s="2" t="s">
        <v>31</v>
      </c>
      <c r="B5" s="2" t="s">
        <v>218</v>
      </c>
      <c r="C5" s="2" t="s">
        <v>219</v>
      </c>
      <c r="D5" s="8" t="s">
        <v>126</v>
      </c>
      <c r="E5" s="8">
        <v>2023</v>
      </c>
      <c r="F5" s="8">
        <v>2024</v>
      </c>
      <c r="G5" s="8">
        <v>2025</v>
      </c>
      <c r="H5" s="8">
        <v>2026</v>
      </c>
      <c r="I5" s="8">
        <v>2027</v>
      </c>
      <c r="J5" s="8">
        <v>2028</v>
      </c>
      <c r="K5" s="8">
        <v>2029</v>
      </c>
      <c r="L5" s="8">
        <v>2030</v>
      </c>
      <c r="M5" s="8">
        <v>2031</v>
      </c>
      <c r="N5" s="8">
        <v>2032</v>
      </c>
      <c r="O5" s="8">
        <v>2033</v>
      </c>
      <c r="P5" s="8">
        <v>2034</v>
      </c>
      <c r="Q5" s="8">
        <v>2035</v>
      </c>
      <c r="R5" s="8">
        <v>2036</v>
      </c>
      <c r="S5" s="8">
        <v>2037</v>
      </c>
      <c r="T5" s="8">
        <v>2038</v>
      </c>
      <c r="U5" s="8">
        <v>2039</v>
      </c>
      <c r="V5" s="8">
        <v>2040</v>
      </c>
      <c r="W5" s="8">
        <v>2041</v>
      </c>
      <c r="X5" s="8">
        <v>2042</v>
      </c>
      <c r="Y5" s="8">
        <v>2043</v>
      </c>
      <c r="Z5" s="8">
        <v>2044</v>
      </c>
      <c r="AA5" s="8">
        <v>2045</v>
      </c>
      <c r="AB5" s="8">
        <v>2046</v>
      </c>
      <c r="AC5" s="8">
        <v>2047</v>
      </c>
      <c r="AD5" s="8">
        <v>2048</v>
      </c>
      <c r="AE5" s="8">
        <v>2049</v>
      </c>
      <c r="AF5" s="8">
        <v>2050</v>
      </c>
      <c r="AG5" s="8">
        <v>2051</v>
      </c>
      <c r="AH5" s="8">
        <v>2052</v>
      </c>
      <c r="AI5" s="8">
        <v>2053</v>
      </c>
      <c r="AJ5" s="8">
        <v>2054</v>
      </c>
      <c r="AK5" s="8">
        <v>2055</v>
      </c>
      <c r="AL5" s="8">
        <v>2056</v>
      </c>
      <c r="AM5" s="8">
        <v>2057</v>
      </c>
    </row>
    <row r="6" spans="1:39" x14ac:dyDescent="0.3">
      <c r="A6" s="3" t="s">
        <v>220</v>
      </c>
      <c r="B6" s="3" t="s">
        <v>221</v>
      </c>
      <c r="C6" s="3" t="s">
        <v>62</v>
      </c>
      <c r="D6" s="3" t="s">
        <v>62</v>
      </c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</row>
    <row r="7" spans="1:39" x14ac:dyDescent="0.3">
      <c r="A7" s="3" t="s">
        <v>222</v>
      </c>
      <c r="B7" s="3" t="s">
        <v>223</v>
      </c>
      <c r="C7" s="3" t="s">
        <v>62</v>
      </c>
      <c r="D7" s="3" t="s">
        <v>62</v>
      </c>
      <c r="E7" s="3">
        <v>70082.33056640625</v>
      </c>
      <c r="F7" s="3">
        <v>68916.420471191406</v>
      </c>
      <c r="G7" s="3">
        <v>34874.951782226563</v>
      </c>
      <c r="H7" s="3">
        <v>53380.961669921875</v>
      </c>
      <c r="I7" s="3">
        <v>50438.127136230469</v>
      </c>
      <c r="J7" s="3">
        <v>53652.937622070313</v>
      </c>
      <c r="K7" s="3">
        <v>42189.259582519531</v>
      </c>
      <c r="L7" s="3">
        <v>37115.986267089844</v>
      </c>
      <c r="M7" s="3">
        <v>23522.295227050781</v>
      </c>
      <c r="N7" s="3">
        <v>19549.035400390625</v>
      </c>
      <c r="O7" s="3">
        <v>15406.957717895508</v>
      </c>
      <c r="P7" s="3">
        <v>45603.24658203125</v>
      </c>
      <c r="Q7" s="3">
        <v>55367.044189453125</v>
      </c>
      <c r="R7" s="3">
        <v>60076.752014160156</v>
      </c>
      <c r="S7" s="3">
        <v>84568.154296875</v>
      </c>
      <c r="T7" s="3">
        <v>43314.469848632813</v>
      </c>
      <c r="U7" s="3">
        <v>59497.04638671875</v>
      </c>
      <c r="V7" s="3">
        <v>45523.959716796875</v>
      </c>
      <c r="W7" s="3">
        <v>44205.941650390625</v>
      </c>
      <c r="X7" s="3">
        <v>12182.306030273438</v>
      </c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</row>
    <row r="8" spans="1:39" x14ac:dyDescent="0.3">
      <c r="A8" s="3" t="s">
        <v>224</v>
      </c>
      <c r="B8" s="3" t="s">
        <v>223</v>
      </c>
      <c r="C8" s="3" t="s">
        <v>62</v>
      </c>
      <c r="D8" s="3" t="s">
        <v>62</v>
      </c>
      <c r="E8" s="3">
        <v>46441.771362304688</v>
      </c>
      <c r="F8" s="3">
        <v>43278.794189453125</v>
      </c>
      <c r="G8" s="3">
        <v>24658.069610595703</v>
      </c>
      <c r="H8" s="3">
        <v>35231.775756835938</v>
      </c>
      <c r="I8" s="3">
        <v>36801.821441650391</v>
      </c>
      <c r="J8" s="3">
        <v>39453.690795898438</v>
      </c>
      <c r="K8" s="3">
        <v>27064.349792480469</v>
      </c>
      <c r="L8" s="3">
        <v>22590.700378417969</v>
      </c>
      <c r="M8" s="3">
        <v>20647.252685546875</v>
      </c>
      <c r="N8" s="3">
        <v>19003.224609375</v>
      </c>
      <c r="O8" s="3">
        <v>22664.818725585938</v>
      </c>
      <c r="P8" s="3">
        <v>30128.820373535156</v>
      </c>
      <c r="Q8" s="3">
        <v>42564.209411621094</v>
      </c>
      <c r="R8" s="3">
        <v>38197.194946289063</v>
      </c>
      <c r="S8" s="3">
        <v>66862.461059570313</v>
      </c>
      <c r="T8" s="3">
        <v>23546.042358398438</v>
      </c>
      <c r="U8" s="3">
        <v>37120.5</v>
      </c>
      <c r="V8" s="3">
        <v>36762.326538085938</v>
      </c>
      <c r="W8" s="3">
        <v>31358.1083984375</v>
      </c>
      <c r="X8" s="3">
        <v>7391.0224609375</v>
      </c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</row>
    <row r="9" spans="1:39" x14ac:dyDescent="0.3">
      <c r="A9" s="3" t="s">
        <v>225</v>
      </c>
      <c r="B9" s="3" t="s">
        <v>226</v>
      </c>
      <c r="C9" s="3" t="s">
        <v>62</v>
      </c>
      <c r="D9" s="3" t="s">
        <v>62</v>
      </c>
      <c r="E9" s="3">
        <v>100.84334540367126</v>
      </c>
      <c r="F9" s="3">
        <v>84.111098349094391</v>
      </c>
      <c r="G9" s="3">
        <v>75.168196797370911</v>
      </c>
      <c r="H9" s="3">
        <v>75.285784244537354</v>
      </c>
      <c r="I9" s="3">
        <v>74.763883829116821</v>
      </c>
      <c r="J9" s="3">
        <v>83.434540033340454</v>
      </c>
      <c r="K9" s="3">
        <v>79.406404614448547</v>
      </c>
      <c r="L9" s="3">
        <v>75.930751144886017</v>
      </c>
      <c r="M9" s="3">
        <v>75.17946594953537</v>
      </c>
      <c r="N9" s="3">
        <v>71.812794089317322</v>
      </c>
      <c r="O9" s="3">
        <v>74.480356097221375</v>
      </c>
      <c r="P9" s="3">
        <v>84.568611860275269</v>
      </c>
      <c r="Q9" s="3">
        <v>93.709211349487305</v>
      </c>
      <c r="R9" s="3">
        <v>93.378997564315796</v>
      </c>
      <c r="S9" s="3">
        <v>108.9609215259552</v>
      </c>
      <c r="T9" s="3">
        <v>90.774430990219116</v>
      </c>
      <c r="U9" s="3">
        <v>98.846162676811218</v>
      </c>
      <c r="V9" s="3">
        <v>104.93342971801758</v>
      </c>
      <c r="W9" s="3">
        <v>102.63328087329865</v>
      </c>
      <c r="X9" s="3">
        <v>105.58467531204224</v>
      </c>
      <c r="Y9" s="3">
        <v>107.65741086006165</v>
      </c>
      <c r="Z9" s="3">
        <v>111.05962407588959</v>
      </c>
      <c r="AA9" s="3">
        <v>158.37190937995911</v>
      </c>
      <c r="AB9" s="3">
        <v>122.9130345582962</v>
      </c>
      <c r="AC9" s="3">
        <v>114.46013951301575</v>
      </c>
      <c r="AD9" s="3">
        <v>95.551203727722168</v>
      </c>
      <c r="AE9" s="3">
        <v>138.51096200942993</v>
      </c>
      <c r="AF9" s="3">
        <v>308.29246807098389</v>
      </c>
      <c r="AG9" s="3">
        <v>203.11006905138493</v>
      </c>
      <c r="AH9" s="3">
        <v>276.46800867747515</v>
      </c>
      <c r="AI9" s="3">
        <v>234.76457278430462</v>
      </c>
      <c r="AJ9" s="3">
        <v>194.80010881833732</v>
      </c>
      <c r="AK9" s="3">
        <v>219.89569025486708</v>
      </c>
      <c r="AL9" s="3">
        <v>242.04829407483339</v>
      </c>
      <c r="AM9" s="3">
        <v>185.56154187954962</v>
      </c>
    </row>
    <row r="10" spans="1:39" x14ac:dyDescent="0.3">
      <c r="A10" s="3" t="s">
        <v>227</v>
      </c>
      <c r="B10" s="3" t="s">
        <v>228</v>
      </c>
      <c r="C10" s="3" t="s">
        <v>62</v>
      </c>
      <c r="D10" s="3" t="s">
        <v>62</v>
      </c>
      <c r="E10" s="3">
        <v>6507.7033996582031</v>
      </c>
      <c r="F10" s="3">
        <v>5471.3552703857422</v>
      </c>
      <c r="G10" s="3">
        <v>5023.3851852416992</v>
      </c>
      <c r="H10" s="3">
        <v>5123.8518753051758</v>
      </c>
      <c r="I10" s="3">
        <v>5246.9834671020508</v>
      </c>
      <c r="J10" s="3">
        <v>5496.4362640380859</v>
      </c>
      <c r="K10" s="3">
        <v>5100.6559906005859</v>
      </c>
      <c r="L10" s="3">
        <v>4883.9801483154297</v>
      </c>
      <c r="M10" s="3">
        <v>5042.0729370117188</v>
      </c>
      <c r="N10" s="3">
        <v>4792.7521209716797</v>
      </c>
      <c r="O10" s="3">
        <v>5056.3007202148438</v>
      </c>
      <c r="P10" s="3">
        <v>5478.177734375</v>
      </c>
      <c r="Q10" s="3">
        <v>5963.8245391845703</v>
      </c>
      <c r="R10" s="3">
        <v>6347.2464065551758</v>
      </c>
      <c r="S10" s="3">
        <v>6921.7795944213867</v>
      </c>
      <c r="T10" s="3">
        <v>6514.0803985595703</v>
      </c>
      <c r="U10" s="3">
        <v>6766.9470748901367</v>
      </c>
      <c r="V10" s="3">
        <v>6884.1701354980469</v>
      </c>
      <c r="W10" s="3">
        <v>6764.9195976257324</v>
      </c>
      <c r="X10" s="3">
        <v>6895.8202514648438</v>
      </c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</row>
    <row r="11" spans="1:39" x14ac:dyDescent="0.3">
      <c r="A11" s="3" t="s">
        <v>229</v>
      </c>
      <c r="B11" s="3" t="s">
        <v>226</v>
      </c>
      <c r="C11" s="3" t="s">
        <v>62</v>
      </c>
      <c r="D11" s="3" t="s">
        <v>62</v>
      </c>
      <c r="E11" s="3">
        <v>310693.7431640625</v>
      </c>
      <c r="F11" s="3">
        <v>250816.052734375</v>
      </c>
      <c r="G11" s="3">
        <v>262297.7861328125</v>
      </c>
      <c r="H11" s="3">
        <v>253831.3837890625</v>
      </c>
      <c r="I11" s="3">
        <v>246816.80859375</v>
      </c>
      <c r="J11" s="3">
        <v>262165.4892578125</v>
      </c>
      <c r="K11" s="3">
        <v>273775.0751953125</v>
      </c>
      <c r="L11" s="3">
        <v>270970.5234375</v>
      </c>
      <c r="M11" s="3">
        <v>278406.8134765625</v>
      </c>
      <c r="N11" s="3">
        <v>286316.3701171875</v>
      </c>
      <c r="O11" s="3">
        <v>288375.36767578125</v>
      </c>
      <c r="P11" s="3">
        <v>332378.3671875</v>
      </c>
      <c r="Q11" s="3">
        <v>350212.935546875</v>
      </c>
      <c r="R11" s="3">
        <v>367979.70703125</v>
      </c>
      <c r="S11" s="3">
        <v>342470.1328125</v>
      </c>
      <c r="T11" s="3">
        <v>378563.853515625</v>
      </c>
      <c r="U11" s="3">
        <v>408243.490234375</v>
      </c>
      <c r="V11" s="3">
        <v>424112.072265625</v>
      </c>
      <c r="W11" s="3">
        <v>411677.75390625</v>
      </c>
      <c r="X11" s="3">
        <v>432299.060546875</v>
      </c>
      <c r="Y11" s="3">
        <v>466553.814453125</v>
      </c>
      <c r="Z11" s="3">
        <v>473297.62890625</v>
      </c>
      <c r="AA11" s="3">
        <v>457910.478515625</v>
      </c>
      <c r="AB11" s="3">
        <v>464678.783203125</v>
      </c>
      <c r="AC11" s="3">
        <v>486089.09765625</v>
      </c>
      <c r="AD11" s="3">
        <v>440882.154296875</v>
      </c>
      <c r="AE11" s="3">
        <v>152612.853515625</v>
      </c>
      <c r="AF11" s="3"/>
      <c r="AG11" s="3"/>
      <c r="AH11" s="3"/>
      <c r="AI11" s="3"/>
      <c r="AJ11" s="3"/>
      <c r="AK11" s="3"/>
      <c r="AL11" s="3"/>
      <c r="AM11" s="3"/>
    </row>
    <row r="12" spans="1:39" x14ac:dyDescent="0.3">
      <c r="A12" s="3" t="s">
        <v>230</v>
      </c>
      <c r="B12" s="3" t="s">
        <v>226</v>
      </c>
      <c r="C12" s="3" t="s">
        <v>62</v>
      </c>
      <c r="D12" s="3" t="s">
        <v>62</v>
      </c>
      <c r="E12" s="3">
        <v>9781.806884765625</v>
      </c>
      <c r="F12" s="3">
        <v>8049.3974876403809</v>
      </c>
      <c r="G12" s="3">
        <v>6544.2291259765625</v>
      </c>
      <c r="H12" s="3">
        <v>6388.817253112793</v>
      </c>
      <c r="I12" s="3">
        <v>6497.2614135742188</v>
      </c>
      <c r="J12" s="3">
        <v>7425.5125579833984</v>
      </c>
      <c r="K12" s="3">
        <v>6463.8666381835938</v>
      </c>
      <c r="L12" s="3">
        <v>4302.5693817138672</v>
      </c>
      <c r="M12" s="3">
        <v>3163.6213836669922</v>
      </c>
      <c r="N12" s="3">
        <v>3138.3383407592773</v>
      </c>
      <c r="O12" s="3">
        <v>2342.9755992889404</v>
      </c>
      <c r="P12" s="3">
        <v>5976.5657501220703</v>
      </c>
      <c r="Q12" s="3">
        <v>7523.849365234375</v>
      </c>
      <c r="R12" s="3">
        <v>8251.9407081604004</v>
      </c>
      <c r="S12" s="3">
        <v>9525.8554992675781</v>
      </c>
      <c r="T12" s="3">
        <v>6641.2657082974911</v>
      </c>
      <c r="U12" s="3">
        <v>9841.1272839382291</v>
      </c>
      <c r="V12" s="3">
        <v>8003.1969108581543</v>
      </c>
      <c r="W12" s="3">
        <v>6094.0236767604947</v>
      </c>
      <c r="X12" s="3">
        <v>4473.7724061980844</v>
      </c>
      <c r="Y12" s="3">
        <v>7926.2138195112348</v>
      </c>
      <c r="Z12" s="3">
        <v>5927.9386100638658</v>
      </c>
      <c r="AA12" s="3">
        <v>12382.282814025879</v>
      </c>
      <c r="AB12" s="3">
        <v>5013.2859863266349</v>
      </c>
      <c r="AC12" s="3">
        <v>9238.8590490296483</v>
      </c>
      <c r="AD12" s="3">
        <v>2667.9401526870206</v>
      </c>
      <c r="AE12" s="3">
        <v>239.42825921718031</v>
      </c>
      <c r="AF12" s="3"/>
      <c r="AG12" s="3"/>
      <c r="AH12" s="3"/>
      <c r="AI12" s="3"/>
      <c r="AJ12" s="3"/>
      <c r="AK12" s="3"/>
      <c r="AL12" s="3"/>
      <c r="AM12" s="3"/>
    </row>
    <row r="13" spans="1:39" x14ac:dyDescent="0.3">
      <c r="A13" s="3" t="s">
        <v>231</v>
      </c>
      <c r="B13" s="3" t="s">
        <v>232</v>
      </c>
      <c r="C13" s="3" t="s">
        <v>62</v>
      </c>
      <c r="D13" s="3" t="s">
        <v>62</v>
      </c>
      <c r="E13" s="3"/>
      <c r="F13" s="3"/>
      <c r="G13" s="3"/>
      <c r="H13" s="3">
        <v>32.385581016540527</v>
      </c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</row>
    <row r="14" spans="1:39" x14ac:dyDescent="0.3">
      <c r="A14" s="3" t="s">
        <v>233</v>
      </c>
      <c r="B14" s="3" t="s">
        <v>232</v>
      </c>
      <c r="C14" s="3" t="s">
        <v>62</v>
      </c>
      <c r="D14" s="3" t="s">
        <v>62</v>
      </c>
      <c r="E14" s="3">
        <v>38.769182205200195</v>
      </c>
      <c r="F14" s="3">
        <v>159.67377424240112</v>
      </c>
      <c r="G14" s="3">
        <v>222.26125574111938</v>
      </c>
      <c r="H14" s="3">
        <v>132.88658094406128</v>
      </c>
      <c r="I14" s="3">
        <v>182.93414974212646</v>
      </c>
      <c r="J14" s="3">
        <v>250.99161624908447</v>
      </c>
      <c r="K14" s="3">
        <v>154.66024303436279</v>
      </c>
      <c r="L14" s="3">
        <v>231.26025819778442</v>
      </c>
      <c r="M14" s="3">
        <v>295.618004322052</v>
      </c>
      <c r="N14" s="3">
        <v>108.40909481048584</v>
      </c>
      <c r="O14" s="3">
        <v>56.941257476806641</v>
      </c>
      <c r="P14" s="3">
        <v>8.7916746139526367</v>
      </c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</row>
    <row r="15" spans="1:39" x14ac:dyDescent="0.3">
      <c r="A15" s="3" t="s">
        <v>234</v>
      </c>
      <c r="B15" s="3" t="s">
        <v>232</v>
      </c>
      <c r="C15" s="3" t="s">
        <v>62</v>
      </c>
      <c r="D15" s="3" t="s">
        <v>62</v>
      </c>
      <c r="E15" s="3"/>
      <c r="F15" s="3">
        <v>50.338912963867188</v>
      </c>
      <c r="G15" s="3"/>
      <c r="H15" s="3">
        <v>23.446372985839844</v>
      </c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</row>
    <row r="16" spans="1:39" x14ac:dyDescent="0.3">
      <c r="A16" s="3" t="s">
        <v>235</v>
      </c>
      <c r="B16" s="3" t="s">
        <v>232</v>
      </c>
      <c r="C16" s="3" t="s">
        <v>62</v>
      </c>
      <c r="D16" s="3" t="s">
        <v>62</v>
      </c>
      <c r="E16" s="3">
        <v>218.59898376464844</v>
      </c>
      <c r="F16" s="3">
        <v>308.35788297653198</v>
      </c>
      <c r="G16" s="3">
        <v>414.51289367675781</v>
      </c>
      <c r="H16" s="3">
        <v>228.16250038146973</v>
      </c>
      <c r="I16" s="3">
        <v>319.76291847229004</v>
      </c>
      <c r="J16" s="3">
        <v>247.98920249938965</v>
      </c>
      <c r="K16" s="3">
        <v>345.72017860412598</v>
      </c>
      <c r="L16" s="3">
        <v>353.3560848236084</v>
      </c>
      <c r="M16" s="3">
        <v>404.93728637695313</v>
      </c>
      <c r="N16" s="3">
        <v>151.73900604248047</v>
      </c>
      <c r="O16" s="3">
        <v>160.45836448669434</v>
      </c>
      <c r="P16" s="3">
        <v>87.665886878967285</v>
      </c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</row>
    <row r="17" spans="1:39" x14ac:dyDescent="0.3">
      <c r="A17" s="3" t="s">
        <v>157</v>
      </c>
      <c r="B17" s="3" t="s">
        <v>236</v>
      </c>
      <c r="C17" s="3" t="s">
        <v>62</v>
      </c>
      <c r="D17" s="3" t="s">
        <v>62</v>
      </c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</row>
    <row r="18" spans="1:39" x14ac:dyDescent="0.3">
      <c r="A18" s="3" t="s">
        <v>158</v>
      </c>
      <c r="B18" s="3" t="s">
        <v>236</v>
      </c>
      <c r="C18" s="3" t="s">
        <v>62</v>
      </c>
      <c r="D18" s="3" t="s">
        <v>62</v>
      </c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</row>
    <row r="19" spans="1:39" x14ac:dyDescent="0.3">
      <c r="A19" s="3" t="s">
        <v>237</v>
      </c>
      <c r="B19" s="3" t="s">
        <v>232</v>
      </c>
      <c r="C19" s="3" t="s">
        <v>62</v>
      </c>
      <c r="D19" s="3" t="s">
        <v>62</v>
      </c>
      <c r="E19" s="3"/>
      <c r="F19" s="3">
        <v>116.21490859985352</v>
      </c>
      <c r="G19" s="3">
        <v>33.167423248291016</v>
      </c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</row>
    <row r="20" spans="1:39" x14ac:dyDescent="0.3">
      <c r="A20" s="3" t="s">
        <v>238</v>
      </c>
      <c r="B20" s="3" t="s">
        <v>232</v>
      </c>
      <c r="C20" s="3" t="s">
        <v>62</v>
      </c>
      <c r="D20" s="3" t="s">
        <v>62</v>
      </c>
      <c r="E20" s="3"/>
      <c r="F20" s="3">
        <v>17.778261184692383</v>
      </c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</row>
    <row r="21" spans="1:39" x14ac:dyDescent="0.3">
      <c r="A21" s="3" t="s">
        <v>239</v>
      </c>
      <c r="B21" s="3" t="s">
        <v>232</v>
      </c>
      <c r="C21" s="3" t="s">
        <v>62</v>
      </c>
      <c r="D21" s="3" t="s">
        <v>62</v>
      </c>
      <c r="E21" s="3"/>
      <c r="F21" s="3">
        <v>41.726611137390137</v>
      </c>
      <c r="G21" s="3">
        <v>12.717281341552734</v>
      </c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</row>
    <row r="22" spans="1:39" x14ac:dyDescent="0.3">
      <c r="A22" s="3" t="s">
        <v>240</v>
      </c>
      <c r="B22" s="3" t="s">
        <v>232</v>
      </c>
      <c r="C22" s="3" t="s">
        <v>62</v>
      </c>
      <c r="D22" s="3" t="s">
        <v>62</v>
      </c>
      <c r="E22" s="3"/>
      <c r="F22" s="3">
        <v>29.654664993286133</v>
      </c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</row>
    <row r="23" spans="1:39" x14ac:dyDescent="0.3">
      <c r="A23" s="3" t="s">
        <v>241</v>
      </c>
      <c r="B23" s="3" t="s">
        <v>226</v>
      </c>
      <c r="C23" s="3" t="s">
        <v>62</v>
      </c>
      <c r="D23" s="3" t="s">
        <v>62</v>
      </c>
      <c r="E23" s="3">
        <v>265073.2333984375</v>
      </c>
      <c r="F23" s="3">
        <v>228110.17138671875</v>
      </c>
      <c r="G23" s="3">
        <v>201633.9228515625</v>
      </c>
      <c r="H23" s="3">
        <v>216040.15673828125</v>
      </c>
      <c r="I23" s="3">
        <v>217185.177734375</v>
      </c>
      <c r="J23" s="3">
        <v>196454.138671875</v>
      </c>
      <c r="K23" s="3">
        <v>217605.45654296875</v>
      </c>
      <c r="L23" s="3">
        <v>211419.685546875</v>
      </c>
      <c r="M23" s="3">
        <v>197425.8564453125</v>
      </c>
      <c r="N23" s="3">
        <v>216935.537109375</v>
      </c>
      <c r="O23" s="3">
        <v>225480.56457519531</v>
      </c>
      <c r="P23" s="3">
        <v>232910.0849609375</v>
      </c>
      <c r="Q23" s="3">
        <v>240958.7294921875</v>
      </c>
      <c r="R23" s="3">
        <v>249593.78125</v>
      </c>
      <c r="S23" s="3">
        <v>236351.111328125</v>
      </c>
      <c r="T23" s="3">
        <v>274022.63629150391</v>
      </c>
      <c r="U23" s="3">
        <v>280236.3564453125</v>
      </c>
      <c r="V23" s="3">
        <v>269621.09619140625</v>
      </c>
      <c r="W23" s="3">
        <v>291172.826171875</v>
      </c>
      <c r="X23" s="3">
        <v>290546.3076171875</v>
      </c>
      <c r="Y23" s="3">
        <v>287542.857421875</v>
      </c>
      <c r="Z23" s="3">
        <v>280303.5595703125</v>
      </c>
      <c r="AA23" s="3">
        <v>242146.822265625</v>
      </c>
      <c r="AB23" s="3">
        <v>205350.2138671875</v>
      </c>
      <c r="AC23" s="3">
        <v>224974.080078125</v>
      </c>
      <c r="AD23" s="3">
        <v>184509.49279785156</v>
      </c>
      <c r="AE23" s="3">
        <v>218725.11474609375</v>
      </c>
      <c r="AF23" s="3">
        <v>304892.88430023193</v>
      </c>
      <c r="AG23" s="3">
        <v>303869.34912109375</v>
      </c>
      <c r="AH23" s="3">
        <v>296260.67456054688</v>
      </c>
      <c r="AI23" s="3">
        <v>306854.47422027588</v>
      </c>
      <c r="AJ23" s="3">
        <v>295437.41333007813</v>
      </c>
      <c r="AK23" s="3">
        <v>295287.54653930664</v>
      </c>
      <c r="AL23" s="3">
        <v>304182.64282226563</v>
      </c>
      <c r="AM23" s="3">
        <v>293275.61254882813</v>
      </c>
    </row>
    <row r="24" spans="1:39" x14ac:dyDescent="0.3">
      <c r="A24" s="3" t="s">
        <v>242</v>
      </c>
      <c r="B24" s="3" t="s">
        <v>226</v>
      </c>
      <c r="C24" s="3" t="s">
        <v>62</v>
      </c>
      <c r="D24" s="3" t="s">
        <v>62</v>
      </c>
      <c r="E24" s="3">
        <v>10847.613082885742</v>
      </c>
      <c r="F24" s="3">
        <v>9232.7328033447266</v>
      </c>
      <c r="G24" s="3">
        <v>6591.1894683837891</v>
      </c>
      <c r="H24" s="3">
        <v>7983.2518539428711</v>
      </c>
      <c r="I24" s="3">
        <v>7050.8640747070313</v>
      </c>
      <c r="J24" s="3">
        <v>7337.9790496826172</v>
      </c>
      <c r="K24" s="3">
        <v>6852.6988525390625</v>
      </c>
      <c r="L24" s="3">
        <v>5067.5305938720703</v>
      </c>
      <c r="M24" s="3">
        <v>3742.356201171875</v>
      </c>
      <c r="N24" s="3">
        <v>3547.0016007423401</v>
      </c>
      <c r="O24" s="3">
        <v>3405.2166080474854</v>
      </c>
      <c r="P24" s="3">
        <v>7391.4611330032349</v>
      </c>
      <c r="Q24" s="3">
        <v>8647.7427353858948</v>
      </c>
      <c r="R24" s="3">
        <v>9943.2214889526367</v>
      </c>
      <c r="S24" s="3">
        <v>13153.771942138672</v>
      </c>
      <c r="T24" s="3">
        <v>6903.745906336233</v>
      </c>
      <c r="U24" s="3">
        <v>9621.0679986784235</v>
      </c>
      <c r="V24" s="3">
        <v>7025.0363907814026</v>
      </c>
      <c r="W24" s="3">
        <v>6155.9288812018931</v>
      </c>
      <c r="X24" s="3">
        <v>2513.0936091188341</v>
      </c>
      <c r="Y24" s="3">
        <v>7253.5530314482749</v>
      </c>
      <c r="Z24" s="3">
        <v>4670.4375765547156</v>
      </c>
      <c r="AA24" s="3">
        <v>11262.019435627386</v>
      </c>
      <c r="AB24" s="3">
        <v>5116.4974517822266</v>
      </c>
      <c r="AC24" s="3">
        <v>9405.7289229473099</v>
      </c>
      <c r="AD24" s="3">
        <v>2214.3917712327093</v>
      </c>
      <c r="AE24" s="3">
        <v>9476.2346210479736</v>
      </c>
      <c r="AF24" s="3">
        <v>33473.586888313293</v>
      </c>
      <c r="AG24" s="3">
        <v>24490.650848388672</v>
      </c>
      <c r="AH24" s="3">
        <v>27559.414337158203</v>
      </c>
      <c r="AI24" s="3">
        <v>25940.962768554688</v>
      </c>
      <c r="AJ24" s="3">
        <v>28669.126892089844</v>
      </c>
      <c r="AK24" s="3">
        <v>27960.213498331606</v>
      </c>
      <c r="AL24" s="3">
        <v>24552.075866699219</v>
      </c>
      <c r="AM24" s="3">
        <v>26556.8623046875</v>
      </c>
    </row>
    <row r="25" spans="1:39" x14ac:dyDescent="0.3">
      <c r="A25" s="3" t="s">
        <v>243</v>
      </c>
      <c r="B25" s="3" t="s">
        <v>226</v>
      </c>
      <c r="C25" s="3" t="s">
        <v>62</v>
      </c>
      <c r="D25" s="3" t="s">
        <v>62</v>
      </c>
      <c r="E25" s="3">
        <v>266626.37890625</v>
      </c>
      <c r="F25" s="3">
        <v>228147.35302734375</v>
      </c>
      <c r="G25" s="3">
        <v>214213.07275390625</v>
      </c>
      <c r="H25" s="3">
        <v>200555.7509765625</v>
      </c>
      <c r="I25" s="3">
        <v>219532.27587890625</v>
      </c>
      <c r="J25" s="3">
        <v>197811.27001953125</v>
      </c>
      <c r="K25" s="3">
        <v>217929.1171875</v>
      </c>
      <c r="L25" s="3">
        <v>212976.169921875</v>
      </c>
      <c r="M25" s="3">
        <v>197898.24584960938</v>
      </c>
      <c r="N25" s="3">
        <v>219990.806640625</v>
      </c>
      <c r="O25" s="3">
        <v>226819.9541015625</v>
      </c>
      <c r="P25" s="3">
        <v>233420.830078125</v>
      </c>
      <c r="Q25" s="3">
        <v>240164.03833007813</v>
      </c>
      <c r="R25" s="3">
        <v>246889.14404296875</v>
      </c>
      <c r="S25" s="3">
        <v>236870.49150466919</v>
      </c>
      <c r="T25" s="3">
        <v>272509.693359375</v>
      </c>
      <c r="U25" s="3">
        <v>283140.9013671875</v>
      </c>
      <c r="V25" s="3">
        <v>264968.93603515625</v>
      </c>
      <c r="W25" s="3">
        <v>312720.9072265625</v>
      </c>
      <c r="X25" s="3">
        <v>301425.69482421875</v>
      </c>
      <c r="Y25" s="3">
        <v>289002.02416992188</v>
      </c>
      <c r="Z25" s="3">
        <v>270507.72021484375</v>
      </c>
      <c r="AA25" s="3">
        <v>289872.455078125</v>
      </c>
      <c r="AB25" s="3">
        <v>252629.45971679688</v>
      </c>
      <c r="AC25" s="3">
        <v>181937.24890136719</v>
      </c>
      <c r="AD25" s="3">
        <v>174789.53979492188</v>
      </c>
      <c r="AE25" s="3">
        <v>194139.57568359375</v>
      </c>
      <c r="AF25" s="3">
        <v>280512.68618011475</v>
      </c>
      <c r="AG25" s="3">
        <v>255571.71038818359</v>
      </c>
      <c r="AH25" s="3">
        <v>275711.64135742188</v>
      </c>
      <c r="AI25" s="3">
        <v>275625.0107421875</v>
      </c>
      <c r="AJ25" s="3">
        <v>283584.76202392578</v>
      </c>
      <c r="AK25" s="3">
        <v>285212.90930175781</v>
      </c>
      <c r="AL25" s="3">
        <v>257701.83178710938</v>
      </c>
      <c r="AM25" s="3">
        <v>264877.91162109375</v>
      </c>
    </row>
    <row r="26" spans="1:39" x14ac:dyDescent="0.3">
      <c r="A26" s="3" t="s">
        <v>244</v>
      </c>
      <c r="B26" s="3" t="s">
        <v>226</v>
      </c>
      <c r="C26" s="3" t="s">
        <v>62</v>
      </c>
      <c r="D26" s="3" t="s">
        <v>62</v>
      </c>
      <c r="E26" s="3">
        <v>10587.194076538086</v>
      </c>
      <c r="F26" s="3">
        <v>9687.6792278289795</v>
      </c>
      <c r="G26" s="3">
        <v>7005.2149238586426</v>
      </c>
      <c r="H26" s="3">
        <v>6300.9261894226074</v>
      </c>
      <c r="I26" s="3">
        <v>6707.2337951660156</v>
      </c>
      <c r="J26" s="3">
        <v>7200.1701278686523</v>
      </c>
      <c r="K26" s="3">
        <v>6764.862678527832</v>
      </c>
      <c r="L26" s="3">
        <v>4533.3262386322021</v>
      </c>
      <c r="M26" s="3">
        <v>2966.5000247955322</v>
      </c>
      <c r="N26" s="3">
        <v>2945.6167659759521</v>
      </c>
      <c r="O26" s="3">
        <v>2937.7346045970917</v>
      </c>
      <c r="P26" s="3">
        <v>6568.2539625167847</v>
      </c>
      <c r="Q26" s="3">
        <v>8410.4441519379616</v>
      </c>
      <c r="R26" s="3">
        <v>9799.3185806274414</v>
      </c>
      <c r="S26" s="3">
        <v>11321.390758514404</v>
      </c>
      <c r="T26" s="3">
        <v>6120.4832269242033</v>
      </c>
      <c r="U26" s="3">
        <v>8976.7311336742714</v>
      </c>
      <c r="V26" s="3">
        <v>8859.5739440917969</v>
      </c>
      <c r="W26" s="3">
        <v>5433.0495181931183</v>
      </c>
      <c r="X26" s="3">
        <v>2785.6209046002477</v>
      </c>
      <c r="Y26" s="3">
        <v>6194.5161304473877</v>
      </c>
      <c r="Z26" s="3">
        <v>4448.6332441614941</v>
      </c>
      <c r="AA26" s="3">
        <v>10806.392127990723</v>
      </c>
      <c r="AB26" s="3">
        <v>5796.8749504685402</v>
      </c>
      <c r="AC26" s="3">
        <v>7707.5926855271682</v>
      </c>
      <c r="AD26" s="3">
        <v>2831.068977355957</v>
      </c>
      <c r="AE26" s="3">
        <v>8414.4201329350471</v>
      </c>
      <c r="AF26" s="3">
        <v>29561.304077148438</v>
      </c>
      <c r="AG26" s="3">
        <v>19854.3092918396</v>
      </c>
      <c r="AH26" s="3">
        <v>27816.762939453125</v>
      </c>
      <c r="AI26" s="3">
        <v>25232.191101074219</v>
      </c>
      <c r="AJ26" s="3">
        <v>26794.927352905273</v>
      </c>
      <c r="AK26" s="3">
        <v>25813.725364685059</v>
      </c>
      <c r="AL26" s="3">
        <v>19652.138167412952</v>
      </c>
      <c r="AM26" s="3">
        <v>27721.925567626953</v>
      </c>
    </row>
    <row r="27" spans="1:39" x14ac:dyDescent="0.3">
      <c r="A27" s="3" t="s">
        <v>245</v>
      </c>
      <c r="B27" s="3" t="s">
        <v>246</v>
      </c>
      <c r="C27" s="3" t="s">
        <v>62</v>
      </c>
      <c r="D27" s="3" t="s">
        <v>62</v>
      </c>
      <c r="E27" s="3">
        <v>68079.22216796875</v>
      </c>
      <c r="F27" s="3">
        <v>54179.612670898438</v>
      </c>
      <c r="G27" s="3">
        <v>61209.832397460938</v>
      </c>
      <c r="H27" s="3">
        <v>45125.919860839844</v>
      </c>
      <c r="I27" s="3">
        <v>60695.883422851563</v>
      </c>
      <c r="J27" s="3">
        <v>76048.166259765625</v>
      </c>
      <c r="K27" s="3">
        <v>77384.815185546875</v>
      </c>
      <c r="L27" s="3">
        <v>82039.830200195313</v>
      </c>
      <c r="M27" s="3">
        <v>129974.0107421875</v>
      </c>
      <c r="N27" s="3">
        <v>90843.174224853516</v>
      </c>
      <c r="O27" s="3">
        <v>122347.87010192871</v>
      </c>
      <c r="P27" s="3">
        <v>53037.875</v>
      </c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</row>
    <row r="28" spans="1:39" x14ac:dyDescent="0.3">
      <c r="A28" s="3" t="s">
        <v>247</v>
      </c>
      <c r="B28" s="3" t="s">
        <v>246</v>
      </c>
      <c r="C28" s="3" t="s">
        <v>62</v>
      </c>
      <c r="D28" s="3" t="s">
        <v>62</v>
      </c>
      <c r="E28" s="3">
        <v>42019.763916015625</v>
      </c>
      <c r="F28" s="3">
        <v>57190.143341064453</v>
      </c>
      <c r="G28" s="3">
        <v>48982.578277587891</v>
      </c>
      <c r="H28" s="3">
        <v>48963.137756347656</v>
      </c>
      <c r="I28" s="3">
        <v>48718.649536132813</v>
      </c>
      <c r="J28" s="3">
        <v>65588.813903808594</v>
      </c>
      <c r="K28" s="3">
        <v>65540.816528320313</v>
      </c>
      <c r="L28" s="3">
        <v>75299.028564453125</v>
      </c>
      <c r="M28" s="3">
        <v>85206.618896484375</v>
      </c>
      <c r="N28" s="3">
        <v>105492.9150390625</v>
      </c>
      <c r="O28" s="3">
        <v>85378.822387695313</v>
      </c>
      <c r="P28" s="3">
        <v>23735.974365234375</v>
      </c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</row>
    <row r="29" spans="1:39" x14ac:dyDescent="0.3">
      <c r="A29" s="3" t="s">
        <v>248</v>
      </c>
      <c r="B29" s="3" t="s">
        <v>232</v>
      </c>
      <c r="C29" s="3" t="s">
        <v>62</v>
      </c>
      <c r="D29" s="3" t="s">
        <v>62</v>
      </c>
      <c r="E29" s="3"/>
      <c r="F29" s="3">
        <v>113.21595764160156</v>
      </c>
      <c r="G29" s="3">
        <v>73.752712249755859</v>
      </c>
      <c r="H29" s="3">
        <v>37.149093627929688</v>
      </c>
      <c r="I29" s="3">
        <v>163.8112907409668</v>
      </c>
      <c r="J29" s="3">
        <v>197.25209045410156</v>
      </c>
      <c r="K29" s="3">
        <v>187.66806030273438</v>
      </c>
      <c r="L29" s="3">
        <v>135.50696754455566</v>
      </c>
      <c r="M29" s="3">
        <v>68.176631927490234</v>
      </c>
      <c r="N29" s="3">
        <v>51.993585586547852</v>
      </c>
      <c r="O29" s="3">
        <v>26.36988639831543</v>
      </c>
      <c r="P29" s="3">
        <v>103.75187683105469</v>
      </c>
      <c r="Q29" s="3">
        <v>122.73571586608887</v>
      </c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</row>
    <row r="30" spans="1:39" x14ac:dyDescent="0.3">
      <c r="A30" s="3" t="s">
        <v>249</v>
      </c>
      <c r="B30" s="3" t="s">
        <v>232</v>
      </c>
      <c r="C30" s="3" t="s">
        <v>62</v>
      </c>
      <c r="D30" s="3" t="s">
        <v>62</v>
      </c>
      <c r="E30" s="3"/>
      <c r="F30" s="3">
        <v>147.70077323913574</v>
      </c>
      <c r="G30" s="3"/>
      <c r="H30" s="3">
        <v>35.130496978759766</v>
      </c>
      <c r="I30" s="3">
        <v>16.741397857666016</v>
      </c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</row>
    <row r="31" spans="1:39" x14ac:dyDescent="0.3">
      <c r="A31" s="3" t="s">
        <v>250</v>
      </c>
      <c r="B31" s="3" t="s">
        <v>232</v>
      </c>
      <c r="C31" s="3" t="s">
        <v>62</v>
      </c>
      <c r="D31" s="3" t="s">
        <v>62</v>
      </c>
      <c r="E31" s="3"/>
      <c r="F31" s="3">
        <v>141.13589286804199</v>
      </c>
      <c r="G31" s="3"/>
      <c r="H31" s="3">
        <v>45.057391166687012</v>
      </c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</row>
    <row r="32" spans="1:39" x14ac:dyDescent="0.3">
      <c r="A32" s="3" t="s">
        <v>251</v>
      </c>
      <c r="B32" s="3" t="s">
        <v>232</v>
      </c>
      <c r="C32" s="3" t="s">
        <v>62</v>
      </c>
      <c r="D32" s="3" t="s">
        <v>62</v>
      </c>
      <c r="E32" s="3"/>
      <c r="F32" s="3">
        <v>40.61695671081543</v>
      </c>
      <c r="G32" s="3">
        <v>31.772147178649902</v>
      </c>
      <c r="H32" s="3">
        <v>31.22254753112793</v>
      </c>
      <c r="I32" s="3">
        <v>9.9575481414794922</v>
      </c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</row>
    <row r="33" spans="1:39" x14ac:dyDescent="0.3">
      <c r="A33" s="3" t="s">
        <v>252</v>
      </c>
      <c r="B33" s="3" t="s">
        <v>232</v>
      </c>
      <c r="C33" s="3" t="s">
        <v>62</v>
      </c>
      <c r="D33" s="3" t="s">
        <v>62</v>
      </c>
      <c r="E33" s="3"/>
      <c r="F33" s="3">
        <v>131.39432144165039</v>
      </c>
      <c r="G33" s="3"/>
      <c r="H33" s="3">
        <v>64.596412658691406</v>
      </c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</row>
    <row r="34" spans="1:39" x14ac:dyDescent="0.3">
      <c r="A34" s="3" t="s">
        <v>253</v>
      </c>
      <c r="B34" s="3" t="s">
        <v>232</v>
      </c>
      <c r="C34" s="3" t="s">
        <v>62</v>
      </c>
      <c r="D34" s="3" t="s">
        <v>62</v>
      </c>
      <c r="E34" s="3"/>
      <c r="F34" s="3">
        <v>154.26968574523926</v>
      </c>
      <c r="G34" s="3">
        <v>53.729986190795898</v>
      </c>
      <c r="H34" s="3">
        <v>31.22254753112793</v>
      </c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</row>
    <row r="35" spans="1:39" x14ac:dyDescent="0.3">
      <c r="A35" s="3" t="s">
        <v>254</v>
      </c>
      <c r="B35" s="3" t="s">
        <v>232</v>
      </c>
      <c r="C35" s="3" t="s">
        <v>62</v>
      </c>
      <c r="D35" s="3" t="s">
        <v>62</v>
      </c>
      <c r="E35" s="3">
        <v>1439.2926654815674</v>
      </c>
      <c r="F35" s="3">
        <v>1218.7236022949219</v>
      </c>
      <c r="G35" s="3">
        <v>1360.2099227905273</v>
      </c>
      <c r="H35" s="3">
        <v>1317.2116756439209</v>
      </c>
      <c r="I35" s="3">
        <v>1228.1160621643066</v>
      </c>
      <c r="J35" s="3">
        <v>1349.3639860153198</v>
      </c>
      <c r="K35" s="3">
        <v>1212.8317861557007</v>
      </c>
      <c r="L35" s="3">
        <v>1198.7660274505615</v>
      </c>
      <c r="M35" s="3">
        <v>1253.5755348205566</v>
      </c>
      <c r="N35" s="3">
        <v>923.14412593841553</v>
      </c>
      <c r="O35" s="3">
        <v>666.75919914245605</v>
      </c>
      <c r="P35" s="3">
        <v>1090.2225017547607</v>
      </c>
      <c r="Q35" s="3">
        <v>1112.7239151000977</v>
      </c>
      <c r="R35" s="3">
        <v>316.68834686279297</v>
      </c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</row>
    <row r="36" spans="1:39" x14ac:dyDescent="0.3">
      <c r="A36" s="3" t="s">
        <v>255</v>
      </c>
      <c r="B36" s="3" t="s">
        <v>232</v>
      </c>
      <c r="C36" s="3" t="s">
        <v>62</v>
      </c>
      <c r="D36" s="3" t="s">
        <v>62</v>
      </c>
      <c r="E36" s="3">
        <v>2075.8481864929199</v>
      </c>
      <c r="F36" s="3">
        <v>1464.6024971008301</v>
      </c>
      <c r="G36" s="3">
        <v>1664.0432052612305</v>
      </c>
      <c r="H36" s="3">
        <v>1470.4651069641113</v>
      </c>
      <c r="I36" s="3">
        <v>1415.3682441711426</v>
      </c>
      <c r="J36" s="3">
        <v>1583.5231552124023</v>
      </c>
      <c r="K36" s="3">
        <v>1410.6061706542969</v>
      </c>
      <c r="L36" s="3">
        <v>1292.3706102371216</v>
      </c>
      <c r="M36" s="3">
        <v>1728.4489364624023</v>
      </c>
      <c r="N36" s="3">
        <v>985.89119815826416</v>
      </c>
      <c r="O36" s="3">
        <v>1027.7891845703125</v>
      </c>
      <c r="P36" s="3">
        <v>1051.7485466003418</v>
      </c>
      <c r="Q36" s="3">
        <v>1342.8130741119385</v>
      </c>
      <c r="R36" s="3">
        <v>483.76634979248047</v>
      </c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</row>
    <row r="37" spans="1:39" x14ac:dyDescent="0.3">
      <c r="A37" s="3" t="s">
        <v>256</v>
      </c>
      <c r="B37" s="3" t="s">
        <v>232</v>
      </c>
      <c r="C37" s="3" t="s">
        <v>62</v>
      </c>
      <c r="D37" s="3" t="s">
        <v>62</v>
      </c>
      <c r="E37" s="3">
        <v>2047.4084663391113</v>
      </c>
      <c r="F37" s="3">
        <v>1929.3395137786865</v>
      </c>
      <c r="G37" s="3">
        <v>1783.6166439056396</v>
      </c>
      <c r="H37" s="3">
        <v>1718.4469156265259</v>
      </c>
      <c r="I37" s="3">
        <v>1500.9453296661377</v>
      </c>
      <c r="J37" s="3">
        <v>1836.4588413238525</v>
      </c>
      <c r="K37" s="3">
        <v>1699.7283420562744</v>
      </c>
      <c r="L37" s="3">
        <v>1676.7292881011963</v>
      </c>
      <c r="M37" s="3">
        <v>1751.0710582733154</v>
      </c>
      <c r="N37" s="3">
        <v>947.04230308532715</v>
      </c>
      <c r="O37" s="3">
        <v>1020.4335060119629</v>
      </c>
      <c r="P37" s="3">
        <v>1348.4262733459473</v>
      </c>
      <c r="Q37" s="3">
        <v>1363.5150260925293</v>
      </c>
      <c r="R37" s="3">
        <v>552.84230041503906</v>
      </c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</row>
    <row r="38" spans="1:39" x14ac:dyDescent="0.3">
      <c r="A38" s="3" t="s">
        <v>161</v>
      </c>
      <c r="B38" s="3" t="s">
        <v>257</v>
      </c>
      <c r="C38" s="3" t="s">
        <v>62</v>
      </c>
      <c r="D38" s="3" t="s">
        <v>62</v>
      </c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>
        <v>31891.004638671875</v>
      </c>
      <c r="AE38" s="3">
        <v>54561.45947265625</v>
      </c>
      <c r="AF38" s="3">
        <v>89290.527587890625</v>
      </c>
      <c r="AG38" s="3">
        <v>113115.4423828125</v>
      </c>
      <c r="AH38" s="3">
        <v>149853.484375</v>
      </c>
      <c r="AI38" s="3">
        <v>176592.8369140625</v>
      </c>
      <c r="AJ38" s="3">
        <v>235542.75390625</v>
      </c>
      <c r="AK38" s="3">
        <v>276784.125</v>
      </c>
      <c r="AL38" s="3">
        <v>341125.095703125</v>
      </c>
      <c r="AM38" s="3">
        <v>385852.2109375</v>
      </c>
    </row>
    <row r="39" spans="1:39" x14ac:dyDescent="0.3">
      <c r="A39" s="3" t="s">
        <v>163</v>
      </c>
      <c r="B39" s="3" t="s">
        <v>236</v>
      </c>
      <c r="C39" s="3" t="s">
        <v>62</v>
      </c>
      <c r="D39" s="3" t="s">
        <v>62</v>
      </c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</row>
    <row r="40" spans="1:39" x14ac:dyDescent="0.3">
      <c r="A40" s="3" t="s">
        <v>164</v>
      </c>
      <c r="B40" s="3" t="s">
        <v>236</v>
      </c>
      <c r="C40" s="3" t="s">
        <v>62</v>
      </c>
      <c r="D40" s="3" t="s">
        <v>62</v>
      </c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</row>
    <row r="41" spans="1:39" x14ac:dyDescent="0.3">
      <c r="A41" s="3" t="s">
        <v>162</v>
      </c>
      <c r="B41" s="3" t="s">
        <v>257</v>
      </c>
      <c r="C41" s="3" t="s">
        <v>62</v>
      </c>
      <c r="D41" s="3" t="s">
        <v>62</v>
      </c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>
        <v>-147876.58984375</v>
      </c>
      <c r="U41" s="3">
        <v>-252734.4375</v>
      </c>
      <c r="V41" s="3">
        <v>-412763.849609375</v>
      </c>
      <c r="W41" s="3">
        <v>-514809.0234375</v>
      </c>
      <c r="X41" s="3">
        <v>-687947.828125</v>
      </c>
      <c r="Y41" s="3">
        <v>-813248.265625</v>
      </c>
      <c r="Z41" s="3">
        <v>-1087066.9609375</v>
      </c>
      <c r="AA41" s="3">
        <v>-1279298.8515625</v>
      </c>
      <c r="AB41" s="3">
        <v>-1568067.546875</v>
      </c>
      <c r="AC41" s="3">
        <v>-1733548.5078125</v>
      </c>
      <c r="AD41" s="3">
        <v>-1866612</v>
      </c>
      <c r="AE41" s="3">
        <v>-1957876.921875</v>
      </c>
      <c r="AF41" s="3">
        <v>-2094650.2265625</v>
      </c>
      <c r="AG41" s="3">
        <v>-2194034.625</v>
      </c>
      <c r="AH41" s="3">
        <v>-2055738.40625</v>
      </c>
      <c r="AI41" s="3">
        <v>-1968720.1328125</v>
      </c>
      <c r="AJ41" s="3">
        <v>-1703709.3515625</v>
      </c>
      <c r="AK41" s="3">
        <v>-1548342.328125</v>
      </c>
      <c r="AL41" s="3">
        <v>-1262170.0859375</v>
      </c>
      <c r="AM41" s="3">
        <v>-1075491.4375</v>
      </c>
    </row>
    <row r="42" spans="1:39" x14ac:dyDescent="0.3">
      <c r="A42" s="3" t="s">
        <v>159</v>
      </c>
      <c r="B42" s="3" t="s">
        <v>232</v>
      </c>
      <c r="C42" s="3" t="s">
        <v>62</v>
      </c>
      <c r="D42" s="3" t="s">
        <v>62</v>
      </c>
      <c r="E42" s="3"/>
      <c r="F42" s="3"/>
      <c r="G42" s="3"/>
      <c r="H42" s="3"/>
      <c r="I42" s="3"/>
      <c r="J42" s="3">
        <v>1056.6255493164063</v>
      </c>
      <c r="K42" s="3"/>
      <c r="L42" s="3">
        <v>2027.04150390625</v>
      </c>
      <c r="M42" s="3">
        <v>3166.8251953125</v>
      </c>
      <c r="N42" s="3"/>
      <c r="O42" s="3"/>
      <c r="P42" s="3">
        <v>20518.904541015625</v>
      </c>
      <c r="Q42" s="3">
        <v>44244.355987548828</v>
      </c>
      <c r="R42" s="3">
        <v>52102.12890625</v>
      </c>
      <c r="S42" s="3">
        <v>59678.732214927673</v>
      </c>
      <c r="T42" s="3">
        <v>31698.501007080078</v>
      </c>
      <c r="U42" s="3">
        <v>54630.49836730957</v>
      </c>
      <c r="V42" s="3">
        <v>7352.5150756835938</v>
      </c>
      <c r="W42" s="3">
        <v>14051.346740722656</v>
      </c>
      <c r="X42" s="3">
        <v>18719.348571777344</v>
      </c>
      <c r="Y42" s="3">
        <v>69799.577026367188</v>
      </c>
      <c r="Z42" s="3">
        <v>29603.7744140625</v>
      </c>
      <c r="AA42" s="3">
        <v>169894.93853759766</v>
      </c>
      <c r="AB42" s="3">
        <v>65493.181579589844</v>
      </c>
      <c r="AC42" s="3">
        <v>132648.14868164063</v>
      </c>
      <c r="AD42" s="3">
        <v>58133.952346801758</v>
      </c>
      <c r="AE42" s="3">
        <v>279395.2607421875</v>
      </c>
      <c r="AF42" s="3">
        <v>251791.13720703125</v>
      </c>
      <c r="AG42" s="3">
        <v>193904.62023925781</v>
      </c>
      <c r="AH42" s="3">
        <v>208985.76700592041</v>
      </c>
      <c r="AI42" s="3">
        <v>175107.7880859375</v>
      </c>
      <c r="AJ42" s="3">
        <v>164174.30102539063</v>
      </c>
      <c r="AK42" s="3">
        <v>175439.55200195313</v>
      </c>
      <c r="AL42" s="3">
        <v>190566.16198730469</v>
      </c>
      <c r="AM42" s="3">
        <v>223400.45727539063</v>
      </c>
    </row>
    <row r="43" spans="1:39" x14ac:dyDescent="0.3">
      <c r="A43" s="3" t="s">
        <v>160</v>
      </c>
      <c r="B43" s="3" t="s">
        <v>232</v>
      </c>
      <c r="C43" s="3" t="s">
        <v>62</v>
      </c>
      <c r="D43" s="3" t="s">
        <v>62</v>
      </c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>
        <v>2503.7183837890625</v>
      </c>
      <c r="Z43" s="3">
        <v>296.24469757080078</v>
      </c>
      <c r="AA43" s="3">
        <v>17119.128639221191</v>
      </c>
      <c r="AB43" s="3">
        <v>5870.3189697265625</v>
      </c>
      <c r="AC43" s="3">
        <v>21680.877258300781</v>
      </c>
      <c r="AD43" s="3">
        <v>1877.1138153076172</v>
      </c>
      <c r="AE43" s="3">
        <v>51409.443954467773</v>
      </c>
      <c r="AF43" s="3">
        <v>469271.65087890625</v>
      </c>
      <c r="AG43" s="3">
        <v>219645.77813720703</v>
      </c>
      <c r="AH43" s="3">
        <v>296033.53051757813</v>
      </c>
      <c r="AI43" s="3">
        <v>287548.35736083984</v>
      </c>
      <c r="AJ43" s="3">
        <v>322352.33703613281</v>
      </c>
      <c r="AK43" s="3">
        <v>299597.53527832031</v>
      </c>
      <c r="AL43" s="3">
        <v>295944.92944335938</v>
      </c>
      <c r="AM43" s="3">
        <v>249111.56799316406</v>
      </c>
    </row>
    <row r="44" spans="1:39" x14ac:dyDescent="0.3">
      <c r="A44" s="3" t="s">
        <v>258</v>
      </c>
      <c r="B44" s="3" t="s">
        <v>221</v>
      </c>
      <c r="C44" s="3" t="s">
        <v>62</v>
      </c>
      <c r="D44" s="3" t="s">
        <v>62</v>
      </c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</row>
    <row r="45" spans="1:39" x14ac:dyDescent="0.3">
      <c r="A45" s="3" t="s">
        <v>259</v>
      </c>
      <c r="B45" s="3" t="s">
        <v>226</v>
      </c>
      <c r="C45" s="3" t="s">
        <v>62</v>
      </c>
      <c r="D45" s="3" t="s">
        <v>62</v>
      </c>
      <c r="E45" s="3">
        <v>133403.03759765625</v>
      </c>
      <c r="F45" s="3">
        <v>116622.00805664063</v>
      </c>
      <c r="G45" s="3">
        <v>115539.32373046875</v>
      </c>
      <c r="H45" s="3">
        <v>87950.49072265625</v>
      </c>
      <c r="I45" s="3">
        <v>103911.98876953125</v>
      </c>
      <c r="J45" s="3">
        <v>96503.361328125</v>
      </c>
      <c r="K45" s="3">
        <v>107928.615234375</v>
      </c>
      <c r="L45" s="3">
        <v>89476.048095703125</v>
      </c>
      <c r="M45" s="3">
        <v>71548.36279296875</v>
      </c>
      <c r="N45" s="3">
        <v>54272.485595703125</v>
      </c>
      <c r="O45" s="3">
        <v>58572.733850479126</v>
      </c>
      <c r="P45" s="3">
        <v>73714.6796875</v>
      </c>
      <c r="Q45" s="3">
        <v>112792.65625</v>
      </c>
      <c r="R45" s="3">
        <v>117885.14778137207</v>
      </c>
      <c r="S45" s="3">
        <v>147693.89404296875</v>
      </c>
      <c r="T45" s="3">
        <v>113326.14721679688</v>
      </c>
      <c r="U45" s="3">
        <v>25741.62255859375</v>
      </c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</row>
    <row r="46" spans="1:39" x14ac:dyDescent="0.3">
      <c r="A46" s="3" t="s">
        <v>260</v>
      </c>
      <c r="B46" s="3" t="s">
        <v>226</v>
      </c>
      <c r="C46" s="3" t="s">
        <v>62</v>
      </c>
      <c r="D46" s="3" t="s">
        <v>62</v>
      </c>
      <c r="E46" s="3">
        <v>144409.05322265625</v>
      </c>
      <c r="F46" s="3">
        <v>122681.79541015625</v>
      </c>
      <c r="G46" s="3">
        <v>118933.70263671875</v>
      </c>
      <c r="H46" s="3">
        <v>136482.4189453125</v>
      </c>
      <c r="I46" s="3">
        <v>126590.9111328125</v>
      </c>
      <c r="J46" s="3">
        <v>140825.17724609375</v>
      </c>
      <c r="K46" s="3">
        <v>120641.54968261719</v>
      </c>
      <c r="L46" s="3">
        <v>125936.083984375</v>
      </c>
      <c r="M46" s="3">
        <v>107156.94189453125</v>
      </c>
      <c r="N46" s="3">
        <v>107748.92236328125</v>
      </c>
      <c r="O46" s="3">
        <v>112246.50048828125</v>
      </c>
      <c r="P46" s="3">
        <v>123904.64501953125</v>
      </c>
      <c r="Q46" s="3">
        <v>141140.05526733398</v>
      </c>
      <c r="R46" s="3">
        <v>142988.16540527344</v>
      </c>
      <c r="S46" s="3">
        <v>167787.67138671875</v>
      </c>
      <c r="T46" s="3">
        <v>152574.53198242188</v>
      </c>
      <c r="U46" s="3">
        <v>142315.0947265625</v>
      </c>
      <c r="V46" s="3">
        <v>143231.29223632813</v>
      </c>
      <c r="W46" s="3">
        <v>128969.81237792969</v>
      </c>
      <c r="X46" s="3">
        <v>88642.863891601563</v>
      </c>
      <c r="Y46" s="3">
        <v>13932.403686523438</v>
      </c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</row>
    <row r="47" spans="1:39" x14ac:dyDescent="0.3">
      <c r="A47" s="3" t="s">
        <v>261</v>
      </c>
      <c r="B47" s="3" t="s">
        <v>226</v>
      </c>
      <c r="C47" s="3" t="s">
        <v>62</v>
      </c>
      <c r="D47" s="3" t="s">
        <v>62</v>
      </c>
      <c r="E47" s="3">
        <v>154522.39642333984</v>
      </c>
      <c r="F47" s="3">
        <v>124580.6982421875</v>
      </c>
      <c r="G47" s="3">
        <v>119465.60302734375</v>
      </c>
      <c r="H47" s="3">
        <v>115706.18920898438</v>
      </c>
      <c r="I47" s="3">
        <v>142752.3330078125</v>
      </c>
      <c r="J47" s="3">
        <v>141135.666015625</v>
      </c>
      <c r="K47" s="3">
        <v>148697.248046875</v>
      </c>
      <c r="L47" s="3">
        <v>121860.123046875</v>
      </c>
      <c r="M47" s="3">
        <v>139558.52685546875</v>
      </c>
      <c r="N47" s="3">
        <v>131376.51098632813</v>
      </c>
      <c r="O47" s="3">
        <v>143299.9541015625</v>
      </c>
      <c r="P47" s="3">
        <v>144633.18969726563</v>
      </c>
      <c r="Q47" s="3">
        <v>175992.94384765625</v>
      </c>
      <c r="R47" s="3">
        <v>176289.0107421875</v>
      </c>
      <c r="S47" s="3">
        <v>201180.6171875</v>
      </c>
      <c r="T47" s="3">
        <v>168551.31396484375</v>
      </c>
      <c r="U47" s="3">
        <v>177766.77270507813</v>
      </c>
      <c r="V47" s="3">
        <v>172605.490234375</v>
      </c>
      <c r="W47" s="3">
        <v>168977.71362304688</v>
      </c>
      <c r="X47" s="3">
        <v>132112.16369628906</v>
      </c>
      <c r="Y47" s="3">
        <v>151090.220703125</v>
      </c>
      <c r="Z47" s="3">
        <v>126890.73089599609</v>
      </c>
      <c r="AA47" s="3">
        <v>29426.011108398438</v>
      </c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</row>
    <row r="48" spans="1:39" x14ac:dyDescent="0.3">
      <c r="A48" s="3" t="s">
        <v>262</v>
      </c>
      <c r="B48" s="3" t="s">
        <v>226</v>
      </c>
      <c r="C48" s="3" t="s">
        <v>62</v>
      </c>
      <c r="D48" s="3" t="s">
        <v>62</v>
      </c>
      <c r="E48" s="3">
        <v>134584.73254394531</v>
      </c>
      <c r="F48" s="3">
        <v>126878.9599609375</v>
      </c>
      <c r="G48" s="3">
        <v>96642.151733398438</v>
      </c>
      <c r="H48" s="3">
        <v>110806.14294433594</v>
      </c>
      <c r="I48" s="3">
        <v>101293.52453613281</v>
      </c>
      <c r="J48" s="3">
        <v>134321.8916015625</v>
      </c>
      <c r="K48" s="3">
        <v>120956.72021484375</v>
      </c>
      <c r="L48" s="3">
        <v>125960.328125</v>
      </c>
      <c r="M48" s="3">
        <v>103455.91857910156</v>
      </c>
      <c r="N48" s="3">
        <v>127192.3076171875</v>
      </c>
      <c r="O48" s="3">
        <v>130649.65161132813</v>
      </c>
      <c r="P48" s="3">
        <v>153715.4990234375</v>
      </c>
      <c r="Q48" s="3">
        <v>143290.79736328125</v>
      </c>
      <c r="R48" s="3">
        <v>170854.828125</v>
      </c>
      <c r="S48" s="3">
        <v>163363.0712890625</v>
      </c>
      <c r="T48" s="3">
        <v>178302.822265625</v>
      </c>
      <c r="U48" s="3">
        <v>170634.7529296875</v>
      </c>
      <c r="V48" s="3">
        <v>187710.9248046875</v>
      </c>
      <c r="W48" s="3">
        <v>176871.7822265625</v>
      </c>
      <c r="X48" s="3">
        <v>194601.59375</v>
      </c>
      <c r="Y48" s="3">
        <v>187384.9677734375</v>
      </c>
      <c r="Z48" s="3">
        <v>197243.0693359375</v>
      </c>
      <c r="AA48" s="3">
        <v>183450.79272460938</v>
      </c>
      <c r="AB48" s="3">
        <v>148243.21069335938</v>
      </c>
      <c r="AC48" s="3">
        <v>33305.44970703125</v>
      </c>
      <c r="AD48" s="3"/>
      <c r="AE48" s="3"/>
      <c r="AF48" s="3"/>
      <c r="AG48" s="3"/>
      <c r="AH48" s="3"/>
      <c r="AI48" s="3"/>
      <c r="AJ48" s="3"/>
      <c r="AK48" s="3"/>
      <c r="AL48" s="3"/>
      <c r="AM48" s="3"/>
    </row>
    <row r="49" spans="1:39" x14ac:dyDescent="0.3">
      <c r="A49" s="3" t="s">
        <v>263</v>
      </c>
      <c r="B49" s="3" t="s">
        <v>232</v>
      </c>
      <c r="C49" s="3" t="s">
        <v>62</v>
      </c>
      <c r="D49" s="3" t="s">
        <v>62</v>
      </c>
      <c r="E49" s="3">
        <v>35.055908203125</v>
      </c>
      <c r="F49" s="3">
        <v>12.419367790222168</v>
      </c>
      <c r="G49" s="3"/>
      <c r="H49" s="3">
        <v>39.49592113494873</v>
      </c>
      <c r="I49" s="3">
        <v>65.976629257202148</v>
      </c>
      <c r="J49" s="3">
        <v>76.901017189025879</v>
      </c>
      <c r="K49" s="3">
        <v>31.886080741882324</v>
      </c>
      <c r="L49" s="3">
        <v>117.8101224899292</v>
      </c>
      <c r="M49" s="3">
        <v>162.38853740692139</v>
      </c>
      <c r="N49" s="3">
        <v>52.169659614562988</v>
      </c>
      <c r="O49" s="3">
        <v>13.331023216247559</v>
      </c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</row>
    <row r="50" spans="1:39" x14ac:dyDescent="0.3">
      <c r="A50" s="3" t="s">
        <v>264</v>
      </c>
      <c r="B50" s="3" t="s">
        <v>232</v>
      </c>
      <c r="C50" s="3" t="s">
        <v>62</v>
      </c>
      <c r="D50" s="3" t="s">
        <v>62</v>
      </c>
      <c r="E50" s="3">
        <v>326.3954029083252</v>
      </c>
      <c r="F50" s="3">
        <v>956.16244983673096</v>
      </c>
      <c r="G50" s="3">
        <v>749.52233123779297</v>
      </c>
      <c r="H50" s="3">
        <v>434.57687282562256</v>
      </c>
      <c r="I50" s="3">
        <v>840.96008014678955</v>
      </c>
      <c r="J50" s="3">
        <v>817.64009475708008</v>
      </c>
      <c r="K50" s="3">
        <v>696.43253421783447</v>
      </c>
      <c r="L50" s="3">
        <v>686.20612812042236</v>
      </c>
      <c r="M50" s="3">
        <v>1011.4011917114258</v>
      </c>
      <c r="N50" s="3">
        <v>393.07178783416748</v>
      </c>
      <c r="O50" s="3">
        <v>374.45903873443604</v>
      </c>
      <c r="P50" s="3">
        <v>952.7447452545166</v>
      </c>
      <c r="Q50" s="3">
        <v>894.37224006652832</v>
      </c>
      <c r="R50" s="3">
        <v>1397.4322528839111</v>
      </c>
      <c r="S50" s="3">
        <v>1594.788646697998</v>
      </c>
      <c r="T50" s="3">
        <v>359.64740371704102</v>
      </c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</row>
    <row r="51" spans="1:39" x14ac:dyDescent="0.3">
      <c r="A51" s="3" t="s">
        <v>265</v>
      </c>
      <c r="B51" s="3" t="s">
        <v>232</v>
      </c>
      <c r="C51" s="3" t="s">
        <v>62</v>
      </c>
      <c r="D51" s="3" t="s">
        <v>62</v>
      </c>
      <c r="E51" s="3"/>
      <c r="F51" s="3">
        <v>528.77953338623047</v>
      </c>
      <c r="G51" s="3">
        <v>243.37315368652344</v>
      </c>
      <c r="H51" s="3">
        <v>144.20858001708984</v>
      </c>
      <c r="I51" s="3">
        <v>430.56832885742188</v>
      </c>
      <c r="J51" s="3">
        <v>316.93587112426758</v>
      </c>
      <c r="K51" s="3">
        <v>126.44466018676758</v>
      </c>
      <c r="L51" s="3">
        <v>337.36965560913086</v>
      </c>
      <c r="M51" s="3">
        <v>625.83496856689453</v>
      </c>
      <c r="N51" s="3">
        <v>169.81537628173828</v>
      </c>
      <c r="O51" s="3"/>
      <c r="P51" s="3">
        <v>118.42298889160156</v>
      </c>
      <c r="Q51" s="3">
        <v>409.146240234375</v>
      </c>
      <c r="R51" s="3">
        <v>1108.3352584838867</v>
      </c>
      <c r="S51" s="3">
        <v>1464.5800628662109</v>
      </c>
      <c r="T51" s="3">
        <v>924.11801147460938</v>
      </c>
      <c r="U51" s="3">
        <v>1443.5614776611328</v>
      </c>
      <c r="V51" s="3">
        <v>181.25245666503906</v>
      </c>
      <c r="W51" s="3">
        <v>103.23157501220703</v>
      </c>
      <c r="X51" s="3">
        <v>383.95743942260742</v>
      </c>
      <c r="Y51" s="3">
        <v>483.75863647460938</v>
      </c>
      <c r="Z51" s="3">
        <v>114.65470123291016</v>
      </c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</row>
    <row r="52" spans="1:39" x14ac:dyDescent="0.3">
      <c r="A52" s="3" t="s">
        <v>266</v>
      </c>
      <c r="B52" s="3" t="s">
        <v>232</v>
      </c>
      <c r="C52" s="3" t="s">
        <v>62</v>
      </c>
      <c r="D52" s="3" t="s">
        <v>62</v>
      </c>
      <c r="E52" s="3">
        <v>222.26941108703613</v>
      </c>
      <c r="F52" s="3">
        <v>842.70620536804199</v>
      </c>
      <c r="G52" s="3">
        <v>553.41857147216797</v>
      </c>
      <c r="H52" s="3">
        <v>313.49045753479004</v>
      </c>
      <c r="I52" s="3">
        <v>752.65628623962402</v>
      </c>
      <c r="J52" s="3">
        <v>867.94023323059082</v>
      </c>
      <c r="K52" s="3">
        <v>492.69295310974121</v>
      </c>
      <c r="L52" s="3">
        <v>648.13823699951172</v>
      </c>
      <c r="M52" s="3">
        <v>914.6816291809082</v>
      </c>
      <c r="N52" s="3">
        <v>272.8393611907959</v>
      </c>
      <c r="O52" s="3">
        <v>118.49536514282227</v>
      </c>
      <c r="P52" s="3">
        <v>507.56264305114746</v>
      </c>
      <c r="Q52" s="3">
        <v>629.38010215759277</v>
      </c>
      <c r="R52" s="3">
        <v>931.86103057861328</v>
      </c>
      <c r="S52" s="3">
        <v>1286.1341133117676</v>
      </c>
      <c r="T52" s="3">
        <v>1387.7015800476074</v>
      </c>
      <c r="U52" s="3">
        <v>1758.7091102600098</v>
      </c>
      <c r="V52" s="3">
        <v>938.0720100402832</v>
      </c>
      <c r="W52" s="3">
        <v>1323.2980499267578</v>
      </c>
      <c r="X52" s="3">
        <v>1756.9804420471191</v>
      </c>
      <c r="Y52" s="3">
        <v>4068.6835517883301</v>
      </c>
      <c r="Z52" s="3">
        <v>2978.5019760131836</v>
      </c>
      <c r="AA52" s="3">
        <v>859.08633422851563</v>
      </c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</row>
    <row r="53" spans="1:39" x14ac:dyDescent="0.3">
      <c r="A53" s="3" t="s">
        <v>267</v>
      </c>
      <c r="B53" s="3" t="s">
        <v>232</v>
      </c>
      <c r="C53" s="3" t="s">
        <v>62</v>
      </c>
      <c r="D53" s="3" t="s">
        <v>62</v>
      </c>
      <c r="E53" s="3">
        <v>814.96540451049805</v>
      </c>
      <c r="F53" s="3">
        <v>1388.6122512817383</v>
      </c>
      <c r="G53" s="3">
        <v>1021.3603782653809</v>
      </c>
      <c r="H53" s="3">
        <v>674.77972793579102</v>
      </c>
      <c r="I53" s="3">
        <v>967.35473823547363</v>
      </c>
      <c r="J53" s="3">
        <v>1097.5971298217773</v>
      </c>
      <c r="K53" s="3">
        <v>740.81373977661133</v>
      </c>
      <c r="L53" s="3">
        <v>898.97105026245117</v>
      </c>
      <c r="M53" s="3">
        <v>1217.7337474822998</v>
      </c>
      <c r="N53" s="3">
        <v>553.56894874572754</v>
      </c>
      <c r="O53" s="3">
        <v>355.77278709411621</v>
      </c>
      <c r="P53" s="3">
        <v>764.5982666015625</v>
      </c>
      <c r="Q53" s="3">
        <v>957.01248931884766</v>
      </c>
      <c r="R53" s="3">
        <v>1193.2318534851074</v>
      </c>
      <c r="S53" s="3">
        <v>2275.534252166748</v>
      </c>
      <c r="T53" s="3">
        <v>1632.2175216674805</v>
      </c>
      <c r="U53" s="3">
        <v>1955.9526748657227</v>
      </c>
      <c r="V53" s="3">
        <v>1691.2818145751953</v>
      </c>
      <c r="W53" s="3">
        <v>1924.7617721557617</v>
      </c>
      <c r="X53" s="3">
        <v>2030.8259563446045</v>
      </c>
      <c r="Y53" s="3">
        <v>4488.1274566650391</v>
      </c>
      <c r="Z53" s="3">
        <v>4281.4213409423828</v>
      </c>
      <c r="AA53" s="3">
        <v>1566.9325714111328</v>
      </c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</row>
    <row r="54" spans="1:39" x14ac:dyDescent="0.3">
      <c r="A54" s="3" t="s">
        <v>268</v>
      </c>
      <c r="B54" s="3" t="s">
        <v>232</v>
      </c>
      <c r="C54" s="3" t="s">
        <v>62</v>
      </c>
      <c r="D54" s="3" t="s">
        <v>62</v>
      </c>
      <c r="E54" s="3">
        <v>1107.7565422058105</v>
      </c>
      <c r="F54" s="3">
        <v>1416.3773918151855</v>
      </c>
      <c r="G54" s="3">
        <v>1199.5512390136719</v>
      </c>
      <c r="H54" s="3">
        <v>588.57535743713379</v>
      </c>
      <c r="I54" s="3">
        <v>1120.058988571167</v>
      </c>
      <c r="J54" s="3">
        <v>1118.8731842041016</v>
      </c>
      <c r="K54" s="3">
        <v>974.56539154052734</v>
      </c>
      <c r="L54" s="3">
        <v>969.10577297210693</v>
      </c>
      <c r="M54" s="3">
        <v>1173.8370037078857</v>
      </c>
      <c r="N54" s="3">
        <v>655.85665798187256</v>
      </c>
      <c r="O54" s="3">
        <v>479.45629119873047</v>
      </c>
      <c r="P54" s="3">
        <v>781.23744201660156</v>
      </c>
      <c r="Q54" s="3">
        <v>944.80210590362549</v>
      </c>
      <c r="R54" s="3">
        <v>1205.2192001342773</v>
      </c>
      <c r="S54" s="3">
        <v>2163.5164375305176</v>
      </c>
      <c r="T54" s="3">
        <v>2316.5436305999756</v>
      </c>
      <c r="U54" s="3">
        <v>2538.2998275756836</v>
      </c>
      <c r="V54" s="3">
        <v>1564.9395904541016</v>
      </c>
      <c r="W54" s="3">
        <v>2337.7756500244141</v>
      </c>
      <c r="X54" s="3">
        <v>2499.2312698364258</v>
      </c>
      <c r="Y54" s="3">
        <v>5042.3330688476563</v>
      </c>
      <c r="Z54" s="3">
        <v>4019.9378356933594</v>
      </c>
      <c r="AA54" s="3">
        <v>1516.9511260986328</v>
      </c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</row>
    <row r="55" spans="1:39" x14ac:dyDescent="0.3">
      <c r="A55" s="3" t="s">
        <v>269</v>
      </c>
      <c r="B55" s="3" t="s">
        <v>232</v>
      </c>
      <c r="C55" s="3" t="s">
        <v>62</v>
      </c>
      <c r="D55" s="3" t="s">
        <v>62</v>
      </c>
      <c r="E55" s="3"/>
      <c r="F55" s="3"/>
      <c r="G55" s="3"/>
      <c r="H55" s="3">
        <v>20.429853439331055</v>
      </c>
      <c r="I55" s="3">
        <v>14.420844078063965</v>
      </c>
      <c r="J55" s="3">
        <v>13.079048156738281</v>
      </c>
      <c r="K55" s="3">
        <v>9.6126976013183594</v>
      </c>
      <c r="L55" s="3">
        <v>30.788145065307617</v>
      </c>
      <c r="M55" s="3">
        <v>127.73122024536133</v>
      </c>
      <c r="N55" s="3">
        <v>8.7804336547851563</v>
      </c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</row>
    <row r="56" spans="1:39" x14ac:dyDescent="0.3">
      <c r="A56" s="3" t="s">
        <v>270</v>
      </c>
      <c r="B56" s="3" t="s">
        <v>232</v>
      </c>
      <c r="C56" s="3" t="s">
        <v>62</v>
      </c>
      <c r="D56" s="3" t="s">
        <v>62</v>
      </c>
      <c r="E56" s="3"/>
      <c r="F56" s="3">
        <v>30.027826309204102</v>
      </c>
      <c r="G56" s="3">
        <v>10.402748107910156</v>
      </c>
      <c r="H56" s="3">
        <v>19.918621063232422</v>
      </c>
      <c r="I56" s="3">
        <v>51.322689056396484</v>
      </c>
      <c r="J56" s="3">
        <v>60.857956886291504</v>
      </c>
      <c r="K56" s="3">
        <v>27.866805076599121</v>
      </c>
      <c r="L56" s="3">
        <v>77.63889217376709</v>
      </c>
      <c r="M56" s="3">
        <v>167.28627300262451</v>
      </c>
      <c r="N56" s="3">
        <v>47.792882919311523</v>
      </c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</row>
    <row r="57" spans="1:39" x14ac:dyDescent="0.3">
      <c r="A57" s="3" t="s">
        <v>271</v>
      </c>
      <c r="B57" s="3" t="s">
        <v>232</v>
      </c>
      <c r="C57" s="3" t="s">
        <v>62</v>
      </c>
      <c r="D57" s="3" t="s">
        <v>62</v>
      </c>
      <c r="E57" s="3">
        <v>31.12535572052002</v>
      </c>
      <c r="F57" s="3">
        <v>42.984209060668945</v>
      </c>
      <c r="G57" s="3">
        <v>20.641941070556641</v>
      </c>
      <c r="H57" s="3">
        <v>26.24753475189209</v>
      </c>
      <c r="I57" s="3">
        <v>102.58846282958984</v>
      </c>
      <c r="J57" s="3">
        <v>44.750308990478516</v>
      </c>
      <c r="K57" s="3">
        <v>40.493416786193848</v>
      </c>
      <c r="L57" s="3">
        <v>74.569306373596191</v>
      </c>
      <c r="M57" s="3">
        <v>44.552509307861328</v>
      </c>
      <c r="N57" s="3">
        <v>52.33796501159668</v>
      </c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</row>
    <row r="58" spans="1:39" x14ac:dyDescent="0.3">
      <c r="A58" s="3" t="s">
        <v>272</v>
      </c>
      <c r="B58" s="3" t="s">
        <v>232</v>
      </c>
      <c r="C58" s="3" t="s">
        <v>62</v>
      </c>
      <c r="D58" s="3" t="s">
        <v>62</v>
      </c>
      <c r="E58" s="3"/>
      <c r="F58" s="3"/>
      <c r="G58" s="3"/>
      <c r="H58" s="3">
        <v>35.054973602294922</v>
      </c>
      <c r="I58" s="3">
        <v>26.934402465820313</v>
      </c>
      <c r="J58" s="3">
        <v>48.439260482788086</v>
      </c>
      <c r="K58" s="3">
        <v>18.366447448730469</v>
      </c>
      <c r="L58" s="3">
        <v>30.575216293334961</v>
      </c>
      <c r="M58" s="3">
        <v>114.26628875732422</v>
      </c>
      <c r="N58" s="3">
        <v>21.725178718566895</v>
      </c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</row>
    <row r="59" spans="1:39" x14ac:dyDescent="0.3">
      <c r="A59" s="3" t="s">
        <v>273</v>
      </c>
      <c r="B59" s="3" t="s">
        <v>232</v>
      </c>
      <c r="C59" s="3" t="s">
        <v>62</v>
      </c>
      <c r="D59" s="3" t="s">
        <v>62</v>
      </c>
      <c r="E59" s="3">
        <v>12.590679168701172</v>
      </c>
      <c r="F59" s="3">
        <v>114.43024444580078</v>
      </c>
      <c r="G59" s="3">
        <v>9.7444562911987305</v>
      </c>
      <c r="H59" s="3">
        <v>43.45921802520752</v>
      </c>
      <c r="I59" s="3">
        <v>149.82807159423828</v>
      </c>
      <c r="J59" s="3">
        <v>131.59834671020508</v>
      </c>
      <c r="K59" s="3">
        <v>28.017658233642578</v>
      </c>
      <c r="L59" s="3">
        <v>112.70709419250488</v>
      </c>
      <c r="M59" s="3">
        <v>221.71996879577637</v>
      </c>
      <c r="N59" s="3">
        <v>54.906780242919922</v>
      </c>
      <c r="O59" s="3">
        <v>25.956775665283203</v>
      </c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</row>
    <row r="60" spans="1:39" x14ac:dyDescent="0.3">
      <c r="A60" s="3" t="s">
        <v>274</v>
      </c>
      <c r="B60" s="3" t="s">
        <v>232</v>
      </c>
      <c r="C60" s="3" t="s">
        <v>62</v>
      </c>
      <c r="D60" s="3" t="s">
        <v>62</v>
      </c>
      <c r="E60" s="3">
        <v>2123.430323600769</v>
      </c>
      <c r="F60" s="3">
        <v>2495.0073661804199</v>
      </c>
      <c r="G60" s="3">
        <v>1770.8339309692383</v>
      </c>
      <c r="H60" s="3">
        <v>1695.0478019714355</v>
      </c>
      <c r="I60" s="3">
        <v>1763.1605224609375</v>
      </c>
      <c r="J60" s="3">
        <v>2230.8503570556641</v>
      </c>
      <c r="K60" s="3">
        <v>1495.0235614776611</v>
      </c>
      <c r="L60" s="3">
        <v>1508.2460031509399</v>
      </c>
      <c r="M60" s="3">
        <v>1520.6063785552979</v>
      </c>
      <c r="N60" s="3">
        <v>952.14943885803223</v>
      </c>
      <c r="O60" s="3">
        <v>884.07899761199951</v>
      </c>
      <c r="P60" s="3">
        <v>1977.1720085144043</v>
      </c>
      <c r="Q60" s="3">
        <v>1973.478385925293</v>
      </c>
      <c r="R60" s="3">
        <v>2429.0693054199219</v>
      </c>
      <c r="S60" s="3">
        <v>3239.388069152832</v>
      </c>
      <c r="T60" s="3">
        <v>788.69043731689453</v>
      </c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</row>
    <row r="61" spans="1:39" x14ac:dyDescent="0.3">
      <c r="A61" s="3" t="s">
        <v>275</v>
      </c>
      <c r="B61" s="3" t="s">
        <v>232</v>
      </c>
      <c r="C61" s="3" t="s">
        <v>62</v>
      </c>
      <c r="D61" s="3" t="s">
        <v>62</v>
      </c>
      <c r="E61" s="3">
        <v>1184.6720809936523</v>
      </c>
      <c r="F61" s="3">
        <v>1892.027774810791</v>
      </c>
      <c r="G61" s="3">
        <v>1566.5895614624023</v>
      </c>
      <c r="H61" s="3">
        <v>1131.2541856765747</v>
      </c>
      <c r="I61" s="3">
        <v>1567.5746746063232</v>
      </c>
      <c r="J61" s="3">
        <v>1589.1821184158325</v>
      </c>
      <c r="K61" s="3">
        <v>1453.2624645233154</v>
      </c>
      <c r="L61" s="3">
        <v>1304.7292938232422</v>
      </c>
      <c r="M61" s="3">
        <v>1148.7462062835693</v>
      </c>
      <c r="N61" s="3">
        <v>897.22514152526855</v>
      </c>
      <c r="O61" s="3">
        <v>704.55728912353516</v>
      </c>
      <c r="P61" s="3">
        <v>1712.3000764846802</v>
      </c>
      <c r="Q61" s="3">
        <v>1535.7378835678101</v>
      </c>
      <c r="R61" s="3">
        <v>1895.1683311462402</v>
      </c>
      <c r="S61" s="3">
        <v>2814.6948013305664</v>
      </c>
      <c r="T61" s="3">
        <v>425.91883850097656</v>
      </c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</row>
    <row r="62" spans="1:39" x14ac:dyDescent="0.3">
      <c r="A62" s="3" t="s">
        <v>276</v>
      </c>
      <c r="B62" s="3" t="s">
        <v>232</v>
      </c>
      <c r="C62" s="3" t="s">
        <v>62</v>
      </c>
      <c r="D62" s="3" t="s">
        <v>62</v>
      </c>
      <c r="E62" s="3">
        <v>1165.7268295288086</v>
      </c>
      <c r="F62" s="3">
        <v>1858.4143295288086</v>
      </c>
      <c r="G62" s="3">
        <v>1387.8778705596924</v>
      </c>
      <c r="H62" s="3">
        <v>1292.7196598052979</v>
      </c>
      <c r="I62" s="3">
        <v>1191.2459449768066</v>
      </c>
      <c r="J62" s="3">
        <v>1704.5764198303223</v>
      </c>
      <c r="K62" s="3">
        <v>1410.9799766540527</v>
      </c>
      <c r="L62" s="3">
        <v>1312.9231786727905</v>
      </c>
      <c r="M62" s="3">
        <v>1311.2103137969971</v>
      </c>
      <c r="N62" s="3">
        <v>755.39370536804199</v>
      </c>
      <c r="O62" s="3">
        <v>589.82970237731934</v>
      </c>
      <c r="P62" s="3">
        <v>1777.8851776123047</v>
      </c>
      <c r="Q62" s="3">
        <v>1301.8135442733765</v>
      </c>
      <c r="R62" s="3">
        <v>1965.7693538665771</v>
      </c>
      <c r="S62" s="3">
        <v>2610.2217025756836</v>
      </c>
      <c r="T62" s="3">
        <v>636.31181335449219</v>
      </c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</row>
    <row r="63" spans="1:39" x14ac:dyDescent="0.3">
      <c r="A63" s="3" t="s">
        <v>277</v>
      </c>
      <c r="B63" s="3" t="s">
        <v>221</v>
      </c>
      <c r="C63" s="3" t="s">
        <v>62</v>
      </c>
      <c r="D63" s="3" t="s">
        <v>62</v>
      </c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</row>
    <row r="64" spans="1:39" x14ac:dyDescent="0.3">
      <c r="A64" s="3" t="s">
        <v>278</v>
      </c>
      <c r="B64" s="3" t="s">
        <v>226</v>
      </c>
      <c r="C64" s="3" t="s">
        <v>62</v>
      </c>
      <c r="D64" s="3" t="s">
        <v>62</v>
      </c>
      <c r="E64" s="3">
        <v>37135.62109375</v>
      </c>
      <c r="F64" s="3">
        <v>14569.009765625</v>
      </c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</row>
    <row r="65" spans="1:39" x14ac:dyDescent="0.3">
      <c r="A65" s="3" t="s">
        <v>155</v>
      </c>
      <c r="B65" s="3" t="s">
        <v>279</v>
      </c>
      <c r="C65" s="3" t="s">
        <v>62</v>
      </c>
      <c r="D65" s="3" t="s">
        <v>62</v>
      </c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>
        <v>103.43215274810791</v>
      </c>
      <c r="AE65" s="3">
        <v>309.5980806350708</v>
      </c>
      <c r="AF65" s="3">
        <v>359.77523231506348</v>
      </c>
      <c r="AG65" s="3">
        <v>256.28716266155243</v>
      </c>
      <c r="AH65" s="3">
        <v>238.85661847889423</v>
      </c>
      <c r="AI65" s="3">
        <v>338.55441379547119</v>
      </c>
      <c r="AJ65" s="3">
        <v>503.67025804519653</v>
      </c>
      <c r="AK65" s="3">
        <v>602.40682411193848</v>
      </c>
      <c r="AL65" s="3">
        <v>753.65869617462158</v>
      </c>
      <c r="AM65" s="3">
        <v>914.70041656494141</v>
      </c>
    </row>
    <row r="66" spans="1:39" x14ac:dyDescent="0.3">
      <c r="A66" s="3" t="s">
        <v>156</v>
      </c>
      <c r="B66" s="3" t="s">
        <v>279</v>
      </c>
      <c r="C66" s="3" t="s">
        <v>62</v>
      </c>
      <c r="D66" s="3" t="s">
        <v>62</v>
      </c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>
        <v>-6264.9425964355469</v>
      </c>
      <c r="Z66" s="3">
        <v>-19295.575073242188</v>
      </c>
      <c r="AA66" s="3">
        <v>-32738.294799804688</v>
      </c>
      <c r="AB66" s="3">
        <v>-47418.783569335938</v>
      </c>
      <c r="AC66" s="3">
        <v>-59653.13818359375</v>
      </c>
      <c r="AD66" s="3">
        <v>-67597.6240234375</v>
      </c>
      <c r="AE66" s="3">
        <v>-67309.67578125</v>
      </c>
      <c r="AF66" s="3">
        <v>-64331.553955078125</v>
      </c>
      <c r="AG66" s="3">
        <v>-66775.378662109375</v>
      </c>
      <c r="AH66" s="3">
        <v>-70291.780029296875</v>
      </c>
      <c r="AI66" s="3">
        <v>-67008.101684570313</v>
      </c>
      <c r="AJ66" s="3">
        <v>-53442.438232421875</v>
      </c>
      <c r="AK66" s="3">
        <v>-39687.99853515625</v>
      </c>
      <c r="AL66" s="3">
        <v>-24667.002990722656</v>
      </c>
      <c r="AM66" s="3">
        <v>-8325.9105224609375</v>
      </c>
    </row>
    <row r="67" spans="1:39" x14ac:dyDescent="0.3">
      <c r="A67" s="3" t="s">
        <v>280</v>
      </c>
      <c r="B67" s="3" t="s">
        <v>232</v>
      </c>
      <c r="C67" s="3" t="s">
        <v>62</v>
      </c>
      <c r="D67" s="3" t="s">
        <v>62</v>
      </c>
      <c r="E67" s="3">
        <v>11833.154064178467</v>
      </c>
      <c r="F67" s="3">
        <v>10493.725173950195</v>
      </c>
      <c r="G67" s="3">
        <v>5879.9350852966309</v>
      </c>
      <c r="H67" s="3">
        <v>5190.948844909668</v>
      </c>
      <c r="I67" s="3">
        <v>1052.6587295532227</v>
      </c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</row>
    <row r="68" spans="1:39" x14ac:dyDescent="0.3">
      <c r="A68" s="3" t="s">
        <v>281</v>
      </c>
      <c r="B68" s="3" t="s">
        <v>232</v>
      </c>
      <c r="C68" s="3" t="s">
        <v>62</v>
      </c>
      <c r="D68" s="3" t="s">
        <v>62</v>
      </c>
      <c r="E68" s="3">
        <v>11868.850749969482</v>
      </c>
      <c r="F68" s="3">
        <v>11379.48607635498</v>
      </c>
      <c r="G68" s="3">
        <v>6782.1523895263672</v>
      </c>
      <c r="H68" s="3">
        <v>5999.9564323425293</v>
      </c>
      <c r="I68" s="3">
        <v>1366.8917236328125</v>
      </c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</row>
    <row r="69" spans="1:39" x14ac:dyDescent="0.3">
      <c r="A69" s="3" t="s">
        <v>282</v>
      </c>
      <c r="B69" s="3" t="s">
        <v>232</v>
      </c>
      <c r="C69" s="3" t="s">
        <v>62</v>
      </c>
      <c r="D69" s="3" t="s">
        <v>62</v>
      </c>
      <c r="E69" s="3">
        <v>14547.280460357666</v>
      </c>
      <c r="F69" s="3">
        <v>12467.501190185547</v>
      </c>
      <c r="G69" s="3">
        <v>7554.4057464599609</v>
      </c>
      <c r="H69" s="3">
        <v>5975.597900390625</v>
      </c>
      <c r="I69" s="3">
        <v>1235.4373092651367</v>
      </c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</row>
    <row r="70" spans="1:39" x14ac:dyDescent="0.3">
      <c r="A70" s="3" t="s">
        <v>283</v>
      </c>
      <c r="B70" s="3" t="s">
        <v>232</v>
      </c>
      <c r="C70" s="3" t="s">
        <v>62</v>
      </c>
      <c r="D70" s="3" t="s">
        <v>62</v>
      </c>
      <c r="E70" s="3">
        <v>15784.705581665039</v>
      </c>
      <c r="F70" s="3">
        <v>13330.100967407227</v>
      </c>
      <c r="G70" s="3">
        <v>8477.2795219421387</v>
      </c>
      <c r="H70" s="3">
        <v>9026.9127655029297</v>
      </c>
      <c r="I70" s="3">
        <v>1448.3778076171875</v>
      </c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</row>
    <row r="71" spans="1:39" x14ac:dyDescent="0.3">
      <c r="A71" s="3" t="s">
        <v>284</v>
      </c>
      <c r="B71" s="3" t="s">
        <v>226</v>
      </c>
      <c r="C71" s="3" t="s">
        <v>62</v>
      </c>
      <c r="D71" s="3" t="s">
        <v>62</v>
      </c>
      <c r="E71" s="3">
        <v>43680.34912109375</v>
      </c>
      <c r="F71" s="3">
        <v>26869.1083984375</v>
      </c>
      <c r="G71" s="3">
        <v>27597.60595703125</v>
      </c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</row>
    <row r="72" spans="1:39" x14ac:dyDescent="0.3">
      <c r="A72" s="3" t="s">
        <v>285</v>
      </c>
      <c r="B72" s="3" t="s">
        <v>226</v>
      </c>
      <c r="C72" s="3" t="s">
        <v>62</v>
      </c>
      <c r="D72" s="3" t="s">
        <v>62</v>
      </c>
      <c r="E72" s="3">
        <v>97553.8916015625</v>
      </c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</row>
    <row r="73" spans="1:39" x14ac:dyDescent="0.3">
      <c r="A73" s="3" t="s">
        <v>286</v>
      </c>
      <c r="B73" s="3" t="s">
        <v>226</v>
      </c>
      <c r="C73" s="3" t="s">
        <v>62</v>
      </c>
      <c r="D73" s="3" t="s">
        <v>62</v>
      </c>
      <c r="E73" s="3">
        <v>75171.87841796875</v>
      </c>
      <c r="F73" s="3">
        <v>60341.007080078125</v>
      </c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</row>
    <row r="74" spans="1:39" x14ac:dyDescent="0.3">
      <c r="A74" s="3" t="s">
        <v>287</v>
      </c>
      <c r="B74" s="3" t="s">
        <v>226</v>
      </c>
      <c r="C74" s="3" t="s">
        <v>62</v>
      </c>
      <c r="D74" s="3" t="s">
        <v>62</v>
      </c>
      <c r="E74" s="3">
        <v>39656.481201171875</v>
      </c>
      <c r="F74" s="3">
        <v>34014.561132907867</v>
      </c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</row>
    <row r="75" spans="1:39" x14ac:dyDescent="0.3">
      <c r="A75" s="3" t="s">
        <v>288</v>
      </c>
      <c r="B75" s="3" t="s">
        <v>226</v>
      </c>
      <c r="C75" s="3" t="s">
        <v>62</v>
      </c>
      <c r="D75" s="3" t="s">
        <v>62</v>
      </c>
      <c r="E75" s="3">
        <v>2943.6556930541992</v>
      </c>
      <c r="F75" s="3">
        <v>2478.6139640808105</v>
      </c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</row>
    <row r="76" spans="1:39" x14ac:dyDescent="0.3">
      <c r="A76" s="3" t="s">
        <v>289</v>
      </c>
      <c r="B76" s="3" t="s">
        <v>226</v>
      </c>
      <c r="C76" s="3" t="s">
        <v>62</v>
      </c>
      <c r="D76" s="3" t="s">
        <v>62</v>
      </c>
      <c r="E76" s="3"/>
      <c r="F76" s="3">
        <v>30015.4873046875</v>
      </c>
      <c r="G76" s="3">
        <v>155307.99462890625</v>
      </c>
      <c r="H76" s="3">
        <v>152868.5966796875</v>
      </c>
      <c r="I76" s="3">
        <v>150808.83093261719</v>
      </c>
      <c r="J76" s="3">
        <v>164020.54833984375</v>
      </c>
      <c r="K76" s="3">
        <v>151239.21118164063</v>
      </c>
      <c r="L76" s="3">
        <v>152215.578125</v>
      </c>
      <c r="M76" s="3">
        <v>146478.0517578125</v>
      </c>
      <c r="N76" s="3">
        <v>153323.27392578125</v>
      </c>
      <c r="O76" s="3">
        <v>164956.13525390625</v>
      </c>
      <c r="P76" s="3">
        <v>168190.0283203125</v>
      </c>
      <c r="Q76" s="3">
        <v>174129.37280273438</v>
      </c>
      <c r="R76" s="3">
        <v>174135.009765625</v>
      </c>
      <c r="S76" s="3">
        <v>199454.29541015625</v>
      </c>
      <c r="T76" s="3">
        <v>193161.4775390625</v>
      </c>
      <c r="U76" s="3">
        <v>186181.65625</v>
      </c>
      <c r="V76" s="3">
        <v>196299.0546875</v>
      </c>
      <c r="W76" s="3">
        <v>176980.70043945313</v>
      </c>
      <c r="X76" s="3">
        <v>173258.45581054688</v>
      </c>
      <c r="Y76" s="3">
        <v>176859.29565429688</v>
      </c>
      <c r="Z76" s="3">
        <v>62533.56298828125</v>
      </c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</row>
    <row r="77" spans="1:39" x14ac:dyDescent="0.3">
      <c r="A77" s="3" t="s">
        <v>290</v>
      </c>
      <c r="B77" s="3" t="s">
        <v>226</v>
      </c>
      <c r="C77" s="3" t="s">
        <v>62</v>
      </c>
      <c r="D77" s="3" t="s">
        <v>62</v>
      </c>
      <c r="E77" s="3"/>
      <c r="F77" s="3">
        <v>204.93965911865234</v>
      </c>
      <c r="G77" s="3">
        <v>4071.2794303894043</v>
      </c>
      <c r="H77" s="3">
        <v>4554.7393589019775</v>
      </c>
      <c r="I77" s="3">
        <v>4134.7791686058044</v>
      </c>
      <c r="J77" s="3">
        <v>4286.3427886962891</v>
      </c>
      <c r="K77" s="3">
        <v>4218.1235961914063</v>
      </c>
      <c r="L77" s="3">
        <v>4211.593864440918</v>
      </c>
      <c r="M77" s="3">
        <v>2497.899585723877</v>
      </c>
      <c r="N77" s="3">
        <v>2419.0830116271973</v>
      </c>
      <c r="O77" s="3">
        <v>2759.3803825378418</v>
      </c>
      <c r="P77" s="3">
        <v>5493.3851718902588</v>
      </c>
      <c r="Q77" s="3">
        <v>6985.1549158096313</v>
      </c>
      <c r="R77" s="3">
        <v>7973.7734503149986</v>
      </c>
      <c r="S77" s="3">
        <v>7673.1663465499878</v>
      </c>
      <c r="T77" s="3">
        <v>6780.2002674937248</v>
      </c>
      <c r="U77" s="3">
        <v>8347.2493140697479</v>
      </c>
      <c r="V77" s="3">
        <v>6931.8655603132211</v>
      </c>
      <c r="W77" s="3">
        <v>7376.4944254159927</v>
      </c>
      <c r="X77" s="3">
        <v>5073.2658920288086</v>
      </c>
      <c r="Y77" s="3">
        <v>8089.676250576973</v>
      </c>
      <c r="Z77" s="3">
        <v>614.25294256210327</v>
      </c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</row>
    <row r="78" spans="1:39" x14ac:dyDescent="0.3">
      <c r="A78" s="3" t="s">
        <v>291</v>
      </c>
      <c r="B78" s="3" t="s">
        <v>228</v>
      </c>
      <c r="C78" s="3" t="s">
        <v>62</v>
      </c>
      <c r="D78" s="3" t="s">
        <v>62</v>
      </c>
      <c r="E78" s="3">
        <v>5040.0846710205078</v>
      </c>
      <c r="F78" s="3">
        <v>5233.0477867126465</v>
      </c>
      <c r="G78" s="3">
        <v>7169.0629959106445</v>
      </c>
      <c r="H78" s="3">
        <v>3466.6284790039063</v>
      </c>
      <c r="I78" s="3">
        <v>3690.0012054443359</v>
      </c>
      <c r="J78" s="3">
        <v>3600.5453262329102</v>
      </c>
      <c r="K78" s="3">
        <v>3566.5166130065918</v>
      </c>
      <c r="L78" s="3">
        <v>3377.3569717407227</v>
      </c>
      <c r="M78" s="3">
        <v>3531.1627426147461</v>
      </c>
      <c r="N78" s="3">
        <v>3355.9071617126465</v>
      </c>
      <c r="O78" s="3">
        <v>3355.8544082641602</v>
      </c>
      <c r="P78" s="3">
        <v>3781.2611694335938</v>
      </c>
      <c r="Q78" s="3">
        <v>4037.6025238037109</v>
      </c>
      <c r="R78" s="3">
        <v>4605.535026550293</v>
      </c>
      <c r="S78" s="3">
        <v>4706.7060852050781</v>
      </c>
      <c r="T78" s="3">
        <v>4343.1846580505371</v>
      </c>
      <c r="U78" s="3">
        <v>4727.7083053588867</v>
      </c>
      <c r="V78" s="3">
        <v>4527.0024452209473</v>
      </c>
      <c r="W78" s="3">
        <v>4930.515251159668</v>
      </c>
      <c r="X78" s="3">
        <v>4708.8774871826172</v>
      </c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</row>
    <row r="79" spans="1:39" x14ac:dyDescent="0.3">
      <c r="A79" s="3" t="s">
        <v>292</v>
      </c>
      <c r="B79" s="3" t="s">
        <v>228</v>
      </c>
      <c r="C79" s="3" t="s">
        <v>62</v>
      </c>
      <c r="D79" s="3" t="s">
        <v>62</v>
      </c>
      <c r="E79" s="3">
        <v>10546.825927734375</v>
      </c>
      <c r="F79" s="3">
        <v>11158.488464355469</v>
      </c>
      <c r="G79" s="3">
        <v>15516.165649414063</v>
      </c>
      <c r="H79" s="3">
        <v>8421.9577713012695</v>
      </c>
      <c r="I79" s="3">
        <v>8214.1834411621094</v>
      </c>
      <c r="J79" s="3">
        <v>8637.7727813720703</v>
      </c>
      <c r="K79" s="3">
        <v>8622.9846496582031</v>
      </c>
      <c r="L79" s="3">
        <v>8308.6526336669922</v>
      </c>
      <c r="M79" s="3">
        <v>8376.7610626220703</v>
      </c>
      <c r="N79" s="3">
        <v>7804.5478820800781</v>
      </c>
      <c r="O79" s="3">
        <v>8173.1259994506836</v>
      </c>
      <c r="P79" s="3">
        <v>8727.8485260009766</v>
      </c>
      <c r="Q79" s="3">
        <v>9469.4731063842773</v>
      </c>
      <c r="R79" s="3">
        <v>9559.9961242675781</v>
      </c>
      <c r="S79" s="3">
        <v>10701.445831298828</v>
      </c>
      <c r="T79" s="3">
        <v>10098.374465942383</v>
      </c>
      <c r="U79" s="3">
        <v>11857.287757873535</v>
      </c>
      <c r="V79" s="3">
        <v>11007.847625732422</v>
      </c>
      <c r="W79" s="3">
        <v>11680.299285888672</v>
      </c>
      <c r="X79" s="3">
        <v>11423.870834350586</v>
      </c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</row>
    <row r="80" spans="1:39" x14ac:dyDescent="0.3">
      <c r="A80" s="3" t="s">
        <v>293</v>
      </c>
      <c r="B80" s="3" t="s">
        <v>232</v>
      </c>
      <c r="C80" s="3" t="s">
        <v>62</v>
      </c>
      <c r="D80" s="3" t="s">
        <v>62</v>
      </c>
      <c r="E80" s="3">
        <v>3955.5424652099609</v>
      </c>
      <c r="F80" s="3">
        <v>45.004047393798828</v>
      </c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</row>
    <row r="81" spans="1:39" x14ac:dyDescent="0.3">
      <c r="A81" s="3" t="s">
        <v>294</v>
      </c>
      <c r="B81" s="3" t="s">
        <v>232</v>
      </c>
      <c r="C81" s="3" t="s">
        <v>62</v>
      </c>
      <c r="D81" s="3" t="s">
        <v>62</v>
      </c>
      <c r="E81" s="3">
        <v>2692.6142349243164</v>
      </c>
      <c r="F81" s="3">
        <v>112.77433013916016</v>
      </c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</row>
    <row r="82" spans="1:39" x14ac:dyDescent="0.3">
      <c r="A82" s="3" t="s">
        <v>295</v>
      </c>
      <c r="B82" s="3" t="s">
        <v>232</v>
      </c>
      <c r="C82" s="3" t="s">
        <v>62</v>
      </c>
      <c r="D82" s="3" t="s">
        <v>62</v>
      </c>
      <c r="E82" s="3">
        <v>3635.7232666015625</v>
      </c>
      <c r="F82" s="3">
        <v>125.49905395507813</v>
      </c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</row>
    <row r="83" spans="1:39" x14ac:dyDescent="0.3">
      <c r="A83" s="3" t="s">
        <v>296</v>
      </c>
      <c r="B83" s="3" t="s">
        <v>297</v>
      </c>
      <c r="C83" s="3" t="s">
        <v>62</v>
      </c>
      <c r="D83" s="3" t="s">
        <v>62</v>
      </c>
      <c r="E83" s="3"/>
      <c r="F83" s="3">
        <v>3604.7037048339844</v>
      </c>
      <c r="G83" s="3">
        <v>5260.6910095214844</v>
      </c>
      <c r="H83" s="3">
        <v>9071.9773559570313</v>
      </c>
      <c r="I83" s="3">
        <v>12317.229614257813</v>
      </c>
      <c r="J83" s="3">
        <v>16888.702880859375</v>
      </c>
      <c r="K83" s="3">
        <v>18461.984619140625</v>
      </c>
      <c r="L83" s="3">
        <v>20895.825317382813</v>
      </c>
      <c r="M83" s="3">
        <v>23443.169189453125</v>
      </c>
      <c r="N83" s="3">
        <v>22174.460205078125</v>
      </c>
      <c r="O83" s="3">
        <v>22850.377075195313</v>
      </c>
      <c r="P83" s="3">
        <v>25341.65771484375</v>
      </c>
      <c r="Q83" s="3">
        <v>26453.112426757813</v>
      </c>
      <c r="R83" s="3">
        <v>28574.872680664063</v>
      </c>
      <c r="S83" s="3">
        <v>29785.8134765625</v>
      </c>
      <c r="T83" s="3">
        <v>27432.503173828125</v>
      </c>
      <c r="U83" s="3">
        <v>30616.856567382813</v>
      </c>
      <c r="V83" s="3">
        <v>29848.683349609375</v>
      </c>
      <c r="W83" s="3">
        <v>30538.8173828125</v>
      </c>
      <c r="X83" s="3">
        <v>30157.663330078125</v>
      </c>
      <c r="Y83" s="3">
        <v>32447.552490234375</v>
      </c>
      <c r="Z83" s="3">
        <v>32847.970458984375</v>
      </c>
      <c r="AA83" s="3">
        <v>40600.2001953125</v>
      </c>
      <c r="AB83" s="3">
        <v>34561.176391601563</v>
      </c>
      <c r="AC83" s="3">
        <v>38317.178100585938</v>
      </c>
      <c r="AD83" s="3">
        <v>29106.850402832031</v>
      </c>
      <c r="AE83" s="3">
        <v>27875.865783691406</v>
      </c>
      <c r="AF83" s="3">
        <v>86980.39013671875</v>
      </c>
      <c r="AG83" s="3">
        <v>56819.840160369873</v>
      </c>
      <c r="AH83" s="3">
        <v>56919.289434432983</v>
      </c>
      <c r="AI83" s="3">
        <v>59757.062469482422</v>
      </c>
      <c r="AJ83" s="3">
        <v>64403.405288696289</v>
      </c>
      <c r="AK83" s="3">
        <v>59042.431991577148</v>
      </c>
      <c r="AL83" s="3">
        <v>63577.610950469971</v>
      </c>
      <c r="AM83" s="3">
        <v>53595.415374755859</v>
      </c>
    </row>
    <row r="84" spans="1:39" x14ac:dyDescent="0.3">
      <c r="A84" s="3" t="s">
        <v>298</v>
      </c>
      <c r="B84" s="3" t="s">
        <v>297</v>
      </c>
      <c r="C84" s="3" t="s">
        <v>62</v>
      </c>
      <c r="D84" s="3" t="s">
        <v>62</v>
      </c>
      <c r="E84" s="3"/>
      <c r="F84" s="3"/>
      <c r="G84" s="3"/>
      <c r="H84" s="3"/>
      <c r="I84" s="3"/>
      <c r="J84" s="3"/>
      <c r="K84" s="3"/>
      <c r="L84" s="3"/>
      <c r="M84" s="3"/>
      <c r="N84" s="3">
        <v>3561.9882202148438</v>
      </c>
      <c r="O84" s="3">
        <v>6160.6158142089844</v>
      </c>
      <c r="P84" s="3">
        <v>11092.969818115234</v>
      </c>
      <c r="Q84" s="3">
        <v>14335.76416015625</v>
      </c>
      <c r="R84" s="3">
        <v>20349.830749511719</v>
      </c>
      <c r="S84" s="3">
        <v>24334.923706054688</v>
      </c>
      <c r="T84" s="3">
        <v>26993.248291015625</v>
      </c>
      <c r="U84" s="3">
        <v>33520.423706054688</v>
      </c>
      <c r="V84" s="3">
        <v>32679.427001953125</v>
      </c>
      <c r="W84" s="3">
        <v>33435.0078125</v>
      </c>
      <c r="X84" s="3">
        <v>33017.701904296875</v>
      </c>
      <c r="Y84" s="3">
        <v>35524.798095703125</v>
      </c>
      <c r="Z84" s="3">
        <v>35963.20068359375</v>
      </c>
      <c r="AA84" s="3">
        <v>44450.6435546875</v>
      </c>
      <c r="AB84" s="3">
        <v>37838.869873046875</v>
      </c>
      <c r="AC84" s="3">
        <v>41951.047607421875</v>
      </c>
      <c r="AD84" s="3">
        <v>31867.265869140625</v>
      </c>
      <c r="AE84" s="3">
        <v>30519.529754638672</v>
      </c>
      <c r="AF84" s="3">
        <v>95229.364135742188</v>
      </c>
      <c r="AG84" s="3">
        <v>62208.597602844238</v>
      </c>
      <c r="AH84" s="3">
        <v>62317.267004013062</v>
      </c>
      <c r="AI84" s="3">
        <v>65424.193817138672</v>
      </c>
      <c r="AJ84" s="3">
        <v>70511.144973754883</v>
      </c>
      <c r="AK84" s="3">
        <v>64641.776351928711</v>
      </c>
      <c r="AL84" s="3">
        <v>69606.960914611816</v>
      </c>
      <c r="AM84" s="3">
        <v>58678.289779663086</v>
      </c>
    </row>
    <row r="85" spans="1:39" x14ac:dyDescent="0.3">
      <c r="A85" s="3" t="s">
        <v>299</v>
      </c>
      <c r="B85" s="3" t="s">
        <v>297</v>
      </c>
      <c r="C85" s="3" t="s">
        <v>62</v>
      </c>
      <c r="D85" s="3" t="s">
        <v>62</v>
      </c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>
        <v>4908.2205810546875</v>
      </c>
      <c r="W85" s="3">
        <v>8570.354736328125</v>
      </c>
      <c r="X85" s="3">
        <v>13431.287658691406</v>
      </c>
      <c r="Y85" s="3">
        <v>18303.846557617188</v>
      </c>
      <c r="Z85" s="3">
        <v>24137.930786132813</v>
      </c>
      <c r="AA85" s="3">
        <v>34527.451538085938</v>
      </c>
      <c r="AB85" s="3">
        <v>35218.578491210938</v>
      </c>
      <c r="AC85" s="3">
        <v>43667.421752929688</v>
      </c>
      <c r="AD85" s="3">
        <v>33171.08447265625</v>
      </c>
      <c r="AE85" s="3">
        <v>31768.206726074219</v>
      </c>
      <c r="AF85" s="3">
        <v>99125.588256835938</v>
      </c>
      <c r="AG85" s="3">
        <v>64753.819000244141</v>
      </c>
      <c r="AH85" s="3">
        <v>64867.06213760376</v>
      </c>
      <c r="AI85" s="3">
        <v>68101.001327514648</v>
      </c>
      <c r="AJ85" s="3">
        <v>73396.062927246094</v>
      </c>
      <c r="AK85" s="3">
        <v>67286.706886291504</v>
      </c>
      <c r="AL85" s="3">
        <v>72455.00545501709</v>
      </c>
      <c r="AM85" s="3">
        <v>61079.207214355469</v>
      </c>
    </row>
    <row r="86" spans="1:39" x14ac:dyDescent="0.3">
      <c r="A86" s="3" t="s">
        <v>300</v>
      </c>
      <c r="B86" s="3" t="s">
        <v>297</v>
      </c>
      <c r="C86" s="3" t="s">
        <v>62</v>
      </c>
      <c r="D86" s="3" t="s">
        <v>62</v>
      </c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>
        <v>4791.6661071777344</v>
      </c>
      <c r="AE86" s="3">
        <v>8143.1053771972656</v>
      </c>
      <c r="AF86" s="3">
        <v>40221.920043945313</v>
      </c>
      <c r="AG86" s="3">
        <v>33363.851720809937</v>
      </c>
      <c r="AH86" s="3">
        <v>33422.093406677246</v>
      </c>
      <c r="AI86" s="3">
        <v>35088.308044433594</v>
      </c>
      <c r="AJ86" s="3">
        <v>37816.570571899414</v>
      </c>
      <c r="AK86" s="3">
        <v>34668.824813842773</v>
      </c>
      <c r="AL86" s="3">
        <v>37331.755886077881</v>
      </c>
      <c r="AM86" s="3">
        <v>31470.464698791504</v>
      </c>
    </row>
    <row r="87" spans="1:39" x14ac:dyDescent="0.3">
      <c r="A87" s="3" t="s">
        <v>301</v>
      </c>
      <c r="B87" s="3" t="s">
        <v>297</v>
      </c>
      <c r="C87" s="3" t="s">
        <v>62</v>
      </c>
      <c r="D87" s="3" t="s">
        <v>62</v>
      </c>
      <c r="E87" s="3">
        <v>-4212.727294921875</v>
      </c>
      <c r="F87" s="3">
        <v>-6795.3334350585938</v>
      </c>
      <c r="G87" s="3">
        <v>-6745.101318359375</v>
      </c>
      <c r="H87" s="3">
        <v>-6711.3755493164063</v>
      </c>
      <c r="I87" s="3">
        <v>-6677.818359375</v>
      </c>
      <c r="J87" s="3">
        <v>-7400.4940185546875</v>
      </c>
      <c r="K87" s="3">
        <v>-7957.93310546875</v>
      </c>
      <c r="L87" s="3">
        <v>-7918.1450500488281</v>
      </c>
      <c r="M87" s="3">
        <v>-7878.5525512695313</v>
      </c>
      <c r="N87" s="3">
        <v>-8462.5210571289063</v>
      </c>
      <c r="O87" s="3">
        <v>-2733.8232421875</v>
      </c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</row>
    <row r="88" spans="1:39" x14ac:dyDescent="0.3">
      <c r="A88" s="3" t="s">
        <v>302</v>
      </c>
      <c r="B88" s="3" t="s">
        <v>297</v>
      </c>
      <c r="C88" s="3" t="s">
        <v>62</v>
      </c>
      <c r="D88" s="3" t="s">
        <v>62</v>
      </c>
      <c r="E88" s="3">
        <v>-6231.1826171875</v>
      </c>
      <c r="F88" s="3">
        <v>-6779.9244079589844</v>
      </c>
      <c r="G88" s="3">
        <v>-6729.8496398925781</v>
      </c>
      <c r="H88" s="3">
        <v>-6696.1992492675781</v>
      </c>
      <c r="I88" s="3">
        <v>-6662.7196960449219</v>
      </c>
      <c r="J88" s="3">
        <v>-7383.7101135253906</v>
      </c>
      <c r="K88" s="3">
        <v>-7939.9390563964844</v>
      </c>
      <c r="L88" s="3">
        <v>-7900.2407531738281</v>
      </c>
      <c r="M88" s="3">
        <v>-7860.7393493652344</v>
      </c>
      <c r="N88" s="3">
        <v>-7378.4425048828125</v>
      </c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</row>
    <row r="89" spans="1:39" x14ac:dyDescent="0.3">
      <c r="A89" s="3" t="s">
        <v>303</v>
      </c>
      <c r="B89" s="3" t="s">
        <v>297</v>
      </c>
      <c r="C89" s="3" t="s">
        <v>62</v>
      </c>
      <c r="D89" s="3" t="s">
        <v>62</v>
      </c>
      <c r="E89" s="3">
        <v>-5916.1924133300781</v>
      </c>
      <c r="F89" s="3">
        <v>-6437.0743713378906</v>
      </c>
      <c r="G89" s="3">
        <v>-6389.6502075195313</v>
      </c>
      <c r="H89" s="3">
        <v>-6357.7008361816406</v>
      </c>
      <c r="I89" s="3">
        <v>-6325.9132690429688</v>
      </c>
      <c r="J89" s="3">
        <v>-7010.3297119140625</v>
      </c>
      <c r="K89" s="3">
        <v>-7538.5684814453125</v>
      </c>
      <c r="L89" s="3">
        <v>-7500.8755798339844</v>
      </c>
      <c r="M89" s="3">
        <v>-7463.3724975585938</v>
      </c>
      <c r="N89" s="3">
        <v>-5755.5386047363281</v>
      </c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</row>
    <row r="90" spans="1:39" x14ac:dyDescent="0.3">
      <c r="A90" s="3" t="s">
        <v>304</v>
      </c>
      <c r="B90" s="3" t="s">
        <v>297</v>
      </c>
      <c r="C90" s="3" t="s">
        <v>62</v>
      </c>
      <c r="D90" s="3" t="s">
        <v>62</v>
      </c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</row>
    <row r="91" spans="1:39" x14ac:dyDescent="0.3">
      <c r="A91" s="3" t="s">
        <v>305</v>
      </c>
      <c r="B91" s="3" t="s">
        <v>297</v>
      </c>
      <c r="C91" s="3" t="s">
        <v>62</v>
      </c>
      <c r="D91" s="3" t="s">
        <v>62</v>
      </c>
      <c r="E91" s="3"/>
      <c r="F91" s="3"/>
      <c r="G91" s="3">
        <v>-6150.3925476074219</v>
      </c>
      <c r="H91" s="3">
        <v>-6770.1612854003906</v>
      </c>
      <c r="I91" s="3">
        <v>-6960.8542785644531</v>
      </c>
      <c r="J91" s="3">
        <v>-7714.089599609375</v>
      </c>
      <c r="K91" s="3">
        <v>-7904.1370544433594</v>
      </c>
      <c r="L91" s="3">
        <v>-7864.6159973144531</v>
      </c>
      <c r="M91" s="3">
        <v>-8069.8312377929688</v>
      </c>
      <c r="N91" s="3">
        <v>-8292.6665954589844</v>
      </c>
      <c r="O91" s="3">
        <v>-8231.4375</v>
      </c>
      <c r="P91" s="3">
        <v>-8431.169921875</v>
      </c>
      <c r="Q91" s="3">
        <v>-560.1468505859375</v>
      </c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</row>
    <row r="92" spans="1:39" x14ac:dyDescent="0.3">
      <c r="A92" s="3" t="s">
        <v>306</v>
      </c>
      <c r="B92" s="3" t="s">
        <v>297</v>
      </c>
      <c r="C92" s="3" t="s">
        <v>62</v>
      </c>
      <c r="D92" s="3" t="s">
        <v>62</v>
      </c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</row>
    <row r="93" spans="1:39" x14ac:dyDescent="0.3">
      <c r="A93" s="3" t="s">
        <v>307</v>
      </c>
      <c r="B93" s="3" t="s">
        <v>297</v>
      </c>
      <c r="C93" s="3" t="s">
        <v>62</v>
      </c>
      <c r="D93" s="3" t="s">
        <v>62</v>
      </c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</row>
    <row r="94" spans="1:39" x14ac:dyDescent="0.3">
      <c r="A94" s="3" t="s">
        <v>308</v>
      </c>
      <c r="B94" s="3" t="s">
        <v>297</v>
      </c>
      <c r="C94" s="3" t="s">
        <v>62</v>
      </c>
      <c r="D94" s="3" t="s">
        <v>62</v>
      </c>
      <c r="E94" s="3"/>
      <c r="F94" s="3">
        <v>-5904.9990844726563</v>
      </c>
      <c r="G94" s="3">
        <v>-6772.4493103027344</v>
      </c>
      <c r="H94" s="3">
        <v>-6738.5877685546875</v>
      </c>
      <c r="I94" s="3">
        <v>-6704.8934631347656</v>
      </c>
      <c r="J94" s="3">
        <v>-7430.5169677734375</v>
      </c>
      <c r="K94" s="3">
        <v>-7990.200927734375</v>
      </c>
      <c r="L94" s="3">
        <v>-7950.2481689453125</v>
      </c>
      <c r="M94" s="3">
        <v>-7910.4981079101563</v>
      </c>
      <c r="N94" s="3">
        <v>-8496.8513488769531</v>
      </c>
      <c r="O94" s="3">
        <v>-8434.0212707519531</v>
      </c>
      <c r="P94" s="3">
        <v>-1111.4534912109375</v>
      </c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</row>
    <row r="95" spans="1:39" x14ac:dyDescent="0.3">
      <c r="A95" s="3" t="s">
        <v>309</v>
      </c>
      <c r="B95" s="3" t="s">
        <v>297</v>
      </c>
      <c r="C95" s="3" t="s">
        <v>62</v>
      </c>
      <c r="D95" s="3" t="s">
        <v>62</v>
      </c>
      <c r="E95" s="3">
        <v>-6220.364501953125</v>
      </c>
      <c r="F95" s="3">
        <v>-6768.1828918457031</v>
      </c>
      <c r="G95" s="3">
        <v>-6718.1662902832031</v>
      </c>
      <c r="H95" s="3">
        <v>-6684.5745544433594</v>
      </c>
      <c r="I95" s="3">
        <v>-6651.1521911621094</v>
      </c>
      <c r="J95" s="3">
        <v>-7370.9214782714844</v>
      </c>
      <c r="K95" s="3">
        <v>-7926.1564636230469</v>
      </c>
      <c r="L95" s="3">
        <v>-7886.5241394042969</v>
      </c>
      <c r="M95" s="3">
        <v>-7847.0919494628906</v>
      </c>
      <c r="N95" s="3">
        <v>-4453.8056030273438</v>
      </c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</row>
    <row r="96" spans="1:39" x14ac:dyDescent="0.3">
      <c r="A96" s="3" t="s">
        <v>310</v>
      </c>
      <c r="B96" s="3" t="s">
        <v>297</v>
      </c>
      <c r="C96" s="3" t="s">
        <v>62</v>
      </c>
      <c r="D96" s="3" t="s">
        <v>62</v>
      </c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</row>
    <row r="97" spans="1:39" x14ac:dyDescent="0.3">
      <c r="A97" s="3" t="s">
        <v>311</v>
      </c>
      <c r="B97" s="3" t="s">
        <v>297</v>
      </c>
      <c r="C97" s="3" t="s">
        <v>62</v>
      </c>
      <c r="D97" s="3" t="s">
        <v>62</v>
      </c>
      <c r="E97" s="3">
        <v>-4212.727294921875</v>
      </c>
      <c r="F97" s="3">
        <v>-6795.3334350585938</v>
      </c>
      <c r="G97" s="3">
        <v>-6745.101318359375</v>
      </c>
      <c r="H97" s="3">
        <v>-6711.3755493164063</v>
      </c>
      <c r="I97" s="3">
        <v>-6677.818359375</v>
      </c>
      <c r="J97" s="3">
        <v>-7400.4940185546875</v>
      </c>
      <c r="K97" s="3">
        <v>-7957.93310546875</v>
      </c>
      <c r="L97" s="3">
        <v>-7918.1450500488281</v>
      </c>
      <c r="M97" s="3">
        <v>-7878.5525512695313</v>
      </c>
      <c r="N97" s="3">
        <v>-8462.5210571289063</v>
      </c>
      <c r="O97" s="3">
        <v>-2733.8232421875</v>
      </c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</row>
    <row r="98" spans="1:39" x14ac:dyDescent="0.3">
      <c r="A98" s="3" t="s">
        <v>312</v>
      </c>
      <c r="B98" s="3" t="s">
        <v>297</v>
      </c>
      <c r="C98" s="3" t="s">
        <v>62</v>
      </c>
      <c r="D98" s="3" t="s">
        <v>62</v>
      </c>
      <c r="E98" s="3">
        <v>-2955.30615234375</v>
      </c>
      <c r="F98" s="3">
        <v>-6802.191162109375</v>
      </c>
      <c r="G98" s="3">
        <v>-6751.926025390625</v>
      </c>
      <c r="H98" s="3">
        <v>-6718.166015625</v>
      </c>
      <c r="I98" s="3">
        <v>-6684.5744018554688</v>
      </c>
      <c r="J98" s="3">
        <v>-7407.9630126953125</v>
      </c>
      <c r="K98" s="3">
        <v>-7965.9846801757813</v>
      </c>
      <c r="L98" s="3">
        <v>-7926.1562805175781</v>
      </c>
      <c r="M98" s="3">
        <v>-7886.524169921875</v>
      </c>
      <c r="N98" s="3">
        <v>-8471.0614624023438</v>
      </c>
      <c r="O98" s="3">
        <v>-4433.5602416992188</v>
      </c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</row>
    <row r="99" spans="1:39" x14ac:dyDescent="0.3">
      <c r="A99" s="3" t="s">
        <v>313</v>
      </c>
      <c r="B99" s="3" t="s">
        <v>297</v>
      </c>
      <c r="C99" s="3" t="s">
        <v>62</v>
      </c>
      <c r="D99" s="3" t="s">
        <v>62</v>
      </c>
      <c r="E99" s="3">
        <v>-4212.727294921875</v>
      </c>
      <c r="F99" s="3">
        <v>-6795.3334350585938</v>
      </c>
      <c r="G99" s="3">
        <v>-6745.101318359375</v>
      </c>
      <c r="H99" s="3">
        <v>-6711.3755493164063</v>
      </c>
      <c r="I99" s="3">
        <v>-6677.818359375</v>
      </c>
      <c r="J99" s="3">
        <v>-7400.4940185546875</v>
      </c>
      <c r="K99" s="3">
        <v>-7957.93310546875</v>
      </c>
      <c r="L99" s="3">
        <v>-7918.1450500488281</v>
      </c>
      <c r="M99" s="3">
        <v>-7878.5525512695313</v>
      </c>
      <c r="N99" s="3">
        <v>-8462.5210571289063</v>
      </c>
      <c r="O99" s="3">
        <v>-2733.8232421875</v>
      </c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</row>
    <row r="100" spans="1:39" x14ac:dyDescent="0.3">
      <c r="A100" s="3" t="s">
        <v>314</v>
      </c>
      <c r="B100" s="3" t="s">
        <v>297</v>
      </c>
      <c r="C100" s="3" t="s">
        <v>62</v>
      </c>
      <c r="D100" s="3" t="s">
        <v>62</v>
      </c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</row>
    <row r="101" spans="1:39" x14ac:dyDescent="0.3">
      <c r="A101" s="3" t="s">
        <v>315</v>
      </c>
      <c r="B101" s="3" t="s">
        <v>297</v>
      </c>
      <c r="C101" s="3" t="s">
        <v>62</v>
      </c>
      <c r="D101" s="3" t="s">
        <v>62</v>
      </c>
      <c r="E101" s="3"/>
      <c r="F101" s="3">
        <v>-6378.8138732910156</v>
      </c>
      <c r="G101" s="3">
        <v>-6770.1619873046875</v>
      </c>
      <c r="H101" s="3">
        <v>-6736.311767578125</v>
      </c>
      <c r="I101" s="3">
        <v>-6702.6292419433594</v>
      </c>
      <c r="J101" s="3">
        <v>-7427.9236450195313</v>
      </c>
      <c r="K101" s="3">
        <v>-7987.50244140625</v>
      </c>
      <c r="L101" s="3">
        <v>-7947.5625610351563</v>
      </c>
      <c r="M101" s="3">
        <v>-7907.8262329101563</v>
      </c>
      <c r="N101" s="3">
        <v>-8493.8865661621094</v>
      </c>
      <c r="O101" s="3">
        <v>-8431.1723937988281</v>
      </c>
      <c r="P101" s="3">
        <v>-544.58734130859375</v>
      </c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</row>
    <row r="102" spans="1:39" x14ac:dyDescent="0.3">
      <c r="A102" s="3" t="s">
        <v>316</v>
      </c>
      <c r="B102" s="3" t="s">
        <v>297</v>
      </c>
      <c r="C102" s="3" t="s">
        <v>62</v>
      </c>
      <c r="D102" s="3" t="s">
        <v>62</v>
      </c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</row>
    <row r="103" spans="1:39" x14ac:dyDescent="0.3">
      <c r="A103" s="3" t="s">
        <v>317</v>
      </c>
      <c r="B103" s="3" t="s">
        <v>297</v>
      </c>
      <c r="C103" s="3" t="s">
        <v>62</v>
      </c>
      <c r="D103" s="3" t="s">
        <v>62</v>
      </c>
      <c r="E103" s="3">
        <v>-5907.8995666503906</v>
      </c>
      <c r="F103" s="3">
        <v>-6428.0722351074219</v>
      </c>
      <c r="G103" s="3">
        <v>-6380.6924438476563</v>
      </c>
      <c r="H103" s="3">
        <v>-6348.7883605957031</v>
      </c>
      <c r="I103" s="3">
        <v>-6317.0454711914063</v>
      </c>
      <c r="J103" s="3">
        <v>-7000.5259399414063</v>
      </c>
      <c r="K103" s="3">
        <v>-7528.001220703125</v>
      </c>
      <c r="L103" s="3">
        <v>-7490.3605651855469</v>
      </c>
      <c r="M103" s="3">
        <v>-7452.9097900390625</v>
      </c>
      <c r="N103" s="3">
        <v>-3513.3767395019531</v>
      </c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</row>
    <row r="104" spans="1:39" x14ac:dyDescent="0.3">
      <c r="A104" s="3" t="s">
        <v>318</v>
      </c>
      <c r="B104" s="3" t="s">
        <v>297</v>
      </c>
      <c r="C104" s="3" t="s">
        <v>62</v>
      </c>
      <c r="D104" s="3" t="s">
        <v>62</v>
      </c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</row>
    <row r="105" spans="1:39" x14ac:dyDescent="0.3">
      <c r="A105" s="3" t="s">
        <v>319</v>
      </c>
      <c r="B105" s="3" t="s">
        <v>297</v>
      </c>
      <c r="C105" s="3" t="s">
        <v>62</v>
      </c>
      <c r="D105" s="3" t="s">
        <v>62</v>
      </c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</row>
    <row r="106" spans="1:39" x14ac:dyDescent="0.3">
      <c r="A106" s="3" t="s">
        <v>320</v>
      </c>
      <c r="B106" s="3" t="s">
        <v>297</v>
      </c>
      <c r="C106" s="3" t="s">
        <v>62</v>
      </c>
      <c r="D106" s="3" t="s">
        <v>62</v>
      </c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</row>
    <row r="107" spans="1:39" x14ac:dyDescent="0.3">
      <c r="A107" s="3" t="s">
        <v>321</v>
      </c>
      <c r="B107" s="3" t="s">
        <v>297</v>
      </c>
      <c r="C107" s="3" t="s">
        <v>62</v>
      </c>
      <c r="D107" s="3" t="s">
        <v>62</v>
      </c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</row>
    <row r="108" spans="1:39" x14ac:dyDescent="0.3">
      <c r="A108" s="3" t="s">
        <v>322</v>
      </c>
      <c r="B108" s="3" t="s">
        <v>297</v>
      </c>
      <c r="C108" s="3" t="s">
        <v>62</v>
      </c>
      <c r="D108" s="3" t="s">
        <v>62</v>
      </c>
      <c r="E108" s="3"/>
      <c r="F108" s="3">
        <v>-6378.8138732910156</v>
      </c>
      <c r="G108" s="3">
        <v>-6770.1619873046875</v>
      </c>
      <c r="H108" s="3">
        <v>-6736.311767578125</v>
      </c>
      <c r="I108" s="3">
        <v>-6702.6292419433594</v>
      </c>
      <c r="J108" s="3">
        <v>-7427.9236450195313</v>
      </c>
      <c r="K108" s="3">
        <v>-7987.50244140625</v>
      </c>
      <c r="L108" s="3">
        <v>-7947.5625610351563</v>
      </c>
      <c r="M108" s="3">
        <v>-7907.8262329101563</v>
      </c>
      <c r="N108" s="3">
        <v>-8493.8865661621094</v>
      </c>
      <c r="O108" s="3">
        <v>-8431.1723937988281</v>
      </c>
      <c r="P108" s="3">
        <v>-544.58734130859375</v>
      </c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</row>
    <row r="109" spans="1:39" x14ac:dyDescent="0.3">
      <c r="A109" s="3" t="s">
        <v>165</v>
      </c>
      <c r="B109" s="3" t="s">
        <v>297</v>
      </c>
      <c r="C109" s="3" t="s">
        <v>62</v>
      </c>
      <c r="D109" s="3" t="s">
        <v>62</v>
      </c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</row>
    <row r="110" spans="1:39" x14ac:dyDescent="0.3">
      <c r="A110" s="3" t="s">
        <v>166</v>
      </c>
      <c r="B110" s="3" t="s">
        <v>297</v>
      </c>
      <c r="C110" s="3" t="s">
        <v>62</v>
      </c>
      <c r="D110" s="3" t="s">
        <v>62</v>
      </c>
      <c r="E110" s="3"/>
      <c r="F110" s="3"/>
      <c r="G110" s="3"/>
      <c r="H110" s="3"/>
      <c r="I110" s="3"/>
      <c r="J110" s="3"/>
      <c r="K110" s="3">
        <v>-1079.2705078125</v>
      </c>
      <c r="L110" s="3">
        <v>-20185.756469726563</v>
      </c>
      <c r="M110" s="3">
        <v>-40430.932373046875</v>
      </c>
      <c r="N110" s="3">
        <v>-60739.79248046875</v>
      </c>
      <c r="O110" s="3">
        <v>-60302.997314453125</v>
      </c>
      <c r="P110" s="3">
        <v>-61765.04052734375</v>
      </c>
      <c r="Q110" s="3">
        <v>-63210.472412109375</v>
      </c>
      <c r="R110" s="3">
        <v>-64780.885498046875</v>
      </c>
      <c r="S110" s="3">
        <v>-64317.607421875</v>
      </c>
      <c r="T110" s="3">
        <v>-65725.77734375</v>
      </c>
      <c r="U110" s="3">
        <v>-65863.18896484375</v>
      </c>
      <c r="V110" s="3">
        <v>-44591.761352539063</v>
      </c>
      <c r="W110" s="3">
        <v>-21547.128540039063</v>
      </c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</row>
    <row r="111" spans="1:39" x14ac:dyDescent="0.3">
      <c r="A111" s="3" t="s">
        <v>323</v>
      </c>
      <c r="B111" s="3" t="s">
        <v>221</v>
      </c>
      <c r="C111" s="3" t="s">
        <v>62</v>
      </c>
      <c r="D111" s="3" t="s">
        <v>62</v>
      </c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</row>
    <row r="112" spans="1:39" x14ac:dyDescent="0.3">
      <c r="A112" s="3" t="s">
        <v>324</v>
      </c>
      <c r="B112" s="3" t="s">
        <v>232</v>
      </c>
      <c r="C112" s="3" t="s">
        <v>62</v>
      </c>
      <c r="D112" s="3" t="s">
        <v>62</v>
      </c>
      <c r="E112" s="3">
        <v>858.86198711395264</v>
      </c>
      <c r="F112" s="3">
        <v>873.34425020217896</v>
      </c>
      <c r="G112" s="3">
        <v>881.58271503448486</v>
      </c>
      <c r="H112" s="3">
        <v>907.2473840713501</v>
      </c>
      <c r="I112" s="3">
        <v>790.40734100341797</v>
      </c>
      <c r="J112" s="3">
        <v>923.0515398979187</v>
      </c>
      <c r="K112" s="3">
        <v>872.73523330688477</v>
      </c>
      <c r="L112" s="3">
        <v>877.62587928771973</v>
      </c>
      <c r="M112" s="3">
        <v>983.66392517089844</v>
      </c>
      <c r="N112" s="3">
        <v>635.25767135620117</v>
      </c>
      <c r="O112" s="3">
        <v>410.50928401947021</v>
      </c>
      <c r="P112" s="3">
        <v>126.09168148040771</v>
      </c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</row>
    <row r="113" spans="1:39" x14ac:dyDescent="0.3">
      <c r="A113" s="3" t="s">
        <v>325</v>
      </c>
      <c r="B113" s="3" t="s">
        <v>232</v>
      </c>
      <c r="C113" s="3" t="s">
        <v>62</v>
      </c>
      <c r="D113" s="3" t="s">
        <v>62</v>
      </c>
      <c r="E113" s="3">
        <v>866.60123348236084</v>
      </c>
      <c r="F113" s="3">
        <v>832.92043495178223</v>
      </c>
      <c r="G113" s="3">
        <v>761.89572525024414</v>
      </c>
      <c r="H113" s="3">
        <v>740.93246841430664</v>
      </c>
      <c r="I113" s="3">
        <v>592.11499547958374</v>
      </c>
      <c r="J113" s="3">
        <v>861.67556190490723</v>
      </c>
      <c r="K113" s="3">
        <v>864.99350547790527</v>
      </c>
      <c r="L113" s="3">
        <v>829.95343399047852</v>
      </c>
      <c r="M113" s="3">
        <v>861.20016098022461</v>
      </c>
      <c r="N113" s="3">
        <v>601.25831413269043</v>
      </c>
      <c r="O113" s="3">
        <v>338.93475151062012</v>
      </c>
      <c r="P113" s="3">
        <v>111.83986663818359</v>
      </c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</row>
    <row r="114" spans="1:39" x14ac:dyDescent="0.3">
      <c r="A114" s="3" t="s">
        <v>326</v>
      </c>
      <c r="B114" s="3" t="s">
        <v>232</v>
      </c>
      <c r="C114" s="3" t="s">
        <v>62</v>
      </c>
      <c r="D114" s="3" t="s">
        <v>62</v>
      </c>
      <c r="E114" s="3">
        <v>1331.9785175323486</v>
      </c>
      <c r="F114" s="3">
        <v>1346.5470638275146</v>
      </c>
      <c r="G114" s="3">
        <v>1312.8287467956543</v>
      </c>
      <c r="H114" s="3">
        <v>1334.8028755187988</v>
      </c>
      <c r="I114" s="3">
        <v>1094.0286178588867</v>
      </c>
      <c r="J114" s="3">
        <v>1255.0514907836914</v>
      </c>
      <c r="K114" s="3">
        <v>1198.9567527770996</v>
      </c>
      <c r="L114" s="3">
        <v>1104.8447799682617</v>
      </c>
      <c r="M114" s="3">
        <v>1218.3308868408203</v>
      </c>
      <c r="N114" s="3">
        <v>883.15660285949707</v>
      </c>
      <c r="O114" s="3">
        <v>489.8517370223999</v>
      </c>
      <c r="P114" s="3">
        <v>167.62944412231445</v>
      </c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</row>
    <row r="115" spans="1:39" x14ac:dyDescent="0.3">
      <c r="A115" s="3" t="s">
        <v>327</v>
      </c>
      <c r="B115" s="3" t="s">
        <v>226</v>
      </c>
      <c r="C115" s="3" t="s">
        <v>62</v>
      </c>
      <c r="D115" s="3" t="s">
        <v>62</v>
      </c>
      <c r="E115" s="3">
        <v>58070.983764648438</v>
      </c>
      <c r="F115" s="3">
        <v>47277.786521911621</v>
      </c>
      <c r="G115" s="3">
        <v>43779.85791015625</v>
      </c>
      <c r="H115" s="3">
        <v>49889.880615234375</v>
      </c>
      <c r="I115" s="3">
        <v>43606.356689453125</v>
      </c>
      <c r="J115" s="3">
        <v>49977.4560546875</v>
      </c>
      <c r="K115" s="3">
        <v>42138.3076171875</v>
      </c>
      <c r="L115" s="3">
        <v>39443.878295898438</v>
      </c>
      <c r="M115" s="3">
        <v>31783.651672363281</v>
      </c>
      <c r="N115" s="3">
        <v>33279.11572265625</v>
      </c>
      <c r="O115" s="3">
        <v>29137.9404296875</v>
      </c>
      <c r="P115" s="3">
        <v>39231.689514160156</v>
      </c>
      <c r="Q115" s="3">
        <v>15374.800384521484</v>
      </c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</row>
    <row r="116" spans="1:39" x14ac:dyDescent="0.3">
      <c r="A116" s="3" t="s">
        <v>328</v>
      </c>
      <c r="B116" s="3" t="s">
        <v>232</v>
      </c>
      <c r="C116" s="3" t="s">
        <v>62</v>
      </c>
      <c r="D116" s="3" t="s">
        <v>62</v>
      </c>
      <c r="E116" s="3">
        <v>21428.100952148438</v>
      </c>
      <c r="F116" s="3">
        <v>17924.210998535156</v>
      </c>
      <c r="G116" s="3">
        <v>17014.874389648438</v>
      </c>
      <c r="H116" s="3">
        <v>16770.783935546875</v>
      </c>
      <c r="I116" s="3">
        <v>14204.305969238281</v>
      </c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</row>
    <row r="117" spans="1:39" x14ac:dyDescent="0.3">
      <c r="A117" s="3" t="s">
        <v>329</v>
      </c>
      <c r="B117" s="3" t="s">
        <v>221</v>
      </c>
      <c r="C117" s="3" t="s">
        <v>62</v>
      </c>
      <c r="D117" s="3" t="s">
        <v>62</v>
      </c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</row>
    <row r="118" spans="1:39" x14ac:dyDescent="0.3">
      <c r="A118" s="10" t="s">
        <v>330</v>
      </c>
      <c r="B118" s="10" t="s">
        <v>221</v>
      </c>
      <c r="C118" s="10" t="s">
        <v>62</v>
      </c>
      <c r="D118" s="10" t="s">
        <v>62</v>
      </c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  <c r="AK118" s="10"/>
      <c r="AL118" s="10"/>
      <c r="AM118" s="10"/>
    </row>
    <row r="119" spans="1:39" x14ac:dyDescent="0.3">
      <c r="A119" t="s">
        <v>154</v>
      </c>
      <c r="E119" s="3">
        <f t="shared" ref="E119:AM119" si="0">SUM(E6:E118)</f>
        <v>2105338.7873494625</v>
      </c>
      <c r="F119" s="3">
        <f t="shared" si="0"/>
        <v>1704003.7737103105</v>
      </c>
      <c r="G119" s="3">
        <f t="shared" si="0"/>
        <v>1565572.138994813</v>
      </c>
      <c r="H119" s="3">
        <f t="shared" si="0"/>
        <v>1535873.1379270554</v>
      </c>
      <c r="I119" s="3">
        <f t="shared" si="0"/>
        <v>1559006.632641077</v>
      </c>
      <c r="J119" s="3">
        <f t="shared" si="0"/>
        <v>1610221.3216445446</v>
      </c>
      <c r="K119" s="3">
        <f t="shared" si="0"/>
        <v>1592994.9381028414</v>
      </c>
      <c r="L119" s="3">
        <f t="shared" si="0"/>
        <v>1526443.6245935559</v>
      </c>
      <c r="M119" s="3">
        <f t="shared" si="0"/>
        <v>1473021.9037305713</v>
      </c>
      <c r="N119" s="3">
        <f t="shared" si="0"/>
        <v>1479833.841031909</v>
      </c>
      <c r="O119" s="3">
        <f t="shared" si="0"/>
        <v>1583731.4861885309</v>
      </c>
      <c r="P119" s="3">
        <f t="shared" si="0"/>
        <v>1695351.236420393</v>
      </c>
      <c r="Q119" s="3">
        <f t="shared" si="0"/>
        <v>1776969.5274692178</v>
      </c>
      <c r="R119" s="3">
        <f t="shared" si="0"/>
        <v>1851188.4823085666</v>
      </c>
      <c r="S119" s="3">
        <f t="shared" si="0"/>
        <v>1977645.6973583698</v>
      </c>
      <c r="T119" s="3">
        <f t="shared" si="0"/>
        <v>1726358.1319259824</v>
      </c>
      <c r="U119" s="3">
        <f t="shared" si="0"/>
        <v>1638981.8339009415</v>
      </c>
      <c r="V119" s="3">
        <f t="shared" si="0"/>
        <v>1415987.5600702963</v>
      </c>
      <c r="W119" s="3">
        <f t="shared" si="0"/>
        <v>1347401.85167957</v>
      </c>
      <c r="X119" s="3">
        <f t="shared" si="0"/>
        <v>1084488.5431356803</v>
      </c>
      <c r="Y119" s="3">
        <f t="shared" si="0"/>
        <v>955086.38755119964</v>
      </c>
      <c r="Z119" s="3">
        <f t="shared" si="0"/>
        <v>454429.69479252305</v>
      </c>
      <c r="AA119" s="3">
        <f t="shared" si="0"/>
        <v>235913.81211374514</v>
      </c>
      <c r="AB119" s="3">
        <f t="shared" si="0"/>
        <v>-349552.96623555571</v>
      </c>
      <c r="AC119" s="3">
        <f t="shared" si="0"/>
        <v>-562164.45545542426</v>
      </c>
      <c r="AD119" s="3">
        <f t="shared" si="0"/>
        <v>-935277.11522344965</v>
      </c>
      <c r="AE119" s="3">
        <f t="shared" si="0"/>
        <v>-957457.98984417971</v>
      </c>
      <c r="AF119" s="3">
        <f t="shared" si="0"/>
        <v>-377962.67312431335</v>
      </c>
      <c r="AG119" s="3">
        <f t="shared" si="0"/>
        <v>-912752.63753734529</v>
      </c>
      <c r="AH119" s="3">
        <f t="shared" si="0"/>
        <v>-625767.87457633484</v>
      </c>
      <c r="AI119" s="3">
        <f t="shared" si="0"/>
        <v>-533882.72865898907</v>
      </c>
      <c r="AJ119" s="3">
        <f t="shared" si="0"/>
        <v>-153770.5140996892</v>
      </c>
      <c r="AK119" s="3">
        <f t="shared" si="0"/>
        <v>24527.322882205248</v>
      </c>
      <c r="AL119" s="3">
        <f t="shared" si="0"/>
        <v>390854.82704547979</v>
      </c>
      <c r="AM119" s="3">
        <f t="shared" si="0"/>
        <v>592902.83925184049</v>
      </c>
    </row>
    <row r="122" spans="1:39" x14ac:dyDescent="0.3">
      <c r="A122" s="2" t="s">
        <v>331</v>
      </c>
    </row>
    <row r="123" spans="1:39" x14ac:dyDescent="0.3">
      <c r="A123" s="2" t="s">
        <v>31</v>
      </c>
      <c r="B123" s="2" t="s">
        <v>218</v>
      </c>
      <c r="C123" s="2" t="s">
        <v>219</v>
      </c>
      <c r="D123" s="8" t="s">
        <v>126</v>
      </c>
      <c r="E123" s="8">
        <v>2023</v>
      </c>
      <c r="F123" s="8">
        <v>2024</v>
      </c>
      <c r="G123" s="8">
        <v>2025</v>
      </c>
      <c r="H123" s="8">
        <v>2026</v>
      </c>
      <c r="I123" s="8">
        <v>2027</v>
      </c>
      <c r="J123" s="8">
        <v>2028</v>
      </c>
      <c r="K123" s="8">
        <v>2029</v>
      </c>
      <c r="L123" s="8">
        <v>2030</v>
      </c>
      <c r="M123" s="8">
        <v>2031</v>
      </c>
      <c r="N123" s="8">
        <v>2032</v>
      </c>
      <c r="O123" s="8">
        <v>2033</v>
      </c>
      <c r="P123" s="8">
        <v>2034</v>
      </c>
      <c r="Q123" s="8">
        <v>2035</v>
      </c>
      <c r="R123" s="8">
        <v>2036</v>
      </c>
      <c r="S123" s="8">
        <v>2037</v>
      </c>
      <c r="T123" s="8">
        <v>2038</v>
      </c>
      <c r="U123" s="8">
        <v>2039</v>
      </c>
      <c r="V123" s="8">
        <v>2040</v>
      </c>
      <c r="W123" s="8">
        <v>2041</v>
      </c>
      <c r="X123" s="8">
        <v>2042</v>
      </c>
      <c r="Y123" s="8">
        <v>2043</v>
      </c>
      <c r="Z123" s="8">
        <v>2044</v>
      </c>
      <c r="AA123" s="8">
        <v>2045</v>
      </c>
      <c r="AB123" s="8">
        <v>2046</v>
      </c>
      <c r="AC123" s="8">
        <v>2047</v>
      </c>
      <c r="AD123" s="8">
        <v>2048</v>
      </c>
      <c r="AE123" s="8">
        <v>2049</v>
      </c>
      <c r="AF123" s="8">
        <v>2050</v>
      </c>
      <c r="AG123" s="8">
        <v>2051</v>
      </c>
      <c r="AH123" s="8">
        <v>2052</v>
      </c>
      <c r="AI123" s="8">
        <v>2053</v>
      </c>
      <c r="AJ123" s="8">
        <v>2054</v>
      </c>
      <c r="AK123" s="8">
        <v>2055</v>
      </c>
      <c r="AL123" s="8">
        <v>2056</v>
      </c>
      <c r="AM123" s="8">
        <v>2057</v>
      </c>
    </row>
    <row r="124" spans="1:39" x14ac:dyDescent="0.3">
      <c r="A124" s="3" t="s">
        <v>154</v>
      </c>
      <c r="B124" s="3" t="s">
        <v>246</v>
      </c>
      <c r="C124" s="3" t="s">
        <v>62</v>
      </c>
      <c r="D124" s="3" t="s">
        <v>62</v>
      </c>
      <c r="E124" s="3">
        <v>110098.98608398438</v>
      </c>
      <c r="F124" s="3">
        <v>111369.75601196289</v>
      </c>
      <c r="G124" s="3">
        <v>110192.41067504883</v>
      </c>
      <c r="H124" s="3">
        <v>94089.0576171875</v>
      </c>
      <c r="I124" s="3">
        <v>109414.53295898438</v>
      </c>
      <c r="J124" s="3">
        <v>141636.98016357422</v>
      </c>
      <c r="K124" s="3">
        <v>142925.63171386719</v>
      </c>
      <c r="L124" s="3">
        <v>157338.85876464844</v>
      </c>
      <c r="M124" s="3">
        <v>215180.62963867188</v>
      </c>
      <c r="N124" s="3">
        <v>196336.08926391602</v>
      </c>
      <c r="O124" s="3">
        <v>207726.69248962402</v>
      </c>
      <c r="P124" s="3">
        <v>76773.849365234375</v>
      </c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</row>
    <row r="125" spans="1:39" x14ac:dyDescent="0.3">
      <c r="A125" s="3" t="s">
        <v>154</v>
      </c>
      <c r="B125" s="3" t="s">
        <v>221</v>
      </c>
      <c r="C125" s="3" t="s">
        <v>62</v>
      </c>
      <c r="D125" s="3" t="s">
        <v>62</v>
      </c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</row>
    <row r="126" spans="1:39" x14ac:dyDescent="0.3">
      <c r="A126" s="3" t="s">
        <v>154</v>
      </c>
      <c r="B126" s="3" t="s">
        <v>226</v>
      </c>
      <c r="C126" s="3" t="s">
        <v>62</v>
      </c>
      <c r="D126" s="3" t="s">
        <v>62</v>
      </c>
      <c r="E126" s="3">
        <v>1794842.8935391903</v>
      </c>
      <c r="F126" s="3">
        <v>1440661.4732623696</v>
      </c>
      <c r="G126" s="3">
        <v>1379698.1025077105</v>
      </c>
      <c r="H126" s="3">
        <v>1349434.031059742</v>
      </c>
      <c r="I126" s="3">
        <v>1376963.1096112728</v>
      </c>
      <c r="J126" s="3">
        <v>1409548.4375994205</v>
      </c>
      <c r="K126" s="3">
        <v>1425290.2590733767</v>
      </c>
      <c r="L126" s="3">
        <v>1368449.3694089055</v>
      </c>
      <c r="M126" s="3">
        <v>1286157.9259850383</v>
      </c>
      <c r="N126" s="3">
        <v>1342557.1825913191</v>
      </c>
      <c r="O126" s="3">
        <v>1391058.5896383524</v>
      </c>
      <c r="P126" s="3">
        <v>1527613.2481181622</v>
      </c>
      <c r="Q126" s="3">
        <v>1625717.2296643853</v>
      </c>
      <c r="R126" s="3">
        <v>1682676.4273692966</v>
      </c>
      <c r="S126" s="3">
        <v>1736954.430429697</v>
      </c>
      <c r="T126" s="3">
        <v>1757548.9456752958</v>
      </c>
      <c r="U126" s="3">
        <v>1711145.6691098344</v>
      </c>
      <c r="V126" s="3">
        <v>1689473.4726908407</v>
      </c>
      <c r="W126" s="3">
        <v>1692533.6257541245</v>
      </c>
      <c r="X126" s="3">
        <v>1627837.4776239768</v>
      </c>
      <c r="Y126" s="3">
        <v>1601937.2005051486</v>
      </c>
      <c r="Z126" s="3">
        <v>1426548.5939090392</v>
      </c>
      <c r="AA126" s="3">
        <v>1237415.6259794068</v>
      </c>
      <c r="AB126" s="3">
        <v>1086951.2389036044</v>
      </c>
      <c r="AC126" s="3">
        <v>952772.51713979058</v>
      </c>
      <c r="AD126" s="3">
        <v>807990.13899465185</v>
      </c>
      <c r="AE126" s="3">
        <v>583746.13792052213</v>
      </c>
      <c r="AF126" s="3">
        <v>648748.75391387939</v>
      </c>
      <c r="AG126" s="3">
        <v>603989.129718557</v>
      </c>
      <c r="AH126" s="3">
        <v>627624.96120325755</v>
      </c>
      <c r="AI126" s="3">
        <v>633887.40340487659</v>
      </c>
      <c r="AJ126" s="3">
        <v>634681.02970781736</v>
      </c>
      <c r="AK126" s="3">
        <v>634494.29039433599</v>
      </c>
      <c r="AL126" s="3">
        <v>606330.736937562</v>
      </c>
      <c r="AM126" s="3">
        <v>612617.87358411588</v>
      </c>
    </row>
    <row r="127" spans="1:39" x14ac:dyDescent="0.3">
      <c r="A127" s="3" t="s">
        <v>154</v>
      </c>
      <c r="B127" s="3" t="s">
        <v>232</v>
      </c>
      <c r="C127" s="3" t="s">
        <v>62</v>
      </c>
      <c r="D127" s="3" t="s">
        <v>62</v>
      </c>
      <c r="E127" s="3">
        <v>101647.31893539429</v>
      </c>
      <c r="F127" s="3">
        <v>86573.806753635406</v>
      </c>
      <c r="G127" s="3">
        <v>62848.053973674774</v>
      </c>
      <c r="H127" s="3">
        <v>57573.824594974518</v>
      </c>
      <c r="I127" s="3">
        <v>35666.510097980499</v>
      </c>
      <c r="J127" s="3">
        <v>19681.204380512238</v>
      </c>
      <c r="K127" s="3">
        <v>15494.358659744263</v>
      </c>
      <c r="L127" s="3">
        <v>17837.232929706573</v>
      </c>
      <c r="M127" s="3">
        <v>21493.843857288361</v>
      </c>
      <c r="N127" s="3">
        <v>10175.525219917297</v>
      </c>
      <c r="O127" s="3">
        <v>7743.9844408035278</v>
      </c>
      <c r="P127" s="3">
        <v>33206.995641708374</v>
      </c>
      <c r="Q127" s="3">
        <v>56831.886710166931</v>
      </c>
      <c r="R127" s="3">
        <v>65581.512489318848</v>
      </c>
      <c r="S127" s="3">
        <v>77127.590300559998</v>
      </c>
      <c r="T127" s="3">
        <v>40169.650243759155</v>
      </c>
      <c r="U127" s="3">
        <v>62327.021457672119</v>
      </c>
      <c r="V127" s="3">
        <v>11728.060947418213</v>
      </c>
      <c r="W127" s="3">
        <v>19740.413787841797</v>
      </c>
      <c r="X127" s="3">
        <v>25390.343679428101</v>
      </c>
      <c r="Y127" s="3">
        <v>86386.198123931885</v>
      </c>
      <c r="Z127" s="3">
        <v>41294.534965515137</v>
      </c>
      <c r="AA127" s="3">
        <v>190957.03720855713</v>
      </c>
      <c r="AB127" s="3">
        <v>71363.500549316406</v>
      </c>
      <c r="AC127" s="3">
        <v>154329.02593994141</v>
      </c>
      <c r="AD127" s="3">
        <v>60011.066162109375</v>
      </c>
      <c r="AE127" s="3">
        <v>330804.70469665527</v>
      </c>
      <c r="AF127" s="3">
        <v>721062.7880859375</v>
      </c>
      <c r="AG127" s="3">
        <v>413550.39837646484</v>
      </c>
      <c r="AH127" s="3">
        <v>505019.29752349854</v>
      </c>
      <c r="AI127" s="3">
        <v>462656.14544677734</v>
      </c>
      <c r="AJ127" s="3">
        <v>486526.63806152344</v>
      </c>
      <c r="AK127" s="3">
        <v>475037.08728027344</v>
      </c>
      <c r="AL127" s="3">
        <v>486511.09143066406</v>
      </c>
      <c r="AM127" s="3">
        <v>472512.02526855469</v>
      </c>
    </row>
    <row r="128" spans="1:39" x14ac:dyDescent="0.3">
      <c r="A128" s="3" t="s">
        <v>154</v>
      </c>
      <c r="B128" s="3" t="s">
        <v>223</v>
      </c>
      <c r="C128" s="3" t="s">
        <v>62</v>
      </c>
      <c r="D128" s="3" t="s">
        <v>62</v>
      </c>
      <c r="E128" s="3">
        <v>116524.10192871094</v>
      </c>
      <c r="F128" s="3">
        <v>112195.21466064453</v>
      </c>
      <c r="G128" s="3">
        <v>59533.021392822266</v>
      </c>
      <c r="H128" s="3">
        <v>88612.737426757813</v>
      </c>
      <c r="I128" s="3">
        <v>87239.948577880859</v>
      </c>
      <c r="J128" s="3">
        <v>93106.62841796875</v>
      </c>
      <c r="K128" s="3">
        <v>69253.609375</v>
      </c>
      <c r="L128" s="3">
        <v>59706.686645507813</v>
      </c>
      <c r="M128" s="3">
        <v>44169.547912597656</v>
      </c>
      <c r="N128" s="3">
        <v>38552.260009765625</v>
      </c>
      <c r="O128" s="3">
        <v>38071.776443481445</v>
      </c>
      <c r="P128" s="3">
        <v>75732.066955566406</v>
      </c>
      <c r="Q128" s="3">
        <v>97931.253601074219</v>
      </c>
      <c r="R128" s="3">
        <v>98273.946960449219</v>
      </c>
      <c r="S128" s="3">
        <v>151430.61535644531</v>
      </c>
      <c r="T128" s="3">
        <v>66860.51220703125</v>
      </c>
      <c r="U128" s="3">
        <v>96617.54638671875</v>
      </c>
      <c r="V128" s="3">
        <v>82286.286254882813</v>
      </c>
      <c r="W128" s="3">
        <v>75564.050048828125</v>
      </c>
      <c r="X128" s="3">
        <v>19573.328491210938</v>
      </c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</row>
    <row r="129" spans="1:39" x14ac:dyDescent="0.3">
      <c r="A129" s="3" t="s">
        <v>154</v>
      </c>
      <c r="B129" s="3" t="s">
        <v>257</v>
      </c>
      <c r="C129" s="3" t="s">
        <v>62</v>
      </c>
      <c r="D129" s="3" t="s">
        <v>62</v>
      </c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>
        <v>-147876.58984375</v>
      </c>
      <c r="U129" s="3">
        <v>-252734.4375</v>
      </c>
      <c r="V129" s="3">
        <v>-412763.849609375</v>
      </c>
      <c r="W129" s="3">
        <v>-514809.0234375</v>
      </c>
      <c r="X129" s="3">
        <v>-687947.828125</v>
      </c>
      <c r="Y129" s="3">
        <v>-813248.265625</v>
      </c>
      <c r="Z129" s="3">
        <v>-1087066.9609375</v>
      </c>
      <c r="AA129" s="3">
        <v>-1279298.8515625</v>
      </c>
      <c r="AB129" s="3">
        <v>-1568067.546875</v>
      </c>
      <c r="AC129" s="3">
        <v>-1733548.5078125</v>
      </c>
      <c r="AD129" s="3">
        <v>-1834720.9953613281</v>
      </c>
      <c r="AE129" s="3">
        <v>-1903315.4624023438</v>
      </c>
      <c r="AF129" s="3">
        <v>-2005359.6989746094</v>
      </c>
      <c r="AG129" s="3">
        <v>-2080919.1826171875</v>
      </c>
      <c r="AH129" s="3">
        <v>-1905884.921875</v>
      </c>
      <c r="AI129" s="3">
        <v>-1792127.2958984375</v>
      </c>
      <c r="AJ129" s="3">
        <v>-1468166.59765625</v>
      </c>
      <c r="AK129" s="3">
        <v>-1271558.203125</v>
      </c>
      <c r="AL129" s="3">
        <v>-921044.990234375</v>
      </c>
      <c r="AM129" s="3">
        <v>-689639.2265625</v>
      </c>
    </row>
    <row r="130" spans="1:39" x14ac:dyDescent="0.3">
      <c r="A130" s="3" t="s">
        <v>154</v>
      </c>
      <c r="B130" s="3" t="s">
        <v>228</v>
      </c>
      <c r="C130" s="3" t="s">
        <v>62</v>
      </c>
      <c r="D130" s="3" t="s">
        <v>62</v>
      </c>
      <c r="E130" s="3">
        <v>22094.613998413086</v>
      </c>
      <c r="F130" s="3">
        <v>21862.891521453857</v>
      </c>
      <c r="G130" s="3">
        <v>27708.613830566406</v>
      </c>
      <c r="H130" s="3">
        <v>17012.438125610352</v>
      </c>
      <c r="I130" s="3">
        <v>17151.168113708496</v>
      </c>
      <c r="J130" s="3">
        <v>17734.754371643066</v>
      </c>
      <c r="K130" s="3">
        <v>17290.157253265381</v>
      </c>
      <c r="L130" s="3">
        <v>16569.989753723145</v>
      </c>
      <c r="M130" s="3">
        <v>16949.996742248535</v>
      </c>
      <c r="N130" s="3">
        <v>15953.207164764404</v>
      </c>
      <c r="O130" s="3">
        <v>16585.281127929688</v>
      </c>
      <c r="P130" s="3">
        <v>17987.28742980957</v>
      </c>
      <c r="Q130" s="3">
        <v>19470.900169372559</v>
      </c>
      <c r="R130" s="3">
        <v>20512.777557373047</v>
      </c>
      <c r="S130" s="3">
        <v>22329.931510925293</v>
      </c>
      <c r="T130" s="3">
        <v>20955.63952255249</v>
      </c>
      <c r="U130" s="3">
        <v>23351.943138122559</v>
      </c>
      <c r="V130" s="3">
        <v>22419.020206451416</v>
      </c>
      <c r="W130" s="3">
        <v>23375.734134674072</v>
      </c>
      <c r="X130" s="3">
        <v>23028.568572998047</v>
      </c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</row>
    <row r="131" spans="1:39" x14ac:dyDescent="0.3">
      <c r="A131" s="3" t="s">
        <v>154</v>
      </c>
      <c r="B131" s="3" t="s">
        <v>297</v>
      </c>
      <c r="C131" s="3" t="s">
        <v>62</v>
      </c>
      <c r="D131" s="3" t="s">
        <v>62</v>
      </c>
      <c r="E131" s="3">
        <v>-39869.127136230469</v>
      </c>
      <c r="F131" s="3">
        <v>-68659.368499755859</v>
      </c>
      <c r="G131" s="3">
        <v>-74408.063385009766</v>
      </c>
      <c r="H131" s="3">
        <v>-70848.950897216797</v>
      </c>
      <c r="I131" s="3">
        <v>-67428.63671875</v>
      </c>
      <c r="J131" s="3">
        <v>-71486.683288574219</v>
      </c>
      <c r="K131" s="3">
        <v>-77259.077972412109</v>
      </c>
      <c r="L131" s="3">
        <v>-93458.512908935547</v>
      </c>
      <c r="M131" s="3">
        <v>-110930.04040527344</v>
      </c>
      <c r="N131" s="3">
        <v>-123740.42321777344</v>
      </c>
      <c r="O131" s="3">
        <v>-77454.837951660156</v>
      </c>
      <c r="P131" s="3">
        <v>-35962.211090087891</v>
      </c>
      <c r="Q131" s="3">
        <v>-22981.74267578125</v>
      </c>
      <c r="R131" s="3">
        <v>-15856.182067871094</v>
      </c>
      <c r="S131" s="3">
        <v>-10196.870239257813</v>
      </c>
      <c r="T131" s="3">
        <v>-11300.02587890625</v>
      </c>
      <c r="U131" s="3">
        <v>-1725.90869140625</v>
      </c>
      <c r="V131" s="3">
        <v>22844.569580078125</v>
      </c>
      <c r="W131" s="3">
        <v>50997.051391601563</v>
      </c>
      <c r="X131" s="3">
        <v>76606.652893066406</v>
      </c>
      <c r="Y131" s="3">
        <v>86276.197143554688</v>
      </c>
      <c r="Z131" s="3">
        <v>92949.101928710938</v>
      </c>
      <c r="AA131" s="3">
        <v>119578.29528808594</v>
      </c>
      <c r="AB131" s="3">
        <v>107618.62475585938</v>
      </c>
      <c r="AC131" s="3">
        <v>123935.6474609375</v>
      </c>
      <c r="AD131" s="3">
        <v>98936.866851806641</v>
      </c>
      <c r="AE131" s="3">
        <v>98306.707641601563</v>
      </c>
      <c r="AF131" s="3">
        <v>321557.26257324219</v>
      </c>
      <c r="AG131" s="3">
        <v>217146.10848426819</v>
      </c>
      <c r="AH131" s="3">
        <v>217525.71198272705</v>
      </c>
      <c r="AI131" s="3">
        <v>228370.56565856934</v>
      </c>
      <c r="AJ131" s="3">
        <v>246127.18376159668</v>
      </c>
      <c r="AK131" s="3">
        <v>225639.74004364014</v>
      </c>
      <c r="AL131" s="3">
        <v>242971.33320617676</v>
      </c>
      <c r="AM131" s="3">
        <v>204823.37706756592</v>
      </c>
    </row>
    <row r="132" spans="1:39" x14ac:dyDescent="0.3">
      <c r="A132" s="3" t="s">
        <v>154</v>
      </c>
      <c r="B132" s="3" t="s">
        <v>279</v>
      </c>
      <c r="C132" s="3" t="s">
        <v>62</v>
      </c>
      <c r="D132" s="3" t="s">
        <v>62</v>
      </c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>
        <v>-6264.9425964355469</v>
      </c>
      <c r="Z132" s="3">
        <v>-19295.575073242188</v>
      </c>
      <c r="AA132" s="3">
        <v>-32738.294799804688</v>
      </c>
      <c r="AB132" s="3">
        <v>-47418.783569335938</v>
      </c>
      <c r="AC132" s="3">
        <v>-59653.13818359375</v>
      </c>
      <c r="AD132" s="3">
        <v>-67494.191870689392</v>
      </c>
      <c r="AE132" s="3">
        <v>-67000.077700614929</v>
      </c>
      <c r="AF132" s="3">
        <v>-63971.778722763062</v>
      </c>
      <c r="AG132" s="3">
        <v>-66519.091499447823</v>
      </c>
      <c r="AH132" s="3">
        <v>-70052.923410817981</v>
      </c>
      <c r="AI132" s="3">
        <v>-66669.547270774841</v>
      </c>
      <c r="AJ132" s="3">
        <v>-52938.767974376678</v>
      </c>
      <c r="AK132" s="3">
        <v>-39085.591711044312</v>
      </c>
      <c r="AL132" s="3">
        <v>-23913.344294548035</v>
      </c>
      <c r="AM132" s="3">
        <v>-7411.2101058959961</v>
      </c>
    </row>
    <row r="133" spans="1:39" x14ac:dyDescent="0.3">
      <c r="A133" s="3" t="s">
        <v>154</v>
      </c>
      <c r="B133" s="3" t="s">
        <v>236</v>
      </c>
      <c r="C133" s="3" t="s">
        <v>62</v>
      </c>
      <c r="D133" s="3" t="s">
        <v>62</v>
      </c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</row>
    <row r="136" spans="1:39" x14ac:dyDescent="0.3">
      <c r="A136" s="13" t="s">
        <v>27</v>
      </c>
    </row>
    <row r="137" spans="1:39" x14ac:dyDescent="0.3">
      <c r="A137" s="2" t="s">
        <v>31</v>
      </c>
      <c r="B137" s="2" t="s">
        <v>218</v>
      </c>
      <c r="C137" s="2" t="s">
        <v>219</v>
      </c>
      <c r="D137" s="8" t="s">
        <v>126</v>
      </c>
      <c r="E137" s="8">
        <v>2023</v>
      </c>
      <c r="F137" s="8">
        <v>2024</v>
      </c>
      <c r="G137" s="8">
        <v>2025</v>
      </c>
      <c r="H137" s="8">
        <v>2026</v>
      </c>
      <c r="I137" s="8">
        <v>2027</v>
      </c>
      <c r="J137" s="8">
        <v>2028</v>
      </c>
      <c r="K137" s="8">
        <v>2029</v>
      </c>
      <c r="L137" s="8">
        <v>2030</v>
      </c>
      <c r="M137" s="8">
        <v>2031</v>
      </c>
      <c r="N137" s="8">
        <v>2032</v>
      </c>
      <c r="O137" s="8">
        <v>2033</v>
      </c>
      <c r="P137" s="8">
        <v>2034</v>
      </c>
      <c r="Q137" s="8">
        <v>2035</v>
      </c>
      <c r="R137" s="8">
        <v>2036</v>
      </c>
      <c r="S137" s="8">
        <v>2037</v>
      </c>
      <c r="T137" s="8">
        <v>2038</v>
      </c>
      <c r="U137" s="8">
        <v>2039</v>
      </c>
      <c r="V137" s="8">
        <v>2040</v>
      </c>
      <c r="W137" s="8">
        <v>2041</v>
      </c>
      <c r="X137" s="8">
        <v>2042</v>
      </c>
      <c r="Y137" s="8">
        <v>2043</v>
      </c>
      <c r="Z137" s="8">
        <v>2044</v>
      </c>
      <c r="AA137" s="8">
        <v>2045</v>
      </c>
      <c r="AB137" s="8">
        <v>2046</v>
      </c>
      <c r="AC137" s="8">
        <v>2047</v>
      </c>
      <c r="AD137" s="8">
        <v>2048</v>
      </c>
      <c r="AE137" s="8">
        <v>2049</v>
      </c>
      <c r="AF137" s="8">
        <v>2050</v>
      </c>
      <c r="AG137" s="8">
        <v>2051</v>
      </c>
      <c r="AH137" s="8">
        <v>2052</v>
      </c>
      <c r="AI137" s="8">
        <v>2053</v>
      </c>
      <c r="AJ137" s="8">
        <v>2054</v>
      </c>
      <c r="AK137" s="8">
        <v>2055</v>
      </c>
      <c r="AL137" s="8">
        <v>2056</v>
      </c>
      <c r="AM137" s="8">
        <v>2057</v>
      </c>
    </row>
    <row r="138" spans="1:39" x14ac:dyDescent="0.3">
      <c r="A138" s="3" t="s">
        <v>220</v>
      </c>
      <c r="B138" s="3" t="s">
        <v>221</v>
      </c>
      <c r="C138" s="3" t="s">
        <v>62</v>
      </c>
      <c r="D138" s="3" t="s">
        <v>62</v>
      </c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</row>
    <row r="139" spans="1:39" x14ac:dyDescent="0.3">
      <c r="A139" s="3" t="s">
        <v>222</v>
      </c>
      <c r="B139" s="3" t="s">
        <v>223</v>
      </c>
      <c r="C139" s="3" t="s">
        <v>62</v>
      </c>
      <c r="D139" s="3" t="s">
        <v>62</v>
      </c>
      <c r="E139" s="3">
        <v>69919.195434570313</v>
      </c>
      <c r="F139" s="3">
        <v>68916.339904785156</v>
      </c>
      <c r="G139" s="3">
        <v>33539.909301757813</v>
      </c>
      <c r="H139" s="3">
        <v>49566.108612060547</v>
      </c>
      <c r="I139" s="3">
        <v>48437.947509765625</v>
      </c>
      <c r="J139" s="3">
        <v>50402.693542480469</v>
      </c>
      <c r="K139" s="3">
        <v>42251.402282714844</v>
      </c>
      <c r="L139" s="3">
        <v>34986.355560302734</v>
      </c>
      <c r="M139" s="3">
        <v>21710.577209472656</v>
      </c>
      <c r="N139" s="3">
        <v>21315.540161132813</v>
      </c>
      <c r="O139" s="3">
        <v>16717.032852172852</v>
      </c>
      <c r="P139" s="3">
        <v>43670.066223144531</v>
      </c>
      <c r="Q139" s="3">
        <v>47142.439697265625</v>
      </c>
      <c r="R139" s="3">
        <v>54365.381164550781</v>
      </c>
      <c r="S139" s="3">
        <v>69304.902725219727</v>
      </c>
      <c r="T139" s="3">
        <v>39117.769775390625</v>
      </c>
      <c r="U139" s="3">
        <v>53419.946166992188</v>
      </c>
      <c r="V139" s="3">
        <v>41788.272216796875</v>
      </c>
      <c r="W139" s="3">
        <v>36866.038696289063</v>
      </c>
      <c r="X139" s="3">
        <v>10676.27685546875</v>
      </c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</row>
    <row r="140" spans="1:39" x14ac:dyDescent="0.3">
      <c r="A140" s="3" t="s">
        <v>224</v>
      </c>
      <c r="B140" s="3" t="s">
        <v>223</v>
      </c>
      <c r="C140" s="3" t="s">
        <v>62</v>
      </c>
      <c r="D140" s="3" t="s">
        <v>62</v>
      </c>
      <c r="E140" s="3">
        <v>45849.3076171875</v>
      </c>
      <c r="F140" s="3">
        <v>43362.573974609375</v>
      </c>
      <c r="G140" s="3">
        <v>24246.299682617188</v>
      </c>
      <c r="H140" s="3">
        <v>32862.283935546875</v>
      </c>
      <c r="I140" s="3">
        <v>34249.203674316406</v>
      </c>
      <c r="J140" s="3">
        <v>36245.811645507813</v>
      </c>
      <c r="K140" s="3">
        <v>25181.016380310059</v>
      </c>
      <c r="L140" s="3">
        <v>20712.63720703125</v>
      </c>
      <c r="M140" s="3">
        <v>20337.646423339844</v>
      </c>
      <c r="N140" s="3">
        <v>18787.772399902344</v>
      </c>
      <c r="O140" s="3">
        <v>19518.352722167969</v>
      </c>
      <c r="P140" s="3">
        <v>28862.372436523438</v>
      </c>
      <c r="Q140" s="3">
        <v>42757.770172119141</v>
      </c>
      <c r="R140" s="3">
        <v>35534.70458984375</v>
      </c>
      <c r="S140" s="3">
        <v>62792.105102539063</v>
      </c>
      <c r="T140" s="3">
        <v>19304.347900390625</v>
      </c>
      <c r="U140" s="3">
        <v>28164.749877929688</v>
      </c>
      <c r="V140" s="3">
        <v>30460.131958007813</v>
      </c>
      <c r="W140" s="3">
        <v>24809.821533203125</v>
      </c>
      <c r="X140" s="3">
        <v>9116.3792724609375</v>
      </c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</row>
    <row r="141" spans="1:39" x14ac:dyDescent="0.3">
      <c r="A141" s="3" t="s">
        <v>225</v>
      </c>
      <c r="B141" s="3" t="s">
        <v>226</v>
      </c>
      <c r="C141" s="3" t="s">
        <v>62</v>
      </c>
      <c r="D141" s="3" t="s">
        <v>62</v>
      </c>
      <c r="E141" s="3">
        <v>100.84466195106506</v>
      </c>
      <c r="F141" s="3">
        <v>83.056297361850739</v>
      </c>
      <c r="G141" s="3">
        <v>73.276291251182556</v>
      </c>
      <c r="H141" s="3">
        <v>73.725843548774719</v>
      </c>
      <c r="I141" s="3">
        <v>73.124943614006042</v>
      </c>
      <c r="J141" s="3">
        <v>83.007407426834106</v>
      </c>
      <c r="K141" s="3">
        <v>79.555729746818542</v>
      </c>
      <c r="L141" s="3">
        <v>74.611520349979401</v>
      </c>
      <c r="M141" s="3">
        <v>78.908859372138977</v>
      </c>
      <c r="N141" s="3">
        <v>72.272127270698547</v>
      </c>
      <c r="O141" s="3">
        <v>75.929685056209564</v>
      </c>
      <c r="P141" s="3">
        <v>84.5689857006073</v>
      </c>
      <c r="Q141" s="3">
        <v>89.84633457660675</v>
      </c>
      <c r="R141" s="3">
        <v>92.141910791397095</v>
      </c>
      <c r="S141" s="3">
        <v>104.55576276779175</v>
      </c>
      <c r="T141" s="3">
        <v>88.72758424282074</v>
      </c>
      <c r="U141" s="3">
        <v>97.866279006004333</v>
      </c>
      <c r="V141" s="3">
        <v>104.57264995574951</v>
      </c>
      <c r="W141" s="3">
        <v>98.765344977378845</v>
      </c>
      <c r="X141" s="3">
        <v>106.23151326179504</v>
      </c>
      <c r="Y141" s="3">
        <v>113.06518721580505</v>
      </c>
      <c r="Z141" s="3">
        <v>112.21832048892975</v>
      </c>
      <c r="AA141" s="3">
        <v>157.8445258140564</v>
      </c>
      <c r="AB141" s="3">
        <v>117.94183158874512</v>
      </c>
      <c r="AC141" s="3">
        <v>111.91877067089081</v>
      </c>
      <c r="AD141" s="3">
        <v>87.880622386932373</v>
      </c>
      <c r="AE141" s="3">
        <v>140.73057240247726</v>
      </c>
      <c r="AF141" s="3">
        <v>283.30947685241699</v>
      </c>
      <c r="AG141" s="3">
        <v>184.16598626971245</v>
      </c>
      <c r="AH141" s="3">
        <v>236.87500637769699</v>
      </c>
      <c r="AI141" s="3">
        <v>212.44917809404433</v>
      </c>
      <c r="AJ141" s="3">
        <v>184.7196337711066</v>
      </c>
      <c r="AK141" s="3">
        <v>191.52768810093403</v>
      </c>
      <c r="AL141" s="3">
        <v>249.28138495236635</v>
      </c>
      <c r="AM141" s="3">
        <v>181.86458231322467</v>
      </c>
    </row>
    <row r="142" spans="1:39" x14ac:dyDescent="0.3">
      <c r="A142" s="3" t="s">
        <v>227</v>
      </c>
      <c r="B142" s="3" t="s">
        <v>228</v>
      </c>
      <c r="C142" s="3" t="s">
        <v>62</v>
      </c>
      <c r="D142" s="3" t="s">
        <v>62</v>
      </c>
      <c r="E142" s="3">
        <v>6449.8768005371094</v>
      </c>
      <c r="F142" s="3">
        <v>5477.8446960449219</v>
      </c>
      <c r="G142" s="3">
        <v>4897.5142974853516</v>
      </c>
      <c r="H142" s="3">
        <v>5022.6990203857422</v>
      </c>
      <c r="I142" s="3">
        <v>5143.9260025024414</v>
      </c>
      <c r="J142" s="3">
        <v>5597.2093734741211</v>
      </c>
      <c r="K142" s="3">
        <v>5157.4342498779297</v>
      </c>
      <c r="L142" s="3">
        <v>4784.4469451904297</v>
      </c>
      <c r="M142" s="3">
        <v>5229.1211853027344</v>
      </c>
      <c r="N142" s="3">
        <v>4810.9964141845703</v>
      </c>
      <c r="O142" s="3">
        <v>5133.9084930419922</v>
      </c>
      <c r="P142" s="3">
        <v>5580.3075866699219</v>
      </c>
      <c r="Q142" s="3">
        <v>5980.2588958740234</v>
      </c>
      <c r="R142" s="3">
        <v>6000.3551177978516</v>
      </c>
      <c r="S142" s="3">
        <v>6729.2786712646484</v>
      </c>
      <c r="T142" s="3">
        <v>6619.128173828125</v>
      </c>
      <c r="U142" s="3">
        <v>6579.2892913818359</v>
      </c>
      <c r="V142" s="3">
        <v>6795.4131393432617</v>
      </c>
      <c r="W142" s="3">
        <v>6783.6195030212402</v>
      </c>
      <c r="X142" s="3">
        <v>6913.2091064453125</v>
      </c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</row>
    <row r="143" spans="1:39" x14ac:dyDescent="0.3">
      <c r="A143" s="3" t="s">
        <v>229</v>
      </c>
      <c r="B143" s="3" t="s">
        <v>226</v>
      </c>
      <c r="C143" s="3" t="s">
        <v>62</v>
      </c>
      <c r="D143" s="3" t="s">
        <v>62</v>
      </c>
      <c r="E143" s="3">
        <v>310473.4169921875</v>
      </c>
      <c r="F143" s="3">
        <v>250595.9072265625</v>
      </c>
      <c r="G143" s="3">
        <v>260885.41015625</v>
      </c>
      <c r="H143" s="3">
        <v>249404.3515625</v>
      </c>
      <c r="I143" s="3">
        <v>243833.8994140625</v>
      </c>
      <c r="J143" s="3">
        <v>258090.9365234375</v>
      </c>
      <c r="K143" s="3">
        <v>269499.578125</v>
      </c>
      <c r="L143" s="3">
        <v>266962.27734375</v>
      </c>
      <c r="M143" s="3">
        <v>275439.4375</v>
      </c>
      <c r="N143" s="3">
        <v>282224.875</v>
      </c>
      <c r="O143" s="3">
        <v>281823.98168945313</v>
      </c>
      <c r="P143" s="3">
        <v>326575.40234375</v>
      </c>
      <c r="Q143" s="3">
        <v>342771.703125</v>
      </c>
      <c r="R143" s="3">
        <v>357650.11328125</v>
      </c>
      <c r="S143" s="3">
        <v>336709.2265625</v>
      </c>
      <c r="T143" s="3">
        <v>367645.365234375</v>
      </c>
      <c r="U143" s="3">
        <v>405287.1328125</v>
      </c>
      <c r="V143" s="3">
        <v>414603.044921875</v>
      </c>
      <c r="W143" s="3">
        <v>401952.162109375</v>
      </c>
      <c r="X143" s="3">
        <v>414582.25390625</v>
      </c>
      <c r="Y143" s="3">
        <v>457933.77734375</v>
      </c>
      <c r="Z143" s="3">
        <v>462173.171875</v>
      </c>
      <c r="AA143" s="3">
        <v>444740.5</v>
      </c>
      <c r="AB143" s="3">
        <v>460952.537109375</v>
      </c>
      <c r="AC143" s="3">
        <v>473730.4765625</v>
      </c>
      <c r="AD143" s="3">
        <v>422878.142578125</v>
      </c>
      <c r="AE143" s="3">
        <v>152137.298828125</v>
      </c>
      <c r="AF143" s="3"/>
      <c r="AG143" s="3"/>
      <c r="AH143" s="3"/>
      <c r="AI143" s="3"/>
      <c r="AJ143" s="3"/>
      <c r="AK143" s="3"/>
      <c r="AL143" s="3"/>
      <c r="AM143" s="3"/>
    </row>
    <row r="144" spans="1:39" x14ac:dyDescent="0.3">
      <c r="A144" s="3" t="s">
        <v>230</v>
      </c>
      <c r="B144" s="3" t="s">
        <v>226</v>
      </c>
      <c r="C144" s="3" t="s">
        <v>62</v>
      </c>
      <c r="D144" s="3" t="s">
        <v>62</v>
      </c>
      <c r="E144" s="3">
        <v>9799.7395935058594</v>
      </c>
      <c r="F144" s="3">
        <v>8051.3478927612305</v>
      </c>
      <c r="G144" s="3">
        <v>6318.4191741943359</v>
      </c>
      <c r="H144" s="3">
        <v>5878.7042236328125</v>
      </c>
      <c r="I144" s="3">
        <v>6233.1007080078125</v>
      </c>
      <c r="J144" s="3">
        <v>6969.4286956787109</v>
      </c>
      <c r="K144" s="3">
        <v>6141.1014862060547</v>
      </c>
      <c r="L144" s="3">
        <v>3935.3258209228516</v>
      </c>
      <c r="M144" s="3">
        <v>3060.1267700195313</v>
      </c>
      <c r="N144" s="3">
        <v>3140.992317199707</v>
      </c>
      <c r="O144" s="3">
        <v>2154.2184467315674</v>
      </c>
      <c r="P144" s="3">
        <v>5716.3969116210938</v>
      </c>
      <c r="Q144" s="3">
        <v>7016.7160568237305</v>
      </c>
      <c r="R144" s="3">
        <v>7420.0118618011475</v>
      </c>
      <c r="S144" s="3">
        <v>8544.4377640783787</v>
      </c>
      <c r="T144" s="3">
        <v>6144.0674133300781</v>
      </c>
      <c r="U144" s="3">
        <v>9173.5610231608152</v>
      </c>
      <c r="V144" s="3">
        <v>7017.444971114397</v>
      </c>
      <c r="W144" s="3">
        <v>5335.7515140771866</v>
      </c>
      <c r="X144" s="3">
        <v>3728.1183011382818</v>
      </c>
      <c r="Y144" s="3">
        <v>7673.5348810069263</v>
      </c>
      <c r="Z144" s="3">
        <v>5228.8166123740375</v>
      </c>
      <c r="AA144" s="3">
        <v>10171.471656799316</v>
      </c>
      <c r="AB144" s="3">
        <v>3541.2628282085061</v>
      </c>
      <c r="AC144" s="3">
        <v>7991.4153222367167</v>
      </c>
      <c r="AD144" s="3">
        <v>2376.7903509438038</v>
      </c>
      <c r="AE144" s="3">
        <v>457.35641547571868</v>
      </c>
      <c r="AF144" s="3"/>
      <c r="AG144" s="3"/>
      <c r="AH144" s="3"/>
      <c r="AI144" s="3"/>
      <c r="AJ144" s="3"/>
      <c r="AK144" s="3"/>
      <c r="AL144" s="3"/>
      <c r="AM144" s="3"/>
    </row>
    <row r="145" spans="1:39" x14ac:dyDescent="0.3">
      <c r="A145" s="3" t="s">
        <v>231</v>
      </c>
      <c r="B145" s="3" t="s">
        <v>232</v>
      </c>
      <c r="C145" s="3" t="s">
        <v>62</v>
      </c>
      <c r="D145" s="3" t="s">
        <v>62</v>
      </c>
      <c r="E145" s="3"/>
      <c r="F145" s="3">
        <v>32.760692596435547</v>
      </c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</row>
    <row r="146" spans="1:39" x14ac:dyDescent="0.3">
      <c r="A146" s="3" t="s">
        <v>233</v>
      </c>
      <c r="B146" s="3" t="s">
        <v>232</v>
      </c>
      <c r="C146" s="3" t="s">
        <v>62</v>
      </c>
      <c r="D146" s="3" t="s">
        <v>62</v>
      </c>
      <c r="E146" s="3">
        <v>51.670502662658691</v>
      </c>
      <c r="F146" s="3">
        <v>163.49856376647949</v>
      </c>
      <c r="G146" s="3">
        <v>178.55382442474365</v>
      </c>
      <c r="H146" s="3">
        <v>112.73147439956665</v>
      </c>
      <c r="I146" s="3">
        <v>208.60204887390137</v>
      </c>
      <c r="J146" s="3">
        <v>162.98406600952148</v>
      </c>
      <c r="K146" s="3">
        <v>113.10360908508301</v>
      </c>
      <c r="L146" s="3">
        <v>203.14025497436523</v>
      </c>
      <c r="M146" s="3">
        <v>332.88935947418213</v>
      </c>
      <c r="N146" s="3">
        <v>96.431510448455811</v>
      </c>
      <c r="O146" s="3">
        <v>79.73103141784668</v>
      </c>
      <c r="P146" s="3">
        <v>10.92606258392334</v>
      </c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</row>
    <row r="147" spans="1:39" x14ac:dyDescent="0.3">
      <c r="A147" s="3" t="s">
        <v>234</v>
      </c>
      <c r="B147" s="3" t="s">
        <v>232</v>
      </c>
      <c r="C147" s="3" t="s">
        <v>62</v>
      </c>
      <c r="D147" s="3" t="s">
        <v>62</v>
      </c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</row>
    <row r="148" spans="1:39" x14ac:dyDescent="0.3">
      <c r="A148" s="3" t="s">
        <v>235</v>
      </c>
      <c r="B148" s="3" t="s">
        <v>232</v>
      </c>
      <c r="C148" s="3" t="s">
        <v>62</v>
      </c>
      <c r="D148" s="3" t="s">
        <v>62</v>
      </c>
      <c r="E148" s="3">
        <v>227.63041877746582</v>
      </c>
      <c r="F148" s="3">
        <v>366.34356260299683</v>
      </c>
      <c r="G148" s="3">
        <v>266.17164516448975</v>
      </c>
      <c r="H148" s="3">
        <v>245.46118259429932</v>
      </c>
      <c r="I148" s="3">
        <v>320.31585311889648</v>
      </c>
      <c r="J148" s="3">
        <v>329.64350318908691</v>
      </c>
      <c r="K148" s="3">
        <v>231.408522605896</v>
      </c>
      <c r="L148" s="3">
        <v>354.21190547943115</v>
      </c>
      <c r="M148" s="3">
        <v>319.03787899017334</v>
      </c>
      <c r="N148" s="3">
        <v>185.72799491882324</v>
      </c>
      <c r="O148" s="3">
        <v>146.41062068939209</v>
      </c>
      <c r="P148" s="3">
        <v>49.932585716247559</v>
      </c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</row>
    <row r="149" spans="1:39" x14ac:dyDescent="0.3">
      <c r="A149" s="3" t="s">
        <v>157</v>
      </c>
      <c r="B149" s="3" t="s">
        <v>236</v>
      </c>
      <c r="C149" s="3" t="s">
        <v>62</v>
      </c>
      <c r="D149" s="3" t="s">
        <v>62</v>
      </c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</row>
    <row r="150" spans="1:39" x14ac:dyDescent="0.3">
      <c r="A150" s="3" t="s">
        <v>158</v>
      </c>
      <c r="B150" s="3" t="s">
        <v>236</v>
      </c>
      <c r="C150" s="3" t="s">
        <v>62</v>
      </c>
      <c r="D150" s="3" t="s">
        <v>62</v>
      </c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</row>
    <row r="151" spans="1:39" x14ac:dyDescent="0.3">
      <c r="A151" s="3" t="s">
        <v>237</v>
      </c>
      <c r="B151" s="3" t="s">
        <v>232</v>
      </c>
      <c r="C151" s="3" t="s">
        <v>62</v>
      </c>
      <c r="D151" s="3" t="s">
        <v>62</v>
      </c>
      <c r="E151" s="3"/>
      <c r="F151" s="3">
        <v>137.41329574584961</v>
      </c>
      <c r="G151" s="3">
        <v>34.098814010620117</v>
      </c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</row>
    <row r="152" spans="1:39" x14ac:dyDescent="0.3">
      <c r="A152" s="3" t="s">
        <v>238</v>
      </c>
      <c r="B152" s="3" t="s">
        <v>232</v>
      </c>
      <c r="C152" s="3" t="s">
        <v>62</v>
      </c>
      <c r="D152" s="3" t="s">
        <v>62</v>
      </c>
      <c r="E152" s="3"/>
      <c r="F152" s="3">
        <v>17.778261184692383</v>
      </c>
      <c r="G152" s="3">
        <v>7.9664454460144043</v>
      </c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</row>
    <row r="153" spans="1:39" x14ac:dyDescent="0.3">
      <c r="A153" s="3" t="s">
        <v>239</v>
      </c>
      <c r="B153" s="3" t="s">
        <v>232</v>
      </c>
      <c r="C153" s="3" t="s">
        <v>62</v>
      </c>
      <c r="D153" s="3" t="s">
        <v>62</v>
      </c>
      <c r="E153" s="3"/>
      <c r="F153" s="3">
        <v>53.798557281494141</v>
      </c>
      <c r="G153" s="3">
        <v>9.2594223022460938</v>
      </c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</row>
    <row r="154" spans="1:39" x14ac:dyDescent="0.3">
      <c r="A154" s="3" t="s">
        <v>240</v>
      </c>
      <c r="B154" s="3" t="s">
        <v>232</v>
      </c>
      <c r="C154" s="3" t="s">
        <v>62</v>
      </c>
      <c r="D154" s="3" t="s">
        <v>62</v>
      </c>
      <c r="E154" s="3"/>
      <c r="F154" s="3">
        <v>29.654664993286133</v>
      </c>
      <c r="G154" s="3">
        <v>9.2594223022460938</v>
      </c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</row>
    <row r="155" spans="1:39" x14ac:dyDescent="0.3">
      <c r="A155" s="3" t="s">
        <v>241</v>
      </c>
      <c r="B155" s="3" t="s">
        <v>226</v>
      </c>
      <c r="C155" s="3" t="s">
        <v>62</v>
      </c>
      <c r="D155" s="3" t="s">
        <v>62</v>
      </c>
      <c r="E155" s="3">
        <v>265226.9130859375</v>
      </c>
      <c r="F155" s="3">
        <v>228131.12451171875</v>
      </c>
      <c r="G155" s="3">
        <v>201626.8681640625</v>
      </c>
      <c r="H155" s="3">
        <v>215892.04736328125</v>
      </c>
      <c r="I155" s="3">
        <v>216639.66064453125</v>
      </c>
      <c r="J155" s="3">
        <v>196030.8017578125</v>
      </c>
      <c r="K155" s="3">
        <v>216473.7041015625</v>
      </c>
      <c r="L155" s="3">
        <v>209448.3935546875</v>
      </c>
      <c r="M155" s="3">
        <v>196093.1748046875</v>
      </c>
      <c r="N155" s="3">
        <v>215307.04516601563</v>
      </c>
      <c r="O155" s="3">
        <v>223144.77368164063</v>
      </c>
      <c r="P155" s="3">
        <v>231781.4091796875</v>
      </c>
      <c r="Q155" s="3">
        <v>240486.642578125</v>
      </c>
      <c r="R155" s="3">
        <v>249364.6826171875</v>
      </c>
      <c r="S155" s="3">
        <v>236252.978515625</v>
      </c>
      <c r="T155" s="3">
        <v>271592.33221435547</v>
      </c>
      <c r="U155" s="3">
        <v>278062.2998046875</v>
      </c>
      <c r="V155" s="3">
        <v>268162.45849609375</v>
      </c>
      <c r="W155" s="3">
        <v>285751.9931640625</v>
      </c>
      <c r="X155" s="3">
        <v>285743.50390625</v>
      </c>
      <c r="Y155" s="3">
        <v>273934.982421875</v>
      </c>
      <c r="Z155" s="3">
        <v>268073.0927734375</v>
      </c>
      <c r="AA155" s="3">
        <v>229309.3203125</v>
      </c>
      <c r="AB155" s="3">
        <v>207538.4306640625</v>
      </c>
      <c r="AC155" s="3">
        <v>209965.68518066406</v>
      </c>
      <c r="AD155" s="3">
        <v>180617.6240234375</v>
      </c>
      <c r="AE155" s="3">
        <v>208389.21069335938</v>
      </c>
      <c r="AF155" s="3">
        <v>296158.32490539551</v>
      </c>
      <c r="AG155" s="3">
        <v>290512.48236083984</v>
      </c>
      <c r="AH155" s="3">
        <v>280266.61474609375</v>
      </c>
      <c r="AI155" s="3">
        <v>294563.71655273438</v>
      </c>
      <c r="AJ155" s="3">
        <v>290348.16717529297</v>
      </c>
      <c r="AK155" s="3">
        <v>302207.37670898438</v>
      </c>
      <c r="AL155" s="3">
        <v>300203.63098144531</v>
      </c>
      <c r="AM155" s="3">
        <v>289545.39672851563</v>
      </c>
    </row>
    <row r="156" spans="1:39" x14ac:dyDescent="0.3">
      <c r="A156" s="3" t="s">
        <v>242</v>
      </c>
      <c r="B156" s="3" t="s">
        <v>226</v>
      </c>
      <c r="C156" s="3" t="s">
        <v>62</v>
      </c>
      <c r="D156" s="3" t="s">
        <v>62</v>
      </c>
      <c r="E156" s="3">
        <v>10833.668792724609</v>
      </c>
      <c r="F156" s="3">
        <v>9215.0771026611328</v>
      </c>
      <c r="G156" s="3">
        <v>6400.9785766601563</v>
      </c>
      <c r="H156" s="3">
        <v>7385.375129699707</v>
      </c>
      <c r="I156" s="3">
        <v>6705.4604034423828</v>
      </c>
      <c r="J156" s="3">
        <v>6863.9647674560547</v>
      </c>
      <c r="K156" s="3">
        <v>6509.6311340332031</v>
      </c>
      <c r="L156" s="3">
        <v>4588.0616760253906</v>
      </c>
      <c r="M156" s="3">
        <v>3611.3590660095215</v>
      </c>
      <c r="N156" s="3">
        <v>3562.6501603126526</v>
      </c>
      <c r="O156" s="3">
        <v>3021.6261421069503</v>
      </c>
      <c r="P156" s="3">
        <v>6977.4118013381958</v>
      </c>
      <c r="Q156" s="3">
        <v>8556.5580222010612</v>
      </c>
      <c r="R156" s="3">
        <v>8799.0110582113266</v>
      </c>
      <c r="S156" s="3">
        <v>11960.863366916776</v>
      </c>
      <c r="T156" s="3">
        <v>6063.5361825586297</v>
      </c>
      <c r="U156" s="3">
        <v>8634.9781941329129</v>
      </c>
      <c r="V156" s="3">
        <v>6135.9298299327493</v>
      </c>
      <c r="W156" s="3">
        <v>5505.3278238391504</v>
      </c>
      <c r="X156" s="3">
        <v>1975.33487789426</v>
      </c>
      <c r="Y156" s="3">
        <v>7283.5316639654338</v>
      </c>
      <c r="Z156" s="3">
        <v>4907.012083940208</v>
      </c>
      <c r="AA156" s="3">
        <v>9440.4756690589711</v>
      </c>
      <c r="AB156" s="3">
        <v>4021.6847381591797</v>
      </c>
      <c r="AC156" s="3">
        <v>8256.4705654075369</v>
      </c>
      <c r="AD156" s="3">
        <v>1792.0674621500075</v>
      </c>
      <c r="AE156" s="3">
        <v>9594.3016395568848</v>
      </c>
      <c r="AF156" s="3">
        <v>32471.255306243896</v>
      </c>
      <c r="AG156" s="3">
        <v>23047.496463775635</v>
      </c>
      <c r="AH156" s="3">
        <v>24783.59912109375</v>
      </c>
      <c r="AI156" s="3">
        <v>22459.739883422852</v>
      </c>
      <c r="AJ156" s="3">
        <v>25804.935607910156</v>
      </c>
      <c r="AK156" s="3">
        <v>25351.878448486328</v>
      </c>
      <c r="AL156" s="3">
        <v>23150.489410400391</v>
      </c>
      <c r="AM156" s="3">
        <v>25750.690887451172</v>
      </c>
    </row>
    <row r="157" spans="1:39" x14ac:dyDescent="0.3">
      <c r="A157" s="3" t="s">
        <v>243</v>
      </c>
      <c r="B157" s="3" t="s">
        <v>226</v>
      </c>
      <c r="C157" s="3" t="s">
        <v>62</v>
      </c>
      <c r="D157" s="3" t="s">
        <v>62</v>
      </c>
      <c r="E157" s="3">
        <v>266713.59375</v>
      </c>
      <c r="F157" s="3">
        <v>228122.70068359375</v>
      </c>
      <c r="G157" s="3">
        <v>214169.11767578125</v>
      </c>
      <c r="H157" s="3">
        <v>200211.7763671875</v>
      </c>
      <c r="I157" s="3">
        <v>219493.98681640625</v>
      </c>
      <c r="J157" s="3">
        <v>197713.27978515625</v>
      </c>
      <c r="K157" s="3">
        <v>217894.1484375</v>
      </c>
      <c r="L157" s="3">
        <v>212762.1220703125</v>
      </c>
      <c r="M157" s="3">
        <v>196511.76538085938</v>
      </c>
      <c r="N157" s="3">
        <v>218084.8564453125</v>
      </c>
      <c r="O157" s="3">
        <v>225857.1845703125</v>
      </c>
      <c r="P157" s="3">
        <v>233406.7041015625</v>
      </c>
      <c r="Q157" s="3">
        <v>240125.16918945313</v>
      </c>
      <c r="R157" s="3">
        <v>246795.65087890625</v>
      </c>
      <c r="S157" s="3">
        <v>237102.14384841919</v>
      </c>
      <c r="T157" s="3">
        <v>272075.515625</v>
      </c>
      <c r="U157" s="3">
        <v>282182.8466796875</v>
      </c>
      <c r="V157" s="3">
        <v>263222.77783203125</v>
      </c>
      <c r="W157" s="3">
        <v>310142.7783203125</v>
      </c>
      <c r="X157" s="3">
        <v>292523.8291015625</v>
      </c>
      <c r="Y157" s="3">
        <v>282053.171875</v>
      </c>
      <c r="Z157" s="3">
        <v>266098.64331054688</v>
      </c>
      <c r="AA157" s="3">
        <v>277246.9208984375</v>
      </c>
      <c r="AB157" s="3">
        <v>235244.92358398438</v>
      </c>
      <c r="AC157" s="3">
        <v>183725.03277587891</v>
      </c>
      <c r="AD157" s="3">
        <v>162939.05786132813</v>
      </c>
      <c r="AE157" s="3">
        <v>177557.12963867188</v>
      </c>
      <c r="AF157" s="3">
        <v>271644.68544769287</v>
      </c>
      <c r="AG157" s="3">
        <v>245374.46630859375</v>
      </c>
      <c r="AH157" s="3">
        <v>263869.66577148438</v>
      </c>
      <c r="AI157" s="3">
        <v>267558.12719726563</v>
      </c>
      <c r="AJ157" s="3">
        <v>264506.44714355469</v>
      </c>
      <c r="AK157" s="3">
        <v>272984.76867675781</v>
      </c>
      <c r="AL157" s="3">
        <v>261401.73291015625</v>
      </c>
      <c r="AM157" s="3">
        <v>266632.10766601563</v>
      </c>
    </row>
    <row r="158" spans="1:39" x14ac:dyDescent="0.3">
      <c r="A158" s="3" t="s">
        <v>244</v>
      </c>
      <c r="B158" s="3" t="s">
        <v>226</v>
      </c>
      <c r="C158" s="3" t="s">
        <v>62</v>
      </c>
      <c r="D158" s="3" t="s">
        <v>62</v>
      </c>
      <c r="E158" s="3">
        <v>10600.588317871094</v>
      </c>
      <c r="F158" s="3">
        <v>9677.8315830230713</v>
      </c>
      <c r="G158" s="3">
        <v>6747.3971557617188</v>
      </c>
      <c r="H158" s="3">
        <v>5760.9873580932617</v>
      </c>
      <c r="I158" s="3">
        <v>6379.7785415649414</v>
      </c>
      <c r="J158" s="3">
        <v>6664.7845458984375</v>
      </c>
      <c r="K158" s="3">
        <v>6446.9799842834473</v>
      </c>
      <c r="L158" s="3">
        <v>4097.9788913726807</v>
      </c>
      <c r="M158" s="3">
        <v>2920.2280502319336</v>
      </c>
      <c r="N158" s="3">
        <v>3050.8452339172363</v>
      </c>
      <c r="O158" s="3">
        <v>2622.7591233253479</v>
      </c>
      <c r="P158" s="3">
        <v>6221.0322017669678</v>
      </c>
      <c r="Q158" s="3">
        <v>7823.4034986495972</v>
      </c>
      <c r="R158" s="3">
        <v>8544.1990883424878</v>
      </c>
      <c r="S158" s="3">
        <v>9847.426953792572</v>
      </c>
      <c r="T158" s="3">
        <v>5527.6330479159951</v>
      </c>
      <c r="U158" s="3">
        <v>7789.8317196443677</v>
      </c>
      <c r="V158" s="3">
        <v>7416.275236479938</v>
      </c>
      <c r="W158" s="3">
        <v>5232.0166389402002</v>
      </c>
      <c r="X158" s="3">
        <v>2158.7379606049508</v>
      </c>
      <c r="Y158" s="3">
        <v>6119.4870685795322</v>
      </c>
      <c r="Z158" s="3">
        <v>4719.818637910299</v>
      </c>
      <c r="AA158" s="3">
        <v>9447.6935386657715</v>
      </c>
      <c r="AB158" s="3">
        <v>4181.9261703491211</v>
      </c>
      <c r="AC158" s="3">
        <v>6997.8558767503127</v>
      </c>
      <c r="AD158" s="3">
        <v>2530.2197570800781</v>
      </c>
      <c r="AE158" s="3">
        <v>8062.9396645259112</v>
      </c>
      <c r="AF158" s="3">
        <v>28665.710522348061</v>
      </c>
      <c r="AG158" s="3">
        <v>17874.848670959473</v>
      </c>
      <c r="AH158" s="3">
        <v>24798.93620300293</v>
      </c>
      <c r="AI158" s="3">
        <v>20646.796478271484</v>
      </c>
      <c r="AJ158" s="3">
        <v>22617.87506696023</v>
      </c>
      <c r="AK158" s="3">
        <v>21220.099901199341</v>
      </c>
      <c r="AL158" s="3">
        <v>18962.774374008179</v>
      </c>
      <c r="AM158" s="3">
        <v>27207.690292358398</v>
      </c>
    </row>
    <row r="159" spans="1:39" x14ac:dyDescent="0.3">
      <c r="A159" s="3" t="s">
        <v>245</v>
      </c>
      <c r="B159" s="3" t="s">
        <v>246</v>
      </c>
      <c r="C159" s="3" t="s">
        <v>62</v>
      </c>
      <c r="D159" s="3" t="s">
        <v>62</v>
      </c>
      <c r="E159" s="3">
        <v>68185.629638671875</v>
      </c>
      <c r="F159" s="3">
        <v>53479.180908203125</v>
      </c>
      <c r="G159" s="3">
        <v>60532.252624511719</v>
      </c>
      <c r="H159" s="3">
        <v>44325.885635375977</v>
      </c>
      <c r="I159" s="3">
        <v>56539.423416137695</v>
      </c>
      <c r="J159" s="3">
        <v>73896.564819335938</v>
      </c>
      <c r="K159" s="3">
        <v>75458.501586914063</v>
      </c>
      <c r="L159" s="3">
        <v>80047.970825195313</v>
      </c>
      <c r="M159" s="3">
        <v>124657.2109375</v>
      </c>
      <c r="N159" s="3">
        <v>85842.412414550781</v>
      </c>
      <c r="O159" s="3">
        <v>129264.65045166016</v>
      </c>
      <c r="P159" s="3">
        <v>52223.0908203125</v>
      </c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</row>
    <row r="160" spans="1:39" x14ac:dyDescent="0.3">
      <c r="A160" s="3" t="s">
        <v>247</v>
      </c>
      <c r="B160" s="3" t="s">
        <v>246</v>
      </c>
      <c r="C160" s="3" t="s">
        <v>62</v>
      </c>
      <c r="D160" s="3" t="s">
        <v>62</v>
      </c>
      <c r="E160" s="3">
        <v>42287.035888671875</v>
      </c>
      <c r="F160" s="3">
        <v>57510.011657714844</v>
      </c>
      <c r="G160" s="3">
        <v>48719.684967041016</v>
      </c>
      <c r="H160" s="3">
        <v>48079.562774658203</v>
      </c>
      <c r="I160" s="3">
        <v>47780.007568359375</v>
      </c>
      <c r="J160" s="3">
        <v>66011.575134277344</v>
      </c>
      <c r="K160" s="3">
        <v>62097.780395507813</v>
      </c>
      <c r="L160" s="3">
        <v>76740.38818359375</v>
      </c>
      <c r="M160" s="3">
        <v>83695.295654296875</v>
      </c>
      <c r="N160" s="3">
        <v>104796.658203125</v>
      </c>
      <c r="O160" s="3">
        <v>87825.089477539063</v>
      </c>
      <c r="P160" s="3">
        <v>23260.46337890625</v>
      </c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</row>
    <row r="161" spans="1:39" x14ac:dyDescent="0.3">
      <c r="A161" s="3" t="s">
        <v>248</v>
      </c>
      <c r="B161" s="3" t="s">
        <v>232</v>
      </c>
      <c r="C161" s="3" t="s">
        <v>62</v>
      </c>
      <c r="D161" s="3" t="s">
        <v>62</v>
      </c>
      <c r="E161" s="3"/>
      <c r="F161" s="3">
        <v>106.02302169799805</v>
      </c>
      <c r="G161" s="3">
        <v>30.984621047973633</v>
      </c>
      <c r="H161" s="3">
        <v>26.058835983276367</v>
      </c>
      <c r="I161" s="3">
        <v>58.956130981445313</v>
      </c>
      <c r="J161" s="3">
        <v>181.88475036621094</v>
      </c>
      <c r="K161" s="3">
        <v>23.747377395629883</v>
      </c>
      <c r="L161" s="3">
        <v>87.283889770507813</v>
      </c>
      <c r="M161" s="3">
        <v>140.83149528503418</v>
      </c>
      <c r="N161" s="3">
        <v>29.931659698486328</v>
      </c>
      <c r="O161" s="3"/>
      <c r="P161" s="3">
        <v>125.595703125</v>
      </c>
      <c r="Q161" s="3">
        <v>275.418701171875</v>
      </c>
      <c r="R161" s="3">
        <v>29.526035308837891</v>
      </c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</row>
    <row r="162" spans="1:39" x14ac:dyDescent="0.3">
      <c r="A162" s="3" t="s">
        <v>249</v>
      </c>
      <c r="B162" s="3" t="s">
        <v>232</v>
      </c>
      <c r="C162" s="3" t="s">
        <v>62</v>
      </c>
      <c r="D162" s="3" t="s">
        <v>62</v>
      </c>
      <c r="E162" s="3"/>
      <c r="F162" s="3">
        <v>140.39375114440918</v>
      </c>
      <c r="G162" s="3"/>
      <c r="H162" s="3">
        <v>24.435941696166992</v>
      </c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</row>
    <row r="163" spans="1:39" x14ac:dyDescent="0.3">
      <c r="A163" s="3" t="s">
        <v>250</v>
      </c>
      <c r="B163" s="3" t="s">
        <v>232</v>
      </c>
      <c r="C163" s="3" t="s">
        <v>62</v>
      </c>
      <c r="D163" s="3" t="s">
        <v>62</v>
      </c>
      <c r="E163" s="3"/>
      <c r="F163" s="3">
        <v>150.42590522766113</v>
      </c>
      <c r="G163" s="3">
        <v>9.514979362487793</v>
      </c>
      <c r="H163" s="3">
        <v>24.435941696166992</v>
      </c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</row>
    <row r="164" spans="1:39" x14ac:dyDescent="0.3">
      <c r="A164" s="3" t="s">
        <v>251</v>
      </c>
      <c r="B164" s="3" t="s">
        <v>232</v>
      </c>
      <c r="C164" s="3" t="s">
        <v>62</v>
      </c>
      <c r="D164" s="3" t="s">
        <v>62</v>
      </c>
      <c r="E164" s="3"/>
      <c r="F164" s="3">
        <v>61.138954162597656</v>
      </c>
      <c r="G164" s="3"/>
      <c r="H164" s="3">
        <v>24.829360961914063</v>
      </c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</row>
    <row r="165" spans="1:39" x14ac:dyDescent="0.3">
      <c r="A165" s="3" t="s">
        <v>252</v>
      </c>
      <c r="B165" s="3" t="s">
        <v>232</v>
      </c>
      <c r="C165" s="3" t="s">
        <v>62</v>
      </c>
      <c r="D165" s="3" t="s">
        <v>62</v>
      </c>
      <c r="E165" s="3"/>
      <c r="F165" s="3">
        <v>153.27574920654297</v>
      </c>
      <c r="G165" s="3"/>
      <c r="H165" s="3">
        <v>53.901857376098633</v>
      </c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</row>
    <row r="166" spans="1:39" x14ac:dyDescent="0.3">
      <c r="A166" s="3" t="s">
        <v>253</v>
      </c>
      <c r="B166" s="3" t="s">
        <v>232</v>
      </c>
      <c r="C166" s="3" t="s">
        <v>62</v>
      </c>
      <c r="D166" s="3" t="s">
        <v>62</v>
      </c>
      <c r="E166" s="3"/>
      <c r="F166" s="3">
        <v>175.83707809448242</v>
      </c>
      <c r="G166" s="3">
        <v>34.226459503173828</v>
      </c>
      <c r="H166" s="3">
        <v>35.988632202148438</v>
      </c>
      <c r="I166" s="3">
        <v>10.159116744995117</v>
      </c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</row>
    <row r="167" spans="1:39" x14ac:dyDescent="0.3">
      <c r="A167" s="3" t="s">
        <v>254</v>
      </c>
      <c r="B167" s="3" t="s">
        <v>232</v>
      </c>
      <c r="C167" s="3" t="s">
        <v>62</v>
      </c>
      <c r="D167" s="3" t="s">
        <v>62</v>
      </c>
      <c r="E167" s="3">
        <v>1424.3957862854004</v>
      </c>
      <c r="F167" s="3">
        <v>1269.1859664916992</v>
      </c>
      <c r="G167" s="3">
        <v>1225.1787796020508</v>
      </c>
      <c r="H167" s="3">
        <v>1315.398754119873</v>
      </c>
      <c r="I167" s="3">
        <v>1246.2170581817627</v>
      </c>
      <c r="J167" s="3">
        <v>1253.9246759414673</v>
      </c>
      <c r="K167" s="3">
        <v>904.75363922119141</v>
      </c>
      <c r="L167" s="3">
        <v>1079.4779253005981</v>
      </c>
      <c r="M167" s="3">
        <v>1057.396164894104</v>
      </c>
      <c r="N167" s="3">
        <v>840.90649795532227</v>
      </c>
      <c r="O167" s="3">
        <v>742.84406089782715</v>
      </c>
      <c r="P167" s="3">
        <v>1099.5430717468262</v>
      </c>
      <c r="Q167" s="3">
        <v>928.28572559356689</v>
      </c>
      <c r="R167" s="3">
        <v>323.25956726074219</v>
      </c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</row>
    <row r="168" spans="1:39" x14ac:dyDescent="0.3">
      <c r="A168" s="3" t="s">
        <v>255</v>
      </c>
      <c r="B168" s="3" t="s">
        <v>232</v>
      </c>
      <c r="C168" s="3" t="s">
        <v>62</v>
      </c>
      <c r="D168" s="3" t="s">
        <v>62</v>
      </c>
      <c r="E168" s="3">
        <v>2097.9548568725586</v>
      </c>
      <c r="F168" s="3">
        <v>1414.4871845245361</v>
      </c>
      <c r="G168" s="3">
        <v>1634.5926628112793</v>
      </c>
      <c r="H168" s="3">
        <v>1442.8999767303467</v>
      </c>
      <c r="I168" s="3">
        <v>1392.6059484481812</v>
      </c>
      <c r="J168" s="3">
        <v>1489.9731597900391</v>
      </c>
      <c r="K168" s="3">
        <v>960.30858993530273</v>
      </c>
      <c r="L168" s="3">
        <v>1093.5074443817139</v>
      </c>
      <c r="M168" s="3">
        <v>1605.5356740951538</v>
      </c>
      <c r="N168" s="3">
        <v>803.86996269226074</v>
      </c>
      <c r="O168" s="3">
        <v>953.578125</v>
      </c>
      <c r="P168" s="3">
        <v>1091.3968257904053</v>
      </c>
      <c r="Q168" s="3">
        <v>1200.4675369262695</v>
      </c>
      <c r="R168" s="3">
        <v>468.61672210693359</v>
      </c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</row>
    <row r="169" spans="1:39" x14ac:dyDescent="0.3">
      <c r="A169" s="3" t="s">
        <v>256</v>
      </c>
      <c r="B169" s="3" t="s">
        <v>232</v>
      </c>
      <c r="C169" s="3" t="s">
        <v>62</v>
      </c>
      <c r="D169" s="3" t="s">
        <v>62</v>
      </c>
      <c r="E169" s="3">
        <v>1985.583643913269</v>
      </c>
      <c r="F169" s="3">
        <v>1949.2773036956787</v>
      </c>
      <c r="G169" s="3">
        <v>1524.4078130722046</v>
      </c>
      <c r="H169" s="3">
        <v>1535.4489841461182</v>
      </c>
      <c r="I169" s="3">
        <v>1499.8399333953857</v>
      </c>
      <c r="J169" s="3">
        <v>1617.6284160614014</v>
      </c>
      <c r="K169" s="3">
        <v>1287.5468063354492</v>
      </c>
      <c r="L169" s="3">
        <v>1439.4228134155273</v>
      </c>
      <c r="M169" s="3">
        <v>1710.6594085693359</v>
      </c>
      <c r="N169" s="3">
        <v>912.37534332275391</v>
      </c>
      <c r="O169" s="3">
        <v>1081.5867214202881</v>
      </c>
      <c r="P169" s="3">
        <v>1544.3989639282227</v>
      </c>
      <c r="Q169" s="3">
        <v>1256.5980758666992</v>
      </c>
      <c r="R169" s="3">
        <v>640.90576171875</v>
      </c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</row>
    <row r="170" spans="1:39" x14ac:dyDescent="0.3">
      <c r="A170" s="3" t="s">
        <v>161</v>
      </c>
      <c r="B170" s="3" t="s">
        <v>257</v>
      </c>
      <c r="C170" s="3" t="s">
        <v>62</v>
      </c>
      <c r="D170" s="3" t="s">
        <v>62</v>
      </c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>
        <v>31837.8330078125</v>
      </c>
      <c r="AE170" s="3">
        <v>54643.345458984375</v>
      </c>
      <c r="AF170" s="3">
        <v>89234.02099609375</v>
      </c>
      <c r="AG170" s="3">
        <v>112784.1572265625</v>
      </c>
      <c r="AH170" s="3">
        <v>149916.99560546875</v>
      </c>
      <c r="AI170" s="3">
        <v>176316.4345703125</v>
      </c>
      <c r="AJ170" s="3">
        <v>235631.6337890625</v>
      </c>
      <c r="AK170" s="3">
        <v>276599.431640625</v>
      </c>
      <c r="AL170" s="3">
        <v>341362.177734375</v>
      </c>
      <c r="AM170" s="3">
        <v>385759.841796875</v>
      </c>
    </row>
    <row r="171" spans="1:39" x14ac:dyDescent="0.3">
      <c r="A171" s="3" t="s">
        <v>163</v>
      </c>
      <c r="B171" s="3" t="s">
        <v>236</v>
      </c>
      <c r="C171" s="3" t="s">
        <v>62</v>
      </c>
      <c r="D171" s="3" t="s">
        <v>62</v>
      </c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</row>
    <row r="172" spans="1:39" x14ac:dyDescent="0.3">
      <c r="A172" s="3" t="s">
        <v>164</v>
      </c>
      <c r="B172" s="3" t="s">
        <v>236</v>
      </c>
      <c r="C172" s="3" t="s">
        <v>62</v>
      </c>
      <c r="D172" s="3" t="s">
        <v>62</v>
      </c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</row>
    <row r="173" spans="1:39" x14ac:dyDescent="0.3">
      <c r="A173" s="3" t="s">
        <v>162</v>
      </c>
      <c r="B173" s="3" t="s">
        <v>257</v>
      </c>
      <c r="C173" s="3" t="s">
        <v>62</v>
      </c>
      <c r="D173" s="3" t="s">
        <v>62</v>
      </c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>
        <v>-147876.578125</v>
      </c>
      <c r="U173" s="3">
        <v>-252469.044921875</v>
      </c>
      <c r="V173" s="3">
        <v>-412766.94921875</v>
      </c>
      <c r="W173" s="3">
        <v>-515490.703125</v>
      </c>
      <c r="X173" s="3">
        <v>-687792.19921875</v>
      </c>
      <c r="Y173" s="3">
        <v>-812258.734375</v>
      </c>
      <c r="Z173" s="3">
        <v>-1085153.3984375</v>
      </c>
      <c r="AA173" s="3">
        <v>-1278179.7421875</v>
      </c>
      <c r="AB173" s="3">
        <v>-1567838.5390625</v>
      </c>
      <c r="AC173" s="3">
        <v>-1733864.1171875</v>
      </c>
      <c r="AD173" s="3">
        <v>-1866442.0390625</v>
      </c>
      <c r="AE173" s="3">
        <v>-1959374.578125</v>
      </c>
      <c r="AF173" s="3">
        <v>-2092871.765625</v>
      </c>
      <c r="AG173" s="3">
        <v>-2194691.765625</v>
      </c>
      <c r="AH173" s="3">
        <v>-2059245.625</v>
      </c>
      <c r="AI173" s="3">
        <v>-1968517.4296875</v>
      </c>
      <c r="AJ173" s="3">
        <v>-1705167.6328125</v>
      </c>
      <c r="AK173" s="3">
        <v>-1547739.015625</v>
      </c>
      <c r="AL173" s="3">
        <v>-1263359.3515625</v>
      </c>
      <c r="AM173" s="3">
        <v>-1075548.984375</v>
      </c>
    </row>
    <row r="174" spans="1:39" x14ac:dyDescent="0.3">
      <c r="A174" s="3" t="s">
        <v>159</v>
      </c>
      <c r="B174" s="3" t="s">
        <v>232</v>
      </c>
      <c r="C174" s="3" t="s">
        <v>62</v>
      </c>
      <c r="D174" s="3" t="s">
        <v>62</v>
      </c>
      <c r="E174" s="3"/>
      <c r="F174" s="3"/>
      <c r="G174" s="3"/>
      <c r="H174" s="3"/>
      <c r="I174" s="3"/>
      <c r="J174" s="3"/>
      <c r="K174" s="3"/>
      <c r="L174" s="3">
        <v>1256.2537841796875</v>
      </c>
      <c r="M174" s="3">
        <v>1742.8811950683594</v>
      </c>
      <c r="N174" s="3"/>
      <c r="O174" s="3">
        <v>767.5999755859375</v>
      </c>
      <c r="P174" s="3">
        <v>17218.29296875</v>
      </c>
      <c r="Q174" s="3">
        <v>40163.938385009766</v>
      </c>
      <c r="R174" s="3">
        <v>47727.430358886719</v>
      </c>
      <c r="S174" s="3">
        <v>57953.24609375</v>
      </c>
      <c r="T174" s="3">
        <v>28617.013732910156</v>
      </c>
      <c r="U174" s="3">
        <v>51393.403762817383</v>
      </c>
      <c r="V174" s="3">
        <v>7478.8933410644531</v>
      </c>
      <c r="W174" s="3">
        <v>16368.182647705078</v>
      </c>
      <c r="X174" s="3">
        <v>24474.914123535156</v>
      </c>
      <c r="Y174" s="3">
        <v>67702.347900390625</v>
      </c>
      <c r="Z174" s="3">
        <v>28174.151733398438</v>
      </c>
      <c r="AA174" s="3">
        <v>166545.70202636719</v>
      </c>
      <c r="AB174" s="3">
        <v>52808.512115478516</v>
      </c>
      <c r="AC174" s="3">
        <v>110496.57055664063</v>
      </c>
      <c r="AD174" s="3">
        <v>56084.389083862305</v>
      </c>
      <c r="AE174" s="3">
        <v>254254.12002563477</v>
      </c>
      <c r="AF174" s="3">
        <v>236962.93969726563</v>
      </c>
      <c r="AG174" s="3">
        <v>190445.58471679688</v>
      </c>
      <c r="AH174" s="3">
        <v>213736.14038085938</v>
      </c>
      <c r="AI174" s="3">
        <v>143886.36474609375</v>
      </c>
      <c r="AJ174" s="3">
        <v>151407.92401123047</v>
      </c>
      <c r="AK174" s="3">
        <v>176805.96447753906</v>
      </c>
      <c r="AL174" s="3">
        <v>197907.83422851563</v>
      </c>
      <c r="AM174" s="3">
        <v>238489.49096679688</v>
      </c>
    </row>
    <row r="175" spans="1:39" x14ac:dyDescent="0.3">
      <c r="A175" s="3" t="s">
        <v>160</v>
      </c>
      <c r="B175" s="3" t="s">
        <v>232</v>
      </c>
      <c r="C175" s="3" t="s">
        <v>62</v>
      </c>
      <c r="D175" s="3" t="s">
        <v>62</v>
      </c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>
        <v>2618.331787109375</v>
      </c>
      <c r="Z175" s="3">
        <v>574.42144012451172</v>
      </c>
      <c r="AA175" s="3">
        <v>17957.224376678467</v>
      </c>
      <c r="AB175" s="3">
        <v>4407.9197998046875</v>
      </c>
      <c r="AC175" s="3">
        <v>20748.484352111816</v>
      </c>
      <c r="AD175" s="3">
        <v>1758.6304702758789</v>
      </c>
      <c r="AE175" s="3">
        <v>57603.858619689941</v>
      </c>
      <c r="AF175" s="3">
        <v>441755.35461425781</v>
      </c>
      <c r="AG175" s="3">
        <v>202755.52392578125</v>
      </c>
      <c r="AH175" s="3">
        <v>198237.36059570313</v>
      </c>
      <c r="AI175" s="3">
        <v>277717.11047363281</v>
      </c>
      <c r="AJ175" s="3">
        <v>318477.8037109375</v>
      </c>
      <c r="AK175" s="3">
        <v>295071.48815917969</v>
      </c>
      <c r="AL175" s="3">
        <v>261940.78637695313</v>
      </c>
      <c r="AM175" s="3">
        <v>259097.189453125</v>
      </c>
    </row>
    <row r="176" spans="1:39" x14ac:dyDescent="0.3">
      <c r="A176" s="3" t="s">
        <v>258</v>
      </c>
      <c r="B176" s="3" t="s">
        <v>221</v>
      </c>
      <c r="C176" s="3" t="s">
        <v>62</v>
      </c>
      <c r="D176" s="3" t="s">
        <v>62</v>
      </c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</row>
    <row r="177" spans="1:39" x14ac:dyDescent="0.3">
      <c r="A177" s="3" t="s">
        <v>259</v>
      </c>
      <c r="B177" s="3" t="s">
        <v>226</v>
      </c>
      <c r="C177" s="3" t="s">
        <v>62</v>
      </c>
      <c r="D177" s="3" t="s">
        <v>62</v>
      </c>
      <c r="E177" s="3">
        <v>134407.82421875</v>
      </c>
      <c r="F177" s="3">
        <v>117600.82434082031</v>
      </c>
      <c r="G177" s="3">
        <v>113254.8779296875</v>
      </c>
      <c r="H177" s="3">
        <v>84910.503173828125</v>
      </c>
      <c r="I177" s="3">
        <v>99673.9775390625</v>
      </c>
      <c r="J177" s="3">
        <v>91234.046875</v>
      </c>
      <c r="K177" s="3">
        <v>103939.94921875</v>
      </c>
      <c r="L177" s="3">
        <v>87707.156982421875</v>
      </c>
      <c r="M177" s="3">
        <v>70898.904907226563</v>
      </c>
      <c r="N177" s="3">
        <v>51236.526123046875</v>
      </c>
      <c r="O177" s="3">
        <v>48753.456750869751</v>
      </c>
      <c r="P177" s="3">
        <v>68012.182983398438</v>
      </c>
      <c r="Q177" s="3">
        <v>105034.5166015625</v>
      </c>
      <c r="R177" s="3">
        <v>115807.84039306641</v>
      </c>
      <c r="S177" s="3">
        <v>155515.8974609375</v>
      </c>
      <c r="T177" s="3">
        <v>113241.76892089844</v>
      </c>
      <c r="U177" s="3">
        <v>22006.5361328125</v>
      </c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</row>
    <row r="178" spans="1:39" x14ac:dyDescent="0.3">
      <c r="A178" s="3" t="s">
        <v>260</v>
      </c>
      <c r="B178" s="3" t="s">
        <v>226</v>
      </c>
      <c r="C178" s="3" t="s">
        <v>62</v>
      </c>
      <c r="D178" s="3" t="s">
        <v>62</v>
      </c>
      <c r="E178" s="3">
        <v>144063.70654296875</v>
      </c>
      <c r="F178" s="3">
        <v>123670.10107421875</v>
      </c>
      <c r="G178" s="3">
        <v>118044.7158203125</v>
      </c>
      <c r="H178" s="3">
        <v>130161.52880859375</v>
      </c>
      <c r="I178" s="3">
        <v>120056.75805664063</v>
      </c>
      <c r="J178" s="3">
        <v>136319.00732421875</v>
      </c>
      <c r="K178" s="3">
        <v>115194.88366699219</v>
      </c>
      <c r="L178" s="3">
        <v>122378.34326171875</v>
      </c>
      <c r="M178" s="3">
        <v>104956.75378417969</v>
      </c>
      <c r="N178" s="3">
        <v>104649.21459960938</v>
      </c>
      <c r="O178" s="3">
        <v>106499.154296875</v>
      </c>
      <c r="P178" s="3">
        <v>120110.36596679688</v>
      </c>
      <c r="Q178" s="3">
        <v>140845.12394714355</v>
      </c>
      <c r="R178" s="3">
        <v>139153.115234375</v>
      </c>
      <c r="S178" s="3">
        <v>153798.814453125</v>
      </c>
      <c r="T178" s="3">
        <v>146194.91882324219</v>
      </c>
      <c r="U178" s="3">
        <v>136618.91943359375</v>
      </c>
      <c r="V178" s="3">
        <v>136764.55346679688</v>
      </c>
      <c r="W178" s="3">
        <v>118846.62707519531</v>
      </c>
      <c r="X178" s="3">
        <v>81304.873168945313</v>
      </c>
      <c r="Y178" s="3">
        <v>13559.496704101563</v>
      </c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</row>
    <row r="179" spans="1:39" x14ac:dyDescent="0.3">
      <c r="A179" s="3" t="s">
        <v>261</v>
      </c>
      <c r="B179" s="3" t="s">
        <v>226</v>
      </c>
      <c r="C179" s="3" t="s">
        <v>62</v>
      </c>
      <c r="D179" s="3" t="s">
        <v>62</v>
      </c>
      <c r="E179" s="3">
        <v>156150.48565673828</v>
      </c>
      <c r="F179" s="3">
        <v>124200.80224609375</v>
      </c>
      <c r="G179" s="3">
        <v>119266.87548828125</v>
      </c>
      <c r="H179" s="3">
        <v>116559.06884765625</v>
      </c>
      <c r="I179" s="3">
        <v>139118.037109375</v>
      </c>
      <c r="J179" s="3">
        <v>137621.4453125</v>
      </c>
      <c r="K179" s="3">
        <v>145071.6650390625</v>
      </c>
      <c r="L179" s="3">
        <v>121675.11474609375</v>
      </c>
      <c r="M179" s="3">
        <v>137349.62646484375</v>
      </c>
      <c r="N179" s="3">
        <v>126832.177734375</v>
      </c>
      <c r="O179" s="3">
        <v>142742.60986328125</v>
      </c>
      <c r="P179" s="3">
        <v>141220.11303710938</v>
      </c>
      <c r="Q179" s="3">
        <v>173120.59765625</v>
      </c>
      <c r="R179" s="3">
        <v>173554.85595703125</v>
      </c>
      <c r="S179" s="3">
        <v>197631.3974609375</v>
      </c>
      <c r="T179" s="3">
        <v>164239.18896484375</v>
      </c>
      <c r="U179" s="3">
        <v>174417.32202148438</v>
      </c>
      <c r="V179" s="3">
        <v>171773.28125</v>
      </c>
      <c r="W179" s="3">
        <v>166928.01123046875</v>
      </c>
      <c r="X179" s="3">
        <v>126718.48641967773</v>
      </c>
      <c r="Y179" s="3">
        <v>144948.23910522461</v>
      </c>
      <c r="Z179" s="3">
        <v>115793.9384765625</v>
      </c>
      <c r="AA179" s="3">
        <v>31289.59912109375</v>
      </c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</row>
    <row r="180" spans="1:39" x14ac:dyDescent="0.3">
      <c r="A180" s="3" t="s">
        <v>262</v>
      </c>
      <c r="B180" s="3" t="s">
        <v>226</v>
      </c>
      <c r="C180" s="3" t="s">
        <v>62</v>
      </c>
      <c r="D180" s="3" t="s">
        <v>62</v>
      </c>
      <c r="E180" s="3">
        <v>135830.23510742188</v>
      </c>
      <c r="F180" s="3">
        <v>126853.30908203125</v>
      </c>
      <c r="G180" s="3">
        <v>95946.319641113281</v>
      </c>
      <c r="H180" s="3">
        <v>107876.05041503906</v>
      </c>
      <c r="I180" s="3">
        <v>99797.45556640625</v>
      </c>
      <c r="J180" s="3">
        <v>130693.93017578125</v>
      </c>
      <c r="K180" s="3">
        <v>119006.26376342773</v>
      </c>
      <c r="L180" s="3">
        <v>122815.966796875</v>
      </c>
      <c r="M180" s="3">
        <v>100535.88623046875</v>
      </c>
      <c r="N180" s="3">
        <v>122902.82861328125</v>
      </c>
      <c r="O180" s="3">
        <v>127136.13427734375</v>
      </c>
      <c r="P180" s="3">
        <v>149113.2021484375</v>
      </c>
      <c r="Q180" s="3">
        <v>140458.7734375</v>
      </c>
      <c r="R180" s="3">
        <v>167448.197265625</v>
      </c>
      <c r="S180" s="3">
        <v>163113.74877929688</v>
      </c>
      <c r="T180" s="3">
        <v>176102.755859375</v>
      </c>
      <c r="U180" s="3">
        <v>167527.5673828125</v>
      </c>
      <c r="V180" s="3">
        <v>183141.7255859375</v>
      </c>
      <c r="W180" s="3">
        <v>174985.4296875</v>
      </c>
      <c r="X180" s="3">
        <v>195802.95703125</v>
      </c>
      <c r="Y180" s="3">
        <v>188492.84765625</v>
      </c>
      <c r="Z180" s="3">
        <v>196225.5048828125</v>
      </c>
      <c r="AA180" s="3">
        <v>182130.359375</v>
      </c>
      <c r="AB180" s="3">
        <v>132953.98291015625</v>
      </c>
      <c r="AC180" s="3">
        <v>29896.68798828125</v>
      </c>
      <c r="AD180" s="3"/>
      <c r="AE180" s="3"/>
      <c r="AF180" s="3"/>
      <c r="AG180" s="3"/>
      <c r="AH180" s="3"/>
      <c r="AI180" s="3"/>
      <c r="AJ180" s="3"/>
      <c r="AK180" s="3"/>
      <c r="AL180" s="3"/>
      <c r="AM180" s="3"/>
    </row>
    <row r="181" spans="1:39" x14ac:dyDescent="0.3">
      <c r="A181" s="3" t="s">
        <v>263</v>
      </c>
      <c r="B181" s="3" t="s">
        <v>232</v>
      </c>
      <c r="C181" s="3" t="s">
        <v>62</v>
      </c>
      <c r="D181" s="3" t="s">
        <v>62</v>
      </c>
      <c r="E181" s="3">
        <v>35.055908203125</v>
      </c>
      <c r="F181" s="3">
        <v>12.419367790222168</v>
      </c>
      <c r="G181" s="3">
        <v>10.577753067016602</v>
      </c>
      <c r="H181" s="3">
        <v>38.23581600189209</v>
      </c>
      <c r="I181" s="3">
        <v>52.513811111450195</v>
      </c>
      <c r="J181" s="3">
        <v>101.12836933135986</v>
      </c>
      <c r="K181" s="3"/>
      <c r="L181" s="3">
        <v>108.03866100311279</v>
      </c>
      <c r="M181" s="3">
        <v>224.62208843231201</v>
      </c>
      <c r="N181" s="3">
        <v>36.539480209350586</v>
      </c>
      <c r="O181" s="3">
        <v>9.2696008682250977</v>
      </c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</row>
    <row r="182" spans="1:39" x14ac:dyDescent="0.3">
      <c r="A182" s="3" t="s">
        <v>264</v>
      </c>
      <c r="B182" s="3" t="s">
        <v>232</v>
      </c>
      <c r="C182" s="3" t="s">
        <v>62</v>
      </c>
      <c r="D182" s="3" t="s">
        <v>62</v>
      </c>
      <c r="E182" s="3">
        <v>338.37715339660645</v>
      </c>
      <c r="F182" s="3">
        <v>998.7608585357666</v>
      </c>
      <c r="G182" s="3">
        <v>761.72226428985596</v>
      </c>
      <c r="H182" s="3">
        <v>423.82084178924561</v>
      </c>
      <c r="I182" s="3">
        <v>810.5092306137085</v>
      </c>
      <c r="J182" s="3">
        <v>546.23216724395752</v>
      </c>
      <c r="K182" s="3">
        <v>372.59480094909668</v>
      </c>
      <c r="L182" s="3">
        <v>569.02682971954346</v>
      </c>
      <c r="M182" s="3">
        <v>903.25253772735596</v>
      </c>
      <c r="N182" s="3">
        <v>344.35544681549072</v>
      </c>
      <c r="O182" s="3">
        <v>459.14073085784912</v>
      </c>
      <c r="P182" s="3">
        <v>931.80777740478516</v>
      </c>
      <c r="Q182" s="3">
        <v>945.50646781921387</v>
      </c>
      <c r="R182" s="3">
        <v>1480.6900310516357</v>
      </c>
      <c r="S182" s="3">
        <v>2073.5574836730957</v>
      </c>
      <c r="T182" s="3">
        <v>447.54036712646484</v>
      </c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</row>
    <row r="183" spans="1:39" x14ac:dyDescent="0.3">
      <c r="A183" s="3" t="s">
        <v>265</v>
      </c>
      <c r="B183" s="3" t="s">
        <v>232</v>
      </c>
      <c r="C183" s="3" t="s">
        <v>62</v>
      </c>
      <c r="D183" s="3" t="s">
        <v>62</v>
      </c>
      <c r="E183" s="3"/>
      <c r="F183" s="3">
        <v>415.50873947143555</v>
      </c>
      <c r="G183" s="3">
        <v>226.47526168823242</v>
      </c>
      <c r="H183" s="3">
        <v>120.48538970947266</v>
      </c>
      <c r="I183" s="3">
        <v>252.13608551025391</v>
      </c>
      <c r="J183" s="3">
        <v>361.72728729248047</v>
      </c>
      <c r="K183" s="3"/>
      <c r="L183" s="3">
        <v>325.67067337036133</v>
      </c>
      <c r="M183" s="3">
        <v>757.15106964111328</v>
      </c>
      <c r="N183" s="3">
        <v>168.89037704467773</v>
      </c>
      <c r="O183" s="3">
        <v>146.4700927734375</v>
      </c>
      <c r="P183" s="3">
        <v>205.48008728027344</v>
      </c>
      <c r="Q183" s="3">
        <v>687.76712799072266</v>
      </c>
      <c r="R183" s="3">
        <v>890.13684463500977</v>
      </c>
      <c r="S183" s="3">
        <v>1199.1749572753906</v>
      </c>
      <c r="T183" s="3">
        <v>869.87478637695313</v>
      </c>
      <c r="U183" s="3">
        <v>1436.5142135620117</v>
      </c>
      <c r="V183" s="3">
        <v>168.07276916503906</v>
      </c>
      <c r="W183" s="3">
        <v>192.56330108642578</v>
      </c>
      <c r="X183" s="3">
        <v>769.4632568359375</v>
      </c>
      <c r="Y183" s="3">
        <v>594.14229583740234</v>
      </c>
      <c r="Z183" s="3">
        <v>299.91521453857422</v>
      </c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</row>
    <row r="184" spans="1:39" x14ac:dyDescent="0.3">
      <c r="A184" s="3" t="s">
        <v>266</v>
      </c>
      <c r="B184" s="3" t="s">
        <v>232</v>
      </c>
      <c r="C184" s="3" t="s">
        <v>62</v>
      </c>
      <c r="D184" s="3" t="s">
        <v>62</v>
      </c>
      <c r="E184" s="3">
        <v>214.16354751586914</v>
      </c>
      <c r="F184" s="3">
        <v>899.09852600097656</v>
      </c>
      <c r="G184" s="3">
        <v>500.40371131896973</v>
      </c>
      <c r="H184" s="3">
        <v>249.2543306350708</v>
      </c>
      <c r="I184" s="3">
        <v>689.48750305175781</v>
      </c>
      <c r="J184" s="3">
        <v>537.72388458251953</v>
      </c>
      <c r="K184" s="3">
        <v>235.39886379241943</v>
      </c>
      <c r="L184" s="3">
        <v>577.15696907043457</v>
      </c>
      <c r="M184" s="3">
        <v>893.28519916534424</v>
      </c>
      <c r="N184" s="3">
        <v>226.75848007202148</v>
      </c>
      <c r="O184" s="3">
        <v>70.882722854614258</v>
      </c>
      <c r="P184" s="3">
        <v>621.69169616699219</v>
      </c>
      <c r="Q184" s="3">
        <v>591.68453407287598</v>
      </c>
      <c r="R184" s="3">
        <v>929.90916633605957</v>
      </c>
      <c r="S184" s="3">
        <v>1529.5503921508789</v>
      </c>
      <c r="T184" s="3">
        <v>1375.3023223876953</v>
      </c>
      <c r="U184" s="3">
        <v>1626.8772735595703</v>
      </c>
      <c r="V184" s="3">
        <v>1086.0709228515625</v>
      </c>
      <c r="W184" s="3">
        <v>1237.6206016540527</v>
      </c>
      <c r="X184" s="3">
        <v>1506.1799392700195</v>
      </c>
      <c r="Y184" s="3">
        <v>4424.6382141113281</v>
      </c>
      <c r="Z184" s="3">
        <v>2585.5307154655457</v>
      </c>
      <c r="AA184" s="3">
        <v>683.84210205078125</v>
      </c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</row>
    <row r="185" spans="1:39" x14ac:dyDescent="0.3">
      <c r="A185" s="3" t="s">
        <v>267</v>
      </c>
      <c r="B185" s="3" t="s">
        <v>232</v>
      </c>
      <c r="C185" s="3" t="s">
        <v>62</v>
      </c>
      <c r="D185" s="3" t="s">
        <v>62</v>
      </c>
      <c r="E185" s="3">
        <v>839.45686531066895</v>
      </c>
      <c r="F185" s="3">
        <v>1314.9259147644043</v>
      </c>
      <c r="G185" s="3">
        <v>951.97269058227539</v>
      </c>
      <c r="H185" s="3">
        <v>655.02101135253906</v>
      </c>
      <c r="I185" s="3">
        <v>861.62126731872559</v>
      </c>
      <c r="J185" s="3">
        <v>732.52277755737305</v>
      </c>
      <c r="K185" s="3">
        <v>605.08606910705566</v>
      </c>
      <c r="L185" s="3">
        <v>783.99948215484619</v>
      </c>
      <c r="M185" s="3">
        <v>1004.4123334884644</v>
      </c>
      <c r="N185" s="3">
        <v>302.94622802734375</v>
      </c>
      <c r="O185" s="3">
        <v>323.34200477600098</v>
      </c>
      <c r="P185" s="3">
        <v>746.71016693115234</v>
      </c>
      <c r="Q185" s="3">
        <v>794.61591339111328</v>
      </c>
      <c r="R185" s="3">
        <v>1211.2626457214355</v>
      </c>
      <c r="S185" s="3">
        <v>2068.0852088928223</v>
      </c>
      <c r="T185" s="3">
        <v>1933.1363868713379</v>
      </c>
      <c r="U185" s="3">
        <v>1727.1924743652344</v>
      </c>
      <c r="V185" s="3">
        <v>1181.3826484680176</v>
      </c>
      <c r="W185" s="3">
        <v>2429.3565559387207</v>
      </c>
      <c r="X185" s="3">
        <v>2044.8646202087402</v>
      </c>
      <c r="Y185" s="3">
        <v>4987.9241142272949</v>
      </c>
      <c r="Z185" s="3">
        <v>4127.6731185913086</v>
      </c>
      <c r="AA185" s="3">
        <v>944.11187362670898</v>
      </c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</row>
    <row r="186" spans="1:39" x14ac:dyDescent="0.3">
      <c r="A186" s="3" t="s">
        <v>268</v>
      </c>
      <c r="B186" s="3" t="s">
        <v>232</v>
      </c>
      <c r="C186" s="3" t="s">
        <v>62</v>
      </c>
      <c r="D186" s="3" t="s">
        <v>62</v>
      </c>
      <c r="E186" s="3">
        <v>993.94441795349121</v>
      </c>
      <c r="F186" s="3">
        <v>1412.2516975402832</v>
      </c>
      <c r="G186" s="3">
        <v>1172.0432281494141</v>
      </c>
      <c r="H186" s="3">
        <v>725.07316303253174</v>
      </c>
      <c r="I186" s="3">
        <v>996.91275405883789</v>
      </c>
      <c r="J186" s="3">
        <v>931.805908203125</v>
      </c>
      <c r="K186" s="3">
        <v>662.2644214630127</v>
      </c>
      <c r="L186" s="3">
        <v>747.45365142822266</v>
      </c>
      <c r="M186" s="3">
        <v>654.5066614151001</v>
      </c>
      <c r="N186" s="3">
        <v>460.87681770324707</v>
      </c>
      <c r="O186" s="3">
        <v>333.19116973876953</v>
      </c>
      <c r="P186" s="3">
        <v>849.27036666870117</v>
      </c>
      <c r="Q186" s="3">
        <v>1050.4738073348999</v>
      </c>
      <c r="R186" s="3">
        <v>1342.6539878845215</v>
      </c>
      <c r="S186" s="3">
        <v>2673.2052726745605</v>
      </c>
      <c r="T186" s="3">
        <v>2323.400505065918</v>
      </c>
      <c r="U186" s="3">
        <v>2464.2267417907715</v>
      </c>
      <c r="V186" s="3">
        <v>1946.5363883972168</v>
      </c>
      <c r="W186" s="3">
        <v>2797.4883728027344</v>
      </c>
      <c r="X186" s="3">
        <v>2166.2791557312012</v>
      </c>
      <c r="Y186" s="3">
        <v>5672.6498107910156</v>
      </c>
      <c r="Z186" s="3">
        <v>3900.1872482299805</v>
      </c>
      <c r="AA186" s="3">
        <v>1184.4147186279297</v>
      </c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</row>
    <row r="187" spans="1:39" x14ac:dyDescent="0.3">
      <c r="A187" s="3" t="s">
        <v>269</v>
      </c>
      <c r="B187" s="3" t="s">
        <v>232</v>
      </c>
      <c r="C187" s="3" t="s">
        <v>62</v>
      </c>
      <c r="D187" s="3" t="s">
        <v>62</v>
      </c>
      <c r="E187" s="3"/>
      <c r="F187" s="3"/>
      <c r="G187" s="3"/>
      <c r="H187" s="3"/>
      <c r="I187" s="3">
        <v>14.420844078063965</v>
      </c>
      <c r="J187" s="3">
        <v>10.455044746398926</v>
      </c>
      <c r="K187" s="3"/>
      <c r="L187" s="3">
        <v>42.616548538208008</v>
      </c>
      <c r="M187" s="3">
        <v>185.3121452331543</v>
      </c>
      <c r="N187" s="3">
        <v>8.7804336547851563</v>
      </c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</row>
    <row r="188" spans="1:39" x14ac:dyDescent="0.3">
      <c r="A188" s="3" t="s">
        <v>270</v>
      </c>
      <c r="B188" s="3" t="s">
        <v>232</v>
      </c>
      <c r="C188" s="3" t="s">
        <v>62</v>
      </c>
      <c r="D188" s="3" t="s">
        <v>62</v>
      </c>
      <c r="E188" s="3"/>
      <c r="F188" s="3">
        <v>30.027826309204102</v>
      </c>
      <c r="G188" s="3">
        <v>20.823032379150391</v>
      </c>
      <c r="H188" s="3">
        <v>30.843222618103027</v>
      </c>
      <c r="I188" s="3">
        <v>38.075599670410156</v>
      </c>
      <c r="J188" s="3">
        <v>86.307515144348145</v>
      </c>
      <c r="K188" s="3"/>
      <c r="L188" s="3">
        <v>67.905628204345703</v>
      </c>
      <c r="M188" s="3">
        <v>249.56183242797852</v>
      </c>
      <c r="N188" s="3">
        <v>41.400020599365234</v>
      </c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</row>
    <row r="189" spans="1:39" x14ac:dyDescent="0.3">
      <c r="A189" s="3" t="s">
        <v>271</v>
      </c>
      <c r="B189" s="3" t="s">
        <v>232</v>
      </c>
      <c r="C189" s="3" t="s">
        <v>62</v>
      </c>
      <c r="D189" s="3" t="s">
        <v>62</v>
      </c>
      <c r="E189" s="3">
        <v>31.12535572052002</v>
      </c>
      <c r="F189" s="3">
        <v>67.615863800048828</v>
      </c>
      <c r="G189" s="3">
        <v>10.203533172607422</v>
      </c>
      <c r="H189" s="3">
        <v>15.303900718688965</v>
      </c>
      <c r="I189" s="3">
        <v>65.44990062713623</v>
      </c>
      <c r="J189" s="3">
        <v>57.457942962646484</v>
      </c>
      <c r="K189" s="3"/>
      <c r="L189" s="3">
        <v>42.205692291259766</v>
      </c>
      <c r="M189" s="3">
        <v>46.793964385986328</v>
      </c>
      <c r="N189" s="3">
        <v>45.980503082275391</v>
      </c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</row>
    <row r="190" spans="1:39" x14ac:dyDescent="0.3">
      <c r="A190" s="3" t="s">
        <v>272</v>
      </c>
      <c r="B190" s="3" t="s">
        <v>232</v>
      </c>
      <c r="C190" s="3" t="s">
        <v>62</v>
      </c>
      <c r="D190" s="3" t="s">
        <v>62</v>
      </c>
      <c r="E190" s="3"/>
      <c r="F190" s="3"/>
      <c r="G190" s="3"/>
      <c r="H190" s="3">
        <v>15.008321762084961</v>
      </c>
      <c r="I190" s="3">
        <v>13.772185325622559</v>
      </c>
      <c r="J190" s="3">
        <v>71.413150787353516</v>
      </c>
      <c r="K190" s="3"/>
      <c r="L190" s="3">
        <v>31.724149703979492</v>
      </c>
      <c r="M190" s="3">
        <v>176.78240966796875</v>
      </c>
      <c r="N190" s="3">
        <v>23.734354972839355</v>
      </c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</row>
    <row r="191" spans="1:39" x14ac:dyDescent="0.3">
      <c r="A191" s="3" t="s">
        <v>273</v>
      </c>
      <c r="B191" s="3" t="s">
        <v>232</v>
      </c>
      <c r="C191" s="3" t="s">
        <v>62</v>
      </c>
      <c r="D191" s="3" t="s">
        <v>62</v>
      </c>
      <c r="E191" s="3">
        <v>12.590679168701172</v>
      </c>
      <c r="F191" s="3">
        <v>124.89640426635742</v>
      </c>
      <c r="G191" s="3">
        <v>32.010751724243164</v>
      </c>
      <c r="H191" s="3">
        <v>42.597353935241699</v>
      </c>
      <c r="I191" s="3">
        <v>93.137296676635742</v>
      </c>
      <c r="J191" s="3">
        <v>149.43002700805664</v>
      </c>
      <c r="K191" s="3"/>
      <c r="L191" s="3">
        <v>103.32066440582275</v>
      </c>
      <c r="M191" s="3">
        <v>283.06770133972168</v>
      </c>
      <c r="N191" s="3">
        <v>58.532964706420898</v>
      </c>
      <c r="O191" s="3">
        <v>8.6963491439819336</v>
      </c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</row>
    <row r="192" spans="1:39" x14ac:dyDescent="0.3">
      <c r="A192" s="3" t="s">
        <v>274</v>
      </c>
      <c r="B192" s="3" t="s">
        <v>232</v>
      </c>
      <c r="C192" s="3" t="s">
        <v>62</v>
      </c>
      <c r="D192" s="3" t="s">
        <v>62</v>
      </c>
      <c r="E192" s="3">
        <v>2087.4601860046387</v>
      </c>
      <c r="F192" s="3">
        <v>2421.6512145996094</v>
      </c>
      <c r="G192" s="3">
        <v>1701.7189407348633</v>
      </c>
      <c r="H192" s="3">
        <v>1820.404899597168</v>
      </c>
      <c r="I192" s="3">
        <v>1490.4314346313477</v>
      </c>
      <c r="J192" s="3">
        <v>2001.6856422424316</v>
      </c>
      <c r="K192" s="3">
        <v>1321.7714805603027</v>
      </c>
      <c r="L192" s="3">
        <v>1367.9132204055786</v>
      </c>
      <c r="M192" s="3">
        <v>1499.8585472106934</v>
      </c>
      <c r="N192" s="3">
        <v>876.9035472869873</v>
      </c>
      <c r="O192" s="3">
        <v>1115.0544157028198</v>
      </c>
      <c r="P192" s="3">
        <v>1986.1230573654175</v>
      </c>
      <c r="Q192" s="3">
        <v>1967.7577095031738</v>
      </c>
      <c r="R192" s="3">
        <v>2508.4847450256348</v>
      </c>
      <c r="S192" s="3">
        <v>3821.2244491577148</v>
      </c>
      <c r="T192" s="3">
        <v>892.09595489501953</v>
      </c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</row>
    <row r="193" spans="1:39" x14ac:dyDescent="0.3">
      <c r="A193" s="3" t="s">
        <v>275</v>
      </c>
      <c r="B193" s="3" t="s">
        <v>232</v>
      </c>
      <c r="C193" s="3" t="s">
        <v>62</v>
      </c>
      <c r="D193" s="3" t="s">
        <v>62</v>
      </c>
      <c r="E193" s="3">
        <v>1231.6177520751953</v>
      </c>
      <c r="F193" s="3">
        <v>1882.1421356201172</v>
      </c>
      <c r="G193" s="3">
        <v>1445.1342077255249</v>
      </c>
      <c r="H193" s="3">
        <v>1052.1225080490112</v>
      </c>
      <c r="I193" s="3">
        <v>1416.4155139923096</v>
      </c>
      <c r="J193" s="3">
        <v>1356.9768409729004</v>
      </c>
      <c r="K193" s="3">
        <v>1135.8233203887939</v>
      </c>
      <c r="L193" s="3">
        <v>1194.6746368408203</v>
      </c>
      <c r="M193" s="3">
        <v>1216.0004405975342</v>
      </c>
      <c r="N193" s="3">
        <v>723.7426586151123</v>
      </c>
      <c r="O193" s="3">
        <v>949.11386585235596</v>
      </c>
      <c r="P193" s="3">
        <v>1719.1326742172241</v>
      </c>
      <c r="Q193" s="3">
        <v>1551.7364749908447</v>
      </c>
      <c r="R193" s="3">
        <v>1709.5451393127441</v>
      </c>
      <c r="S193" s="3">
        <v>3295.2238616943359</v>
      </c>
      <c r="T193" s="3">
        <v>646.29270935058594</v>
      </c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</row>
    <row r="194" spans="1:39" x14ac:dyDescent="0.3">
      <c r="A194" s="3" t="s">
        <v>276</v>
      </c>
      <c r="B194" s="3" t="s">
        <v>232</v>
      </c>
      <c r="C194" s="3" t="s">
        <v>62</v>
      </c>
      <c r="D194" s="3" t="s">
        <v>62</v>
      </c>
      <c r="E194" s="3">
        <v>1184.1995086669922</v>
      </c>
      <c r="F194" s="3">
        <v>1780.2460632324219</v>
      </c>
      <c r="G194" s="3">
        <v>1345.7391109466553</v>
      </c>
      <c r="H194" s="3">
        <v>1157.2687721252441</v>
      </c>
      <c r="I194" s="3">
        <v>972.95746612548828</v>
      </c>
      <c r="J194" s="3">
        <v>1517.8905601501465</v>
      </c>
      <c r="K194" s="3">
        <v>958.78051376342773</v>
      </c>
      <c r="L194" s="3">
        <v>1100.3860540390015</v>
      </c>
      <c r="M194" s="3">
        <v>1284.9000854492188</v>
      </c>
      <c r="N194" s="3">
        <v>711.15514087677002</v>
      </c>
      <c r="O194" s="3">
        <v>641.81545448303223</v>
      </c>
      <c r="P194" s="3">
        <v>1759.5432386398315</v>
      </c>
      <c r="Q194" s="3">
        <v>1427.030948638916</v>
      </c>
      <c r="R194" s="3">
        <v>2030.4725379943848</v>
      </c>
      <c r="S194" s="3">
        <v>2932.5849342346191</v>
      </c>
      <c r="T194" s="3">
        <v>626.54134368896484</v>
      </c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</row>
    <row r="195" spans="1:39" x14ac:dyDescent="0.3">
      <c r="A195" s="3" t="s">
        <v>277</v>
      </c>
      <c r="B195" s="3" t="s">
        <v>221</v>
      </c>
      <c r="C195" s="3" t="s">
        <v>62</v>
      </c>
      <c r="D195" s="3" t="s">
        <v>62</v>
      </c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</row>
    <row r="196" spans="1:39" x14ac:dyDescent="0.3">
      <c r="A196" s="3" t="s">
        <v>278</v>
      </c>
      <c r="B196" s="3" t="s">
        <v>226</v>
      </c>
      <c r="C196" s="3" t="s">
        <v>62</v>
      </c>
      <c r="D196" s="3" t="s">
        <v>62</v>
      </c>
      <c r="E196" s="3">
        <v>37135.62109375</v>
      </c>
      <c r="F196" s="3">
        <v>14569.009765625</v>
      </c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</row>
    <row r="197" spans="1:39" x14ac:dyDescent="0.3">
      <c r="A197" s="3" t="s">
        <v>155</v>
      </c>
      <c r="B197" s="3" t="s">
        <v>279</v>
      </c>
      <c r="C197" s="3" t="s">
        <v>62</v>
      </c>
      <c r="D197" s="3" t="s">
        <v>62</v>
      </c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>
        <v>91.189811706542969</v>
      </c>
      <c r="AE197" s="3">
        <v>301.98213672637939</v>
      </c>
      <c r="AF197" s="3">
        <v>349.50579023361206</v>
      </c>
      <c r="AG197" s="3">
        <v>228.6285879611969</v>
      </c>
      <c r="AH197" s="3">
        <v>231.26278269290924</v>
      </c>
      <c r="AI197" s="3">
        <v>321.37549638748169</v>
      </c>
      <c r="AJ197" s="3">
        <v>462.9464704990387</v>
      </c>
      <c r="AK197" s="3">
        <v>552.43911123275757</v>
      </c>
      <c r="AL197" s="3">
        <v>770.13756561279297</v>
      </c>
      <c r="AM197" s="3">
        <v>933.0720100402832</v>
      </c>
    </row>
    <row r="198" spans="1:39" x14ac:dyDescent="0.3">
      <c r="A198" s="3" t="s">
        <v>156</v>
      </c>
      <c r="B198" s="3" t="s">
        <v>279</v>
      </c>
      <c r="C198" s="3" t="s">
        <v>62</v>
      </c>
      <c r="D198" s="3" t="s">
        <v>62</v>
      </c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>
        <v>-6118.1485290527344</v>
      </c>
      <c r="Z198" s="3">
        <v>-19087.319885253906</v>
      </c>
      <c r="AA198" s="3">
        <v>-32641.304077148438</v>
      </c>
      <c r="AB198" s="3">
        <v>-47333.757690429688</v>
      </c>
      <c r="AC198" s="3">
        <v>-59612.129638671875</v>
      </c>
      <c r="AD198" s="3">
        <v>-67424.2724609375</v>
      </c>
      <c r="AE198" s="3">
        <v>-67874.4541015625</v>
      </c>
      <c r="AF198" s="3">
        <v>-64441.583740234375</v>
      </c>
      <c r="AG198" s="3">
        <v>-65225.1015625</v>
      </c>
      <c r="AH198" s="3">
        <v>-70155.320068359375</v>
      </c>
      <c r="AI198" s="3">
        <v>-67039.742309570313</v>
      </c>
      <c r="AJ198" s="3">
        <v>-53543.229248046875</v>
      </c>
      <c r="AK198" s="3">
        <v>-40090.663452148438</v>
      </c>
      <c r="AL198" s="3">
        <v>-24212.785949707031</v>
      </c>
      <c r="AM198" s="3">
        <v>-8171.8846435546875</v>
      </c>
    </row>
    <row r="199" spans="1:39" x14ac:dyDescent="0.3">
      <c r="A199" s="3" t="s">
        <v>280</v>
      </c>
      <c r="B199" s="3" t="s">
        <v>232</v>
      </c>
      <c r="C199" s="3" t="s">
        <v>62</v>
      </c>
      <c r="D199" s="3" t="s">
        <v>62</v>
      </c>
      <c r="E199" s="3">
        <v>11366.948379516602</v>
      </c>
      <c r="F199" s="3">
        <v>10644.693878173828</v>
      </c>
      <c r="G199" s="3">
        <v>5123.5851440429688</v>
      </c>
      <c r="H199" s="3">
        <v>4597.4046821594238</v>
      </c>
      <c r="I199" s="3">
        <v>925.07316589355469</v>
      </c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</row>
    <row r="200" spans="1:39" x14ac:dyDescent="0.3">
      <c r="A200" s="3" t="s">
        <v>281</v>
      </c>
      <c r="B200" s="3" t="s">
        <v>232</v>
      </c>
      <c r="C200" s="3" t="s">
        <v>62</v>
      </c>
      <c r="D200" s="3" t="s">
        <v>62</v>
      </c>
      <c r="E200" s="3">
        <v>11487.757381439209</v>
      </c>
      <c r="F200" s="3">
        <v>10733.55982208252</v>
      </c>
      <c r="G200" s="3">
        <v>6291.9140472412109</v>
      </c>
      <c r="H200" s="3">
        <v>4281.8961982727051</v>
      </c>
      <c r="I200" s="3">
        <v>1034.5706596374512</v>
      </c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</row>
    <row r="201" spans="1:39" x14ac:dyDescent="0.3">
      <c r="A201" s="3" t="s">
        <v>282</v>
      </c>
      <c r="B201" s="3" t="s">
        <v>232</v>
      </c>
      <c r="C201" s="3" t="s">
        <v>62</v>
      </c>
      <c r="D201" s="3" t="s">
        <v>62</v>
      </c>
      <c r="E201" s="3">
        <v>15358.570655822754</v>
      </c>
      <c r="F201" s="3">
        <v>12937.093605041504</v>
      </c>
      <c r="G201" s="3">
        <v>7255.8848991394043</v>
      </c>
      <c r="H201" s="3">
        <v>5399.7559814453125</v>
      </c>
      <c r="I201" s="3">
        <v>1251.8516387939453</v>
      </c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</row>
    <row r="202" spans="1:39" x14ac:dyDescent="0.3">
      <c r="A202" s="3" t="s">
        <v>283</v>
      </c>
      <c r="B202" s="3" t="s">
        <v>232</v>
      </c>
      <c r="C202" s="3" t="s">
        <v>62</v>
      </c>
      <c r="D202" s="3" t="s">
        <v>62</v>
      </c>
      <c r="E202" s="3">
        <v>16260.56468963623</v>
      </c>
      <c r="F202" s="3">
        <v>13376.325393676758</v>
      </c>
      <c r="G202" s="3">
        <v>8444.9194107055664</v>
      </c>
      <c r="H202" s="3">
        <v>7221.4179077148438</v>
      </c>
      <c r="I202" s="3">
        <v>994.85346221923828</v>
      </c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</row>
    <row r="203" spans="1:39" x14ac:dyDescent="0.3">
      <c r="A203" s="3" t="s">
        <v>284</v>
      </c>
      <c r="B203" s="3" t="s">
        <v>226</v>
      </c>
      <c r="C203" s="3" t="s">
        <v>62</v>
      </c>
      <c r="D203" s="3" t="s">
        <v>62</v>
      </c>
      <c r="E203" s="3">
        <v>43680.34912109375</v>
      </c>
      <c r="F203" s="3">
        <v>26869.1083984375</v>
      </c>
      <c r="G203" s="3">
        <v>27597.60595703125</v>
      </c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</row>
    <row r="204" spans="1:39" x14ac:dyDescent="0.3">
      <c r="A204" s="3" t="s">
        <v>285</v>
      </c>
      <c r="B204" s="3" t="s">
        <v>226</v>
      </c>
      <c r="C204" s="3" t="s">
        <v>62</v>
      </c>
      <c r="D204" s="3" t="s">
        <v>62</v>
      </c>
      <c r="E204" s="3">
        <v>97553.8916015625</v>
      </c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</row>
    <row r="205" spans="1:39" x14ac:dyDescent="0.3">
      <c r="A205" s="3" t="s">
        <v>286</v>
      </c>
      <c r="B205" s="3" t="s">
        <v>226</v>
      </c>
      <c r="C205" s="3" t="s">
        <v>62</v>
      </c>
      <c r="D205" s="3" t="s">
        <v>62</v>
      </c>
      <c r="E205" s="3">
        <v>72585.2080078125</v>
      </c>
      <c r="F205" s="3">
        <v>60463.46044921875</v>
      </c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</row>
    <row r="206" spans="1:39" x14ac:dyDescent="0.3">
      <c r="A206" s="3" t="s">
        <v>287</v>
      </c>
      <c r="B206" s="3" t="s">
        <v>226</v>
      </c>
      <c r="C206" s="3" t="s">
        <v>62</v>
      </c>
      <c r="D206" s="3" t="s">
        <v>62</v>
      </c>
      <c r="E206" s="3">
        <v>38697.960205078125</v>
      </c>
      <c r="F206" s="3">
        <v>33179.096533298492</v>
      </c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</row>
    <row r="207" spans="1:39" x14ac:dyDescent="0.3">
      <c r="A207" s="3" t="s">
        <v>288</v>
      </c>
      <c r="B207" s="3" t="s">
        <v>226</v>
      </c>
      <c r="C207" s="3" t="s">
        <v>62</v>
      </c>
      <c r="D207" s="3" t="s">
        <v>62</v>
      </c>
      <c r="E207" s="3">
        <v>2925.0966186523438</v>
      </c>
      <c r="F207" s="3">
        <v>2477.4795608520508</v>
      </c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</row>
    <row r="208" spans="1:39" x14ac:dyDescent="0.3">
      <c r="A208" s="3" t="s">
        <v>289</v>
      </c>
      <c r="B208" s="3" t="s">
        <v>226</v>
      </c>
      <c r="C208" s="3" t="s">
        <v>62</v>
      </c>
      <c r="D208" s="3" t="s">
        <v>62</v>
      </c>
      <c r="E208" s="3"/>
      <c r="F208" s="3">
        <v>29563.5439453125</v>
      </c>
      <c r="G208" s="3">
        <v>154521.1767578125</v>
      </c>
      <c r="H208" s="3">
        <v>151355.3671875</v>
      </c>
      <c r="I208" s="3">
        <v>147030.23937988281</v>
      </c>
      <c r="J208" s="3">
        <v>161500.28662109375</v>
      </c>
      <c r="K208" s="3">
        <v>148602.63525390625</v>
      </c>
      <c r="L208" s="3">
        <v>145937.48681640625</v>
      </c>
      <c r="M208" s="3">
        <v>140719.3525390625</v>
      </c>
      <c r="N208" s="3">
        <v>150501.31689453125</v>
      </c>
      <c r="O208" s="3">
        <v>155006.0771484375</v>
      </c>
      <c r="P208" s="3">
        <v>164099.8779296875</v>
      </c>
      <c r="Q208" s="3">
        <v>171088.02978515625</v>
      </c>
      <c r="R208" s="3">
        <v>174151.43896484375</v>
      </c>
      <c r="S208" s="3">
        <v>194093.4326171875</v>
      </c>
      <c r="T208" s="3">
        <v>192463.5009765625</v>
      </c>
      <c r="U208" s="3">
        <v>185213.03759765625</v>
      </c>
      <c r="V208" s="3">
        <v>190515.669921875</v>
      </c>
      <c r="W208" s="3">
        <v>175615.18408203125</v>
      </c>
      <c r="X208" s="3">
        <v>173074.40307617188</v>
      </c>
      <c r="Y208" s="3">
        <v>170752.98364257813</v>
      </c>
      <c r="Z208" s="3">
        <v>61150.152587890625</v>
      </c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</row>
    <row r="209" spans="1:39" x14ac:dyDescent="0.3">
      <c r="A209" s="3" t="s">
        <v>290</v>
      </c>
      <c r="B209" s="3" t="s">
        <v>226</v>
      </c>
      <c r="C209" s="3" t="s">
        <v>62</v>
      </c>
      <c r="D209" s="3" t="s">
        <v>62</v>
      </c>
      <c r="E209" s="3"/>
      <c r="F209" s="3">
        <v>202.55377197265625</v>
      </c>
      <c r="G209" s="3">
        <v>3942.892448425293</v>
      </c>
      <c r="H209" s="3">
        <v>4242.0945644378662</v>
      </c>
      <c r="I209" s="3">
        <v>3869.66468334198</v>
      </c>
      <c r="J209" s="3">
        <v>4026.8420906066895</v>
      </c>
      <c r="K209" s="3">
        <v>3997.8796558380127</v>
      </c>
      <c r="L209" s="3">
        <v>3917.829761505127</v>
      </c>
      <c r="M209" s="3">
        <v>2372.1002655029297</v>
      </c>
      <c r="N209" s="3">
        <v>2371.0045166015625</v>
      </c>
      <c r="O209" s="3">
        <v>2404.9030265808105</v>
      </c>
      <c r="P209" s="3">
        <v>4997.6725330352783</v>
      </c>
      <c r="Q209" s="3">
        <v>6434.304084777832</v>
      </c>
      <c r="R209" s="3">
        <v>7297.7492581605911</v>
      </c>
      <c r="S209" s="3">
        <v>7711.459588766098</v>
      </c>
      <c r="T209" s="3">
        <v>6064.8026204109192</v>
      </c>
      <c r="U209" s="3">
        <v>7858.3859610557556</v>
      </c>
      <c r="V209" s="3">
        <v>6306.6385011672974</v>
      </c>
      <c r="W209" s="3">
        <v>6376.9864106029272</v>
      </c>
      <c r="X209" s="3">
        <v>4373.9831681251526</v>
      </c>
      <c r="Y209" s="3">
        <v>7243.0195883512497</v>
      </c>
      <c r="Z209" s="3">
        <v>590.3360013961792</v>
      </c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</row>
    <row r="210" spans="1:39" x14ac:dyDescent="0.3">
      <c r="A210" s="3" t="s">
        <v>291</v>
      </c>
      <c r="B210" s="3" t="s">
        <v>228</v>
      </c>
      <c r="C210" s="3" t="s">
        <v>62</v>
      </c>
      <c r="D210" s="3" t="s">
        <v>62</v>
      </c>
      <c r="E210" s="3">
        <v>5040.0846710205078</v>
      </c>
      <c r="F210" s="3">
        <v>5233.0477867126465</v>
      </c>
      <c r="G210" s="3">
        <v>7016.8369445800781</v>
      </c>
      <c r="H210" s="3">
        <v>3374.9770050048828</v>
      </c>
      <c r="I210" s="3">
        <v>3571.1482772827148</v>
      </c>
      <c r="J210" s="3">
        <v>3510.936653137207</v>
      </c>
      <c r="K210" s="3">
        <v>3493.4997062683105</v>
      </c>
      <c r="L210" s="3">
        <v>3283.8567581176758</v>
      </c>
      <c r="M210" s="3">
        <v>3514.1520080566406</v>
      </c>
      <c r="N210" s="3">
        <v>3325.5594825744629</v>
      </c>
      <c r="O210" s="3">
        <v>3335.94384765625</v>
      </c>
      <c r="P210" s="3">
        <v>3737.6441802978516</v>
      </c>
      <c r="Q210" s="3">
        <v>4010.2087554931641</v>
      </c>
      <c r="R210" s="3">
        <v>4257.1282958984375</v>
      </c>
      <c r="S210" s="3">
        <v>4640.8002872467041</v>
      </c>
      <c r="T210" s="3">
        <v>4458.9563465118408</v>
      </c>
      <c r="U210" s="3">
        <v>4645.9089965820313</v>
      </c>
      <c r="V210" s="3">
        <v>4482.3780727386475</v>
      </c>
      <c r="W210" s="3">
        <v>4882.1028060913086</v>
      </c>
      <c r="X210" s="3">
        <v>4632.2050170898438</v>
      </c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</row>
    <row r="211" spans="1:39" x14ac:dyDescent="0.3">
      <c r="A211" s="3" t="s">
        <v>292</v>
      </c>
      <c r="B211" s="3" t="s">
        <v>228</v>
      </c>
      <c r="C211" s="3" t="s">
        <v>62</v>
      </c>
      <c r="D211" s="3" t="s">
        <v>62</v>
      </c>
      <c r="E211" s="3">
        <v>10546.825927734375</v>
      </c>
      <c r="F211" s="3">
        <v>11158.488464355469</v>
      </c>
      <c r="G211" s="3">
        <v>15231.4521484375</v>
      </c>
      <c r="H211" s="3">
        <v>8271.2437896728516</v>
      </c>
      <c r="I211" s="3">
        <v>8147.2566528320313</v>
      </c>
      <c r="J211" s="3">
        <v>8659.2582092285156</v>
      </c>
      <c r="K211" s="3">
        <v>8590.2459411621094</v>
      </c>
      <c r="L211" s="3">
        <v>8102.1703948974609</v>
      </c>
      <c r="M211" s="3">
        <v>7945.8689384460449</v>
      </c>
      <c r="N211" s="3">
        <v>7729.9742736816406</v>
      </c>
      <c r="O211" s="3">
        <v>8177.3968963623047</v>
      </c>
      <c r="P211" s="3">
        <v>8928.0406341552734</v>
      </c>
      <c r="Q211" s="3">
        <v>9233.4727783203125</v>
      </c>
      <c r="R211" s="3">
        <v>8978.8744201660156</v>
      </c>
      <c r="S211" s="3">
        <v>10333.311096191406</v>
      </c>
      <c r="T211" s="3">
        <v>10296.142051696777</v>
      </c>
      <c r="U211" s="3">
        <v>11412.103206634521</v>
      </c>
      <c r="V211" s="3">
        <v>10968.173461914063</v>
      </c>
      <c r="W211" s="3">
        <v>11364.816558837891</v>
      </c>
      <c r="X211" s="3">
        <v>11380.470855712891</v>
      </c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</row>
    <row r="212" spans="1:39" x14ac:dyDescent="0.3">
      <c r="A212" s="3" t="s">
        <v>293</v>
      </c>
      <c r="B212" s="3" t="s">
        <v>232</v>
      </c>
      <c r="C212" s="3" t="s">
        <v>62</v>
      </c>
      <c r="D212" s="3" t="s">
        <v>62</v>
      </c>
      <c r="E212" s="3">
        <v>4446.0255889892578</v>
      </c>
      <c r="F212" s="3">
        <v>165.82162475585938</v>
      </c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</row>
    <row r="213" spans="1:39" x14ac:dyDescent="0.3">
      <c r="A213" s="3" t="s">
        <v>294</v>
      </c>
      <c r="B213" s="3" t="s">
        <v>232</v>
      </c>
      <c r="C213" s="3" t="s">
        <v>62</v>
      </c>
      <c r="D213" s="3" t="s">
        <v>62</v>
      </c>
      <c r="E213" s="3">
        <v>3459.4870529174805</v>
      </c>
      <c r="F213" s="3">
        <v>100.59537887573242</v>
      </c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</row>
    <row r="214" spans="1:39" x14ac:dyDescent="0.3">
      <c r="A214" s="3" t="s">
        <v>295</v>
      </c>
      <c r="B214" s="3" t="s">
        <v>232</v>
      </c>
      <c r="C214" s="3" t="s">
        <v>62</v>
      </c>
      <c r="D214" s="3" t="s">
        <v>62</v>
      </c>
      <c r="E214" s="3">
        <v>2776.8285598754883</v>
      </c>
      <c r="F214" s="3">
        <v>125.40047836303711</v>
      </c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</row>
    <row r="215" spans="1:39" x14ac:dyDescent="0.3">
      <c r="A215" s="3" t="s">
        <v>296</v>
      </c>
      <c r="B215" s="3" t="s">
        <v>297</v>
      </c>
      <c r="C215" s="3" t="s">
        <v>62</v>
      </c>
      <c r="D215" s="3" t="s">
        <v>62</v>
      </c>
      <c r="E215" s="3"/>
      <c r="F215" s="3">
        <v>3627.9773864746094</v>
      </c>
      <c r="G215" s="3">
        <v>5113.2179565429688</v>
      </c>
      <c r="H215" s="3">
        <v>8719.3275756835938</v>
      </c>
      <c r="I215" s="3">
        <v>11736.121276855469</v>
      </c>
      <c r="J215" s="3">
        <v>16123.233703613281</v>
      </c>
      <c r="K215" s="3">
        <v>17693.214233398438</v>
      </c>
      <c r="L215" s="3">
        <v>20148.565673828125</v>
      </c>
      <c r="M215" s="3">
        <v>23080.384765625</v>
      </c>
      <c r="N215" s="3">
        <v>21820.762939453125</v>
      </c>
      <c r="O215" s="3">
        <v>22652.795166015625</v>
      </c>
      <c r="P215" s="3">
        <v>24564.482543945313</v>
      </c>
      <c r="Q215" s="3">
        <v>25777.840087890625</v>
      </c>
      <c r="R215" s="3">
        <v>26817.369262695313</v>
      </c>
      <c r="S215" s="3">
        <v>28495.0732421875</v>
      </c>
      <c r="T215" s="3">
        <v>27031.056274414063</v>
      </c>
      <c r="U215" s="3">
        <v>29269.209350585938</v>
      </c>
      <c r="V215" s="3">
        <v>28955.74609375</v>
      </c>
      <c r="W215" s="3">
        <v>29913.341796875</v>
      </c>
      <c r="X215" s="3">
        <v>29876.325927734375</v>
      </c>
      <c r="Y215" s="3">
        <v>32411.2822265625</v>
      </c>
      <c r="Z215" s="3">
        <v>32690.111328125</v>
      </c>
      <c r="AA215" s="3">
        <v>39199.7548828125</v>
      </c>
      <c r="AB215" s="3">
        <v>32804.823486328125</v>
      </c>
      <c r="AC215" s="3">
        <v>34898.872192382813</v>
      </c>
      <c r="AD215" s="3">
        <v>26363.787719726563</v>
      </c>
      <c r="AE215" s="3">
        <v>25396.683410644531</v>
      </c>
      <c r="AF215" s="3">
        <v>77803.027618408203</v>
      </c>
      <c r="AG215" s="3">
        <v>48915.081508636475</v>
      </c>
      <c r="AH215" s="3">
        <v>50149.51891708374</v>
      </c>
      <c r="AI215" s="3">
        <v>51931.259628295898</v>
      </c>
      <c r="AJ215" s="3">
        <v>55449.573759078979</v>
      </c>
      <c r="AK215" s="3">
        <v>49862.975654602051</v>
      </c>
      <c r="AL215" s="3">
        <v>58664.886100769043</v>
      </c>
      <c r="AM215" s="3">
        <v>54097.624114990234</v>
      </c>
    </row>
    <row r="216" spans="1:39" x14ac:dyDescent="0.3">
      <c r="A216" s="3" t="s">
        <v>298</v>
      </c>
      <c r="B216" s="3" t="s">
        <v>297</v>
      </c>
      <c r="C216" s="3" t="s">
        <v>62</v>
      </c>
      <c r="D216" s="3" t="s">
        <v>62</v>
      </c>
      <c r="E216" s="3"/>
      <c r="F216" s="3"/>
      <c r="G216" s="3"/>
      <c r="H216" s="3"/>
      <c r="I216" s="3"/>
      <c r="J216" s="3"/>
      <c r="K216" s="3"/>
      <c r="L216" s="3"/>
      <c r="M216" s="3"/>
      <c r="N216" s="3">
        <v>3490.8424377441406</v>
      </c>
      <c r="O216" s="3">
        <v>6107.3462524414063</v>
      </c>
      <c r="P216" s="3">
        <v>10728.161895751953</v>
      </c>
      <c r="Q216" s="3">
        <v>13969.81201171875</v>
      </c>
      <c r="R216" s="3">
        <v>19090.772705078125</v>
      </c>
      <c r="S216" s="3">
        <v>23280.390380859375</v>
      </c>
      <c r="T216" s="3">
        <v>26596.093383789063</v>
      </c>
      <c r="U216" s="3">
        <v>32044.971313476563</v>
      </c>
      <c r="V216" s="3">
        <v>31701.804443359375</v>
      </c>
      <c r="W216" s="3">
        <v>32750.215087890625</v>
      </c>
      <c r="X216" s="3">
        <v>32709.681884765625</v>
      </c>
      <c r="Y216" s="3">
        <v>35485.0869140625</v>
      </c>
      <c r="Z216" s="3">
        <v>35790.3671875</v>
      </c>
      <c r="AA216" s="3">
        <v>42917.38427734375</v>
      </c>
      <c r="AB216" s="3">
        <v>35915.95068359375</v>
      </c>
      <c r="AC216" s="3">
        <v>38208.560424804688</v>
      </c>
      <c r="AD216" s="3">
        <v>28864.06005859375</v>
      </c>
      <c r="AE216" s="3">
        <v>27805.230529785156</v>
      </c>
      <c r="AF216" s="3">
        <v>85181.646759033203</v>
      </c>
      <c r="AG216" s="3">
        <v>53554.161499023438</v>
      </c>
      <c r="AH216" s="3">
        <v>54905.483182907104</v>
      </c>
      <c r="AI216" s="3">
        <v>56856.220886230469</v>
      </c>
      <c r="AJ216" s="3">
        <v>60708.171566009521</v>
      </c>
      <c r="AK216" s="3">
        <v>54591.774871826172</v>
      </c>
      <c r="AL216" s="3">
        <v>64228.335433959961</v>
      </c>
      <c r="AM216" s="3">
        <v>59228.13134765625</v>
      </c>
    </row>
    <row r="217" spans="1:39" x14ac:dyDescent="0.3">
      <c r="A217" s="3" t="s">
        <v>299</v>
      </c>
      <c r="B217" s="3" t="s">
        <v>297</v>
      </c>
      <c r="C217" s="3" t="s">
        <v>62</v>
      </c>
      <c r="D217" s="3" t="s">
        <v>62</v>
      </c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>
        <v>4767.3541259765625</v>
      </c>
      <c r="W217" s="3">
        <v>8394.82275390625</v>
      </c>
      <c r="X217" s="3">
        <v>13332.442077636719</v>
      </c>
      <c r="Y217" s="3">
        <v>18283.385620117188</v>
      </c>
      <c r="Z217" s="3">
        <v>24003.60546875</v>
      </c>
      <c r="AA217" s="3">
        <v>33336.477905273438</v>
      </c>
      <c r="AB217" s="3">
        <v>33477.27978515625</v>
      </c>
      <c r="AC217" s="3">
        <v>39771.815307617188</v>
      </c>
      <c r="AD217" s="3">
        <v>30045.008544921875</v>
      </c>
      <c r="AE217" s="3">
        <v>28942.8515625</v>
      </c>
      <c r="AF217" s="3">
        <v>88666.775390625</v>
      </c>
      <c r="AG217" s="3">
        <v>55745.287651062012</v>
      </c>
      <c r="AH217" s="3">
        <v>57152.019090652466</v>
      </c>
      <c r="AI217" s="3">
        <v>59182.478485107422</v>
      </c>
      <c r="AJ217" s="3">
        <v>63192.010328292847</v>
      </c>
      <c r="AK217" s="3">
        <v>56825.490570068359</v>
      </c>
      <c r="AL217" s="3">
        <v>66856.312477111816</v>
      </c>
      <c r="AM217" s="3">
        <v>61651.546859741211</v>
      </c>
    </row>
    <row r="218" spans="1:39" x14ac:dyDescent="0.3">
      <c r="A218" s="3" t="s">
        <v>300</v>
      </c>
      <c r="B218" s="3" t="s">
        <v>297</v>
      </c>
      <c r="C218" s="3" t="s">
        <v>62</v>
      </c>
      <c r="D218" s="3" t="s">
        <v>62</v>
      </c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>
        <v>4571.1224670410156</v>
      </c>
      <c r="AE218" s="3">
        <v>7418.8858261108398</v>
      </c>
      <c r="AF218" s="3">
        <v>36578.875076293945</v>
      </c>
      <c r="AG218" s="3">
        <v>28722.281879425049</v>
      </c>
      <c r="AH218" s="3">
        <v>29446.993330001831</v>
      </c>
      <c r="AI218" s="3">
        <v>30493.133560180664</v>
      </c>
      <c r="AJ218" s="3">
        <v>32559.035927772522</v>
      </c>
      <c r="AK218" s="3">
        <v>29278.783390045166</v>
      </c>
      <c r="AL218" s="3">
        <v>34447.082649230957</v>
      </c>
      <c r="AM218" s="3">
        <v>31765.357795715332</v>
      </c>
    </row>
    <row r="219" spans="1:39" x14ac:dyDescent="0.3">
      <c r="A219" s="3" t="s">
        <v>301</v>
      </c>
      <c r="B219" s="3" t="s">
        <v>297</v>
      </c>
      <c r="C219" s="3" t="s">
        <v>62</v>
      </c>
      <c r="D219" s="3" t="s">
        <v>62</v>
      </c>
      <c r="E219" s="3">
        <v>-4212.727294921875</v>
      </c>
      <c r="F219" s="3">
        <v>-6795.3334350585938</v>
      </c>
      <c r="G219" s="3">
        <v>-6745.101318359375</v>
      </c>
      <c r="H219" s="3">
        <v>-6711.3755493164063</v>
      </c>
      <c r="I219" s="3">
        <v>-6677.818359375</v>
      </c>
      <c r="J219" s="3">
        <v>-7400.4940185546875</v>
      </c>
      <c r="K219" s="3">
        <v>-7957.93310546875</v>
      </c>
      <c r="L219" s="3">
        <v>-7918.1450500488281</v>
      </c>
      <c r="M219" s="3">
        <v>-7878.5525512695313</v>
      </c>
      <c r="N219" s="3">
        <v>-8462.5210571289063</v>
      </c>
      <c r="O219" s="3">
        <v>-2733.8232421875</v>
      </c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</row>
    <row r="220" spans="1:39" x14ac:dyDescent="0.3">
      <c r="A220" s="3" t="s">
        <v>302</v>
      </c>
      <c r="B220" s="3" t="s">
        <v>297</v>
      </c>
      <c r="C220" s="3" t="s">
        <v>62</v>
      </c>
      <c r="D220" s="3" t="s">
        <v>62</v>
      </c>
      <c r="E220" s="3">
        <v>-6231.1826171875</v>
      </c>
      <c r="F220" s="3">
        <v>-6779.9244079589844</v>
      </c>
      <c r="G220" s="3">
        <v>-6729.8496398925781</v>
      </c>
      <c r="H220" s="3">
        <v>-6696.1992492675781</v>
      </c>
      <c r="I220" s="3">
        <v>-6662.7196960449219</v>
      </c>
      <c r="J220" s="3">
        <v>-7383.7101135253906</v>
      </c>
      <c r="K220" s="3">
        <v>-7939.9390563964844</v>
      </c>
      <c r="L220" s="3">
        <v>-7900.2407531738281</v>
      </c>
      <c r="M220" s="3">
        <v>-7860.7393493652344</v>
      </c>
      <c r="N220" s="3">
        <v>-7378.4425048828125</v>
      </c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</row>
    <row r="221" spans="1:39" x14ac:dyDescent="0.3">
      <c r="A221" s="3" t="s">
        <v>303</v>
      </c>
      <c r="B221" s="3" t="s">
        <v>297</v>
      </c>
      <c r="C221" s="3" t="s">
        <v>62</v>
      </c>
      <c r="D221" s="3" t="s">
        <v>62</v>
      </c>
      <c r="E221" s="3">
        <v>-5916.1924133300781</v>
      </c>
      <c r="F221" s="3">
        <v>-6437.0743713378906</v>
      </c>
      <c r="G221" s="3">
        <v>-6389.6502075195313</v>
      </c>
      <c r="H221" s="3">
        <v>-6357.7008361816406</v>
      </c>
      <c r="I221" s="3">
        <v>-6325.9132690429688</v>
      </c>
      <c r="J221" s="3">
        <v>-7010.3297119140625</v>
      </c>
      <c r="K221" s="3">
        <v>-7538.5684814453125</v>
      </c>
      <c r="L221" s="3">
        <v>-7500.8755798339844</v>
      </c>
      <c r="M221" s="3">
        <v>-7463.3724975585938</v>
      </c>
      <c r="N221" s="3">
        <v>-5755.5386047363281</v>
      </c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</row>
    <row r="222" spans="1:39" x14ac:dyDescent="0.3">
      <c r="A222" s="3" t="s">
        <v>304</v>
      </c>
      <c r="B222" s="3" t="s">
        <v>297</v>
      </c>
      <c r="C222" s="3" t="s">
        <v>62</v>
      </c>
      <c r="D222" s="3" t="s">
        <v>62</v>
      </c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</row>
    <row r="223" spans="1:39" x14ac:dyDescent="0.3">
      <c r="A223" s="3" t="s">
        <v>305</v>
      </c>
      <c r="B223" s="3" t="s">
        <v>297</v>
      </c>
      <c r="C223" s="3" t="s">
        <v>62</v>
      </c>
      <c r="D223" s="3" t="s">
        <v>62</v>
      </c>
      <c r="E223" s="3"/>
      <c r="F223" s="3"/>
      <c r="G223" s="3">
        <v>-6150.3925476074219</v>
      </c>
      <c r="H223" s="3">
        <v>-6770.1612854003906</v>
      </c>
      <c r="I223" s="3">
        <v>-6960.8542785644531</v>
      </c>
      <c r="J223" s="3">
        <v>-7714.089599609375</v>
      </c>
      <c r="K223" s="3">
        <v>-7904.1370544433594</v>
      </c>
      <c r="L223" s="3">
        <v>-7864.6159973144531</v>
      </c>
      <c r="M223" s="3">
        <v>-8069.8312377929688</v>
      </c>
      <c r="N223" s="3">
        <v>-8292.6665954589844</v>
      </c>
      <c r="O223" s="3">
        <v>-8231.4375</v>
      </c>
      <c r="P223" s="3">
        <v>-8431.169921875</v>
      </c>
      <c r="Q223" s="3">
        <v>-560.1468505859375</v>
      </c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</row>
    <row r="224" spans="1:39" x14ac:dyDescent="0.3">
      <c r="A224" s="3" t="s">
        <v>306</v>
      </c>
      <c r="B224" s="3" t="s">
        <v>297</v>
      </c>
      <c r="C224" s="3" t="s">
        <v>62</v>
      </c>
      <c r="D224" s="3" t="s">
        <v>62</v>
      </c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</row>
    <row r="225" spans="1:39" x14ac:dyDescent="0.3">
      <c r="A225" s="3" t="s">
        <v>307</v>
      </c>
      <c r="B225" s="3" t="s">
        <v>297</v>
      </c>
      <c r="C225" s="3" t="s">
        <v>62</v>
      </c>
      <c r="D225" s="3" t="s">
        <v>62</v>
      </c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</row>
    <row r="226" spans="1:39" x14ac:dyDescent="0.3">
      <c r="A226" s="3" t="s">
        <v>308</v>
      </c>
      <c r="B226" s="3" t="s">
        <v>297</v>
      </c>
      <c r="C226" s="3" t="s">
        <v>62</v>
      </c>
      <c r="D226" s="3" t="s">
        <v>62</v>
      </c>
      <c r="E226" s="3"/>
      <c r="F226" s="3">
        <v>-5904.9990844726563</v>
      </c>
      <c r="G226" s="3">
        <v>-6772.4493103027344</v>
      </c>
      <c r="H226" s="3">
        <v>-6738.5877685546875</v>
      </c>
      <c r="I226" s="3">
        <v>-6704.8934631347656</v>
      </c>
      <c r="J226" s="3">
        <v>-7430.5169677734375</v>
      </c>
      <c r="K226" s="3">
        <v>-7990.200927734375</v>
      </c>
      <c r="L226" s="3">
        <v>-7950.2481689453125</v>
      </c>
      <c r="M226" s="3">
        <v>-7910.4981079101563</v>
      </c>
      <c r="N226" s="3">
        <v>-8496.8513488769531</v>
      </c>
      <c r="O226" s="3">
        <v>-8434.0212707519531</v>
      </c>
      <c r="P226" s="3">
        <v>-1111.4534912109375</v>
      </c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</row>
    <row r="227" spans="1:39" x14ac:dyDescent="0.3">
      <c r="A227" s="3" t="s">
        <v>309</v>
      </c>
      <c r="B227" s="3" t="s">
        <v>297</v>
      </c>
      <c r="C227" s="3" t="s">
        <v>62</v>
      </c>
      <c r="D227" s="3" t="s">
        <v>62</v>
      </c>
      <c r="E227" s="3">
        <v>-6220.364501953125</v>
      </c>
      <c r="F227" s="3">
        <v>-6768.1828918457031</v>
      </c>
      <c r="G227" s="3">
        <v>-6718.1662902832031</v>
      </c>
      <c r="H227" s="3">
        <v>-6684.5745544433594</v>
      </c>
      <c r="I227" s="3">
        <v>-6651.1521911621094</v>
      </c>
      <c r="J227" s="3">
        <v>-7370.9214782714844</v>
      </c>
      <c r="K227" s="3">
        <v>-7926.1564636230469</v>
      </c>
      <c r="L227" s="3">
        <v>-7886.5241394042969</v>
      </c>
      <c r="M227" s="3">
        <v>-7847.0919494628906</v>
      </c>
      <c r="N227" s="3">
        <v>-4453.8056030273438</v>
      </c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</row>
    <row r="228" spans="1:39" x14ac:dyDescent="0.3">
      <c r="A228" s="3" t="s">
        <v>310</v>
      </c>
      <c r="B228" s="3" t="s">
        <v>297</v>
      </c>
      <c r="C228" s="3" t="s">
        <v>62</v>
      </c>
      <c r="D228" s="3" t="s">
        <v>62</v>
      </c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</row>
    <row r="229" spans="1:39" x14ac:dyDescent="0.3">
      <c r="A229" s="3" t="s">
        <v>311</v>
      </c>
      <c r="B229" s="3" t="s">
        <v>297</v>
      </c>
      <c r="C229" s="3" t="s">
        <v>62</v>
      </c>
      <c r="D229" s="3" t="s">
        <v>62</v>
      </c>
      <c r="E229" s="3">
        <v>-4212.727294921875</v>
      </c>
      <c r="F229" s="3">
        <v>-6795.3334350585938</v>
      </c>
      <c r="G229" s="3">
        <v>-6745.101318359375</v>
      </c>
      <c r="H229" s="3">
        <v>-6711.3755493164063</v>
      </c>
      <c r="I229" s="3">
        <v>-6677.818359375</v>
      </c>
      <c r="J229" s="3">
        <v>-7400.4940185546875</v>
      </c>
      <c r="K229" s="3">
        <v>-7957.93310546875</v>
      </c>
      <c r="L229" s="3">
        <v>-7918.1450500488281</v>
      </c>
      <c r="M229" s="3">
        <v>-7878.5525512695313</v>
      </c>
      <c r="N229" s="3">
        <v>-8462.5210571289063</v>
      </c>
      <c r="O229" s="3">
        <v>-2733.8232421875</v>
      </c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</row>
    <row r="230" spans="1:39" x14ac:dyDescent="0.3">
      <c r="A230" s="3" t="s">
        <v>312</v>
      </c>
      <c r="B230" s="3" t="s">
        <v>297</v>
      </c>
      <c r="C230" s="3" t="s">
        <v>62</v>
      </c>
      <c r="D230" s="3" t="s">
        <v>62</v>
      </c>
      <c r="E230" s="3">
        <v>-2955.30615234375</v>
      </c>
      <c r="F230" s="3">
        <v>-6802.191162109375</v>
      </c>
      <c r="G230" s="3">
        <v>-6751.926025390625</v>
      </c>
      <c r="H230" s="3">
        <v>-6718.166015625</v>
      </c>
      <c r="I230" s="3">
        <v>-6684.5744018554688</v>
      </c>
      <c r="J230" s="3">
        <v>-7407.9630126953125</v>
      </c>
      <c r="K230" s="3">
        <v>-7965.9846801757813</v>
      </c>
      <c r="L230" s="3">
        <v>-7926.1562805175781</v>
      </c>
      <c r="M230" s="3">
        <v>-7886.524169921875</v>
      </c>
      <c r="N230" s="3">
        <v>-8471.0614624023438</v>
      </c>
      <c r="O230" s="3">
        <v>-4433.5602416992188</v>
      </c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</row>
    <row r="231" spans="1:39" x14ac:dyDescent="0.3">
      <c r="A231" s="3" t="s">
        <v>313</v>
      </c>
      <c r="B231" s="3" t="s">
        <v>297</v>
      </c>
      <c r="C231" s="3" t="s">
        <v>62</v>
      </c>
      <c r="D231" s="3" t="s">
        <v>62</v>
      </c>
      <c r="E231" s="3">
        <v>-4212.727294921875</v>
      </c>
      <c r="F231" s="3">
        <v>-6795.3334350585938</v>
      </c>
      <c r="G231" s="3">
        <v>-6745.101318359375</v>
      </c>
      <c r="H231" s="3">
        <v>-6711.3755493164063</v>
      </c>
      <c r="I231" s="3">
        <v>-6677.818359375</v>
      </c>
      <c r="J231" s="3">
        <v>-7400.4940185546875</v>
      </c>
      <c r="K231" s="3">
        <v>-7957.93310546875</v>
      </c>
      <c r="L231" s="3">
        <v>-7918.1450500488281</v>
      </c>
      <c r="M231" s="3">
        <v>-7878.5525512695313</v>
      </c>
      <c r="N231" s="3">
        <v>-8462.5210571289063</v>
      </c>
      <c r="O231" s="3">
        <v>-2733.8232421875</v>
      </c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</row>
    <row r="232" spans="1:39" x14ac:dyDescent="0.3">
      <c r="A232" s="3" t="s">
        <v>314</v>
      </c>
      <c r="B232" s="3" t="s">
        <v>297</v>
      </c>
      <c r="C232" s="3" t="s">
        <v>62</v>
      </c>
      <c r="D232" s="3" t="s">
        <v>62</v>
      </c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</row>
    <row r="233" spans="1:39" x14ac:dyDescent="0.3">
      <c r="A233" s="3" t="s">
        <v>315</v>
      </c>
      <c r="B233" s="3" t="s">
        <v>297</v>
      </c>
      <c r="C233" s="3" t="s">
        <v>62</v>
      </c>
      <c r="D233" s="3" t="s">
        <v>62</v>
      </c>
      <c r="E233" s="3"/>
      <c r="F233" s="3">
        <v>-6378.8138732910156</v>
      </c>
      <c r="G233" s="3">
        <v>-6770.1619873046875</v>
      </c>
      <c r="H233" s="3">
        <v>-6736.311767578125</v>
      </c>
      <c r="I233" s="3">
        <v>-6702.6292419433594</v>
      </c>
      <c r="J233" s="3">
        <v>-7427.9236450195313</v>
      </c>
      <c r="K233" s="3">
        <v>-7987.50244140625</v>
      </c>
      <c r="L233" s="3">
        <v>-7947.5625610351563</v>
      </c>
      <c r="M233" s="3">
        <v>-7907.8262329101563</v>
      </c>
      <c r="N233" s="3">
        <v>-8493.8865661621094</v>
      </c>
      <c r="O233" s="3">
        <v>-8431.1723937988281</v>
      </c>
      <c r="P233" s="3">
        <v>-544.58734130859375</v>
      </c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</row>
    <row r="234" spans="1:39" x14ac:dyDescent="0.3">
      <c r="A234" s="3" t="s">
        <v>167</v>
      </c>
      <c r="B234" s="3" t="s">
        <v>297</v>
      </c>
      <c r="C234" s="3" t="s">
        <v>62</v>
      </c>
      <c r="D234" s="3" t="s">
        <v>62</v>
      </c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</row>
    <row r="235" spans="1:39" x14ac:dyDescent="0.3">
      <c r="A235" s="3" t="s">
        <v>168</v>
      </c>
      <c r="B235" s="3" t="s">
        <v>297</v>
      </c>
      <c r="C235" s="3" t="s">
        <v>62</v>
      </c>
      <c r="D235" s="3" t="s">
        <v>62</v>
      </c>
      <c r="E235" s="3"/>
      <c r="F235" s="3"/>
      <c r="G235" s="3">
        <v>-10804.847717285156</v>
      </c>
      <c r="H235" s="3">
        <v>-12784.010009765625</v>
      </c>
      <c r="I235" s="3">
        <v>-13144.088317871094</v>
      </c>
      <c r="J235" s="3">
        <v>-14566.380004882813</v>
      </c>
      <c r="K235" s="3">
        <v>-14925.283752441406</v>
      </c>
      <c r="L235" s="3">
        <v>-14850.654907226563</v>
      </c>
      <c r="M235" s="3">
        <v>-15238.167297363281</v>
      </c>
      <c r="N235" s="3">
        <v>-15658.900817871094</v>
      </c>
      <c r="O235" s="3">
        <v>-15543.318176269531</v>
      </c>
      <c r="P235" s="3">
        <v>-15920.476318359375</v>
      </c>
      <c r="Q235" s="3">
        <v>-2118.8450927734375</v>
      </c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</row>
    <row r="236" spans="1:39" x14ac:dyDescent="0.3">
      <c r="A236" s="3" t="s">
        <v>169</v>
      </c>
      <c r="B236" s="3" t="s">
        <v>297</v>
      </c>
      <c r="C236" s="3" t="s">
        <v>62</v>
      </c>
      <c r="D236" s="3" t="s">
        <v>62</v>
      </c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</row>
    <row r="237" spans="1:39" x14ac:dyDescent="0.3">
      <c r="A237" s="3" t="s">
        <v>170</v>
      </c>
      <c r="B237" s="3" t="s">
        <v>297</v>
      </c>
      <c r="C237" s="3" t="s">
        <v>62</v>
      </c>
      <c r="D237" s="3" t="s">
        <v>62</v>
      </c>
      <c r="E237" s="3"/>
      <c r="F237" s="3"/>
      <c r="G237" s="3">
        <v>-700.96868896484375</v>
      </c>
      <c r="H237" s="3">
        <v>-12836.267578125</v>
      </c>
      <c r="I237" s="3">
        <v>-13197.825378417969</v>
      </c>
      <c r="J237" s="3">
        <v>-14625.783874511719</v>
      </c>
      <c r="K237" s="3">
        <v>-14986.293395996094</v>
      </c>
      <c r="L237" s="3">
        <v>-14911.369079589844</v>
      </c>
      <c r="M237" s="3">
        <v>-15300.456726074219</v>
      </c>
      <c r="N237" s="3">
        <v>-15722.764221191406</v>
      </c>
      <c r="O237" s="3">
        <v>-15606.863220214844</v>
      </c>
      <c r="P237" s="3">
        <v>-15985.554931640625</v>
      </c>
      <c r="Q237" s="3">
        <v>-15440.494995117188</v>
      </c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</row>
    <row r="238" spans="1:39" x14ac:dyDescent="0.3">
      <c r="A238" s="3" t="s">
        <v>171</v>
      </c>
      <c r="B238" s="3" t="s">
        <v>297</v>
      </c>
      <c r="C238" s="3" t="s">
        <v>62</v>
      </c>
      <c r="D238" s="3" t="s">
        <v>62</v>
      </c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</row>
    <row r="239" spans="1:39" x14ac:dyDescent="0.3">
      <c r="A239" s="3" t="s">
        <v>172</v>
      </c>
      <c r="B239" s="3" t="s">
        <v>297</v>
      </c>
      <c r="C239" s="3" t="s">
        <v>62</v>
      </c>
      <c r="D239" s="3" t="s">
        <v>62</v>
      </c>
      <c r="E239" s="3"/>
      <c r="F239" s="3"/>
      <c r="G239" s="3"/>
      <c r="H239" s="3">
        <v>-3617.7033996582031</v>
      </c>
      <c r="I239" s="3">
        <v>-6615.2556762695313</v>
      </c>
      <c r="J239" s="3">
        <v>-7331.0464782714844</v>
      </c>
      <c r="K239" s="3">
        <v>-7511.7037963867188</v>
      </c>
      <c r="L239" s="3">
        <v>-7474.1482238769531</v>
      </c>
      <c r="M239" s="3">
        <v>-7669.1751098632813</v>
      </c>
      <c r="N239" s="3">
        <v>-7880.8966369628906</v>
      </c>
      <c r="O239" s="3">
        <v>-7822.7577209472656</v>
      </c>
      <c r="P239" s="3">
        <v>-8012.5716552734375</v>
      </c>
      <c r="Q239" s="3">
        <v>-8200.2947387695313</v>
      </c>
      <c r="R239" s="3">
        <v>-3690.8072509765625</v>
      </c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</row>
    <row r="240" spans="1:39" x14ac:dyDescent="0.3">
      <c r="A240" s="3" t="s">
        <v>316</v>
      </c>
      <c r="B240" s="3" t="s">
        <v>297</v>
      </c>
      <c r="C240" s="3" t="s">
        <v>62</v>
      </c>
      <c r="D240" s="3" t="s">
        <v>62</v>
      </c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</row>
    <row r="241" spans="1:39" x14ac:dyDescent="0.3">
      <c r="A241" s="3" t="s">
        <v>317</v>
      </c>
      <c r="B241" s="3" t="s">
        <v>297</v>
      </c>
      <c r="C241" s="3" t="s">
        <v>62</v>
      </c>
      <c r="D241" s="3" t="s">
        <v>62</v>
      </c>
      <c r="E241" s="3">
        <v>-5907.8995666503906</v>
      </c>
      <c r="F241" s="3">
        <v>-6428.0722351074219</v>
      </c>
      <c r="G241" s="3">
        <v>-6380.6924438476563</v>
      </c>
      <c r="H241" s="3">
        <v>-6348.7883605957031</v>
      </c>
      <c r="I241" s="3">
        <v>-6317.0454711914063</v>
      </c>
      <c r="J241" s="3">
        <v>-7000.5259399414063</v>
      </c>
      <c r="K241" s="3">
        <v>-7528.001220703125</v>
      </c>
      <c r="L241" s="3">
        <v>-7490.3605651855469</v>
      </c>
      <c r="M241" s="3">
        <v>-7452.9097900390625</v>
      </c>
      <c r="N241" s="3">
        <v>-3513.3767395019531</v>
      </c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</row>
    <row r="242" spans="1:39" x14ac:dyDescent="0.3">
      <c r="A242" s="3" t="s">
        <v>318</v>
      </c>
      <c r="B242" s="3" t="s">
        <v>297</v>
      </c>
      <c r="C242" s="3" t="s">
        <v>62</v>
      </c>
      <c r="D242" s="3" t="s">
        <v>62</v>
      </c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</row>
    <row r="243" spans="1:39" x14ac:dyDescent="0.3">
      <c r="A243" s="3" t="s">
        <v>319</v>
      </c>
      <c r="B243" s="3" t="s">
        <v>297</v>
      </c>
      <c r="C243" s="3" t="s">
        <v>62</v>
      </c>
      <c r="D243" s="3" t="s">
        <v>62</v>
      </c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</row>
    <row r="244" spans="1:39" x14ac:dyDescent="0.3">
      <c r="A244" s="3" t="s">
        <v>320</v>
      </c>
      <c r="B244" s="3" t="s">
        <v>297</v>
      </c>
      <c r="C244" s="3" t="s">
        <v>62</v>
      </c>
      <c r="D244" s="3" t="s">
        <v>62</v>
      </c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</row>
    <row r="245" spans="1:39" x14ac:dyDescent="0.3">
      <c r="A245" s="3" t="s">
        <v>321</v>
      </c>
      <c r="B245" s="3" t="s">
        <v>297</v>
      </c>
      <c r="C245" s="3" t="s">
        <v>62</v>
      </c>
      <c r="D245" s="3" t="s">
        <v>62</v>
      </c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</row>
    <row r="246" spans="1:39" x14ac:dyDescent="0.3">
      <c r="A246" s="3" t="s">
        <v>322</v>
      </c>
      <c r="B246" s="3" t="s">
        <v>297</v>
      </c>
      <c r="C246" s="3" t="s">
        <v>62</v>
      </c>
      <c r="D246" s="3" t="s">
        <v>62</v>
      </c>
      <c r="E246" s="3"/>
      <c r="F246" s="3">
        <v>-6378.8138732910156</v>
      </c>
      <c r="G246" s="3">
        <v>-6770.1619873046875</v>
      </c>
      <c r="H246" s="3">
        <v>-6736.311767578125</v>
      </c>
      <c r="I246" s="3">
        <v>-6702.6292419433594</v>
      </c>
      <c r="J246" s="3">
        <v>-7427.9236450195313</v>
      </c>
      <c r="K246" s="3">
        <v>-7987.50244140625</v>
      </c>
      <c r="L246" s="3">
        <v>-7947.5625610351563</v>
      </c>
      <c r="M246" s="3">
        <v>-7907.8262329101563</v>
      </c>
      <c r="N246" s="3">
        <v>-8493.8865661621094</v>
      </c>
      <c r="O246" s="3">
        <v>-8431.1723937988281</v>
      </c>
      <c r="P246" s="3">
        <v>-544.58734130859375</v>
      </c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</row>
    <row r="247" spans="1:39" x14ac:dyDescent="0.3">
      <c r="A247" s="3" t="s">
        <v>165</v>
      </c>
      <c r="B247" s="3" t="s">
        <v>297</v>
      </c>
      <c r="C247" s="3" t="s">
        <v>62</v>
      </c>
      <c r="D247" s="3" t="s">
        <v>62</v>
      </c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</row>
    <row r="248" spans="1:39" x14ac:dyDescent="0.3">
      <c r="A248" s="3" t="s">
        <v>166</v>
      </c>
      <c r="B248" s="3" t="s">
        <v>297</v>
      </c>
      <c r="C248" s="3" t="s">
        <v>62</v>
      </c>
      <c r="D248" s="3" t="s">
        <v>62</v>
      </c>
      <c r="E248" s="3"/>
      <c r="F248" s="3"/>
      <c r="G248" s="3"/>
      <c r="H248" s="3"/>
      <c r="I248" s="3"/>
      <c r="J248" s="3"/>
      <c r="K248" s="3">
        <v>-1079.2705078125</v>
      </c>
      <c r="L248" s="3">
        <v>-20185.756469726563</v>
      </c>
      <c r="M248" s="3">
        <v>-40430.932373046875</v>
      </c>
      <c r="N248" s="3">
        <v>-60739.79248046875</v>
      </c>
      <c r="O248" s="3">
        <v>-60302.997314453125</v>
      </c>
      <c r="P248" s="3">
        <v>-61765.04052734375</v>
      </c>
      <c r="Q248" s="3">
        <v>-63210.472412109375</v>
      </c>
      <c r="R248" s="3">
        <v>-64780.885498046875</v>
      </c>
      <c r="S248" s="3">
        <v>-64317.607421875</v>
      </c>
      <c r="T248" s="3">
        <v>-65725.77734375</v>
      </c>
      <c r="U248" s="3">
        <v>-65863.18896484375</v>
      </c>
      <c r="V248" s="3">
        <v>-44591.761352539063</v>
      </c>
      <c r="W248" s="3">
        <v>-21547.128540039063</v>
      </c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</row>
    <row r="249" spans="1:39" x14ac:dyDescent="0.3">
      <c r="A249" s="3" t="s">
        <v>323</v>
      </c>
      <c r="B249" s="3" t="s">
        <v>221</v>
      </c>
      <c r="C249" s="3" t="s">
        <v>62</v>
      </c>
      <c r="D249" s="3" t="s">
        <v>62</v>
      </c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</row>
    <row r="250" spans="1:39" x14ac:dyDescent="0.3">
      <c r="A250" s="3" t="s">
        <v>324</v>
      </c>
      <c r="B250" s="3" t="s">
        <v>232</v>
      </c>
      <c r="C250" s="3" t="s">
        <v>62</v>
      </c>
      <c r="D250" s="3" t="s">
        <v>62</v>
      </c>
      <c r="E250" s="3">
        <v>934.569899559021</v>
      </c>
      <c r="F250" s="3">
        <v>911.96936178207397</v>
      </c>
      <c r="G250" s="3">
        <v>849.47593307495117</v>
      </c>
      <c r="H250" s="3">
        <v>930.58530330657959</v>
      </c>
      <c r="I250" s="3">
        <v>726.70399761199951</v>
      </c>
      <c r="J250" s="3">
        <v>899.42414093017578</v>
      </c>
      <c r="K250" s="3">
        <v>750.24133062362671</v>
      </c>
      <c r="L250" s="3">
        <v>827.77258491516113</v>
      </c>
      <c r="M250" s="3">
        <v>927.48650074005127</v>
      </c>
      <c r="N250" s="3">
        <v>518.65223503112793</v>
      </c>
      <c r="O250" s="3">
        <v>482.89551877975464</v>
      </c>
      <c r="P250" s="3">
        <v>181.13922882080078</v>
      </c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</row>
    <row r="251" spans="1:39" x14ac:dyDescent="0.3">
      <c r="A251" s="3" t="s">
        <v>325</v>
      </c>
      <c r="B251" s="3" t="s">
        <v>232</v>
      </c>
      <c r="C251" s="3" t="s">
        <v>62</v>
      </c>
      <c r="D251" s="3" t="s">
        <v>62</v>
      </c>
      <c r="E251" s="3">
        <v>871.04273700714111</v>
      </c>
      <c r="F251" s="3">
        <v>827.28210306167603</v>
      </c>
      <c r="G251" s="3">
        <v>719.99359798431396</v>
      </c>
      <c r="H251" s="3">
        <v>773.75904083251953</v>
      </c>
      <c r="I251" s="3">
        <v>580.8996262550354</v>
      </c>
      <c r="J251" s="3">
        <v>813.2297191619873</v>
      </c>
      <c r="K251" s="3">
        <v>716.59548950195313</v>
      </c>
      <c r="L251" s="3">
        <v>776.04928970336914</v>
      </c>
      <c r="M251" s="3">
        <v>808.1842212677002</v>
      </c>
      <c r="N251" s="3">
        <v>602.32826805114746</v>
      </c>
      <c r="O251" s="3">
        <v>382.00595927238464</v>
      </c>
      <c r="P251" s="3">
        <v>187.56788635253906</v>
      </c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</row>
    <row r="252" spans="1:39" x14ac:dyDescent="0.3">
      <c r="A252" s="3" t="s">
        <v>326</v>
      </c>
      <c r="B252" s="3" t="s">
        <v>232</v>
      </c>
      <c r="C252" s="3" t="s">
        <v>62</v>
      </c>
      <c r="D252" s="3" t="s">
        <v>62</v>
      </c>
      <c r="E252" s="3">
        <v>1280.8524913787842</v>
      </c>
      <c r="F252" s="3">
        <v>1282.0297536849976</v>
      </c>
      <c r="G252" s="3">
        <v>1238.1480751037598</v>
      </c>
      <c r="H252" s="3">
        <v>1292.1697998046875</v>
      </c>
      <c r="I252" s="3">
        <v>1065.4222831726074</v>
      </c>
      <c r="J252" s="3">
        <v>1262.2409191131592</v>
      </c>
      <c r="K252" s="3">
        <v>1087.9143562316895</v>
      </c>
      <c r="L252" s="3">
        <v>1120.1045913696289</v>
      </c>
      <c r="M252" s="3">
        <v>1024.0672264099121</v>
      </c>
      <c r="N252" s="3">
        <v>786.15742301940918</v>
      </c>
      <c r="O252" s="3">
        <v>597.5488920211792</v>
      </c>
      <c r="P252" s="3">
        <v>255.60863304138184</v>
      </c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</row>
    <row r="253" spans="1:39" x14ac:dyDescent="0.3">
      <c r="A253" s="3" t="s">
        <v>327</v>
      </c>
      <c r="B253" s="3" t="s">
        <v>226</v>
      </c>
      <c r="C253" s="3" t="s">
        <v>62</v>
      </c>
      <c r="D253" s="3" t="s">
        <v>62</v>
      </c>
      <c r="E253" s="3">
        <v>57701.9892578125</v>
      </c>
      <c r="F253" s="3">
        <v>47306.352638244629</v>
      </c>
      <c r="G253" s="3">
        <v>42328.100952148438</v>
      </c>
      <c r="H253" s="3">
        <v>49130.6220703125</v>
      </c>
      <c r="I253" s="3">
        <v>42664.027221679688</v>
      </c>
      <c r="J253" s="3">
        <v>50055.364013671875</v>
      </c>
      <c r="K253" s="3">
        <v>41588.480133056641</v>
      </c>
      <c r="L253" s="3">
        <v>35295.057098388672</v>
      </c>
      <c r="M253" s="3">
        <v>28885.390838623047</v>
      </c>
      <c r="N253" s="3">
        <v>31189.5478515625</v>
      </c>
      <c r="O253" s="3">
        <v>28715.152526855469</v>
      </c>
      <c r="P253" s="3">
        <v>40268.180671691895</v>
      </c>
      <c r="Q253" s="3">
        <v>15228.73291015625</v>
      </c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</row>
    <row r="254" spans="1:39" x14ac:dyDescent="0.3">
      <c r="A254" s="3" t="s">
        <v>328</v>
      </c>
      <c r="B254" s="3" t="s">
        <v>232</v>
      </c>
      <c r="C254" s="3" t="s">
        <v>62</v>
      </c>
      <c r="D254" s="3" t="s">
        <v>62</v>
      </c>
      <c r="E254" s="3">
        <v>21427.708190917969</v>
      </c>
      <c r="F254" s="3">
        <v>17927.564697265625</v>
      </c>
      <c r="G254" s="3">
        <v>16996.925964355469</v>
      </c>
      <c r="H254" s="3">
        <v>16743.614074707031</v>
      </c>
      <c r="I254" s="3">
        <v>14211.367431640625</v>
      </c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</row>
    <row r="255" spans="1:39" x14ac:dyDescent="0.3">
      <c r="A255" s="3" t="s">
        <v>329</v>
      </c>
      <c r="B255" s="3" t="s">
        <v>221</v>
      </c>
      <c r="C255" s="3" t="s">
        <v>62</v>
      </c>
      <c r="D255" s="3" t="s">
        <v>62</v>
      </c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</row>
    <row r="256" spans="1:39" x14ac:dyDescent="0.3">
      <c r="A256" s="10" t="s">
        <v>330</v>
      </c>
      <c r="B256" s="10" t="s">
        <v>221</v>
      </c>
      <c r="C256" s="10" t="s">
        <v>62</v>
      </c>
      <c r="D256" s="10" t="s">
        <v>62</v>
      </c>
      <c r="E256" s="10"/>
      <c r="F256" s="10"/>
      <c r="G256" s="10"/>
      <c r="H256" s="10"/>
      <c r="I256" s="10"/>
      <c r="J256" s="10"/>
      <c r="K256" s="10"/>
      <c r="L256" s="10"/>
      <c r="M256" s="10"/>
      <c r="N256" s="10"/>
      <c r="O256" s="10"/>
      <c r="P256" s="10"/>
      <c r="Q256" s="10"/>
      <c r="R256" s="10"/>
      <c r="S256" s="10"/>
      <c r="T256" s="10"/>
      <c r="U256" s="10"/>
      <c r="V256" s="10"/>
      <c r="W256" s="10"/>
      <c r="X256" s="10"/>
      <c r="Y256" s="10"/>
      <c r="Z256" s="10"/>
      <c r="AA256" s="10"/>
      <c r="AB256" s="10"/>
      <c r="AC256" s="10"/>
      <c r="AD256" s="10"/>
      <c r="AE256" s="10"/>
      <c r="AF256" s="10"/>
      <c r="AG256" s="10"/>
      <c r="AH256" s="10"/>
      <c r="AI256" s="10"/>
      <c r="AJ256" s="10"/>
      <c r="AK256" s="10"/>
      <c r="AL256" s="10"/>
      <c r="AM256" s="10"/>
    </row>
    <row r="257" spans="1:39" x14ac:dyDescent="0.3">
      <c r="A257" t="s">
        <v>154</v>
      </c>
      <c r="E257" s="3">
        <f t="shared" ref="E257:AM257" si="1">SUM(E138:E256)</f>
        <v>2105315.5436775684</v>
      </c>
      <c r="F257" s="3">
        <f t="shared" si="1"/>
        <v>1703947.2528992295</v>
      </c>
      <c r="G257" s="3">
        <f t="shared" si="1"/>
        <v>1539310.5157574415</v>
      </c>
      <c r="H257" s="3">
        <f t="shared" si="1"/>
        <v>1472333.0154844522</v>
      </c>
      <c r="I257" s="3">
        <f t="shared" si="1"/>
        <v>1487766.4489482641</v>
      </c>
      <c r="J257" s="3">
        <f t="shared" si="1"/>
        <v>1535889.5029184818</v>
      </c>
      <c r="K257" s="3">
        <f t="shared" si="1"/>
        <v>1518592.5461601019</v>
      </c>
      <c r="L257" s="3">
        <f t="shared" si="1"/>
        <v>1454110.9247966409</v>
      </c>
      <c r="M257" s="3">
        <f t="shared" si="1"/>
        <v>1400070.7399960756</v>
      </c>
      <c r="N257" s="3">
        <f t="shared" si="1"/>
        <v>1407114.2155390978</v>
      </c>
      <c r="O257" s="3">
        <f t="shared" si="1"/>
        <v>1512542.8847415671</v>
      </c>
      <c r="P257" s="3">
        <f t="shared" si="1"/>
        <v>1618407.8699615002</v>
      </c>
      <c r="Q257" s="3">
        <f t="shared" si="1"/>
        <v>1711262.9469450116</v>
      </c>
      <c r="R257" s="3">
        <f t="shared" si="1"/>
        <v>1803944.7941198424</v>
      </c>
      <c r="S257" s="3">
        <f t="shared" si="1"/>
        <v>1931190.489871487</v>
      </c>
      <c r="T257" s="3">
        <f t="shared" si="1"/>
        <v>1684996.450013055</v>
      </c>
      <c r="U257" s="3">
        <f t="shared" si="1"/>
        <v>1590722.4438251932</v>
      </c>
      <c r="V257" s="3">
        <f t="shared" si="1"/>
        <v>1369585.8916738033</v>
      </c>
      <c r="W257" s="3">
        <f t="shared" si="1"/>
        <v>1298523.1919516446</v>
      </c>
      <c r="X257" s="3">
        <f t="shared" si="1"/>
        <v>1043899.2053052774</v>
      </c>
      <c r="Y257" s="3">
        <f t="shared" si="1"/>
        <v>913911.04311705474</v>
      </c>
      <c r="Z257" s="3">
        <f t="shared" si="1"/>
        <v>412977.95069432911</v>
      </c>
      <c r="AA257" s="3">
        <f t="shared" si="1"/>
        <v>185882.05099550169</v>
      </c>
      <c r="AB257" s="3">
        <f t="shared" si="1"/>
        <v>-407205.12104668468</v>
      </c>
      <c r="AC257" s="3">
        <f t="shared" si="1"/>
        <v>-628676.40095022507</v>
      </c>
      <c r="AD257" s="3">
        <f t="shared" si="1"/>
        <v>-981028.50770404562</v>
      </c>
      <c r="AE257" s="3">
        <f t="shared" si="1"/>
        <v>-1014543.1072043693</v>
      </c>
      <c r="AF257" s="3">
        <f t="shared" si="1"/>
        <v>-471557.91776449047</v>
      </c>
      <c r="AG257" s="3">
        <f t="shared" si="1"/>
        <v>-989772.70040181279</v>
      </c>
      <c r="AH257" s="3">
        <f t="shared" si="1"/>
        <v>-781669.48033493757</v>
      </c>
      <c r="AI257" s="3">
        <f t="shared" si="1"/>
        <v>-633411.96486104093</v>
      </c>
      <c r="AJ257" s="3">
        <f t="shared" si="1"/>
        <v>-237359.61787017435</v>
      </c>
      <c r="AK257" s="3">
        <f t="shared" si="1"/>
        <v>-26285.679778501391</v>
      </c>
      <c r="AL257" s="3">
        <f t="shared" si="1"/>
        <v>342573.32411528379</v>
      </c>
      <c r="AM257" s="3">
        <f t="shared" si="1"/>
        <v>616619.13548303954</v>
      </c>
    </row>
    <row r="260" spans="1:39" x14ac:dyDescent="0.3">
      <c r="A260" s="2" t="s">
        <v>331</v>
      </c>
    </row>
    <row r="261" spans="1:39" x14ac:dyDescent="0.3">
      <c r="A261" s="2" t="s">
        <v>31</v>
      </c>
      <c r="B261" s="2" t="s">
        <v>218</v>
      </c>
      <c r="C261" s="2" t="s">
        <v>219</v>
      </c>
      <c r="D261" s="8" t="s">
        <v>126</v>
      </c>
      <c r="E261" s="8">
        <v>2023</v>
      </c>
      <c r="F261" s="8">
        <v>2024</v>
      </c>
      <c r="G261" s="8">
        <v>2025</v>
      </c>
      <c r="H261" s="8">
        <v>2026</v>
      </c>
      <c r="I261" s="8">
        <v>2027</v>
      </c>
      <c r="J261" s="8">
        <v>2028</v>
      </c>
      <c r="K261" s="8">
        <v>2029</v>
      </c>
      <c r="L261" s="8">
        <v>2030</v>
      </c>
      <c r="M261" s="8">
        <v>2031</v>
      </c>
      <c r="N261" s="8">
        <v>2032</v>
      </c>
      <c r="O261" s="8">
        <v>2033</v>
      </c>
      <c r="P261" s="8">
        <v>2034</v>
      </c>
      <c r="Q261" s="8">
        <v>2035</v>
      </c>
      <c r="R261" s="8">
        <v>2036</v>
      </c>
      <c r="S261" s="8">
        <v>2037</v>
      </c>
      <c r="T261" s="8">
        <v>2038</v>
      </c>
      <c r="U261" s="8">
        <v>2039</v>
      </c>
      <c r="V261" s="8">
        <v>2040</v>
      </c>
      <c r="W261" s="8">
        <v>2041</v>
      </c>
      <c r="X261" s="8">
        <v>2042</v>
      </c>
      <c r="Y261" s="8">
        <v>2043</v>
      </c>
      <c r="Z261" s="8">
        <v>2044</v>
      </c>
      <c r="AA261" s="8">
        <v>2045</v>
      </c>
      <c r="AB261" s="8">
        <v>2046</v>
      </c>
      <c r="AC261" s="8">
        <v>2047</v>
      </c>
      <c r="AD261" s="8">
        <v>2048</v>
      </c>
      <c r="AE261" s="8">
        <v>2049</v>
      </c>
      <c r="AF261" s="8">
        <v>2050</v>
      </c>
      <c r="AG261" s="8">
        <v>2051</v>
      </c>
      <c r="AH261" s="8">
        <v>2052</v>
      </c>
      <c r="AI261" s="8">
        <v>2053</v>
      </c>
      <c r="AJ261" s="8">
        <v>2054</v>
      </c>
      <c r="AK261" s="8">
        <v>2055</v>
      </c>
      <c r="AL261" s="8">
        <v>2056</v>
      </c>
      <c r="AM261" s="8">
        <v>2057</v>
      </c>
    </row>
    <row r="262" spans="1:39" x14ac:dyDescent="0.3">
      <c r="A262" s="3" t="s">
        <v>154</v>
      </c>
      <c r="B262" s="3" t="s">
        <v>246</v>
      </c>
      <c r="C262" s="3" t="s">
        <v>62</v>
      </c>
      <c r="D262" s="3" t="s">
        <v>62</v>
      </c>
      <c r="E262" s="3">
        <v>110472.66552734375</v>
      </c>
      <c r="F262" s="3">
        <v>110989.19256591797</v>
      </c>
      <c r="G262" s="3">
        <v>109251.93759155273</v>
      </c>
      <c r="H262" s="3">
        <v>92405.44841003418</v>
      </c>
      <c r="I262" s="3">
        <v>104319.43098449707</v>
      </c>
      <c r="J262" s="3">
        <v>139908.13995361328</v>
      </c>
      <c r="K262" s="3">
        <v>137556.28198242188</v>
      </c>
      <c r="L262" s="3">
        <v>156788.35900878906</v>
      </c>
      <c r="M262" s="3">
        <v>208352.50659179688</v>
      </c>
      <c r="N262" s="3">
        <v>190639.07061767578</v>
      </c>
      <c r="O262" s="3">
        <v>217089.73992919922</v>
      </c>
      <c r="P262" s="3">
        <v>75483.55419921875</v>
      </c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</row>
    <row r="263" spans="1:39" x14ac:dyDescent="0.3">
      <c r="A263" s="3" t="s">
        <v>154</v>
      </c>
      <c r="B263" s="3" t="s">
        <v>221</v>
      </c>
      <c r="C263" s="3" t="s">
        <v>62</v>
      </c>
      <c r="D263" s="3" t="s">
        <v>62</v>
      </c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</row>
    <row r="264" spans="1:39" x14ac:dyDescent="0.3">
      <c r="A264" s="3" t="s">
        <v>154</v>
      </c>
      <c r="B264" s="3" t="s">
        <v>226</v>
      </c>
      <c r="C264" s="3" t="s">
        <v>62</v>
      </c>
      <c r="D264" s="3" t="s">
        <v>62</v>
      </c>
      <c r="E264" s="3">
        <v>1794481.1326258183</v>
      </c>
      <c r="F264" s="3">
        <v>1440832.6871038079</v>
      </c>
      <c r="G264" s="3">
        <v>1371124.0321887732</v>
      </c>
      <c r="H264" s="3">
        <v>1328842.2029153109</v>
      </c>
      <c r="I264" s="3">
        <v>1351569.171028018</v>
      </c>
      <c r="J264" s="3">
        <v>1383867.1258957386</v>
      </c>
      <c r="K264" s="3">
        <v>1400446.4557293653</v>
      </c>
      <c r="L264" s="3">
        <v>1341595.7263408303</v>
      </c>
      <c r="M264" s="3">
        <v>1263433.0154610872</v>
      </c>
      <c r="N264" s="3">
        <v>1315126.1527830362</v>
      </c>
      <c r="O264" s="3">
        <v>1349957.9612288699</v>
      </c>
      <c r="P264" s="3">
        <v>1498584.5207955837</v>
      </c>
      <c r="Q264" s="3">
        <v>1599080.1172273755</v>
      </c>
      <c r="R264" s="3">
        <v>1656079.0077695921</v>
      </c>
      <c r="S264" s="3">
        <v>1712386.3831343502</v>
      </c>
      <c r="T264" s="3">
        <v>1727444.1134671108</v>
      </c>
      <c r="U264" s="3">
        <v>1684870.2850422342</v>
      </c>
      <c r="V264" s="3">
        <v>1655164.3726632595</v>
      </c>
      <c r="W264" s="3">
        <v>1656771.0334013822</v>
      </c>
      <c r="X264" s="3">
        <v>1582092.7124311319</v>
      </c>
      <c r="Y264" s="3">
        <v>1560108.1371378982</v>
      </c>
      <c r="Z264" s="3">
        <v>1385072.7055623597</v>
      </c>
      <c r="AA264" s="3">
        <v>1193934.1850973694</v>
      </c>
      <c r="AB264" s="3">
        <v>1048552.6898358837</v>
      </c>
      <c r="AC264" s="3">
        <v>920675.54304238968</v>
      </c>
      <c r="AD264" s="3">
        <v>773221.78265545145</v>
      </c>
      <c r="AE264" s="3">
        <v>556338.96745211724</v>
      </c>
      <c r="AF264" s="3">
        <v>629223.28565853275</v>
      </c>
      <c r="AG264" s="3">
        <v>576993.45979043841</v>
      </c>
      <c r="AH264" s="3">
        <v>593955.6908480525</v>
      </c>
      <c r="AI264" s="3">
        <v>605440.82928978838</v>
      </c>
      <c r="AJ264" s="3">
        <v>603462.14462748915</v>
      </c>
      <c r="AK264" s="3">
        <v>621955.65142352879</v>
      </c>
      <c r="AL264" s="3">
        <v>603967.9090609625</v>
      </c>
      <c r="AM264" s="3">
        <v>609317.75015665404</v>
      </c>
    </row>
    <row r="265" spans="1:39" x14ac:dyDescent="0.3">
      <c r="A265" s="3" t="s">
        <v>154</v>
      </c>
      <c r="B265" s="3" t="s">
        <v>232</v>
      </c>
      <c r="C265" s="3" t="s">
        <v>62</v>
      </c>
      <c r="D265" s="3" t="s">
        <v>62</v>
      </c>
      <c r="E265" s="3">
        <v>102425.5822095871</v>
      </c>
      <c r="F265" s="3">
        <v>86613.173221111298</v>
      </c>
      <c r="G265" s="3">
        <v>60063.886446475983</v>
      </c>
      <c r="H265" s="3">
        <v>52427.633461475372</v>
      </c>
      <c r="I265" s="3">
        <v>33295.279247760773</v>
      </c>
      <c r="J265" s="3">
        <v>16473.690468788147</v>
      </c>
      <c r="K265" s="3">
        <v>11367.33919095993</v>
      </c>
      <c r="L265" s="3">
        <v>15299.317344665527</v>
      </c>
      <c r="M265" s="3">
        <v>19048.476140975952</v>
      </c>
      <c r="N265" s="3">
        <v>8806.9773488044739</v>
      </c>
      <c r="O265" s="3">
        <v>9291.1773121356964</v>
      </c>
      <c r="P265" s="3">
        <v>30584.160994529724</v>
      </c>
      <c r="Q265" s="3">
        <v>52841.281408309937</v>
      </c>
      <c r="R265" s="3">
        <v>61292.893543243408</v>
      </c>
      <c r="S265" s="3">
        <v>77545.852653503418</v>
      </c>
      <c r="T265" s="3">
        <v>37731.198108673096</v>
      </c>
      <c r="U265" s="3">
        <v>58648.214466094971</v>
      </c>
      <c r="V265" s="3">
        <v>11860.956069946289</v>
      </c>
      <c r="W265" s="3">
        <v>23025.211479187012</v>
      </c>
      <c r="X265" s="3">
        <v>30961.701095581055</v>
      </c>
      <c r="Y265" s="3">
        <v>86000.034122467041</v>
      </c>
      <c r="Z265" s="3">
        <v>39661.879470348358</v>
      </c>
      <c r="AA265" s="3">
        <v>187315.29509735107</v>
      </c>
      <c r="AB265" s="3">
        <v>57216.431915283203</v>
      </c>
      <c r="AC265" s="3">
        <v>131245.05490875244</v>
      </c>
      <c r="AD265" s="3">
        <v>57843.019554138184</v>
      </c>
      <c r="AE265" s="3">
        <v>311857.97864532471</v>
      </c>
      <c r="AF265" s="3">
        <v>678718.29431152344</v>
      </c>
      <c r="AG265" s="3">
        <v>393201.10864257813</v>
      </c>
      <c r="AH265" s="3">
        <v>411973.5009765625</v>
      </c>
      <c r="AI265" s="3">
        <v>421603.47521972656</v>
      </c>
      <c r="AJ265" s="3">
        <v>469885.72772216797</v>
      </c>
      <c r="AK265" s="3">
        <v>471877.45263671875</v>
      </c>
      <c r="AL265" s="3">
        <v>459848.62060546875</v>
      </c>
      <c r="AM265" s="3">
        <v>497586.68041992188</v>
      </c>
    </row>
    <row r="266" spans="1:39" x14ac:dyDescent="0.3">
      <c r="A266" s="3" t="s">
        <v>154</v>
      </c>
      <c r="B266" s="3" t="s">
        <v>223</v>
      </c>
      <c r="C266" s="3" t="s">
        <v>62</v>
      </c>
      <c r="D266" s="3" t="s">
        <v>62</v>
      </c>
      <c r="E266" s="3">
        <v>115768.50305175781</v>
      </c>
      <c r="F266" s="3">
        <v>112278.91387939453</v>
      </c>
      <c r="G266" s="3">
        <v>57786.208984375</v>
      </c>
      <c r="H266" s="3">
        <v>82428.392547607422</v>
      </c>
      <c r="I266" s="3">
        <v>82687.151184082031</v>
      </c>
      <c r="J266" s="3">
        <v>86648.505187988281</v>
      </c>
      <c r="K266" s="3">
        <v>67432.418663024902</v>
      </c>
      <c r="L266" s="3">
        <v>55698.992767333984</v>
      </c>
      <c r="M266" s="3">
        <v>42048.2236328125</v>
      </c>
      <c r="N266" s="3">
        <v>40103.312561035156</v>
      </c>
      <c r="O266" s="3">
        <v>36235.38557434082</v>
      </c>
      <c r="P266" s="3">
        <v>72532.438659667969</v>
      </c>
      <c r="Q266" s="3">
        <v>89900.209869384766</v>
      </c>
      <c r="R266" s="3">
        <v>89900.085754394531</v>
      </c>
      <c r="S266" s="3">
        <v>132097.00782775879</v>
      </c>
      <c r="T266" s="3">
        <v>58422.11767578125</v>
      </c>
      <c r="U266" s="3">
        <v>81584.696044921875</v>
      </c>
      <c r="V266" s="3">
        <v>72248.404174804688</v>
      </c>
      <c r="W266" s="3">
        <v>61675.860229492188</v>
      </c>
      <c r="X266" s="3">
        <v>19792.656127929688</v>
      </c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</row>
    <row r="267" spans="1:39" x14ac:dyDescent="0.3">
      <c r="A267" s="3" t="s">
        <v>154</v>
      </c>
      <c r="B267" s="3" t="s">
        <v>257</v>
      </c>
      <c r="C267" s="3" t="s">
        <v>62</v>
      </c>
      <c r="D267" s="3" t="s">
        <v>62</v>
      </c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>
        <v>-147876.578125</v>
      </c>
      <c r="U267" s="3">
        <v>-252469.044921875</v>
      </c>
      <c r="V267" s="3">
        <v>-412766.94921875</v>
      </c>
      <c r="W267" s="3">
        <v>-515490.703125</v>
      </c>
      <c r="X267" s="3">
        <v>-687792.19921875</v>
      </c>
      <c r="Y267" s="3">
        <v>-812258.734375</v>
      </c>
      <c r="Z267" s="3">
        <v>-1085153.3984375</v>
      </c>
      <c r="AA267" s="3">
        <v>-1278179.7421875</v>
      </c>
      <c r="AB267" s="3">
        <v>-1567838.5390625</v>
      </c>
      <c r="AC267" s="3">
        <v>-1733864.1171875</v>
      </c>
      <c r="AD267" s="3">
        <v>-1834604.2060546875</v>
      </c>
      <c r="AE267" s="3">
        <v>-1904731.2326660156</v>
      </c>
      <c r="AF267" s="3">
        <v>-2003637.7446289063</v>
      </c>
      <c r="AG267" s="3">
        <v>-2081907.6083984375</v>
      </c>
      <c r="AH267" s="3">
        <v>-1909328.6293945313</v>
      </c>
      <c r="AI267" s="3">
        <v>-1792200.9951171875</v>
      </c>
      <c r="AJ267" s="3">
        <v>-1469535.9990234375</v>
      </c>
      <c r="AK267" s="3">
        <v>-1271139.583984375</v>
      </c>
      <c r="AL267" s="3">
        <v>-921997.173828125</v>
      </c>
      <c r="AM267" s="3">
        <v>-689789.142578125</v>
      </c>
    </row>
    <row r="268" spans="1:39" x14ac:dyDescent="0.3">
      <c r="A268" s="3" t="s">
        <v>154</v>
      </c>
      <c r="B268" s="3" t="s">
        <v>228</v>
      </c>
      <c r="C268" s="3" t="s">
        <v>62</v>
      </c>
      <c r="D268" s="3" t="s">
        <v>62</v>
      </c>
      <c r="E268" s="3">
        <v>22036.787399291992</v>
      </c>
      <c r="F268" s="3">
        <v>21869.380947113037</v>
      </c>
      <c r="G268" s="3">
        <v>27145.80339050293</v>
      </c>
      <c r="H268" s="3">
        <v>16668.919815063477</v>
      </c>
      <c r="I268" s="3">
        <v>16862.330932617188</v>
      </c>
      <c r="J268" s="3">
        <v>17767.404235839844</v>
      </c>
      <c r="K268" s="3">
        <v>17241.17989730835</v>
      </c>
      <c r="L268" s="3">
        <v>16170.474098205566</v>
      </c>
      <c r="M268" s="3">
        <v>16689.14213180542</v>
      </c>
      <c r="N268" s="3">
        <v>15866.530170440674</v>
      </c>
      <c r="O268" s="3">
        <v>16647.249237060547</v>
      </c>
      <c r="P268" s="3">
        <v>18245.992401123047</v>
      </c>
      <c r="Q268" s="3">
        <v>19223.9404296875</v>
      </c>
      <c r="R268" s="3">
        <v>19236.357833862305</v>
      </c>
      <c r="S268" s="3">
        <v>21703.390054702759</v>
      </c>
      <c r="T268" s="3">
        <v>21374.226572036743</v>
      </c>
      <c r="U268" s="3">
        <v>22637.301494598389</v>
      </c>
      <c r="V268" s="3">
        <v>22245.964673995972</v>
      </c>
      <c r="W268" s="3">
        <v>23030.538867950439</v>
      </c>
      <c r="X268" s="3">
        <v>22925.884979248047</v>
      </c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</row>
    <row r="269" spans="1:39" x14ac:dyDescent="0.3">
      <c r="A269" s="3" t="s">
        <v>154</v>
      </c>
      <c r="B269" s="3" t="s">
        <v>297</v>
      </c>
      <c r="C269" s="3" t="s">
        <v>62</v>
      </c>
      <c r="D269" s="3" t="s">
        <v>62</v>
      </c>
      <c r="E269" s="3">
        <v>-39869.127136230469</v>
      </c>
      <c r="F269" s="3">
        <v>-68636.094818115234</v>
      </c>
      <c r="G269" s="3">
        <v>-86061.352844238281</v>
      </c>
      <c r="H269" s="3">
        <v>-100439.58166503906</v>
      </c>
      <c r="I269" s="3">
        <v>-100966.91442871094</v>
      </c>
      <c r="J269" s="3">
        <v>-108775.36282348633</v>
      </c>
      <c r="K269" s="3">
        <v>-115451.12930297852</v>
      </c>
      <c r="L269" s="3">
        <v>-131441.94476318359</v>
      </c>
      <c r="M269" s="3">
        <v>-149500.62396240234</v>
      </c>
      <c r="N269" s="3">
        <v>-163427.82794189453</v>
      </c>
      <c r="O269" s="3">
        <v>-116678.62854003906</v>
      </c>
      <c r="P269" s="3">
        <v>-77022.797088623047</v>
      </c>
      <c r="Q269" s="3">
        <v>-49782.601989746094</v>
      </c>
      <c r="R269" s="3">
        <v>-22563.55078125</v>
      </c>
      <c r="S269" s="3">
        <v>-12542.143798828125</v>
      </c>
      <c r="T269" s="3">
        <v>-12098.627685546875</v>
      </c>
      <c r="U269" s="3">
        <v>-4549.00830078125</v>
      </c>
      <c r="V269" s="3">
        <v>20833.143310546875</v>
      </c>
      <c r="W269" s="3">
        <v>49511.251098632813</v>
      </c>
      <c r="X269" s="3">
        <v>75918.449890136719</v>
      </c>
      <c r="Y269" s="3">
        <v>86179.754760742188</v>
      </c>
      <c r="Z269" s="3">
        <v>92484.083984375</v>
      </c>
      <c r="AA269" s="3">
        <v>115453.61706542969</v>
      </c>
      <c r="AB269" s="3">
        <v>102198.05395507813</v>
      </c>
      <c r="AC269" s="3">
        <v>112879.24792480469</v>
      </c>
      <c r="AD269" s="3">
        <v>89843.978790283203</v>
      </c>
      <c r="AE269" s="3">
        <v>89563.651329040527</v>
      </c>
      <c r="AF269" s="3">
        <v>288230.32484436035</v>
      </c>
      <c r="AG269" s="3">
        <v>186936.81253814697</v>
      </c>
      <c r="AH269" s="3">
        <v>191654.01452064514</v>
      </c>
      <c r="AI269" s="3">
        <v>198463.09255981445</v>
      </c>
      <c r="AJ269" s="3">
        <v>211908.79158115387</v>
      </c>
      <c r="AK269" s="3">
        <v>190559.02448654175</v>
      </c>
      <c r="AL269" s="3">
        <v>224196.61666107178</v>
      </c>
      <c r="AM269" s="3">
        <v>206742.66011810303</v>
      </c>
    </row>
    <row r="270" spans="1:39" x14ac:dyDescent="0.3">
      <c r="A270" s="3" t="s">
        <v>154</v>
      </c>
      <c r="B270" s="3" t="s">
        <v>279</v>
      </c>
      <c r="C270" s="3" t="s">
        <v>62</v>
      </c>
      <c r="D270" s="3" t="s">
        <v>62</v>
      </c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>
        <v>-6118.1485290527344</v>
      </c>
      <c r="Z270" s="3">
        <v>-19087.319885253906</v>
      </c>
      <c r="AA270" s="3">
        <v>-32641.304077148438</v>
      </c>
      <c r="AB270" s="3">
        <v>-47333.757690429688</v>
      </c>
      <c r="AC270" s="3">
        <v>-59612.129638671875</v>
      </c>
      <c r="AD270" s="3">
        <v>-67333.082649230957</v>
      </c>
      <c r="AE270" s="3">
        <v>-67572.471964836121</v>
      </c>
      <c r="AF270" s="3">
        <v>-64092.077950000763</v>
      </c>
      <c r="AG270" s="3">
        <v>-64996.472974538803</v>
      </c>
      <c r="AH270" s="3">
        <v>-69924.057285666466</v>
      </c>
      <c r="AI270" s="3">
        <v>-66718.366813182831</v>
      </c>
      <c r="AJ270" s="3">
        <v>-53080.282777547836</v>
      </c>
      <c r="AK270" s="3">
        <v>-39538.22434091568</v>
      </c>
      <c r="AL270" s="3">
        <v>-23442.648384094238</v>
      </c>
      <c r="AM270" s="3">
        <v>-7238.8126335144043</v>
      </c>
    </row>
    <row r="271" spans="1:39" x14ac:dyDescent="0.3">
      <c r="A271" s="3" t="s">
        <v>154</v>
      </c>
      <c r="B271" s="3" t="s">
        <v>236</v>
      </c>
      <c r="C271" s="3" t="s">
        <v>62</v>
      </c>
      <c r="D271" s="3" t="s">
        <v>62</v>
      </c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</row>
    <row r="274" spans="1:39" x14ac:dyDescent="0.3">
      <c r="A274" s="13" t="s">
        <v>28</v>
      </c>
    </row>
    <row r="275" spans="1:39" x14ac:dyDescent="0.3">
      <c r="A275" s="2" t="s">
        <v>31</v>
      </c>
      <c r="B275" s="2" t="s">
        <v>218</v>
      </c>
      <c r="C275" s="2" t="s">
        <v>219</v>
      </c>
      <c r="D275" s="8" t="s">
        <v>126</v>
      </c>
      <c r="E275" s="8">
        <v>2023</v>
      </c>
      <c r="F275" s="8">
        <v>2024</v>
      </c>
      <c r="G275" s="8">
        <v>2025</v>
      </c>
      <c r="H275" s="8">
        <v>2026</v>
      </c>
      <c r="I275" s="8">
        <v>2027</v>
      </c>
      <c r="J275" s="8">
        <v>2028</v>
      </c>
      <c r="K275" s="8">
        <v>2029</v>
      </c>
      <c r="L275" s="8">
        <v>2030</v>
      </c>
      <c r="M275" s="8">
        <v>2031</v>
      </c>
      <c r="N275" s="8">
        <v>2032</v>
      </c>
      <c r="O275" s="8">
        <v>2033</v>
      </c>
      <c r="P275" s="8">
        <v>2034</v>
      </c>
      <c r="Q275" s="8">
        <v>2035</v>
      </c>
      <c r="R275" s="8">
        <v>2036</v>
      </c>
      <c r="S275" s="8">
        <v>2037</v>
      </c>
      <c r="T275" s="8">
        <v>2038</v>
      </c>
      <c r="U275" s="8">
        <v>2039</v>
      </c>
      <c r="V275" s="8">
        <v>2040</v>
      </c>
      <c r="W275" s="8">
        <v>2041</v>
      </c>
      <c r="X275" s="8">
        <v>2042</v>
      </c>
      <c r="Y275" s="8">
        <v>2043</v>
      </c>
      <c r="Z275" s="8">
        <v>2044</v>
      </c>
      <c r="AA275" s="8">
        <v>2045</v>
      </c>
      <c r="AB275" s="8">
        <v>2046</v>
      </c>
      <c r="AC275" s="8">
        <v>2047</v>
      </c>
      <c r="AD275" s="8">
        <v>2048</v>
      </c>
      <c r="AE275" s="8">
        <v>2049</v>
      </c>
      <c r="AF275" s="8">
        <v>2050</v>
      </c>
      <c r="AG275" s="8">
        <v>2051</v>
      </c>
      <c r="AH275" s="8">
        <v>2052</v>
      </c>
      <c r="AI275" s="8">
        <v>2053</v>
      </c>
      <c r="AJ275" s="8">
        <v>2054</v>
      </c>
      <c r="AK275" s="8">
        <v>2055</v>
      </c>
      <c r="AL275" s="8">
        <v>2056</v>
      </c>
      <c r="AM275" s="8">
        <v>2057</v>
      </c>
    </row>
    <row r="276" spans="1:39" x14ac:dyDescent="0.3">
      <c r="A276" s="3" t="s">
        <v>220</v>
      </c>
      <c r="B276" s="3" t="s">
        <v>221</v>
      </c>
      <c r="C276" s="3" t="s">
        <v>62</v>
      </c>
      <c r="D276" s="3" t="s">
        <v>62</v>
      </c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</row>
    <row r="277" spans="1:39" x14ac:dyDescent="0.3">
      <c r="A277" s="3" t="s">
        <v>222</v>
      </c>
      <c r="B277" s="3" t="s">
        <v>223</v>
      </c>
      <c r="C277" s="3" t="s">
        <v>62</v>
      </c>
      <c r="D277" s="3" t="s">
        <v>62</v>
      </c>
      <c r="E277" s="3">
        <v>69563.975341796875</v>
      </c>
      <c r="F277" s="3">
        <v>68916.339904785156</v>
      </c>
      <c r="G277" s="3">
        <v>33470.909423828125</v>
      </c>
      <c r="H277" s="3">
        <v>48458.929229736328</v>
      </c>
      <c r="I277" s="3">
        <v>43169.815612792969</v>
      </c>
      <c r="J277" s="3">
        <v>49314.126342773438</v>
      </c>
      <c r="K277" s="3">
        <v>39648.272613525391</v>
      </c>
      <c r="L277" s="3">
        <v>34192.701538085938</v>
      </c>
      <c r="M277" s="3">
        <v>21055.988494873047</v>
      </c>
      <c r="N277" s="3">
        <v>25407.669311523438</v>
      </c>
      <c r="O277" s="3">
        <v>19010.880783081055</v>
      </c>
      <c r="P277" s="3">
        <v>40112.344665527344</v>
      </c>
      <c r="Q277" s="3">
        <v>45968.972045898438</v>
      </c>
      <c r="R277" s="3">
        <v>44487.177795410156</v>
      </c>
      <c r="S277" s="3">
        <v>65081.713836669922</v>
      </c>
      <c r="T277" s="3">
        <v>35330.283203125</v>
      </c>
      <c r="U277" s="3">
        <v>43367.411560058594</v>
      </c>
      <c r="V277" s="3">
        <v>37408.378662109375</v>
      </c>
      <c r="W277" s="3">
        <v>35581.365844726563</v>
      </c>
      <c r="X277" s="3">
        <v>9771.3739013671875</v>
      </c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</row>
    <row r="278" spans="1:39" x14ac:dyDescent="0.3">
      <c r="A278" s="3" t="s">
        <v>224</v>
      </c>
      <c r="B278" s="3" t="s">
        <v>223</v>
      </c>
      <c r="C278" s="3" t="s">
        <v>62</v>
      </c>
      <c r="D278" s="3" t="s">
        <v>62</v>
      </c>
      <c r="E278" s="3">
        <v>45932.714477539063</v>
      </c>
      <c r="F278" s="3">
        <v>43362.573974609375</v>
      </c>
      <c r="G278" s="3">
        <v>24107.053863525391</v>
      </c>
      <c r="H278" s="3">
        <v>31111.452026367188</v>
      </c>
      <c r="I278" s="3">
        <v>31348.896362304688</v>
      </c>
      <c r="J278" s="3">
        <v>28182.337646484375</v>
      </c>
      <c r="K278" s="3">
        <v>23325.689193725586</v>
      </c>
      <c r="L278" s="3">
        <v>19602.735961914063</v>
      </c>
      <c r="M278" s="3">
        <v>20015.088134765625</v>
      </c>
      <c r="N278" s="3">
        <v>18028.350708007813</v>
      </c>
      <c r="O278" s="3">
        <v>20381.02392578125</v>
      </c>
      <c r="P278" s="3">
        <v>27486.455078125</v>
      </c>
      <c r="Q278" s="3">
        <v>37136.076477050781</v>
      </c>
      <c r="R278" s="3">
        <v>34809.219360351563</v>
      </c>
      <c r="S278" s="3">
        <v>58401.506958007813</v>
      </c>
      <c r="T278" s="3">
        <v>14841.682189941406</v>
      </c>
      <c r="U278" s="3">
        <v>23520.866455078125</v>
      </c>
      <c r="V278" s="3">
        <v>24611.517944335938</v>
      </c>
      <c r="W278" s="3">
        <v>18642.306884765625</v>
      </c>
      <c r="X278" s="3">
        <v>7859.3601684570313</v>
      </c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</row>
    <row r="279" spans="1:39" x14ac:dyDescent="0.3">
      <c r="A279" s="3" t="s">
        <v>225</v>
      </c>
      <c r="B279" s="3" t="s">
        <v>226</v>
      </c>
      <c r="C279" s="3" t="s">
        <v>62</v>
      </c>
      <c r="D279" s="3" t="s">
        <v>62</v>
      </c>
      <c r="E279" s="3">
        <v>102.26801037788391</v>
      </c>
      <c r="F279" s="3">
        <v>83.056297361850739</v>
      </c>
      <c r="G279" s="3">
        <v>72.74815309047699</v>
      </c>
      <c r="H279" s="3">
        <v>72.470290660858154</v>
      </c>
      <c r="I279" s="3">
        <v>72.899574637413025</v>
      </c>
      <c r="J279" s="3">
        <v>78.732380151748657</v>
      </c>
      <c r="K279" s="3">
        <v>76.966090202331543</v>
      </c>
      <c r="L279" s="3">
        <v>72.785746276378632</v>
      </c>
      <c r="M279" s="3">
        <v>74.335826814174652</v>
      </c>
      <c r="N279" s="3">
        <v>71.719027698040009</v>
      </c>
      <c r="O279" s="3">
        <v>74.71859222650528</v>
      </c>
      <c r="P279" s="3">
        <v>81.127894878387451</v>
      </c>
      <c r="Q279" s="3">
        <v>91.654035806655884</v>
      </c>
      <c r="R279" s="3">
        <v>92.111706256866455</v>
      </c>
      <c r="S279" s="3">
        <v>100.26241660118103</v>
      </c>
      <c r="T279" s="3">
        <v>87.509065389633179</v>
      </c>
      <c r="U279" s="3">
        <v>95.774661421775818</v>
      </c>
      <c r="V279" s="3">
        <v>99.732061862945557</v>
      </c>
      <c r="W279" s="3">
        <v>94.995207667350769</v>
      </c>
      <c r="X279" s="3">
        <v>100.16120481491089</v>
      </c>
      <c r="Y279" s="3">
        <v>103.94945406913757</v>
      </c>
      <c r="Z279" s="3">
        <v>107.35655105113983</v>
      </c>
      <c r="AA279" s="3">
        <v>147.23498487472534</v>
      </c>
      <c r="AB279" s="3">
        <v>115.28379188309191</v>
      </c>
      <c r="AC279" s="3">
        <v>103.82995402812958</v>
      </c>
      <c r="AD279" s="3">
        <v>77.349746264517307</v>
      </c>
      <c r="AE279" s="3">
        <v>133.14326101541519</v>
      </c>
      <c r="AF279" s="3">
        <v>248.73657655715942</v>
      </c>
      <c r="AG279" s="3">
        <v>161.61814551986754</v>
      </c>
      <c r="AH279" s="3">
        <v>196.3686985373497</v>
      </c>
      <c r="AI279" s="3">
        <v>191.22810828872025</v>
      </c>
      <c r="AJ279" s="3">
        <v>146.7261015791446</v>
      </c>
      <c r="AK279" s="3">
        <v>180.87878096103668</v>
      </c>
      <c r="AL279" s="3">
        <v>229.81230212002993</v>
      </c>
      <c r="AM279" s="3">
        <v>191.14535532519221</v>
      </c>
    </row>
    <row r="280" spans="1:39" x14ac:dyDescent="0.3">
      <c r="A280" s="3" t="s">
        <v>227</v>
      </c>
      <c r="B280" s="3" t="s">
        <v>228</v>
      </c>
      <c r="C280" s="3" t="s">
        <v>62</v>
      </c>
      <c r="D280" s="3" t="s">
        <v>62</v>
      </c>
      <c r="E280" s="3">
        <v>6552.8181457519531</v>
      </c>
      <c r="F280" s="3">
        <v>5477.8446960449219</v>
      </c>
      <c r="G280" s="3">
        <v>4907.8352813720703</v>
      </c>
      <c r="H280" s="3">
        <v>4994.3218994140625</v>
      </c>
      <c r="I280" s="3">
        <v>4982.4009284973145</v>
      </c>
      <c r="J280" s="3">
        <v>5313.8718719482422</v>
      </c>
      <c r="K280" s="3">
        <v>5039.0399627685547</v>
      </c>
      <c r="L280" s="3">
        <v>4784.3050689697266</v>
      </c>
      <c r="M280" s="3">
        <v>4956.4588470458984</v>
      </c>
      <c r="N280" s="3">
        <v>4779.393913269043</v>
      </c>
      <c r="O280" s="3">
        <v>5029.2412261962891</v>
      </c>
      <c r="P280" s="3">
        <v>5519.0435791015625</v>
      </c>
      <c r="Q280" s="3">
        <v>5791.1385269165039</v>
      </c>
      <c r="R280" s="3">
        <v>5990.9118804931641</v>
      </c>
      <c r="S280" s="3">
        <v>6758.3129730224609</v>
      </c>
      <c r="T280" s="3">
        <v>6245.836555480957</v>
      </c>
      <c r="U280" s="3">
        <v>6526.6679611206055</v>
      </c>
      <c r="V280" s="3">
        <v>6555.8115501403809</v>
      </c>
      <c r="W280" s="3">
        <v>6903.3737602233887</v>
      </c>
      <c r="X280" s="3">
        <v>6751.7919921875</v>
      </c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</row>
    <row r="281" spans="1:39" x14ac:dyDescent="0.3">
      <c r="A281" s="3" t="s">
        <v>229</v>
      </c>
      <c r="B281" s="3" t="s">
        <v>226</v>
      </c>
      <c r="C281" s="3" t="s">
        <v>62</v>
      </c>
      <c r="D281" s="3" t="s">
        <v>62</v>
      </c>
      <c r="E281" s="3">
        <v>309828.6318359375</v>
      </c>
      <c r="F281" s="3">
        <v>250595.9072265625</v>
      </c>
      <c r="G281" s="3">
        <v>261019.912109375</v>
      </c>
      <c r="H281" s="3">
        <v>246580.3251953125</v>
      </c>
      <c r="I281" s="3">
        <v>238569.1064453125</v>
      </c>
      <c r="J281" s="3">
        <v>254048.384765625</v>
      </c>
      <c r="K281" s="3">
        <v>264883.552734375</v>
      </c>
      <c r="L281" s="3">
        <v>263657.365234375</v>
      </c>
      <c r="M281" s="3">
        <v>270850.5263671875</v>
      </c>
      <c r="N281" s="3">
        <v>275012.8515625</v>
      </c>
      <c r="O281" s="3">
        <v>275861.9287109375</v>
      </c>
      <c r="P281" s="3">
        <v>314393.89453125</v>
      </c>
      <c r="Q281" s="3">
        <v>328660.142578125</v>
      </c>
      <c r="R281" s="3">
        <v>343505.005859375</v>
      </c>
      <c r="S281" s="3">
        <v>325834.2421875</v>
      </c>
      <c r="T281" s="3">
        <v>350591.8125</v>
      </c>
      <c r="U281" s="3">
        <v>391375.984375</v>
      </c>
      <c r="V281" s="3">
        <v>400128.078125</v>
      </c>
      <c r="W281" s="3">
        <v>384327.32421875</v>
      </c>
      <c r="X281" s="3">
        <v>398188.01953125</v>
      </c>
      <c r="Y281" s="3">
        <v>438490.380859375</v>
      </c>
      <c r="Z281" s="3">
        <v>444801.20703125</v>
      </c>
      <c r="AA281" s="3">
        <v>429814.0390625</v>
      </c>
      <c r="AB281" s="3">
        <v>436522.69140625</v>
      </c>
      <c r="AC281" s="3">
        <v>445622.59765625</v>
      </c>
      <c r="AD281" s="3">
        <v>402352.169921875</v>
      </c>
      <c r="AE281" s="3">
        <v>140363.375</v>
      </c>
      <c r="AF281" s="3"/>
      <c r="AG281" s="3"/>
      <c r="AH281" s="3"/>
      <c r="AI281" s="3"/>
      <c r="AJ281" s="3"/>
      <c r="AK281" s="3"/>
      <c r="AL281" s="3"/>
      <c r="AM281" s="3"/>
    </row>
    <row r="282" spans="1:39" x14ac:dyDescent="0.3">
      <c r="A282" s="3" t="s">
        <v>230</v>
      </c>
      <c r="B282" s="3" t="s">
        <v>226</v>
      </c>
      <c r="C282" s="3" t="s">
        <v>62</v>
      </c>
      <c r="D282" s="3" t="s">
        <v>62</v>
      </c>
      <c r="E282" s="3">
        <v>9744.8732299804688</v>
      </c>
      <c r="F282" s="3">
        <v>8051.3478927612305</v>
      </c>
      <c r="G282" s="3">
        <v>6337.1438446044922</v>
      </c>
      <c r="H282" s="3">
        <v>5505.5203399658203</v>
      </c>
      <c r="I282" s="3">
        <v>5585.0190582275391</v>
      </c>
      <c r="J282" s="3">
        <v>6410.0484771728516</v>
      </c>
      <c r="K282" s="3">
        <v>5822.4302673339844</v>
      </c>
      <c r="L282" s="3">
        <v>3924.9141845703125</v>
      </c>
      <c r="M282" s="3">
        <v>3162.8735885620117</v>
      </c>
      <c r="N282" s="3">
        <v>3293.7016677856445</v>
      </c>
      <c r="O282" s="3">
        <v>2706.8774166107178</v>
      </c>
      <c r="P282" s="3">
        <v>5419.2650604248047</v>
      </c>
      <c r="Q282" s="3">
        <v>6710.4466247558594</v>
      </c>
      <c r="R282" s="3">
        <v>6518.1905364990234</v>
      </c>
      <c r="S282" s="3">
        <v>7595.4408874511719</v>
      </c>
      <c r="T282" s="3">
        <v>5250.6808090209961</v>
      </c>
      <c r="U282" s="3">
        <v>7722.2900505065918</v>
      </c>
      <c r="V282" s="3">
        <v>5711.4853229671717</v>
      </c>
      <c r="W282" s="3">
        <v>4589.1860871464014</v>
      </c>
      <c r="X282" s="3">
        <v>3348.3820630759001</v>
      </c>
      <c r="Y282" s="3">
        <v>6088.0787378996611</v>
      </c>
      <c r="Z282" s="3">
        <v>4707.6388645172119</v>
      </c>
      <c r="AA282" s="3">
        <v>8446.3383483886719</v>
      </c>
      <c r="AB282" s="3">
        <v>2364.8923733532429</v>
      </c>
      <c r="AC282" s="3">
        <v>6317.815871046856</v>
      </c>
      <c r="AD282" s="3">
        <v>2455.9135273117572</v>
      </c>
      <c r="AE282" s="3">
        <v>297.66610114462674</v>
      </c>
      <c r="AF282" s="3"/>
      <c r="AG282" s="3"/>
      <c r="AH282" s="3"/>
      <c r="AI282" s="3"/>
      <c r="AJ282" s="3"/>
      <c r="AK282" s="3"/>
      <c r="AL282" s="3"/>
      <c r="AM282" s="3"/>
    </row>
    <row r="283" spans="1:39" x14ac:dyDescent="0.3">
      <c r="A283" s="3" t="s">
        <v>231</v>
      </c>
      <c r="B283" s="3" t="s">
        <v>232</v>
      </c>
      <c r="C283" s="3" t="s">
        <v>62</v>
      </c>
      <c r="D283" s="3" t="s">
        <v>62</v>
      </c>
      <c r="E283" s="3"/>
      <c r="F283" s="3">
        <v>32.760692596435547</v>
      </c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</row>
    <row r="284" spans="1:39" x14ac:dyDescent="0.3">
      <c r="A284" s="3" t="s">
        <v>233</v>
      </c>
      <c r="B284" s="3" t="s">
        <v>232</v>
      </c>
      <c r="C284" s="3" t="s">
        <v>62</v>
      </c>
      <c r="D284" s="3" t="s">
        <v>62</v>
      </c>
      <c r="E284" s="3">
        <v>53.525764942169189</v>
      </c>
      <c r="F284" s="3">
        <v>163.49856376647949</v>
      </c>
      <c r="G284" s="3">
        <v>142.18660497665405</v>
      </c>
      <c r="H284" s="3">
        <v>115.3972430229187</v>
      </c>
      <c r="I284" s="3">
        <v>145.98075485229492</v>
      </c>
      <c r="J284" s="3">
        <v>113.62855386734009</v>
      </c>
      <c r="K284" s="3">
        <v>71.429475784301758</v>
      </c>
      <c r="L284" s="3">
        <v>163.93449354171753</v>
      </c>
      <c r="M284" s="3">
        <v>265.84514188766479</v>
      </c>
      <c r="N284" s="3">
        <v>212.96068668365479</v>
      </c>
      <c r="O284" s="3">
        <v>76.900436878204346</v>
      </c>
      <c r="P284" s="3">
        <v>51.128999710083008</v>
      </c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</row>
    <row r="285" spans="1:39" x14ac:dyDescent="0.3">
      <c r="A285" s="3" t="s">
        <v>234</v>
      </c>
      <c r="B285" s="3" t="s">
        <v>232</v>
      </c>
      <c r="C285" s="3" t="s">
        <v>62</v>
      </c>
      <c r="D285" s="3" t="s">
        <v>62</v>
      </c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</row>
    <row r="286" spans="1:39" x14ac:dyDescent="0.3">
      <c r="A286" s="3" t="s">
        <v>235</v>
      </c>
      <c r="B286" s="3" t="s">
        <v>232</v>
      </c>
      <c r="C286" s="3" t="s">
        <v>62</v>
      </c>
      <c r="D286" s="3" t="s">
        <v>62</v>
      </c>
      <c r="E286" s="3">
        <v>318.36099815368652</v>
      </c>
      <c r="F286" s="3">
        <v>366.34356260299683</v>
      </c>
      <c r="G286" s="3">
        <v>315.16869926452637</v>
      </c>
      <c r="H286" s="3">
        <v>271.34207057952881</v>
      </c>
      <c r="I286" s="3">
        <v>238.63647842407227</v>
      </c>
      <c r="J286" s="3">
        <v>290.26315784454346</v>
      </c>
      <c r="K286" s="3">
        <v>179.73934555053711</v>
      </c>
      <c r="L286" s="3">
        <v>272.37472295761108</v>
      </c>
      <c r="M286" s="3">
        <v>311.26705741882324</v>
      </c>
      <c r="N286" s="3">
        <v>312.62361907958984</v>
      </c>
      <c r="O286" s="3">
        <v>255.63290977478027</v>
      </c>
      <c r="P286" s="3">
        <v>87.300665855407715</v>
      </c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</row>
    <row r="287" spans="1:39" x14ac:dyDescent="0.3">
      <c r="A287" s="3" t="s">
        <v>157</v>
      </c>
      <c r="B287" s="3" t="s">
        <v>236</v>
      </c>
      <c r="C287" s="3" t="s">
        <v>62</v>
      </c>
      <c r="D287" s="3" t="s">
        <v>62</v>
      </c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</row>
    <row r="288" spans="1:39" x14ac:dyDescent="0.3">
      <c r="A288" s="3" t="s">
        <v>158</v>
      </c>
      <c r="B288" s="3" t="s">
        <v>236</v>
      </c>
      <c r="C288" s="3" t="s">
        <v>62</v>
      </c>
      <c r="D288" s="3" t="s">
        <v>62</v>
      </c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</row>
    <row r="289" spans="1:39" x14ac:dyDescent="0.3">
      <c r="A289" s="3" t="s">
        <v>237</v>
      </c>
      <c r="B289" s="3" t="s">
        <v>232</v>
      </c>
      <c r="C289" s="3" t="s">
        <v>62</v>
      </c>
      <c r="D289" s="3" t="s">
        <v>62</v>
      </c>
      <c r="E289" s="3"/>
      <c r="F289" s="3">
        <v>137.41329574584961</v>
      </c>
      <c r="G289" s="3">
        <v>34.098814010620117</v>
      </c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</row>
    <row r="290" spans="1:39" x14ac:dyDescent="0.3">
      <c r="A290" s="3" t="s">
        <v>238</v>
      </c>
      <c r="B290" s="3" t="s">
        <v>232</v>
      </c>
      <c r="C290" s="3" t="s">
        <v>62</v>
      </c>
      <c r="D290" s="3" t="s">
        <v>62</v>
      </c>
      <c r="E290" s="3"/>
      <c r="F290" s="3">
        <v>17.778261184692383</v>
      </c>
      <c r="G290" s="3">
        <v>7.9664454460144043</v>
      </c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</row>
    <row r="291" spans="1:39" x14ac:dyDescent="0.3">
      <c r="A291" s="3" t="s">
        <v>239</v>
      </c>
      <c r="B291" s="3" t="s">
        <v>232</v>
      </c>
      <c r="C291" s="3" t="s">
        <v>62</v>
      </c>
      <c r="D291" s="3" t="s">
        <v>62</v>
      </c>
      <c r="E291" s="3"/>
      <c r="F291" s="3">
        <v>53.798557281494141</v>
      </c>
      <c r="G291" s="3">
        <v>20.710119247436523</v>
      </c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</row>
    <row r="292" spans="1:39" x14ac:dyDescent="0.3">
      <c r="A292" s="3" t="s">
        <v>240</v>
      </c>
      <c r="B292" s="3" t="s">
        <v>232</v>
      </c>
      <c r="C292" s="3" t="s">
        <v>62</v>
      </c>
      <c r="D292" s="3" t="s">
        <v>62</v>
      </c>
      <c r="E292" s="3"/>
      <c r="F292" s="3">
        <v>29.654664993286133</v>
      </c>
      <c r="G292" s="3">
        <v>9.2594223022460938</v>
      </c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</row>
    <row r="293" spans="1:39" x14ac:dyDescent="0.3">
      <c r="A293" s="3" t="s">
        <v>241</v>
      </c>
      <c r="B293" s="3" t="s">
        <v>226</v>
      </c>
      <c r="C293" s="3" t="s">
        <v>62</v>
      </c>
      <c r="D293" s="3" t="s">
        <v>62</v>
      </c>
      <c r="E293" s="3">
        <v>265063.353515625</v>
      </c>
      <c r="F293" s="3">
        <v>228131.12451171875</v>
      </c>
      <c r="G293" s="3">
        <v>201624.6005859375</v>
      </c>
      <c r="H293" s="3">
        <v>215412.736328125</v>
      </c>
      <c r="I293" s="3">
        <v>214491.72021484375</v>
      </c>
      <c r="J293" s="3">
        <v>192814.9345703125</v>
      </c>
      <c r="K293" s="3">
        <v>211493.34423828125</v>
      </c>
      <c r="L293" s="3">
        <v>204074.60107421875</v>
      </c>
      <c r="M293" s="3">
        <v>192991.09375</v>
      </c>
      <c r="N293" s="3">
        <v>210742.97692871094</v>
      </c>
      <c r="O293" s="3">
        <v>218327.6787109375</v>
      </c>
      <c r="P293" s="3">
        <v>227258.77941894531</v>
      </c>
      <c r="Q293" s="3">
        <v>238013.458984375</v>
      </c>
      <c r="R293" s="3">
        <v>247505.1318359375</v>
      </c>
      <c r="S293" s="3">
        <v>235250.51953125</v>
      </c>
      <c r="T293" s="3">
        <v>267210.91607666016</v>
      </c>
      <c r="U293" s="3">
        <v>271893.0283203125</v>
      </c>
      <c r="V293" s="3">
        <v>265678.6982421875</v>
      </c>
      <c r="W293" s="3">
        <v>280713.6162109375</v>
      </c>
      <c r="X293" s="3">
        <v>272963.17333984375</v>
      </c>
      <c r="Y293" s="3">
        <v>269301.341796875</v>
      </c>
      <c r="Z293" s="3">
        <v>232224.671875</v>
      </c>
      <c r="AA293" s="3">
        <v>225296.30444335938</v>
      </c>
      <c r="AB293" s="3">
        <v>201829.01220703125</v>
      </c>
      <c r="AC293" s="3">
        <v>196362.24212646484</v>
      </c>
      <c r="AD293" s="3">
        <v>152169.771484375</v>
      </c>
      <c r="AE293" s="3">
        <v>185690.2392578125</v>
      </c>
      <c r="AF293" s="3">
        <v>290788.56581878662</v>
      </c>
      <c r="AG293" s="3">
        <v>281670.96661376953</v>
      </c>
      <c r="AH293" s="3">
        <v>281461.201171875</v>
      </c>
      <c r="AI293" s="3">
        <v>291416.69781494141</v>
      </c>
      <c r="AJ293" s="3">
        <v>284111.75427246094</v>
      </c>
      <c r="AK293" s="3">
        <v>286653.43518066406</v>
      </c>
      <c r="AL293" s="3">
        <v>298591.45422363281</v>
      </c>
      <c r="AM293" s="3">
        <v>297098.38427734375</v>
      </c>
    </row>
    <row r="294" spans="1:39" x14ac:dyDescent="0.3">
      <c r="A294" s="3" t="s">
        <v>242</v>
      </c>
      <c r="B294" s="3" t="s">
        <v>226</v>
      </c>
      <c r="C294" s="3" t="s">
        <v>62</v>
      </c>
      <c r="D294" s="3" t="s">
        <v>62</v>
      </c>
      <c r="E294" s="3">
        <v>10812.81982421875</v>
      </c>
      <c r="F294" s="3">
        <v>9215.0771026611328</v>
      </c>
      <c r="G294" s="3">
        <v>6433.883056640625</v>
      </c>
      <c r="H294" s="3">
        <v>6975.9769973754883</v>
      </c>
      <c r="I294" s="3">
        <v>6051.6458892822266</v>
      </c>
      <c r="J294" s="3">
        <v>6214.7158584594727</v>
      </c>
      <c r="K294" s="3">
        <v>5989.7246780395508</v>
      </c>
      <c r="L294" s="3">
        <v>4473.4304656982422</v>
      </c>
      <c r="M294" s="3">
        <v>3477.7404937744141</v>
      </c>
      <c r="N294" s="3">
        <v>3548.963499546051</v>
      </c>
      <c r="O294" s="3">
        <v>3568.0717926025391</v>
      </c>
      <c r="P294" s="3">
        <v>6447.9683351516724</v>
      </c>
      <c r="Q294" s="3">
        <v>7806.2809753417969</v>
      </c>
      <c r="R294" s="3">
        <v>7783.1488342285156</v>
      </c>
      <c r="S294" s="3">
        <v>10372.982454299927</v>
      </c>
      <c r="T294" s="3">
        <v>5355.1284047723748</v>
      </c>
      <c r="U294" s="3">
        <v>7373.5378437042236</v>
      </c>
      <c r="V294" s="3">
        <v>4603.609006434679</v>
      </c>
      <c r="W294" s="3">
        <v>4394.0179031193256</v>
      </c>
      <c r="X294" s="3">
        <v>1834.8899354739115</v>
      </c>
      <c r="Y294" s="3">
        <v>6003.478301721625</v>
      </c>
      <c r="Z294" s="3">
        <v>3655.5742704607546</v>
      </c>
      <c r="AA294" s="3">
        <v>7598.1367136463523</v>
      </c>
      <c r="AB294" s="3">
        <v>2935.553623791784</v>
      </c>
      <c r="AC294" s="3">
        <v>5925.2340465206653</v>
      </c>
      <c r="AD294" s="3">
        <v>1805.7172587942332</v>
      </c>
      <c r="AE294" s="3">
        <v>9257.6633335724473</v>
      </c>
      <c r="AF294" s="3">
        <v>27469.435046195984</v>
      </c>
      <c r="AG294" s="3">
        <v>18470.112464904785</v>
      </c>
      <c r="AH294" s="3">
        <v>22958.220512390137</v>
      </c>
      <c r="AI294" s="3">
        <v>19665.120569050312</v>
      </c>
      <c r="AJ294" s="3">
        <v>21930.491394042969</v>
      </c>
      <c r="AK294" s="3">
        <v>21693.041777241975</v>
      </c>
      <c r="AL294" s="3">
        <v>20708.658573150635</v>
      </c>
      <c r="AM294" s="3">
        <v>28318.75560760498</v>
      </c>
    </row>
    <row r="295" spans="1:39" x14ac:dyDescent="0.3">
      <c r="A295" s="3" t="s">
        <v>243</v>
      </c>
      <c r="B295" s="3" t="s">
        <v>226</v>
      </c>
      <c r="C295" s="3" t="s">
        <v>62</v>
      </c>
      <c r="D295" s="3" t="s">
        <v>62</v>
      </c>
      <c r="E295" s="3">
        <v>266533.462890625</v>
      </c>
      <c r="F295" s="3">
        <v>228122.70068359375</v>
      </c>
      <c r="G295" s="3">
        <v>214312.08935546875</v>
      </c>
      <c r="H295" s="3">
        <v>199767.1396484375</v>
      </c>
      <c r="I295" s="3">
        <v>218919.3447265625</v>
      </c>
      <c r="J295" s="3">
        <v>195419.70556640625</v>
      </c>
      <c r="K295" s="3">
        <v>216409.494140625</v>
      </c>
      <c r="L295" s="3">
        <v>210439.62158203125</v>
      </c>
      <c r="M295" s="3">
        <v>190937.27124023438</v>
      </c>
      <c r="N295" s="3">
        <v>211745.1162109375</v>
      </c>
      <c r="O295" s="3">
        <v>219074.3359375</v>
      </c>
      <c r="P295" s="3">
        <v>231360.2529296875</v>
      </c>
      <c r="Q295" s="3">
        <v>239622.04223632813</v>
      </c>
      <c r="R295" s="3">
        <v>246429.62890625</v>
      </c>
      <c r="S295" s="3">
        <v>236756.07158279419</v>
      </c>
      <c r="T295" s="3">
        <v>270168.9873046875</v>
      </c>
      <c r="U295" s="3">
        <v>279153.8310546875</v>
      </c>
      <c r="V295" s="3">
        <v>260834.60791015625</v>
      </c>
      <c r="W295" s="3">
        <v>295818.80859375</v>
      </c>
      <c r="X295" s="3">
        <v>293505.19384765625</v>
      </c>
      <c r="Y295" s="3">
        <v>278198.73315429688</v>
      </c>
      <c r="Z295" s="3">
        <v>267212.43310546875</v>
      </c>
      <c r="AA295" s="3">
        <v>265467.2958984375</v>
      </c>
      <c r="AB295" s="3">
        <v>209144.29663085938</v>
      </c>
      <c r="AC295" s="3">
        <v>177693.77142333984</v>
      </c>
      <c r="AD295" s="3">
        <v>148672.55444335938</v>
      </c>
      <c r="AE295" s="3">
        <v>168522.82885742188</v>
      </c>
      <c r="AF295" s="3">
        <v>282079.60927581787</v>
      </c>
      <c r="AG295" s="3">
        <v>227787.41369628906</v>
      </c>
      <c r="AH295" s="3">
        <v>236783.4013671875</v>
      </c>
      <c r="AI295" s="3">
        <v>240798.98620605469</v>
      </c>
      <c r="AJ295" s="3">
        <v>258476.14526367188</v>
      </c>
      <c r="AK295" s="3">
        <v>265452.08117675781</v>
      </c>
      <c r="AL295" s="3">
        <v>254166.94555664063</v>
      </c>
      <c r="AM295" s="3">
        <v>264113.16430664063</v>
      </c>
    </row>
    <row r="296" spans="1:39" x14ac:dyDescent="0.3">
      <c r="A296" s="3" t="s">
        <v>244</v>
      </c>
      <c r="B296" s="3" t="s">
        <v>226</v>
      </c>
      <c r="C296" s="3" t="s">
        <v>62</v>
      </c>
      <c r="D296" s="3" t="s">
        <v>62</v>
      </c>
      <c r="E296" s="3">
        <v>10592.355285644531</v>
      </c>
      <c r="F296" s="3">
        <v>9677.8315830230713</v>
      </c>
      <c r="G296" s="3">
        <v>6771.2259292602539</v>
      </c>
      <c r="H296" s="3">
        <v>5436.1079940795898</v>
      </c>
      <c r="I296" s="3">
        <v>5693.5238571166992</v>
      </c>
      <c r="J296" s="3">
        <v>6022.326057434082</v>
      </c>
      <c r="K296" s="3">
        <v>5840.5159378051758</v>
      </c>
      <c r="L296" s="3">
        <v>4026.422306060791</v>
      </c>
      <c r="M296" s="3">
        <v>2828.6021347045898</v>
      </c>
      <c r="N296" s="3">
        <v>3144.4760475158691</v>
      </c>
      <c r="O296" s="3">
        <v>3044.662540435791</v>
      </c>
      <c r="P296" s="3">
        <v>5857.8471145629883</v>
      </c>
      <c r="Q296" s="3">
        <v>7107.9635124206543</v>
      </c>
      <c r="R296" s="3">
        <v>7598.4606399536133</v>
      </c>
      <c r="S296" s="3">
        <v>8573.4838485717773</v>
      </c>
      <c r="T296" s="3">
        <v>4833.856064029038</v>
      </c>
      <c r="U296" s="3">
        <v>6141.7781682163477</v>
      </c>
      <c r="V296" s="3">
        <v>6155.8960587792099</v>
      </c>
      <c r="W296" s="3">
        <v>3791.5604877076112</v>
      </c>
      <c r="X296" s="3">
        <v>1967.853948184289</v>
      </c>
      <c r="Y296" s="3">
        <v>4983.0278062820435</v>
      </c>
      <c r="Z296" s="3">
        <v>3603.294923119247</v>
      </c>
      <c r="AA296" s="3">
        <v>7586.644172668457</v>
      </c>
      <c r="AB296" s="3">
        <v>3181.2964560389519</v>
      </c>
      <c r="AC296" s="3">
        <v>5138.8132141418755</v>
      </c>
      <c r="AD296" s="3">
        <v>2524.1140479659662</v>
      </c>
      <c r="AE296" s="3">
        <v>7608.0274539012462</v>
      </c>
      <c r="AF296" s="3">
        <v>23723.284893685952</v>
      </c>
      <c r="AG296" s="3">
        <v>13554.172744750977</v>
      </c>
      <c r="AH296" s="3">
        <v>18824.752731323242</v>
      </c>
      <c r="AI296" s="3">
        <v>15916.746508598328</v>
      </c>
      <c r="AJ296" s="3">
        <v>20270.504356384277</v>
      </c>
      <c r="AK296" s="3">
        <v>17806.631289482117</v>
      </c>
      <c r="AL296" s="3">
        <v>17711.25026512146</v>
      </c>
      <c r="AM296" s="3">
        <v>27707.02233171463</v>
      </c>
    </row>
    <row r="297" spans="1:39" x14ac:dyDescent="0.3">
      <c r="A297" s="3" t="s">
        <v>245</v>
      </c>
      <c r="B297" s="3" t="s">
        <v>246</v>
      </c>
      <c r="C297" s="3" t="s">
        <v>62</v>
      </c>
      <c r="D297" s="3" t="s">
        <v>62</v>
      </c>
      <c r="E297" s="3">
        <v>68342.115478515625</v>
      </c>
      <c r="F297" s="3">
        <v>53479.180908203125</v>
      </c>
      <c r="G297" s="3">
        <v>60484.412353515625</v>
      </c>
      <c r="H297" s="3">
        <v>43963.015319824219</v>
      </c>
      <c r="I297" s="3">
        <v>54400.964141845703</v>
      </c>
      <c r="J297" s="3">
        <v>79534.79150390625</v>
      </c>
      <c r="K297" s="3">
        <v>67043.991943359375</v>
      </c>
      <c r="L297" s="3">
        <v>76240.7109375</v>
      </c>
      <c r="M297" s="3">
        <v>121677.89501953125</v>
      </c>
      <c r="N297" s="3">
        <v>87629.214508056641</v>
      </c>
      <c r="O297" s="3">
        <v>123504.52961730957</v>
      </c>
      <c r="P297" s="3">
        <v>51704.13671875</v>
      </c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</row>
    <row r="298" spans="1:39" x14ac:dyDescent="0.3">
      <c r="A298" s="3" t="s">
        <v>247</v>
      </c>
      <c r="B298" s="3" t="s">
        <v>246</v>
      </c>
      <c r="C298" s="3" t="s">
        <v>62</v>
      </c>
      <c r="D298" s="3" t="s">
        <v>62</v>
      </c>
      <c r="E298" s="3">
        <v>42176.15625</v>
      </c>
      <c r="F298" s="3">
        <v>57510.011657714844</v>
      </c>
      <c r="G298" s="3">
        <v>48784.000640869141</v>
      </c>
      <c r="H298" s="3">
        <v>46026.934600830078</v>
      </c>
      <c r="I298" s="3">
        <v>46522.04443359375</v>
      </c>
      <c r="J298" s="3">
        <v>72510.700500488281</v>
      </c>
      <c r="K298" s="3">
        <v>60480.661987304688</v>
      </c>
      <c r="L298" s="3">
        <v>77565.555786132813</v>
      </c>
      <c r="M298" s="3">
        <v>79502.3916015625</v>
      </c>
      <c r="N298" s="3">
        <v>99362.783935546875</v>
      </c>
      <c r="O298" s="3">
        <v>80116.220581054688</v>
      </c>
      <c r="P298" s="3">
        <v>23073.994873046875</v>
      </c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</row>
    <row r="299" spans="1:39" x14ac:dyDescent="0.3">
      <c r="A299" s="3" t="s">
        <v>248</v>
      </c>
      <c r="B299" s="3" t="s">
        <v>232</v>
      </c>
      <c r="C299" s="3" t="s">
        <v>62</v>
      </c>
      <c r="D299" s="3" t="s">
        <v>62</v>
      </c>
      <c r="E299" s="3"/>
      <c r="F299" s="3">
        <v>106.02302169799805</v>
      </c>
      <c r="G299" s="3">
        <v>30.984621047973633</v>
      </c>
      <c r="H299" s="3">
        <v>26.058835983276367</v>
      </c>
      <c r="I299" s="3">
        <v>67.917963027954102</v>
      </c>
      <c r="J299" s="3">
        <v>86.338996887207031</v>
      </c>
      <c r="K299" s="3">
        <v>23.747377395629883</v>
      </c>
      <c r="L299" s="3">
        <v>59.319673538208008</v>
      </c>
      <c r="M299" s="3">
        <v>24.435649871826172</v>
      </c>
      <c r="N299" s="3">
        <v>59.716592788696289</v>
      </c>
      <c r="O299" s="3"/>
      <c r="P299" s="3">
        <v>55.258401870727539</v>
      </c>
      <c r="Q299" s="3">
        <v>173.58434867858887</v>
      </c>
      <c r="R299" s="3">
        <v>32.234642028808594</v>
      </c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</row>
    <row r="300" spans="1:39" x14ac:dyDescent="0.3">
      <c r="A300" s="3" t="s">
        <v>249</v>
      </c>
      <c r="B300" s="3" t="s">
        <v>232</v>
      </c>
      <c r="C300" s="3" t="s">
        <v>62</v>
      </c>
      <c r="D300" s="3" t="s">
        <v>62</v>
      </c>
      <c r="E300" s="3"/>
      <c r="F300" s="3">
        <v>140.39375114440918</v>
      </c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</row>
    <row r="301" spans="1:39" x14ac:dyDescent="0.3">
      <c r="A301" s="3" t="s">
        <v>250</v>
      </c>
      <c r="B301" s="3" t="s">
        <v>232</v>
      </c>
      <c r="C301" s="3" t="s">
        <v>62</v>
      </c>
      <c r="D301" s="3" t="s">
        <v>62</v>
      </c>
      <c r="E301" s="3"/>
      <c r="F301" s="3">
        <v>150.42590522766113</v>
      </c>
      <c r="G301" s="3"/>
      <c r="H301" s="3">
        <v>29.859655380249023</v>
      </c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</row>
    <row r="302" spans="1:39" x14ac:dyDescent="0.3">
      <c r="A302" s="3" t="s">
        <v>251</v>
      </c>
      <c r="B302" s="3" t="s">
        <v>232</v>
      </c>
      <c r="C302" s="3" t="s">
        <v>62</v>
      </c>
      <c r="D302" s="3" t="s">
        <v>62</v>
      </c>
      <c r="E302" s="3"/>
      <c r="F302" s="3">
        <v>61.138954162597656</v>
      </c>
      <c r="G302" s="3"/>
      <c r="H302" s="3">
        <v>23.326658248901367</v>
      </c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</row>
    <row r="303" spans="1:39" x14ac:dyDescent="0.3">
      <c r="A303" s="3" t="s">
        <v>252</v>
      </c>
      <c r="B303" s="3" t="s">
        <v>232</v>
      </c>
      <c r="C303" s="3" t="s">
        <v>62</v>
      </c>
      <c r="D303" s="3" t="s">
        <v>62</v>
      </c>
      <c r="E303" s="3"/>
      <c r="F303" s="3">
        <v>153.27574920654297</v>
      </c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</row>
    <row r="304" spans="1:39" x14ac:dyDescent="0.3">
      <c r="A304" s="3" t="s">
        <v>253</v>
      </c>
      <c r="B304" s="3" t="s">
        <v>232</v>
      </c>
      <c r="C304" s="3" t="s">
        <v>62</v>
      </c>
      <c r="D304" s="3" t="s">
        <v>62</v>
      </c>
      <c r="E304" s="3"/>
      <c r="F304" s="3">
        <v>175.83707809448242</v>
      </c>
      <c r="G304" s="3">
        <v>34.226459503173828</v>
      </c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</row>
    <row r="305" spans="1:39" x14ac:dyDescent="0.3">
      <c r="A305" s="3" t="s">
        <v>254</v>
      </c>
      <c r="B305" s="3" t="s">
        <v>232</v>
      </c>
      <c r="C305" s="3" t="s">
        <v>62</v>
      </c>
      <c r="D305" s="3" t="s">
        <v>62</v>
      </c>
      <c r="E305" s="3">
        <v>1381.9485263824463</v>
      </c>
      <c r="F305" s="3">
        <v>1269.1859664916992</v>
      </c>
      <c r="G305" s="3">
        <v>1388.213794708252</v>
      </c>
      <c r="H305" s="3">
        <v>1336.0378732681274</v>
      </c>
      <c r="I305" s="3">
        <v>1162.0274047851563</v>
      </c>
      <c r="J305" s="3">
        <v>1104.6911373138428</v>
      </c>
      <c r="K305" s="3">
        <v>1028.2748870849609</v>
      </c>
      <c r="L305" s="3">
        <v>1132.1464710235596</v>
      </c>
      <c r="M305" s="3">
        <v>1272.7311496734619</v>
      </c>
      <c r="N305" s="3">
        <v>716.064377784729</v>
      </c>
      <c r="O305" s="3">
        <v>854.45879554748535</v>
      </c>
      <c r="P305" s="3">
        <v>1151.0331945419312</v>
      </c>
      <c r="Q305" s="3">
        <v>1191.0172882080078</v>
      </c>
      <c r="R305" s="3">
        <v>311.73701858520508</v>
      </c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</row>
    <row r="306" spans="1:39" x14ac:dyDescent="0.3">
      <c r="A306" s="3" t="s">
        <v>255</v>
      </c>
      <c r="B306" s="3" t="s">
        <v>232</v>
      </c>
      <c r="C306" s="3" t="s">
        <v>62</v>
      </c>
      <c r="D306" s="3" t="s">
        <v>62</v>
      </c>
      <c r="E306" s="3">
        <v>1946.5811347961426</v>
      </c>
      <c r="F306" s="3">
        <v>1414.4871845245361</v>
      </c>
      <c r="G306" s="3">
        <v>1684.0948944091797</v>
      </c>
      <c r="H306" s="3">
        <v>1414.5871801376343</v>
      </c>
      <c r="I306" s="3">
        <v>1270.2390737533569</v>
      </c>
      <c r="J306" s="3">
        <v>1275.1438989639282</v>
      </c>
      <c r="K306" s="3">
        <v>1201.142017364502</v>
      </c>
      <c r="L306" s="3">
        <v>1167.9765920639038</v>
      </c>
      <c r="M306" s="3">
        <v>1575.1420764923096</v>
      </c>
      <c r="N306" s="3">
        <v>956.50588226318359</v>
      </c>
      <c r="O306" s="3">
        <v>1029.7955703735352</v>
      </c>
      <c r="P306" s="3">
        <v>1289.0227003097534</v>
      </c>
      <c r="Q306" s="3">
        <v>1459.2281131744385</v>
      </c>
      <c r="R306" s="3">
        <v>675.47398281097412</v>
      </c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</row>
    <row r="307" spans="1:39" x14ac:dyDescent="0.3">
      <c r="A307" s="3" t="s">
        <v>256</v>
      </c>
      <c r="B307" s="3" t="s">
        <v>232</v>
      </c>
      <c r="C307" s="3" t="s">
        <v>62</v>
      </c>
      <c r="D307" s="3" t="s">
        <v>62</v>
      </c>
      <c r="E307" s="3">
        <v>2047.6318626403809</v>
      </c>
      <c r="F307" s="3">
        <v>1949.2773036956787</v>
      </c>
      <c r="G307" s="3">
        <v>1473.6145925521851</v>
      </c>
      <c r="H307" s="3">
        <v>1611.6833419799805</v>
      </c>
      <c r="I307" s="3">
        <v>1312.082347869873</v>
      </c>
      <c r="J307" s="3">
        <v>1436.0446643829346</v>
      </c>
      <c r="K307" s="3">
        <v>1410.5345401763916</v>
      </c>
      <c r="L307" s="3">
        <v>1376.2355270385742</v>
      </c>
      <c r="M307" s="3">
        <v>1765.365047454834</v>
      </c>
      <c r="N307" s="3">
        <v>1043.4000673294067</v>
      </c>
      <c r="O307" s="3">
        <v>1011.8285064697266</v>
      </c>
      <c r="P307" s="3">
        <v>1634.0218544006348</v>
      </c>
      <c r="Q307" s="3">
        <v>1366.4558935165405</v>
      </c>
      <c r="R307" s="3">
        <v>645.849853515625</v>
      </c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</row>
    <row r="308" spans="1:39" x14ac:dyDescent="0.3">
      <c r="A308" s="3" t="s">
        <v>161</v>
      </c>
      <c r="B308" s="3" t="s">
        <v>257</v>
      </c>
      <c r="C308" s="3" t="s">
        <v>62</v>
      </c>
      <c r="D308" s="3" t="s">
        <v>62</v>
      </c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>
        <v>31800.198974609375</v>
      </c>
      <c r="AE308" s="3">
        <v>54512.273681640625</v>
      </c>
      <c r="AF308" s="3">
        <v>89067.531982421875</v>
      </c>
      <c r="AG308" s="3">
        <v>112494.1796875</v>
      </c>
      <c r="AH308" s="3">
        <v>149630.99853515625</v>
      </c>
      <c r="AI308" s="3">
        <v>175972.986328125</v>
      </c>
      <c r="AJ308" s="3">
        <v>235177.8974609375</v>
      </c>
      <c r="AK308" s="3">
        <v>276053.064453125</v>
      </c>
      <c r="AL308" s="3">
        <v>341026.767578125</v>
      </c>
      <c r="AM308" s="3">
        <v>385474.775390625</v>
      </c>
    </row>
    <row r="309" spans="1:39" x14ac:dyDescent="0.3">
      <c r="A309" s="3" t="s">
        <v>163</v>
      </c>
      <c r="B309" s="3" t="s">
        <v>236</v>
      </c>
      <c r="C309" s="3" t="s">
        <v>62</v>
      </c>
      <c r="D309" s="3" t="s">
        <v>62</v>
      </c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</row>
    <row r="310" spans="1:39" x14ac:dyDescent="0.3">
      <c r="A310" s="3" t="s">
        <v>164</v>
      </c>
      <c r="B310" s="3" t="s">
        <v>236</v>
      </c>
      <c r="C310" s="3" t="s">
        <v>62</v>
      </c>
      <c r="D310" s="3" t="s">
        <v>62</v>
      </c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</row>
    <row r="311" spans="1:39" x14ac:dyDescent="0.3">
      <c r="A311" s="3" t="s">
        <v>162</v>
      </c>
      <c r="B311" s="3" t="s">
        <v>257</v>
      </c>
      <c r="C311" s="3" t="s">
        <v>62</v>
      </c>
      <c r="D311" s="3" t="s">
        <v>62</v>
      </c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>
        <v>-148075.5546875</v>
      </c>
      <c r="U311" s="3">
        <v>-252885.1328125</v>
      </c>
      <c r="V311" s="3">
        <v>-412810.87890625</v>
      </c>
      <c r="W311" s="3">
        <v>-515685.34765625</v>
      </c>
      <c r="X311" s="3">
        <v>-688432.625</v>
      </c>
      <c r="Y311" s="3">
        <v>-812397.0234375</v>
      </c>
      <c r="Z311" s="3">
        <v>-1085907.94921875</v>
      </c>
      <c r="AA311" s="3">
        <v>-1278172.9296875</v>
      </c>
      <c r="AB311" s="3">
        <v>-1567838.5390625</v>
      </c>
      <c r="AC311" s="3">
        <v>-1733313.3203125</v>
      </c>
      <c r="AD311" s="3">
        <v>-1866410.9765625</v>
      </c>
      <c r="AE311" s="3">
        <v>-1959367.078125</v>
      </c>
      <c r="AF311" s="3">
        <v>-2092931.703125</v>
      </c>
      <c r="AG311" s="3">
        <v>-2194664.9375</v>
      </c>
      <c r="AH311" s="3">
        <v>-2059324.25</v>
      </c>
      <c r="AI311" s="3">
        <v>-1968479.1484375</v>
      </c>
      <c r="AJ311" s="3">
        <v>-1705207.8046875</v>
      </c>
      <c r="AK311" s="3">
        <v>-1547263.0390625</v>
      </c>
      <c r="AL311" s="3">
        <v>-1262944.484375</v>
      </c>
      <c r="AM311" s="3">
        <v>-1075549.046875</v>
      </c>
    </row>
    <row r="312" spans="1:39" x14ac:dyDescent="0.3">
      <c r="A312" s="3" t="s">
        <v>159</v>
      </c>
      <c r="B312" s="3" t="s">
        <v>232</v>
      </c>
      <c r="C312" s="3" t="s">
        <v>62</v>
      </c>
      <c r="D312" s="3" t="s">
        <v>62</v>
      </c>
      <c r="E312" s="3"/>
      <c r="F312" s="3"/>
      <c r="G312" s="3"/>
      <c r="H312" s="3"/>
      <c r="I312" s="3"/>
      <c r="J312" s="3"/>
      <c r="K312" s="3"/>
      <c r="L312" s="3">
        <v>509.47799682617188</v>
      </c>
      <c r="M312" s="3">
        <v>1422.146240234375</v>
      </c>
      <c r="N312" s="3">
        <v>463.34002685546875</v>
      </c>
      <c r="O312" s="3"/>
      <c r="P312" s="3">
        <v>13387.339965820313</v>
      </c>
      <c r="Q312" s="3">
        <v>29387.0400390625</v>
      </c>
      <c r="R312" s="3">
        <v>37961.385375976563</v>
      </c>
      <c r="S312" s="3">
        <v>43318.565495491028</v>
      </c>
      <c r="T312" s="3">
        <v>25053.174774169922</v>
      </c>
      <c r="U312" s="3">
        <v>45937.570037841797</v>
      </c>
      <c r="V312" s="3">
        <v>3484.7721252441406</v>
      </c>
      <c r="W312" s="3">
        <v>7913.63330078125</v>
      </c>
      <c r="X312" s="3">
        <v>13440.61442565918</v>
      </c>
      <c r="Y312" s="3">
        <v>58878.137939453125</v>
      </c>
      <c r="Z312" s="3">
        <v>20127.924987792969</v>
      </c>
      <c r="AA312" s="3">
        <v>140908.04724121094</v>
      </c>
      <c r="AB312" s="3">
        <v>41595.786827087402</v>
      </c>
      <c r="AC312" s="3">
        <v>87219.324676513672</v>
      </c>
      <c r="AD312" s="3">
        <v>48460.421722412109</v>
      </c>
      <c r="AE312" s="3">
        <v>234917.32461547852</v>
      </c>
      <c r="AF312" s="3">
        <v>199770.45361328125</v>
      </c>
      <c r="AG312" s="3">
        <v>168400.63305664063</v>
      </c>
      <c r="AH312" s="3">
        <v>182934.05480957031</v>
      </c>
      <c r="AI312" s="3">
        <v>126470.05822753906</v>
      </c>
      <c r="AJ312" s="3">
        <v>114899.09143066406</v>
      </c>
      <c r="AK312" s="3">
        <v>144430.81201171875</v>
      </c>
      <c r="AL312" s="3">
        <v>196170.17306518555</v>
      </c>
      <c r="AM312" s="3">
        <v>221124.580078125</v>
      </c>
    </row>
    <row r="313" spans="1:39" x14ac:dyDescent="0.3">
      <c r="A313" s="3" t="s">
        <v>160</v>
      </c>
      <c r="B313" s="3" t="s">
        <v>232</v>
      </c>
      <c r="C313" s="3" t="s">
        <v>62</v>
      </c>
      <c r="D313" s="3" t="s">
        <v>62</v>
      </c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>
        <v>1847.3124694824219</v>
      </c>
      <c r="Z313" s="3">
        <v>893.73114013671875</v>
      </c>
      <c r="AA313" s="3">
        <v>16878.987884521484</v>
      </c>
      <c r="AB313" s="3">
        <v>2510.1036071777344</v>
      </c>
      <c r="AC313" s="3">
        <v>20365.035293579102</v>
      </c>
      <c r="AD313" s="3">
        <v>1895.2945938110352</v>
      </c>
      <c r="AE313" s="3">
        <v>53877.348960876465</v>
      </c>
      <c r="AF313" s="3">
        <v>375741.19689941406</v>
      </c>
      <c r="AG313" s="3">
        <v>154149.66146850586</v>
      </c>
      <c r="AH313" s="3">
        <v>150768.14501953125</v>
      </c>
      <c r="AI313" s="3">
        <v>222475.23565673828</v>
      </c>
      <c r="AJ313" s="3">
        <v>258063.96820068359</v>
      </c>
      <c r="AK313" s="3">
        <v>250906.61950683594</v>
      </c>
      <c r="AL313" s="3">
        <v>220472.404296875</v>
      </c>
      <c r="AM313" s="3">
        <v>263789.98657226563</v>
      </c>
    </row>
    <row r="314" spans="1:39" x14ac:dyDescent="0.3">
      <c r="A314" s="3" t="s">
        <v>258</v>
      </c>
      <c r="B314" s="3" t="s">
        <v>221</v>
      </c>
      <c r="C314" s="3" t="s">
        <v>62</v>
      </c>
      <c r="D314" s="3" t="s">
        <v>62</v>
      </c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</row>
    <row r="315" spans="1:39" x14ac:dyDescent="0.3">
      <c r="A315" s="3" t="s">
        <v>259</v>
      </c>
      <c r="B315" s="3" t="s">
        <v>226</v>
      </c>
      <c r="C315" s="3" t="s">
        <v>62</v>
      </c>
      <c r="D315" s="3" t="s">
        <v>62</v>
      </c>
      <c r="E315" s="3">
        <v>133882.69140625</v>
      </c>
      <c r="F315" s="3">
        <v>117600.82434082031</v>
      </c>
      <c r="G315" s="3">
        <v>112022.36987304688</v>
      </c>
      <c r="H315" s="3">
        <v>82572.374755859375</v>
      </c>
      <c r="I315" s="3">
        <v>91450.886596679688</v>
      </c>
      <c r="J315" s="3">
        <v>80441.798095703125</v>
      </c>
      <c r="K315" s="3">
        <v>92900.815185546875</v>
      </c>
      <c r="L315" s="3">
        <v>73797.027099609375</v>
      </c>
      <c r="M315" s="3">
        <v>60504.1650390625</v>
      </c>
      <c r="N315" s="3">
        <v>46201.042907714844</v>
      </c>
      <c r="O315" s="3">
        <v>45999.01650428772</v>
      </c>
      <c r="P315" s="3">
        <v>62009.848754882813</v>
      </c>
      <c r="Q315" s="3">
        <v>102408.45336914063</v>
      </c>
      <c r="R315" s="3">
        <v>110528.35789489746</v>
      </c>
      <c r="S315" s="3">
        <v>142055.55712890625</v>
      </c>
      <c r="T315" s="3">
        <v>103420.91955566406</v>
      </c>
      <c r="U315" s="3">
        <v>20856.046142578125</v>
      </c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</row>
    <row r="316" spans="1:39" x14ac:dyDescent="0.3">
      <c r="A316" s="3" t="s">
        <v>260</v>
      </c>
      <c r="B316" s="3" t="s">
        <v>226</v>
      </c>
      <c r="C316" s="3" t="s">
        <v>62</v>
      </c>
      <c r="D316" s="3" t="s">
        <v>62</v>
      </c>
      <c r="E316" s="3">
        <v>144189.935546875</v>
      </c>
      <c r="F316" s="3">
        <v>123670.10107421875</v>
      </c>
      <c r="G316" s="3">
        <v>118949.17309570313</v>
      </c>
      <c r="H316" s="3">
        <v>126378.455078125</v>
      </c>
      <c r="I316" s="3">
        <v>117067.57421875</v>
      </c>
      <c r="J316" s="3">
        <v>124333.8681640625</v>
      </c>
      <c r="K316" s="3">
        <v>111257.80737304688</v>
      </c>
      <c r="L316" s="3">
        <v>114391.53100585938</v>
      </c>
      <c r="M316" s="3">
        <v>99313.889526367188</v>
      </c>
      <c r="N316" s="3">
        <v>100203.63793945313</v>
      </c>
      <c r="O316" s="3">
        <v>98405.929077148438</v>
      </c>
      <c r="P316" s="3">
        <v>115912.05322265625</v>
      </c>
      <c r="Q316" s="3">
        <v>132137.498046875</v>
      </c>
      <c r="R316" s="3">
        <v>134113.03088378906</v>
      </c>
      <c r="S316" s="3">
        <v>149687.01147460938</v>
      </c>
      <c r="T316" s="3">
        <v>143406.08227539063</v>
      </c>
      <c r="U316" s="3">
        <v>130045.9267578125</v>
      </c>
      <c r="V316" s="3">
        <v>124388.09497070313</v>
      </c>
      <c r="W316" s="3">
        <v>110675.75744628906</v>
      </c>
      <c r="X316" s="3">
        <v>72210.731811523438</v>
      </c>
      <c r="Y316" s="3">
        <v>9130.1077270507813</v>
      </c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</row>
    <row r="317" spans="1:39" x14ac:dyDescent="0.3">
      <c r="A317" s="3" t="s">
        <v>261</v>
      </c>
      <c r="B317" s="3" t="s">
        <v>226</v>
      </c>
      <c r="C317" s="3" t="s">
        <v>62</v>
      </c>
      <c r="D317" s="3" t="s">
        <v>62</v>
      </c>
      <c r="E317" s="3">
        <v>155676.30169677734</v>
      </c>
      <c r="F317" s="3">
        <v>124200.80224609375</v>
      </c>
      <c r="G317" s="3">
        <v>119855.63623046875</v>
      </c>
      <c r="H317" s="3">
        <v>114930.82421875</v>
      </c>
      <c r="I317" s="3">
        <v>134502.9287109375</v>
      </c>
      <c r="J317" s="3">
        <v>130536.9052734375</v>
      </c>
      <c r="K317" s="3">
        <v>139389.544921875</v>
      </c>
      <c r="L317" s="3">
        <v>117219.0966796875</v>
      </c>
      <c r="M317" s="3">
        <v>127851.68090820313</v>
      </c>
      <c r="N317" s="3">
        <v>120890.3984375</v>
      </c>
      <c r="O317" s="3">
        <v>135988.72265625</v>
      </c>
      <c r="P317" s="3">
        <v>135669.98388671875</v>
      </c>
      <c r="Q317" s="3">
        <v>166708.79638671875</v>
      </c>
      <c r="R317" s="3">
        <v>162868.95874023438</v>
      </c>
      <c r="S317" s="3">
        <v>189552.048828125</v>
      </c>
      <c r="T317" s="3">
        <v>157539.47583007813</v>
      </c>
      <c r="U317" s="3">
        <v>166502.38903808594</v>
      </c>
      <c r="V317" s="3">
        <v>153740.98559570313</v>
      </c>
      <c r="W317" s="3">
        <v>158723.79992675781</v>
      </c>
      <c r="X317" s="3">
        <v>122611.7741394043</v>
      </c>
      <c r="Y317" s="3">
        <v>134263.82455444336</v>
      </c>
      <c r="Z317" s="3">
        <v>100056.29235839844</v>
      </c>
      <c r="AA317" s="3">
        <v>28518.694580078125</v>
      </c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</row>
    <row r="318" spans="1:39" x14ac:dyDescent="0.3">
      <c r="A318" s="3" t="s">
        <v>262</v>
      </c>
      <c r="B318" s="3" t="s">
        <v>226</v>
      </c>
      <c r="C318" s="3" t="s">
        <v>62</v>
      </c>
      <c r="D318" s="3" t="s">
        <v>62</v>
      </c>
      <c r="E318" s="3">
        <v>134611.98608398438</v>
      </c>
      <c r="F318" s="3">
        <v>126853.30908203125</v>
      </c>
      <c r="G318" s="3">
        <v>95914.271362304688</v>
      </c>
      <c r="H318" s="3">
        <v>105724.59545898438</v>
      </c>
      <c r="I318" s="3">
        <v>95362.876220703125</v>
      </c>
      <c r="J318" s="3">
        <v>125152.07470703125</v>
      </c>
      <c r="K318" s="3">
        <v>113387.0710144043</v>
      </c>
      <c r="L318" s="3">
        <v>117712.77294921875</v>
      </c>
      <c r="M318" s="3">
        <v>96657.464721679688</v>
      </c>
      <c r="N318" s="3">
        <v>116373.97607421875</v>
      </c>
      <c r="O318" s="3">
        <v>118955.18823242188</v>
      </c>
      <c r="P318" s="3">
        <v>141302.685546875</v>
      </c>
      <c r="Q318" s="3">
        <v>134639.62939453125</v>
      </c>
      <c r="R318" s="3">
        <v>162891.150390625</v>
      </c>
      <c r="S318" s="3">
        <v>158524.32006835938</v>
      </c>
      <c r="T318" s="3">
        <v>168046.0419921875</v>
      </c>
      <c r="U318" s="3">
        <v>159895.71826171875</v>
      </c>
      <c r="V318" s="3">
        <v>174791.185546875</v>
      </c>
      <c r="W318" s="3">
        <v>171679.75439453125</v>
      </c>
      <c r="X318" s="3">
        <v>182354.1962890625</v>
      </c>
      <c r="Y318" s="3">
        <v>169630.36328125</v>
      </c>
      <c r="Z318" s="3">
        <v>193153.04370117188</v>
      </c>
      <c r="AA318" s="3">
        <v>158756.09545898438</v>
      </c>
      <c r="AB318" s="3">
        <v>119045.658203125</v>
      </c>
      <c r="AC318" s="3">
        <v>24960.123718261719</v>
      </c>
      <c r="AD318" s="3"/>
      <c r="AE318" s="3"/>
      <c r="AF318" s="3"/>
      <c r="AG318" s="3"/>
      <c r="AH318" s="3"/>
      <c r="AI318" s="3"/>
      <c r="AJ318" s="3"/>
      <c r="AK318" s="3"/>
      <c r="AL318" s="3"/>
      <c r="AM318" s="3"/>
    </row>
    <row r="319" spans="1:39" x14ac:dyDescent="0.3">
      <c r="A319" s="3" t="s">
        <v>263</v>
      </c>
      <c r="B319" s="3" t="s">
        <v>232</v>
      </c>
      <c r="C319" s="3" t="s">
        <v>62</v>
      </c>
      <c r="D319" s="3" t="s">
        <v>62</v>
      </c>
      <c r="E319" s="3">
        <v>35.055908203125</v>
      </c>
      <c r="F319" s="3">
        <v>12.419367790222168</v>
      </c>
      <c r="G319" s="3">
        <v>10.577753067016602</v>
      </c>
      <c r="H319" s="3">
        <v>25.27855110168457</v>
      </c>
      <c r="I319" s="3">
        <v>26.315664291381836</v>
      </c>
      <c r="J319" s="3">
        <v>39.059460639953613</v>
      </c>
      <c r="K319" s="3"/>
      <c r="L319" s="3">
        <v>87.643239974975586</v>
      </c>
      <c r="M319" s="3">
        <v>117.37794017791748</v>
      </c>
      <c r="N319" s="3">
        <v>77.331476211547852</v>
      </c>
      <c r="O319" s="3">
        <v>10.687292098999023</v>
      </c>
      <c r="P319" s="3">
        <v>13.556707382202148</v>
      </c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</row>
    <row r="320" spans="1:39" x14ac:dyDescent="0.3">
      <c r="A320" s="3" t="s">
        <v>264</v>
      </c>
      <c r="B320" s="3" t="s">
        <v>232</v>
      </c>
      <c r="C320" s="3" t="s">
        <v>62</v>
      </c>
      <c r="D320" s="3" t="s">
        <v>62</v>
      </c>
      <c r="E320" s="3">
        <v>465.74497127532959</v>
      </c>
      <c r="F320" s="3">
        <v>998.7608585357666</v>
      </c>
      <c r="G320" s="3">
        <v>809.01864051818848</v>
      </c>
      <c r="H320" s="3">
        <v>410.98159503936768</v>
      </c>
      <c r="I320" s="3">
        <v>651.13563537597656</v>
      </c>
      <c r="J320" s="3">
        <v>452.81610202789307</v>
      </c>
      <c r="K320" s="3">
        <v>568.01919174194336</v>
      </c>
      <c r="L320" s="3">
        <v>588.25911808013916</v>
      </c>
      <c r="M320" s="3">
        <v>833.90103721618652</v>
      </c>
      <c r="N320" s="3">
        <v>404.08625316619873</v>
      </c>
      <c r="O320" s="3">
        <v>323.53194236755371</v>
      </c>
      <c r="P320" s="3">
        <v>909.01343059539795</v>
      </c>
      <c r="Q320" s="3">
        <v>1224.0932083129883</v>
      </c>
      <c r="R320" s="3">
        <v>1622.329291343689</v>
      </c>
      <c r="S320" s="3">
        <v>2372.245662689209</v>
      </c>
      <c r="T320" s="3">
        <v>564.16173934936523</v>
      </c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</row>
    <row r="321" spans="1:39" x14ac:dyDescent="0.3">
      <c r="A321" s="3" t="s">
        <v>265</v>
      </c>
      <c r="B321" s="3" t="s">
        <v>232</v>
      </c>
      <c r="C321" s="3" t="s">
        <v>62</v>
      </c>
      <c r="D321" s="3" t="s">
        <v>62</v>
      </c>
      <c r="E321" s="3"/>
      <c r="F321" s="3">
        <v>415.50873947143555</v>
      </c>
      <c r="G321" s="3">
        <v>226.64697647094727</v>
      </c>
      <c r="H321" s="3">
        <v>110.3585319519043</v>
      </c>
      <c r="I321" s="3">
        <v>150.43180847167969</v>
      </c>
      <c r="J321" s="3">
        <v>134.97206115722656</v>
      </c>
      <c r="K321" s="3"/>
      <c r="L321" s="3">
        <v>252.23766708374023</v>
      </c>
      <c r="M321" s="3">
        <v>398.34471893310547</v>
      </c>
      <c r="N321" s="3">
        <v>115.77499389648438</v>
      </c>
      <c r="O321" s="3">
        <v>50.447353363037109</v>
      </c>
      <c r="P321" s="3">
        <v>226.95615768432617</v>
      </c>
      <c r="Q321" s="3">
        <v>468.68628311157227</v>
      </c>
      <c r="R321" s="3">
        <v>891.08557510375977</v>
      </c>
      <c r="S321" s="3">
        <v>1261.9023132324219</v>
      </c>
      <c r="T321" s="3">
        <v>769.48933410644531</v>
      </c>
      <c r="U321" s="3">
        <v>1485.5775680541992</v>
      </c>
      <c r="V321" s="3">
        <v>451.45552062988281</v>
      </c>
      <c r="W321" s="3">
        <v>685.36524200439453</v>
      </c>
      <c r="X321" s="3">
        <v>779.73793029785156</v>
      </c>
      <c r="Y321" s="3">
        <v>485.08385467529297</v>
      </c>
      <c r="Z321" s="3">
        <v>529.16676330566406</v>
      </c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</row>
    <row r="322" spans="1:39" x14ac:dyDescent="0.3">
      <c r="A322" s="3" t="s">
        <v>266</v>
      </c>
      <c r="B322" s="3" t="s">
        <v>232</v>
      </c>
      <c r="C322" s="3" t="s">
        <v>62</v>
      </c>
      <c r="D322" s="3" t="s">
        <v>62</v>
      </c>
      <c r="E322" s="3">
        <v>311.3800220489502</v>
      </c>
      <c r="F322" s="3">
        <v>899.09852600097656</v>
      </c>
      <c r="G322" s="3">
        <v>525.30433940887451</v>
      </c>
      <c r="H322" s="3">
        <v>242.91213417053223</v>
      </c>
      <c r="I322" s="3">
        <v>513.35361671447754</v>
      </c>
      <c r="J322" s="3">
        <v>379.98902702331543</v>
      </c>
      <c r="K322" s="3">
        <v>219.99763870239258</v>
      </c>
      <c r="L322" s="3">
        <v>430.19872283935547</v>
      </c>
      <c r="M322" s="3">
        <v>766.18362617492676</v>
      </c>
      <c r="N322" s="3">
        <v>367.2644739151001</v>
      </c>
      <c r="O322" s="3">
        <v>229.68436241149902</v>
      </c>
      <c r="P322" s="3">
        <v>774.92637252807617</v>
      </c>
      <c r="Q322" s="3">
        <v>640.65136909484863</v>
      </c>
      <c r="R322" s="3">
        <v>1189.3356189727783</v>
      </c>
      <c r="S322" s="3">
        <v>1645.4253921508789</v>
      </c>
      <c r="T322" s="3">
        <v>1661.2396965026855</v>
      </c>
      <c r="U322" s="3">
        <v>1941.6189346313477</v>
      </c>
      <c r="V322" s="3">
        <v>1026.9911918640137</v>
      </c>
      <c r="W322" s="3">
        <v>1084.859733581543</v>
      </c>
      <c r="X322" s="3">
        <v>1578.8364639282227</v>
      </c>
      <c r="Y322" s="3">
        <v>3851.5499877929688</v>
      </c>
      <c r="Z322" s="3">
        <v>2477.8388204574585</v>
      </c>
      <c r="AA322" s="3">
        <v>726.50546264648438</v>
      </c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</row>
    <row r="323" spans="1:39" x14ac:dyDescent="0.3">
      <c r="A323" s="3" t="s">
        <v>267</v>
      </c>
      <c r="B323" s="3" t="s">
        <v>232</v>
      </c>
      <c r="C323" s="3" t="s">
        <v>62</v>
      </c>
      <c r="D323" s="3" t="s">
        <v>62</v>
      </c>
      <c r="E323" s="3">
        <v>900.65000343322754</v>
      </c>
      <c r="F323" s="3">
        <v>1314.9259147644043</v>
      </c>
      <c r="G323" s="3">
        <v>933.15988159179688</v>
      </c>
      <c r="H323" s="3">
        <v>559.69596862792969</v>
      </c>
      <c r="I323" s="3">
        <v>633.40813827514648</v>
      </c>
      <c r="J323" s="3">
        <v>533.04868602752686</v>
      </c>
      <c r="K323" s="3">
        <v>507.66655921936035</v>
      </c>
      <c r="L323" s="3">
        <v>672.99692344665527</v>
      </c>
      <c r="M323" s="3">
        <v>909.31563568115234</v>
      </c>
      <c r="N323" s="3">
        <v>433.89166069030762</v>
      </c>
      <c r="O323" s="3">
        <v>362.02542114257813</v>
      </c>
      <c r="P323" s="3">
        <v>1008.9899654388428</v>
      </c>
      <c r="Q323" s="3">
        <v>1102.1282653808594</v>
      </c>
      <c r="R323" s="3">
        <v>1717.9612579345703</v>
      </c>
      <c r="S323" s="3">
        <v>2321.6632461547852</v>
      </c>
      <c r="T323" s="3">
        <v>1939.6890869140625</v>
      </c>
      <c r="U323" s="3">
        <v>2126.2265357971191</v>
      </c>
      <c r="V323" s="3">
        <v>1298.5454406738281</v>
      </c>
      <c r="W323" s="3">
        <v>1804.3071823120117</v>
      </c>
      <c r="X323" s="3">
        <v>2129.7479686737061</v>
      </c>
      <c r="Y323" s="3">
        <v>4744.377067565918</v>
      </c>
      <c r="Z323" s="3">
        <v>3310.9969940185547</v>
      </c>
      <c r="AA323" s="3">
        <v>983.13554382324219</v>
      </c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</row>
    <row r="324" spans="1:39" x14ac:dyDescent="0.3">
      <c r="A324" s="3" t="s">
        <v>268</v>
      </c>
      <c r="B324" s="3" t="s">
        <v>232</v>
      </c>
      <c r="C324" s="3" t="s">
        <v>62</v>
      </c>
      <c r="D324" s="3" t="s">
        <v>62</v>
      </c>
      <c r="E324" s="3">
        <v>934.32113456726074</v>
      </c>
      <c r="F324" s="3">
        <v>1412.2516975402832</v>
      </c>
      <c r="G324" s="3">
        <v>1097.1787910461426</v>
      </c>
      <c r="H324" s="3">
        <v>661.77289009094238</v>
      </c>
      <c r="I324" s="3">
        <v>918.00686073303223</v>
      </c>
      <c r="J324" s="3">
        <v>638.66089057922363</v>
      </c>
      <c r="K324" s="3">
        <v>681.94474601745605</v>
      </c>
      <c r="L324" s="3">
        <v>745.76064205169678</v>
      </c>
      <c r="M324" s="3">
        <v>860.71120071411133</v>
      </c>
      <c r="N324" s="3">
        <v>622.37653541564941</v>
      </c>
      <c r="O324" s="3">
        <v>425.90457534790039</v>
      </c>
      <c r="P324" s="3">
        <v>1227.1540126800537</v>
      </c>
      <c r="Q324" s="3">
        <v>1168.2768707275391</v>
      </c>
      <c r="R324" s="3">
        <v>1772.6923980712891</v>
      </c>
      <c r="S324" s="3">
        <v>2999.168342590332</v>
      </c>
      <c r="T324" s="3">
        <v>2355.8796310424805</v>
      </c>
      <c r="U324" s="3">
        <v>3223.6769523620605</v>
      </c>
      <c r="V324" s="3">
        <v>1621.2989463806152</v>
      </c>
      <c r="W324" s="3">
        <v>2428.1923046112061</v>
      </c>
      <c r="X324" s="3">
        <v>2202.4388637542725</v>
      </c>
      <c r="Y324" s="3">
        <v>5426.0251541137695</v>
      </c>
      <c r="Z324" s="3">
        <v>3901.5234298706055</v>
      </c>
      <c r="AA324" s="3">
        <v>1221.6073303222656</v>
      </c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</row>
    <row r="325" spans="1:39" x14ac:dyDescent="0.3">
      <c r="A325" s="3" t="s">
        <v>269</v>
      </c>
      <c r="B325" s="3" t="s">
        <v>232</v>
      </c>
      <c r="C325" s="3" t="s">
        <v>62</v>
      </c>
      <c r="D325" s="3" t="s">
        <v>62</v>
      </c>
      <c r="E325" s="3"/>
      <c r="F325" s="3"/>
      <c r="G325" s="3"/>
      <c r="H325" s="3"/>
      <c r="I325" s="3">
        <v>14.420844078063965</v>
      </c>
      <c r="J325" s="3"/>
      <c r="K325" s="3"/>
      <c r="L325" s="3">
        <v>8.8053359985351563</v>
      </c>
      <c r="M325" s="3">
        <v>98.240516662597656</v>
      </c>
      <c r="N325" s="3">
        <v>9.2182884216308594</v>
      </c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</row>
    <row r="326" spans="1:39" x14ac:dyDescent="0.3">
      <c r="A326" s="3" t="s">
        <v>270</v>
      </c>
      <c r="B326" s="3" t="s">
        <v>232</v>
      </c>
      <c r="C326" s="3" t="s">
        <v>62</v>
      </c>
      <c r="D326" s="3" t="s">
        <v>62</v>
      </c>
      <c r="E326" s="3"/>
      <c r="F326" s="3">
        <v>30.027826309204102</v>
      </c>
      <c r="G326" s="3">
        <v>20.823032379150391</v>
      </c>
      <c r="H326" s="3">
        <v>21.167716026306152</v>
      </c>
      <c r="I326" s="3">
        <v>27.104148864746094</v>
      </c>
      <c r="J326" s="3">
        <v>40.664463043212891</v>
      </c>
      <c r="K326" s="3"/>
      <c r="L326" s="3">
        <v>40.440964698791504</v>
      </c>
      <c r="M326" s="3">
        <v>124.11552619934082</v>
      </c>
      <c r="N326" s="3">
        <v>48.15659236907959</v>
      </c>
      <c r="O326" s="3">
        <v>8.7638788223266602</v>
      </c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</row>
    <row r="327" spans="1:39" x14ac:dyDescent="0.3">
      <c r="A327" s="3" t="s">
        <v>271</v>
      </c>
      <c r="B327" s="3" t="s">
        <v>232</v>
      </c>
      <c r="C327" s="3" t="s">
        <v>62</v>
      </c>
      <c r="D327" s="3" t="s">
        <v>62</v>
      </c>
      <c r="E327" s="3">
        <v>31.12535572052002</v>
      </c>
      <c r="F327" s="3">
        <v>67.615863800048828</v>
      </c>
      <c r="G327" s="3">
        <v>20.641941070556641</v>
      </c>
      <c r="H327" s="3">
        <v>26.24753475189209</v>
      </c>
      <c r="I327" s="3">
        <v>27.004999160766602</v>
      </c>
      <c r="J327" s="3">
        <v>10.424840927124023</v>
      </c>
      <c r="K327" s="3"/>
      <c r="L327" s="3">
        <v>42.003507614135742</v>
      </c>
      <c r="M327" s="3">
        <v>49.217502593994141</v>
      </c>
      <c r="N327" s="3">
        <v>40.072260856628418</v>
      </c>
      <c r="O327" s="3">
        <v>9.5240135192871094</v>
      </c>
      <c r="P327" s="3">
        <v>13.880470275878906</v>
      </c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</row>
    <row r="328" spans="1:39" x14ac:dyDescent="0.3">
      <c r="A328" s="3" t="s">
        <v>272</v>
      </c>
      <c r="B328" s="3" t="s">
        <v>232</v>
      </c>
      <c r="C328" s="3" t="s">
        <v>62</v>
      </c>
      <c r="D328" s="3" t="s">
        <v>62</v>
      </c>
      <c r="E328" s="3"/>
      <c r="F328" s="3"/>
      <c r="G328" s="3"/>
      <c r="H328" s="3">
        <v>15.008321762084961</v>
      </c>
      <c r="I328" s="3">
        <v>13.772185325622559</v>
      </c>
      <c r="J328" s="3">
        <v>15.812990188598633</v>
      </c>
      <c r="K328" s="3"/>
      <c r="L328" s="3">
        <v>32.116048812866211</v>
      </c>
      <c r="M328" s="3">
        <v>96.814697265625</v>
      </c>
      <c r="N328" s="3">
        <v>22.839770317077637</v>
      </c>
      <c r="O328" s="3">
        <v>8.8169898986816406</v>
      </c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</row>
    <row r="329" spans="1:39" x14ac:dyDescent="0.3">
      <c r="A329" s="3" t="s">
        <v>273</v>
      </c>
      <c r="B329" s="3" t="s">
        <v>232</v>
      </c>
      <c r="C329" s="3" t="s">
        <v>62</v>
      </c>
      <c r="D329" s="3" t="s">
        <v>62</v>
      </c>
      <c r="E329" s="3"/>
      <c r="F329" s="3">
        <v>124.89640426635742</v>
      </c>
      <c r="G329" s="3">
        <v>19.531497955322266</v>
      </c>
      <c r="H329" s="3">
        <v>21.771759986877441</v>
      </c>
      <c r="I329" s="3">
        <v>41.12665843963623</v>
      </c>
      <c r="J329" s="3">
        <v>51.460411071777344</v>
      </c>
      <c r="K329" s="3"/>
      <c r="L329" s="3">
        <v>66.685343742370605</v>
      </c>
      <c r="M329" s="3">
        <v>160.97295761108398</v>
      </c>
      <c r="N329" s="3">
        <v>81.897326469421387</v>
      </c>
      <c r="O329" s="3">
        <v>8.6963491439819336</v>
      </c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</row>
    <row r="330" spans="1:39" x14ac:dyDescent="0.3">
      <c r="A330" s="3" t="s">
        <v>274</v>
      </c>
      <c r="B330" s="3" t="s">
        <v>232</v>
      </c>
      <c r="C330" s="3" t="s">
        <v>62</v>
      </c>
      <c r="D330" s="3" t="s">
        <v>62</v>
      </c>
      <c r="E330" s="3">
        <v>2069.2503299713135</v>
      </c>
      <c r="F330" s="3">
        <v>2421.6512145996094</v>
      </c>
      <c r="G330" s="3">
        <v>1761.740234375</v>
      </c>
      <c r="H330" s="3">
        <v>1792.2864217758179</v>
      </c>
      <c r="I330" s="3">
        <v>1453.9269485473633</v>
      </c>
      <c r="J330" s="3">
        <v>1513.521110534668</v>
      </c>
      <c r="K330" s="3">
        <v>1243.3257064819336</v>
      </c>
      <c r="L330" s="3">
        <v>1229.945611000061</v>
      </c>
      <c r="M330" s="3">
        <v>1501.8172302246094</v>
      </c>
      <c r="N330" s="3">
        <v>1083.94309425354</v>
      </c>
      <c r="O330" s="3">
        <v>896.60429573059082</v>
      </c>
      <c r="P330" s="3">
        <v>1787.283899307251</v>
      </c>
      <c r="Q330" s="3">
        <v>2232.9980525970459</v>
      </c>
      <c r="R330" s="3">
        <v>2641.303747177124</v>
      </c>
      <c r="S330" s="3">
        <v>3918.9451112747192</v>
      </c>
      <c r="T330" s="3">
        <v>1324.3339385986328</v>
      </c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</row>
    <row r="331" spans="1:39" x14ac:dyDescent="0.3">
      <c r="A331" s="3" t="s">
        <v>275</v>
      </c>
      <c r="B331" s="3" t="s">
        <v>232</v>
      </c>
      <c r="C331" s="3" t="s">
        <v>62</v>
      </c>
      <c r="D331" s="3" t="s">
        <v>62</v>
      </c>
      <c r="E331" s="3">
        <v>1247.1509399414063</v>
      </c>
      <c r="F331" s="3">
        <v>1882.1421356201172</v>
      </c>
      <c r="G331" s="3">
        <v>1482.5875473022461</v>
      </c>
      <c r="H331" s="3">
        <v>1167.3294792175293</v>
      </c>
      <c r="I331" s="3">
        <v>1137.9482955932617</v>
      </c>
      <c r="J331" s="3">
        <v>1148.4033851623535</v>
      </c>
      <c r="K331" s="3">
        <v>1141.9386978149414</v>
      </c>
      <c r="L331" s="3">
        <v>965.6452522277832</v>
      </c>
      <c r="M331" s="3">
        <v>1108.9757270812988</v>
      </c>
      <c r="N331" s="3">
        <v>808.14518547058105</v>
      </c>
      <c r="O331" s="3">
        <v>750.62358093261719</v>
      </c>
      <c r="P331" s="3">
        <v>1604.2562170028687</v>
      </c>
      <c r="Q331" s="3">
        <v>1715.6015090942383</v>
      </c>
      <c r="R331" s="3">
        <v>2027.7342443466187</v>
      </c>
      <c r="S331" s="3">
        <v>3523.0984296798706</v>
      </c>
      <c r="T331" s="3">
        <v>795.51012325286865</v>
      </c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</row>
    <row r="332" spans="1:39" x14ac:dyDescent="0.3">
      <c r="A332" s="3" t="s">
        <v>276</v>
      </c>
      <c r="B332" s="3" t="s">
        <v>232</v>
      </c>
      <c r="C332" s="3" t="s">
        <v>62</v>
      </c>
      <c r="D332" s="3" t="s">
        <v>62</v>
      </c>
      <c r="E332" s="3">
        <v>1183.8319969177246</v>
      </c>
      <c r="F332" s="3">
        <v>1780.2460632324219</v>
      </c>
      <c r="G332" s="3">
        <v>1262.8227806091309</v>
      </c>
      <c r="H332" s="3">
        <v>1253.6559076309204</v>
      </c>
      <c r="I332" s="3">
        <v>930.67194747924805</v>
      </c>
      <c r="J332" s="3">
        <v>1034.840160369873</v>
      </c>
      <c r="K332" s="3">
        <v>1035.5377311706543</v>
      </c>
      <c r="L332" s="3">
        <v>987.84026718139648</v>
      </c>
      <c r="M332" s="3">
        <v>1324.0617752075195</v>
      </c>
      <c r="N332" s="3">
        <v>715.39244842529297</v>
      </c>
      <c r="O332" s="3">
        <v>575.06405925750732</v>
      </c>
      <c r="P332" s="3">
        <v>1749.2408208847046</v>
      </c>
      <c r="Q332" s="3">
        <v>1587.3256874084473</v>
      </c>
      <c r="R332" s="3">
        <v>2097.6965026855469</v>
      </c>
      <c r="S332" s="3">
        <v>3447.2834701538086</v>
      </c>
      <c r="T332" s="3">
        <v>931.33530235290527</v>
      </c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</row>
    <row r="333" spans="1:39" x14ac:dyDescent="0.3">
      <c r="A333" s="3" t="s">
        <v>277</v>
      </c>
      <c r="B333" s="3" t="s">
        <v>221</v>
      </c>
      <c r="C333" s="3" t="s">
        <v>62</v>
      </c>
      <c r="D333" s="3" t="s">
        <v>62</v>
      </c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</row>
    <row r="334" spans="1:39" x14ac:dyDescent="0.3">
      <c r="A334" s="3" t="s">
        <v>278</v>
      </c>
      <c r="B334" s="3" t="s">
        <v>226</v>
      </c>
      <c r="C334" s="3" t="s">
        <v>62</v>
      </c>
      <c r="D334" s="3" t="s">
        <v>62</v>
      </c>
      <c r="E334" s="3">
        <v>37135.62109375</v>
      </c>
      <c r="F334" s="3">
        <v>14569.009765625</v>
      </c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</row>
    <row r="335" spans="1:39" x14ac:dyDescent="0.3">
      <c r="A335" s="3" t="s">
        <v>155</v>
      </c>
      <c r="B335" s="3" t="s">
        <v>279</v>
      </c>
      <c r="C335" s="3" t="s">
        <v>62</v>
      </c>
      <c r="D335" s="3" t="s">
        <v>62</v>
      </c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>
        <v>91.518859386444092</v>
      </c>
      <c r="AE335" s="3">
        <v>270.30117416381836</v>
      </c>
      <c r="AF335" s="3">
        <v>319.87600660324097</v>
      </c>
      <c r="AG335" s="3">
        <v>197.52623796463013</v>
      </c>
      <c r="AH335" s="3">
        <v>202.90687799453735</v>
      </c>
      <c r="AI335" s="3">
        <v>284.41569209098816</v>
      </c>
      <c r="AJ335" s="3">
        <v>415.02252602577209</v>
      </c>
      <c r="AK335" s="3">
        <v>490.73291110992432</v>
      </c>
      <c r="AL335" s="3">
        <v>751.41634845733643</v>
      </c>
      <c r="AM335" s="3">
        <v>937.22527694702148</v>
      </c>
    </row>
    <row r="336" spans="1:39" x14ac:dyDescent="0.3">
      <c r="A336" s="3" t="s">
        <v>156</v>
      </c>
      <c r="B336" s="3" t="s">
        <v>279</v>
      </c>
      <c r="C336" s="3" t="s">
        <v>62</v>
      </c>
      <c r="D336" s="3" t="s">
        <v>62</v>
      </c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>
        <v>-6076.9154968261719</v>
      </c>
      <c r="Z336" s="3">
        <v>-19248.304748535156</v>
      </c>
      <c r="AA336" s="3">
        <v>-32906.482299804688</v>
      </c>
      <c r="AB336" s="3">
        <v>-47324.545532226563</v>
      </c>
      <c r="AC336" s="3">
        <v>-59660.29052734375</v>
      </c>
      <c r="AD336" s="3">
        <v>-67611.4091796875</v>
      </c>
      <c r="AE336" s="3">
        <v>-68027.46240234375</v>
      </c>
      <c r="AF336" s="3">
        <v>-64416.945556640625</v>
      </c>
      <c r="AG336" s="3">
        <v>-65258.765625</v>
      </c>
      <c r="AH336" s="3">
        <v>-70112.573486328125</v>
      </c>
      <c r="AI336" s="3">
        <v>-67083.053833007813</v>
      </c>
      <c r="AJ336" s="3">
        <v>-53516.921630859375</v>
      </c>
      <c r="AK336" s="3">
        <v>-40095.346557617188</v>
      </c>
      <c r="AL336" s="3">
        <v>-24544.372009277344</v>
      </c>
      <c r="AM336" s="3">
        <v>-8439.7647705078125</v>
      </c>
    </row>
    <row r="337" spans="1:39" x14ac:dyDescent="0.3">
      <c r="A337" s="3" t="s">
        <v>280</v>
      </c>
      <c r="B337" s="3" t="s">
        <v>232</v>
      </c>
      <c r="C337" s="3" t="s">
        <v>62</v>
      </c>
      <c r="D337" s="3" t="s">
        <v>62</v>
      </c>
      <c r="E337" s="3">
        <v>12037.2587890625</v>
      </c>
      <c r="F337" s="3">
        <v>10644.693878173828</v>
      </c>
      <c r="G337" s="3">
        <v>4875.3576240539551</v>
      </c>
      <c r="H337" s="3">
        <v>3536.1419906616211</v>
      </c>
      <c r="I337" s="3">
        <v>832.08470153808594</v>
      </c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</row>
    <row r="338" spans="1:39" x14ac:dyDescent="0.3">
      <c r="A338" s="3" t="s">
        <v>281</v>
      </c>
      <c r="B338" s="3" t="s">
        <v>232</v>
      </c>
      <c r="C338" s="3" t="s">
        <v>62</v>
      </c>
      <c r="D338" s="3" t="s">
        <v>62</v>
      </c>
      <c r="E338" s="3">
        <v>11920.401176452637</v>
      </c>
      <c r="F338" s="3">
        <v>10733.55982208252</v>
      </c>
      <c r="G338" s="3">
        <v>6344.6327476501465</v>
      </c>
      <c r="H338" s="3">
        <v>3634.7893371582031</v>
      </c>
      <c r="I338" s="3">
        <v>905.64827728271484</v>
      </c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</row>
    <row r="339" spans="1:39" x14ac:dyDescent="0.3">
      <c r="A339" s="3" t="s">
        <v>282</v>
      </c>
      <c r="B339" s="3" t="s">
        <v>232</v>
      </c>
      <c r="C339" s="3" t="s">
        <v>62</v>
      </c>
      <c r="D339" s="3" t="s">
        <v>62</v>
      </c>
      <c r="E339" s="3">
        <v>14861.718116760254</v>
      </c>
      <c r="F339" s="3">
        <v>12937.093605041504</v>
      </c>
      <c r="G339" s="3">
        <v>7683.7000541687012</v>
      </c>
      <c r="H339" s="3">
        <v>4888.307861328125</v>
      </c>
      <c r="I339" s="3">
        <v>1083.1885070800781</v>
      </c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</row>
    <row r="340" spans="1:39" x14ac:dyDescent="0.3">
      <c r="A340" s="3" t="s">
        <v>283</v>
      </c>
      <c r="B340" s="3" t="s">
        <v>232</v>
      </c>
      <c r="C340" s="3" t="s">
        <v>62</v>
      </c>
      <c r="D340" s="3" t="s">
        <v>62</v>
      </c>
      <c r="E340" s="3">
        <v>15672.225673675537</v>
      </c>
      <c r="F340" s="3">
        <v>13376.325393676758</v>
      </c>
      <c r="G340" s="3">
        <v>8385.8812942504883</v>
      </c>
      <c r="H340" s="3">
        <v>5674.0740585327148</v>
      </c>
      <c r="I340" s="3">
        <v>918.83840560913086</v>
      </c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</row>
    <row r="341" spans="1:39" x14ac:dyDescent="0.3">
      <c r="A341" s="3" t="s">
        <v>284</v>
      </c>
      <c r="B341" s="3" t="s">
        <v>226</v>
      </c>
      <c r="C341" s="3" t="s">
        <v>62</v>
      </c>
      <c r="D341" s="3" t="s">
        <v>62</v>
      </c>
      <c r="E341" s="3">
        <v>43680.34912109375</v>
      </c>
      <c r="F341" s="3">
        <v>26869.1083984375</v>
      </c>
      <c r="G341" s="3">
        <v>27597.60595703125</v>
      </c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</row>
    <row r="342" spans="1:39" x14ac:dyDescent="0.3">
      <c r="A342" s="3" t="s">
        <v>285</v>
      </c>
      <c r="B342" s="3" t="s">
        <v>226</v>
      </c>
      <c r="C342" s="3" t="s">
        <v>62</v>
      </c>
      <c r="D342" s="3" t="s">
        <v>62</v>
      </c>
      <c r="E342" s="3">
        <v>97553.8916015625</v>
      </c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</row>
    <row r="343" spans="1:39" x14ac:dyDescent="0.3">
      <c r="A343" s="3" t="s">
        <v>286</v>
      </c>
      <c r="B343" s="3" t="s">
        <v>226</v>
      </c>
      <c r="C343" s="3" t="s">
        <v>62</v>
      </c>
      <c r="D343" s="3" t="s">
        <v>62</v>
      </c>
      <c r="E343" s="3">
        <v>75819.451171875</v>
      </c>
      <c r="F343" s="3">
        <v>60463.46044921875</v>
      </c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</row>
    <row r="344" spans="1:39" x14ac:dyDescent="0.3">
      <c r="A344" s="3" t="s">
        <v>287</v>
      </c>
      <c r="B344" s="3" t="s">
        <v>226</v>
      </c>
      <c r="C344" s="3" t="s">
        <v>62</v>
      </c>
      <c r="D344" s="3" t="s">
        <v>62</v>
      </c>
      <c r="E344" s="3">
        <v>39296.362060546875</v>
      </c>
      <c r="F344" s="3">
        <v>33179.096533298492</v>
      </c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</row>
    <row r="345" spans="1:39" x14ac:dyDescent="0.3">
      <c r="A345" s="3" t="s">
        <v>288</v>
      </c>
      <c r="B345" s="3" t="s">
        <v>226</v>
      </c>
      <c r="C345" s="3" t="s">
        <v>62</v>
      </c>
      <c r="D345" s="3" t="s">
        <v>62</v>
      </c>
      <c r="E345" s="3">
        <v>2947.2959671020508</v>
      </c>
      <c r="F345" s="3">
        <v>2477.4795608520508</v>
      </c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</row>
    <row r="346" spans="1:39" x14ac:dyDescent="0.3">
      <c r="A346" s="3" t="s">
        <v>289</v>
      </c>
      <c r="B346" s="3" t="s">
        <v>226</v>
      </c>
      <c r="C346" s="3" t="s">
        <v>62</v>
      </c>
      <c r="D346" s="3" t="s">
        <v>62</v>
      </c>
      <c r="E346" s="3"/>
      <c r="F346" s="3">
        <v>29563.5439453125</v>
      </c>
      <c r="G346" s="3">
        <v>153818.75268554688</v>
      </c>
      <c r="H346" s="3">
        <v>149413.697265625</v>
      </c>
      <c r="I346" s="3">
        <v>140860.68493652344</v>
      </c>
      <c r="J346" s="3">
        <v>155072.39013671875</v>
      </c>
      <c r="K346" s="3">
        <v>141985.140625</v>
      </c>
      <c r="L346" s="3">
        <v>139480.6884765625</v>
      </c>
      <c r="M346" s="3">
        <v>136217.6796875</v>
      </c>
      <c r="N346" s="3">
        <v>138984.0849609375</v>
      </c>
      <c r="O346" s="3">
        <v>154383.08642578125</v>
      </c>
      <c r="P346" s="3">
        <v>157332.12255859375</v>
      </c>
      <c r="Q346" s="3">
        <v>165801.42749023438</v>
      </c>
      <c r="R346" s="3">
        <v>169258.62841796875</v>
      </c>
      <c r="S346" s="3">
        <v>190600.26025390625</v>
      </c>
      <c r="T346" s="3">
        <v>186875.67529296875</v>
      </c>
      <c r="U346" s="3">
        <v>180943.67919921875</v>
      </c>
      <c r="V346" s="3">
        <v>190303.56298828125</v>
      </c>
      <c r="W346" s="3">
        <v>170728.91491699219</v>
      </c>
      <c r="X346" s="3">
        <v>159994.79772949219</v>
      </c>
      <c r="Y346" s="3">
        <v>166180.59423828125</v>
      </c>
      <c r="Z346" s="3">
        <v>57177.938232421875</v>
      </c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</row>
    <row r="347" spans="1:39" x14ac:dyDescent="0.3">
      <c r="A347" s="3" t="s">
        <v>290</v>
      </c>
      <c r="B347" s="3" t="s">
        <v>226</v>
      </c>
      <c r="C347" s="3" t="s">
        <v>62</v>
      </c>
      <c r="D347" s="3" t="s">
        <v>62</v>
      </c>
      <c r="E347" s="3"/>
      <c r="F347" s="3">
        <v>202.55377197265625</v>
      </c>
      <c r="G347" s="3">
        <v>3945.1414451599121</v>
      </c>
      <c r="H347" s="3">
        <v>3995.5603103637695</v>
      </c>
      <c r="I347" s="3">
        <v>3465.6440210342407</v>
      </c>
      <c r="J347" s="3">
        <v>3590.1412887573242</v>
      </c>
      <c r="K347" s="3">
        <v>3595.5952415466309</v>
      </c>
      <c r="L347" s="3">
        <v>3594.2919960021973</v>
      </c>
      <c r="M347" s="3">
        <v>2252.9523887634277</v>
      </c>
      <c r="N347" s="3">
        <v>2203.1791687011719</v>
      </c>
      <c r="O347" s="3">
        <v>2431.0861988067627</v>
      </c>
      <c r="P347" s="3">
        <v>4532.0294227600098</v>
      </c>
      <c r="Q347" s="3">
        <v>5529.0899515151978</v>
      </c>
      <c r="R347" s="3">
        <v>6022.4187269210815</v>
      </c>
      <c r="S347" s="3">
        <v>6730.2944297790527</v>
      </c>
      <c r="T347" s="3">
        <v>4746.2384881973267</v>
      </c>
      <c r="U347" s="3">
        <v>6242.1009809970856</v>
      </c>
      <c r="V347" s="3">
        <v>5071.7275400161743</v>
      </c>
      <c r="W347" s="3">
        <v>5298.127242192626</v>
      </c>
      <c r="X347" s="3">
        <v>3658.0415344238281</v>
      </c>
      <c r="Y347" s="3">
        <v>5652.6459941864014</v>
      </c>
      <c r="Z347" s="3">
        <v>645.8713903427124</v>
      </c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</row>
    <row r="348" spans="1:39" x14ac:dyDescent="0.3">
      <c r="A348" s="3" t="s">
        <v>291</v>
      </c>
      <c r="B348" s="3" t="s">
        <v>228</v>
      </c>
      <c r="C348" s="3" t="s">
        <v>62</v>
      </c>
      <c r="D348" s="3" t="s">
        <v>62</v>
      </c>
      <c r="E348" s="3">
        <v>5040.0846710205078</v>
      </c>
      <c r="F348" s="3">
        <v>5233.0477867126465</v>
      </c>
      <c r="G348" s="3">
        <v>7015.7294006347656</v>
      </c>
      <c r="H348" s="3">
        <v>3294.4035797119141</v>
      </c>
      <c r="I348" s="3">
        <v>3465.655891418457</v>
      </c>
      <c r="J348" s="3">
        <v>3439.6829605102539</v>
      </c>
      <c r="K348" s="3">
        <v>3428.4120330810547</v>
      </c>
      <c r="L348" s="3">
        <v>3298.9139633178711</v>
      </c>
      <c r="M348" s="3">
        <v>3458.7517852783203</v>
      </c>
      <c r="N348" s="3">
        <v>3256.8898696899414</v>
      </c>
      <c r="O348" s="3">
        <v>3295.8191604614258</v>
      </c>
      <c r="P348" s="3">
        <v>3697.2347259521484</v>
      </c>
      <c r="Q348" s="3">
        <v>3911.5924453735352</v>
      </c>
      <c r="R348" s="3">
        <v>4180.8873443603516</v>
      </c>
      <c r="S348" s="3">
        <v>4482.9472351074219</v>
      </c>
      <c r="T348" s="3">
        <v>4384.55446434021</v>
      </c>
      <c r="U348" s="3">
        <v>4682.9994354248047</v>
      </c>
      <c r="V348" s="3">
        <v>4514.1321678161621</v>
      </c>
      <c r="W348" s="3">
        <v>4888.6051902770996</v>
      </c>
      <c r="X348" s="3">
        <v>4469.9917221069336</v>
      </c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</row>
    <row r="349" spans="1:39" x14ac:dyDescent="0.3">
      <c r="A349" s="3" t="s">
        <v>292</v>
      </c>
      <c r="B349" s="3" t="s">
        <v>228</v>
      </c>
      <c r="C349" s="3" t="s">
        <v>62</v>
      </c>
      <c r="D349" s="3" t="s">
        <v>62</v>
      </c>
      <c r="E349" s="3">
        <v>10546.825927734375</v>
      </c>
      <c r="F349" s="3">
        <v>11158.488464355469</v>
      </c>
      <c r="G349" s="3">
        <v>15195.233642578125</v>
      </c>
      <c r="H349" s="3">
        <v>8125.6445350646973</v>
      </c>
      <c r="I349" s="3">
        <v>7847.8588562011719</v>
      </c>
      <c r="J349" s="3">
        <v>8383.0733032226563</v>
      </c>
      <c r="K349" s="3">
        <v>8368.3807983398438</v>
      </c>
      <c r="L349" s="3">
        <v>7983.7964630126953</v>
      </c>
      <c r="M349" s="3">
        <v>8286.2169189453125</v>
      </c>
      <c r="N349" s="3">
        <v>7753.1372375488281</v>
      </c>
      <c r="O349" s="3">
        <v>8105.9404754638672</v>
      </c>
      <c r="P349" s="3">
        <v>8569.6563262939453</v>
      </c>
      <c r="Q349" s="3">
        <v>9395.6972503662109</v>
      </c>
      <c r="R349" s="3">
        <v>9138.309326171875</v>
      </c>
      <c r="S349" s="3">
        <v>10173.835235595703</v>
      </c>
      <c r="T349" s="3">
        <v>10026.338333129883</v>
      </c>
      <c r="U349" s="3">
        <v>11495.493522644043</v>
      </c>
      <c r="V349" s="3">
        <v>10409.749206542969</v>
      </c>
      <c r="W349" s="3">
        <v>11584.192596435547</v>
      </c>
      <c r="X349" s="3">
        <v>11376.077667236328</v>
      </c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</row>
    <row r="350" spans="1:39" x14ac:dyDescent="0.3">
      <c r="A350" s="3" t="s">
        <v>293</v>
      </c>
      <c r="B350" s="3" t="s">
        <v>232</v>
      </c>
      <c r="C350" s="3" t="s">
        <v>62</v>
      </c>
      <c r="D350" s="3" t="s">
        <v>62</v>
      </c>
      <c r="E350" s="3">
        <v>4409.4308624267578</v>
      </c>
      <c r="F350" s="3">
        <v>165.82162475585938</v>
      </c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</row>
    <row r="351" spans="1:39" x14ac:dyDescent="0.3">
      <c r="A351" s="3" t="s">
        <v>294</v>
      </c>
      <c r="B351" s="3" t="s">
        <v>232</v>
      </c>
      <c r="C351" s="3" t="s">
        <v>62</v>
      </c>
      <c r="D351" s="3" t="s">
        <v>62</v>
      </c>
      <c r="E351" s="3">
        <v>3397.3710784912109</v>
      </c>
      <c r="F351" s="3">
        <v>100.59537887573242</v>
      </c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</row>
    <row r="352" spans="1:39" x14ac:dyDescent="0.3">
      <c r="A352" s="3" t="s">
        <v>295</v>
      </c>
      <c r="B352" s="3" t="s">
        <v>232</v>
      </c>
      <c r="C352" s="3" t="s">
        <v>62</v>
      </c>
      <c r="D352" s="3" t="s">
        <v>62</v>
      </c>
      <c r="E352" s="3">
        <v>2657.529670715332</v>
      </c>
      <c r="F352" s="3">
        <v>125.40047836303711</v>
      </c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</row>
    <row r="353" spans="1:39" x14ac:dyDescent="0.3">
      <c r="A353" s="3" t="s">
        <v>296</v>
      </c>
      <c r="B353" s="3" t="s">
        <v>297</v>
      </c>
      <c r="C353" s="3" t="s">
        <v>62</v>
      </c>
      <c r="D353" s="3" t="s">
        <v>62</v>
      </c>
      <c r="E353" s="3"/>
      <c r="F353" s="3">
        <v>3627.9773864746094</v>
      </c>
      <c r="G353" s="3">
        <v>5105.5134887695313</v>
      </c>
      <c r="H353" s="3">
        <v>8309.3247985839844</v>
      </c>
      <c r="I353" s="3">
        <v>10714.258850097656</v>
      </c>
      <c r="J353" s="3">
        <v>14504.722045898438</v>
      </c>
      <c r="K353" s="3">
        <v>16235.836791992188</v>
      </c>
      <c r="L353" s="3">
        <v>19226.431884765625</v>
      </c>
      <c r="M353" s="3">
        <v>21291.856811523438</v>
      </c>
      <c r="N353" s="3">
        <v>20404.489379882813</v>
      </c>
      <c r="O353" s="3">
        <v>21392.828125</v>
      </c>
      <c r="P353" s="3">
        <v>23377.023071289063</v>
      </c>
      <c r="Q353" s="3">
        <v>24460.937744140625</v>
      </c>
      <c r="R353" s="3">
        <v>25658.575439453125</v>
      </c>
      <c r="S353" s="3">
        <v>26661.473022460938</v>
      </c>
      <c r="T353" s="3">
        <v>25734.9736328125</v>
      </c>
      <c r="U353" s="3">
        <v>27995.52099609375</v>
      </c>
      <c r="V353" s="3">
        <v>27749.8427734375</v>
      </c>
      <c r="W353" s="3">
        <v>29051.93310546875</v>
      </c>
      <c r="X353" s="3">
        <v>28816.933837890625</v>
      </c>
      <c r="Y353" s="3">
        <v>30441.1552734375</v>
      </c>
      <c r="Z353" s="3">
        <v>30687.084716796875</v>
      </c>
      <c r="AA353" s="3">
        <v>35434.692138671875</v>
      </c>
      <c r="AB353" s="3">
        <v>30087.115112304688</v>
      </c>
      <c r="AC353" s="3">
        <v>29947.0107421875</v>
      </c>
      <c r="AD353" s="3">
        <v>23162.087249755859</v>
      </c>
      <c r="AE353" s="3">
        <v>20807.946533203125</v>
      </c>
      <c r="AF353" s="3">
        <v>60746.173858642578</v>
      </c>
      <c r="AG353" s="3">
        <v>35048.333300590515</v>
      </c>
      <c r="AH353" s="3">
        <v>37516.634222984314</v>
      </c>
      <c r="AI353" s="3">
        <v>37227.051895141602</v>
      </c>
      <c r="AJ353" s="3">
        <v>39493.020469665527</v>
      </c>
      <c r="AK353" s="3">
        <v>39501.553127288818</v>
      </c>
      <c r="AL353" s="3">
        <v>50634.66455078125</v>
      </c>
      <c r="AM353" s="3">
        <v>54256.299583435059</v>
      </c>
    </row>
    <row r="354" spans="1:39" x14ac:dyDescent="0.3">
      <c r="A354" s="3" t="s">
        <v>298</v>
      </c>
      <c r="B354" s="3" t="s">
        <v>297</v>
      </c>
      <c r="C354" s="3" t="s">
        <v>62</v>
      </c>
      <c r="D354" s="3" t="s">
        <v>62</v>
      </c>
      <c r="E354" s="3"/>
      <c r="F354" s="3"/>
      <c r="G354" s="3"/>
      <c r="H354" s="3"/>
      <c r="I354" s="3"/>
      <c r="J354" s="3"/>
      <c r="K354" s="3"/>
      <c r="L354" s="3"/>
      <c r="M354" s="3"/>
      <c r="N354" s="3">
        <v>3375.8453369140625</v>
      </c>
      <c r="O354" s="3">
        <v>5767.6508483886719</v>
      </c>
      <c r="P354" s="3">
        <v>10150.540496826172</v>
      </c>
      <c r="Q354" s="3">
        <v>13256.140991210938</v>
      </c>
      <c r="R354" s="3">
        <v>18226.671508789063</v>
      </c>
      <c r="S354" s="3">
        <v>21782.343383789063</v>
      </c>
      <c r="T354" s="3">
        <v>25260.850219726563</v>
      </c>
      <c r="U354" s="3">
        <v>30650.490844726563</v>
      </c>
      <c r="V354" s="3">
        <v>30381.53662109375</v>
      </c>
      <c r="W354" s="3">
        <v>31807.114013671875</v>
      </c>
      <c r="X354" s="3">
        <v>31549.82373046875</v>
      </c>
      <c r="Y354" s="3">
        <v>33328.11669921875</v>
      </c>
      <c r="Z354" s="3">
        <v>33597.37939453125</v>
      </c>
      <c r="AA354" s="3">
        <v>38795.249755859375</v>
      </c>
      <c r="AB354" s="3">
        <v>32940.500244140625</v>
      </c>
      <c r="AC354" s="3">
        <v>32787.0791015625</v>
      </c>
      <c r="AD354" s="3">
        <v>25358.720336914063</v>
      </c>
      <c r="AE354" s="3">
        <v>22781.310638427734</v>
      </c>
      <c r="AF354" s="3">
        <v>66507.171691894531</v>
      </c>
      <c r="AG354" s="3">
        <v>38372.300594329834</v>
      </c>
      <c r="AH354" s="3">
        <v>41074.542628288269</v>
      </c>
      <c r="AI354" s="3">
        <v>40757.523963928223</v>
      </c>
      <c r="AJ354" s="3">
        <v>43238.365723609924</v>
      </c>
      <c r="AK354" s="3">
        <v>43247.718608856201</v>
      </c>
      <c r="AL354" s="3">
        <v>55436.570457458496</v>
      </c>
      <c r="AM354" s="3">
        <v>59401.852569580078</v>
      </c>
    </row>
    <row r="355" spans="1:39" x14ac:dyDescent="0.3">
      <c r="A355" s="3" t="s">
        <v>299</v>
      </c>
      <c r="B355" s="3" t="s">
        <v>297</v>
      </c>
      <c r="C355" s="3" t="s">
        <v>62</v>
      </c>
      <c r="D355" s="3" t="s">
        <v>62</v>
      </c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>
        <v>4582.9381103515625</v>
      </c>
      <c r="W355" s="3">
        <v>8153.0787353515625</v>
      </c>
      <c r="X355" s="3">
        <v>12848.146850585938</v>
      </c>
      <c r="Y355" s="3">
        <v>17172.025756835938</v>
      </c>
      <c r="Z355" s="3">
        <v>22530.443237304688</v>
      </c>
      <c r="AA355" s="3">
        <v>30134.572631835938</v>
      </c>
      <c r="AB355" s="3">
        <v>30833.818481445313</v>
      </c>
      <c r="AC355" s="3">
        <v>34128.517883300781</v>
      </c>
      <c r="AD355" s="3">
        <v>26396.253173828125</v>
      </c>
      <c r="AE355" s="3">
        <v>23713.383514404297</v>
      </c>
      <c r="AF355" s="3">
        <v>69228.255432128906</v>
      </c>
      <c r="AG355" s="3">
        <v>39942.270667076111</v>
      </c>
      <c r="AH355" s="3">
        <v>42755.165550231934</v>
      </c>
      <c r="AI355" s="3">
        <v>42425.1044921875</v>
      </c>
      <c r="AJ355" s="3">
        <v>45007.436431884766</v>
      </c>
      <c r="AK355" s="3">
        <v>45017.275341033936</v>
      </c>
      <c r="AL355" s="3">
        <v>57704.819557189941</v>
      </c>
      <c r="AM355" s="3">
        <v>61832.374313354492</v>
      </c>
    </row>
    <row r="356" spans="1:39" x14ac:dyDescent="0.3">
      <c r="A356" s="3" t="s">
        <v>300</v>
      </c>
      <c r="B356" s="3" t="s">
        <v>297</v>
      </c>
      <c r="C356" s="3" t="s">
        <v>62</v>
      </c>
      <c r="D356" s="3" t="s">
        <v>62</v>
      </c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>
        <v>4194.5472106933594</v>
      </c>
      <c r="AE356" s="3">
        <v>6078.4229507446289</v>
      </c>
      <c r="AF356" s="3">
        <v>28394.072906494141</v>
      </c>
      <c r="AG356" s="3">
        <v>20579.915004253387</v>
      </c>
      <c r="AH356" s="3">
        <v>22029.159721851349</v>
      </c>
      <c r="AI356" s="3">
        <v>21859.077644348145</v>
      </c>
      <c r="AJ356" s="3">
        <v>23189.621867656708</v>
      </c>
      <c r="AK356" s="3">
        <v>23194.716110229492</v>
      </c>
      <c r="AL356" s="3">
        <v>29731.860801696777</v>
      </c>
      <c r="AM356" s="3">
        <v>31858.53003692627</v>
      </c>
    </row>
    <row r="357" spans="1:39" x14ac:dyDescent="0.3">
      <c r="A357" s="3" t="s">
        <v>301</v>
      </c>
      <c r="B357" s="3" t="s">
        <v>297</v>
      </c>
      <c r="C357" s="3" t="s">
        <v>62</v>
      </c>
      <c r="D357" s="3" t="s">
        <v>62</v>
      </c>
      <c r="E357" s="3">
        <v>-4212.727294921875</v>
      </c>
      <c r="F357" s="3">
        <v>-6795.3334350585938</v>
      </c>
      <c r="G357" s="3">
        <v>-6745.101318359375</v>
      </c>
      <c r="H357" s="3">
        <v>-6711.3755493164063</v>
      </c>
      <c r="I357" s="3">
        <v>-6677.818359375</v>
      </c>
      <c r="J357" s="3">
        <v>-7400.4940185546875</v>
      </c>
      <c r="K357" s="3">
        <v>-7957.93310546875</v>
      </c>
      <c r="L357" s="3">
        <v>-7918.1450500488281</v>
      </c>
      <c r="M357" s="3">
        <v>-7878.5525512695313</v>
      </c>
      <c r="N357" s="3">
        <v>-8462.5210571289063</v>
      </c>
      <c r="O357" s="3">
        <v>-2733.8232421875</v>
      </c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</row>
    <row r="358" spans="1:39" x14ac:dyDescent="0.3">
      <c r="A358" s="3" t="s">
        <v>302</v>
      </c>
      <c r="B358" s="3" t="s">
        <v>297</v>
      </c>
      <c r="C358" s="3" t="s">
        <v>62</v>
      </c>
      <c r="D358" s="3" t="s">
        <v>62</v>
      </c>
      <c r="E358" s="3">
        <v>-6231.1826171875</v>
      </c>
      <c r="F358" s="3">
        <v>-6779.9244079589844</v>
      </c>
      <c r="G358" s="3">
        <v>-6729.8496398925781</v>
      </c>
      <c r="H358" s="3">
        <v>-6696.1992492675781</v>
      </c>
      <c r="I358" s="3">
        <v>-6662.7196960449219</v>
      </c>
      <c r="J358" s="3">
        <v>-7383.7101135253906</v>
      </c>
      <c r="K358" s="3">
        <v>-7939.9390563964844</v>
      </c>
      <c r="L358" s="3">
        <v>-7900.2407531738281</v>
      </c>
      <c r="M358" s="3">
        <v>-7860.7393493652344</v>
      </c>
      <c r="N358" s="3">
        <v>-7378.4425048828125</v>
      </c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</row>
    <row r="359" spans="1:39" x14ac:dyDescent="0.3">
      <c r="A359" s="3" t="s">
        <v>303</v>
      </c>
      <c r="B359" s="3" t="s">
        <v>297</v>
      </c>
      <c r="C359" s="3" t="s">
        <v>62</v>
      </c>
      <c r="D359" s="3" t="s">
        <v>62</v>
      </c>
      <c r="E359" s="3">
        <v>-5916.1924133300781</v>
      </c>
      <c r="F359" s="3">
        <v>-6437.0743713378906</v>
      </c>
      <c r="G359" s="3">
        <v>-6389.6502075195313</v>
      </c>
      <c r="H359" s="3">
        <v>-6357.7008361816406</v>
      </c>
      <c r="I359" s="3">
        <v>-6325.9132690429688</v>
      </c>
      <c r="J359" s="3">
        <v>-7010.3297119140625</v>
      </c>
      <c r="K359" s="3">
        <v>-7538.5684814453125</v>
      </c>
      <c r="L359" s="3">
        <v>-7500.8755798339844</v>
      </c>
      <c r="M359" s="3">
        <v>-7463.3724975585938</v>
      </c>
      <c r="N359" s="3">
        <v>-5755.5386047363281</v>
      </c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</row>
    <row r="360" spans="1:39" x14ac:dyDescent="0.3">
      <c r="A360" s="3" t="s">
        <v>304</v>
      </c>
      <c r="B360" s="3" t="s">
        <v>297</v>
      </c>
      <c r="C360" s="3" t="s">
        <v>62</v>
      </c>
      <c r="D360" s="3" t="s">
        <v>62</v>
      </c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</row>
    <row r="361" spans="1:39" x14ac:dyDescent="0.3">
      <c r="A361" s="3" t="s">
        <v>305</v>
      </c>
      <c r="B361" s="3" t="s">
        <v>297</v>
      </c>
      <c r="C361" s="3" t="s">
        <v>62</v>
      </c>
      <c r="D361" s="3" t="s">
        <v>62</v>
      </c>
      <c r="E361" s="3"/>
      <c r="F361" s="3"/>
      <c r="G361" s="3">
        <v>-6150.3925476074219</v>
      </c>
      <c r="H361" s="3">
        <v>-6770.1612854003906</v>
      </c>
      <c r="I361" s="3">
        <v>-6960.8542785644531</v>
      </c>
      <c r="J361" s="3">
        <v>-7714.089599609375</v>
      </c>
      <c r="K361" s="3">
        <v>-7904.1370544433594</v>
      </c>
      <c r="L361" s="3">
        <v>-7864.6159973144531</v>
      </c>
      <c r="M361" s="3">
        <v>-8069.8312377929688</v>
      </c>
      <c r="N361" s="3">
        <v>-8292.6665954589844</v>
      </c>
      <c r="O361" s="3">
        <v>-8231.4375</v>
      </c>
      <c r="P361" s="3">
        <v>-8431.169921875</v>
      </c>
      <c r="Q361" s="3">
        <v>-560.1468505859375</v>
      </c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</row>
    <row r="362" spans="1:39" x14ac:dyDescent="0.3">
      <c r="A362" s="3" t="s">
        <v>306</v>
      </c>
      <c r="B362" s="3" t="s">
        <v>297</v>
      </c>
      <c r="C362" s="3" t="s">
        <v>62</v>
      </c>
      <c r="D362" s="3" t="s">
        <v>62</v>
      </c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</row>
    <row r="363" spans="1:39" x14ac:dyDescent="0.3">
      <c r="A363" s="3" t="s">
        <v>307</v>
      </c>
      <c r="B363" s="3" t="s">
        <v>297</v>
      </c>
      <c r="C363" s="3" t="s">
        <v>62</v>
      </c>
      <c r="D363" s="3" t="s">
        <v>62</v>
      </c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</row>
    <row r="364" spans="1:39" x14ac:dyDescent="0.3">
      <c r="A364" s="3" t="s">
        <v>308</v>
      </c>
      <c r="B364" s="3" t="s">
        <v>297</v>
      </c>
      <c r="C364" s="3" t="s">
        <v>62</v>
      </c>
      <c r="D364" s="3" t="s">
        <v>62</v>
      </c>
      <c r="E364" s="3"/>
      <c r="F364" s="3">
        <v>-5904.9990844726563</v>
      </c>
      <c r="G364" s="3">
        <v>-6772.4493103027344</v>
      </c>
      <c r="H364" s="3">
        <v>-6738.5877685546875</v>
      </c>
      <c r="I364" s="3">
        <v>-6704.8934631347656</v>
      </c>
      <c r="J364" s="3">
        <v>-7430.5169677734375</v>
      </c>
      <c r="K364" s="3">
        <v>-7990.200927734375</v>
      </c>
      <c r="L364" s="3">
        <v>-7950.2481689453125</v>
      </c>
      <c r="M364" s="3">
        <v>-7910.4981079101563</v>
      </c>
      <c r="N364" s="3">
        <v>-8496.8513488769531</v>
      </c>
      <c r="O364" s="3">
        <v>-8434.0212707519531</v>
      </c>
      <c r="P364" s="3">
        <v>-1111.4534912109375</v>
      </c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</row>
    <row r="365" spans="1:39" x14ac:dyDescent="0.3">
      <c r="A365" s="3" t="s">
        <v>309</v>
      </c>
      <c r="B365" s="3" t="s">
        <v>297</v>
      </c>
      <c r="C365" s="3" t="s">
        <v>62</v>
      </c>
      <c r="D365" s="3" t="s">
        <v>62</v>
      </c>
      <c r="E365" s="3">
        <v>-6220.364501953125</v>
      </c>
      <c r="F365" s="3">
        <v>-6768.1828918457031</v>
      </c>
      <c r="G365" s="3">
        <v>-6718.1662902832031</v>
      </c>
      <c r="H365" s="3">
        <v>-6684.5745544433594</v>
      </c>
      <c r="I365" s="3">
        <v>-6651.1521911621094</v>
      </c>
      <c r="J365" s="3">
        <v>-7370.9214782714844</v>
      </c>
      <c r="K365" s="3">
        <v>-7926.1564636230469</v>
      </c>
      <c r="L365" s="3">
        <v>-7886.5241394042969</v>
      </c>
      <c r="M365" s="3">
        <v>-7847.0919494628906</v>
      </c>
      <c r="N365" s="3">
        <v>-4453.8056030273438</v>
      </c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</row>
    <row r="366" spans="1:39" x14ac:dyDescent="0.3">
      <c r="A366" s="3" t="s">
        <v>310</v>
      </c>
      <c r="B366" s="3" t="s">
        <v>297</v>
      </c>
      <c r="C366" s="3" t="s">
        <v>62</v>
      </c>
      <c r="D366" s="3" t="s">
        <v>62</v>
      </c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</row>
    <row r="367" spans="1:39" x14ac:dyDescent="0.3">
      <c r="A367" s="3" t="s">
        <v>311</v>
      </c>
      <c r="B367" s="3" t="s">
        <v>297</v>
      </c>
      <c r="C367" s="3" t="s">
        <v>62</v>
      </c>
      <c r="D367" s="3" t="s">
        <v>62</v>
      </c>
      <c r="E367" s="3">
        <v>-4212.727294921875</v>
      </c>
      <c r="F367" s="3">
        <v>-6795.3334350585938</v>
      </c>
      <c r="G367" s="3">
        <v>-6745.101318359375</v>
      </c>
      <c r="H367" s="3">
        <v>-6711.3755493164063</v>
      </c>
      <c r="I367" s="3">
        <v>-6677.818359375</v>
      </c>
      <c r="J367" s="3">
        <v>-7400.4940185546875</v>
      </c>
      <c r="K367" s="3">
        <v>-7957.93310546875</v>
      </c>
      <c r="L367" s="3">
        <v>-7918.1450500488281</v>
      </c>
      <c r="M367" s="3">
        <v>-7878.5525512695313</v>
      </c>
      <c r="N367" s="3">
        <v>-8462.5210571289063</v>
      </c>
      <c r="O367" s="3">
        <v>-2733.8232421875</v>
      </c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</row>
    <row r="368" spans="1:39" x14ac:dyDescent="0.3">
      <c r="A368" s="3" t="s">
        <v>312</v>
      </c>
      <c r="B368" s="3" t="s">
        <v>297</v>
      </c>
      <c r="C368" s="3" t="s">
        <v>62</v>
      </c>
      <c r="D368" s="3" t="s">
        <v>62</v>
      </c>
      <c r="E368" s="3">
        <v>-2955.30615234375</v>
      </c>
      <c r="F368" s="3">
        <v>-6802.191162109375</v>
      </c>
      <c r="G368" s="3">
        <v>-6751.926025390625</v>
      </c>
      <c r="H368" s="3">
        <v>-6718.166015625</v>
      </c>
      <c r="I368" s="3">
        <v>-6684.5744018554688</v>
      </c>
      <c r="J368" s="3">
        <v>-7407.9630126953125</v>
      </c>
      <c r="K368" s="3">
        <v>-7965.9846801757813</v>
      </c>
      <c r="L368" s="3">
        <v>-7926.1562805175781</v>
      </c>
      <c r="M368" s="3">
        <v>-7886.524169921875</v>
      </c>
      <c r="N368" s="3">
        <v>-8471.0614624023438</v>
      </c>
      <c r="O368" s="3">
        <v>-4433.5602416992188</v>
      </c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</row>
    <row r="369" spans="1:39" x14ac:dyDescent="0.3">
      <c r="A369" s="3" t="s">
        <v>313</v>
      </c>
      <c r="B369" s="3" t="s">
        <v>297</v>
      </c>
      <c r="C369" s="3" t="s">
        <v>62</v>
      </c>
      <c r="D369" s="3" t="s">
        <v>62</v>
      </c>
      <c r="E369" s="3">
        <v>-4212.727294921875</v>
      </c>
      <c r="F369" s="3">
        <v>-6795.3334350585938</v>
      </c>
      <c r="G369" s="3">
        <v>-6745.101318359375</v>
      </c>
      <c r="H369" s="3">
        <v>-6711.3755493164063</v>
      </c>
      <c r="I369" s="3">
        <v>-6677.818359375</v>
      </c>
      <c r="J369" s="3">
        <v>-7400.4940185546875</v>
      </c>
      <c r="K369" s="3">
        <v>-7957.93310546875</v>
      </c>
      <c r="L369" s="3">
        <v>-7918.1450500488281</v>
      </c>
      <c r="M369" s="3">
        <v>-7878.5525512695313</v>
      </c>
      <c r="N369" s="3">
        <v>-8462.5210571289063</v>
      </c>
      <c r="O369" s="3">
        <v>-2733.8232421875</v>
      </c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</row>
    <row r="370" spans="1:39" x14ac:dyDescent="0.3">
      <c r="A370" s="3" t="s">
        <v>314</v>
      </c>
      <c r="B370" s="3" t="s">
        <v>297</v>
      </c>
      <c r="C370" s="3" t="s">
        <v>62</v>
      </c>
      <c r="D370" s="3" t="s">
        <v>62</v>
      </c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</row>
    <row r="371" spans="1:39" x14ac:dyDescent="0.3">
      <c r="A371" s="3" t="s">
        <v>315</v>
      </c>
      <c r="B371" s="3" t="s">
        <v>297</v>
      </c>
      <c r="C371" s="3" t="s">
        <v>62</v>
      </c>
      <c r="D371" s="3" t="s">
        <v>62</v>
      </c>
      <c r="E371" s="3"/>
      <c r="F371" s="3">
        <v>-6378.8138732910156</v>
      </c>
      <c r="G371" s="3">
        <v>-6770.1619873046875</v>
      </c>
      <c r="H371" s="3">
        <v>-6736.311767578125</v>
      </c>
      <c r="I371" s="3">
        <v>-6702.6292419433594</v>
      </c>
      <c r="J371" s="3">
        <v>-7427.9236450195313</v>
      </c>
      <c r="K371" s="3">
        <v>-7987.50244140625</v>
      </c>
      <c r="L371" s="3">
        <v>-7947.5625610351563</v>
      </c>
      <c r="M371" s="3">
        <v>-7907.8262329101563</v>
      </c>
      <c r="N371" s="3">
        <v>-8493.8865661621094</v>
      </c>
      <c r="O371" s="3">
        <v>-8431.1723937988281</v>
      </c>
      <c r="P371" s="3">
        <v>-544.58734130859375</v>
      </c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</row>
    <row r="372" spans="1:39" x14ac:dyDescent="0.3">
      <c r="A372" s="3" t="s">
        <v>167</v>
      </c>
      <c r="B372" s="3" t="s">
        <v>297</v>
      </c>
      <c r="C372" s="3" t="s">
        <v>62</v>
      </c>
      <c r="D372" s="3" t="s">
        <v>62</v>
      </c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</row>
    <row r="373" spans="1:39" x14ac:dyDescent="0.3">
      <c r="A373" s="3" t="s">
        <v>168</v>
      </c>
      <c r="B373" s="3" t="s">
        <v>297</v>
      </c>
      <c r="C373" s="3" t="s">
        <v>62</v>
      </c>
      <c r="D373" s="3" t="s">
        <v>62</v>
      </c>
      <c r="E373" s="3"/>
      <c r="F373" s="3"/>
      <c r="G373" s="3">
        <v>-10804.847717285156</v>
      </c>
      <c r="H373" s="3">
        <v>-12784.010009765625</v>
      </c>
      <c r="I373" s="3">
        <v>-13144.088317871094</v>
      </c>
      <c r="J373" s="3">
        <v>-14566.380004882813</v>
      </c>
      <c r="K373" s="3">
        <v>-14925.283752441406</v>
      </c>
      <c r="L373" s="3">
        <v>-14850.654907226563</v>
      </c>
      <c r="M373" s="3">
        <v>-15238.167297363281</v>
      </c>
      <c r="N373" s="3">
        <v>-15658.900817871094</v>
      </c>
      <c r="O373" s="3">
        <v>-15543.318176269531</v>
      </c>
      <c r="P373" s="3">
        <v>-15920.476318359375</v>
      </c>
      <c r="Q373" s="3">
        <v>-2118.8450927734375</v>
      </c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</row>
    <row r="374" spans="1:39" x14ac:dyDescent="0.3">
      <c r="A374" s="3" t="s">
        <v>169</v>
      </c>
      <c r="B374" s="3" t="s">
        <v>297</v>
      </c>
      <c r="C374" s="3" t="s">
        <v>62</v>
      </c>
      <c r="D374" s="3" t="s">
        <v>62</v>
      </c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</row>
    <row r="375" spans="1:39" x14ac:dyDescent="0.3">
      <c r="A375" s="3" t="s">
        <v>170</v>
      </c>
      <c r="B375" s="3" t="s">
        <v>297</v>
      </c>
      <c r="C375" s="3" t="s">
        <v>62</v>
      </c>
      <c r="D375" s="3" t="s">
        <v>62</v>
      </c>
      <c r="E375" s="3"/>
      <c r="F375" s="3"/>
      <c r="G375" s="3">
        <v>-1401.937744140625</v>
      </c>
      <c r="H375" s="3">
        <v>-25672.5380859375</v>
      </c>
      <c r="I375" s="3">
        <v>-26395.6435546875</v>
      </c>
      <c r="J375" s="3">
        <v>-29251.568603515625</v>
      </c>
      <c r="K375" s="3">
        <v>-29972.588256835938</v>
      </c>
      <c r="L375" s="3">
        <v>-29822.736572265625</v>
      </c>
      <c r="M375" s="3">
        <v>-30600.9150390625</v>
      </c>
      <c r="N375" s="3">
        <v>-31445.52978515625</v>
      </c>
      <c r="O375" s="3">
        <v>-31213.723999023438</v>
      </c>
      <c r="P375" s="3">
        <v>-31971.1064453125</v>
      </c>
      <c r="Q375" s="3">
        <v>-30880.9892578125</v>
      </c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</row>
    <row r="376" spans="1:39" x14ac:dyDescent="0.3">
      <c r="A376" s="3" t="s">
        <v>173</v>
      </c>
      <c r="B376" s="3" t="s">
        <v>297</v>
      </c>
      <c r="C376" s="3" t="s">
        <v>62</v>
      </c>
      <c r="D376" s="3" t="s">
        <v>62</v>
      </c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</row>
    <row r="377" spans="1:39" x14ac:dyDescent="0.3">
      <c r="A377" s="3" t="s">
        <v>174</v>
      </c>
      <c r="B377" s="3" t="s">
        <v>297</v>
      </c>
      <c r="C377" s="3" t="s">
        <v>62</v>
      </c>
      <c r="D377" s="3" t="s">
        <v>62</v>
      </c>
      <c r="E377" s="3"/>
      <c r="F377" s="3"/>
      <c r="G377" s="3"/>
      <c r="H377" s="3"/>
      <c r="I377" s="3">
        <v>-14953.175170898438</v>
      </c>
      <c r="J377" s="3">
        <v>-29471.544921875</v>
      </c>
      <c r="K377" s="3">
        <v>-30197.802612304688</v>
      </c>
      <c r="L377" s="3">
        <v>-30046.8134765625</v>
      </c>
      <c r="M377" s="3">
        <v>-30830.855712890625</v>
      </c>
      <c r="N377" s="3">
        <v>-31682.000244140625</v>
      </c>
      <c r="O377" s="3">
        <v>-31448.270751953125</v>
      </c>
      <c r="P377" s="3">
        <v>-32211.353637695313</v>
      </c>
      <c r="Q377" s="3">
        <v>-32966.00927734375</v>
      </c>
      <c r="R377" s="3">
        <v>-33793.0703125</v>
      </c>
      <c r="S377" s="3">
        <v>-14682.8955078125</v>
      </c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</row>
    <row r="378" spans="1:39" x14ac:dyDescent="0.3">
      <c r="A378" s="3" t="s">
        <v>175</v>
      </c>
      <c r="B378" s="3" t="s">
        <v>297</v>
      </c>
      <c r="C378" s="3" t="s">
        <v>62</v>
      </c>
      <c r="D378" s="3" t="s">
        <v>62</v>
      </c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</row>
    <row r="379" spans="1:39" x14ac:dyDescent="0.3">
      <c r="A379" s="3" t="s">
        <v>176</v>
      </c>
      <c r="B379" s="3" t="s">
        <v>297</v>
      </c>
      <c r="C379" s="3" t="s">
        <v>62</v>
      </c>
      <c r="D379" s="3" t="s">
        <v>62</v>
      </c>
      <c r="E379" s="3"/>
      <c r="F379" s="3"/>
      <c r="G379" s="3"/>
      <c r="H379" s="3">
        <v>-10853.1103515625</v>
      </c>
      <c r="I379" s="3">
        <v>-19845.760498046875</v>
      </c>
      <c r="J379" s="3">
        <v>-21993.1416015625</v>
      </c>
      <c r="K379" s="3">
        <v>-22535.114501953125</v>
      </c>
      <c r="L379" s="3">
        <v>-22422.442749023438</v>
      </c>
      <c r="M379" s="3">
        <v>-23007.5302734375</v>
      </c>
      <c r="N379" s="3">
        <v>-23642.6943359375</v>
      </c>
      <c r="O379" s="3">
        <v>-23468.271606445313</v>
      </c>
      <c r="P379" s="3">
        <v>-24037.714599609375</v>
      </c>
      <c r="Q379" s="3">
        <v>-24600.888793945313</v>
      </c>
      <c r="R379" s="3">
        <v>-11072.427856445313</v>
      </c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</row>
    <row r="380" spans="1:39" x14ac:dyDescent="0.3">
      <c r="A380" s="3" t="s">
        <v>171</v>
      </c>
      <c r="B380" s="3" t="s">
        <v>297</v>
      </c>
      <c r="C380" s="3" t="s">
        <v>62</v>
      </c>
      <c r="D380" s="3" t="s">
        <v>62</v>
      </c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</row>
    <row r="381" spans="1:39" x14ac:dyDescent="0.3">
      <c r="A381" s="3" t="s">
        <v>172</v>
      </c>
      <c r="B381" s="3" t="s">
        <v>297</v>
      </c>
      <c r="C381" s="3" t="s">
        <v>62</v>
      </c>
      <c r="D381" s="3" t="s">
        <v>62</v>
      </c>
      <c r="E381" s="3"/>
      <c r="F381" s="3"/>
      <c r="G381" s="3"/>
      <c r="H381" s="3">
        <v>-3617.7033996582031</v>
      </c>
      <c r="I381" s="3">
        <v>-6615.2556762695313</v>
      </c>
      <c r="J381" s="3">
        <v>-7331.0464782714844</v>
      </c>
      <c r="K381" s="3">
        <v>-7511.7037963867188</v>
      </c>
      <c r="L381" s="3">
        <v>-7474.1482238769531</v>
      </c>
      <c r="M381" s="3">
        <v>-7669.1751098632813</v>
      </c>
      <c r="N381" s="3">
        <v>-7880.8966369628906</v>
      </c>
      <c r="O381" s="3">
        <v>-7822.7577209472656</v>
      </c>
      <c r="P381" s="3">
        <v>-8012.5716552734375</v>
      </c>
      <c r="Q381" s="3">
        <v>-8200.2947387695313</v>
      </c>
      <c r="R381" s="3">
        <v>-3690.8072509765625</v>
      </c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</row>
    <row r="382" spans="1:39" x14ac:dyDescent="0.3">
      <c r="A382" s="3" t="s">
        <v>316</v>
      </c>
      <c r="B382" s="3" t="s">
        <v>297</v>
      </c>
      <c r="C382" s="3" t="s">
        <v>62</v>
      </c>
      <c r="D382" s="3" t="s">
        <v>62</v>
      </c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</row>
    <row r="383" spans="1:39" x14ac:dyDescent="0.3">
      <c r="A383" s="3" t="s">
        <v>317</v>
      </c>
      <c r="B383" s="3" t="s">
        <v>297</v>
      </c>
      <c r="C383" s="3" t="s">
        <v>62</v>
      </c>
      <c r="D383" s="3" t="s">
        <v>62</v>
      </c>
      <c r="E383" s="3">
        <v>-5907.8995666503906</v>
      </c>
      <c r="F383" s="3">
        <v>-6428.0722351074219</v>
      </c>
      <c r="G383" s="3">
        <v>-6380.6924438476563</v>
      </c>
      <c r="H383" s="3">
        <v>-6348.7883605957031</v>
      </c>
      <c r="I383" s="3">
        <v>-6317.0454711914063</v>
      </c>
      <c r="J383" s="3">
        <v>-7000.5259399414063</v>
      </c>
      <c r="K383" s="3">
        <v>-7528.001220703125</v>
      </c>
      <c r="L383" s="3">
        <v>-7490.3605651855469</v>
      </c>
      <c r="M383" s="3">
        <v>-7452.9097900390625</v>
      </c>
      <c r="N383" s="3">
        <v>-3513.3767395019531</v>
      </c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</row>
    <row r="384" spans="1:39" x14ac:dyDescent="0.3">
      <c r="A384" s="3" t="s">
        <v>318</v>
      </c>
      <c r="B384" s="3" t="s">
        <v>297</v>
      </c>
      <c r="C384" s="3" t="s">
        <v>62</v>
      </c>
      <c r="D384" s="3" t="s">
        <v>62</v>
      </c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</row>
    <row r="385" spans="1:39" x14ac:dyDescent="0.3">
      <c r="A385" s="3" t="s">
        <v>319</v>
      </c>
      <c r="B385" s="3" t="s">
        <v>297</v>
      </c>
      <c r="C385" s="3" t="s">
        <v>62</v>
      </c>
      <c r="D385" s="3" t="s">
        <v>62</v>
      </c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</row>
    <row r="386" spans="1:39" x14ac:dyDescent="0.3">
      <c r="A386" s="3" t="s">
        <v>320</v>
      </c>
      <c r="B386" s="3" t="s">
        <v>297</v>
      </c>
      <c r="C386" s="3" t="s">
        <v>62</v>
      </c>
      <c r="D386" s="3" t="s">
        <v>62</v>
      </c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</row>
    <row r="387" spans="1:39" x14ac:dyDescent="0.3">
      <c r="A387" s="3" t="s">
        <v>321</v>
      </c>
      <c r="B387" s="3" t="s">
        <v>297</v>
      </c>
      <c r="C387" s="3" t="s">
        <v>62</v>
      </c>
      <c r="D387" s="3" t="s">
        <v>62</v>
      </c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</row>
    <row r="388" spans="1:39" x14ac:dyDescent="0.3">
      <c r="A388" s="3" t="s">
        <v>322</v>
      </c>
      <c r="B388" s="3" t="s">
        <v>297</v>
      </c>
      <c r="C388" s="3" t="s">
        <v>62</v>
      </c>
      <c r="D388" s="3" t="s">
        <v>62</v>
      </c>
      <c r="E388" s="3"/>
      <c r="F388" s="3">
        <v>-6378.8138732910156</v>
      </c>
      <c r="G388" s="3">
        <v>-6770.1619873046875</v>
      </c>
      <c r="H388" s="3">
        <v>-6736.311767578125</v>
      </c>
      <c r="I388" s="3">
        <v>-6702.6292419433594</v>
      </c>
      <c r="J388" s="3">
        <v>-7427.9236450195313</v>
      </c>
      <c r="K388" s="3">
        <v>-7987.50244140625</v>
      </c>
      <c r="L388" s="3">
        <v>-7947.5625610351563</v>
      </c>
      <c r="M388" s="3">
        <v>-7907.8262329101563</v>
      </c>
      <c r="N388" s="3">
        <v>-8493.8865661621094</v>
      </c>
      <c r="O388" s="3">
        <v>-8431.1723937988281</v>
      </c>
      <c r="P388" s="3">
        <v>-544.58734130859375</v>
      </c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</row>
    <row r="389" spans="1:39" x14ac:dyDescent="0.3">
      <c r="A389" s="3" t="s">
        <v>165</v>
      </c>
      <c r="B389" s="3" t="s">
        <v>297</v>
      </c>
      <c r="C389" s="3" t="s">
        <v>62</v>
      </c>
      <c r="D389" s="3" t="s">
        <v>62</v>
      </c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</row>
    <row r="390" spans="1:39" x14ac:dyDescent="0.3">
      <c r="A390" s="3" t="s">
        <v>166</v>
      </c>
      <c r="B390" s="3" t="s">
        <v>297</v>
      </c>
      <c r="C390" s="3" t="s">
        <v>62</v>
      </c>
      <c r="D390" s="3" t="s">
        <v>62</v>
      </c>
      <c r="E390" s="3"/>
      <c r="F390" s="3"/>
      <c r="G390" s="3"/>
      <c r="H390" s="3"/>
      <c r="I390" s="3"/>
      <c r="J390" s="3"/>
      <c r="K390" s="3">
        <v>-1079.2705078125</v>
      </c>
      <c r="L390" s="3">
        <v>-20185.756469726563</v>
      </c>
      <c r="M390" s="3">
        <v>-40430.932373046875</v>
      </c>
      <c r="N390" s="3">
        <v>-60739.79248046875</v>
      </c>
      <c r="O390" s="3">
        <v>-60302.997314453125</v>
      </c>
      <c r="P390" s="3">
        <v>-61765.04052734375</v>
      </c>
      <c r="Q390" s="3">
        <v>-63210.472412109375</v>
      </c>
      <c r="R390" s="3">
        <v>-64780.885498046875</v>
      </c>
      <c r="S390" s="3">
        <v>-64317.607421875</v>
      </c>
      <c r="T390" s="3">
        <v>-65725.77734375</v>
      </c>
      <c r="U390" s="3">
        <v>-65863.18896484375</v>
      </c>
      <c r="V390" s="3">
        <v>-44591.761352539063</v>
      </c>
      <c r="W390" s="3">
        <v>-21547.128540039063</v>
      </c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</row>
    <row r="391" spans="1:39" x14ac:dyDescent="0.3">
      <c r="A391" s="3" t="s">
        <v>323</v>
      </c>
      <c r="B391" s="3" t="s">
        <v>221</v>
      </c>
      <c r="C391" s="3" t="s">
        <v>62</v>
      </c>
      <c r="D391" s="3" t="s">
        <v>62</v>
      </c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</row>
    <row r="392" spans="1:39" x14ac:dyDescent="0.3">
      <c r="A392" s="3" t="s">
        <v>324</v>
      </c>
      <c r="B392" s="3" t="s">
        <v>232</v>
      </c>
      <c r="C392" s="3" t="s">
        <v>62</v>
      </c>
      <c r="D392" s="3" t="s">
        <v>62</v>
      </c>
      <c r="E392" s="3">
        <v>885.35412788391113</v>
      </c>
      <c r="F392" s="3">
        <v>911.96936178207397</v>
      </c>
      <c r="G392" s="3">
        <v>855.62435531616211</v>
      </c>
      <c r="H392" s="3">
        <v>921.16992950439453</v>
      </c>
      <c r="I392" s="3">
        <v>708.85072898864746</v>
      </c>
      <c r="J392" s="3">
        <v>929.47848224639893</v>
      </c>
      <c r="K392" s="3">
        <v>713.34451055526733</v>
      </c>
      <c r="L392" s="3">
        <v>848.48177337646484</v>
      </c>
      <c r="M392" s="3">
        <v>956.87520790100098</v>
      </c>
      <c r="N392" s="3">
        <v>739.14246654510498</v>
      </c>
      <c r="O392" s="3">
        <v>569.84493541717529</v>
      </c>
      <c r="P392" s="3">
        <v>287.81507873535156</v>
      </c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</row>
    <row r="393" spans="1:39" x14ac:dyDescent="0.3">
      <c r="A393" s="3" t="s">
        <v>325</v>
      </c>
      <c r="B393" s="3" t="s">
        <v>232</v>
      </c>
      <c r="C393" s="3" t="s">
        <v>62</v>
      </c>
      <c r="D393" s="3" t="s">
        <v>62</v>
      </c>
      <c r="E393" s="3">
        <v>870.36441707611084</v>
      </c>
      <c r="F393" s="3">
        <v>827.28210306167603</v>
      </c>
      <c r="G393" s="3">
        <v>691.86899757385254</v>
      </c>
      <c r="H393" s="3">
        <v>815.50044250488281</v>
      </c>
      <c r="I393" s="3">
        <v>598.05087566375732</v>
      </c>
      <c r="J393" s="3">
        <v>726.87462329864502</v>
      </c>
      <c r="K393" s="3">
        <v>754.12343597412109</v>
      </c>
      <c r="L393" s="3">
        <v>832.84287643432617</v>
      </c>
      <c r="M393" s="3">
        <v>901.06149291992188</v>
      </c>
      <c r="N393" s="3">
        <v>756.99715042114258</v>
      </c>
      <c r="O393" s="3">
        <v>554.07508850097656</v>
      </c>
      <c r="P393" s="3">
        <v>234.1452522277832</v>
      </c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</row>
    <row r="394" spans="1:39" x14ac:dyDescent="0.3">
      <c r="A394" s="3" t="s">
        <v>326</v>
      </c>
      <c r="B394" s="3" t="s">
        <v>232</v>
      </c>
      <c r="C394" s="3" t="s">
        <v>62</v>
      </c>
      <c r="D394" s="3" t="s">
        <v>62</v>
      </c>
      <c r="E394" s="3">
        <v>1327.9312477111816</v>
      </c>
      <c r="F394" s="3">
        <v>1282.0297536849976</v>
      </c>
      <c r="G394" s="3">
        <v>1231.1905326843262</v>
      </c>
      <c r="H394" s="3">
        <v>1309.1015777587891</v>
      </c>
      <c r="I394" s="3">
        <v>1051.9734420776367</v>
      </c>
      <c r="J394" s="3">
        <v>1141.0609970092773</v>
      </c>
      <c r="K394" s="3">
        <v>987.82812118530273</v>
      </c>
      <c r="L394" s="3">
        <v>1091.5514984130859</v>
      </c>
      <c r="M394" s="3">
        <v>1233.1499938964844</v>
      </c>
      <c r="N394" s="3">
        <v>976.1236572265625</v>
      </c>
      <c r="O394" s="3">
        <v>726.49980163574219</v>
      </c>
      <c r="P394" s="3">
        <v>327.23674392700195</v>
      </c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</row>
    <row r="395" spans="1:39" x14ac:dyDescent="0.3">
      <c r="A395" s="3" t="s">
        <v>327</v>
      </c>
      <c r="B395" s="3" t="s">
        <v>226</v>
      </c>
      <c r="C395" s="3" t="s">
        <v>62</v>
      </c>
      <c r="D395" s="3" t="s">
        <v>62</v>
      </c>
      <c r="E395" s="3">
        <v>57285.416748046875</v>
      </c>
      <c r="F395" s="3">
        <v>47306.352638244629</v>
      </c>
      <c r="G395" s="3">
        <v>41497.671020507813</v>
      </c>
      <c r="H395" s="3">
        <v>48132.975708007813</v>
      </c>
      <c r="I395" s="3">
        <v>41977.305541992188</v>
      </c>
      <c r="J395" s="3">
        <v>44384.220825195313</v>
      </c>
      <c r="K395" s="3">
        <v>37892.208106994629</v>
      </c>
      <c r="L395" s="3">
        <v>31988.547546386719</v>
      </c>
      <c r="M395" s="3">
        <v>28486.765228271484</v>
      </c>
      <c r="N395" s="3">
        <v>28052.945190429688</v>
      </c>
      <c r="O395" s="3">
        <v>26059.413368225098</v>
      </c>
      <c r="P395" s="3">
        <v>36737.345474243164</v>
      </c>
      <c r="Q395" s="3">
        <v>12933.11319732666</v>
      </c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</row>
    <row r="396" spans="1:39" x14ac:dyDescent="0.3">
      <c r="A396" s="3" t="s">
        <v>328</v>
      </c>
      <c r="B396" s="3" t="s">
        <v>232</v>
      </c>
      <c r="C396" s="3" t="s">
        <v>62</v>
      </c>
      <c r="D396" s="3" t="s">
        <v>62</v>
      </c>
      <c r="E396" s="3">
        <v>21422.47509765625</v>
      </c>
      <c r="F396" s="3">
        <v>17927.564697265625</v>
      </c>
      <c r="G396" s="3">
        <v>16999.350830078125</v>
      </c>
      <c r="H396" s="3">
        <v>16715.205078125</v>
      </c>
      <c r="I396" s="3">
        <v>14146.660827636719</v>
      </c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</row>
    <row r="397" spans="1:39" x14ac:dyDescent="0.3">
      <c r="A397" s="3" t="s">
        <v>329</v>
      </c>
      <c r="B397" s="3" t="s">
        <v>221</v>
      </c>
      <c r="C397" s="3" t="s">
        <v>62</v>
      </c>
      <c r="D397" s="3" t="s">
        <v>62</v>
      </c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</row>
    <row r="398" spans="1:39" x14ac:dyDescent="0.3">
      <c r="A398" s="10" t="s">
        <v>330</v>
      </c>
      <c r="B398" s="10" t="s">
        <v>221</v>
      </c>
      <c r="C398" s="10" t="s">
        <v>62</v>
      </c>
      <c r="D398" s="10" t="s">
        <v>62</v>
      </c>
      <c r="E398" s="10"/>
      <c r="F398" s="10"/>
      <c r="G398" s="10"/>
      <c r="H398" s="10"/>
      <c r="I398" s="10"/>
      <c r="J398" s="10"/>
      <c r="K398" s="10"/>
      <c r="L398" s="10"/>
      <c r="M398" s="10"/>
      <c r="N398" s="10"/>
      <c r="O398" s="10"/>
      <c r="P398" s="10"/>
      <c r="Q398" s="10"/>
      <c r="R398" s="10"/>
      <c r="S398" s="10"/>
      <c r="T398" s="10"/>
      <c r="U398" s="10"/>
      <c r="V398" s="10"/>
      <c r="W398" s="10"/>
      <c r="X398" s="10"/>
      <c r="Y398" s="10"/>
      <c r="Z398" s="10"/>
      <c r="AA398" s="10"/>
      <c r="AB398" s="10"/>
      <c r="AC398" s="10"/>
      <c r="AD398" s="10"/>
      <c r="AE398" s="10"/>
      <c r="AF398" s="10"/>
      <c r="AG398" s="10"/>
      <c r="AH398" s="10"/>
      <c r="AI398" s="10"/>
      <c r="AJ398" s="10"/>
      <c r="AK398" s="10"/>
      <c r="AL398" s="10"/>
      <c r="AM398" s="10"/>
    </row>
    <row r="399" spans="1:39" x14ac:dyDescent="0.3">
      <c r="A399" t="s">
        <v>154</v>
      </c>
      <c r="E399" s="3">
        <f t="shared" ref="E399:AM399" si="2">SUM(E276:E398)</f>
        <v>2105431.2494533062</v>
      </c>
      <c r="F399" s="3">
        <f t="shared" si="2"/>
        <v>1703947.2528992295</v>
      </c>
      <c r="G399" s="3">
        <f t="shared" si="2"/>
        <v>1537745.5372623205</v>
      </c>
      <c r="H399" s="3">
        <f t="shared" si="2"/>
        <v>1420965.545425415</v>
      </c>
      <c r="I399" s="3">
        <f t="shared" si="2"/>
        <v>1386804.0730785131</v>
      </c>
      <c r="J399" s="3">
        <f t="shared" si="2"/>
        <v>1407811.6826627254</v>
      </c>
      <c r="K399" s="3">
        <f t="shared" si="2"/>
        <v>1385399.5343499184</v>
      </c>
      <c r="L399" s="3">
        <f t="shared" si="2"/>
        <v>1326382.0340649486</v>
      </c>
      <c r="M399" s="3">
        <f t="shared" si="2"/>
        <v>1272209.9046368003</v>
      </c>
      <c r="N399" s="3">
        <f t="shared" si="2"/>
        <v>1281747.2152478099</v>
      </c>
      <c r="O399" s="3">
        <f t="shared" si="2"/>
        <v>1384262.0879698396</v>
      </c>
      <c r="P399" s="3">
        <f t="shared" si="2"/>
        <v>1481275.1333184242</v>
      </c>
      <c r="Q399" s="3">
        <f t="shared" si="2"/>
        <v>1569269.9927694798</v>
      </c>
      <c r="R399" s="3">
        <f t="shared" si="2"/>
        <v>1687855.6046185493</v>
      </c>
      <c r="S399" s="3">
        <f t="shared" si="2"/>
        <v>1840782.4222705364</v>
      </c>
      <c r="T399" s="3">
        <f t="shared" si="2"/>
        <v>1610951.323852642</v>
      </c>
      <c r="U399" s="3">
        <f t="shared" si="2"/>
        <v>1512447.8838807493</v>
      </c>
      <c r="V399" s="3">
        <f t="shared" si="2"/>
        <v>1288201.9933707975</v>
      </c>
      <c r="W399" s="3">
        <f t="shared" si="2"/>
        <v>1214131.7143337629</v>
      </c>
      <c r="X399" s="3">
        <f t="shared" si="2"/>
        <v>957879.46589681879</v>
      </c>
      <c r="Y399" s="3">
        <f t="shared" si="2"/>
        <v>825726.37117398065</v>
      </c>
      <c r="Z399" s="3">
        <f t="shared" si="2"/>
        <v>320245.15782013163</v>
      </c>
      <c r="AA399" s="3">
        <f t="shared" si="2"/>
        <v>85634.169664524496</v>
      </c>
      <c r="AB399" s="3">
        <f t="shared" si="2"/>
        <v>-502057.07563023805</v>
      </c>
      <c r="AC399" s="3">
        <f t="shared" si="2"/>
        <v>-726402.21513264626</v>
      </c>
      <c r="AD399" s="3">
        <f t="shared" si="2"/>
        <v>-1062605.7531908313</v>
      </c>
      <c r="AE399" s="3">
        <f t="shared" si="2"/>
        <v>-1098563.2851935364</v>
      </c>
      <c r="AF399" s="3">
        <f t="shared" si="2"/>
        <v>-643264.28467971645</v>
      </c>
      <c r="AG399" s="3">
        <f t="shared" si="2"/>
        <v>-1149094.5994429048</v>
      </c>
      <c r="AH399" s="3">
        <f t="shared" si="2"/>
        <v>-942301.27163940668</v>
      </c>
      <c r="AI399" s="3">
        <f t="shared" si="2"/>
        <v>-800101.96916347556</v>
      </c>
      <c r="AJ399" s="3">
        <f t="shared" si="2"/>
        <v>-414304.68081909232</v>
      </c>
      <c r="AK399" s="3">
        <f t="shared" si="2"/>
        <v>-172729.82534481212</v>
      </c>
      <c r="AL399" s="3">
        <f t="shared" si="2"/>
        <v>255847.94119215757</v>
      </c>
      <c r="AM399" s="3">
        <f t="shared" si="2"/>
        <v>612115.28405437991</v>
      </c>
    </row>
    <row r="402" spans="1:39" x14ac:dyDescent="0.3">
      <c r="A402" s="2" t="s">
        <v>331</v>
      </c>
    </row>
    <row r="403" spans="1:39" x14ac:dyDescent="0.3">
      <c r="A403" s="2" t="s">
        <v>31</v>
      </c>
      <c r="B403" s="2" t="s">
        <v>218</v>
      </c>
      <c r="C403" s="2" t="s">
        <v>219</v>
      </c>
      <c r="D403" s="8" t="s">
        <v>126</v>
      </c>
      <c r="E403" s="8">
        <v>2023</v>
      </c>
      <c r="F403" s="8">
        <v>2024</v>
      </c>
      <c r="G403" s="8">
        <v>2025</v>
      </c>
      <c r="H403" s="8">
        <v>2026</v>
      </c>
      <c r="I403" s="8">
        <v>2027</v>
      </c>
      <c r="J403" s="8">
        <v>2028</v>
      </c>
      <c r="K403" s="8">
        <v>2029</v>
      </c>
      <c r="L403" s="8">
        <v>2030</v>
      </c>
      <c r="M403" s="8">
        <v>2031</v>
      </c>
      <c r="N403" s="8">
        <v>2032</v>
      </c>
      <c r="O403" s="8">
        <v>2033</v>
      </c>
      <c r="P403" s="8">
        <v>2034</v>
      </c>
      <c r="Q403" s="8">
        <v>2035</v>
      </c>
      <c r="R403" s="8">
        <v>2036</v>
      </c>
      <c r="S403" s="8">
        <v>2037</v>
      </c>
      <c r="T403" s="8">
        <v>2038</v>
      </c>
      <c r="U403" s="8">
        <v>2039</v>
      </c>
      <c r="V403" s="8">
        <v>2040</v>
      </c>
      <c r="W403" s="8">
        <v>2041</v>
      </c>
      <c r="X403" s="8">
        <v>2042</v>
      </c>
      <c r="Y403" s="8">
        <v>2043</v>
      </c>
      <c r="Z403" s="8">
        <v>2044</v>
      </c>
      <c r="AA403" s="8">
        <v>2045</v>
      </c>
      <c r="AB403" s="8">
        <v>2046</v>
      </c>
      <c r="AC403" s="8">
        <v>2047</v>
      </c>
      <c r="AD403" s="8">
        <v>2048</v>
      </c>
      <c r="AE403" s="8">
        <v>2049</v>
      </c>
      <c r="AF403" s="8">
        <v>2050</v>
      </c>
      <c r="AG403" s="8">
        <v>2051</v>
      </c>
      <c r="AH403" s="8">
        <v>2052</v>
      </c>
      <c r="AI403" s="8">
        <v>2053</v>
      </c>
      <c r="AJ403" s="8">
        <v>2054</v>
      </c>
      <c r="AK403" s="8">
        <v>2055</v>
      </c>
      <c r="AL403" s="8">
        <v>2056</v>
      </c>
      <c r="AM403" s="8">
        <v>2057</v>
      </c>
    </row>
    <row r="404" spans="1:39" x14ac:dyDescent="0.3">
      <c r="A404" s="3" t="s">
        <v>154</v>
      </c>
      <c r="B404" s="3" t="s">
        <v>246</v>
      </c>
      <c r="C404" s="3" t="s">
        <v>62</v>
      </c>
      <c r="D404" s="3" t="s">
        <v>62</v>
      </c>
      <c r="E404" s="3">
        <v>110518.27172851563</v>
      </c>
      <c r="F404" s="3">
        <v>110989.19256591797</v>
      </c>
      <c r="G404" s="3">
        <v>109268.41299438477</v>
      </c>
      <c r="H404" s="3">
        <v>89989.949920654297</v>
      </c>
      <c r="I404" s="3">
        <v>100923.00857543945</v>
      </c>
      <c r="J404" s="3">
        <v>152045.49200439453</v>
      </c>
      <c r="K404" s="3">
        <v>127524.65393066406</v>
      </c>
      <c r="L404" s="3">
        <v>153806.26672363281</v>
      </c>
      <c r="M404" s="3">
        <v>201180.28662109375</v>
      </c>
      <c r="N404" s="3">
        <v>186991.99844360352</v>
      </c>
      <c r="O404" s="3">
        <v>203620.75019836426</v>
      </c>
      <c r="P404" s="3">
        <v>74778.131591796875</v>
      </c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</row>
    <row r="405" spans="1:39" x14ac:dyDescent="0.3">
      <c r="A405" s="3" t="s">
        <v>154</v>
      </c>
      <c r="B405" s="3" t="s">
        <v>221</v>
      </c>
      <c r="C405" s="3" t="s">
        <v>62</v>
      </c>
      <c r="D405" s="3" t="s">
        <v>62</v>
      </c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</row>
    <row r="406" spans="1:39" x14ac:dyDescent="0.3">
      <c r="A406" s="3" t="s">
        <v>154</v>
      </c>
      <c r="B406" s="3" t="s">
        <v>226</v>
      </c>
      <c r="C406" s="3" t="s">
        <v>62</v>
      </c>
      <c r="D406" s="3" t="s">
        <v>62</v>
      </c>
      <c r="E406" s="3">
        <v>1794757.0670902729</v>
      </c>
      <c r="F406" s="3">
        <v>1440832.6871038079</v>
      </c>
      <c r="G406" s="3">
        <v>1370172.2247041464</v>
      </c>
      <c r="H406" s="3">
        <v>1310898.7595896721</v>
      </c>
      <c r="I406" s="3">
        <v>1314071.1600126028</v>
      </c>
      <c r="J406" s="3">
        <v>1324520.2461664677</v>
      </c>
      <c r="K406" s="3">
        <v>1350924.2105550766</v>
      </c>
      <c r="L406" s="3">
        <v>1288853.0963465571</v>
      </c>
      <c r="M406" s="3">
        <v>1215607.0409011245</v>
      </c>
      <c r="N406" s="3">
        <v>1260469.0696236491</v>
      </c>
      <c r="O406" s="3">
        <v>1304880.7161641717</v>
      </c>
      <c r="P406" s="3">
        <v>1444315.2041516304</v>
      </c>
      <c r="Q406" s="3">
        <v>1548169.9967834949</v>
      </c>
      <c r="R406" s="3">
        <v>1605114.2233729362</v>
      </c>
      <c r="S406" s="3">
        <v>1661632.4950921535</v>
      </c>
      <c r="T406" s="3">
        <v>1667533.3236590461</v>
      </c>
      <c r="U406" s="3">
        <v>1628242.0848542601</v>
      </c>
      <c r="V406" s="3">
        <v>1591507.6633689664</v>
      </c>
      <c r="W406" s="3">
        <v>1590835.8626358411</v>
      </c>
      <c r="X406" s="3">
        <v>1512737.2153742053</v>
      </c>
      <c r="Y406" s="3">
        <v>1488026.5259057311</v>
      </c>
      <c r="Z406" s="3">
        <v>1307345.322303202</v>
      </c>
      <c r="AA406" s="3">
        <v>1131630.7836629376</v>
      </c>
      <c r="AB406" s="3">
        <v>975138.68469233275</v>
      </c>
      <c r="AC406" s="3">
        <v>862124.42801005393</v>
      </c>
      <c r="AD406" s="3">
        <v>710057.59042994585</v>
      </c>
      <c r="AE406" s="3">
        <v>511872.94326486811</v>
      </c>
      <c r="AF406" s="3">
        <v>624309.63161104359</v>
      </c>
      <c r="AG406" s="3">
        <v>541644.28366523422</v>
      </c>
      <c r="AH406" s="3">
        <v>560223.94448131323</v>
      </c>
      <c r="AI406" s="3">
        <v>567988.77920693345</v>
      </c>
      <c r="AJ406" s="3">
        <v>584935.6213881392</v>
      </c>
      <c r="AK406" s="3">
        <v>591786.068205107</v>
      </c>
      <c r="AL406" s="3">
        <v>591408.12092066556</v>
      </c>
      <c r="AM406" s="3">
        <v>617428.47187862918</v>
      </c>
    </row>
    <row r="407" spans="1:39" x14ac:dyDescent="0.3">
      <c r="A407" s="3" t="s">
        <v>154</v>
      </c>
      <c r="B407" s="3" t="s">
        <v>232</v>
      </c>
      <c r="C407" s="3" t="s">
        <v>62</v>
      </c>
      <c r="D407" s="3" t="s">
        <v>62</v>
      </c>
      <c r="E407" s="3">
        <v>102388.61920690536</v>
      </c>
      <c r="F407" s="3">
        <v>86613.173221111298</v>
      </c>
      <c r="G407" s="3">
        <v>60378.164319038391</v>
      </c>
      <c r="H407" s="3">
        <v>48631.049946308136</v>
      </c>
      <c r="I407" s="3">
        <v>30980.80753993988</v>
      </c>
      <c r="J407" s="3">
        <v>13097.198100566864</v>
      </c>
      <c r="K407" s="3">
        <v>11768.593982219696</v>
      </c>
      <c r="L407" s="3">
        <v>13604.920269966125</v>
      </c>
      <c r="M407" s="3">
        <v>18078.069149494171</v>
      </c>
      <c r="N407" s="3">
        <v>11067.264886856079</v>
      </c>
      <c r="O407" s="3">
        <v>8739.4101586341858</v>
      </c>
      <c r="P407" s="3">
        <v>27819.560911178589</v>
      </c>
      <c r="Q407" s="3">
        <v>43717.086928367615</v>
      </c>
      <c r="R407" s="3">
        <v>53586.819508552551</v>
      </c>
      <c r="S407" s="3">
        <v>64808.297463417053</v>
      </c>
      <c r="T407" s="3">
        <v>35394.813626289368</v>
      </c>
      <c r="U407" s="3">
        <v>54714.670028686523</v>
      </c>
      <c r="V407" s="3">
        <v>7883.0632247924805</v>
      </c>
      <c r="W407" s="3">
        <v>13916.357763290405</v>
      </c>
      <c r="X407" s="3">
        <v>20131.375652313232</v>
      </c>
      <c r="Y407" s="3">
        <v>75232.486473083496</v>
      </c>
      <c r="Z407" s="3">
        <v>31241.18213558197</v>
      </c>
      <c r="AA407" s="3">
        <v>160718.28346252441</v>
      </c>
      <c r="AB407" s="3">
        <v>44105.890434265137</v>
      </c>
      <c r="AC407" s="3">
        <v>107584.35997009277</v>
      </c>
      <c r="AD407" s="3">
        <v>50355.716316223145</v>
      </c>
      <c r="AE407" s="3">
        <v>288794.67357635498</v>
      </c>
      <c r="AF407" s="3">
        <v>575511.65051269531</v>
      </c>
      <c r="AG407" s="3">
        <v>322550.29452514648</v>
      </c>
      <c r="AH407" s="3">
        <v>333702.19982910156</v>
      </c>
      <c r="AI407" s="3">
        <v>348945.29388427734</v>
      </c>
      <c r="AJ407" s="3">
        <v>372963.05963134766</v>
      </c>
      <c r="AK407" s="3">
        <v>395337.43151855469</v>
      </c>
      <c r="AL407" s="3">
        <v>416642.57736206055</v>
      </c>
      <c r="AM407" s="3">
        <v>484914.56665039063</v>
      </c>
    </row>
    <row r="408" spans="1:39" x14ac:dyDescent="0.3">
      <c r="A408" s="3" t="s">
        <v>154</v>
      </c>
      <c r="B408" s="3" t="s">
        <v>223</v>
      </c>
      <c r="C408" s="3" t="s">
        <v>62</v>
      </c>
      <c r="D408" s="3" t="s">
        <v>62</v>
      </c>
      <c r="E408" s="3">
        <v>115496.68981933594</v>
      </c>
      <c r="F408" s="3">
        <v>112278.91387939453</v>
      </c>
      <c r="G408" s="3">
        <v>57577.963287353516</v>
      </c>
      <c r="H408" s="3">
        <v>79570.381256103516</v>
      </c>
      <c r="I408" s="3">
        <v>74518.711975097656</v>
      </c>
      <c r="J408" s="3">
        <v>77496.463989257813</v>
      </c>
      <c r="K408" s="3">
        <v>62973.961807250977</v>
      </c>
      <c r="L408" s="3">
        <v>53795.4375</v>
      </c>
      <c r="M408" s="3">
        <v>41071.076629638672</v>
      </c>
      <c r="N408" s="3">
        <v>43436.02001953125</v>
      </c>
      <c r="O408" s="3">
        <v>39391.904708862305</v>
      </c>
      <c r="P408" s="3">
        <v>67598.799743652344</v>
      </c>
      <c r="Q408" s="3">
        <v>83105.048522949219</v>
      </c>
      <c r="R408" s="3">
        <v>79296.397155761719</v>
      </c>
      <c r="S408" s="3">
        <v>123483.22079467773</v>
      </c>
      <c r="T408" s="3">
        <v>50171.965393066406</v>
      </c>
      <c r="U408" s="3">
        <v>66888.278015136719</v>
      </c>
      <c r="V408" s="3">
        <v>62019.896606445313</v>
      </c>
      <c r="W408" s="3">
        <v>54223.672729492188</v>
      </c>
      <c r="X408" s="3">
        <v>17630.734069824219</v>
      </c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</row>
    <row r="409" spans="1:39" x14ac:dyDescent="0.3">
      <c r="A409" s="3" t="s">
        <v>154</v>
      </c>
      <c r="B409" s="3" t="s">
        <v>257</v>
      </c>
      <c r="C409" s="3" t="s">
        <v>62</v>
      </c>
      <c r="D409" s="3" t="s">
        <v>62</v>
      </c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>
        <v>-148075.5546875</v>
      </c>
      <c r="U409" s="3">
        <v>-252885.1328125</v>
      </c>
      <c r="V409" s="3">
        <v>-412810.87890625</v>
      </c>
      <c r="W409" s="3">
        <v>-515685.34765625</v>
      </c>
      <c r="X409" s="3">
        <v>-688432.625</v>
      </c>
      <c r="Y409" s="3">
        <v>-812397.0234375</v>
      </c>
      <c r="Z409" s="3">
        <v>-1085907.94921875</v>
      </c>
      <c r="AA409" s="3">
        <v>-1278172.9296875</v>
      </c>
      <c r="AB409" s="3">
        <v>-1567838.5390625</v>
      </c>
      <c r="AC409" s="3">
        <v>-1733313.3203125</v>
      </c>
      <c r="AD409" s="3">
        <v>-1834610.7775878906</v>
      </c>
      <c r="AE409" s="3">
        <v>-1904854.8044433594</v>
      </c>
      <c r="AF409" s="3">
        <v>-2003864.1711425781</v>
      </c>
      <c r="AG409" s="3">
        <v>-2082170.7578125</v>
      </c>
      <c r="AH409" s="3">
        <v>-1909693.2514648438</v>
      </c>
      <c r="AI409" s="3">
        <v>-1792506.162109375</v>
      </c>
      <c r="AJ409" s="3">
        <v>-1470029.9072265625</v>
      </c>
      <c r="AK409" s="3">
        <v>-1271209.974609375</v>
      </c>
      <c r="AL409" s="3">
        <v>-921917.716796875</v>
      </c>
      <c r="AM409" s="3">
        <v>-690074.271484375</v>
      </c>
    </row>
    <row r="410" spans="1:39" x14ac:dyDescent="0.3">
      <c r="A410" s="3" t="s">
        <v>154</v>
      </c>
      <c r="B410" s="3" t="s">
        <v>228</v>
      </c>
      <c r="C410" s="3" t="s">
        <v>62</v>
      </c>
      <c r="D410" s="3" t="s">
        <v>62</v>
      </c>
      <c r="E410" s="3">
        <v>22139.728744506836</v>
      </c>
      <c r="F410" s="3">
        <v>21869.380947113037</v>
      </c>
      <c r="G410" s="3">
        <v>27118.798324584961</v>
      </c>
      <c r="H410" s="3">
        <v>16414.370014190674</v>
      </c>
      <c r="I410" s="3">
        <v>16295.915676116943</v>
      </c>
      <c r="J410" s="3">
        <v>17136.628135681152</v>
      </c>
      <c r="K410" s="3">
        <v>16835.832794189453</v>
      </c>
      <c r="L410" s="3">
        <v>16067.015495300293</v>
      </c>
      <c r="M410" s="3">
        <v>16701.427551269531</v>
      </c>
      <c r="N410" s="3">
        <v>15789.421020507813</v>
      </c>
      <c r="O410" s="3">
        <v>16431.000862121582</v>
      </c>
      <c r="P410" s="3">
        <v>17785.934631347656</v>
      </c>
      <c r="Q410" s="3">
        <v>19098.42822265625</v>
      </c>
      <c r="R410" s="3">
        <v>19310.108551025391</v>
      </c>
      <c r="S410" s="3">
        <v>21415.095443725586</v>
      </c>
      <c r="T410" s="3">
        <v>20656.72935295105</v>
      </c>
      <c r="U410" s="3">
        <v>22705.160919189453</v>
      </c>
      <c r="V410" s="3">
        <v>21479.692924499512</v>
      </c>
      <c r="W410" s="3">
        <v>23376.171546936035</v>
      </c>
      <c r="X410" s="3">
        <v>22597.861381530762</v>
      </c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</row>
    <row r="411" spans="1:39" x14ac:dyDescent="0.3">
      <c r="A411" s="3" t="s">
        <v>154</v>
      </c>
      <c r="B411" s="3" t="s">
        <v>297</v>
      </c>
      <c r="C411" s="3" t="s">
        <v>62</v>
      </c>
      <c r="D411" s="3" t="s">
        <v>62</v>
      </c>
      <c r="E411" s="3">
        <v>-39869.127136230469</v>
      </c>
      <c r="F411" s="3">
        <v>-68636.094818115234</v>
      </c>
      <c r="G411" s="3">
        <v>-86770.0263671875</v>
      </c>
      <c r="H411" s="3">
        <v>-124538.96530151367</v>
      </c>
      <c r="I411" s="3">
        <v>-149985.53070068359</v>
      </c>
      <c r="J411" s="3">
        <v>-176484.34573364258</v>
      </c>
      <c r="K411" s="3">
        <v>-184627.71871948242</v>
      </c>
      <c r="L411" s="3">
        <v>-199744.70227050781</v>
      </c>
      <c r="M411" s="3">
        <v>-220427.99621582031</v>
      </c>
      <c r="N411" s="3">
        <v>-236006.55874633789</v>
      </c>
      <c r="O411" s="3">
        <v>-188801.69412231445</v>
      </c>
      <c r="P411" s="3">
        <v>-151022.49771118164</v>
      </c>
      <c r="Q411" s="3">
        <v>-124820.56768798828</v>
      </c>
      <c r="R411" s="3">
        <v>-69451.943969726563</v>
      </c>
      <c r="S411" s="3">
        <v>-30556.6865234375</v>
      </c>
      <c r="T411" s="3">
        <v>-14729.953491210938</v>
      </c>
      <c r="U411" s="3">
        <v>-7217.1771240234375</v>
      </c>
      <c r="V411" s="3">
        <v>18122.55615234375</v>
      </c>
      <c r="W411" s="3">
        <v>47464.997314453125</v>
      </c>
      <c r="X411" s="3">
        <v>73214.904418945313</v>
      </c>
      <c r="Y411" s="3">
        <v>80941.297729492188</v>
      </c>
      <c r="Z411" s="3">
        <v>86814.907348632813</v>
      </c>
      <c r="AA411" s="3">
        <v>104364.51452636719</v>
      </c>
      <c r="AB411" s="3">
        <v>93861.433837890625</v>
      </c>
      <c r="AC411" s="3">
        <v>96862.607727050781</v>
      </c>
      <c r="AD411" s="3">
        <v>79111.607971191406</v>
      </c>
      <c r="AE411" s="3">
        <v>73381.063636779785</v>
      </c>
      <c r="AF411" s="3">
        <v>224875.67388916016</v>
      </c>
      <c r="AG411" s="3">
        <v>133942.81956624985</v>
      </c>
      <c r="AH411" s="3">
        <v>143375.50212335587</v>
      </c>
      <c r="AI411" s="3">
        <v>142268.75799560547</v>
      </c>
      <c r="AJ411" s="3">
        <v>150928.44449281693</v>
      </c>
      <c r="AK411" s="3">
        <v>150961.26318740845</v>
      </c>
      <c r="AL411" s="3">
        <v>193507.91536712646</v>
      </c>
      <c r="AM411" s="3">
        <v>207349.0565032959</v>
      </c>
    </row>
    <row r="412" spans="1:39" x14ac:dyDescent="0.3">
      <c r="A412" s="3" t="s">
        <v>154</v>
      </c>
      <c r="B412" s="3" t="s">
        <v>279</v>
      </c>
      <c r="C412" s="3" t="s">
        <v>62</v>
      </c>
      <c r="D412" s="3" t="s">
        <v>62</v>
      </c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>
        <v>-6076.9154968261719</v>
      </c>
      <c r="Z412" s="3">
        <v>-19248.304748535156</v>
      </c>
      <c r="AA412" s="3">
        <v>-32906.482299804688</v>
      </c>
      <c r="AB412" s="3">
        <v>-47324.545532226563</v>
      </c>
      <c r="AC412" s="3">
        <v>-59660.29052734375</v>
      </c>
      <c r="AD412" s="3">
        <v>-67519.890320301056</v>
      </c>
      <c r="AE412" s="3">
        <v>-67757.161228179932</v>
      </c>
      <c r="AF412" s="3">
        <v>-64097.069550037384</v>
      </c>
      <c r="AG412" s="3">
        <v>-65061.23938703537</v>
      </c>
      <c r="AH412" s="3">
        <v>-69909.666608333588</v>
      </c>
      <c r="AI412" s="3">
        <v>-66798.638140916824</v>
      </c>
      <c r="AJ412" s="3">
        <v>-53101.899104833603</v>
      </c>
      <c r="AK412" s="3">
        <v>-39604.613646507263</v>
      </c>
      <c r="AL412" s="3">
        <v>-23792.955660820007</v>
      </c>
      <c r="AM412" s="3">
        <v>-7502.539493560791</v>
      </c>
    </row>
    <row r="413" spans="1:39" x14ac:dyDescent="0.3">
      <c r="A413" s="3" t="s">
        <v>154</v>
      </c>
      <c r="B413" s="3" t="s">
        <v>236</v>
      </c>
      <c r="C413" s="3" t="s">
        <v>62</v>
      </c>
      <c r="D413" s="3" t="s">
        <v>62</v>
      </c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</row>
  </sheetData>
  <pageMargins left="0.7" right="0.7" top="0.75" bottom="0.75" header="0.3" footer="0.3"/>
  <pageSetup paperSize="17" orientation="landscape" r:id="rId1"/>
  <headerFooter>
    <oddHeader xml:space="preserve">&amp;RDEF's Response to LULAC &amp; FL Rising POD 1(1-8)
Q2
Page &amp;P of &amp;N
</oddHead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992AA4-68D1-4B1D-A3E9-785022D297B2}">
  <sheetPr codeName="shTotalCost"/>
  <dimension ref="A1:AM413"/>
  <sheetViews>
    <sheetView zoomScaleNormal="100" workbookViewId="0">
      <pane xSplit="4" ySplit="5" topLeftCell="E310" activePane="bottomRight" state="frozen"/>
      <selection activeCell="D2" sqref="D2"/>
      <selection pane="topRight" activeCell="D2" sqref="D2"/>
      <selection pane="bottomLeft" activeCell="D2" sqref="D2"/>
      <selection pane="bottomRight" activeCell="D2" sqref="D2"/>
    </sheetView>
  </sheetViews>
  <sheetFormatPr defaultColWidth="8.88671875" defaultRowHeight="14.4" x14ac:dyDescent="0.3"/>
  <cols>
    <col min="1" max="1" width="32.6640625" customWidth="1"/>
    <col min="2" max="2" width="30.6640625" customWidth="1"/>
    <col min="3" max="3" width="11.6640625" customWidth="1"/>
    <col min="4" max="48" width="9.6640625" customWidth="1"/>
  </cols>
  <sheetData>
    <row r="1" spans="1:39" x14ac:dyDescent="0.3">
      <c r="A1" s="2" t="s">
        <v>345</v>
      </c>
    </row>
    <row r="4" spans="1:39" x14ac:dyDescent="0.3">
      <c r="A4" s="13" t="s">
        <v>97</v>
      </c>
    </row>
    <row r="5" spans="1:39" x14ac:dyDescent="0.3">
      <c r="A5" s="2" t="s">
        <v>31</v>
      </c>
      <c r="B5" s="2" t="s">
        <v>218</v>
      </c>
      <c r="C5" s="2" t="s">
        <v>219</v>
      </c>
      <c r="D5" s="8" t="s">
        <v>126</v>
      </c>
      <c r="E5" s="8">
        <v>2023</v>
      </c>
      <c r="F5" s="8">
        <v>2024</v>
      </c>
      <c r="G5" s="8">
        <v>2025</v>
      </c>
      <c r="H5" s="8">
        <v>2026</v>
      </c>
      <c r="I5" s="8">
        <v>2027</v>
      </c>
      <c r="J5" s="8">
        <v>2028</v>
      </c>
      <c r="K5" s="8">
        <v>2029</v>
      </c>
      <c r="L5" s="8">
        <v>2030</v>
      </c>
      <c r="M5" s="8">
        <v>2031</v>
      </c>
      <c r="N5" s="8">
        <v>2032</v>
      </c>
      <c r="O5" s="8">
        <v>2033</v>
      </c>
      <c r="P5" s="8">
        <v>2034</v>
      </c>
      <c r="Q5" s="8">
        <v>2035</v>
      </c>
      <c r="R5" s="8">
        <v>2036</v>
      </c>
      <c r="S5" s="8">
        <v>2037</v>
      </c>
      <c r="T5" s="8">
        <v>2038</v>
      </c>
      <c r="U5" s="8">
        <v>2039</v>
      </c>
      <c r="V5" s="8">
        <v>2040</v>
      </c>
      <c r="W5" s="8">
        <v>2041</v>
      </c>
      <c r="X5" s="8">
        <v>2042</v>
      </c>
      <c r="Y5" s="8">
        <v>2043</v>
      </c>
      <c r="Z5" s="8">
        <v>2044</v>
      </c>
      <c r="AA5" s="8">
        <v>2045</v>
      </c>
      <c r="AB5" s="8">
        <v>2046</v>
      </c>
      <c r="AC5" s="8">
        <v>2047</v>
      </c>
      <c r="AD5" s="8">
        <v>2048</v>
      </c>
      <c r="AE5" s="8">
        <v>2049</v>
      </c>
      <c r="AF5" s="8">
        <v>2050</v>
      </c>
      <c r="AG5" s="8">
        <v>2051</v>
      </c>
      <c r="AH5" s="8">
        <v>2052</v>
      </c>
      <c r="AI5" s="8">
        <v>2053</v>
      </c>
      <c r="AJ5" s="8">
        <v>2054</v>
      </c>
      <c r="AK5" s="8">
        <v>2055</v>
      </c>
      <c r="AL5" s="8">
        <v>2056</v>
      </c>
      <c r="AM5" s="8">
        <v>2057</v>
      </c>
    </row>
    <row r="6" spans="1:39" x14ac:dyDescent="0.3">
      <c r="A6" s="3" t="s">
        <v>220</v>
      </c>
      <c r="B6" s="3" t="s">
        <v>221</v>
      </c>
      <c r="C6" s="3" t="s">
        <v>62</v>
      </c>
      <c r="D6" s="3" t="s">
        <v>62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v>0</v>
      </c>
      <c r="T6" s="3">
        <v>0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3">
        <v>0</v>
      </c>
      <c r="AA6" s="3">
        <v>0</v>
      </c>
      <c r="AB6" s="3">
        <v>0</v>
      </c>
      <c r="AC6" s="3">
        <v>0</v>
      </c>
      <c r="AD6" s="3">
        <v>0</v>
      </c>
      <c r="AE6" s="3">
        <v>0</v>
      </c>
      <c r="AF6" s="3">
        <v>0</v>
      </c>
      <c r="AG6" s="3">
        <v>0</v>
      </c>
      <c r="AH6" s="3">
        <v>0</v>
      </c>
      <c r="AI6" s="3">
        <v>0</v>
      </c>
      <c r="AJ6" s="3">
        <v>0</v>
      </c>
      <c r="AK6" s="3">
        <v>0</v>
      </c>
      <c r="AL6" s="3">
        <v>0</v>
      </c>
      <c r="AM6" s="3">
        <v>0</v>
      </c>
    </row>
    <row r="7" spans="1:39" x14ac:dyDescent="0.3">
      <c r="A7" s="3" t="s">
        <v>222</v>
      </c>
      <c r="B7" s="3" t="s">
        <v>223</v>
      </c>
      <c r="C7" s="3" t="s">
        <v>62</v>
      </c>
      <c r="D7" s="3" t="s">
        <v>62</v>
      </c>
      <c r="E7" s="3">
        <v>70082.33056640625</v>
      </c>
      <c r="F7" s="3">
        <v>68916.420471191406</v>
      </c>
      <c r="G7" s="3">
        <v>34874.951782226563</v>
      </c>
      <c r="H7" s="3">
        <v>53380.961669921875</v>
      </c>
      <c r="I7" s="3">
        <v>50438.127136230469</v>
      </c>
      <c r="J7" s="3">
        <v>53652.937622070313</v>
      </c>
      <c r="K7" s="3">
        <v>42189.259582519531</v>
      </c>
      <c r="L7" s="3">
        <v>37115.986267089844</v>
      </c>
      <c r="M7" s="3">
        <v>23522.295227050781</v>
      </c>
      <c r="N7" s="3">
        <v>19549.035400390625</v>
      </c>
      <c r="O7" s="3">
        <v>15406.957717895508</v>
      </c>
      <c r="P7" s="3">
        <v>45603.24658203125</v>
      </c>
      <c r="Q7" s="3">
        <v>55367.044189453125</v>
      </c>
      <c r="R7" s="3">
        <v>60076.752014160156</v>
      </c>
      <c r="S7" s="3">
        <v>84568.154296875</v>
      </c>
      <c r="T7" s="3">
        <v>43314.469848632813</v>
      </c>
      <c r="U7" s="3">
        <v>59497.04638671875</v>
      </c>
      <c r="V7" s="3">
        <v>45523.959716796875</v>
      </c>
      <c r="W7" s="3">
        <v>44205.941650390625</v>
      </c>
      <c r="X7" s="3">
        <v>12182.306030273438</v>
      </c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</row>
    <row r="8" spans="1:39" x14ac:dyDescent="0.3">
      <c r="A8" s="3" t="s">
        <v>224</v>
      </c>
      <c r="B8" s="3" t="s">
        <v>223</v>
      </c>
      <c r="C8" s="3" t="s">
        <v>62</v>
      </c>
      <c r="D8" s="3" t="s">
        <v>62</v>
      </c>
      <c r="E8" s="3">
        <v>46441.771362304688</v>
      </c>
      <c r="F8" s="3">
        <v>43278.794189453125</v>
      </c>
      <c r="G8" s="3">
        <v>24658.069610595703</v>
      </c>
      <c r="H8" s="3">
        <v>35231.775756835938</v>
      </c>
      <c r="I8" s="3">
        <v>36801.821441650391</v>
      </c>
      <c r="J8" s="3">
        <v>39453.690795898438</v>
      </c>
      <c r="K8" s="3">
        <v>27064.349792480469</v>
      </c>
      <c r="L8" s="3">
        <v>22590.700378417969</v>
      </c>
      <c r="M8" s="3">
        <v>20647.252685546875</v>
      </c>
      <c r="N8" s="3">
        <v>19003.224609375</v>
      </c>
      <c r="O8" s="3">
        <v>22664.818725585938</v>
      </c>
      <c r="P8" s="3">
        <v>30128.820373535156</v>
      </c>
      <c r="Q8" s="3">
        <v>42564.209411621094</v>
      </c>
      <c r="R8" s="3">
        <v>38197.194946289063</v>
      </c>
      <c r="S8" s="3">
        <v>66862.461059570313</v>
      </c>
      <c r="T8" s="3">
        <v>23546.042358398438</v>
      </c>
      <c r="U8" s="3">
        <v>37120.5</v>
      </c>
      <c r="V8" s="3">
        <v>36762.326538085938</v>
      </c>
      <c r="W8" s="3">
        <v>31358.1083984375</v>
      </c>
      <c r="X8" s="3">
        <v>7391.0224609375</v>
      </c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</row>
    <row r="9" spans="1:39" x14ac:dyDescent="0.3">
      <c r="A9" s="3" t="s">
        <v>225</v>
      </c>
      <c r="B9" s="3" t="s">
        <v>226</v>
      </c>
      <c r="C9" s="3" t="s">
        <v>62</v>
      </c>
      <c r="D9" s="3" t="s">
        <v>62</v>
      </c>
      <c r="E9" s="3">
        <v>100.84334540367126</v>
      </c>
      <c r="F9" s="3">
        <v>84.111098349094391</v>
      </c>
      <c r="G9" s="3">
        <v>75.168196797370911</v>
      </c>
      <c r="H9" s="3">
        <v>75.285784244537354</v>
      </c>
      <c r="I9" s="3">
        <v>74.763883829116821</v>
      </c>
      <c r="J9" s="3">
        <v>83.434540033340454</v>
      </c>
      <c r="K9" s="3">
        <v>79.406404614448547</v>
      </c>
      <c r="L9" s="3">
        <v>75.930751144886017</v>
      </c>
      <c r="M9" s="3">
        <v>75.17946594953537</v>
      </c>
      <c r="N9" s="3">
        <v>71.812794089317322</v>
      </c>
      <c r="O9" s="3">
        <v>74.480356097221375</v>
      </c>
      <c r="P9" s="3">
        <v>84.568611860275269</v>
      </c>
      <c r="Q9" s="3">
        <v>93.709211349487305</v>
      </c>
      <c r="R9" s="3">
        <v>93.378997564315796</v>
      </c>
      <c r="S9" s="3">
        <v>108.9609215259552</v>
      </c>
      <c r="T9" s="3">
        <v>90.774430990219116</v>
      </c>
      <c r="U9" s="3">
        <v>98.846162676811218</v>
      </c>
      <c r="V9" s="3">
        <v>104.93342971801758</v>
      </c>
      <c r="W9" s="3">
        <v>102.63328087329865</v>
      </c>
      <c r="X9" s="3">
        <v>105.58467531204224</v>
      </c>
      <c r="Y9" s="3">
        <v>107.65741086006165</v>
      </c>
      <c r="Z9" s="3">
        <v>111.05962407588959</v>
      </c>
      <c r="AA9" s="3">
        <v>158.37190937995911</v>
      </c>
      <c r="AB9" s="3">
        <v>122.9130345582962</v>
      </c>
      <c r="AC9" s="3">
        <v>114.46013951301575</v>
      </c>
      <c r="AD9" s="3">
        <v>95.551203727722168</v>
      </c>
      <c r="AE9" s="3">
        <v>138.51096200942993</v>
      </c>
      <c r="AF9" s="3">
        <v>308.29246807098389</v>
      </c>
      <c r="AG9" s="3">
        <v>203.11006905138493</v>
      </c>
      <c r="AH9" s="3">
        <v>276.46800867747515</v>
      </c>
      <c r="AI9" s="3">
        <v>234.76457278430462</v>
      </c>
      <c r="AJ9" s="3">
        <v>194.80010881833732</v>
      </c>
      <c r="AK9" s="3">
        <v>219.89569025486708</v>
      </c>
      <c r="AL9" s="3">
        <v>242.04829407483339</v>
      </c>
      <c r="AM9" s="3">
        <v>185.56154187954962</v>
      </c>
    </row>
    <row r="10" spans="1:39" x14ac:dyDescent="0.3">
      <c r="A10" s="3" t="s">
        <v>227</v>
      </c>
      <c r="B10" s="3" t="s">
        <v>228</v>
      </c>
      <c r="C10" s="3" t="s">
        <v>62</v>
      </c>
      <c r="D10" s="3" t="s">
        <v>62</v>
      </c>
      <c r="E10" s="3">
        <v>6507.7033996582031</v>
      </c>
      <c r="F10" s="3">
        <v>5471.3552703857422</v>
      </c>
      <c r="G10" s="3">
        <v>5023.3851852416992</v>
      </c>
      <c r="H10" s="3">
        <v>5123.8518753051758</v>
      </c>
      <c r="I10" s="3">
        <v>5246.9834671020508</v>
      </c>
      <c r="J10" s="3">
        <v>5496.4362640380859</v>
      </c>
      <c r="K10" s="3">
        <v>5100.6559906005859</v>
      </c>
      <c r="L10" s="3">
        <v>4883.9801483154297</v>
      </c>
      <c r="M10" s="3">
        <v>5042.0729370117188</v>
      </c>
      <c r="N10" s="3">
        <v>4792.7521209716797</v>
      </c>
      <c r="O10" s="3">
        <v>5056.3007202148438</v>
      </c>
      <c r="P10" s="3">
        <v>5478.177734375</v>
      </c>
      <c r="Q10" s="3">
        <v>5963.8245391845703</v>
      </c>
      <c r="R10" s="3">
        <v>6347.2464065551758</v>
      </c>
      <c r="S10" s="3">
        <v>6921.7795944213867</v>
      </c>
      <c r="T10" s="3">
        <v>6514.0803985595703</v>
      </c>
      <c r="U10" s="3">
        <v>6766.9470748901367</v>
      </c>
      <c r="V10" s="3">
        <v>6884.1701354980469</v>
      </c>
      <c r="W10" s="3">
        <v>6764.9195976257324</v>
      </c>
      <c r="X10" s="3">
        <v>6895.8202514648438</v>
      </c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</row>
    <row r="11" spans="1:39" x14ac:dyDescent="0.3">
      <c r="A11" s="3" t="s">
        <v>229</v>
      </c>
      <c r="B11" s="3" t="s">
        <v>226</v>
      </c>
      <c r="C11" s="3" t="s">
        <v>62</v>
      </c>
      <c r="D11" s="3" t="s">
        <v>62</v>
      </c>
      <c r="E11" s="3">
        <v>310693.7431640625</v>
      </c>
      <c r="F11" s="3">
        <v>250816.052734375</v>
      </c>
      <c r="G11" s="3">
        <v>262297.7861328125</v>
      </c>
      <c r="H11" s="3">
        <v>253831.3837890625</v>
      </c>
      <c r="I11" s="3">
        <v>246816.80859375</v>
      </c>
      <c r="J11" s="3">
        <v>262165.4892578125</v>
      </c>
      <c r="K11" s="3">
        <v>273775.0751953125</v>
      </c>
      <c r="L11" s="3">
        <v>270970.5234375</v>
      </c>
      <c r="M11" s="3">
        <v>278406.8134765625</v>
      </c>
      <c r="N11" s="3">
        <v>286316.3701171875</v>
      </c>
      <c r="O11" s="3">
        <v>288375.36767578125</v>
      </c>
      <c r="P11" s="3">
        <v>332378.3671875</v>
      </c>
      <c r="Q11" s="3">
        <v>350212.935546875</v>
      </c>
      <c r="R11" s="3">
        <v>367979.70703125</v>
      </c>
      <c r="S11" s="3">
        <v>342470.1328125</v>
      </c>
      <c r="T11" s="3">
        <v>378563.853515625</v>
      </c>
      <c r="U11" s="3">
        <v>408243.490234375</v>
      </c>
      <c r="V11" s="3">
        <v>424112.072265625</v>
      </c>
      <c r="W11" s="3">
        <v>411677.75390625</v>
      </c>
      <c r="X11" s="3">
        <v>432299.060546875</v>
      </c>
      <c r="Y11" s="3">
        <v>466553.814453125</v>
      </c>
      <c r="Z11" s="3">
        <v>473297.62890625</v>
      </c>
      <c r="AA11" s="3">
        <v>457910.478515625</v>
      </c>
      <c r="AB11" s="3">
        <v>464678.783203125</v>
      </c>
      <c r="AC11" s="3">
        <v>486089.09765625</v>
      </c>
      <c r="AD11" s="3">
        <v>440882.154296875</v>
      </c>
      <c r="AE11" s="3">
        <v>152612.853515625</v>
      </c>
      <c r="AF11" s="3"/>
      <c r="AG11" s="3"/>
      <c r="AH11" s="3"/>
      <c r="AI11" s="3"/>
      <c r="AJ11" s="3"/>
      <c r="AK11" s="3"/>
      <c r="AL11" s="3"/>
      <c r="AM11" s="3"/>
    </row>
    <row r="12" spans="1:39" x14ac:dyDescent="0.3">
      <c r="A12" s="3" t="s">
        <v>230</v>
      </c>
      <c r="B12" s="3" t="s">
        <v>226</v>
      </c>
      <c r="C12" s="3" t="s">
        <v>62</v>
      </c>
      <c r="D12" s="3" t="s">
        <v>62</v>
      </c>
      <c r="E12" s="3">
        <v>9781.806884765625</v>
      </c>
      <c r="F12" s="3">
        <v>8049.3974876403809</v>
      </c>
      <c r="G12" s="3">
        <v>6544.2291259765625</v>
      </c>
      <c r="H12" s="3">
        <v>6388.817253112793</v>
      </c>
      <c r="I12" s="3">
        <v>6497.2614135742188</v>
      </c>
      <c r="J12" s="3">
        <v>7425.5125579833984</v>
      </c>
      <c r="K12" s="3">
        <v>6463.8666381835938</v>
      </c>
      <c r="L12" s="3">
        <v>4302.5693817138672</v>
      </c>
      <c r="M12" s="3">
        <v>3163.6213836669922</v>
      </c>
      <c r="N12" s="3">
        <v>3138.3383407592773</v>
      </c>
      <c r="O12" s="3">
        <v>2342.9755992889404</v>
      </c>
      <c r="P12" s="3">
        <v>5976.5657501220703</v>
      </c>
      <c r="Q12" s="3">
        <v>7523.849365234375</v>
      </c>
      <c r="R12" s="3">
        <v>8251.9407081604004</v>
      </c>
      <c r="S12" s="3">
        <v>9525.8554992675781</v>
      </c>
      <c r="T12" s="3">
        <v>6641.2657082974911</v>
      </c>
      <c r="U12" s="3">
        <v>9841.1272839382291</v>
      </c>
      <c r="V12" s="3">
        <v>8003.1969108581543</v>
      </c>
      <c r="W12" s="3">
        <v>6094.0236767604947</v>
      </c>
      <c r="X12" s="3">
        <v>4473.7724061980844</v>
      </c>
      <c r="Y12" s="3">
        <v>7926.2138195112348</v>
      </c>
      <c r="Z12" s="3">
        <v>5927.9386100638658</v>
      </c>
      <c r="AA12" s="3">
        <v>12382.282814025879</v>
      </c>
      <c r="AB12" s="3">
        <v>5013.2859863266349</v>
      </c>
      <c r="AC12" s="3">
        <v>9238.8590490296483</v>
      </c>
      <c r="AD12" s="3">
        <v>2667.9401526870206</v>
      </c>
      <c r="AE12" s="3">
        <v>239.42825921718031</v>
      </c>
      <c r="AF12" s="3"/>
      <c r="AG12" s="3"/>
      <c r="AH12" s="3"/>
      <c r="AI12" s="3"/>
      <c r="AJ12" s="3"/>
      <c r="AK12" s="3"/>
      <c r="AL12" s="3"/>
      <c r="AM12" s="3"/>
    </row>
    <row r="13" spans="1:39" x14ac:dyDescent="0.3">
      <c r="A13" s="3" t="s">
        <v>231</v>
      </c>
      <c r="B13" s="3" t="s">
        <v>232</v>
      </c>
      <c r="C13" s="3" t="s">
        <v>62</v>
      </c>
      <c r="D13" s="3" t="s">
        <v>62</v>
      </c>
      <c r="E13" s="3">
        <v>0</v>
      </c>
      <c r="F13" s="3">
        <v>0</v>
      </c>
      <c r="G13" s="3">
        <v>0</v>
      </c>
      <c r="H13" s="3">
        <v>32.385581016540527</v>
      </c>
      <c r="I13" s="3">
        <v>0</v>
      </c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</row>
    <row r="14" spans="1:39" x14ac:dyDescent="0.3">
      <c r="A14" s="3" t="s">
        <v>233</v>
      </c>
      <c r="B14" s="3" t="s">
        <v>232</v>
      </c>
      <c r="C14" s="3" t="s">
        <v>62</v>
      </c>
      <c r="D14" s="3" t="s">
        <v>62</v>
      </c>
      <c r="E14" s="3">
        <v>38.769182205200195</v>
      </c>
      <c r="F14" s="3">
        <v>159.67377424240112</v>
      </c>
      <c r="G14" s="3">
        <v>222.26125574111938</v>
      </c>
      <c r="H14" s="3">
        <v>132.88658094406128</v>
      </c>
      <c r="I14" s="3">
        <v>182.93414974212646</v>
      </c>
      <c r="J14" s="3">
        <v>250.99161624908447</v>
      </c>
      <c r="K14" s="3">
        <v>154.66024303436279</v>
      </c>
      <c r="L14" s="3">
        <v>231.26025819778442</v>
      </c>
      <c r="M14" s="3">
        <v>295.618004322052</v>
      </c>
      <c r="N14" s="3">
        <v>108.40909481048584</v>
      </c>
      <c r="O14" s="3">
        <v>56.941257476806641</v>
      </c>
      <c r="P14" s="3">
        <v>8.7916746139526367</v>
      </c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</row>
    <row r="15" spans="1:39" x14ac:dyDescent="0.3">
      <c r="A15" s="3" t="s">
        <v>234</v>
      </c>
      <c r="B15" s="3" t="s">
        <v>232</v>
      </c>
      <c r="C15" s="3" t="s">
        <v>62</v>
      </c>
      <c r="D15" s="3" t="s">
        <v>62</v>
      </c>
      <c r="E15" s="3">
        <v>0</v>
      </c>
      <c r="F15" s="3">
        <v>50.338912963867188</v>
      </c>
      <c r="G15" s="3">
        <v>0</v>
      </c>
      <c r="H15" s="3">
        <v>23.446372985839844</v>
      </c>
      <c r="I15" s="3">
        <v>0</v>
      </c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</row>
    <row r="16" spans="1:39" x14ac:dyDescent="0.3">
      <c r="A16" s="3" t="s">
        <v>235</v>
      </c>
      <c r="B16" s="3" t="s">
        <v>232</v>
      </c>
      <c r="C16" s="3" t="s">
        <v>62</v>
      </c>
      <c r="D16" s="3" t="s">
        <v>62</v>
      </c>
      <c r="E16" s="3">
        <v>218.59898376464844</v>
      </c>
      <c r="F16" s="3">
        <v>308.35788297653198</v>
      </c>
      <c r="G16" s="3">
        <v>414.51289367675781</v>
      </c>
      <c r="H16" s="3">
        <v>228.16250038146973</v>
      </c>
      <c r="I16" s="3">
        <v>319.76291847229004</v>
      </c>
      <c r="J16" s="3">
        <v>247.98920249938965</v>
      </c>
      <c r="K16" s="3">
        <v>345.72017860412598</v>
      </c>
      <c r="L16" s="3">
        <v>353.3560848236084</v>
      </c>
      <c r="M16" s="3">
        <v>404.93728637695313</v>
      </c>
      <c r="N16" s="3">
        <v>151.73900604248047</v>
      </c>
      <c r="O16" s="3">
        <v>160.45836448669434</v>
      </c>
      <c r="P16" s="3">
        <v>87.665886878967285</v>
      </c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</row>
    <row r="17" spans="1:39" x14ac:dyDescent="0.3">
      <c r="A17" s="3" t="s">
        <v>157</v>
      </c>
      <c r="B17" s="3" t="s">
        <v>236</v>
      </c>
      <c r="C17" s="3" t="s">
        <v>62</v>
      </c>
      <c r="D17" s="3" t="s">
        <v>62</v>
      </c>
      <c r="E17" s="3"/>
      <c r="F17" s="3"/>
      <c r="G17" s="3"/>
      <c r="H17" s="3"/>
      <c r="I17" s="3">
        <v>3118.72705078125</v>
      </c>
      <c r="J17" s="3">
        <v>3080.920166015625</v>
      </c>
      <c r="K17" s="3">
        <v>3088.0184326171875</v>
      </c>
      <c r="L17" s="3">
        <v>3112.043701171875</v>
      </c>
      <c r="M17" s="3">
        <v>3064.0197143554688</v>
      </c>
      <c r="N17" s="3">
        <v>3103.97021484375</v>
      </c>
      <c r="O17" s="3">
        <v>3144.919189453125</v>
      </c>
      <c r="P17" s="3">
        <v>3186.89208984375</v>
      </c>
      <c r="Q17" s="3">
        <v>3229.91455078125</v>
      </c>
      <c r="R17" s="3">
        <v>3274.01220703125</v>
      </c>
      <c r="S17" s="3">
        <v>3319.2125244140625</v>
      </c>
      <c r="T17" s="3">
        <v>3365.54296875</v>
      </c>
      <c r="U17" s="3">
        <v>3413.0313720703125</v>
      </c>
      <c r="V17" s="3">
        <v>3461.70703125</v>
      </c>
      <c r="W17" s="3">
        <v>3511.599609375</v>
      </c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</row>
    <row r="18" spans="1:39" x14ac:dyDescent="0.3">
      <c r="A18" s="3" t="s">
        <v>158</v>
      </c>
      <c r="B18" s="3" t="s">
        <v>236</v>
      </c>
      <c r="C18" s="3" t="s">
        <v>62</v>
      </c>
      <c r="D18" s="3" t="s">
        <v>62</v>
      </c>
      <c r="E18" s="3"/>
      <c r="F18" s="3"/>
      <c r="G18" s="3"/>
      <c r="H18" s="3"/>
      <c r="I18" s="3"/>
      <c r="J18" s="3"/>
      <c r="K18" s="3"/>
      <c r="L18" s="3"/>
      <c r="M18" s="3"/>
      <c r="N18" s="3">
        <v>12156.297241210938</v>
      </c>
      <c r="O18" s="3">
        <v>37375.354736328125</v>
      </c>
      <c r="P18" s="3">
        <v>65994.4931640625</v>
      </c>
      <c r="Q18" s="3">
        <v>92363.41943359375</v>
      </c>
      <c r="R18" s="3">
        <v>103221.7734375</v>
      </c>
      <c r="S18" s="3">
        <v>104193.57421875</v>
      </c>
      <c r="T18" s="3">
        <v>105189.66796875</v>
      </c>
      <c r="U18" s="3">
        <v>113414.892578125</v>
      </c>
      <c r="V18" s="3">
        <v>119728.96875</v>
      </c>
      <c r="W18" s="3">
        <v>120926.40234375</v>
      </c>
      <c r="X18" s="3">
        <v>122153.765625</v>
      </c>
      <c r="Y18" s="3">
        <v>126411.392578125</v>
      </c>
      <c r="Z18" s="3">
        <v>129897.1875</v>
      </c>
      <c r="AA18" s="3">
        <v>131273.9765625</v>
      </c>
      <c r="AB18" s="3">
        <v>132685.20703125</v>
      </c>
      <c r="AC18" s="3">
        <v>120047.876953125</v>
      </c>
      <c r="AD18" s="3">
        <v>92217.78076171875</v>
      </c>
      <c r="AE18" s="3">
        <v>65138.70263671875</v>
      </c>
      <c r="AF18" s="3">
        <v>39296.018798828125</v>
      </c>
      <c r="AG18" s="3">
        <v>28057.7021484375</v>
      </c>
      <c r="AH18" s="3">
        <v>28385.015625</v>
      </c>
      <c r="AI18" s="3">
        <v>28720.517578125</v>
      </c>
      <c r="AJ18" s="3">
        <v>20587.286376953125</v>
      </c>
      <c r="AK18" s="3">
        <v>14708.4462890625</v>
      </c>
      <c r="AL18" s="3">
        <v>14889.09228515625</v>
      </c>
      <c r="AM18" s="3">
        <v>15074.2587890625</v>
      </c>
    </row>
    <row r="19" spans="1:39" x14ac:dyDescent="0.3">
      <c r="A19" s="3" t="s">
        <v>237</v>
      </c>
      <c r="B19" s="3" t="s">
        <v>232</v>
      </c>
      <c r="C19" s="3" t="s">
        <v>62</v>
      </c>
      <c r="D19" s="3" t="s">
        <v>62</v>
      </c>
      <c r="E19" s="3">
        <v>0</v>
      </c>
      <c r="F19" s="3">
        <v>116.21490859985352</v>
      </c>
      <c r="G19" s="3">
        <v>33.167423248291016</v>
      </c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</row>
    <row r="20" spans="1:39" x14ac:dyDescent="0.3">
      <c r="A20" s="3" t="s">
        <v>238</v>
      </c>
      <c r="B20" s="3" t="s">
        <v>232</v>
      </c>
      <c r="C20" s="3" t="s">
        <v>62</v>
      </c>
      <c r="D20" s="3" t="s">
        <v>62</v>
      </c>
      <c r="E20" s="3">
        <v>0</v>
      </c>
      <c r="F20" s="3">
        <v>17.778261184692383</v>
      </c>
      <c r="G20" s="3">
        <v>0</v>
      </c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</row>
    <row r="21" spans="1:39" x14ac:dyDescent="0.3">
      <c r="A21" s="3" t="s">
        <v>239</v>
      </c>
      <c r="B21" s="3" t="s">
        <v>232</v>
      </c>
      <c r="C21" s="3" t="s">
        <v>62</v>
      </c>
      <c r="D21" s="3" t="s">
        <v>62</v>
      </c>
      <c r="E21" s="3">
        <v>0</v>
      </c>
      <c r="F21" s="3">
        <v>41.726611137390137</v>
      </c>
      <c r="G21" s="3">
        <v>12.717281341552734</v>
      </c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</row>
    <row r="22" spans="1:39" x14ac:dyDescent="0.3">
      <c r="A22" s="3" t="s">
        <v>240</v>
      </c>
      <c r="B22" s="3" t="s">
        <v>232</v>
      </c>
      <c r="C22" s="3" t="s">
        <v>62</v>
      </c>
      <c r="D22" s="3" t="s">
        <v>62</v>
      </c>
      <c r="E22" s="3">
        <v>0</v>
      </c>
      <c r="F22" s="3">
        <v>29.654664993286133</v>
      </c>
      <c r="G22" s="3">
        <v>0</v>
      </c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</row>
    <row r="23" spans="1:39" x14ac:dyDescent="0.3">
      <c r="A23" s="3" t="s">
        <v>241</v>
      </c>
      <c r="B23" s="3" t="s">
        <v>226</v>
      </c>
      <c r="C23" s="3" t="s">
        <v>62</v>
      </c>
      <c r="D23" s="3" t="s">
        <v>62</v>
      </c>
      <c r="E23" s="3">
        <v>265073.2333984375</v>
      </c>
      <c r="F23" s="3">
        <v>228110.17138671875</v>
      </c>
      <c r="G23" s="3">
        <v>201633.9228515625</v>
      </c>
      <c r="H23" s="3">
        <v>216040.15673828125</v>
      </c>
      <c r="I23" s="3">
        <v>217185.177734375</v>
      </c>
      <c r="J23" s="3">
        <v>196454.138671875</v>
      </c>
      <c r="K23" s="3">
        <v>217605.45654296875</v>
      </c>
      <c r="L23" s="3">
        <v>211419.685546875</v>
      </c>
      <c r="M23" s="3">
        <v>197425.8564453125</v>
      </c>
      <c r="N23" s="3">
        <v>216935.537109375</v>
      </c>
      <c r="O23" s="3">
        <v>225480.56457519531</v>
      </c>
      <c r="P23" s="3">
        <v>232910.0849609375</v>
      </c>
      <c r="Q23" s="3">
        <v>240958.7294921875</v>
      </c>
      <c r="R23" s="3">
        <v>249593.78125</v>
      </c>
      <c r="S23" s="3">
        <v>236351.111328125</v>
      </c>
      <c r="T23" s="3">
        <v>274022.63629150391</v>
      </c>
      <c r="U23" s="3">
        <v>280236.3564453125</v>
      </c>
      <c r="V23" s="3">
        <v>269621.09619140625</v>
      </c>
      <c r="W23" s="3">
        <v>291172.826171875</v>
      </c>
      <c r="X23" s="3">
        <v>290546.3076171875</v>
      </c>
      <c r="Y23" s="3">
        <v>287542.857421875</v>
      </c>
      <c r="Z23" s="3">
        <v>280303.5595703125</v>
      </c>
      <c r="AA23" s="3">
        <v>242146.822265625</v>
      </c>
      <c r="AB23" s="3">
        <v>205350.2138671875</v>
      </c>
      <c r="AC23" s="3">
        <v>224974.080078125</v>
      </c>
      <c r="AD23" s="3">
        <v>184509.49279785156</v>
      </c>
      <c r="AE23" s="3">
        <v>218725.11474609375</v>
      </c>
      <c r="AF23" s="3">
        <v>510527.86086273193</v>
      </c>
      <c r="AG23" s="3">
        <v>303869.34912109375</v>
      </c>
      <c r="AH23" s="3">
        <v>296260.67456054688</v>
      </c>
      <c r="AI23" s="3">
        <v>306854.47422027588</v>
      </c>
      <c r="AJ23" s="3">
        <v>295437.41333007813</v>
      </c>
      <c r="AK23" s="3">
        <v>295287.54653930664</v>
      </c>
      <c r="AL23" s="3">
        <v>304182.64282226563</v>
      </c>
      <c r="AM23" s="3">
        <v>293275.61254882813</v>
      </c>
    </row>
    <row r="24" spans="1:39" x14ac:dyDescent="0.3">
      <c r="A24" s="3" t="s">
        <v>242</v>
      </c>
      <c r="B24" s="3" t="s">
        <v>226</v>
      </c>
      <c r="C24" s="3" t="s">
        <v>62</v>
      </c>
      <c r="D24" s="3" t="s">
        <v>62</v>
      </c>
      <c r="E24" s="3">
        <v>10847.613082885742</v>
      </c>
      <c r="F24" s="3">
        <v>9232.7328033447266</v>
      </c>
      <c r="G24" s="3">
        <v>6591.1894683837891</v>
      </c>
      <c r="H24" s="3">
        <v>7983.2518539428711</v>
      </c>
      <c r="I24" s="3">
        <v>7050.8640747070313</v>
      </c>
      <c r="J24" s="3">
        <v>7337.9790496826172</v>
      </c>
      <c r="K24" s="3">
        <v>6852.6988525390625</v>
      </c>
      <c r="L24" s="3">
        <v>5067.5305938720703</v>
      </c>
      <c r="M24" s="3">
        <v>3742.356201171875</v>
      </c>
      <c r="N24" s="3">
        <v>3547.0016007423401</v>
      </c>
      <c r="O24" s="3">
        <v>3405.2166080474854</v>
      </c>
      <c r="P24" s="3">
        <v>7391.4611330032349</v>
      </c>
      <c r="Q24" s="3">
        <v>8647.7427353858948</v>
      </c>
      <c r="R24" s="3">
        <v>9943.2214889526367</v>
      </c>
      <c r="S24" s="3">
        <v>13153.771942138672</v>
      </c>
      <c r="T24" s="3">
        <v>6903.745906336233</v>
      </c>
      <c r="U24" s="3">
        <v>9621.0679986784235</v>
      </c>
      <c r="V24" s="3">
        <v>7025.0363907814026</v>
      </c>
      <c r="W24" s="3">
        <v>6155.9288812018931</v>
      </c>
      <c r="X24" s="3">
        <v>2513.0936091188341</v>
      </c>
      <c r="Y24" s="3">
        <v>7253.5530314482749</v>
      </c>
      <c r="Z24" s="3">
        <v>4670.4375765547156</v>
      </c>
      <c r="AA24" s="3">
        <v>11262.019435627386</v>
      </c>
      <c r="AB24" s="3">
        <v>5116.4974517822266</v>
      </c>
      <c r="AC24" s="3">
        <v>9405.7289229473099</v>
      </c>
      <c r="AD24" s="3">
        <v>2214.3917712327093</v>
      </c>
      <c r="AE24" s="3">
        <v>9476.2346210479736</v>
      </c>
      <c r="AF24" s="3">
        <v>33473.586888313293</v>
      </c>
      <c r="AG24" s="3">
        <v>24490.650848388672</v>
      </c>
      <c r="AH24" s="3">
        <v>27559.414337158203</v>
      </c>
      <c r="AI24" s="3">
        <v>25940.962768554688</v>
      </c>
      <c r="AJ24" s="3">
        <v>28669.126892089844</v>
      </c>
      <c r="AK24" s="3">
        <v>27960.213498331606</v>
      </c>
      <c r="AL24" s="3">
        <v>24552.075866699219</v>
      </c>
      <c r="AM24" s="3">
        <v>26556.8623046875</v>
      </c>
    </row>
    <row r="25" spans="1:39" x14ac:dyDescent="0.3">
      <c r="A25" s="3" t="s">
        <v>243</v>
      </c>
      <c r="B25" s="3" t="s">
        <v>226</v>
      </c>
      <c r="C25" s="3" t="s">
        <v>62</v>
      </c>
      <c r="D25" s="3" t="s">
        <v>62</v>
      </c>
      <c r="E25" s="3">
        <v>266626.37890625</v>
      </c>
      <c r="F25" s="3">
        <v>228147.35302734375</v>
      </c>
      <c r="G25" s="3">
        <v>214213.07275390625</v>
      </c>
      <c r="H25" s="3">
        <v>200555.7509765625</v>
      </c>
      <c r="I25" s="3">
        <v>219532.27587890625</v>
      </c>
      <c r="J25" s="3">
        <v>197811.27001953125</v>
      </c>
      <c r="K25" s="3">
        <v>217929.1171875</v>
      </c>
      <c r="L25" s="3">
        <v>212976.169921875</v>
      </c>
      <c r="M25" s="3">
        <v>197898.24584960938</v>
      </c>
      <c r="N25" s="3">
        <v>219990.806640625</v>
      </c>
      <c r="O25" s="3">
        <v>226819.9541015625</v>
      </c>
      <c r="P25" s="3">
        <v>233420.830078125</v>
      </c>
      <c r="Q25" s="3">
        <v>240164.03833007813</v>
      </c>
      <c r="R25" s="3">
        <v>246889.14404296875</v>
      </c>
      <c r="S25" s="3">
        <v>236870.49150466919</v>
      </c>
      <c r="T25" s="3">
        <v>272509.693359375</v>
      </c>
      <c r="U25" s="3">
        <v>283140.9013671875</v>
      </c>
      <c r="V25" s="3">
        <v>264968.93603515625</v>
      </c>
      <c r="W25" s="3">
        <v>312720.9072265625</v>
      </c>
      <c r="X25" s="3">
        <v>301425.69482421875</v>
      </c>
      <c r="Y25" s="3">
        <v>289002.02416992188</v>
      </c>
      <c r="Z25" s="3">
        <v>270507.72021484375</v>
      </c>
      <c r="AA25" s="3">
        <v>289872.455078125</v>
      </c>
      <c r="AB25" s="3">
        <v>252629.45971679688</v>
      </c>
      <c r="AC25" s="3">
        <v>181937.24890136719</v>
      </c>
      <c r="AD25" s="3">
        <v>174789.53979492188</v>
      </c>
      <c r="AE25" s="3">
        <v>194139.57568359375</v>
      </c>
      <c r="AF25" s="3">
        <v>486147.66274261475</v>
      </c>
      <c r="AG25" s="3">
        <v>255571.71038818359</v>
      </c>
      <c r="AH25" s="3">
        <v>275711.64135742188</v>
      </c>
      <c r="AI25" s="3">
        <v>275625.0107421875</v>
      </c>
      <c r="AJ25" s="3">
        <v>283584.76202392578</v>
      </c>
      <c r="AK25" s="3">
        <v>285212.90930175781</v>
      </c>
      <c r="AL25" s="3">
        <v>257701.83178710938</v>
      </c>
      <c r="AM25" s="3">
        <v>264877.91162109375</v>
      </c>
    </row>
    <row r="26" spans="1:39" x14ac:dyDescent="0.3">
      <c r="A26" s="3" t="s">
        <v>244</v>
      </c>
      <c r="B26" s="3" t="s">
        <v>226</v>
      </c>
      <c r="C26" s="3" t="s">
        <v>62</v>
      </c>
      <c r="D26" s="3" t="s">
        <v>62</v>
      </c>
      <c r="E26" s="3">
        <v>10587.194076538086</v>
      </c>
      <c r="F26" s="3">
        <v>9687.6792278289795</v>
      </c>
      <c r="G26" s="3">
        <v>7005.2149238586426</v>
      </c>
      <c r="H26" s="3">
        <v>6300.9261894226074</v>
      </c>
      <c r="I26" s="3">
        <v>6707.2337951660156</v>
      </c>
      <c r="J26" s="3">
        <v>7200.1701278686523</v>
      </c>
      <c r="K26" s="3">
        <v>6764.862678527832</v>
      </c>
      <c r="L26" s="3">
        <v>4533.3262386322021</v>
      </c>
      <c r="M26" s="3">
        <v>2966.5000247955322</v>
      </c>
      <c r="N26" s="3">
        <v>2945.6167659759521</v>
      </c>
      <c r="O26" s="3">
        <v>2937.7346045970917</v>
      </c>
      <c r="P26" s="3">
        <v>6568.2539625167847</v>
      </c>
      <c r="Q26" s="3">
        <v>8410.4441519379616</v>
      </c>
      <c r="R26" s="3">
        <v>9799.3185806274414</v>
      </c>
      <c r="S26" s="3">
        <v>11321.390758514404</v>
      </c>
      <c r="T26" s="3">
        <v>6120.4832269242033</v>
      </c>
      <c r="U26" s="3">
        <v>8976.7311336742714</v>
      </c>
      <c r="V26" s="3">
        <v>8859.5739440917969</v>
      </c>
      <c r="W26" s="3">
        <v>5433.0495181931183</v>
      </c>
      <c r="X26" s="3">
        <v>2785.6209046002477</v>
      </c>
      <c r="Y26" s="3">
        <v>6194.5161304473877</v>
      </c>
      <c r="Z26" s="3">
        <v>4448.6332441614941</v>
      </c>
      <c r="AA26" s="3">
        <v>10806.392127990723</v>
      </c>
      <c r="AB26" s="3">
        <v>5796.8749504685402</v>
      </c>
      <c r="AC26" s="3">
        <v>7707.5926855271682</v>
      </c>
      <c r="AD26" s="3">
        <v>2831.068977355957</v>
      </c>
      <c r="AE26" s="3">
        <v>8414.4201329350471</v>
      </c>
      <c r="AF26" s="3">
        <v>29561.304077148438</v>
      </c>
      <c r="AG26" s="3">
        <v>19854.3092918396</v>
      </c>
      <c r="AH26" s="3">
        <v>27816.762939453125</v>
      </c>
      <c r="AI26" s="3">
        <v>25232.191101074219</v>
      </c>
      <c r="AJ26" s="3">
        <v>26794.927352905273</v>
      </c>
      <c r="AK26" s="3">
        <v>25813.725364685059</v>
      </c>
      <c r="AL26" s="3">
        <v>19652.138167412952</v>
      </c>
      <c r="AM26" s="3">
        <v>27721.925567626953</v>
      </c>
    </row>
    <row r="27" spans="1:39" x14ac:dyDescent="0.3">
      <c r="A27" s="3" t="s">
        <v>245</v>
      </c>
      <c r="B27" s="3" t="s">
        <v>246</v>
      </c>
      <c r="C27" s="3" t="s">
        <v>62</v>
      </c>
      <c r="D27" s="3" t="s">
        <v>62</v>
      </c>
      <c r="E27" s="3">
        <v>68079.22216796875</v>
      </c>
      <c r="F27" s="3">
        <v>54179.612670898438</v>
      </c>
      <c r="G27" s="3">
        <v>61209.832397460938</v>
      </c>
      <c r="H27" s="3">
        <v>45125.919860839844</v>
      </c>
      <c r="I27" s="3">
        <v>60695.883422851563</v>
      </c>
      <c r="J27" s="3">
        <v>76048.166259765625</v>
      </c>
      <c r="K27" s="3">
        <v>77384.815185546875</v>
      </c>
      <c r="L27" s="3">
        <v>82039.830200195313</v>
      </c>
      <c r="M27" s="3">
        <v>129974.0107421875</v>
      </c>
      <c r="N27" s="3">
        <v>90843.174224853516</v>
      </c>
      <c r="O27" s="3">
        <v>122347.87010192871</v>
      </c>
      <c r="P27" s="3">
        <v>53037.875</v>
      </c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</row>
    <row r="28" spans="1:39" x14ac:dyDescent="0.3">
      <c r="A28" s="3" t="s">
        <v>247</v>
      </c>
      <c r="B28" s="3" t="s">
        <v>246</v>
      </c>
      <c r="C28" s="3" t="s">
        <v>62</v>
      </c>
      <c r="D28" s="3" t="s">
        <v>62</v>
      </c>
      <c r="E28" s="3">
        <v>42019.763916015625</v>
      </c>
      <c r="F28" s="3">
        <v>57190.143341064453</v>
      </c>
      <c r="G28" s="3">
        <v>48982.578277587891</v>
      </c>
      <c r="H28" s="3">
        <v>48963.137756347656</v>
      </c>
      <c r="I28" s="3">
        <v>48718.649536132813</v>
      </c>
      <c r="J28" s="3">
        <v>65588.813903808594</v>
      </c>
      <c r="K28" s="3">
        <v>65540.816528320313</v>
      </c>
      <c r="L28" s="3">
        <v>75299.028564453125</v>
      </c>
      <c r="M28" s="3">
        <v>85206.618896484375</v>
      </c>
      <c r="N28" s="3">
        <v>105492.9150390625</v>
      </c>
      <c r="O28" s="3">
        <v>85378.822387695313</v>
      </c>
      <c r="P28" s="3">
        <v>23735.974365234375</v>
      </c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</row>
    <row r="29" spans="1:39" x14ac:dyDescent="0.3">
      <c r="A29" s="3" t="s">
        <v>248</v>
      </c>
      <c r="B29" s="3" t="s">
        <v>232</v>
      </c>
      <c r="C29" s="3" t="s">
        <v>62</v>
      </c>
      <c r="D29" s="3" t="s">
        <v>62</v>
      </c>
      <c r="E29" s="3">
        <v>0</v>
      </c>
      <c r="F29" s="3">
        <v>113.21595764160156</v>
      </c>
      <c r="G29" s="3">
        <v>73.752712249755859</v>
      </c>
      <c r="H29" s="3">
        <v>37.149093627929688</v>
      </c>
      <c r="I29" s="3">
        <v>163.8112907409668</v>
      </c>
      <c r="J29" s="3">
        <v>197.25209045410156</v>
      </c>
      <c r="K29" s="3">
        <v>187.66806030273438</v>
      </c>
      <c r="L29" s="3">
        <v>135.50696754455566</v>
      </c>
      <c r="M29" s="3">
        <v>68.176631927490234</v>
      </c>
      <c r="N29" s="3">
        <v>51.993585586547852</v>
      </c>
      <c r="O29" s="3">
        <v>26.36988639831543</v>
      </c>
      <c r="P29" s="3">
        <v>103.75187683105469</v>
      </c>
      <c r="Q29" s="3">
        <v>122.73571586608887</v>
      </c>
      <c r="R29" s="3">
        <v>0</v>
      </c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</row>
    <row r="30" spans="1:39" x14ac:dyDescent="0.3">
      <c r="A30" s="3" t="s">
        <v>249</v>
      </c>
      <c r="B30" s="3" t="s">
        <v>232</v>
      </c>
      <c r="C30" s="3" t="s">
        <v>62</v>
      </c>
      <c r="D30" s="3" t="s">
        <v>62</v>
      </c>
      <c r="E30" s="3">
        <v>0</v>
      </c>
      <c r="F30" s="3">
        <v>147.70077323913574</v>
      </c>
      <c r="G30" s="3">
        <v>0</v>
      </c>
      <c r="H30" s="3">
        <v>35.130496978759766</v>
      </c>
      <c r="I30" s="3">
        <v>16.741397857666016</v>
      </c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</row>
    <row r="31" spans="1:39" x14ac:dyDescent="0.3">
      <c r="A31" s="3" t="s">
        <v>250</v>
      </c>
      <c r="B31" s="3" t="s">
        <v>232</v>
      </c>
      <c r="C31" s="3" t="s">
        <v>62</v>
      </c>
      <c r="D31" s="3" t="s">
        <v>62</v>
      </c>
      <c r="E31" s="3">
        <v>0</v>
      </c>
      <c r="F31" s="3">
        <v>141.13589286804199</v>
      </c>
      <c r="G31" s="3">
        <v>0</v>
      </c>
      <c r="H31" s="3">
        <v>45.057391166687012</v>
      </c>
      <c r="I31" s="3">
        <v>0</v>
      </c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</row>
    <row r="32" spans="1:39" x14ac:dyDescent="0.3">
      <c r="A32" s="3" t="s">
        <v>251</v>
      </c>
      <c r="B32" s="3" t="s">
        <v>232</v>
      </c>
      <c r="C32" s="3" t="s">
        <v>62</v>
      </c>
      <c r="D32" s="3" t="s">
        <v>62</v>
      </c>
      <c r="E32" s="3">
        <v>0</v>
      </c>
      <c r="F32" s="3">
        <v>40.61695671081543</v>
      </c>
      <c r="G32" s="3">
        <v>31.772147178649902</v>
      </c>
      <c r="H32" s="3">
        <v>31.22254753112793</v>
      </c>
      <c r="I32" s="3">
        <v>9.9575481414794922</v>
      </c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</row>
    <row r="33" spans="1:39" x14ac:dyDescent="0.3">
      <c r="A33" s="3" t="s">
        <v>252</v>
      </c>
      <c r="B33" s="3" t="s">
        <v>232</v>
      </c>
      <c r="C33" s="3" t="s">
        <v>62</v>
      </c>
      <c r="D33" s="3" t="s">
        <v>62</v>
      </c>
      <c r="E33" s="3">
        <v>0</v>
      </c>
      <c r="F33" s="3">
        <v>131.39432144165039</v>
      </c>
      <c r="G33" s="3">
        <v>0</v>
      </c>
      <c r="H33" s="3">
        <v>64.596412658691406</v>
      </c>
      <c r="I33" s="3">
        <v>0</v>
      </c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</row>
    <row r="34" spans="1:39" x14ac:dyDescent="0.3">
      <c r="A34" s="3" t="s">
        <v>253</v>
      </c>
      <c r="B34" s="3" t="s">
        <v>232</v>
      </c>
      <c r="C34" s="3" t="s">
        <v>62</v>
      </c>
      <c r="D34" s="3" t="s">
        <v>62</v>
      </c>
      <c r="E34" s="3">
        <v>0</v>
      </c>
      <c r="F34" s="3">
        <v>154.26968574523926</v>
      </c>
      <c r="G34" s="3">
        <v>53.729986190795898</v>
      </c>
      <c r="H34" s="3">
        <v>31.22254753112793</v>
      </c>
      <c r="I34" s="3">
        <v>0</v>
      </c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</row>
    <row r="35" spans="1:39" x14ac:dyDescent="0.3">
      <c r="A35" s="3" t="s">
        <v>254</v>
      </c>
      <c r="B35" s="3" t="s">
        <v>232</v>
      </c>
      <c r="C35" s="3" t="s">
        <v>62</v>
      </c>
      <c r="D35" s="3" t="s">
        <v>62</v>
      </c>
      <c r="E35" s="3">
        <v>1439.2926654815674</v>
      </c>
      <c r="F35" s="3">
        <v>1218.7236022949219</v>
      </c>
      <c r="G35" s="3">
        <v>1360.2099227905273</v>
      </c>
      <c r="H35" s="3">
        <v>1317.2116756439209</v>
      </c>
      <c r="I35" s="3">
        <v>1228.1160621643066</v>
      </c>
      <c r="J35" s="3">
        <v>1349.3639860153198</v>
      </c>
      <c r="K35" s="3">
        <v>1212.8317861557007</v>
      </c>
      <c r="L35" s="3">
        <v>1198.7660274505615</v>
      </c>
      <c r="M35" s="3">
        <v>1253.5755348205566</v>
      </c>
      <c r="N35" s="3">
        <v>923.14412593841553</v>
      </c>
      <c r="O35" s="3">
        <v>666.75919914245605</v>
      </c>
      <c r="P35" s="3">
        <v>1090.2225017547607</v>
      </c>
      <c r="Q35" s="3">
        <v>1112.7239151000977</v>
      </c>
      <c r="R35" s="3">
        <v>316.68834686279297</v>
      </c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</row>
    <row r="36" spans="1:39" x14ac:dyDescent="0.3">
      <c r="A36" s="3" t="s">
        <v>255</v>
      </c>
      <c r="B36" s="3" t="s">
        <v>232</v>
      </c>
      <c r="C36" s="3" t="s">
        <v>62</v>
      </c>
      <c r="D36" s="3" t="s">
        <v>62</v>
      </c>
      <c r="E36" s="3">
        <v>2075.8481864929199</v>
      </c>
      <c r="F36" s="3">
        <v>1464.6024971008301</v>
      </c>
      <c r="G36" s="3">
        <v>1664.0432052612305</v>
      </c>
      <c r="H36" s="3">
        <v>1470.4651069641113</v>
      </c>
      <c r="I36" s="3">
        <v>1415.3682441711426</v>
      </c>
      <c r="J36" s="3">
        <v>1583.5231552124023</v>
      </c>
      <c r="K36" s="3">
        <v>1410.6061706542969</v>
      </c>
      <c r="L36" s="3">
        <v>1292.3706102371216</v>
      </c>
      <c r="M36" s="3">
        <v>1728.4489364624023</v>
      </c>
      <c r="N36" s="3">
        <v>985.89119815826416</v>
      </c>
      <c r="O36" s="3">
        <v>1027.7891845703125</v>
      </c>
      <c r="P36" s="3">
        <v>1051.7485466003418</v>
      </c>
      <c r="Q36" s="3">
        <v>1342.8130741119385</v>
      </c>
      <c r="R36" s="3">
        <v>483.76634979248047</v>
      </c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</row>
    <row r="37" spans="1:39" x14ac:dyDescent="0.3">
      <c r="A37" s="3" t="s">
        <v>256</v>
      </c>
      <c r="B37" s="3" t="s">
        <v>232</v>
      </c>
      <c r="C37" s="3" t="s">
        <v>62</v>
      </c>
      <c r="D37" s="3" t="s">
        <v>62</v>
      </c>
      <c r="E37" s="3">
        <v>2047.4084663391113</v>
      </c>
      <c r="F37" s="3">
        <v>1929.3395137786865</v>
      </c>
      <c r="G37" s="3">
        <v>1783.6166439056396</v>
      </c>
      <c r="H37" s="3">
        <v>1718.4469156265259</v>
      </c>
      <c r="I37" s="3">
        <v>1500.9453296661377</v>
      </c>
      <c r="J37" s="3">
        <v>1836.4588413238525</v>
      </c>
      <c r="K37" s="3">
        <v>1699.7283420562744</v>
      </c>
      <c r="L37" s="3">
        <v>1676.7292881011963</v>
      </c>
      <c r="M37" s="3">
        <v>1751.0710582733154</v>
      </c>
      <c r="N37" s="3">
        <v>947.04230308532715</v>
      </c>
      <c r="O37" s="3">
        <v>1020.4335060119629</v>
      </c>
      <c r="P37" s="3">
        <v>1348.4262733459473</v>
      </c>
      <c r="Q37" s="3">
        <v>1363.5150260925293</v>
      </c>
      <c r="R37" s="3">
        <v>552.84230041503906</v>
      </c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</row>
    <row r="38" spans="1:39" x14ac:dyDescent="0.3">
      <c r="A38" s="3" t="s">
        <v>161</v>
      </c>
      <c r="B38" s="3" t="s">
        <v>257</v>
      </c>
      <c r="C38" s="3" t="s">
        <v>62</v>
      </c>
      <c r="D38" s="3" t="s">
        <v>62</v>
      </c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>
        <v>183894.93823242188</v>
      </c>
      <c r="AE38" s="3">
        <v>321654.08447265625</v>
      </c>
      <c r="AF38" s="3">
        <v>522759.53344726563</v>
      </c>
      <c r="AG38" s="3">
        <v>674343.7236328125</v>
      </c>
      <c r="AH38" s="3">
        <v>892896.265625</v>
      </c>
      <c r="AI38" s="3">
        <v>1061053.4931640625</v>
      </c>
      <c r="AJ38" s="3">
        <v>1406531.81640625</v>
      </c>
      <c r="AK38" s="3">
        <v>1670638.875</v>
      </c>
      <c r="AL38" s="3">
        <v>2047628.955078125</v>
      </c>
      <c r="AM38" s="3">
        <v>2338410.2734375</v>
      </c>
    </row>
    <row r="39" spans="1:39" x14ac:dyDescent="0.3">
      <c r="A39" s="3" t="s">
        <v>163</v>
      </c>
      <c r="B39" s="3" t="s">
        <v>236</v>
      </c>
      <c r="C39" s="3" t="s">
        <v>62</v>
      </c>
      <c r="D39" s="3" t="s">
        <v>62</v>
      </c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>
        <v>0</v>
      </c>
      <c r="AE39" s="3">
        <v>0</v>
      </c>
      <c r="AF39" s="3">
        <v>0</v>
      </c>
      <c r="AG39" s="3">
        <v>0</v>
      </c>
      <c r="AH39" s="3">
        <v>0</v>
      </c>
      <c r="AI39" s="3">
        <v>0</v>
      </c>
      <c r="AJ39" s="3">
        <v>0</v>
      </c>
      <c r="AK39" s="3">
        <v>0</v>
      </c>
      <c r="AL39" s="3">
        <v>0</v>
      </c>
      <c r="AM39" s="3">
        <v>0</v>
      </c>
    </row>
    <row r="40" spans="1:39" x14ac:dyDescent="0.3">
      <c r="A40" s="3" t="s">
        <v>164</v>
      </c>
      <c r="B40" s="3" t="s">
        <v>236</v>
      </c>
      <c r="C40" s="3" t="s">
        <v>62</v>
      </c>
      <c r="D40" s="3" t="s">
        <v>62</v>
      </c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>
        <v>0</v>
      </c>
      <c r="U40" s="3">
        <v>0</v>
      </c>
      <c r="V40" s="3">
        <v>0</v>
      </c>
      <c r="W40" s="3">
        <v>0</v>
      </c>
      <c r="X40" s="3">
        <v>0</v>
      </c>
      <c r="Y40" s="3">
        <v>0</v>
      </c>
      <c r="Z40" s="3">
        <v>0</v>
      </c>
      <c r="AA40" s="3">
        <v>0</v>
      </c>
      <c r="AB40" s="3">
        <v>0</v>
      </c>
      <c r="AC40" s="3">
        <v>0</v>
      </c>
      <c r="AD40" s="3">
        <v>0</v>
      </c>
      <c r="AE40" s="3">
        <v>0</v>
      </c>
      <c r="AF40" s="3">
        <v>0</v>
      </c>
      <c r="AG40" s="3">
        <v>0</v>
      </c>
      <c r="AH40" s="3">
        <v>0</v>
      </c>
      <c r="AI40" s="3">
        <v>0</v>
      </c>
      <c r="AJ40" s="3">
        <v>0</v>
      </c>
      <c r="AK40" s="3">
        <v>0</v>
      </c>
      <c r="AL40" s="3">
        <v>0</v>
      </c>
      <c r="AM40" s="3">
        <v>0</v>
      </c>
    </row>
    <row r="41" spans="1:39" x14ac:dyDescent="0.3">
      <c r="A41" s="3" t="s">
        <v>162</v>
      </c>
      <c r="B41" s="3" t="s">
        <v>257</v>
      </c>
      <c r="C41" s="3" t="s">
        <v>62</v>
      </c>
      <c r="D41" s="3" t="s">
        <v>62</v>
      </c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>
        <v>-29131.32421875</v>
      </c>
      <c r="U41" s="3">
        <v>-44082.0703125</v>
      </c>
      <c r="V41" s="3">
        <v>-74138.427734375</v>
      </c>
      <c r="W41" s="3">
        <v>-76378.2421875</v>
      </c>
      <c r="X41" s="3">
        <v>-107483.7265625</v>
      </c>
      <c r="Y41" s="3">
        <v>-122308.75</v>
      </c>
      <c r="Z41" s="3">
        <v>-172291.9296875</v>
      </c>
      <c r="AA41" s="3">
        <v>-190421.4765625</v>
      </c>
      <c r="AB41" s="3">
        <v>-234948.8671875</v>
      </c>
      <c r="AC41" s="3">
        <v>-208212.7578125</v>
      </c>
      <c r="AD41" s="3">
        <v>-227140.9609375</v>
      </c>
      <c r="AE41" s="3">
        <v>-221774.859375</v>
      </c>
      <c r="AF41" s="3">
        <v>-235296.3046875</v>
      </c>
      <c r="AG41" s="3">
        <v>-229735.6875</v>
      </c>
      <c r="AH41" s="3">
        <v>-210115.96875</v>
      </c>
      <c r="AI41" s="3">
        <v>-199798.8203125</v>
      </c>
      <c r="AJ41" s="3">
        <v>-154981.890625</v>
      </c>
      <c r="AK41" s="3">
        <v>-154487.578125</v>
      </c>
      <c r="AL41" s="3">
        <v>-111272.140625</v>
      </c>
      <c r="AM41" s="3">
        <v>-99212.40625</v>
      </c>
    </row>
    <row r="42" spans="1:39" x14ac:dyDescent="0.3">
      <c r="A42" s="3" t="s">
        <v>159</v>
      </c>
      <c r="B42" s="3" t="s">
        <v>232</v>
      </c>
      <c r="C42" s="3" t="s">
        <v>62</v>
      </c>
      <c r="D42" s="3" t="s">
        <v>62</v>
      </c>
      <c r="E42" s="3"/>
      <c r="F42" s="3"/>
      <c r="G42" s="3"/>
      <c r="H42" s="3"/>
      <c r="I42" s="3"/>
      <c r="J42" s="3">
        <v>3395.6902465820313</v>
      </c>
      <c r="K42" s="3">
        <v>4110.0699462890625</v>
      </c>
      <c r="L42" s="3">
        <v>8697.3438110351563</v>
      </c>
      <c r="M42" s="3">
        <v>11803.1103515625</v>
      </c>
      <c r="N42" s="3">
        <v>8852.190673828125</v>
      </c>
      <c r="O42" s="3">
        <v>9073.4970703125</v>
      </c>
      <c r="P42" s="3">
        <v>40669.628173828125</v>
      </c>
      <c r="Q42" s="3">
        <v>72842.881378173828</v>
      </c>
      <c r="R42" s="3">
        <v>81415.6181640625</v>
      </c>
      <c r="S42" s="3">
        <v>89725.056433677673</v>
      </c>
      <c r="T42" s="3">
        <v>62495.985382080078</v>
      </c>
      <c r="U42" s="3">
        <v>86197.91926574707</v>
      </c>
      <c r="V42" s="3">
        <v>39709.120544433594</v>
      </c>
      <c r="W42" s="3">
        <v>47216.865295410156</v>
      </c>
      <c r="X42" s="3">
        <v>52714.006774902344</v>
      </c>
      <c r="Y42" s="3">
        <v>104644.09948730469</v>
      </c>
      <c r="Z42" s="3">
        <v>65319.4072265625</v>
      </c>
      <c r="AA42" s="3">
        <v>206503.46392822266</v>
      </c>
      <c r="AB42" s="3">
        <v>103016.91790771484</v>
      </c>
      <c r="AC42" s="3">
        <v>171109.97973632813</v>
      </c>
      <c r="AD42" s="3">
        <v>97557.324417114258</v>
      </c>
      <c r="AE42" s="3">
        <v>319804.2119140625</v>
      </c>
      <c r="AF42" s="3">
        <v>758879.16845703125</v>
      </c>
      <c r="AG42" s="3">
        <v>236359.27551269531</v>
      </c>
      <c r="AH42" s="3">
        <v>252501.78653717041</v>
      </c>
      <c r="AI42" s="3">
        <v>219711.708984375</v>
      </c>
      <c r="AJ42" s="3">
        <v>209893.31958007813</v>
      </c>
      <c r="AK42" s="3">
        <v>222301.54418945313</v>
      </c>
      <c r="AL42" s="3">
        <v>238599.70104980469</v>
      </c>
      <c r="AM42" s="3">
        <v>272634.84008789063</v>
      </c>
    </row>
    <row r="43" spans="1:39" x14ac:dyDescent="0.3">
      <c r="A43" s="3" t="s">
        <v>160</v>
      </c>
      <c r="B43" s="3" t="s">
        <v>232</v>
      </c>
      <c r="C43" s="3" t="s">
        <v>62</v>
      </c>
      <c r="D43" s="3" t="s">
        <v>62</v>
      </c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>
        <v>26236.847534179688</v>
      </c>
      <c r="Z43" s="3">
        <v>41998.740791320801</v>
      </c>
      <c r="AA43" s="3">
        <v>66097.837135314941</v>
      </c>
      <c r="AB43" s="3">
        <v>60637.416625976563</v>
      </c>
      <c r="AC43" s="3">
        <v>104014.08184814453</v>
      </c>
      <c r="AD43" s="3">
        <v>105448.55131530762</v>
      </c>
      <c r="AE43" s="3">
        <v>205735.66075134277</v>
      </c>
      <c r="AF43" s="3">
        <v>662720.05322265625</v>
      </c>
      <c r="AG43" s="3">
        <v>417930.37969970703</v>
      </c>
      <c r="AH43" s="3">
        <v>499275.25708007813</v>
      </c>
      <c r="AI43" s="3">
        <v>495871.12298583984</v>
      </c>
      <c r="AJ43" s="3">
        <v>535883.14953613281</v>
      </c>
      <c r="AK43" s="3">
        <v>518466.58996582031</v>
      </c>
      <c r="AL43" s="3">
        <v>520285.72631835938</v>
      </c>
      <c r="AM43" s="3">
        <v>479060.86486816406</v>
      </c>
    </row>
    <row r="44" spans="1:39" x14ac:dyDescent="0.3">
      <c r="A44" s="3" t="s">
        <v>258</v>
      </c>
      <c r="B44" s="3" t="s">
        <v>221</v>
      </c>
      <c r="C44" s="3" t="s">
        <v>62</v>
      </c>
      <c r="D44" s="3" t="s">
        <v>62</v>
      </c>
      <c r="E44" s="3">
        <v>0</v>
      </c>
      <c r="F44" s="3">
        <v>0</v>
      </c>
      <c r="G44" s="3">
        <v>0</v>
      </c>
      <c r="H44" s="3">
        <v>0</v>
      </c>
      <c r="I44" s="3">
        <v>0</v>
      </c>
      <c r="J44" s="3">
        <v>0</v>
      </c>
      <c r="K44" s="3">
        <v>0</v>
      </c>
      <c r="L44" s="3">
        <v>0</v>
      </c>
      <c r="M44" s="3">
        <v>0</v>
      </c>
      <c r="N44" s="3">
        <v>0</v>
      </c>
      <c r="O44" s="3">
        <v>0</v>
      </c>
      <c r="P44" s="3">
        <v>0</v>
      </c>
      <c r="Q44" s="3">
        <v>0</v>
      </c>
      <c r="R44" s="3">
        <v>0</v>
      </c>
      <c r="S44" s="3">
        <v>0</v>
      </c>
      <c r="T44" s="3">
        <v>0</v>
      </c>
      <c r="U44" s="3">
        <v>0</v>
      </c>
      <c r="V44" s="3">
        <v>0</v>
      </c>
      <c r="W44" s="3">
        <v>0</v>
      </c>
      <c r="X44" s="3">
        <v>0</v>
      </c>
      <c r="Y44" s="3">
        <v>0</v>
      </c>
      <c r="Z44" s="3">
        <v>0</v>
      </c>
      <c r="AA44" s="3">
        <v>0</v>
      </c>
      <c r="AB44" s="3">
        <v>0</v>
      </c>
      <c r="AC44" s="3">
        <v>0</v>
      </c>
      <c r="AD44" s="3">
        <v>0</v>
      </c>
      <c r="AE44" s="3">
        <v>0</v>
      </c>
      <c r="AF44" s="3">
        <v>0</v>
      </c>
      <c r="AG44" s="3">
        <v>0</v>
      </c>
      <c r="AH44" s="3">
        <v>0</v>
      </c>
      <c r="AI44" s="3">
        <v>0</v>
      </c>
      <c r="AJ44" s="3">
        <v>0</v>
      </c>
      <c r="AK44" s="3">
        <v>0</v>
      </c>
      <c r="AL44" s="3">
        <v>0</v>
      </c>
      <c r="AM44" s="3">
        <v>0</v>
      </c>
    </row>
    <row r="45" spans="1:39" x14ac:dyDescent="0.3">
      <c r="A45" s="3" t="s">
        <v>259</v>
      </c>
      <c r="B45" s="3" t="s">
        <v>226</v>
      </c>
      <c r="C45" s="3" t="s">
        <v>62</v>
      </c>
      <c r="D45" s="3" t="s">
        <v>62</v>
      </c>
      <c r="E45" s="3">
        <v>133403.03759765625</v>
      </c>
      <c r="F45" s="3">
        <v>116622.00805664063</v>
      </c>
      <c r="G45" s="3">
        <v>115539.32373046875</v>
      </c>
      <c r="H45" s="3">
        <v>87950.49072265625</v>
      </c>
      <c r="I45" s="3">
        <v>103911.98876953125</v>
      </c>
      <c r="J45" s="3">
        <v>96503.361328125</v>
      </c>
      <c r="K45" s="3">
        <v>107928.615234375</v>
      </c>
      <c r="L45" s="3">
        <v>89476.048095703125</v>
      </c>
      <c r="M45" s="3">
        <v>71548.36279296875</v>
      </c>
      <c r="N45" s="3">
        <v>54272.485595703125</v>
      </c>
      <c r="O45" s="3">
        <v>58572.733850479126</v>
      </c>
      <c r="P45" s="3">
        <v>73714.6796875</v>
      </c>
      <c r="Q45" s="3">
        <v>112792.65625</v>
      </c>
      <c r="R45" s="3">
        <v>117885.14778137207</v>
      </c>
      <c r="S45" s="3">
        <v>147693.89404296875</v>
      </c>
      <c r="T45" s="3">
        <v>113326.14721679688</v>
      </c>
      <c r="U45" s="3">
        <v>25741.62255859375</v>
      </c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</row>
    <row r="46" spans="1:39" x14ac:dyDescent="0.3">
      <c r="A46" s="3" t="s">
        <v>260</v>
      </c>
      <c r="B46" s="3" t="s">
        <v>226</v>
      </c>
      <c r="C46" s="3" t="s">
        <v>62</v>
      </c>
      <c r="D46" s="3" t="s">
        <v>62</v>
      </c>
      <c r="E46" s="3">
        <v>144409.05322265625</v>
      </c>
      <c r="F46" s="3">
        <v>122681.79541015625</v>
      </c>
      <c r="G46" s="3">
        <v>118933.70263671875</v>
      </c>
      <c r="H46" s="3">
        <v>136482.4189453125</v>
      </c>
      <c r="I46" s="3">
        <v>126590.9111328125</v>
      </c>
      <c r="J46" s="3">
        <v>140825.17724609375</v>
      </c>
      <c r="K46" s="3">
        <v>120641.54968261719</v>
      </c>
      <c r="L46" s="3">
        <v>125936.083984375</v>
      </c>
      <c r="M46" s="3">
        <v>107156.94189453125</v>
      </c>
      <c r="N46" s="3">
        <v>107748.92236328125</v>
      </c>
      <c r="O46" s="3">
        <v>112246.50048828125</v>
      </c>
      <c r="P46" s="3">
        <v>123904.64501953125</v>
      </c>
      <c r="Q46" s="3">
        <v>141140.05526733398</v>
      </c>
      <c r="R46" s="3">
        <v>142988.16540527344</v>
      </c>
      <c r="S46" s="3">
        <v>167787.67138671875</v>
      </c>
      <c r="T46" s="3">
        <v>152574.53198242188</v>
      </c>
      <c r="U46" s="3">
        <v>142315.0947265625</v>
      </c>
      <c r="V46" s="3">
        <v>143231.29223632813</v>
      </c>
      <c r="W46" s="3">
        <v>128969.81237792969</v>
      </c>
      <c r="X46" s="3">
        <v>88642.863891601563</v>
      </c>
      <c r="Y46" s="3">
        <v>13932.403686523438</v>
      </c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</row>
    <row r="47" spans="1:39" x14ac:dyDescent="0.3">
      <c r="A47" s="3" t="s">
        <v>261</v>
      </c>
      <c r="B47" s="3" t="s">
        <v>226</v>
      </c>
      <c r="C47" s="3" t="s">
        <v>62</v>
      </c>
      <c r="D47" s="3" t="s">
        <v>62</v>
      </c>
      <c r="E47" s="3">
        <v>154522.39642333984</v>
      </c>
      <c r="F47" s="3">
        <v>124580.6982421875</v>
      </c>
      <c r="G47" s="3">
        <v>119465.60302734375</v>
      </c>
      <c r="H47" s="3">
        <v>115706.18920898438</v>
      </c>
      <c r="I47" s="3">
        <v>142752.3330078125</v>
      </c>
      <c r="J47" s="3">
        <v>141135.666015625</v>
      </c>
      <c r="K47" s="3">
        <v>148697.248046875</v>
      </c>
      <c r="L47" s="3">
        <v>121860.123046875</v>
      </c>
      <c r="M47" s="3">
        <v>139558.52685546875</v>
      </c>
      <c r="N47" s="3">
        <v>131376.51098632813</v>
      </c>
      <c r="O47" s="3">
        <v>143299.9541015625</v>
      </c>
      <c r="P47" s="3">
        <v>144633.18969726563</v>
      </c>
      <c r="Q47" s="3">
        <v>175992.94384765625</v>
      </c>
      <c r="R47" s="3">
        <v>176289.0107421875</v>
      </c>
      <c r="S47" s="3">
        <v>201180.6171875</v>
      </c>
      <c r="T47" s="3">
        <v>168551.31396484375</v>
      </c>
      <c r="U47" s="3">
        <v>177766.77270507813</v>
      </c>
      <c r="V47" s="3">
        <v>172605.490234375</v>
      </c>
      <c r="W47" s="3">
        <v>168977.71362304688</v>
      </c>
      <c r="X47" s="3">
        <v>132112.16369628906</v>
      </c>
      <c r="Y47" s="3">
        <v>151090.220703125</v>
      </c>
      <c r="Z47" s="3">
        <v>126890.73089599609</v>
      </c>
      <c r="AA47" s="3">
        <v>29426.011108398438</v>
      </c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</row>
    <row r="48" spans="1:39" x14ac:dyDescent="0.3">
      <c r="A48" s="3" t="s">
        <v>262</v>
      </c>
      <c r="B48" s="3" t="s">
        <v>226</v>
      </c>
      <c r="C48" s="3" t="s">
        <v>62</v>
      </c>
      <c r="D48" s="3" t="s">
        <v>62</v>
      </c>
      <c r="E48" s="3">
        <v>134584.73254394531</v>
      </c>
      <c r="F48" s="3">
        <v>126878.9599609375</v>
      </c>
      <c r="G48" s="3">
        <v>96642.151733398438</v>
      </c>
      <c r="H48" s="3">
        <v>110806.14294433594</v>
      </c>
      <c r="I48" s="3">
        <v>101293.52453613281</v>
      </c>
      <c r="J48" s="3">
        <v>134321.8916015625</v>
      </c>
      <c r="K48" s="3">
        <v>120956.72021484375</v>
      </c>
      <c r="L48" s="3">
        <v>125960.328125</v>
      </c>
      <c r="M48" s="3">
        <v>103455.91857910156</v>
      </c>
      <c r="N48" s="3">
        <v>127192.3076171875</v>
      </c>
      <c r="O48" s="3">
        <v>130649.65161132813</v>
      </c>
      <c r="P48" s="3">
        <v>153715.4990234375</v>
      </c>
      <c r="Q48" s="3">
        <v>143290.79736328125</v>
      </c>
      <c r="R48" s="3">
        <v>170854.828125</v>
      </c>
      <c r="S48" s="3">
        <v>163363.0712890625</v>
      </c>
      <c r="T48" s="3">
        <v>178302.822265625</v>
      </c>
      <c r="U48" s="3">
        <v>170634.7529296875</v>
      </c>
      <c r="V48" s="3">
        <v>187710.9248046875</v>
      </c>
      <c r="W48" s="3">
        <v>176871.7822265625</v>
      </c>
      <c r="X48" s="3">
        <v>194601.59375</v>
      </c>
      <c r="Y48" s="3">
        <v>187384.9677734375</v>
      </c>
      <c r="Z48" s="3">
        <v>197243.0693359375</v>
      </c>
      <c r="AA48" s="3">
        <v>183450.79272460938</v>
      </c>
      <c r="AB48" s="3">
        <v>148243.21069335938</v>
      </c>
      <c r="AC48" s="3">
        <v>33305.44970703125</v>
      </c>
      <c r="AD48" s="3"/>
      <c r="AE48" s="3"/>
      <c r="AF48" s="3"/>
      <c r="AG48" s="3"/>
      <c r="AH48" s="3"/>
      <c r="AI48" s="3"/>
      <c r="AJ48" s="3"/>
      <c r="AK48" s="3"/>
      <c r="AL48" s="3"/>
      <c r="AM48" s="3"/>
    </row>
    <row r="49" spans="1:39" x14ac:dyDescent="0.3">
      <c r="A49" s="3" t="s">
        <v>263</v>
      </c>
      <c r="B49" s="3" t="s">
        <v>232</v>
      </c>
      <c r="C49" s="3" t="s">
        <v>62</v>
      </c>
      <c r="D49" s="3" t="s">
        <v>62</v>
      </c>
      <c r="E49" s="3">
        <v>35.055908203125</v>
      </c>
      <c r="F49" s="3">
        <v>12.419367790222168</v>
      </c>
      <c r="G49" s="3">
        <v>0</v>
      </c>
      <c r="H49" s="3">
        <v>39.49592113494873</v>
      </c>
      <c r="I49" s="3">
        <v>65.976629257202148</v>
      </c>
      <c r="J49" s="3">
        <v>76.901017189025879</v>
      </c>
      <c r="K49" s="3">
        <v>31.886080741882324</v>
      </c>
      <c r="L49" s="3">
        <v>117.8101224899292</v>
      </c>
      <c r="M49" s="3">
        <v>162.38853740692139</v>
      </c>
      <c r="N49" s="3">
        <v>52.169659614562988</v>
      </c>
      <c r="O49" s="3">
        <v>13.331023216247559</v>
      </c>
      <c r="P49" s="3">
        <v>0</v>
      </c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</row>
    <row r="50" spans="1:39" x14ac:dyDescent="0.3">
      <c r="A50" s="3" t="s">
        <v>264</v>
      </c>
      <c r="B50" s="3" t="s">
        <v>232</v>
      </c>
      <c r="C50" s="3" t="s">
        <v>62</v>
      </c>
      <c r="D50" s="3" t="s">
        <v>62</v>
      </c>
      <c r="E50" s="3">
        <v>326.3954029083252</v>
      </c>
      <c r="F50" s="3">
        <v>956.16244983673096</v>
      </c>
      <c r="G50" s="3">
        <v>749.52233123779297</v>
      </c>
      <c r="H50" s="3">
        <v>434.57687282562256</v>
      </c>
      <c r="I50" s="3">
        <v>840.96008014678955</v>
      </c>
      <c r="J50" s="3">
        <v>817.64009475708008</v>
      </c>
      <c r="K50" s="3">
        <v>696.43253421783447</v>
      </c>
      <c r="L50" s="3">
        <v>686.20612812042236</v>
      </c>
      <c r="M50" s="3">
        <v>1011.4011917114258</v>
      </c>
      <c r="N50" s="3">
        <v>393.07178783416748</v>
      </c>
      <c r="O50" s="3">
        <v>374.45903873443604</v>
      </c>
      <c r="P50" s="3">
        <v>952.7447452545166</v>
      </c>
      <c r="Q50" s="3">
        <v>894.37224006652832</v>
      </c>
      <c r="R50" s="3">
        <v>1397.4322528839111</v>
      </c>
      <c r="S50" s="3">
        <v>1594.788646697998</v>
      </c>
      <c r="T50" s="3">
        <v>359.64740371704102</v>
      </c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</row>
    <row r="51" spans="1:39" x14ac:dyDescent="0.3">
      <c r="A51" s="3" t="s">
        <v>265</v>
      </c>
      <c r="B51" s="3" t="s">
        <v>232</v>
      </c>
      <c r="C51" s="3" t="s">
        <v>62</v>
      </c>
      <c r="D51" s="3" t="s">
        <v>62</v>
      </c>
      <c r="E51" s="3">
        <v>0</v>
      </c>
      <c r="F51" s="3">
        <v>528.77953338623047</v>
      </c>
      <c r="G51" s="3">
        <v>243.37315368652344</v>
      </c>
      <c r="H51" s="3">
        <v>144.20858001708984</v>
      </c>
      <c r="I51" s="3">
        <v>430.56832885742188</v>
      </c>
      <c r="J51" s="3">
        <v>316.93587112426758</v>
      </c>
      <c r="K51" s="3">
        <v>126.44466018676758</v>
      </c>
      <c r="L51" s="3">
        <v>337.36965560913086</v>
      </c>
      <c r="M51" s="3">
        <v>625.83496856689453</v>
      </c>
      <c r="N51" s="3">
        <v>169.81537628173828</v>
      </c>
      <c r="O51" s="3">
        <v>0</v>
      </c>
      <c r="P51" s="3">
        <v>118.42298889160156</v>
      </c>
      <c r="Q51" s="3">
        <v>409.146240234375</v>
      </c>
      <c r="R51" s="3">
        <v>1108.3352584838867</v>
      </c>
      <c r="S51" s="3">
        <v>1464.5800628662109</v>
      </c>
      <c r="T51" s="3">
        <v>924.11801147460938</v>
      </c>
      <c r="U51" s="3">
        <v>1443.5614776611328</v>
      </c>
      <c r="V51" s="3">
        <v>181.25245666503906</v>
      </c>
      <c r="W51" s="3">
        <v>103.23157501220703</v>
      </c>
      <c r="X51" s="3">
        <v>383.95743942260742</v>
      </c>
      <c r="Y51" s="3">
        <v>483.75863647460938</v>
      </c>
      <c r="Z51" s="3">
        <v>114.65470123291016</v>
      </c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</row>
    <row r="52" spans="1:39" x14ac:dyDescent="0.3">
      <c r="A52" s="3" t="s">
        <v>266</v>
      </c>
      <c r="B52" s="3" t="s">
        <v>232</v>
      </c>
      <c r="C52" s="3" t="s">
        <v>62</v>
      </c>
      <c r="D52" s="3" t="s">
        <v>62</v>
      </c>
      <c r="E52" s="3">
        <v>222.26941108703613</v>
      </c>
      <c r="F52" s="3">
        <v>842.70620536804199</v>
      </c>
      <c r="G52" s="3">
        <v>553.41857147216797</v>
      </c>
      <c r="H52" s="3">
        <v>313.49045753479004</v>
      </c>
      <c r="I52" s="3">
        <v>752.65628623962402</v>
      </c>
      <c r="J52" s="3">
        <v>867.94023323059082</v>
      </c>
      <c r="K52" s="3">
        <v>492.69295310974121</v>
      </c>
      <c r="L52" s="3">
        <v>648.13823699951172</v>
      </c>
      <c r="M52" s="3">
        <v>914.6816291809082</v>
      </c>
      <c r="N52" s="3">
        <v>272.8393611907959</v>
      </c>
      <c r="O52" s="3">
        <v>118.49536514282227</v>
      </c>
      <c r="P52" s="3">
        <v>507.56264305114746</v>
      </c>
      <c r="Q52" s="3">
        <v>629.38010215759277</v>
      </c>
      <c r="R52" s="3">
        <v>931.86103057861328</v>
      </c>
      <c r="S52" s="3">
        <v>1286.1341133117676</v>
      </c>
      <c r="T52" s="3">
        <v>1387.7015800476074</v>
      </c>
      <c r="U52" s="3">
        <v>1758.7091102600098</v>
      </c>
      <c r="V52" s="3">
        <v>938.0720100402832</v>
      </c>
      <c r="W52" s="3">
        <v>1323.2980499267578</v>
      </c>
      <c r="X52" s="3">
        <v>1756.9804420471191</v>
      </c>
      <c r="Y52" s="3">
        <v>4068.6835517883301</v>
      </c>
      <c r="Z52" s="3">
        <v>2978.5019760131836</v>
      </c>
      <c r="AA52" s="3">
        <v>859.08633422851563</v>
      </c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</row>
    <row r="53" spans="1:39" x14ac:dyDescent="0.3">
      <c r="A53" s="3" t="s">
        <v>267</v>
      </c>
      <c r="B53" s="3" t="s">
        <v>232</v>
      </c>
      <c r="C53" s="3" t="s">
        <v>62</v>
      </c>
      <c r="D53" s="3" t="s">
        <v>62</v>
      </c>
      <c r="E53" s="3">
        <v>814.96540451049805</v>
      </c>
      <c r="F53" s="3">
        <v>1388.6122512817383</v>
      </c>
      <c r="G53" s="3">
        <v>1021.3603782653809</v>
      </c>
      <c r="H53" s="3">
        <v>674.77972793579102</v>
      </c>
      <c r="I53" s="3">
        <v>967.35473823547363</v>
      </c>
      <c r="J53" s="3">
        <v>1097.5971298217773</v>
      </c>
      <c r="K53" s="3">
        <v>740.81373977661133</v>
      </c>
      <c r="L53" s="3">
        <v>898.97105026245117</v>
      </c>
      <c r="M53" s="3">
        <v>1217.7337474822998</v>
      </c>
      <c r="N53" s="3">
        <v>553.56894874572754</v>
      </c>
      <c r="O53" s="3">
        <v>355.77278709411621</v>
      </c>
      <c r="P53" s="3">
        <v>764.5982666015625</v>
      </c>
      <c r="Q53" s="3">
        <v>957.01248931884766</v>
      </c>
      <c r="R53" s="3">
        <v>1193.2318534851074</v>
      </c>
      <c r="S53" s="3">
        <v>2275.534252166748</v>
      </c>
      <c r="T53" s="3">
        <v>1632.2175216674805</v>
      </c>
      <c r="U53" s="3">
        <v>1955.9526748657227</v>
      </c>
      <c r="V53" s="3">
        <v>1691.2818145751953</v>
      </c>
      <c r="W53" s="3">
        <v>1924.7617721557617</v>
      </c>
      <c r="X53" s="3">
        <v>2030.8259563446045</v>
      </c>
      <c r="Y53" s="3">
        <v>4488.1274566650391</v>
      </c>
      <c r="Z53" s="3">
        <v>4281.4213409423828</v>
      </c>
      <c r="AA53" s="3">
        <v>1566.9325714111328</v>
      </c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</row>
    <row r="54" spans="1:39" x14ac:dyDescent="0.3">
      <c r="A54" s="3" t="s">
        <v>268</v>
      </c>
      <c r="B54" s="3" t="s">
        <v>232</v>
      </c>
      <c r="C54" s="3" t="s">
        <v>62</v>
      </c>
      <c r="D54" s="3" t="s">
        <v>62</v>
      </c>
      <c r="E54" s="3">
        <v>1107.7565422058105</v>
      </c>
      <c r="F54" s="3">
        <v>1416.3773918151855</v>
      </c>
      <c r="G54" s="3">
        <v>1199.5512390136719</v>
      </c>
      <c r="H54" s="3">
        <v>588.57535743713379</v>
      </c>
      <c r="I54" s="3">
        <v>1120.058988571167</v>
      </c>
      <c r="J54" s="3">
        <v>1118.8731842041016</v>
      </c>
      <c r="K54" s="3">
        <v>974.56539154052734</v>
      </c>
      <c r="L54" s="3">
        <v>969.10577297210693</v>
      </c>
      <c r="M54" s="3">
        <v>1173.8370037078857</v>
      </c>
      <c r="N54" s="3">
        <v>655.85665798187256</v>
      </c>
      <c r="O54" s="3">
        <v>479.45629119873047</v>
      </c>
      <c r="P54" s="3">
        <v>781.23744201660156</v>
      </c>
      <c r="Q54" s="3">
        <v>944.80210590362549</v>
      </c>
      <c r="R54" s="3">
        <v>1205.2192001342773</v>
      </c>
      <c r="S54" s="3">
        <v>2163.5164375305176</v>
      </c>
      <c r="T54" s="3">
        <v>2316.5436305999756</v>
      </c>
      <c r="U54" s="3">
        <v>2538.2998275756836</v>
      </c>
      <c r="V54" s="3">
        <v>1564.9395904541016</v>
      </c>
      <c r="W54" s="3">
        <v>2337.7756500244141</v>
      </c>
      <c r="X54" s="3">
        <v>2499.2312698364258</v>
      </c>
      <c r="Y54" s="3">
        <v>5042.3330688476563</v>
      </c>
      <c r="Z54" s="3">
        <v>4019.9378356933594</v>
      </c>
      <c r="AA54" s="3">
        <v>1516.9511260986328</v>
      </c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</row>
    <row r="55" spans="1:39" x14ac:dyDescent="0.3">
      <c r="A55" s="3" t="s">
        <v>269</v>
      </c>
      <c r="B55" s="3" t="s">
        <v>232</v>
      </c>
      <c r="C55" s="3" t="s">
        <v>62</v>
      </c>
      <c r="D55" s="3" t="s">
        <v>62</v>
      </c>
      <c r="E55" s="3">
        <v>0</v>
      </c>
      <c r="F55" s="3">
        <v>0</v>
      </c>
      <c r="G55" s="3">
        <v>0</v>
      </c>
      <c r="H55" s="3">
        <v>20.429853439331055</v>
      </c>
      <c r="I55" s="3">
        <v>14.420844078063965</v>
      </c>
      <c r="J55" s="3">
        <v>13.079048156738281</v>
      </c>
      <c r="K55" s="3">
        <v>9.6126976013183594</v>
      </c>
      <c r="L55" s="3">
        <v>30.788145065307617</v>
      </c>
      <c r="M55" s="3">
        <v>127.73122024536133</v>
      </c>
      <c r="N55" s="3">
        <v>8.7804336547851563</v>
      </c>
      <c r="O55" s="3">
        <v>0</v>
      </c>
      <c r="P55" s="3">
        <v>0</v>
      </c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</row>
    <row r="56" spans="1:39" x14ac:dyDescent="0.3">
      <c r="A56" s="3" t="s">
        <v>270</v>
      </c>
      <c r="B56" s="3" t="s">
        <v>232</v>
      </c>
      <c r="C56" s="3" t="s">
        <v>62</v>
      </c>
      <c r="D56" s="3" t="s">
        <v>62</v>
      </c>
      <c r="E56" s="3">
        <v>0</v>
      </c>
      <c r="F56" s="3">
        <v>30.027826309204102</v>
      </c>
      <c r="G56" s="3">
        <v>10.402748107910156</v>
      </c>
      <c r="H56" s="3">
        <v>19.918621063232422</v>
      </c>
      <c r="I56" s="3">
        <v>51.322689056396484</v>
      </c>
      <c r="J56" s="3">
        <v>60.857956886291504</v>
      </c>
      <c r="K56" s="3">
        <v>27.866805076599121</v>
      </c>
      <c r="L56" s="3">
        <v>77.63889217376709</v>
      </c>
      <c r="M56" s="3">
        <v>167.28627300262451</v>
      </c>
      <c r="N56" s="3">
        <v>47.792882919311523</v>
      </c>
      <c r="O56" s="3">
        <v>0</v>
      </c>
      <c r="P56" s="3">
        <v>0</v>
      </c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</row>
    <row r="57" spans="1:39" x14ac:dyDescent="0.3">
      <c r="A57" s="3" t="s">
        <v>271</v>
      </c>
      <c r="B57" s="3" t="s">
        <v>232</v>
      </c>
      <c r="C57" s="3" t="s">
        <v>62</v>
      </c>
      <c r="D57" s="3" t="s">
        <v>62</v>
      </c>
      <c r="E57" s="3">
        <v>31.12535572052002</v>
      </c>
      <c r="F57" s="3">
        <v>42.984209060668945</v>
      </c>
      <c r="G57" s="3">
        <v>20.641941070556641</v>
      </c>
      <c r="H57" s="3">
        <v>26.24753475189209</v>
      </c>
      <c r="I57" s="3">
        <v>102.58846282958984</v>
      </c>
      <c r="J57" s="3">
        <v>44.750308990478516</v>
      </c>
      <c r="K57" s="3">
        <v>40.493416786193848</v>
      </c>
      <c r="L57" s="3">
        <v>74.569306373596191</v>
      </c>
      <c r="M57" s="3">
        <v>44.552509307861328</v>
      </c>
      <c r="N57" s="3">
        <v>52.33796501159668</v>
      </c>
      <c r="O57" s="3">
        <v>0</v>
      </c>
      <c r="P57" s="3">
        <v>0</v>
      </c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</row>
    <row r="58" spans="1:39" x14ac:dyDescent="0.3">
      <c r="A58" s="3" t="s">
        <v>272</v>
      </c>
      <c r="B58" s="3" t="s">
        <v>232</v>
      </c>
      <c r="C58" s="3" t="s">
        <v>62</v>
      </c>
      <c r="D58" s="3" t="s">
        <v>62</v>
      </c>
      <c r="E58" s="3">
        <v>0</v>
      </c>
      <c r="F58" s="3">
        <v>0</v>
      </c>
      <c r="G58" s="3">
        <v>0</v>
      </c>
      <c r="H58" s="3">
        <v>35.054973602294922</v>
      </c>
      <c r="I58" s="3">
        <v>26.934402465820313</v>
      </c>
      <c r="J58" s="3">
        <v>48.439260482788086</v>
      </c>
      <c r="K58" s="3">
        <v>18.366447448730469</v>
      </c>
      <c r="L58" s="3">
        <v>30.575216293334961</v>
      </c>
      <c r="M58" s="3">
        <v>114.26628875732422</v>
      </c>
      <c r="N58" s="3">
        <v>21.725178718566895</v>
      </c>
      <c r="O58" s="3">
        <v>0</v>
      </c>
      <c r="P58" s="3">
        <v>0</v>
      </c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</row>
    <row r="59" spans="1:39" x14ac:dyDescent="0.3">
      <c r="A59" s="3" t="s">
        <v>273</v>
      </c>
      <c r="B59" s="3" t="s">
        <v>232</v>
      </c>
      <c r="C59" s="3" t="s">
        <v>62</v>
      </c>
      <c r="D59" s="3" t="s">
        <v>62</v>
      </c>
      <c r="E59" s="3">
        <v>12.590679168701172</v>
      </c>
      <c r="F59" s="3">
        <v>114.43024444580078</v>
      </c>
      <c r="G59" s="3">
        <v>9.7444562911987305</v>
      </c>
      <c r="H59" s="3">
        <v>43.45921802520752</v>
      </c>
      <c r="I59" s="3">
        <v>149.82807159423828</v>
      </c>
      <c r="J59" s="3">
        <v>131.59834671020508</v>
      </c>
      <c r="K59" s="3">
        <v>28.017658233642578</v>
      </c>
      <c r="L59" s="3">
        <v>112.70709419250488</v>
      </c>
      <c r="M59" s="3">
        <v>221.71996879577637</v>
      </c>
      <c r="N59" s="3">
        <v>54.906780242919922</v>
      </c>
      <c r="O59" s="3">
        <v>25.956775665283203</v>
      </c>
      <c r="P59" s="3">
        <v>0</v>
      </c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</row>
    <row r="60" spans="1:39" x14ac:dyDescent="0.3">
      <c r="A60" s="3" t="s">
        <v>274</v>
      </c>
      <c r="B60" s="3" t="s">
        <v>232</v>
      </c>
      <c r="C60" s="3" t="s">
        <v>62</v>
      </c>
      <c r="D60" s="3" t="s">
        <v>62</v>
      </c>
      <c r="E60" s="3">
        <v>2123.430323600769</v>
      </c>
      <c r="F60" s="3">
        <v>2495.0073661804199</v>
      </c>
      <c r="G60" s="3">
        <v>1770.8339309692383</v>
      </c>
      <c r="H60" s="3">
        <v>1695.0478019714355</v>
      </c>
      <c r="I60" s="3">
        <v>1763.1605224609375</v>
      </c>
      <c r="J60" s="3">
        <v>2230.8503570556641</v>
      </c>
      <c r="K60" s="3">
        <v>1495.0235614776611</v>
      </c>
      <c r="L60" s="3">
        <v>1508.2460031509399</v>
      </c>
      <c r="M60" s="3">
        <v>1520.6063785552979</v>
      </c>
      <c r="N60" s="3">
        <v>952.14943885803223</v>
      </c>
      <c r="O60" s="3">
        <v>884.07899761199951</v>
      </c>
      <c r="P60" s="3">
        <v>1977.1720085144043</v>
      </c>
      <c r="Q60" s="3">
        <v>1973.478385925293</v>
      </c>
      <c r="R60" s="3">
        <v>2429.0693054199219</v>
      </c>
      <c r="S60" s="3">
        <v>3239.388069152832</v>
      </c>
      <c r="T60" s="3">
        <v>788.69043731689453</v>
      </c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</row>
    <row r="61" spans="1:39" x14ac:dyDescent="0.3">
      <c r="A61" s="3" t="s">
        <v>275</v>
      </c>
      <c r="B61" s="3" t="s">
        <v>232</v>
      </c>
      <c r="C61" s="3" t="s">
        <v>62</v>
      </c>
      <c r="D61" s="3" t="s">
        <v>62</v>
      </c>
      <c r="E61" s="3">
        <v>1184.6720809936523</v>
      </c>
      <c r="F61" s="3">
        <v>1892.027774810791</v>
      </c>
      <c r="G61" s="3">
        <v>1566.5895614624023</v>
      </c>
      <c r="H61" s="3">
        <v>1131.2541856765747</v>
      </c>
      <c r="I61" s="3">
        <v>1567.5746746063232</v>
      </c>
      <c r="J61" s="3">
        <v>1589.1821184158325</v>
      </c>
      <c r="K61" s="3">
        <v>1453.2624645233154</v>
      </c>
      <c r="L61" s="3">
        <v>1304.7292938232422</v>
      </c>
      <c r="M61" s="3">
        <v>1148.7462062835693</v>
      </c>
      <c r="N61" s="3">
        <v>897.22514152526855</v>
      </c>
      <c r="O61" s="3">
        <v>704.55728912353516</v>
      </c>
      <c r="P61" s="3">
        <v>1712.3000764846802</v>
      </c>
      <c r="Q61" s="3">
        <v>1535.7378835678101</v>
      </c>
      <c r="R61" s="3">
        <v>1895.1683311462402</v>
      </c>
      <c r="S61" s="3">
        <v>2814.6948013305664</v>
      </c>
      <c r="T61" s="3">
        <v>425.91883850097656</v>
      </c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</row>
    <row r="62" spans="1:39" x14ac:dyDescent="0.3">
      <c r="A62" s="3" t="s">
        <v>276</v>
      </c>
      <c r="B62" s="3" t="s">
        <v>232</v>
      </c>
      <c r="C62" s="3" t="s">
        <v>62</v>
      </c>
      <c r="D62" s="3" t="s">
        <v>62</v>
      </c>
      <c r="E62" s="3">
        <v>1165.7268295288086</v>
      </c>
      <c r="F62" s="3">
        <v>1858.4143295288086</v>
      </c>
      <c r="G62" s="3">
        <v>1387.8778705596924</v>
      </c>
      <c r="H62" s="3">
        <v>1292.7196598052979</v>
      </c>
      <c r="I62" s="3">
        <v>1191.2459449768066</v>
      </c>
      <c r="J62" s="3">
        <v>1704.5764198303223</v>
      </c>
      <c r="K62" s="3">
        <v>1410.9799766540527</v>
      </c>
      <c r="L62" s="3">
        <v>1312.9231786727905</v>
      </c>
      <c r="M62" s="3">
        <v>1311.2103137969971</v>
      </c>
      <c r="N62" s="3">
        <v>755.39370536804199</v>
      </c>
      <c r="O62" s="3">
        <v>589.82970237731934</v>
      </c>
      <c r="P62" s="3">
        <v>1777.8851776123047</v>
      </c>
      <c r="Q62" s="3">
        <v>1301.8135442733765</v>
      </c>
      <c r="R62" s="3">
        <v>1965.7693538665771</v>
      </c>
      <c r="S62" s="3">
        <v>2610.2217025756836</v>
      </c>
      <c r="T62" s="3">
        <v>636.31181335449219</v>
      </c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</row>
    <row r="63" spans="1:39" x14ac:dyDescent="0.3">
      <c r="A63" s="3" t="s">
        <v>277</v>
      </c>
      <c r="B63" s="3" t="s">
        <v>221</v>
      </c>
      <c r="C63" s="3" t="s">
        <v>62</v>
      </c>
      <c r="D63" s="3" t="s">
        <v>62</v>
      </c>
      <c r="E63" s="3">
        <v>0</v>
      </c>
      <c r="F63" s="3">
        <v>0</v>
      </c>
      <c r="G63" s="3">
        <v>0</v>
      </c>
      <c r="H63" s="3">
        <v>0</v>
      </c>
      <c r="I63" s="3">
        <v>0</v>
      </c>
      <c r="J63" s="3">
        <v>0</v>
      </c>
      <c r="K63" s="3">
        <v>0</v>
      </c>
      <c r="L63" s="3">
        <v>0</v>
      </c>
      <c r="M63" s="3">
        <v>0</v>
      </c>
      <c r="N63" s="3">
        <v>0</v>
      </c>
      <c r="O63" s="3">
        <v>0</v>
      </c>
      <c r="P63" s="3">
        <v>0</v>
      </c>
      <c r="Q63" s="3">
        <v>0</v>
      </c>
      <c r="R63" s="3">
        <v>0</v>
      </c>
      <c r="S63" s="3">
        <v>0</v>
      </c>
      <c r="T63" s="3">
        <v>0</v>
      </c>
      <c r="U63" s="3">
        <v>0</v>
      </c>
      <c r="V63" s="3">
        <v>0</v>
      </c>
      <c r="W63" s="3">
        <v>0</v>
      </c>
      <c r="X63" s="3">
        <v>0</v>
      </c>
      <c r="Y63" s="3">
        <v>0</v>
      </c>
      <c r="Z63" s="3">
        <v>0</v>
      </c>
      <c r="AA63" s="3">
        <v>0</v>
      </c>
      <c r="AB63" s="3">
        <v>0</v>
      </c>
      <c r="AC63" s="3">
        <v>0</v>
      </c>
      <c r="AD63" s="3">
        <v>0</v>
      </c>
      <c r="AE63" s="3">
        <v>0</v>
      </c>
      <c r="AF63" s="3">
        <v>0</v>
      </c>
      <c r="AG63" s="3">
        <v>0</v>
      </c>
      <c r="AH63" s="3">
        <v>0</v>
      </c>
      <c r="AI63" s="3">
        <v>0</v>
      </c>
      <c r="AJ63" s="3">
        <v>0</v>
      </c>
      <c r="AK63" s="3">
        <v>0</v>
      </c>
      <c r="AL63" s="3">
        <v>0</v>
      </c>
      <c r="AM63" s="3">
        <v>0</v>
      </c>
    </row>
    <row r="64" spans="1:39" x14ac:dyDescent="0.3">
      <c r="A64" s="3" t="s">
        <v>278</v>
      </c>
      <c r="B64" s="3" t="s">
        <v>226</v>
      </c>
      <c r="C64" s="3" t="s">
        <v>62</v>
      </c>
      <c r="D64" s="3" t="s">
        <v>62</v>
      </c>
      <c r="E64" s="3">
        <v>149783.5234375</v>
      </c>
      <c r="F64" s="3">
        <v>67188.572265625</v>
      </c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</row>
    <row r="65" spans="1:39" x14ac:dyDescent="0.3">
      <c r="A65" s="3" t="s">
        <v>155</v>
      </c>
      <c r="B65" s="3" t="s">
        <v>279</v>
      </c>
      <c r="C65" s="3" t="s">
        <v>62</v>
      </c>
      <c r="D65" s="3" t="s">
        <v>62</v>
      </c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>
        <v>5939.0382928848267</v>
      </c>
      <c r="AE65" s="3">
        <v>16545.085324287415</v>
      </c>
      <c r="AF65" s="3">
        <v>21380.458826065063</v>
      </c>
      <c r="AG65" s="3">
        <v>21802.489311099052</v>
      </c>
      <c r="AH65" s="3">
        <v>22323.712575510144</v>
      </c>
      <c r="AI65" s="3">
        <v>29577.982270240784</v>
      </c>
      <c r="AJ65" s="3">
        <v>42075.532318592072</v>
      </c>
      <c r="AK65" s="3">
        <v>55105.054040908813</v>
      </c>
      <c r="AL65" s="3">
        <v>68807.636235237122</v>
      </c>
      <c r="AM65" s="3">
        <v>83163.521705627441</v>
      </c>
    </row>
    <row r="66" spans="1:39" x14ac:dyDescent="0.3">
      <c r="A66" s="3" t="s">
        <v>156</v>
      </c>
      <c r="B66" s="3" t="s">
        <v>279</v>
      </c>
      <c r="C66" s="3" t="s">
        <v>62</v>
      </c>
      <c r="D66" s="3" t="s">
        <v>62</v>
      </c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>
        <v>-1107.1166687011719</v>
      </c>
      <c r="Z66" s="3">
        <v>-4945.7682495117188</v>
      </c>
      <c r="AA66" s="3">
        <v>-8740.1298828125</v>
      </c>
      <c r="AB66" s="3">
        <v>-13298.811401367188</v>
      </c>
      <c r="AC66" s="3">
        <v>-14920.2734375</v>
      </c>
      <c r="AD66" s="3">
        <v>-17578.1435546875</v>
      </c>
      <c r="AE66" s="3">
        <v>-16039.716796875</v>
      </c>
      <c r="AF66" s="3">
        <v>-11779.844970703125</v>
      </c>
      <c r="AG66" s="3">
        <v>-12909.874755859375</v>
      </c>
      <c r="AH66" s="3">
        <v>-15079.639404296875</v>
      </c>
      <c r="AI66" s="3">
        <v>-17018.113159179688</v>
      </c>
      <c r="AJ66" s="3">
        <v>-13804.15087890625</v>
      </c>
      <c r="AK66" s="3">
        <v>-10950.239624023438</v>
      </c>
      <c r="AL66" s="3">
        <v>-7399.57568359375</v>
      </c>
      <c r="AM66" s="3">
        <v>-3120.2891845703125</v>
      </c>
    </row>
    <row r="67" spans="1:39" x14ac:dyDescent="0.3">
      <c r="A67" s="3" t="s">
        <v>280</v>
      </c>
      <c r="B67" s="3" t="s">
        <v>232</v>
      </c>
      <c r="C67" s="3" t="s">
        <v>62</v>
      </c>
      <c r="D67" s="3" t="s">
        <v>62</v>
      </c>
      <c r="E67" s="3">
        <v>21491.304515838623</v>
      </c>
      <c r="F67" s="3">
        <v>20151.875625610352</v>
      </c>
      <c r="G67" s="3">
        <v>15538.085536956787</v>
      </c>
      <c r="H67" s="3">
        <v>14849.099296569824</v>
      </c>
      <c r="I67" s="3">
        <v>4127.4938125610352</v>
      </c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</row>
    <row r="68" spans="1:39" x14ac:dyDescent="0.3">
      <c r="A68" s="3" t="s">
        <v>281</v>
      </c>
      <c r="B68" s="3" t="s">
        <v>232</v>
      </c>
      <c r="C68" s="3" t="s">
        <v>62</v>
      </c>
      <c r="D68" s="3" t="s">
        <v>62</v>
      </c>
      <c r="E68" s="3">
        <v>21527.001201629639</v>
      </c>
      <c r="F68" s="3">
        <v>21037.636528015137</v>
      </c>
      <c r="G68" s="3">
        <v>16440.302841186523</v>
      </c>
      <c r="H68" s="3">
        <v>15658.106884002686</v>
      </c>
      <c r="I68" s="3">
        <v>4441.726806640625</v>
      </c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</row>
    <row r="69" spans="1:39" x14ac:dyDescent="0.3">
      <c r="A69" s="3" t="s">
        <v>282</v>
      </c>
      <c r="B69" s="3" t="s">
        <v>232</v>
      </c>
      <c r="C69" s="3" t="s">
        <v>62</v>
      </c>
      <c r="D69" s="3" t="s">
        <v>62</v>
      </c>
      <c r="E69" s="3">
        <v>24205.430912017822</v>
      </c>
      <c r="F69" s="3">
        <v>22125.651641845703</v>
      </c>
      <c r="G69" s="3">
        <v>17212.556198120117</v>
      </c>
      <c r="H69" s="3">
        <v>15633.748352050781</v>
      </c>
      <c r="I69" s="3">
        <v>4310.2723922729492</v>
      </c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</row>
    <row r="70" spans="1:39" x14ac:dyDescent="0.3">
      <c r="A70" s="3" t="s">
        <v>283</v>
      </c>
      <c r="B70" s="3" t="s">
        <v>232</v>
      </c>
      <c r="C70" s="3" t="s">
        <v>62</v>
      </c>
      <c r="D70" s="3" t="s">
        <v>62</v>
      </c>
      <c r="E70" s="3">
        <v>25442.856033325195</v>
      </c>
      <c r="F70" s="3">
        <v>22988.251419067383</v>
      </c>
      <c r="G70" s="3">
        <v>18135.429973602295</v>
      </c>
      <c r="H70" s="3">
        <v>18685.063217163086</v>
      </c>
      <c r="I70" s="3">
        <v>4523.212890625</v>
      </c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</row>
    <row r="71" spans="1:39" x14ac:dyDescent="0.3">
      <c r="A71" s="3" t="s">
        <v>284</v>
      </c>
      <c r="B71" s="3" t="s">
        <v>226</v>
      </c>
      <c r="C71" s="3" t="s">
        <v>62</v>
      </c>
      <c r="D71" s="3" t="s">
        <v>62</v>
      </c>
      <c r="E71" s="3">
        <v>125718.33154296875</v>
      </c>
      <c r="F71" s="3">
        <v>113084.5908203125</v>
      </c>
      <c r="G71" s="3">
        <v>118162.97705078125</v>
      </c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</row>
    <row r="72" spans="1:39" x14ac:dyDescent="0.3">
      <c r="A72" s="3" t="s">
        <v>285</v>
      </c>
      <c r="B72" s="3" t="s">
        <v>226</v>
      </c>
      <c r="C72" s="3" t="s">
        <v>62</v>
      </c>
      <c r="D72" s="3" t="s">
        <v>62</v>
      </c>
      <c r="E72" s="3">
        <v>180080.8388671875</v>
      </c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</row>
    <row r="73" spans="1:39" x14ac:dyDescent="0.3">
      <c r="A73" s="3" t="s">
        <v>286</v>
      </c>
      <c r="B73" s="3" t="s">
        <v>226</v>
      </c>
      <c r="C73" s="3" t="s">
        <v>62</v>
      </c>
      <c r="D73" s="3" t="s">
        <v>62</v>
      </c>
      <c r="E73" s="3">
        <v>75171.87841796875</v>
      </c>
      <c r="F73" s="3">
        <v>60341.007080078125</v>
      </c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</row>
    <row r="74" spans="1:39" x14ac:dyDescent="0.3">
      <c r="A74" s="3" t="s">
        <v>287</v>
      </c>
      <c r="B74" s="3" t="s">
        <v>226</v>
      </c>
      <c r="C74" s="3" t="s">
        <v>62</v>
      </c>
      <c r="D74" s="3" t="s">
        <v>62</v>
      </c>
      <c r="E74" s="3">
        <v>39656.481201171875</v>
      </c>
      <c r="F74" s="3">
        <v>34014.561132907867</v>
      </c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</row>
    <row r="75" spans="1:39" x14ac:dyDescent="0.3">
      <c r="A75" s="3" t="s">
        <v>288</v>
      </c>
      <c r="B75" s="3" t="s">
        <v>226</v>
      </c>
      <c r="C75" s="3" t="s">
        <v>62</v>
      </c>
      <c r="D75" s="3" t="s">
        <v>62</v>
      </c>
      <c r="E75" s="3">
        <v>2943.6556930541992</v>
      </c>
      <c r="F75" s="3">
        <v>2478.6139640808105</v>
      </c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</row>
    <row r="76" spans="1:39" x14ac:dyDescent="0.3">
      <c r="A76" s="3" t="s">
        <v>289</v>
      </c>
      <c r="B76" s="3" t="s">
        <v>226</v>
      </c>
      <c r="C76" s="3" t="s">
        <v>62</v>
      </c>
      <c r="D76" s="3" t="s">
        <v>62</v>
      </c>
      <c r="E76" s="3"/>
      <c r="F76" s="3">
        <v>30015.4873046875</v>
      </c>
      <c r="G76" s="3">
        <v>155307.99462890625</v>
      </c>
      <c r="H76" s="3">
        <v>152868.5966796875</v>
      </c>
      <c r="I76" s="3">
        <v>150808.83093261719</v>
      </c>
      <c r="J76" s="3">
        <v>164020.54833984375</v>
      </c>
      <c r="K76" s="3">
        <v>151239.21118164063</v>
      </c>
      <c r="L76" s="3">
        <v>152215.578125</v>
      </c>
      <c r="M76" s="3">
        <v>146478.0517578125</v>
      </c>
      <c r="N76" s="3">
        <v>153323.27392578125</v>
      </c>
      <c r="O76" s="3">
        <v>164956.13525390625</v>
      </c>
      <c r="P76" s="3">
        <v>168190.0283203125</v>
      </c>
      <c r="Q76" s="3">
        <v>174129.37280273438</v>
      </c>
      <c r="R76" s="3">
        <v>174135.009765625</v>
      </c>
      <c r="S76" s="3">
        <v>199454.29541015625</v>
      </c>
      <c r="T76" s="3">
        <v>193161.4775390625</v>
      </c>
      <c r="U76" s="3">
        <v>186181.65625</v>
      </c>
      <c r="V76" s="3">
        <v>196299.0546875</v>
      </c>
      <c r="W76" s="3">
        <v>176980.70043945313</v>
      </c>
      <c r="X76" s="3">
        <v>173258.45581054688</v>
      </c>
      <c r="Y76" s="3">
        <v>176859.29565429688</v>
      </c>
      <c r="Z76" s="3">
        <v>62533.56298828125</v>
      </c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</row>
    <row r="77" spans="1:39" x14ac:dyDescent="0.3">
      <c r="A77" s="3" t="s">
        <v>290</v>
      </c>
      <c r="B77" s="3" t="s">
        <v>226</v>
      </c>
      <c r="C77" s="3" t="s">
        <v>62</v>
      </c>
      <c r="D77" s="3" t="s">
        <v>62</v>
      </c>
      <c r="E77" s="3"/>
      <c r="F77" s="3">
        <v>204.93965911865234</v>
      </c>
      <c r="G77" s="3">
        <v>4071.2794303894043</v>
      </c>
      <c r="H77" s="3">
        <v>4554.7393589019775</v>
      </c>
      <c r="I77" s="3">
        <v>4134.7791686058044</v>
      </c>
      <c r="J77" s="3">
        <v>4286.3427886962891</v>
      </c>
      <c r="K77" s="3">
        <v>4218.1235961914063</v>
      </c>
      <c r="L77" s="3">
        <v>4211.593864440918</v>
      </c>
      <c r="M77" s="3">
        <v>2497.899585723877</v>
      </c>
      <c r="N77" s="3">
        <v>2419.0830116271973</v>
      </c>
      <c r="O77" s="3">
        <v>2759.3803825378418</v>
      </c>
      <c r="P77" s="3">
        <v>5493.3851718902588</v>
      </c>
      <c r="Q77" s="3">
        <v>6985.1549158096313</v>
      </c>
      <c r="R77" s="3">
        <v>7973.7734503149986</v>
      </c>
      <c r="S77" s="3">
        <v>7673.1663465499878</v>
      </c>
      <c r="T77" s="3">
        <v>6780.2002674937248</v>
      </c>
      <c r="U77" s="3">
        <v>8347.2493140697479</v>
      </c>
      <c r="V77" s="3">
        <v>6931.8655603132211</v>
      </c>
      <c r="W77" s="3">
        <v>7376.4944254159927</v>
      </c>
      <c r="X77" s="3">
        <v>5073.2658920288086</v>
      </c>
      <c r="Y77" s="3">
        <v>8089.676250576973</v>
      </c>
      <c r="Z77" s="3">
        <v>614.25294256210327</v>
      </c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</row>
    <row r="78" spans="1:39" x14ac:dyDescent="0.3">
      <c r="A78" s="3" t="s">
        <v>291</v>
      </c>
      <c r="B78" s="3" t="s">
        <v>228</v>
      </c>
      <c r="C78" s="3" t="s">
        <v>62</v>
      </c>
      <c r="D78" s="3" t="s">
        <v>62</v>
      </c>
      <c r="E78" s="3">
        <v>36056.964553833008</v>
      </c>
      <c r="F78" s="3">
        <v>38226.086849212646</v>
      </c>
      <c r="G78" s="3">
        <v>7169.0629959106445</v>
      </c>
      <c r="H78" s="3">
        <v>3466.6284790039063</v>
      </c>
      <c r="I78" s="3">
        <v>3690.0012054443359</v>
      </c>
      <c r="J78" s="3">
        <v>3600.5453262329102</v>
      </c>
      <c r="K78" s="3">
        <v>3566.5166130065918</v>
      </c>
      <c r="L78" s="3">
        <v>3377.3569717407227</v>
      </c>
      <c r="M78" s="3">
        <v>3531.1627426147461</v>
      </c>
      <c r="N78" s="3">
        <v>3355.9071617126465</v>
      </c>
      <c r="O78" s="3">
        <v>3355.8544082641602</v>
      </c>
      <c r="P78" s="3">
        <v>3781.2611694335938</v>
      </c>
      <c r="Q78" s="3">
        <v>4037.6025238037109</v>
      </c>
      <c r="R78" s="3">
        <v>4605.535026550293</v>
      </c>
      <c r="S78" s="3">
        <v>4706.7060852050781</v>
      </c>
      <c r="T78" s="3">
        <v>4343.1846580505371</v>
      </c>
      <c r="U78" s="3">
        <v>4727.7083053588867</v>
      </c>
      <c r="V78" s="3">
        <v>4527.0024452209473</v>
      </c>
      <c r="W78" s="3">
        <v>4930.515251159668</v>
      </c>
      <c r="X78" s="3">
        <v>4708.8774871826172</v>
      </c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</row>
    <row r="79" spans="1:39" x14ac:dyDescent="0.3">
      <c r="A79" s="3" t="s">
        <v>292</v>
      </c>
      <c r="B79" s="3" t="s">
        <v>228</v>
      </c>
      <c r="C79" s="3" t="s">
        <v>62</v>
      </c>
      <c r="D79" s="3" t="s">
        <v>62</v>
      </c>
      <c r="E79" s="3">
        <v>84380.482177734375</v>
      </c>
      <c r="F79" s="3">
        <v>89696.273620605469</v>
      </c>
      <c r="G79" s="3">
        <v>15516.165649414063</v>
      </c>
      <c r="H79" s="3">
        <v>8421.9577713012695</v>
      </c>
      <c r="I79" s="3">
        <v>8214.1834411621094</v>
      </c>
      <c r="J79" s="3">
        <v>8637.7727813720703</v>
      </c>
      <c r="K79" s="3">
        <v>8622.9846496582031</v>
      </c>
      <c r="L79" s="3">
        <v>8308.6526336669922</v>
      </c>
      <c r="M79" s="3">
        <v>8376.7610626220703</v>
      </c>
      <c r="N79" s="3">
        <v>7804.5478820800781</v>
      </c>
      <c r="O79" s="3">
        <v>8173.1259994506836</v>
      </c>
      <c r="P79" s="3">
        <v>8727.8485260009766</v>
      </c>
      <c r="Q79" s="3">
        <v>9469.4731063842773</v>
      </c>
      <c r="R79" s="3">
        <v>9559.9961242675781</v>
      </c>
      <c r="S79" s="3">
        <v>10701.445831298828</v>
      </c>
      <c r="T79" s="3">
        <v>10098.374465942383</v>
      </c>
      <c r="U79" s="3">
        <v>11857.287757873535</v>
      </c>
      <c r="V79" s="3">
        <v>11007.847625732422</v>
      </c>
      <c r="W79" s="3">
        <v>11680.299285888672</v>
      </c>
      <c r="X79" s="3">
        <v>11423.870834350586</v>
      </c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</row>
    <row r="80" spans="1:39" x14ac:dyDescent="0.3">
      <c r="A80" s="3" t="s">
        <v>293</v>
      </c>
      <c r="B80" s="3" t="s">
        <v>232</v>
      </c>
      <c r="C80" s="3" t="s">
        <v>62</v>
      </c>
      <c r="D80" s="3" t="s">
        <v>62</v>
      </c>
      <c r="E80" s="3">
        <v>12920.662582397461</v>
      </c>
      <c r="F80" s="3">
        <v>2290.9690132141113</v>
      </c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</row>
    <row r="81" spans="1:39" x14ac:dyDescent="0.3">
      <c r="A81" s="3" t="s">
        <v>294</v>
      </c>
      <c r="B81" s="3" t="s">
        <v>232</v>
      </c>
      <c r="C81" s="3" t="s">
        <v>62</v>
      </c>
      <c r="D81" s="3" t="s">
        <v>62</v>
      </c>
      <c r="E81" s="3">
        <v>11657.734352111816</v>
      </c>
      <c r="F81" s="3">
        <v>2358.7392959594727</v>
      </c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</row>
    <row r="82" spans="1:39" x14ac:dyDescent="0.3">
      <c r="A82" s="3" t="s">
        <v>295</v>
      </c>
      <c r="B82" s="3" t="s">
        <v>232</v>
      </c>
      <c r="C82" s="3" t="s">
        <v>62</v>
      </c>
      <c r="D82" s="3" t="s">
        <v>62</v>
      </c>
      <c r="E82" s="3">
        <v>12600.843383789063</v>
      </c>
      <c r="F82" s="3">
        <v>2371.4640197753906</v>
      </c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</row>
    <row r="83" spans="1:39" x14ac:dyDescent="0.3">
      <c r="A83" s="3" t="s">
        <v>296</v>
      </c>
      <c r="B83" s="3" t="s">
        <v>297</v>
      </c>
      <c r="C83" s="3" t="s">
        <v>62</v>
      </c>
      <c r="D83" s="3" t="s">
        <v>62</v>
      </c>
      <c r="E83" s="3"/>
      <c r="F83" s="3">
        <v>3604.7037048339844</v>
      </c>
      <c r="G83" s="3">
        <v>5260.6910095214844</v>
      </c>
      <c r="H83" s="3">
        <v>9071.9773559570313</v>
      </c>
      <c r="I83" s="3">
        <v>12317.229614257813</v>
      </c>
      <c r="J83" s="3">
        <v>16888.702880859375</v>
      </c>
      <c r="K83" s="3">
        <v>18461.984619140625</v>
      </c>
      <c r="L83" s="3">
        <v>20895.825317382813</v>
      </c>
      <c r="M83" s="3">
        <v>23443.169189453125</v>
      </c>
      <c r="N83" s="3">
        <v>22174.460205078125</v>
      </c>
      <c r="O83" s="3">
        <v>22850.377075195313</v>
      </c>
      <c r="P83" s="3">
        <v>25341.65771484375</v>
      </c>
      <c r="Q83" s="3">
        <v>26453.112426757813</v>
      </c>
      <c r="R83" s="3">
        <v>28574.872680664063</v>
      </c>
      <c r="S83" s="3">
        <v>29785.8134765625</v>
      </c>
      <c r="T83" s="3">
        <v>27432.503173828125</v>
      </c>
      <c r="U83" s="3">
        <v>30616.856567382813</v>
      </c>
      <c r="V83" s="3">
        <v>29848.683349609375</v>
      </c>
      <c r="W83" s="3">
        <v>30538.8173828125</v>
      </c>
      <c r="X83" s="3">
        <v>30157.663330078125</v>
      </c>
      <c r="Y83" s="3">
        <v>32447.552490234375</v>
      </c>
      <c r="Z83" s="3">
        <v>32847.970458984375</v>
      </c>
      <c r="AA83" s="3">
        <v>40600.2001953125</v>
      </c>
      <c r="AB83" s="3">
        <v>34561.176391601563</v>
      </c>
      <c r="AC83" s="3">
        <v>38317.178100585938</v>
      </c>
      <c r="AD83" s="3">
        <v>29106.850402832031</v>
      </c>
      <c r="AE83" s="3">
        <v>27875.865783691406</v>
      </c>
      <c r="AF83" s="3">
        <v>86980.39013671875</v>
      </c>
      <c r="AG83" s="3">
        <v>56819.840160369873</v>
      </c>
      <c r="AH83" s="3">
        <v>56919.289434432983</v>
      </c>
      <c r="AI83" s="3">
        <v>59757.062469482422</v>
      </c>
      <c r="AJ83" s="3">
        <v>64403.405288696289</v>
      </c>
      <c r="AK83" s="3">
        <v>59042.431991577148</v>
      </c>
      <c r="AL83" s="3">
        <v>63577.610950469971</v>
      </c>
      <c r="AM83" s="3">
        <v>53595.415374755859</v>
      </c>
    </row>
    <row r="84" spans="1:39" x14ac:dyDescent="0.3">
      <c r="A84" s="3" t="s">
        <v>298</v>
      </c>
      <c r="B84" s="3" t="s">
        <v>297</v>
      </c>
      <c r="C84" s="3" t="s">
        <v>62</v>
      </c>
      <c r="D84" s="3" t="s">
        <v>62</v>
      </c>
      <c r="E84" s="3"/>
      <c r="F84" s="3"/>
      <c r="G84" s="3"/>
      <c r="H84" s="3"/>
      <c r="I84" s="3"/>
      <c r="J84" s="3"/>
      <c r="K84" s="3"/>
      <c r="L84" s="3"/>
      <c r="M84" s="3"/>
      <c r="N84" s="3">
        <v>3561.9882202148438</v>
      </c>
      <c r="O84" s="3">
        <v>6160.6158142089844</v>
      </c>
      <c r="P84" s="3">
        <v>11092.969818115234</v>
      </c>
      <c r="Q84" s="3">
        <v>14335.76416015625</v>
      </c>
      <c r="R84" s="3">
        <v>20349.830749511719</v>
      </c>
      <c r="S84" s="3">
        <v>24334.923706054688</v>
      </c>
      <c r="T84" s="3">
        <v>26993.248291015625</v>
      </c>
      <c r="U84" s="3">
        <v>33520.423706054688</v>
      </c>
      <c r="V84" s="3">
        <v>32679.427001953125</v>
      </c>
      <c r="W84" s="3">
        <v>33435.0078125</v>
      </c>
      <c r="X84" s="3">
        <v>33017.701904296875</v>
      </c>
      <c r="Y84" s="3">
        <v>35524.798095703125</v>
      </c>
      <c r="Z84" s="3">
        <v>35963.20068359375</v>
      </c>
      <c r="AA84" s="3">
        <v>44450.6435546875</v>
      </c>
      <c r="AB84" s="3">
        <v>37838.869873046875</v>
      </c>
      <c r="AC84" s="3">
        <v>41951.047607421875</v>
      </c>
      <c r="AD84" s="3">
        <v>31867.265869140625</v>
      </c>
      <c r="AE84" s="3">
        <v>30519.529754638672</v>
      </c>
      <c r="AF84" s="3">
        <v>95229.364135742188</v>
      </c>
      <c r="AG84" s="3">
        <v>62208.597602844238</v>
      </c>
      <c r="AH84" s="3">
        <v>62317.267004013062</v>
      </c>
      <c r="AI84" s="3">
        <v>65424.193817138672</v>
      </c>
      <c r="AJ84" s="3">
        <v>70511.144973754883</v>
      </c>
      <c r="AK84" s="3">
        <v>64641.776351928711</v>
      </c>
      <c r="AL84" s="3">
        <v>69606.960914611816</v>
      </c>
      <c r="AM84" s="3">
        <v>58678.289779663086</v>
      </c>
    </row>
    <row r="85" spans="1:39" x14ac:dyDescent="0.3">
      <c r="A85" s="3" t="s">
        <v>299</v>
      </c>
      <c r="B85" s="3" t="s">
        <v>297</v>
      </c>
      <c r="C85" s="3" t="s">
        <v>62</v>
      </c>
      <c r="D85" s="3" t="s">
        <v>62</v>
      </c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>
        <v>4908.2205810546875</v>
      </c>
      <c r="W85" s="3">
        <v>8570.354736328125</v>
      </c>
      <c r="X85" s="3">
        <v>13431.287658691406</v>
      </c>
      <c r="Y85" s="3">
        <v>18303.846557617188</v>
      </c>
      <c r="Z85" s="3">
        <v>24137.930786132813</v>
      </c>
      <c r="AA85" s="3">
        <v>34527.451538085938</v>
      </c>
      <c r="AB85" s="3">
        <v>35218.578491210938</v>
      </c>
      <c r="AC85" s="3">
        <v>43667.421752929688</v>
      </c>
      <c r="AD85" s="3">
        <v>33171.08447265625</v>
      </c>
      <c r="AE85" s="3">
        <v>31768.206726074219</v>
      </c>
      <c r="AF85" s="3">
        <v>99125.588256835938</v>
      </c>
      <c r="AG85" s="3">
        <v>64753.819000244141</v>
      </c>
      <c r="AH85" s="3">
        <v>64867.06213760376</v>
      </c>
      <c r="AI85" s="3">
        <v>68101.001327514648</v>
      </c>
      <c r="AJ85" s="3">
        <v>73396.062927246094</v>
      </c>
      <c r="AK85" s="3">
        <v>67286.706886291504</v>
      </c>
      <c r="AL85" s="3">
        <v>72455.00545501709</v>
      </c>
      <c r="AM85" s="3">
        <v>61079.207214355469</v>
      </c>
    </row>
    <row r="86" spans="1:39" x14ac:dyDescent="0.3">
      <c r="A86" s="3" t="s">
        <v>300</v>
      </c>
      <c r="B86" s="3" t="s">
        <v>297</v>
      </c>
      <c r="C86" s="3" t="s">
        <v>62</v>
      </c>
      <c r="D86" s="3" t="s">
        <v>62</v>
      </c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>
        <v>4791.6661071777344</v>
      </c>
      <c r="AE86" s="3">
        <v>8143.1053771972656</v>
      </c>
      <c r="AF86" s="3">
        <v>40221.920043945313</v>
      </c>
      <c r="AG86" s="3">
        <v>33363.851720809937</v>
      </c>
      <c r="AH86" s="3">
        <v>33422.093406677246</v>
      </c>
      <c r="AI86" s="3">
        <v>35088.308044433594</v>
      </c>
      <c r="AJ86" s="3">
        <v>37816.570571899414</v>
      </c>
      <c r="AK86" s="3">
        <v>34668.824813842773</v>
      </c>
      <c r="AL86" s="3">
        <v>37331.755886077881</v>
      </c>
      <c r="AM86" s="3">
        <v>31470.464698791504</v>
      </c>
    </row>
    <row r="87" spans="1:39" x14ac:dyDescent="0.3">
      <c r="A87" s="3" t="s">
        <v>301</v>
      </c>
      <c r="B87" s="3" t="s">
        <v>297</v>
      </c>
      <c r="C87" s="3" t="s">
        <v>62</v>
      </c>
      <c r="D87" s="3" t="s">
        <v>62</v>
      </c>
      <c r="E87" s="3">
        <v>-3797.3939514160156</v>
      </c>
      <c r="F87" s="3">
        <v>-6162.3334350585938</v>
      </c>
      <c r="G87" s="3">
        <v>-6098.1013031005859</v>
      </c>
      <c r="H87" s="3">
        <v>-6049.3755340576172</v>
      </c>
      <c r="I87" s="3">
        <v>-5995.8183746337891</v>
      </c>
      <c r="J87" s="3">
        <v>-6650.4940185546875</v>
      </c>
      <c r="K87" s="3">
        <v>-7189.93310546875</v>
      </c>
      <c r="L87" s="3">
        <v>-7132.1450500488281</v>
      </c>
      <c r="M87" s="3">
        <v>-7074.5525512695313</v>
      </c>
      <c r="N87" s="3">
        <v>-7634.5210571289063</v>
      </c>
      <c r="O87" s="3">
        <v>-1890.8232421875</v>
      </c>
      <c r="P87" s="3">
        <v>862.00003051757813</v>
      </c>
      <c r="Q87" s="3">
        <v>883.00003051757813</v>
      </c>
      <c r="R87" s="3">
        <v>946.00003051757813</v>
      </c>
      <c r="S87" s="3">
        <v>928.99996948242188</v>
      </c>
      <c r="T87" s="3">
        <v>946.00003051757813</v>
      </c>
      <c r="U87" s="3">
        <v>967.99996948242188</v>
      </c>
      <c r="V87" s="3">
        <v>991.00003051757813</v>
      </c>
      <c r="W87" s="3">
        <v>1015.0000305175781</v>
      </c>
      <c r="X87" s="3">
        <v>1044</v>
      </c>
      <c r="Y87" s="3">
        <v>1063.9999694824219</v>
      </c>
      <c r="Z87" s="3">
        <v>1089</v>
      </c>
      <c r="AA87" s="3">
        <v>1114.9999694824219</v>
      </c>
      <c r="AB87" s="3">
        <v>1141.9999694824219</v>
      </c>
      <c r="AC87" s="3">
        <v>1174.9999694824219</v>
      </c>
      <c r="AD87" s="3">
        <v>1198.0000305175781</v>
      </c>
      <c r="AE87" s="3">
        <v>1227</v>
      </c>
      <c r="AF87" s="3">
        <v>1257</v>
      </c>
      <c r="AG87" s="3">
        <v>1288.0000305175781</v>
      </c>
      <c r="AH87" s="3">
        <v>1288.0000305175781</v>
      </c>
      <c r="AI87" s="3">
        <v>1288.0000305175781</v>
      </c>
      <c r="AJ87" s="3">
        <v>1288.0000305175781</v>
      </c>
      <c r="AK87" s="3">
        <v>1288.0000305175781</v>
      </c>
      <c r="AL87" s="3">
        <v>1288.0000305175781</v>
      </c>
      <c r="AM87" s="3">
        <v>1288.0000305175781</v>
      </c>
    </row>
    <row r="88" spans="1:39" x14ac:dyDescent="0.3">
      <c r="A88" s="3" t="s">
        <v>302</v>
      </c>
      <c r="B88" s="3" t="s">
        <v>297</v>
      </c>
      <c r="C88" s="3" t="s">
        <v>62</v>
      </c>
      <c r="D88" s="3" t="s">
        <v>62</v>
      </c>
      <c r="E88" s="3">
        <v>-5608.1826019287109</v>
      </c>
      <c r="F88" s="3">
        <v>-6142.9244232177734</v>
      </c>
      <c r="G88" s="3">
        <v>-6077.8496551513672</v>
      </c>
      <c r="H88" s="3">
        <v>-6024.1992492675781</v>
      </c>
      <c r="I88" s="3">
        <v>-5923.7197113037109</v>
      </c>
      <c r="J88" s="3">
        <v>-6627.7101135253906</v>
      </c>
      <c r="K88" s="3">
        <v>-7165.9390563964844</v>
      </c>
      <c r="L88" s="3">
        <v>-7108.2407531738281</v>
      </c>
      <c r="M88" s="3">
        <v>-7044.7393493652344</v>
      </c>
      <c r="N88" s="3">
        <v>-6548.4425354003906</v>
      </c>
      <c r="O88" s="3">
        <v>850.00003051757813</v>
      </c>
      <c r="P88" s="3">
        <v>868.99996948242188</v>
      </c>
      <c r="Q88" s="3">
        <v>931.99996948242188</v>
      </c>
      <c r="R88" s="3">
        <v>916.00003051757813</v>
      </c>
      <c r="S88" s="3">
        <v>931.99996948242188</v>
      </c>
      <c r="T88" s="3">
        <v>954</v>
      </c>
      <c r="U88" s="3">
        <v>976.00003051757813</v>
      </c>
      <c r="V88" s="3">
        <v>1000.0000305175781</v>
      </c>
      <c r="W88" s="3">
        <v>1027.9999694824219</v>
      </c>
      <c r="X88" s="3">
        <v>1048.0000305175781</v>
      </c>
      <c r="Y88" s="3">
        <v>1072.9999694824219</v>
      </c>
      <c r="Z88" s="3">
        <v>1098</v>
      </c>
      <c r="AA88" s="3">
        <v>1125</v>
      </c>
      <c r="AB88" s="3">
        <v>1156.9999694824219</v>
      </c>
      <c r="AC88" s="3">
        <v>1180.0000305175781</v>
      </c>
      <c r="AD88" s="3">
        <v>1207.9999694824219</v>
      </c>
      <c r="AE88" s="3">
        <v>1237.9999694824219</v>
      </c>
      <c r="AF88" s="3">
        <v>1267.9999694824219</v>
      </c>
      <c r="AG88" s="3">
        <v>1303.9999694824219</v>
      </c>
      <c r="AH88" s="3">
        <v>1303.9999694824219</v>
      </c>
      <c r="AI88" s="3">
        <v>1303.9999694824219</v>
      </c>
      <c r="AJ88" s="3">
        <v>1303.9999694824219</v>
      </c>
      <c r="AK88" s="3">
        <v>1303.9999694824219</v>
      </c>
      <c r="AL88" s="3">
        <v>1303.9999694824219</v>
      </c>
      <c r="AM88" s="3">
        <v>1303.9999694824219</v>
      </c>
    </row>
    <row r="89" spans="1:39" x14ac:dyDescent="0.3">
      <c r="A89" s="3" t="s">
        <v>303</v>
      </c>
      <c r="B89" s="3" t="s">
        <v>297</v>
      </c>
      <c r="C89" s="3" t="s">
        <v>62</v>
      </c>
      <c r="D89" s="3" t="s">
        <v>62</v>
      </c>
      <c r="E89" s="3">
        <v>-5386.1923980712891</v>
      </c>
      <c r="F89" s="3">
        <v>-5896.0743865966797</v>
      </c>
      <c r="G89" s="3">
        <v>-5838.6501922607422</v>
      </c>
      <c r="H89" s="3">
        <v>-5790.7008361816406</v>
      </c>
      <c r="I89" s="3">
        <v>-5695.9132690429688</v>
      </c>
      <c r="J89" s="3">
        <v>-6367.3297271728516</v>
      </c>
      <c r="K89" s="3">
        <v>-6882.5684661865234</v>
      </c>
      <c r="L89" s="3">
        <v>-6830.8755950927734</v>
      </c>
      <c r="M89" s="3">
        <v>-6774.3724822998047</v>
      </c>
      <c r="N89" s="3">
        <v>-5057.5385894775391</v>
      </c>
      <c r="O89" s="3">
        <v>711.99998474121094</v>
      </c>
      <c r="P89" s="3">
        <v>726.99998474121094</v>
      </c>
      <c r="Q89" s="3">
        <v>783.99993896484375</v>
      </c>
      <c r="R89" s="3">
        <v>761.00001525878906</v>
      </c>
      <c r="S89" s="3">
        <v>771.99993896484375</v>
      </c>
      <c r="T89" s="3">
        <v>787.99996948242188</v>
      </c>
      <c r="U89" s="3">
        <v>804</v>
      </c>
      <c r="V89" s="3">
        <v>820.00003051757813</v>
      </c>
      <c r="W89" s="3">
        <v>841.99996948242188</v>
      </c>
      <c r="X89" s="3">
        <v>853.99996948242188</v>
      </c>
      <c r="Y89" s="3">
        <v>871.99996948242188</v>
      </c>
      <c r="Z89" s="3">
        <v>889.99996948242188</v>
      </c>
      <c r="AA89" s="3">
        <v>909</v>
      </c>
      <c r="AB89" s="3">
        <v>933</v>
      </c>
      <c r="AC89" s="3">
        <v>946.99996948242188</v>
      </c>
      <c r="AD89" s="3">
        <v>967.00003051757813</v>
      </c>
      <c r="AE89" s="3">
        <v>988.00003051757813</v>
      </c>
      <c r="AF89" s="3">
        <v>1009.0000305175781</v>
      </c>
      <c r="AG89" s="3">
        <v>1035</v>
      </c>
      <c r="AH89" s="3">
        <v>1035</v>
      </c>
      <c r="AI89" s="3">
        <v>1035</v>
      </c>
      <c r="AJ89" s="3">
        <v>1035</v>
      </c>
      <c r="AK89" s="3">
        <v>1035</v>
      </c>
      <c r="AL89" s="3">
        <v>1035</v>
      </c>
      <c r="AM89" s="3">
        <v>1035</v>
      </c>
    </row>
    <row r="90" spans="1:39" x14ac:dyDescent="0.3">
      <c r="A90" s="3" t="s">
        <v>304</v>
      </c>
      <c r="B90" s="3" t="s">
        <v>297</v>
      </c>
      <c r="C90" s="3" t="s">
        <v>62</v>
      </c>
      <c r="D90" s="3" t="s">
        <v>62</v>
      </c>
      <c r="E90" s="3">
        <v>827.77725219726563</v>
      </c>
      <c r="F90" s="3">
        <v>847.53460693359375</v>
      </c>
      <c r="G90" s="3">
        <v>938.69522094726563</v>
      </c>
      <c r="H90" s="3">
        <v>950.01553344726563</v>
      </c>
      <c r="I90" s="3">
        <v>973.19558715820313</v>
      </c>
      <c r="J90" s="3">
        <v>1008.7102661132813</v>
      </c>
      <c r="K90" s="3">
        <v>1021.1055908203125</v>
      </c>
      <c r="L90" s="3">
        <v>1045.8802185058594</v>
      </c>
      <c r="M90" s="3">
        <v>1083.5396118164063</v>
      </c>
      <c r="N90" s="3">
        <v>1097.2077026367188</v>
      </c>
      <c r="O90" s="3">
        <v>1176.8996887207031</v>
      </c>
      <c r="P90" s="3">
        <v>1163.9227294921875</v>
      </c>
      <c r="Q90" s="3">
        <v>1179.1386108398438</v>
      </c>
      <c r="R90" s="3">
        <v>1207.9071350097656</v>
      </c>
      <c r="S90" s="3">
        <v>1250.7807312011719</v>
      </c>
      <c r="T90" s="3">
        <v>1267.844970703125</v>
      </c>
      <c r="U90" s="3">
        <v>1299.0835876464844</v>
      </c>
      <c r="V90" s="3">
        <v>1345.0675048828125</v>
      </c>
      <c r="W90" s="3">
        <v>1364.2652893066406</v>
      </c>
      <c r="X90" s="3">
        <v>1398.2713623046875</v>
      </c>
      <c r="Y90" s="3">
        <v>1447.6754150390625</v>
      </c>
      <c r="Z90" s="3">
        <v>1469.2641906738281</v>
      </c>
      <c r="AA90" s="3">
        <v>1506.3093566894531</v>
      </c>
      <c r="AB90" s="3">
        <v>1559.4217529296875</v>
      </c>
      <c r="AC90" s="3">
        <v>1583.6409301757813</v>
      </c>
      <c r="AD90" s="3">
        <v>1623.9852905273438</v>
      </c>
      <c r="AE90" s="3">
        <v>1681.0911254882813</v>
      </c>
      <c r="AF90" s="3">
        <v>1726.9887084960938</v>
      </c>
      <c r="AG90" s="3">
        <v>1726.9887084960938</v>
      </c>
      <c r="AH90" s="3">
        <v>1726.9887084960938</v>
      </c>
      <c r="AI90" s="3">
        <v>1726.9887084960938</v>
      </c>
      <c r="AJ90" s="3">
        <v>1726.9887084960938</v>
      </c>
      <c r="AK90" s="3">
        <v>1726.9887084960938</v>
      </c>
      <c r="AL90" s="3">
        <v>1726.9887084960938</v>
      </c>
      <c r="AM90" s="3">
        <v>1726.9887084960938</v>
      </c>
    </row>
    <row r="91" spans="1:39" x14ac:dyDescent="0.3">
      <c r="A91" s="3" t="s">
        <v>305</v>
      </c>
      <c r="B91" s="3" t="s">
        <v>297</v>
      </c>
      <c r="C91" s="3" t="s">
        <v>62</v>
      </c>
      <c r="D91" s="3" t="s">
        <v>62</v>
      </c>
      <c r="E91" s="3"/>
      <c r="F91" s="3"/>
      <c r="G91" s="3">
        <v>-5560.7467002868652</v>
      </c>
      <c r="H91" s="3">
        <v>-6111.9112701416016</v>
      </c>
      <c r="I91" s="3">
        <v>-6287.3542785644531</v>
      </c>
      <c r="J91" s="3">
        <v>-7020.0896148681641</v>
      </c>
      <c r="K91" s="3">
        <v>-7142.6370697021484</v>
      </c>
      <c r="L91" s="3">
        <v>-7084.8659362792969</v>
      </c>
      <c r="M91" s="3">
        <v>-7271.5812072753906</v>
      </c>
      <c r="N91" s="3">
        <v>-7475.6665649414063</v>
      </c>
      <c r="O91" s="3">
        <v>-7390.1875305175781</v>
      </c>
      <c r="P91" s="3">
        <v>-7575.1698913574219</v>
      </c>
      <c r="Q91" s="3">
        <v>315.8531494140625</v>
      </c>
      <c r="R91" s="3">
        <v>896.74996948242188</v>
      </c>
      <c r="S91" s="3">
        <v>960.25003051757813</v>
      </c>
      <c r="T91" s="3">
        <v>944.25</v>
      </c>
      <c r="U91" s="3">
        <v>961.5</v>
      </c>
      <c r="V91" s="3">
        <v>984.25003051757813</v>
      </c>
      <c r="W91" s="3">
        <v>1007.5000305175781</v>
      </c>
      <c r="X91" s="3">
        <v>1031.25</v>
      </c>
      <c r="Y91" s="3">
        <v>1060.7500305175781</v>
      </c>
      <c r="Z91" s="3">
        <v>1081.0000305175781</v>
      </c>
      <c r="AA91" s="3">
        <v>1106.7499694824219</v>
      </c>
      <c r="AB91" s="3">
        <v>1133.5000305175781</v>
      </c>
      <c r="AC91" s="3">
        <v>1160.7499694824219</v>
      </c>
      <c r="AD91" s="3">
        <v>1193.7499694824219</v>
      </c>
      <c r="AE91" s="3">
        <v>1217.7499694824219</v>
      </c>
      <c r="AF91" s="3">
        <v>1247.25</v>
      </c>
      <c r="AG91" s="3">
        <v>1277.7499694824219</v>
      </c>
      <c r="AH91" s="3">
        <v>1309.6938171386719</v>
      </c>
      <c r="AI91" s="3">
        <v>1342.4360046386719</v>
      </c>
      <c r="AJ91" s="3">
        <v>1375.9969482421875</v>
      </c>
      <c r="AK91" s="3">
        <v>1410.3968811035156</v>
      </c>
      <c r="AL91" s="3">
        <v>1445.6567687988281</v>
      </c>
      <c r="AM91" s="3">
        <v>1481.7981262207031</v>
      </c>
    </row>
    <row r="92" spans="1:39" x14ac:dyDescent="0.3">
      <c r="A92" s="3" t="s">
        <v>306</v>
      </c>
      <c r="B92" s="3" t="s">
        <v>297</v>
      </c>
      <c r="C92" s="3" t="s">
        <v>62</v>
      </c>
      <c r="D92" s="3" t="s">
        <v>62</v>
      </c>
      <c r="E92" s="3">
        <v>930.7840576171875</v>
      </c>
      <c r="F92" s="3">
        <v>955.64675903320313</v>
      </c>
      <c r="G92" s="3">
        <v>981.83505249023438</v>
      </c>
      <c r="H92" s="3">
        <v>1003.2983093261719</v>
      </c>
      <c r="I92" s="3">
        <v>1026.5171813964844</v>
      </c>
      <c r="J92" s="3">
        <v>1054.1578674316406</v>
      </c>
      <c r="K92" s="3">
        <v>1081.15869140625</v>
      </c>
      <c r="L92" s="3">
        <v>1103.454345703125</v>
      </c>
      <c r="M92" s="3">
        <v>1131.6465454101563</v>
      </c>
      <c r="N92" s="3">
        <v>1156.5769958496094</v>
      </c>
      <c r="O92" s="3">
        <v>1221.3924865722656</v>
      </c>
      <c r="P92" s="3">
        <v>1231.1715087890625</v>
      </c>
      <c r="Q92" s="3">
        <v>1242.8178405761719</v>
      </c>
      <c r="R92" s="3">
        <v>1270.2655334472656</v>
      </c>
      <c r="S92" s="3">
        <v>1304.1394958496094</v>
      </c>
      <c r="T92" s="3">
        <v>1333.2789916992188</v>
      </c>
      <c r="U92" s="3">
        <v>1368.1248779296875</v>
      </c>
      <c r="V92" s="3">
        <v>1402.1723327636719</v>
      </c>
      <c r="W92" s="3">
        <v>1432.6057434082031</v>
      </c>
      <c r="X92" s="3">
        <v>1466.3815612792969</v>
      </c>
      <c r="Y92" s="3">
        <v>1505.8818969726563</v>
      </c>
      <c r="Z92" s="3">
        <v>1544.1198120117188</v>
      </c>
      <c r="AA92" s="3">
        <v>1578.3297729492188</v>
      </c>
      <c r="AB92" s="3">
        <v>1619.7879638671875</v>
      </c>
      <c r="AC92" s="3">
        <v>1657.3209228515625</v>
      </c>
      <c r="AD92" s="3">
        <v>1697.2049560546875</v>
      </c>
      <c r="AE92" s="3">
        <v>1743.3671264648438</v>
      </c>
      <c r="AF92" s="3">
        <v>1755.3035888671875</v>
      </c>
      <c r="AG92" s="3">
        <v>1755.3035888671875</v>
      </c>
      <c r="AH92" s="3">
        <v>1755.3035888671875</v>
      </c>
      <c r="AI92" s="3">
        <v>1755.3035888671875</v>
      </c>
      <c r="AJ92" s="3">
        <v>1755.3035888671875</v>
      </c>
      <c r="AK92" s="3">
        <v>1755.3035888671875</v>
      </c>
      <c r="AL92" s="3">
        <v>1755.3035888671875</v>
      </c>
      <c r="AM92" s="3">
        <v>1755.3035888671875</v>
      </c>
    </row>
    <row r="93" spans="1:39" x14ac:dyDescent="0.3">
      <c r="A93" s="3" t="s">
        <v>307</v>
      </c>
      <c r="B93" s="3" t="s">
        <v>297</v>
      </c>
      <c r="C93" s="3" t="s">
        <v>62</v>
      </c>
      <c r="D93" s="3" t="s">
        <v>62</v>
      </c>
      <c r="E93" s="3">
        <v>633.99998474121094</v>
      </c>
      <c r="F93" s="3">
        <v>648.99998474121094</v>
      </c>
      <c r="G93" s="3">
        <v>663.99998474121094</v>
      </c>
      <c r="H93" s="3">
        <v>684.99998474121094</v>
      </c>
      <c r="I93" s="3">
        <v>752.00001525878906</v>
      </c>
      <c r="J93" s="3">
        <v>770.00006103515625</v>
      </c>
      <c r="K93" s="3">
        <v>787.99996948242188</v>
      </c>
      <c r="L93" s="3">
        <v>807</v>
      </c>
      <c r="M93" s="3">
        <v>831</v>
      </c>
      <c r="N93" s="3">
        <v>844.99996948242188</v>
      </c>
      <c r="O93" s="3">
        <v>865.00003051757813</v>
      </c>
      <c r="P93" s="3">
        <v>886.00003051757813</v>
      </c>
      <c r="Q93" s="3">
        <v>949.00003051757813</v>
      </c>
      <c r="R93" s="3">
        <v>933</v>
      </c>
      <c r="S93" s="3">
        <v>949.99996948242188</v>
      </c>
      <c r="T93" s="3">
        <v>972</v>
      </c>
      <c r="U93" s="3">
        <v>994.99996948242188</v>
      </c>
      <c r="V93" s="3">
        <v>1018.9999694824219</v>
      </c>
      <c r="W93" s="3">
        <v>1048.0000305175781</v>
      </c>
      <c r="X93" s="3">
        <v>1068</v>
      </c>
      <c r="Y93" s="3">
        <v>1093.9999694824219</v>
      </c>
      <c r="Z93" s="3">
        <v>1120.0000305175781</v>
      </c>
      <c r="AA93" s="3">
        <v>1147.0000305175781</v>
      </c>
      <c r="AB93" s="3">
        <v>1180.0000305175781</v>
      </c>
      <c r="AC93" s="3">
        <v>1204.0000305175781</v>
      </c>
      <c r="AD93" s="3">
        <v>1233</v>
      </c>
      <c r="AE93" s="3">
        <v>1263</v>
      </c>
      <c r="AF93" s="3">
        <v>1294.0000305175781</v>
      </c>
      <c r="AG93" s="3">
        <v>1330.9999694824219</v>
      </c>
      <c r="AH93" s="3">
        <v>1330.9999694824219</v>
      </c>
      <c r="AI93" s="3">
        <v>1330.9999694824219</v>
      </c>
      <c r="AJ93" s="3">
        <v>1330.9999694824219</v>
      </c>
      <c r="AK93" s="3">
        <v>1330.9999694824219</v>
      </c>
      <c r="AL93" s="3">
        <v>1330.9999694824219</v>
      </c>
      <c r="AM93" s="3">
        <v>1330.9999694824219</v>
      </c>
    </row>
    <row r="94" spans="1:39" x14ac:dyDescent="0.3">
      <c r="A94" s="3" t="s">
        <v>308</v>
      </c>
      <c r="B94" s="3" t="s">
        <v>297</v>
      </c>
      <c r="C94" s="3" t="s">
        <v>62</v>
      </c>
      <c r="D94" s="3" t="s">
        <v>62</v>
      </c>
      <c r="E94" s="3"/>
      <c r="F94" s="3">
        <v>-5200.5574798583984</v>
      </c>
      <c r="G94" s="3">
        <v>-6111.329345703125</v>
      </c>
      <c r="H94" s="3">
        <v>-6080.3377532958984</v>
      </c>
      <c r="I94" s="3">
        <v>-6031.3934631347656</v>
      </c>
      <c r="J94" s="3">
        <v>-6736.5169830322266</v>
      </c>
      <c r="K94" s="3">
        <v>-7228.7009429931641</v>
      </c>
      <c r="L94" s="3">
        <v>-7170.4981079101563</v>
      </c>
      <c r="M94" s="3">
        <v>-7112.2480773925781</v>
      </c>
      <c r="N94" s="3">
        <v>-7679.851318359375</v>
      </c>
      <c r="O94" s="3">
        <v>-7592.7713012695313</v>
      </c>
      <c r="P94" s="3">
        <v>-255.45346069335938</v>
      </c>
      <c r="Q94" s="3">
        <v>876</v>
      </c>
      <c r="R94" s="3">
        <v>896.74996948242188</v>
      </c>
      <c r="S94" s="3">
        <v>960.25003051757813</v>
      </c>
      <c r="T94" s="3">
        <v>944.25</v>
      </c>
      <c r="U94" s="3">
        <v>961.5</v>
      </c>
      <c r="V94" s="3">
        <v>984.25003051757813</v>
      </c>
      <c r="W94" s="3">
        <v>1007.5000305175781</v>
      </c>
      <c r="X94" s="3">
        <v>1031.25</v>
      </c>
      <c r="Y94" s="3">
        <v>1060.7500305175781</v>
      </c>
      <c r="Z94" s="3">
        <v>1081.0000305175781</v>
      </c>
      <c r="AA94" s="3">
        <v>1106.7499694824219</v>
      </c>
      <c r="AB94" s="3">
        <v>1133.5000305175781</v>
      </c>
      <c r="AC94" s="3">
        <v>1160.7499694824219</v>
      </c>
      <c r="AD94" s="3">
        <v>1193.7499694824219</v>
      </c>
      <c r="AE94" s="3">
        <v>1217.7499694824219</v>
      </c>
      <c r="AF94" s="3">
        <v>1247.25</v>
      </c>
      <c r="AG94" s="3">
        <v>1277.7499694824219</v>
      </c>
      <c r="AH94" s="3">
        <v>1309.6938171386719</v>
      </c>
      <c r="AI94" s="3">
        <v>1342.4360046386719</v>
      </c>
      <c r="AJ94" s="3">
        <v>1375.9969482421875</v>
      </c>
      <c r="AK94" s="3">
        <v>1410.3968811035156</v>
      </c>
      <c r="AL94" s="3">
        <v>1445.6567687988281</v>
      </c>
      <c r="AM94" s="3">
        <v>1481.7981262207031</v>
      </c>
    </row>
    <row r="95" spans="1:39" x14ac:dyDescent="0.3">
      <c r="A95" s="3" t="s">
        <v>309</v>
      </c>
      <c r="B95" s="3" t="s">
        <v>297</v>
      </c>
      <c r="C95" s="3" t="s">
        <v>62</v>
      </c>
      <c r="D95" s="3" t="s">
        <v>62</v>
      </c>
      <c r="E95" s="3">
        <v>-5597.3644866943359</v>
      </c>
      <c r="F95" s="3">
        <v>-6131.1829071044922</v>
      </c>
      <c r="G95" s="3">
        <v>-6066.1663055419922</v>
      </c>
      <c r="H95" s="3">
        <v>-6012.5745544433594</v>
      </c>
      <c r="I95" s="3">
        <v>-5912.1522064208984</v>
      </c>
      <c r="J95" s="3">
        <v>-6614.9214782714844</v>
      </c>
      <c r="K95" s="3">
        <v>-7152.1564636230469</v>
      </c>
      <c r="L95" s="3">
        <v>-7094.5241394042969</v>
      </c>
      <c r="M95" s="3">
        <v>-7031.0919494628906</v>
      </c>
      <c r="N95" s="3">
        <v>-3623.8056335449219</v>
      </c>
      <c r="O95" s="3">
        <v>850.00003051757813</v>
      </c>
      <c r="P95" s="3">
        <v>868.99996948242188</v>
      </c>
      <c r="Q95" s="3">
        <v>931.99996948242188</v>
      </c>
      <c r="R95" s="3">
        <v>916.00003051757813</v>
      </c>
      <c r="S95" s="3">
        <v>931.99996948242188</v>
      </c>
      <c r="T95" s="3">
        <v>954</v>
      </c>
      <c r="U95" s="3">
        <v>976.00003051757813</v>
      </c>
      <c r="V95" s="3">
        <v>1000.0000305175781</v>
      </c>
      <c r="W95" s="3">
        <v>1027.9999694824219</v>
      </c>
      <c r="X95" s="3">
        <v>1048.0000305175781</v>
      </c>
      <c r="Y95" s="3">
        <v>1072.9999694824219</v>
      </c>
      <c r="Z95" s="3">
        <v>1098</v>
      </c>
      <c r="AA95" s="3">
        <v>1125</v>
      </c>
      <c r="AB95" s="3">
        <v>1156.9999694824219</v>
      </c>
      <c r="AC95" s="3">
        <v>1180.0000305175781</v>
      </c>
      <c r="AD95" s="3">
        <v>1207.9999694824219</v>
      </c>
      <c r="AE95" s="3">
        <v>1237.9999694824219</v>
      </c>
      <c r="AF95" s="3">
        <v>1267.9999694824219</v>
      </c>
      <c r="AG95" s="3">
        <v>1303.9999694824219</v>
      </c>
      <c r="AH95" s="3">
        <v>1303.9999694824219</v>
      </c>
      <c r="AI95" s="3">
        <v>1303.9999694824219</v>
      </c>
      <c r="AJ95" s="3">
        <v>1303.9999694824219</v>
      </c>
      <c r="AK95" s="3">
        <v>1303.9999694824219</v>
      </c>
      <c r="AL95" s="3">
        <v>1303.9999694824219</v>
      </c>
      <c r="AM95" s="3">
        <v>1303.9999694824219</v>
      </c>
    </row>
    <row r="96" spans="1:39" x14ac:dyDescent="0.3">
      <c r="A96" s="3" t="s">
        <v>310</v>
      </c>
      <c r="B96" s="3" t="s">
        <v>297</v>
      </c>
      <c r="C96" s="3" t="s">
        <v>62</v>
      </c>
      <c r="D96" s="3" t="s">
        <v>62</v>
      </c>
      <c r="E96" s="3">
        <v>1178.7454833984375</v>
      </c>
      <c r="F96" s="3">
        <v>1266.3385620117188</v>
      </c>
      <c r="G96" s="3">
        <v>1294.4073486328125</v>
      </c>
      <c r="H96" s="3">
        <v>1323.0602416992188</v>
      </c>
      <c r="I96" s="3">
        <v>1352.3138122558594</v>
      </c>
      <c r="J96" s="3">
        <v>1382.1891174316406</v>
      </c>
      <c r="K96" s="3">
        <v>1412.7111511230469</v>
      </c>
      <c r="L96" s="3">
        <v>1443.908935546875</v>
      </c>
      <c r="M96" s="3">
        <v>1475.8140563964844</v>
      </c>
      <c r="N96" s="3">
        <v>1561.5353393554688</v>
      </c>
      <c r="O96" s="3">
        <v>1541.883544921875</v>
      </c>
      <c r="P96" s="3">
        <v>1576.1195068359375</v>
      </c>
      <c r="Q96" s="3">
        <v>1611.2052612304688</v>
      </c>
      <c r="R96" s="3">
        <v>1647.1766967773438</v>
      </c>
      <c r="S96" s="3">
        <v>1684.0693359375</v>
      </c>
      <c r="T96" s="3">
        <v>1721.9176025390625</v>
      </c>
      <c r="U96" s="3">
        <v>1760.75537109375</v>
      </c>
      <c r="V96" s="3">
        <v>1800.6141357421875</v>
      </c>
      <c r="W96" s="3">
        <v>1841.525390625</v>
      </c>
      <c r="X96" s="3">
        <v>1883.5193481445313</v>
      </c>
      <c r="Y96" s="3">
        <v>1926.6256713867188</v>
      </c>
      <c r="Z96" s="3">
        <v>1970.8723754882813</v>
      </c>
      <c r="AA96" s="3">
        <v>2016.2887573242188</v>
      </c>
      <c r="AB96" s="3">
        <v>2062.9030151367188</v>
      </c>
      <c r="AC96" s="3">
        <v>2110.7435302734375</v>
      </c>
      <c r="AD96" s="3">
        <v>2226.953369140625</v>
      </c>
      <c r="AE96" s="3">
        <v>2269.6620483398438</v>
      </c>
      <c r="AF96" s="3">
        <v>2269.6620483398438</v>
      </c>
      <c r="AG96" s="3">
        <v>2269.6620483398438</v>
      </c>
      <c r="AH96" s="3">
        <v>2269.6620483398438</v>
      </c>
      <c r="AI96" s="3">
        <v>2269.6620483398438</v>
      </c>
      <c r="AJ96" s="3">
        <v>2269.6620483398438</v>
      </c>
      <c r="AK96" s="3">
        <v>2269.6620483398438</v>
      </c>
      <c r="AL96" s="3">
        <v>2269.6620483398438</v>
      </c>
      <c r="AM96" s="3">
        <v>2269.6620483398438</v>
      </c>
    </row>
    <row r="97" spans="1:39" x14ac:dyDescent="0.3">
      <c r="A97" s="3" t="s">
        <v>311</v>
      </c>
      <c r="B97" s="3" t="s">
        <v>297</v>
      </c>
      <c r="C97" s="3" t="s">
        <v>62</v>
      </c>
      <c r="D97" s="3" t="s">
        <v>62</v>
      </c>
      <c r="E97" s="3">
        <v>-3797.3939514160156</v>
      </c>
      <c r="F97" s="3">
        <v>-6162.3334350585938</v>
      </c>
      <c r="G97" s="3">
        <v>-6098.1013031005859</v>
      </c>
      <c r="H97" s="3">
        <v>-6049.3755340576172</v>
      </c>
      <c r="I97" s="3">
        <v>-5995.8183746337891</v>
      </c>
      <c r="J97" s="3">
        <v>-6650.4940185546875</v>
      </c>
      <c r="K97" s="3">
        <v>-7189.93310546875</v>
      </c>
      <c r="L97" s="3">
        <v>-7132.1450500488281</v>
      </c>
      <c r="M97" s="3">
        <v>-7074.5525512695313</v>
      </c>
      <c r="N97" s="3">
        <v>-7634.5210571289063</v>
      </c>
      <c r="O97" s="3">
        <v>-1890.8232421875</v>
      </c>
      <c r="P97" s="3">
        <v>862.00003051757813</v>
      </c>
      <c r="Q97" s="3">
        <v>883.00003051757813</v>
      </c>
      <c r="R97" s="3">
        <v>946.00003051757813</v>
      </c>
      <c r="S97" s="3">
        <v>928.99996948242188</v>
      </c>
      <c r="T97" s="3">
        <v>946.00003051757813</v>
      </c>
      <c r="U97" s="3">
        <v>967.99996948242188</v>
      </c>
      <c r="V97" s="3">
        <v>991.00003051757813</v>
      </c>
      <c r="W97" s="3">
        <v>1015.0000305175781</v>
      </c>
      <c r="X97" s="3">
        <v>1044</v>
      </c>
      <c r="Y97" s="3">
        <v>1063.9999694824219</v>
      </c>
      <c r="Z97" s="3">
        <v>1089</v>
      </c>
      <c r="AA97" s="3">
        <v>1114.9999694824219</v>
      </c>
      <c r="AB97" s="3">
        <v>1141.9999694824219</v>
      </c>
      <c r="AC97" s="3">
        <v>1174.9999694824219</v>
      </c>
      <c r="AD97" s="3">
        <v>1198.0000305175781</v>
      </c>
      <c r="AE97" s="3">
        <v>1227</v>
      </c>
      <c r="AF97" s="3">
        <v>1257</v>
      </c>
      <c r="AG97" s="3">
        <v>1288.0000305175781</v>
      </c>
      <c r="AH97" s="3">
        <v>1288.0000305175781</v>
      </c>
      <c r="AI97" s="3">
        <v>1288.0000305175781</v>
      </c>
      <c r="AJ97" s="3">
        <v>1288.0000305175781</v>
      </c>
      <c r="AK97" s="3">
        <v>1288.0000305175781</v>
      </c>
      <c r="AL97" s="3">
        <v>1288.0000305175781</v>
      </c>
      <c r="AM97" s="3">
        <v>1288.0000305175781</v>
      </c>
    </row>
    <row r="98" spans="1:39" x14ac:dyDescent="0.3">
      <c r="A98" s="3" t="s">
        <v>312</v>
      </c>
      <c r="B98" s="3" t="s">
        <v>297</v>
      </c>
      <c r="C98" s="3" t="s">
        <v>62</v>
      </c>
      <c r="D98" s="3" t="s">
        <v>62</v>
      </c>
      <c r="E98" s="3">
        <v>-2643.8061447143555</v>
      </c>
      <c r="F98" s="3">
        <v>-6169.191162109375</v>
      </c>
      <c r="G98" s="3">
        <v>-6104.9260101318359</v>
      </c>
      <c r="H98" s="3">
        <v>-6056.1660003662109</v>
      </c>
      <c r="I98" s="3">
        <v>-6002.5744171142578</v>
      </c>
      <c r="J98" s="3">
        <v>-6657.9630126953125</v>
      </c>
      <c r="K98" s="3">
        <v>-7197.9846801757813</v>
      </c>
      <c r="L98" s="3">
        <v>-7140.1562805175781</v>
      </c>
      <c r="M98" s="3">
        <v>-7082.524169921875</v>
      </c>
      <c r="N98" s="3">
        <v>-7643.0614624023438</v>
      </c>
      <c r="O98" s="3">
        <v>-3590.5602416992188</v>
      </c>
      <c r="P98" s="3">
        <v>862.00003051757813</v>
      </c>
      <c r="Q98" s="3">
        <v>883.00003051757813</v>
      </c>
      <c r="R98" s="3">
        <v>946.00003051757813</v>
      </c>
      <c r="S98" s="3">
        <v>928.99996948242188</v>
      </c>
      <c r="T98" s="3">
        <v>946.00003051757813</v>
      </c>
      <c r="U98" s="3">
        <v>967.99996948242188</v>
      </c>
      <c r="V98" s="3">
        <v>991.00003051757813</v>
      </c>
      <c r="W98" s="3">
        <v>1015.0000305175781</v>
      </c>
      <c r="X98" s="3">
        <v>1044</v>
      </c>
      <c r="Y98" s="3">
        <v>1063.9999694824219</v>
      </c>
      <c r="Z98" s="3">
        <v>1089</v>
      </c>
      <c r="AA98" s="3">
        <v>1114.9999694824219</v>
      </c>
      <c r="AB98" s="3">
        <v>1141.9999694824219</v>
      </c>
      <c r="AC98" s="3">
        <v>1174.9999694824219</v>
      </c>
      <c r="AD98" s="3">
        <v>1198.0000305175781</v>
      </c>
      <c r="AE98" s="3">
        <v>1227</v>
      </c>
      <c r="AF98" s="3">
        <v>1257</v>
      </c>
      <c r="AG98" s="3">
        <v>1288.0000305175781</v>
      </c>
      <c r="AH98" s="3">
        <v>1288.0000305175781</v>
      </c>
      <c r="AI98" s="3">
        <v>1288.0000305175781</v>
      </c>
      <c r="AJ98" s="3">
        <v>1288.0000305175781</v>
      </c>
      <c r="AK98" s="3">
        <v>1288.0000305175781</v>
      </c>
      <c r="AL98" s="3">
        <v>1288.0000305175781</v>
      </c>
      <c r="AM98" s="3">
        <v>1288.0000305175781</v>
      </c>
    </row>
    <row r="99" spans="1:39" x14ac:dyDescent="0.3">
      <c r="A99" s="3" t="s">
        <v>313</v>
      </c>
      <c r="B99" s="3" t="s">
        <v>297</v>
      </c>
      <c r="C99" s="3" t="s">
        <v>62</v>
      </c>
      <c r="D99" s="3" t="s">
        <v>62</v>
      </c>
      <c r="E99" s="3">
        <v>-3797.3939514160156</v>
      </c>
      <c r="F99" s="3">
        <v>-6162.3334350585938</v>
      </c>
      <c r="G99" s="3">
        <v>-6098.1013031005859</v>
      </c>
      <c r="H99" s="3">
        <v>-6049.3755340576172</v>
      </c>
      <c r="I99" s="3">
        <v>-5995.8183746337891</v>
      </c>
      <c r="J99" s="3">
        <v>-6650.4940185546875</v>
      </c>
      <c r="K99" s="3">
        <v>-7189.93310546875</v>
      </c>
      <c r="L99" s="3">
        <v>-7132.1450500488281</v>
      </c>
      <c r="M99" s="3">
        <v>-7074.5525512695313</v>
      </c>
      <c r="N99" s="3">
        <v>-7634.5210571289063</v>
      </c>
      <c r="O99" s="3">
        <v>-1890.8232421875</v>
      </c>
      <c r="P99" s="3">
        <v>862.00003051757813</v>
      </c>
      <c r="Q99" s="3">
        <v>883.00003051757813</v>
      </c>
      <c r="R99" s="3">
        <v>946.00003051757813</v>
      </c>
      <c r="S99" s="3">
        <v>928.99996948242188</v>
      </c>
      <c r="T99" s="3">
        <v>946.00003051757813</v>
      </c>
      <c r="U99" s="3">
        <v>967.99996948242188</v>
      </c>
      <c r="V99" s="3">
        <v>991.00003051757813</v>
      </c>
      <c r="W99" s="3">
        <v>1015.0000305175781</v>
      </c>
      <c r="X99" s="3">
        <v>1044</v>
      </c>
      <c r="Y99" s="3">
        <v>1063.9999694824219</v>
      </c>
      <c r="Z99" s="3">
        <v>1089</v>
      </c>
      <c r="AA99" s="3">
        <v>1114.9999694824219</v>
      </c>
      <c r="AB99" s="3">
        <v>1141.9999694824219</v>
      </c>
      <c r="AC99" s="3">
        <v>1174.9999694824219</v>
      </c>
      <c r="AD99" s="3">
        <v>1198.0000305175781</v>
      </c>
      <c r="AE99" s="3">
        <v>1227</v>
      </c>
      <c r="AF99" s="3">
        <v>1257</v>
      </c>
      <c r="AG99" s="3">
        <v>1288.0000305175781</v>
      </c>
      <c r="AH99" s="3">
        <v>1288.0000305175781</v>
      </c>
      <c r="AI99" s="3">
        <v>1288.0000305175781</v>
      </c>
      <c r="AJ99" s="3">
        <v>1288.0000305175781</v>
      </c>
      <c r="AK99" s="3">
        <v>1288.0000305175781</v>
      </c>
      <c r="AL99" s="3">
        <v>1288.0000305175781</v>
      </c>
      <c r="AM99" s="3">
        <v>1288.0000305175781</v>
      </c>
    </row>
    <row r="100" spans="1:39" x14ac:dyDescent="0.3">
      <c r="A100" s="3" t="s">
        <v>314</v>
      </c>
      <c r="B100" s="3" t="s">
        <v>297</v>
      </c>
      <c r="C100" s="3" t="s">
        <v>62</v>
      </c>
      <c r="D100" s="3" t="s">
        <v>62</v>
      </c>
      <c r="E100" s="3">
        <v>609.99998474121094</v>
      </c>
      <c r="F100" s="3">
        <v>629.00001525878906</v>
      </c>
      <c r="G100" s="3">
        <v>677.00001525878906</v>
      </c>
      <c r="H100" s="3">
        <v>693</v>
      </c>
      <c r="I100" s="3">
        <v>710.00001525878906</v>
      </c>
      <c r="J100" s="3">
        <v>726</v>
      </c>
      <c r="K100" s="3">
        <v>747.99998474121094</v>
      </c>
      <c r="L100" s="3">
        <v>761.00001525878906</v>
      </c>
      <c r="M100" s="3">
        <v>779.00006103515625</v>
      </c>
      <c r="N100" s="3">
        <v>796.99996948242188</v>
      </c>
      <c r="O100" s="3">
        <v>856.00003051757813</v>
      </c>
      <c r="P100" s="3">
        <v>840</v>
      </c>
      <c r="Q100" s="3">
        <v>853.99996948242188</v>
      </c>
      <c r="R100" s="3">
        <v>874.00003051757813</v>
      </c>
      <c r="S100" s="3">
        <v>895.00003051757813</v>
      </c>
      <c r="T100" s="3">
        <v>916.00003051757813</v>
      </c>
      <c r="U100" s="3">
        <v>942</v>
      </c>
      <c r="V100" s="3">
        <v>960</v>
      </c>
      <c r="W100" s="3">
        <v>982.00003051757813</v>
      </c>
      <c r="X100" s="3">
        <v>1006.0000305175781</v>
      </c>
      <c r="Y100" s="3">
        <v>1030.0000305175781</v>
      </c>
      <c r="Z100" s="3">
        <v>1060.0000305175781</v>
      </c>
      <c r="AA100" s="3">
        <v>1080</v>
      </c>
      <c r="AB100" s="3">
        <v>1105.9999694824219</v>
      </c>
      <c r="AC100" s="3">
        <v>1132.9999694824219</v>
      </c>
      <c r="AD100" s="3">
        <v>1159.9999694824219</v>
      </c>
      <c r="AE100" s="3">
        <v>1194</v>
      </c>
      <c r="AF100" s="3">
        <v>1194</v>
      </c>
      <c r="AG100" s="3">
        <v>1194</v>
      </c>
      <c r="AH100" s="3">
        <v>1194</v>
      </c>
      <c r="AI100" s="3">
        <v>1194</v>
      </c>
      <c r="AJ100" s="3">
        <v>1194</v>
      </c>
      <c r="AK100" s="3">
        <v>1194</v>
      </c>
      <c r="AL100" s="3">
        <v>1194</v>
      </c>
      <c r="AM100" s="3">
        <v>1194</v>
      </c>
    </row>
    <row r="101" spans="1:39" x14ac:dyDescent="0.3">
      <c r="A101" s="3" t="s">
        <v>315</v>
      </c>
      <c r="B101" s="3" t="s">
        <v>297</v>
      </c>
      <c r="C101" s="3" t="s">
        <v>62</v>
      </c>
      <c r="D101" s="3" t="s">
        <v>62</v>
      </c>
      <c r="E101" s="3"/>
      <c r="F101" s="3">
        <v>-5463.0363464355469</v>
      </c>
      <c r="G101" s="3">
        <v>-6109.0420227050781</v>
      </c>
      <c r="H101" s="3">
        <v>-6078.0617523193359</v>
      </c>
      <c r="I101" s="3">
        <v>-6029.1292419433594</v>
      </c>
      <c r="J101" s="3">
        <v>-6733.9236602783203</v>
      </c>
      <c r="K101" s="3">
        <v>-7226.0024566650391</v>
      </c>
      <c r="L101" s="3">
        <v>-7167.8125</v>
      </c>
      <c r="M101" s="3">
        <v>-7109.5762023925781</v>
      </c>
      <c r="N101" s="3">
        <v>-7676.8865356445313</v>
      </c>
      <c r="O101" s="3">
        <v>-7589.9224243164063</v>
      </c>
      <c r="P101" s="3">
        <v>311.41268920898438</v>
      </c>
      <c r="Q101" s="3">
        <v>876</v>
      </c>
      <c r="R101" s="3">
        <v>896.74996948242188</v>
      </c>
      <c r="S101" s="3">
        <v>960.25003051757813</v>
      </c>
      <c r="T101" s="3">
        <v>944.25</v>
      </c>
      <c r="U101" s="3">
        <v>961.5</v>
      </c>
      <c r="V101" s="3">
        <v>984.25003051757813</v>
      </c>
      <c r="W101" s="3">
        <v>1007.5000305175781</v>
      </c>
      <c r="X101" s="3">
        <v>1031.25</v>
      </c>
      <c r="Y101" s="3">
        <v>1060.7500305175781</v>
      </c>
      <c r="Z101" s="3">
        <v>1081.0000305175781</v>
      </c>
      <c r="AA101" s="3">
        <v>1106.7499694824219</v>
      </c>
      <c r="AB101" s="3">
        <v>1133.5000305175781</v>
      </c>
      <c r="AC101" s="3">
        <v>1160.7499694824219</v>
      </c>
      <c r="AD101" s="3">
        <v>1193.7499694824219</v>
      </c>
      <c r="AE101" s="3">
        <v>1217.7499694824219</v>
      </c>
      <c r="AF101" s="3">
        <v>1247.25</v>
      </c>
      <c r="AG101" s="3">
        <v>1277.7499694824219</v>
      </c>
      <c r="AH101" s="3">
        <v>1309.6938171386719</v>
      </c>
      <c r="AI101" s="3">
        <v>1342.4360046386719</v>
      </c>
      <c r="AJ101" s="3">
        <v>1375.9969482421875</v>
      </c>
      <c r="AK101" s="3">
        <v>1410.3968811035156</v>
      </c>
      <c r="AL101" s="3">
        <v>1445.6567687988281</v>
      </c>
      <c r="AM101" s="3">
        <v>1481.7981262207031</v>
      </c>
    </row>
    <row r="102" spans="1:39" x14ac:dyDescent="0.3">
      <c r="A102" s="3" t="s">
        <v>316</v>
      </c>
      <c r="B102" s="3" t="s">
        <v>297</v>
      </c>
      <c r="C102" s="3" t="s">
        <v>62</v>
      </c>
      <c r="D102" s="3" t="s">
        <v>62</v>
      </c>
      <c r="E102" s="3">
        <v>0</v>
      </c>
      <c r="F102" s="3">
        <v>0</v>
      </c>
      <c r="G102" s="3">
        <v>0</v>
      </c>
      <c r="H102" s="3">
        <v>0</v>
      </c>
      <c r="I102" s="3">
        <v>0</v>
      </c>
      <c r="J102" s="3">
        <v>0</v>
      </c>
      <c r="K102" s="3">
        <v>0</v>
      </c>
      <c r="L102" s="3">
        <v>0</v>
      </c>
      <c r="M102" s="3">
        <v>0</v>
      </c>
      <c r="N102" s="3">
        <v>0</v>
      </c>
      <c r="O102" s="3">
        <v>0</v>
      </c>
      <c r="P102" s="3">
        <v>0</v>
      </c>
      <c r="Q102" s="3">
        <v>0</v>
      </c>
      <c r="R102" s="3">
        <v>0</v>
      </c>
      <c r="S102" s="3">
        <v>0</v>
      </c>
      <c r="T102" s="3">
        <v>0</v>
      </c>
      <c r="U102" s="3">
        <v>0</v>
      </c>
      <c r="V102" s="3">
        <v>0</v>
      </c>
      <c r="W102" s="3">
        <v>0</v>
      </c>
      <c r="X102" s="3">
        <v>0</v>
      </c>
      <c r="Y102" s="3">
        <v>0</v>
      </c>
      <c r="Z102" s="3">
        <v>0</v>
      </c>
      <c r="AA102" s="3">
        <v>0</v>
      </c>
      <c r="AB102" s="3">
        <v>0</v>
      </c>
      <c r="AC102" s="3">
        <v>0</v>
      </c>
      <c r="AD102" s="3"/>
      <c r="AE102" s="3"/>
      <c r="AF102" s="3"/>
      <c r="AG102" s="3"/>
      <c r="AH102" s="3"/>
      <c r="AI102" s="3"/>
      <c r="AJ102" s="3"/>
      <c r="AK102" s="3"/>
      <c r="AL102" s="3"/>
      <c r="AM102" s="3"/>
    </row>
    <row r="103" spans="1:39" x14ac:dyDescent="0.3">
      <c r="A103" s="3" t="s">
        <v>317</v>
      </c>
      <c r="B103" s="3" t="s">
        <v>297</v>
      </c>
      <c r="C103" s="3" t="s">
        <v>62</v>
      </c>
      <c r="D103" s="3" t="s">
        <v>62</v>
      </c>
      <c r="E103" s="3">
        <v>-5267.8995819091797</v>
      </c>
      <c r="F103" s="3">
        <v>-5775.0722198486328</v>
      </c>
      <c r="G103" s="3">
        <v>-5711.6924438476563</v>
      </c>
      <c r="H103" s="3">
        <v>-5660.7883758544922</v>
      </c>
      <c r="I103" s="3">
        <v>-5605.0454864501953</v>
      </c>
      <c r="J103" s="3">
        <v>-6266.5259246826172</v>
      </c>
      <c r="K103" s="3">
        <v>-6771.0012359619141</v>
      </c>
      <c r="L103" s="3">
        <v>-6709.3606262207031</v>
      </c>
      <c r="M103" s="3">
        <v>-6643.9098205566406</v>
      </c>
      <c r="N103" s="3">
        <v>-2681.376708984375</v>
      </c>
      <c r="O103" s="3">
        <v>856.99996948242188</v>
      </c>
      <c r="P103" s="3">
        <v>883.00003051757813</v>
      </c>
      <c r="Q103" s="3">
        <v>937.99996948242188</v>
      </c>
      <c r="R103" s="3">
        <v>952.99996948242188</v>
      </c>
      <c r="S103" s="3">
        <v>964.00003051757813</v>
      </c>
      <c r="T103" s="3">
        <v>988.00003051757813</v>
      </c>
      <c r="U103" s="3">
        <v>1014</v>
      </c>
      <c r="V103" s="3">
        <v>1039.9999694824219</v>
      </c>
      <c r="W103" s="3">
        <v>1069.0000305175781</v>
      </c>
      <c r="X103" s="3">
        <v>1093.9999694824219</v>
      </c>
      <c r="Y103" s="3">
        <v>1119</v>
      </c>
      <c r="Z103" s="3">
        <v>1146</v>
      </c>
      <c r="AA103" s="3">
        <v>1174.0000305175781</v>
      </c>
      <c r="AB103" s="3">
        <v>1206</v>
      </c>
      <c r="AC103" s="3">
        <v>1231.9999694824219</v>
      </c>
      <c r="AD103" s="3">
        <v>1260</v>
      </c>
      <c r="AE103" s="3">
        <v>1288.9999694824219</v>
      </c>
      <c r="AF103" s="3">
        <v>1318.9999694824219</v>
      </c>
      <c r="AG103" s="3">
        <v>1318.9999694824219</v>
      </c>
      <c r="AH103" s="3">
        <v>1318.9999694824219</v>
      </c>
      <c r="AI103" s="3">
        <v>1318.9999694824219</v>
      </c>
      <c r="AJ103" s="3">
        <v>1318.9999694824219</v>
      </c>
      <c r="AK103" s="3">
        <v>1318.9999694824219</v>
      </c>
      <c r="AL103" s="3">
        <v>1318.9999694824219</v>
      </c>
      <c r="AM103" s="3">
        <v>1318.9999694824219</v>
      </c>
    </row>
    <row r="104" spans="1:39" x14ac:dyDescent="0.3">
      <c r="A104" s="3" t="s">
        <v>318</v>
      </c>
      <c r="B104" s="3" t="s">
        <v>297</v>
      </c>
      <c r="C104" s="3" t="s">
        <v>62</v>
      </c>
      <c r="D104" s="3" t="s">
        <v>62</v>
      </c>
      <c r="E104" s="3">
        <v>1072.9999694824219</v>
      </c>
      <c r="F104" s="3">
        <v>1095</v>
      </c>
      <c r="G104" s="3">
        <v>1125</v>
      </c>
      <c r="H104" s="3">
        <v>1209</v>
      </c>
      <c r="I104" s="3">
        <v>1234.0000305175781</v>
      </c>
      <c r="J104" s="3">
        <v>1263</v>
      </c>
      <c r="K104" s="3">
        <v>1297.0000305175781</v>
      </c>
      <c r="L104" s="3">
        <v>1327.9999694824219</v>
      </c>
      <c r="M104" s="3">
        <v>1354.0000305175781</v>
      </c>
      <c r="N104" s="3">
        <v>1390.0000305175781</v>
      </c>
      <c r="O104" s="3">
        <v>1419</v>
      </c>
      <c r="P104" s="3">
        <v>1503</v>
      </c>
      <c r="Q104" s="3">
        <v>1495.9999694824219</v>
      </c>
      <c r="R104" s="3">
        <v>1521</v>
      </c>
      <c r="S104" s="3">
        <v>1557</v>
      </c>
      <c r="T104" s="3">
        <v>1598.0000610351563</v>
      </c>
      <c r="U104" s="3">
        <v>1632</v>
      </c>
      <c r="V104" s="3">
        <v>1676.0000610351563</v>
      </c>
      <c r="W104" s="3">
        <v>1715.0000610351563</v>
      </c>
      <c r="X104" s="3">
        <v>1751.0000610351563</v>
      </c>
      <c r="Y104" s="3">
        <v>1793.0000610351563</v>
      </c>
      <c r="Z104" s="3">
        <v>1841.0000610351563</v>
      </c>
      <c r="AA104" s="3">
        <v>1884.9999389648438</v>
      </c>
      <c r="AB104" s="3">
        <v>1926</v>
      </c>
      <c r="AC104" s="3">
        <v>1977</v>
      </c>
      <c r="AD104" s="3">
        <v>2019.9999389648438</v>
      </c>
      <c r="AE104" s="3">
        <v>2069.0000610351563</v>
      </c>
      <c r="AF104" s="3">
        <v>2130</v>
      </c>
      <c r="AG104" s="3">
        <v>2130</v>
      </c>
      <c r="AH104" s="3">
        <v>2130</v>
      </c>
      <c r="AI104" s="3">
        <v>2130</v>
      </c>
      <c r="AJ104" s="3">
        <v>2130</v>
      </c>
      <c r="AK104" s="3">
        <v>2130</v>
      </c>
      <c r="AL104" s="3">
        <v>2130</v>
      </c>
      <c r="AM104" s="3">
        <v>2130</v>
      </c>
    </row>
    <row r="105" spans="1:39" x14ac:dyDescent="0.3">
      <c r="A105" s="3" t="s">
        <v>319</v>
      </c>
      <c r="B105" s="3" t="s">
        <v>297</v>
      </c>
      <c r="C105" s="3" t="s">
        <v>62</v>
      </c>
      <c r="D105" s="3" t="s">
        <v>62</v>
      </c>
      <c r="E105" s="3">
        <v>0</v>
      </c>
      <c r="F105" s="3">
        <v>0</v>
      </c>
      <c r="G105" s="3">
        <v>0</v>
      </c>
      <c r="H105" s="3">
        <v>0</v>
      </c>
      <c r="I105" s="3">
        <v>0</v>
      </c>
      <c r="J105" s="3">
        <v>0</v>
      </c>
      <c r="K105" s="3">
        <v>0</v>
      </c>
      <c r="L105" s="3">
        <v>0</v>
      </c>
      <c r="M105" s="3">
        <v>0</v>
      </c>
      <c r="N105" s="3">
        <v>0</v>
      </c>
      <c r="O105" s="3">
        <v>0</v>
      </c>
      <c r="P105" s="3">
        <v>0</v>
      </c>
      <c r="Q105" s="3">
        <v>0</v>
      </c>
      <c r="R105" s="3">
        <v>0</v>
      </c>
      <c r="S105" s="3">
        <v>0</v>
      </c>
      <c r="T105" s="3">
        <v>0</v>
      </c>
      <c r="U105" s="3">
        <v>0</v>
      </c>
      <c r="V105" s="3">
        <v>0</v>
      </c>
      <c r="W105" s="3">
        <v>0</v>
      </c>
      <c r="X105" s="3">
        <v>0</v>
      </c>
      <c r="Y105" s="3">
        <v>0</v>
      </c>
      <c r="Z105" s="3">
        <v>0</v>
      </c>
      <c r="AA105" s="3">
        <v>0</v>
      </c>
      <c r="AB105" s="3">
        <v>0</v>
      </c>
      <c r="AC105" s="3">
        <v>0</v>
      </c>
      <c r="AD105" s="3">
        <v>0</v>
      </c>
      <c r="AE105" s="3">
        <v>0</v>
      </c>
      <c r="AF105" s="3"/>
      <c r="AG105" s="3"/>
      <c r="AH105" s="3"/>
      <c r="AI105" s="3"/>
      <c r="AJ105" s="3"/>
      <c r="AK105" s="3"/>
      <c r="AL105" s="3"/>
      <c r="AM105" s="3"/>
    </row>
    <row r="106" spans="1:39" x14ac:dyDescent="0.3">
      <c r="A106" s="3" t="s">
        <v>320</v>
      </c>
      <c r="B106" s="3" t="s">
        <v>297</v>
      </c>
      <c r="C106" s="3" t="s">
        <v>62</v>
      </c>
      <c r="D106" s="3" t="s">
        <v>62</v>
      </c>
      <c r="E106" s="3">
        <v>1075.0000305175781</v>
      </c>
      <c r="F106" s="3">
        <v>1105.0000305175781</v>
      </c>
      <c r="G106" s="3">
        <v>1189.0000305175781</v>
      </c>
      <c r="H106" s="3">
        <v>1213.0000305175781</v>
      </c>
      <c r="I106" s="3">
        <v>1242</v>
      </c>
      <c r="J106" s="3">
        <v>1275</v>
      </c>
      <c r="K106" s="3">
        <v>1306.0000305175781</v>
      </c>
      <c r="L106" s="3">
        <v>1332</v>
      </c>
      <c r="M106" s="3">
        <v>1366.9999694824219</v>
      </c>
      <c r="N106" s="3">
        <v>1395</v>
      </c>
      <c r="O106" s="3">
        <v>1479</v>
      </c>
      <c r="P106" s="3">
        <v>1471.0000305175781</v>
      </c>
      <c r="Q106" s="3">
        <v>1497</v>
      </c>
      <c r="R106" s="3">
        <v>1531.9999694824219</v>
      </c>
      <c r="S106" s="3">
        <v>1572.9999389648438</v>
      </c>
      <c r="T106" s="3">
        <v>1605.9999389648438</v>
      </c>
      <c r="U106" s="3">
        <v>1649.0000610351563</v>
      </c>
      <c r="V106" s="3">
        <v>1688.0000610351563</v>
      </c>
      <c r="W106" s="3">
        <v>1722.9999389648438</v>
      </c>
      <c r="X106" s="3">
        <v>1764.9999389648438</v>
      </c>
      <c r="Y106" s="3">
        <v>1812</v>
      </c>
      <c r="Z106" s="3">
        <v>1856.0000610351563</v>
      </c>
      <c r="AA106" s="3">
        <v>1896</v>
      </c>
      <c r="AB106" s="3">
        <v>1947</v>
      </c>
      <c r="AC106" s="3">
        <v>1989</v>
      </c>
      <c r="AD106" s="3">
        <v>2037.9999389648438</v>
      </c>
      <c r="AE106" s="3">
        <v>2097.9999389648438</v>
      </c>
      <c r="AF106" s="3">
        <v>2097.9999389648438</v>
      </c>
      <c r="AG106" s="3">
        <v>2097.9999389648438</v>
      </c>
      <c r="AH106" s="3">
        <v>2097.9999389648438</v>
      </c>
      <c r="AI106" s="3">
        <v>2097.9999389648438</v>
      </c>
      <c r="AJ106" s="3">
        <v>2097.9999389648438</v>
      </c>
      <c r="AK106" s="3">
        <v>2097.9999389648438</v>
      </c>
      <c r="AL106" s="3">
        <v>2097.9999389648438</v>
      </c>
      <c r="AM106" s="3">
        <v>2097.9999389648438</v>
      </c>
    </row>
    <row r="107" spans="1:39" x14ac:dyDescent="0.3">
      <c r="A107" s="3" t="s">
        <v>321</v>
      </c>
      <c r="B107" s="3" t="s">
        <v>297</v>
      </c>
      <c r="C107" s="3" t="s">
        <v>62</v>
      </c>
      <c r="D107" s="3" t="s">
        <v>62</v>
      </c>
      <c r="E107" s="3">
        <v>982.72000122070313</v>
      </c>
      <c r="F107" s="3">
        <v>1002.0865173339844</v>
      </c>
      <c r="G107" s="3">
        <v>1030.6936340332031</v>
      </c>
      <c r="H107" s="3">
        <v>1110.9782409667969</v>
      </c>
      <c r="I107" s="3">
        <v>1133.8050842285156</v>
      </c>
      <c r="J107" s="3">
        <v>1160.9943237304688</v>
      </c>
      <c r="K107" s="3">
        <v>1192.71533203125</v>
      </c>
      <c r="L107" s="3">
        <v>1222.1644592285156</v>
      </c>
      <c r="M107" s="3">
        <v>1246.1921997070313</v>
      </c>
      <c r="N107" s="3">
        <v>1279.985595703125</v>
      </c>
      <c r="O107" s="3">
        <v>1306.2741394042969</v>
      </c>
      <c r="P107" s="3">
        <v>1388.3455810546875</v>
      </c>
      <c r="Q107" s="3">
        <v>1378.5448608398438</v>
      </c>
      <c r="R107" s="3">
        <v>1401.9644165039063</v>
      </c>
      <c r="S107" s="3">
        <v>1435.4877319335938</v>
      </c>
      <c r="T107" s="3">
        <v>1474.3233947753906</v>
      </c>
      <c r="U107" s="3">
        <v>1505.1901245117188</v>
      </c>
      <c r="V107" s="3">
        <v>1546.4388427734375</v>
      </c>
      <c r="W107" s="3">
        <v>1583.2820434570313</v>
      </c>
      <c r="X107" s="3">
        <v>1616.898193359375</v>
      </c>
      <c r="Y107" s="3">
        <v>1656.1726684570313</v>
      </c>
      <c r="Z107" s="3">
        <v>1701.322265625</v>
      </c>
      <c r="AA107" s="3">
        <v>1742.9630126953125</v>
      </c>
      <c r="AB107" s="3">
        <v>1780.5382690429688</v>
      </c>
      <c r="AC107" s="3">
        <v>1829.2710571289063</v>
      </c>
      <c r="AD107" s="3">
        <v>1869.194091796875</v>
      </c>
      <c r="AE107" s="3">
        <v>1915.3331909179688</v>
      </c>
      <c r="AF107" s="3">
        <v>1972.92041015625</v>
      </c>
      <c r="AG107" s="3">
        <v>1972.92041015625</v>
      </c>
      <c r="AH107" s="3">
        <v>1972.92041015625</v>
      </c>
      <c r="AI107" s="3">
        <v>1972.92041015625</v>
      </c>
      <c r="AJ107" s="3">
        <v>1972.92041015625</v>
      </c>
      <c r="AK107" s="3">
        <v>1972.92041015625</v>
      </c>
      <c r="AL107" s="3">
        <v>1972.92041015625</v>
      </c>
      <c r="AM107" s="3">
        <v>1972.92041015625</v>
      </c>
    </row>
    <row r="108" spans="1:39" x14ac:dyDescent="0.3">
      <c r="A108" s="3" t="s">
        <v>322</v>
      </c>
      <c r="B108" s="3" t="s">
        <v>297</v>
      </c>
      <c r="C108" s="3" t="s">
        <v>62</v>
      </c>
      <c r="D108" s="3" t="s">
        <v>62</v>
      </c>
      <c r="E108" s="3"/>
      <c r="F108" s="3">
        <v>-5463.0363464355469</v>
      </c>
      <c r="G108" s="3">
        <v>-6109.0420227050781</v>
      </c>
      <c r="H108" s="3">
        <v>-6078.0617523193359</v>
      </c>
      <c r="I108" s="3">
        <v>-6029.1292419433594</v>
      </c>
      <c r="J108" s="3">
        <v>-6733.9236602783203</v>
      </c>
      <c r="K108" s="3">
        <v>-7226.0024566650391</v>
      </c>
      <c r="L108" s="3">
        <v>-7167.8125</v>
      </c>
      <c r="M108" s="3">
        <v>-7109.5762023925781</v>
      </c>
      <c r="N108" s="3">
        <v>-7676.8865356445313</v>
      </c>
      <c r="O108" s="3">
        <v>-7589.9224243164063</v>
      </c>
      <c r="P108" s="3">
        <v>311.41268920898438</v>
      </c>
      <c r="Q108" s="3">
        <v>876</v>
      </c>
      <c r="R108" s="3">
        <v>896.74996948242188</v>
      </c>
      <c r="S108" s="3">
        <v>960.25003051757813</v>
      </c>
      <c r="T108" s="3">
        <v>944.25</v>
      </c>
      <c r="U108" s="3">
        <v>961.5</v>
      </c>
      <c r="V108" s="3">
        <v>984.25003051757813</v>
      </c>
      <c r="W108" s="3">
        <v>1007.5000305175781</v>
      </c>
      <c r="X108" s="3">
        <v>1031.25</v>
      </c>
      <c r="Y108" s="3">
        <v>1060.7500305175781</v>
      </c>
      <c r="Z108" s="3">
        <v>1081.0000305175781</v>
      </c>
      <c r="AA108" s="3">
        <v>1106.7499694824219</v>
      </c>
      <c r="AB108" s="3">
        <v>1133.5000305175781</v>
      </c>
      <c r="AC108" s="3">
        <v>1160.7499694824219</v>
      </c>
      <c r="AD108" s="3">
        <v>1193.7499694824219</v>
      </c>
      <c r="AE108" s="3">
        <v>1217.7499694824219</v>
      </c>
      <c r="AF108" s="3">
        <v>1247.25</v>
      </c>
      <c r="AG108" s="3">
        <v>1277.7499694824219</v>
      </c>
      <c r="AH108" s="3">
        <v>1309.6938171386719</v>
      </c>
      <c r="AI108" s="3">
        <v>1342.4360046386719</v>
      </c>
      <c r="AJ108" s="3">
        <v>1375.9969482421875</v>
      </c>
      <c r="AK108" s="3">
        <v>1410.3968811035156</v>
      </c>
      <c r="AL108" s="3">
        <v>1445.6567687988281</v>
      </c>
      <c r="AM108" s="3">
        <v>1481.7981262207031</v>
      </c>
    </row>
    <row r="109" spans="1:39" x14ac:dyDescent="0.3">
      <c r="A109" s="3" t="s">
        <v>165</v>
      </c>
      <c r="B109" s="3" t="s">
        <v>297</v>
      </c>
      <c r="C109" s="3" t="s">
        <v>62</v>
      </c>
      <c r="D109" s="3" t="s">
        <v>62</v>
      </c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>
        <v>874.588134765625</v>
      </c>
      <c r="V109" s="3">
        <v>11649.405029296875</v>
      </c>
      <c r="W109" s="3">
        <v>22907.305297851563</v>
      </c>
      <c r="X109" s="3">
        <v>33722.77978515625</v>
      </c>
      <c r="Y109" s="3">
        <v>34393.02099609375</v>
      </c>
      <c r="Z109" s="3">
        <v>35076.583740234375</v>
      </c>
      <c r="AA109" s="3">
        <v>35773.726318359375</v>
      </c>
      <c r="AB109" s="3">
        <v>36484.739990234375</v>
      </c>
      <c r="AC109" s="3">
        <v>37209.872314453125</v>
      </c>
      <c r="AD109" s="3">
        <v>37949.415771484375</v>
      </c>
      <c r="AE109" s="3">
        <v>38703.668701171875</v>
      </c>
      <c r="AF109" s="3">
        <v>39472.90380859375</v>
      </c>
      <c r="AG109" s="3">
        <v>40257.43115234375</v>
      </c>
      <c r="AH109" s="3">
        <v>41057.546630859375</v>
      </c>
      <c r="AI109" s="3">
        <v>41873.564208984375</v>
      </c>
      <c r="AJ109" s="3">
        <v>42705.799072265625</v>
      </c>
      <c r="AK109" s="3">
        <v>43554.5712890625</v>
      </c>
      <c r="AL109" s="3">
        <v>44420.223388671875</v>
      </c>
      <c r="AM109" s="3">
        <v>45303.079345703125</v>
      </c>
    </row>
    <row r="110" spans="1:39" x14ac:dyDescent="0.3">
      <c r="A110" s="3" t="s">
        <v>166</v>
      </c>
      <c r="B110" s="3" t="s">
        <v>297</v>
      </c>
      <c r="C110" s="3" t="s">
        <v>62</v>
      </c>
      <c r="D110" s="3" t="s">
        <v>62</v>
      </c>
      <c r="E110" s="3"/>
      <c r="F110" s="3"/>
      <c r="G110" s="3"/>
      <c r="H110" s="3"/>
      <c r="I110" s="3"/>
      <c r="J110" s="3"/>
      <c r="K110" s="3">
        <v>-330.3155517578125</v>
      </c>
      <c r="L110" s="3">
        <v>-10386.411254882813</v>
      </c>
      <c r="M110" s="3">
        <v>-21615.916748046875</v>
      </c>
      <c r="N110" s="3">
        <v>-33041.436767578125</v>
      </c>
      <c r="O110" s="3">
        <v>-32054.136474609375</v>
      </c>
      <c r="P110" s="3">
        <v>-32954.728271484375</v>
      </c>
      <c r="Q110" s="3">
        <v>-33827.556884765625</v>
      </c>
      <c r="R110" s="3">
        <v>-34813.981689453125</v>
      </c>
      <c r="S110" s="3">
        <v>-33755.109375</v>
      </c>
      <c r="T110" s="3">
        <v>-34555.856201171875</v>
      </c>
      <c r="U110" s="3">
        <v>-34948.3564453125</v>
      </c>
      <c r="V110" s="3">
        <v>-23819.933349609375</v>
      </c>
      <c r="W110" s="3">
        <v>-11388.830627441406</v>
      </c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</row>
    <row r="111" spans="1:39" x14ac:dyDescent="0.3">
      <c r="A111" s="3" t="s">
        <v>323</v>
      </c>
      <c r="B111" s="3" t="s">
        <v>221</v>
      </c>
      <c r="C111" s="3" t="s">
        <v>62</v>
      </c>
      <c r="D111" s="3" t="s">
        <v>62</v>
      </c>
      <c r="E111" s="3">
        <v>0</v>
      </c>
      <c r="F111" s="3">
        <v>0</v>
      </c>
      <c r="G111" s="3">
        <v>0</v>
      </c>
      <c r="H111" s="3">
        <v>0</v>
      </c>
      <c r="I111" s="3">
        <v>0</v>
      </c>
      <c r="J111" s="3">
        <v>0</v>
      </c>
      <c r="K111" s="3">
        <v>0</v>
      </c>
      <c r="L111" s="3">
        <v>0</v>
      </c>
      <c r="M111" s="3">
        <v>0</v>
      </c>
      <c r="N111" s="3">
        <v>0</v>
      </c>
      <c r="O111" s="3">
        <v>0</v>
      </c>
      <c r="P111" s="3">
        <v>0</v>
      </c>
      <c r="Q111" s="3">
        <v>0</v>
      </c>
      <c r="R111" s="3">
        <v>0</v>
      </c>
      <c r="S111" s="3">
        <v>0</v>
      </c>
      <c r="T111" s="3">
        <v>0</v>
      </c>
      <c r="U111" s="3">
        <v>0</v>
      </c>
      <c r="V111" s="3">
        <v>0</v>
      </c>
      <c r="W111" s="3">
        <v>0</v>
      </c>
      <c r="X111" s="3">
        <v>0</v>
      </c>
      <c r="Y111" s="3">
        <v>0</v>
      </c>
      <c r="Z111" s="3">
        <v>0</v>
      </c>
      <c r="AA111" s="3">
        <v>0</v>
      </c>
      <c r="AB111" s="3">
        <v>0</v>
      </c>
      <c r="AC111" s="3">
        <v>0</v>
      </c>
      <c r="AD111" s="3">
        <v>0</v>
      </c>
      <c r="AE111" s="3">
        <v>0</v>
      </c>
      <c r="AF111" s="3">
        <v>0</v>
      </c>
      <c r="AG111" s="3">
        <v>0</v>
      </c>
      <c r="AH111" s="3">
        <v>0</v>
      </c>
      <c r="AI111" s="3">
        <v>0</v>
      </c>
      <c r="AJ111" s="3">
        <v>0</v>
      </c>
      <c r="AK111" s="3">
        <v>0</v>
      </c>
      <c r="AL111" s="3">
        <v>0</v>
      </c>
      <c r="AM111" s="3">
        <v>0</v>
      </c>
    </row>
    <row r="112" spans="1:39" x14ac:dyDescent="0.3">
      <c r="A112" s="3" t="s">
        <v>324</v>
      </c>
      <c r="B112" s="3" t="s">
        <v>232</v>
      </c>
      <c r="C112" s="3" t="s">
        <v>62</v>
      </c>
      <c r="D112" s="3" t="s">
        <v>62</v>
      </c>
      <c r="E112" s="3">
        <v>858.86198711395264</v>
      </c>
      <c r="F112" s="3">
        <v>873.34425020217896</v>
      </c>
      <c r="G112" s="3">
        <v>881.58271503448486</v>
      </c>
      <c r="H112" s="3">
        <v>907.2473840713501</v>
      </c>
      <c r="I112" s="3">
        <v>790.40734100341797</v>
      </c>
      <c r="J112" s="3">
        <v>923.0515398979187</v>
      </c>
      <c r="K112" s="3">
        <v>872.73523330688477</v>
      </c>
      <c r="L112" s="3">
        <v>877.62587928771973</v>
      </c>
      <c r="M112" s="3">
        <v>983.66392517089844</v>
      </c>
      <c r="N112" s="3">
        <v>635.25767135620117</v>
      </c>
      <c r="O112" s="3">
        <v>410.50928401947021</v>
      </c>
      <c r="P112" s="3">
        <v>126.09168148040771</v>
      </c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</row>
    <row r="113" spans="1:39" x14ac:dyDescent="0.3">
      <c r="A113" s="3" t="s">
        <v>325</v>
      </c>
      <c r="B113" s="3" t="s">
        <v>232</v>
      </c>
      <c r="C113" s="3" t="s">
        <v>62</v>
      </c>
      <c r="D113" s="3" t="s">
        <v>62</v>
      </c>
      <c r="E113" s="3">
        <v>866.60123348236084</v>
      </c>
      <c r="F113" s="3">
        <v>832.92043495178223</v>
      </c>
      <c r="G113" s="3">
        <v>761.89572525024414</v>
      </c>
      <c r="H113" s="3">
        <v>740.93246841430664</v>
      </c>
      <c r="I113" s="3">
        <v>592.11499547958374</v>
      </c>
      <c r="J113" s="3">
        <v>861.67556190490723</v>
      </c>
      <c r="K113" s="3">
        <v>864.99350547790527</v>
      </c>
      <c r="L113" s="3">
        <v>829.95343399047852</v>
      </c>
      <c r="M113" s="3">
        <v>861.20016098022461</v>
      </c>
      <c r="N113" s="3">
        <v>601.25831413269043</v>
      </c>
      <c r="O113" s="3">
        <v>338.93475151062012</v>
      </c>
      <c r="P113" s="3">
        <v>111.83986663818359</v>
      </c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</row>
    <row r="114" spans="1:39" x14ac:dyDescent="0.3">
      <c r="A114" s="3" t="s">
        <v>326</v>
      </c>
      <c r="B114" s="3" t="s">
        <v>232</v>
      </c>
      <c r="C114" s="3" t="s">
        <v>62</v>
      </c>
      <c r="D114" s="3" t="s">
        <v>62</v>
      </c>
      <c r="E114" s="3">
        <v>1331.9785175323486</v>
      </c>
      <c r="F114" s="3">
        <v>1346.5470638275146</v>
      </c>
      <c r="G114" s="3">
        <v>1312.8287467956543</v>
      </c>
      <c r="H114" s="3">
        <v>1334.8028755187988</v>
      </c>
      <c r="I114" s="3">
        <v>1094.0286178588867</v>
      </c>
      <c r="J114" s="3">
        <v>1255.0514907836914</v>
      </c>
      <c r="K114" s="3">
        <v>1198.9567527770996</v>
      </c>
      <c r="L114" s="3">
        <v>1104.8447799682617</v>
      </c>
      <c r="M114" s="3">
        <v>1218.3308868408203</v>
      </c>
      <c r="N114" s="3">
        <v>883.15660285949707</v>
      </c>
      <c r="O114" s="3">
        <v>489.8517370223999</v>
      </c>
      <c r="P114" s="3">
        <v>167.62944412231445</v>
      </c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</row>
    <row r="115" spans="1:39" x14ac:dyDescent="0.3">
      <c r="A115" s="3" t="s">
        <v>327</v>
      </c>
      <c r="B115" s="3" t="s">
        <v>226</v>
      </c>
      <c r="C115" s="3" t="s">
        <v>62</v>
      </c>
      <c r="D115" s="3" t="s">
        <v>62</v>
      </c>
      <c r="E115" s="3">
        <v>58070.983764648438</v>
      </c>
      <c r="F115" s="3">
        <v>47277.786521911621</v>
      </c>
      <c r="G115" s="3">
        <v>43779.85791015625</v>
      </c>
      <c r="H115" s="3">
        <v>49889.880615234375</v>
      </c>
      <c r="I115" s="3">
        <v>43606.356689453125</v>
      </c>
      <c r="J115" s="3">
        <v>49977.4560546875</v>
      </c>
      <c r="K115" s="3">
        <v>42138.3076171875</v>
      </c>
      <c r="L115" s="3">
        <v>39443.878295898438</v>
      </c>
      <c r="M115" s="3">
        <v>31783.651672363281</v>
      </c>
      <c r="N115" s="3">
        <v>33279.11572265625</v>
      </c>
      <c r="O115" s="3">
        <v>29137.9404296875</v>
      </c>
      <c r="P115" s="3">
        <v>39231.689514160156</v>
      </c>
      <c r="Q115" s="3">
        <v>15374.800384521484</v>
      </c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</row>
    <row r="116" spans="1:39" x14ac:dyDescent="0.3">
      <c r="A116" s="3" t="s">
        <v>328</v>
      </c>
      <c r="B116" s="3" t="s">
        <v>232</v>
      </c>
      <c r="C116" s="3" t="s">
        <v>62</v>
      </c>
      <c r="D116" s="3" t="s">
        <v>62</v>
      </c>
      <c r="E116" s="3">
        <v>21428.100952148438</v>
      </c>
      <c r="F116" s="3">
        <v>17924.210998535156</v>
      </c>
      <c r="G116" s="3">
        <v>17014.874389648438</v>
      </c>
      <c r="H116" s="3">
        <v>16770.783935546875</v>
      </c>
      <c r="I116" s="3">
        <v>14204.305969238281</v>
      </c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</row>
    <row r="117" spans="1:39" x14ac:dyDescent="0.3">
      <c r="A117" s="3" t="s">
        <v>329</v>
      </c>
      <c r="B117" s="3" t="s">
        <v>221</v>
      </c>
      <c r="C117" s="3" t="s">
        <v>62</v>
      </c>
      <c r="D117" s="3" t="s">
        <v>62</v>
      </c>
      <c r="E117" s="3">
        <v>0</v>
      </c>
      <c r="F117" s="3">
        <v>0</v>
      </c>
      <c r="G117" s="3">
        <v>0</v>
      </c>
      <c r="H117" s="3">
        <v>0</v>
      </c>
      <c r="I117" s="3">
        <v>0</v>
      </c>
      <c r="J117" s="3">
        <v>0</v>
      </c>
      <c r="K117" s="3">
        <v>0</v>
      </c>
      <c r="L117" s="3">
        <v>0</v>
      </c>
      <c r="M117" s="3">
        <v>0</v>
      </c>
      <c r="N117" s="3">
        <v>0</v>
      </c>
      <c r="O117" s="3">
        <v>0</v>
      </c>
      <c r="P117" s="3">
        <v>0</v>
      </c>
      <c r="Q117" s="3">
        <v>0</v>
      </c>
      <c r="R117" s="3">
        <v>0</v>
      </c>
      <c r="S117" s="3">
        <v>0</v>
      </c>
      <c r="T117" s="3">
        <v>0</v>
      </c>
      <c r="U117" s="3">
        <v>0</v>
      </c>
      <c r="V117" s="3">
        <v>0</v>
      </c>
      <c r="W117" s="3">
        <v>0</v>
      </c>
      <c r="X117" s="3">
        <v>0</v>
      </c>
      <c r="Y117" s="3">
        <v>0</v>
      </c>
      <c r="Z117" s="3">
        <v>0</v>
      </c>
      <c r="AA117" s="3">
        <v>0</v>
      </c>
      <c r="AB117" s="3">
        <v>0</v>
      </c>
      <c r="AC117" s="3">
        <v>0</v>
      </c>
      <c r="AD117" s="3">
        <v>0</v>
      </c>
      <c r="AE117" s="3">
        <v>0</v>
      </c>
      <c r="AF117" s="3">
        <v>0</v>
      </c>
      <c r="AG117" s="3">
        <v>0</v>
      </c>
      <c r="AH117" s="3">
        <v>0</v>
      </c>
      <c r="AI117" s="3">
        <v>0</v>
      </c>
      <c r="AJ117" s="3">
        <v>0</v>
      </c>
      <c r="AK117" s="3">
        <v>0</v>
      </c>
      <c r="AL117" s="3">
        <v>0</v>
      </c>
      <c r="AM117" s="3">
        <v>0</v>
      </c>
    </row>
    <row r="118" spans="1:39" x14ac:dyDescent="0.3">
      <c r="A118" s="10" t="s">
        <v>330</v>
      </c>
      <c r="B118" s="10" t="s">
        <v>221</v>
      </c>
      <c r="C118" s="10" t="s">
        <v>62</v>
      </c>
      <c r="D118" s="10" t="s">
        <v>62</v>
      </c>
      <c r="E118" s="10">
        <v>0</v>
      </c>
      <c r="F118" s="10">
        <v>0</v>
      </c>
      <c r="G118" s="10">
        <v>0</v>
      </c>
      <c r="H118" s="10">
        <v>0</v>
      </c>
      <c r="I118" s="10">
        <v>0</v>
      </c>
      <c r="J118" s="10">
        <v>0</v>
      </c>
      <c r="K118" s="10">
        <v>0</v>
      </c>
      <c r="L118" s="10">
        <v>0</v>
      </c>
      <c r="M118" s="10">
        <v>0</v>
      </c>
      <c r="N118" s="10">
        <v>0</v>
      </c>
      <c r="O118" s="10">
        <v>0</v>
      </c>
      <c r="P118" s="10">
        <v>0</v>
      </c>
      <c r="Q118" s="10">
        <v>0</v>
      </c>
      <c r="R118" s="10">
        <v>0</v>
      </c>
      <c r="S118" s="10">
        <v>0</v>
      </c>
      <c r="T118" s="10">
        <v>0</v>
      </c>
      <c r="U118" s="10">
        <v>0</v>
      </c>
      <c r="V118" s="10">
        <v>0</v>
      </c>
      <c r="W118" s="10">
        <v>0</v>
      </c>
      <c r="X118" s="10">
        <v>0</v>
      </c>
      <c r="Y118" s="10">
        <v>0</v>
      </c>
      <c r="Z118" s="10">
        <v>0</v>
      </c>
      <c r="AA118" s="10">
        <v>0</v>
      </c>
      <c r="AB118" s="10">
        <v>0</v>
      </c>
      <c r="AC118" s="10">
        <v>0</v>
      </c>
      <c r="AD118" s="10">
        <v>0</v>
      </c>
      <c r="AE118" s="10">
        <v>0</v>
      </c>
      <c r="AF118" s="10">
        <v>0</v>
      </c>
      <c r="AG118" s="10">
        <v>0</v>
      </c>
      <c r="AH118" s="10">
        <v>0</v>
      </c>
      <c r="AI118" s="10">
        <v>0</v>
      </c>
      <c r="AJ118" s="10">
        <v>0</v>
      </c>
      <c r="AK118" s="10">
        <v>0</v>
      </c>
      <c r="AL118" s="10">
        <v>0</v>
      </c>
      <c r="AM118" s="10">
        <v>0</v>
      </c>
    </row>
    <row r="119" spans="1:39" x14ac:dyDescent="0.3">
      <c r="A119" t="s">
        <v>154</v>
      </c>
      <c r="E119" s="3">
        <f t="shared" ref="E119:AM119" si="0">SUM(E6:E118)</f>
        <v>2564215.6445043087</v>
      </c>
      <c r="F119" s="3">
        <f t="shared" si="0"/>
        <v>2014825.7426586747</v>
      </c>
      <c r="G119" s="3">
        <f t="shared" si="0"/>
        <v>1710355.7489687204</v>
      </c>
      <c r="H119" s="3">
        <f t="shared" si="0"/>
        <v>1590573.0921812057</v>
      </c>
      <c r="I119" s="3">
        <f t="shared" si="0"/>
        <v>1591090.5316431522</v>
      </c>
      <c r="J119" s="3">
        <f t="shared" si="0"/>
        <v>1632946.3580825329</v>
      </c>
      <c r="K119" s="3">
        <f t="shared" si="0"/>
        <v>1618867.6721574068</v>
      </c>
      <c r="L119" s="3">
        <f t="shared" si="0"/>
        <v>1564366.7239282727</v>
      </c>
      <c r="M119" s="3">
        <f t="shared" si="0"/>
        <v>1522344.4168073535</v>
      </c>
      <c r="N119" s="3">
        <f t="shared" si="0"/>
        <v>1550936.9605845213</v>
      </c>
      <c r="O119" s="3">
        <f t="shared" si="0"/>
        <v>1681445.5678383112</v>
      </c>
      <c r="P119" s="3">
        <f t="shared" si="0"/>
        <v>1833773.2171485424</v>
      </c>
      <c r="Q119" s="3">
        <f t="shared" si="0"/>
        <v>1951374.0088840127</v>
      </c>
      <c r="R119" s="3">
        <f t="shared" si="0"/>
        <v>2038268.9748470187</v>
      </c>
      <c r="S119" s="3">
        <f t="shared" si="0"/>
        <v>2167573.7835094929</v>
      </c>
      <c r="T119" s="3">
        <f t="shared" si="0"/>
        <v>2037760.3791183652</v>
      </c>
      <c r="U119" s="3">
        <f t="shared" si="0"/>
        <v>2050458.1205220353</v>
      </c>
      <c r="V119" s="3">
        <f t="shared" si="0"/>
        <v>1965779.7894404135</v>
      </c>
      <c r="W119" s="3">
        <f t="shared" si="0"/>
        <v>2000248.4353587693</v>
      </c>
      <c r="X119" s="3">
        <f t="shared" si="0"/>
        <v>1879123.918807067</v>
      </c>
      <c r="Y119" s="3">
        <f t="shared" si="0"/>
        <v>1895467.1499108188</v>
      </c>
      <c r="Z119" s="3">
        <f t="shared" si="0"/>
        <v>1651421.0119311949</v>
      </c>
      <c r="AA119" s="3">
        <f t="shared" si="0"/>
        <v>1627496.179453833</v>
      </c>
      <c r="AB119" s="3">
        <f t="shared" si="0"/>
        <v>1305883.1175657138</v>
      </c>
      <c r="AC119" s="3">
        <f t="shared" si="0"/>
        <v>1313322.9203990679</v>
      </c>
      <c r="AD119" s="3">
        <f t="shared" si="0"/>
        <v>1213293.2876696168</v>
      </c>
      <c r="AE119" s="3">
        <f t="shared" si="0"/>
        <v>1440585.1364985937</v>
      </c>
      <c r="AF119" s="3">
        <f t="shared" si="0"/>
        <v>3208329.8311786652</v>
      </c>
      <c r="AG119" s="3">
        <f t="shared" si="0"/>
        <v>2026943.5519768149</v>
      </c>
      <c r="AH119" s="3">
        <f t="shared" si="0"/>
        <v>2386225.2990686847</v>
      </c>
      <c r="AI119" s="3">
        <f t="shared" si="0"/>
        <v>2552211.0434967726</v>
      </c>
      <c r="AJ119" s="3">
        <f t="shared" si="0"/>
        <v>2999794.9377435725</v>
      </c>
      <c r="AK119" s="3">
        <f t="shared" si="0"/>
        <v>3249704.7556824982</v>
      </c>
      <c r="AL119" s="3">
        <f t="shared" si="0"/>
        <v>3695636.1899605189</v>
      </c>
      <c r="AM119" s="3">
        <f t="shared" si="0"/>
        <v>3979274.4606507663</v>
      </c>
    </row>
    <row r="122" spans="1:39" x14ac:dyDescent="0.3">
      <c r="A122" s="2" t="s">
        <v>331</v>
      </c>
    </row>
    <row r="123" spans="1:39" x14ac:dyDescent="0.3">
      <c r="A123" s="2" t="s">
        <v>31</v>
      </c>
      <c r="B123" s="2" t="s">
        <v>218</v>
      </c>
      <c r="C123" s="2" t="s">
        <v>219</v>
      </c>
      <c r="D123" s="8" t="s">
        <v>126</v>
      </c>
      <c r="E123" s="8">
        <v>2023</v>
      </c>
      <c r="F123" s="8">
        <v>2024</v>
      </c>
      <c r="G123" s="8">
        <v>2025</v>
      </c>
      <c r="H123" s="8">
        <v>2026</v>
      </c>
      <c r="I123" s="8">
        <v>2027</v>
      </c>
      <c r="J123" s="8">
        <v>2028</v>
      </c>
      <c r="K123" s="8">
        <v>2029</v>
      </c>
      <c r="L123" s="8">
        <v>2030</v>
      </c>
      <c r="M123" s="8">
        <v>2031</v>
      </c>
      <c r="N123" s="8">
        <v>2032</v>
      </c>
      <c r="O123" s="8">
        <v>2033</v>
      </c>
      <c r="P123" s="8">
        <v>2034</v>
      </c>
      <c r="Q123" s="8">
        <v>2035</v>
      </c>
      <c r="R123" s="8">
        <v>2036</v>
      </c>
      <c r="S123" s="8">
        <v>2037</v>
      </c>
      <c r="T123" s="8">
        <v>2038</v>
      </c>
      <c r="U123" s="8">
        <v>2039</v>
      </c>
      <c r="V123" s="8">
        <v>2040</v>
      </c>
      <c r="W123" s="8">
        <v>2041</v>
      </c>
      <c r="X123" s="8">
        <v>2042</v>
      </c>
      <c r="Y123" s="8">
        <v>2043</v>
      </c>
      <c r="Z123" s="8">
        <v>2044</v>
      </c>
      <c r="AA123" s="8">
        <v>2045</v>
      </c>
      <c r="AB123" s="8">
        <v>2046</v>
      </c>
      <c r="AC123" s="8">
        <v>2047</v>
      </c>
      <c r="AD123" s="8">
        <v>2048</v>
      </c>
      <c r="AE123" s="8">
        <v>2049</v>
      </c>
      <c r="AF123" s="8">
        <v>2050</v>
      </c>
      <c r="AG123" s="8">
        <v>2051</v>
      </c>
      <c r="AH123" s="8">
        <v>2052</v>
      </c>
      <c r="AI123" s="8">
        <v>2053</v>
      </c>
      <c r="AJ123" s="8">
        <v>2054</v>
      </c>
      <c r="AK123" s="8">
        <v>2055</v>
      </c>
      <c r="AL123" s="8">
        <v>2056</v>
      </c>
      <c r="AM123" s="8">
        <v>2057</v>
      </c>
    </row>
    <row r="124" spans="1:39" x14ac:dyDescent="0.3">
      <c r="A124" s="3" t="s">
        <v>154</v>
      </c>
      <c r="B124" s="3" t="s">
        <v>246</v>
      </c>
      <c r="C124" s="3" t="s">
        <v>62</v>
      </c>
      <c r="D124" s="3" t="s">
        <v>62</v>
      </c>
      <c r="E124" s="3">
        <v>110098.98608398438</v>
      </c>
      <c r="F124" s="3">
        <v>111369.75601196289</v>
      </c>
      <c r="G124" s="3">
        <v>110192.41067504883</v>
      </c>
      <c r="H124" s="3">
        <v>94089.0576171875</v>
      </c>
      <c r="I124" s="3">
        <v>109414.53295898438</v>
      </c>
      <c r="J124" s="3">
        <v>141636.98016357422</v>
      </c>
      <c r="K124" s="3">
        <v>142925.63171386719</v>
      </c>
      <c r="L124" s="3">
        <v>157338.85876464844</v>
      </c>
      <c r="M124" s="3">
        <v>215180.62963867188</v>
      </c>
      <c r="N124" s="3">
        <v>196336.08926391602</v>
      </c>
      <c r="O124" s="3">
        <v>207726.69248962402</v>
      </c>
      <c r="P124" s="3">
        <v>76773.849365234375</v>
      </c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</row>
    <row r="125" spans="1:39" x14ac:dyDescent="0.3">
      <c r="A125" s="3" t="s">
        <v>154</v>
      </c>
      <c r="B125" s="3" t="s">
        <v>221</v>
      </c>
      <c r="C125" s="3" t="s">
        <v>62</v>
      </c>
      <c r="D125" s="3" t="s">
        <v>62</v>
      </c>
      <c r="E125" s="3">
        <v>0</v>
      </c>
      <c r="F125" s="3">
        <v>0</v>
      </c>
      <c r="G125" s="3">
        <v>0</v>
      </c>
      <c r="H125" s="3">
        <v>0</v>
      </c>
      <c r="I125" s="3">
        <v>0</v>
      </c>
      <c r="J125" s="3">
        <v>0</v>
      </c>
      <c r="K125" s="3">
        <v>0</v>
      </c>
      <c r="L125" s="3">
        <v>0</v>
      </c>
      <c r="M125" s="3">
        <v>0</v>
      </c>
      <c r="N125" s="3">
        <v>0</v>
      </c>
      <c r="O125" s="3">
        <v>0</v>
      </c>
      <c r="P125" s="3">
        <v>0</v>
      </c>
      <c r="Q125" s="3">
        <v>0</v>
      </c>
      <c r="R125" s="3">
        <v>0</v>
      </c>
      <c r="S125" s="3">
        <v>0</v>
      </c>
      <c r="T125" s="3">
        <v>0</v>
      </c>
      <c r="U125" s="3">
        <v>0</v>
      </c>
      <c r="V125" s="3">
        <v>0</v>
      </c>
      <c r="W125" s="3">
        <v>0</v>
      </c>
      <c r="X125" s="3">
        <v>0</v>
      </c>
      <c r="Y125" s="3">
        <v>0</v>
      </c>
      <c r="Z125" s="3">
        <v>0</v>
      </c>
      <c r="AA125" s="3">
        <v>0</v>
      </c>
      <c r="AB125" s="3">
        <v>0</v>
      </c>
      <c r="AC125" s="3">
        <v>0</v>
      </c>
      <c r="AD125" s="3">
        <v>0</v>
      </c>
      <c r="AE125" s="3">
        <v>0</v>
      </c>
      <c r="AF125" s="3">
        <v>0</v>
      </c>
      <c r="AG125" s="3">
        <v>0</v>
      </c>
      <c r="AH125" s="3">
        <v>0</v>
      </c>
      <c r="AI125" s="3">
        <v>0</v>
      </c>
      <c r="AJ125" s="3">
        <v>0</v>
      </c>
      <c r="AK125" s="3">
        <v>0</v>
      </c>
      <c r="AL125" s="3">
        <v>0</v>
      </c>
      <c r="AM125" s="3">
        <v>0</v>
      </c>
    </row>
    <row r="126" spans="1:39" x14ac:dyDescent="0.3">
      <c r="A126" s="3" t="s">
        <v>154</v>
      </c>
      <c r="B126" s="3" t="s">
        <v>226</v>
      </c>
      <c r="C126" s="3" t="s">
        <v>62</v>
      </c>
      <c r="D126" s="3" t="s">
        <v>62</v>
      </c>
      <c r="E126" s="3">
        <v>2072055.7255704403</v>
      </c>
      <c r="F126" s="3">
        <v>1579496.5181842446</v>
      </c>
      <c r="G126" s="3">
        <v>1470263.4736014605</v>
      </c>
      <c r="H126" s="3">
        <v>1349434.031059742</v>
      </c>
      <c r="I126" s="3">
        <v>1376963.1096112728</v>
      </c>
      <c r="J126" s="3">
        <v>1409548.4375994205</v>
      </c>
      <c r="K126" s="3">
        <v>1425290.2590733767</v>
      </c>
      <c r="L126" s="3">
        <v>1368449.3694089055</v>
      </c>
      <c r="M126" s="3">
        <v>1286157.9259850383</v>
      </c>
      <c r="N126" s="3">
        <v>1342557.1825913191</v>
      </c>
      <c r="O126" s="3">
        <v>1391058.5896383524</v>
      </c>
      <c r="P126" s="3">
        <v>1527613.2481181622</v>
      </c>
      <c r="Q126" s="3">
        <v>1625717.2296643853</v>
      </c>
      <c r="R126" s="3">
        <v>1682676.4273692966</v>
      </c>
      <c r="S126" s="3">
        <v>1736954.430429697</v>
      </c>
      <c r="T126" s="3">
        <v>1757548.9456752958</v>
      </c>
      <c r="U126" s="3">
        <v>1711145.6691098344</v>
      </c>
      <c r="V126" s="3">
        <v>1689473.4726908407</v>
      </c>
      <c r="W126" s="3">
        <v>1692533.6257541245</v>
      </c>
      <c r="X126" s="3">
        <v>1627837.4776239768</v>
      </c>
      <c r="Y126" s="3">
        <v>1601937.2005051486</v>
      </c>
      <c r="Z126" s="3">
        <v>1426548.5939090392</v>
      </c>
      <c r="AA126" s="3">
        <v>1237415.6259794068</v>
      </c>
      <c r="AB126" s="3">
        <v>1086951.2389036044</v>
      </c>
      <c r="AC126" s="3">
        <v>952772.51713979058</v>
      </c>
      <c r="AD126" s="3">
        <v>807990.13899465185</v>
      </c>
      <c r="AE126" s="3">
        <v>583746.13792052213</v>
      </c>
      <c r="AF126" s="3">
        <v>1060018.7070388794</v>
      </c>
      <c r="AG126" s="3">
        <v>603989.129718557</v>
      </c>
      <c r="AH126" s="3">
        <v>627624.96120325755</v>
      </c>
      <c r="AI126" s="3">
        <v>633887.40340487659</v>
      </c>
      <c r="AJ126" s="3">
        <v>634681.02970781736</v>
      </c>
      <c r="AK126" s="3">
        <v>634494.29039433599</v>
      </c>
      <c r="AL126" s="3">
        <v>606330.736937562</v>
      </c>
      <c r="AM126" s="3">
        <v>612617.87358411588</v>
      </c>
    </row>
    <row r="127" spans="1:39" x14ac:dyDescent="0.3">
      <c r="A127" s="3" t="s">
        <v>154</v>
      </c>
      <c r="B127" s="3" t="s">
        <v>232</v>
      </c>
      <c r="C127" s="3" t="s">
        <v>62</v>
      </c>
      <c r="D127" s="3" t="s">
        <v>62</v>
      </c>
      <c r="E127" s="3">
        <v>167175.28109359741</v>
      </c>
      <c r="F127" s="3">
        <v>131944.30345773697</v>
      </c>
      <c r="G127" s="3">
        <v>101480.6557803154</v>
      </c>
      <c r="H127" s="3">
        <v>96206.426401615143</v>
      </c>
      <c r="I127" s="3">
        <v>47965.850430011749</v>
      </c>
      <c r="J127" s="3">
        <v>22020.269077777863</v>
      </c>
      <c r="K127" s="3">
        <v>19604.428606033325</v>
      </c>
      <c r="L127" s="3">
        <v>24507.53523683548</v>
      </c>
      <c r="M127" s="3">
        <v>30130.129013538361</v>
      </c>
      <c r="N127" s="3">
        <v>19027.715893745422</v>
      </c>
      <c r="O127" s="3">
        <v>16817.481511116028</v>
      </c>
      <c r="P127" s="3">
        <v>53357.719274520874</v>
      </c>
      <c r="Q127" s="3">
        <v>85430.412100791931</v>
      </c>
      <c r="R127" s="3">
        <v>94895.001747131348</v>
      </c>
      <c r="S127" s="3">
        <v>107173.91451931</v>
      </c>
      <c r="T127" s="3">
        <v>70967.134618759155</v>
      </c>
      <c r="U127" s="3">
        <v>93894.442356109619</v>
      </c>
      <c r="V127" s="3">
        <v>44084.666416168213</v>
      </c>
      <c r="W127" s="3">
        <v>52905.932342529297</v>
      </c>
      <c r="X127" s="3">
        <v>59385.001882553101</v>
      </c>
      <c r="Y127" s="3">
        <v>144963.84973526001</v>
      </c>
      <c r="Z127" s="3">
        <v>118712.66387176514</v>
      </c>
      <c r="AA127" s="3">
        <v>276544.27109527588</v>
      </c>
      <c r="AB127" s="3">
        <v>163654.33453369141</v>
      </c>
      <c r="AC127" s="3">
        <v>275124.06158447266</v>
      </c>
      <c r="AD127" s="3">
        <v>203005.87573242188</v>
      </c>
      <c r="AE127" s="3">
        <v>525539.87266540527</v>
      </c>
      <c r="AF127" s="3">
        <v>1421599.2216796875</v>
      </c>
      <c r="AG127" s="3">
        <v>654289.65521240234</v>
      </c>
      <c r="AH127" s="3">
        <v>751777.04361724854</v>
      </c>
      <c r="AI127" s="3">
        <v>715582.83197021484</v>
      </c>
      <c r="AJ127" s="3">
        <v>745776.46911621094</v>
      </c>
      <c r="AK127" s="3">
        <v>740768.13415527344</v>
      </c>
      <c r="AL127" s="3">
        <v>758885.42736816406</v>
      </c>
      <c r="AM127" s="3">
        <v>751695.70495605469</v>
      </c>
    </row>
    <row r="128" spans="1:39" x14ac:dyDescent="0.3">
      <c r="A128" s="3" t="s">
        <v>154</v>
      </c>
      <c r="B128" s="3" t="s">
        <v>223</v>
      </c>
      <c r="C128" s="3" t="s">
        <v>62</v>
      </c>
      <c r="D128" s="3" t="s">
        <v>62</v>
      </c>
      <c r="E128" s="3">
        <v>116524.10192871094</v>
      </c>
      <c r="F128" s="3">
        <v>112195.21466064453</v>
      </c>
      <c r="G128" s="3">
        <v>59533.021392822266</v>
      </c>
      <c r="H128" s="3">
        <v>88612.737426757813</v>
      </c>
      <c r="I128" s="3">
        <v>87239.948577880859</v>
      </c>
      <c r="J128" s="3">
        <v>93106.62841796875</v>
      </c>
      <c r="K128" s="3">
        <v>69253.609375</v>
      </c>
      <c r="L128" s="3">
        <v>59706.686645507813</v>
      </c>
      <c r="M128" s="3">
        <v>44169.547912597656</v>
      </c>
      <c r="N128" s="3">
        <v>38552.260009765625</v>
      </c>
      <c r="O128" s="3">
        <v>38071.776443481445</v>
      </c>
      <c r="P128" s="3">
        <v>75732.066955566406</v>
      </c>
      <c r="Q128" s="3">
        <v>97931.253601074219</v>
      </c>
      <c r="R128" s="3">
        <v>98273.946960449219</v>
      </c>
      <c r="S128" s="3">
        <v>151430.61535644531</v>
      </c>
      <c r="T128" s="3">
        <v>66860.51220703125</v>
      </c>
      <c r="U128" s="3">
        <v>96617.54638671875</v>
      </c>
      <c r="V128" s="3">
        <v>82286.286254882813</v>
      </c>
      <c r="W128" s="3">
        <v>75564.050048828125</v>
      </c>
      <c r="X128" s="3">
        <v>19573.328491210938</v>
      </c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</row>
    <row r="129" spans="1:39" x14ac:dyDescent="0.3">
      <c r="A129" s="3" t="s">
        <v>154</v>
      </c>
      <c r="B129" s="3" t="s">
        <v>257</v>
      </c>
      <c r="C129" s="3" t="s">
        <v>62</v>
      </c>
      <c r="D129" s="3" t="s">
        <v>62</v>
      </c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>
        <v>-29131.32421875</v>
      </c>
      <c r="U129" s="3">
        <v>-44082.0703125</v>
      </c>
      <c r="V129" s="3">
        <v>-74138.427734375</v>
      </c>
      <c r="W129" s="3">
        <v>-76378.2421875</v>
      </c>
      <c r="X129" s="3">
        <v>-107483.7265625</v>
      </c>
      <c r="Y129" s="3">
        <v>-122308.75</v>
      </c>
      <c r="Z129" s="3">
        <v>-172291.9296875</v>
      </c>
      <c r="AA129" s="3">
        <v>-190421.4765625</v>
      </c>
      <c r="AB129" s="3">
        <v>-234948.8671875</v>
      </c>
      <c r="AC129" s="3">
        <v>-208212.7578125</v>
      </c>
      <c r="AD129" s="3">
        <v>-43246.022705078125</v>
      </c>
      <c r="AE129" s="3">
        <v>99879.22509765625</v>
      </c>
      <c r="AF129" s="3">
        <v>287463.22875976563</v>
      </c>
      <c r="AG129" s="3">
        <v>444608.0361328125</v>
      </c>
      <c r="AH129" s="3">
        <v>682780.296875</v>
      </c>
      <c r="AI129" s="3">
        <v>861254.6728515625</v>
      </c>
      <c r="AJ129" s="3">
        <v>1251549.92578125</v>
      </c>
      <c r="AK129" s="3">
        <v>1516151.296875</v>
      </c>
      <c r="AL129" s="3">
        <v>1936356.814453125</v>
      </c>
      <c r="AM129" s="3">
        <v>2239197.8671875</v>
      </c>
    </row>
    <row r="130" spans="1:39" x14ac:dyDescent="0.3">
      <c r="A130" s="3" t="s">
        <v>154</v>
      </c>
      <c r="B130" s="3" t="s">
        <v>228</v>
      </c>
      <c r="C130" s="3" t="s">
        <v>62</v>
      </c>
      <c r="D130" s="3" t="s">
        <v>62</v>
      </c>
      <c r="E130" s="3">
        <v>126945.15013122559</v>
      </c>
      <c r="F130" s="3">
        <v>133393.71574020386</v>
      </c>
      <c r="G130" s="3">
        <v>27708.613830566406</v>
      </c>
      <c r="H130" s="3">
        <v>17012.438125610352</v>
      </c>
      <c r="I130" s="3">
        <v>17151.168113708496</v>
      </c>
      <c r="J130" s="3">
        <v>17734.754371643066</v>
      </c>
      <c r="K130" s="3">
        <v>17290.157253265381</v>
      </c>
      <c r="L130" s="3">
        <v>16569.989753723145</v>
      </c>
      <c r="M130" s="3">
        <v>16949.996742248535</v>
      </c>
      <c r="N130" s="3">
        <v>15953.207164764404</v>
      </c>
      <c r="O130" s="3">
        <v>16585.281127929688</v>
      </c>
      <c r="P130" s="3">
        <v>17987.28742980957</v>
      </c>
      <c r="Q130" s="3">
        <v>19470.900169372559</v>
      </c>
      <c r="R130" s="3">
        <v>20512.777557373047</v>
      </c>
      <c r="S130" s="3">
        <v>22329.931510925293</v>
      </c>
      <c r="T130" s="3">
        <v>20955.63952255249</v>
      </c>
      <c r="U130" s="3">
        <v>23351.943138122559</v>
      </c>
      <c r="V130" s="3">
        <v>22419.020206451416</v>
      </c>
      <c r="W130" s="3">
        <v>23375.734134674072</v>
      </c>
      <c r="X130" s="3">
        <v>23028.568572998047</v>
      </c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</row>
    <row r="131" spans="1:39" x14ac:dyDescent="0.3">
      <c r="A131" s="3" t="s">
        <v>154</v>
      </c>
      <c r="B131" s="3" t="s">
        <v>297</v>
      </c>
      <c r="C131" s="3" t="s">
        <v>62</v>
      </c>
      <c r="D131" s="3" t="s">
        <v>62</v>
      </c>
      <c r="E131" s="3">
        <v>-28583.600303649902</v>
      </c>
      <c r="F131" s="3">
        <v>-53573.765396118164</v>
      </c>
      <c r="G131" s="3">
        <v>-58822.42631149292</v>
      </c>
      <c r="H131" s="3">
        <v>-54781.598449707031</v>
      </c>
      <c r="I131" s="3">
        <v>-50762.805099487305</v>
      </c>
      <c r="J131" s="3">
        <v>-54181.631713867188</v>
      </c>
      <c r="K131" s="3">
        <v>-58584.43229675293</v>
      </c>
      <c r="L131" s="3">
        <v>-65317.759582519531</v>
      </c>
      <c r="M131" s="3">
        <v>-73307.83219909668</v>
      </c>
      <c r="N131" s="3">
        <v>-76749.761795043945</v>
      </c>
      <c r="O131" s="3">
        <v>-29334.527297973633</v>
      </c>
      <c r="P131" s="3">
        <v>13127.660751342773</v>
      </c>
      <c r="Q131" s="3">
        <v>27230.879364013672</v>
      </c>
      <c r="R131" s="3">
        <v>35415.035568237305</v>
      </c>
      <c r="S131" s="3">
        <v>42172.104949951172</v>
      </c>
      <c r="T131" s="3">
        <v>42004.260375976563</v>
      </c>
      <c r="U131" s="3">
        <v>52702.665893554688</v>
      </c>
      <c r="V131" s="3">
        <v>78464.095825195313</v>
      </c>
      <c r="W131" s="3">
        <v>107809.33331298828</v>
      </c>
      <c r="X131" s="3">
        <v>134629.50317382813</v>
      </c>
      <c r="Y131" s="3">
        <v>145570.57376098633</v>
      </c>
      <c r="Z131" s="3">
        <v>153500.26458740234</v>
      </c>
      <c r="AA131" s="3">
        <v>181423.91226196289</v>
      </c>
      <c r="AB131" s="3">
        <v>170840.01568603516</v>
      </c>
      <c r="AC131" s="3">
        <v>188511.49597167969</v>
      </c>
      <c r="AD131" s="3">
        <v>164964.62014770508</v>
      </c>
      <c r="AE131" s="3">
        <v>165775.82965087891</v>
      </c>
      <c r="AF131" s="3">
        <v>390352.04104614258</v>
      </c>
      <c r="AG131" s="3">
        <v>287106.41420936584</v>
      </c>
      <c r="AH131" s="3">
        <v>288413.90857696533</v>
      </c>
      <c r="AI131" s="3">
        <v>300205.74858093262</v>
      </c>
      <c r="AJ131" s="3">
        <v>318928.84532165527</v>
      </c>
      <c r="AK131" s="3">
        <v>299427.77355194092</v>
      </c>
      <c r="AL131" s="3">
        <v>317766.05836486816</v>
      </c>
      <c r="AM131" s="3">
        <v>280645.52361297607</v>
      </c>
    </row>
    <row r="132" spans="1:39" x14ac:dyDescent="0.3">
      <c r="A132" s="3" t="s">
        <v>154</v>
      </c>
      <c r="B132" s="3" t="s">
        <v>279</v>
      </c>
      <c r="C132" s="3" t="s">
        <v>62</v>
      </c>
      <c r="D132" s="3" t="s">
        <v>62</v>
      </c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>
        <v>-1107.1166687011719</v>
      </c>
      <c r="Z132" s="3">
        <v>-4945.7682495117188</v>
      </c>
      <c r="AA132" s="3">
        <v>-8740.1298828125</v>
      </c>
      <c r="AB132" s="3">
        <v>-13298.811401367188</v>
      </c>
      <c r="AC132" s="3">
        <v>-14920.2734375</v>
      </c>
      <c r="AD132" s="3">
        <v>-11639.105261802673</v>
      </c>
      <c r="AE132" s="3">
        <v>505.36852741241455</v>
      </c>
      <c r="AF132" s="3">
        <v>9600.6138553619385</v>
      </c>
      <c r="AG132" s="3">
        <v>8892.6145552396774</v>
      </c>
      <c r="AH132" s="3">
        <v>7244.0731712132692</v>
      </c>
      <c r="AI132" s="3">
        <v>12559.869111061096</v>
      </c>
      <c r="AJ132" s="3">
        <v>28271.381439685822</v>
      </c>
      <c r="AK132" s="3">
        <v>44154.814416885376</v>
      </c>
      <c r="AL132" s="3">
        <v>61408.060551643372</v>
      </c>
      <c r="AM132" s="3">
        <v>80043.232521057129</v>
      </c>
    </row>
    <row r="133" spans="1:39" x14ac:dyDescent="0.3">
      <c r="A133" s="3" t="s">
        <v>154</v>
      </c>
      <c r="B133" s="3" t="s">
        <v>236</v>
      </c>
      <c r="C133" s="3" t="s">
        <v>62</v>
      </c>
      <c r="D133" s="3" t="s">
        <v>62</v>
      </c>
      <c r="E133" s="3"/>
      <c r="F133" s="3"/>
      <c r="G133" s="3"/>
      <c r="H133" s="3"/>
      <c r="I133" s="3">
        <v>3118.72705078125</v>
      </c>
      <c r="J133" s="3">
        <v>3080.920166015625</v>
      </c>
      <c r="K133" s="3">
        <v>3088.0184326171875</v>
      </c>
      <c r="L133" s="3">
        <v>3112.043701171875</v>
      </c>
      <c r="M133" s="3">
        <v>3064.0197143554688</v>
      </c>
      <c r="N133" s="3">
        <v>15260.267456054688</v>
      </c>
      <c r="O133" s="3">
        <v>40520.27392578125</v>
      </c>
      <c r="P133" s="3">
        <v>69181.38525390625</v>
      </c>
      <c r="Q133" s="3">
        <v>95593.333984375</v>
      </c>
      <c r="R133" s="3">
        <v>106495.78564453125</v>
      </c>
      <c r="S133" s="3">
        <v>107512.78674316406</v>
      </c>
      <c r="T133" s="3">
        <v>108555.2109375</v>
      </c>
      <c r="U133" s="3">
        <v>116827.92395019531</v>
      </c>
      <c r="V133" s="3">
        <v>123190.67578125</v>
      </c>
      <c r="W133" s="3">
        <v>124438.001953125</v>
      </c>
      <c r="X133" s="3">
        <v>122153.765625</v>
      </c>
      <c r="Y133" s="3">
        <v>126411.392578125</v>
      </c>
      <c r="Z133" s="3">
        <v>129897.1875</v>
      </c>
      <c r="AA133" s="3">
        <v>131273.9765625</v>
      </c>
      <c r="AB133" s="3">
        <v>132685.20703125</v>
      </c>
      <c r="AC133" s="3">
        <v>120047.876953125</v>
      </c>
      <c r="AD133" s="3">
        <v>92217.78076171875</v>
      </c>
      <c r="AE133" s="3">
        <v>65138.70263671875</v>
      </c>
      <c r="AF133" s="3">
        <v>39296.018798828125</v>
      </c>
      <c r="AG133" s="3">
        <v>28057.7021484375</v>
      </c>
      <c r="AH133" s="3">
        <v>28385.015625</v>
      </c>
      <c r="AI133" s="3">
        <v>28720.517578125</v>
      </c>
      <c r="AJ133" s="3">
        <v>20587.286376953125</v>
      </c>
      <c r="AK133" s="3">
        <v>14708.4462890625</v>
      </c>
      <c r="AL133" s="3">
        <v>14889.09228515625</v>
      </c>
      <c r="AM133" s="3">
        <v>15074.2587890625</v>
      </c>
    </row>
    <row r="136" spans="1:39" x14ac:dyDescent="0.3">
      <c r="A136" s="13" t="s">
        <v>27</v>
      </c>
    </row>
    <row r="137" spans="1:39" x14ac:dyDescent="0.3">
      <c r="A137" s="2" t="s">
        <v>31</v>
      </c>
      <c r="B137" s="2" t="s">
        <v>218</v>
      </c>
      <c r="C137" s="2" t="s">
        <v>219</v>
      </c>
      <c r="D137" s="8" t="s">
        <v>126</v>
      </c>
      <c r="E137" s="8">
        <v>2023</v>
      </c>
      <c r="F137" s="8">
        <v>2024</v>
      </c>
      <c r="G137" s="8">
        <v>2025</v>
      </c>
      <c r="H137" s="8">
        <v>2026</v>
      </c>
      <c r="I137" s="8">
        <v>2027</v>
      </c>
      <c r="J137" s="8">
        <v>2028</v>
      </c>
      <c r="K137" s="8">
        <v>2029</v>
      </c>
      <c r="L137" s="8">
        <v>2030</v>
      </c>
      <c r="M137" s="8">
        <v>2031</v>
      </c>
      <c r="N137" s="8">
        <v>2032</v>
      </c>
      <c r="O137" s="8">
        <v>2033</v>
      </c>
      <c r="P137" s="8">
        <v>2034</v>
      </c>
      <c r="Q137" s="8">
        <v>2035</v>
      </c>
      <c r="R137" s="8">
        <v>2036</v>
      </c>
      <c r="S137" s="8">
        <v>2037</v>
      </c>
      <c r="T137" s="8">
        <v>2038</v>
      </c>
      <c r="U137" s="8">
        <v>2039</v>
      </c>
      <c r="V137" s="8">
        <v>2040</v>
      </c>
      <c r="W137" s="8">
        <v>2041</v>
      </c>
      <c r="X137" s="8">
        <v>2042</v>
      </c>
      <c r="Y137" s="8">
        <v>2043</v>
      </c>
      <c r="Z137" s="8">
        <v>2044</v>
      </c>
      <c r="AA137" s="8">
        <v>2045</v>
      </c>
      <c r="AB137" s="8">
        <v>2046</v>
      </c>
      <c r="AC137" s="8">
        <v>2047</v>
      </c>
      <c r="AD137" s="8">
        <v>2048</v>
      </c>
      <c r="AE137" s="8">
        <v>2049</v>
      </c>
      <c r="AF137" s="8">
        <v>2050</v>
      </c>
      <c r="AG137" s="8">
        <v>2051</v>
      </c>
      <c r="AH137" s="8">
        <v>2052</v>
      </c>
      <c r="AI137" s="8">
        <v>2053</v>
      </c>
      <c r="AJ137" s="8">
        <v>2054</v>
      </c>
      <c r="AK137" s="8">
        <v>2055</v>
      </c>
      <c r="AL137" s="8">
        <v>2056</v>
      </c>
      <c r="AM137" s="8">
        <v>2057</v>
      </c>
    </row>
    <row r="138" spans="1:39" x14ac:dyDescent="0.3">
      <c r="A138" s="3" t="s">
        <v>220</v>
      </c>
      <c r="B138" s="3" t="s">
        <v>221</v>
      </c>
      <c r="C138" s="3" t="s">
        <v>62</v>
      </c>
      <c r="D138" s="3" t="s">
        <v>62</v>
      </c>
      <c r="E138" s="3">
        <v>0</v>
      </c>
      <c r="F138" s="3">
        <v>0</v>
      </c>
      <c r="G138" s="3">
        <v>0</v>
      </c>
      <c r="H138" s="3">
        <v>0</v>
      </c>
      <c r="I138" s="3">
        <v>0</v>
      </c>
      <c r="J138" s="3">
        <v>0</v>
      </c>
      <c r="K138" s="3">
        <v>0</v>
      </c>
      <c r="L138" s="3">
        <v>0</v>
      </c>
      <c r="M138" s="3">
        <v>0</v>
      </c>
      <c r="N138" s="3">
        <v>0</v>
      </c>
      <c r="O138" s="3">
        <v>0</v>
      </c>
      <c r="P138" s="3">
        <v>0</v>
      </c>
      <c r="Q138" s="3">
        <v>0</v>
      </c>
      <c r="R138" s="3">
        <v>0</v>
      </c>
      <c r="S138" s="3">
        <v>0</v>
      </c>
      <c r="T138" s="3">
        <v>0</v>
      </c>
      <c r="U138" s="3">
        <v>0</v>
      </c>
      <c r="V138" s="3">
        <v>0</v>
      </c>
      <c r="W138" s="3">
        <v>0</v>
      </c>
      <c r="X138" s="3">
        <v>0</v>
      </c>
      <c r="Y138" s="3">
        <v>0</v>
      </c>
      <c r="Z138" s="3">
        <v>0</v>
      </c>
      <c r="AA138" s="3">
        <v>0</v>
      </c>
      <c r="AB138" s="3">
        <v>0</v>
      </c>
      <c r="AC138" s="3">
        <v>0</v>
      </c>
      <c r="AD138" s="3">
        <v>0</v>
      </c>
      <c r="AE138" s="3">
        <v>0</v>
      </c>
      <c r="AF138" s="3">
        <v>0</v>
      </c>
      <c r="AG138" s="3">
        <v>0</v>
      </c>
      <c r="AH138" s="3">
        <v>0</v>
      </c>
      <c r="AI138" s="3">
        <v>0</v>
      </c>
      <c r="AJ138" s="3">
        <v>0</v>
      </c>
      <c r="AK138" s="3">
        <v>0</v>
      </c>
      <c r="AL138" s="3">
        <v>0</v>
      </c>
      <c r="AM138" s="3">
        <v>0</v>
      </c>
    </row>
    <row r="139" spans="1:39" x14ac:dyDescent="0.3">
      <c r="A139" s="3" t="s">
        <v>222</v>
      </c>
      <c r="B139" s="3" t="s">
        <v>223</v>
      </c>
      <c r="C139" s="3" t="s">
        <v>62</v>
      </c>
      <c r="D139" s="3" t="s">
        <v>62</v>
      </c>
      <c r="E139" s="3">
        <v>69919.195434570313</v>
      </c>
      <c r="F139" s="3">
        <v>68916.339904785156</v>
      </c>
      <c r="G139" s="3">
        <v>33539.909301757813</v>
      </c>
      <c r="H139" s="3">
        <v>49566.108612060547</v>
      </c>
      <c r="I139" s="3">
        <v>48437.947509765625</v>
      </c>
      <c r="J139" s="3">
        <v>50402.693542480469</v>
      </c>
      <c r="K139" s="3">
        <v>42251.402282714844</v>
      </c>
      <c r="L139" s="3">
        <v>34986.355560302734</v>
      </c>
      <c r="M139" s="3">
        <v>21710.577209472656</v>
      </c>
      <c r="N139" s="3">
        <v>21315.540161132813</v>
      </c>
      <c r="O139" s="3">
        <v>16717.032852172852</v>
      </c>
      <c r="P139" s="3">
        <v>43670.066223144531</v>
      </c>
      <c r="Q139" s="3">
        <v>47142.439697265625</v>
      </c>
      <c r="R139" s="3">
        <v>54365.381164550781</v>
      </c>
      <c r="S139" s="3">
        <v>69304.902725219727</v>
      </c>
      <c r="T139" s="3">
        <v>39117.769775390625</v>
      </c>
      <c r="U139" s="3">
        <v>53419.946166992188</v>
      </c>
      <c r="V139" s="3">
        <v>41788.272216796875</v>
      </c>
      <c r="W139" s="3">
        <v>36866.038696289063</v>
      </c>
      <c r="X139" s="3">
        <v>10676.27685546875</v>
      </c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</row>
    <row r="140" spans="1:39" x14ac:dyDescent="0.3">
      <c r="A140" s="3" t="s">
        <v>224</v>
      </c>
      <c r="B140" s="3" t="s">
        <v>223</v>
      </c>
      <c r="C140" s="3" t="s">
        <v>62</v>
      </c>
      <c r="D140" s="3" t="s">
        <v>62</v>
      </c>
      <c r="E140" s="3">
        <v>45849.3076171875</v>
      </c>
      <c r="F140" s="3">
        <v>43362.573974609375</v>
      </c>
      <c r="G140" s="3">
        <v>24246.299682617188</v>
      </c>
      <c r="H140" s="3">
        <v>32862.283935546875</v>
      </c>
      <c r="I140" s="3">
        <v>34249.203674316406</v>
      </c>
      <c r="J140" s="3">
        <v>36245.811645507813</v>
      </c>
      <c r="K140" s="3">
        <v>25181.016380310059</v>
      </c>
      <c r="L140" s="3">
        <v>20712.63720703125</v>
      </c>
      <c r="M140" s="3">
        <v>20337.646423339844</v>
      </c>
      <c r="N140" s="3">
        <v>18787.772399902344</v>
      </c>
      <c r="O140" s="3">
        <v>19518.352722167969</v>
      </c>
      <c r="P140" s="3">
        <v>28862.372436523438</v>
      </c>
      <c r="Q140" s="3">
        <v>42757.770172119141</v>
      </c>
      <c r="R140" s="3">
        <v>35534.70458984375</v>
      </c>
      <c r="S140" s="3">
        <v>62792.105102539063</v>
      </c>
      <c r="T140" s="3">
        <v>19304.347900390625</v>
      </c>
      <c r="U140" s="3">
        <v>28164.749877929688</v>
      </c>
      <c r="V140" s="3">
        <v>30460.131958007813</v>
      </c>
      <c r="W140" s="3">
        <v>24809.821533203125</v>
      </c>
      <c r="X140" s="3">
        <v>9116.3792724609375</v>
      </c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</row>
    <row r="141" spans="1:39" x14ac:dyDescent="0.3">
      <c r="A141" s="3" t="s">
        <v>225</v>
      </c>
      <c r="B141" s="3" t="s">
        <v>226</v>
      </c>
      <c r="C141" s="3" t="s">
        <v>62</v>
      </c>
      <c r="D141" s="3" t="s">
        <v>62</v>
      </c>
      <c r="E141" s="3">
        <v>100.84466195106506</v>
      </c>
      <c r="F141" s="3">
        <v>83.056297361850739</v>
      </c>
      <c r="G141" s="3">
        <v>73.276291251182556</v>
      </c>
      <c r="H141" s="3">
        <v>73.725843548774719</v>
      </c>
      <c r="I141" s="3">
        <v>73.124943614006042</v>
      </c>
      <c r="J141" s="3">
        <v>83.007407426834106</v>
      </c>
      <c r="K141" s="3">
        <v>79.555729746818542</v>
      </c>
      <c r="L141" s="3">
        <v>74.611520349979401</v>
      </c>
      <c r="M141" s="3">
        <v>78.908859372138977</v>
      </c>
      <c r="N141" s="3">
        <v>72.272127270698547</v>
      </c>
      <c r="O141" s="3">
        <v>75.929685056209564</v>
      </c>
      <c r="P141" s="3">
        <v>84.5689857006073</v>
      </c>
      <c r="Q141" s="3">
        <v>89.84633457660675</v>
      </c>
      <c r="R141" s="3">
        <v>92.141910791397095</v>
      </c>
      <c r="S141" s="3">
        <v>104.55576276779175</v>
      </c>
      <c r="T141" s="3">
        <v>88.72758424282074</v>
      </c>
      <c r="U141" s="3">
        <v>97.866279006004333</v>
      </c>
      <c r="V141" s="3">
        <v>104.57264995574951</v>
      </c>
      <c r="W141" s="3">
        <v>98.765344977378845</v>
      </c>
      <c r="X141" s="3">
        <v>106.23151326179504</v>
      </c>
      <c r="Y141" s="3">
        <v>113.06518721580505</v>
      </c>
      <c r="Z141" s="3">
        <v>112.21832048892975</v>
      </c>
      <c r="AA141" s="3">
        <v>157.8445258140564</v>
      </c>
      <c r="AB141" s="3">
        <v>117.94183158874512</v>
      </c>
      <c r="AC141" s="3">
        <v>111.91877067089081</v>
      </c>
      <c r="AD141" s="3">
        <v>87.880622386932373</v>
      </c>
      <c r="AE141" s="3">
        <v>140.73057240247726</v>
      </c>
      <c r="AF141" s="3">
        <v>283.30947685241699</v>
      </c>
      <c r="AG141" s="3">
        <v>184.16598626971245</v>
      </c>
      <c r="AH141" s="3">
        <v>236.87500637769699</v>
      </c>
      <c r="AI141" s="3">
        <v>212.44917809404433</v>
      </c>
      <c r="AJ141" s="3">
        <v>184.7196337711066</v>
      </c>
      <c r="AK141" s="3">
        <v>191.52768810093403</v>
      </c>
      <c r="AL141" s="3">
        <v>249.28138495236635</v>
      </c>
      <c r="AM141" s="3">
        <v>181.86458231322467</v>
      </c>
    </row>
    <row r="142" spans="1:39" x14ac:dyDescent="0.3">
      <c r="A142" s="3" t="s">
        <v>227</v>
      </c>
      <c r="B142" s="3" t="s">
        <v>228</v>
      </c>
      <c r="C142" s="3" t="s">
        <v>62</v>
      </c>
      <c r="D142" s="3" t="s">
        <v>62</v>
      </c>
      <c r="E142" s="3">
        <v>6449.8768005371094</v>
      </c>
      <c r="F142" s="3">
        <v>5477.8446960449219</v>
      </c>
      <c r="G142" s="3">
        <v>4897.5142974853516</v>
      </c>
      <c r="H142" s="3">
        <v>5022.6990203857422</v>
      </c>
      <c r="I142" s="3">
        <v>5143.9260025024414</v>
      </c>
      <c r="J142" s="3">
        <v>5597.2093734741211</v>
      </c>
      <c r="K142" s="3">
        <v>5157.4342498779297</v>
      </c>
      <c r="L142" s="3">
        <v>4784.4469451904297</v>
      </c>
      <c r="M142" s="3">
        <v>5229.1211853027344</v>
      </c>
      <c r="N142" s="3">
        <v>4810.9964141845703</v>
      </c>
      <c r="O142" s="3">
        <v>5133.9084930419922</v>
      </c>
      <c r="P142" s="3">
        <v>5580.3075866699219</v>
      </c>
      <c r="Q142" s="3">
        <v>5980.2588958740234</v>
      </c>
      <c r="R142" s="3">
        <v>6000.3551177978516</v>
      </c>
      <c r="S142" s="3">
        <v>6729.2786712646484</v>
      </c>
      <c r="T142" s="3">
        <v>6619.128173828125</v>
      </c>
      <c r="U142" s="3">
        <v>6579.2892913818359</v>
      </c>
      <c r="V142" s="3">
        <v>6795.4131393432617</v>
      </c>
      <c r="W142" s="3">
        <v>6783.6195030212402</v>
      </c>
      <c r="X142" s="3">
        <v>6913.2091064453125</v>
      </c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</row>
    <row r="143" spans="1:39" x14ac:dyDescent="0.3">
      <c r="A143" s="3" t="s">
        <v>229</v>
      </c>
      <c r="B143" s="3" t="s">
        <v>226</v>
      </c>
      <c r="C143" s="3" t="s">
        <v>62</v>
      </c>
      <c r="D143" s="3" t="s">
        <v>62</v>
      </c>
      <c r="E143" s="3">
        <v>310473.4169921875</v>
      </c>
      <c r="F143" s="3">
        <v>250595.9072265625</v>
      </c>
      <c r="G143" s="3">
        <v>260885.41015625</v>
      </c>
      <c r="H143" s="3">
        <v>249404.3515625</v>
      </c>
      <c r="I143" s="3">
        <v>243833.8994140625</v>
      </c>
      <c r="J143" s="3">
        <v>258090.9365234375</v>
      </c>
      <c r="K143" s="3">
        <v>269499.578125</v>
      </c>
      <c r="L143" s="3">
        <v>266962.27734375</v>
      </c>
      <c r="M143" s="3">
        <v>275439.4375</v>
      </c>
      <c r="N143" s="3">
        <v>282224.875</v>
      </c>
      <c r="O143" s="3">
        <v>281823.98168945313</v>
      </c>
      <c r="P143" s="3">
        <v>326575.40234375</v>
      </c>
      <c r="Q143" s="3">
        <v>342771.703125</v>
      </c>
      <c r="R143" s="3">
        <v>357650.11328125</v>
      </c>
      <c r="S143" s="3">
        <v>336709.2265625</v>
      </c>
      <c r="T143" s="3">
        <v>367645.365234375</v>
      </c>
      <c r="U143" s="3">
        <v>405287.1328125</v>
      </c>
      <c r="V143" s="3">
        <v>414603.044921875</v>
      </c>
      <c r="W143" s="3">
        <v>401952.162109375</v>
      </c>
      <c r="X143" s="3">
        <v>414582.25390625</v>
      </c>
      <c r="Y143" s="3">
        <v>457933.77734375</v>
      </c>
      <c r="Z143" s="3">
        <v>462173.171875</v>
      </c>
      <c r="AA143" s="3">
        <v>444740.5</v>
      </c>
      <c r="AB143" s="3">
        <v>460952.537109375</v>
      </c>
      <c r="AC143" s="3">
        <v>473730.4765625</v>
      </c>
      <c r="AD143" s="3">
        <v>422878.142578125</v>
      </c>
      <c r="AE143" s="3">
        <v>152137.298828125</v>
      </c>
      <c r="AF143" s="3"/>
      <c r="AG143" s="3"/>
      <c r="AH143" s="3"/>
      <c r="AI143" s="3"/>
      <c r="AJ143" s="3"/>
      <c r="AK143" s="3"/>
      <c r="AL143" s="3"/>
      <c r="AM143" s="3"/>
    </row>
    <row r="144" spans="1:39" x14ac:dyDescent="0.3">
      <c r="A144" s="3" t="s">
        <v>230</v>
      </c>
      <c r="B144" s="3" t="s">
        <v>226</v>
      </c>
      <c r="C144" s="3" t="s">
        <v>62</v>
      </c>
      <c r="D144" s="3" t="s">
        <v>62</v>
      </c>
      <c r="E144" s="3">
        <v>9799.7395935058594</v>
      </c>
      <c r="F144" s="3">
        <v>8051.3478927612305</v>
      </c>
      <c r="G144" s="3">
        <v>6318.4191741943359</v>
      </c>
      <c r="H144" s="3">
        <v>5878.7042236328125</v>
      </c>
      <c r="I144" s="3">
        <v>6233.1007080078125</v>
      </c>
      <c r="J144" s="3">
        <v>6969.4286956787109</v>
      </c>
      <c r="K144" s="3">
        <v>6141.1014862060547</v>
      </c>
      <c r="L144" s="3">
        <v>3935.3258209228516</v>
      </c>
      <c r="M144" s="3">
        <v>3060.1267700195313</v>
      </c>
      <c r="N144" s="3">
        <v>3140.992317199707</v>
      </c>
      <c r="O144" s="3">
        <v>2154.2184467315674</v>
      </c>
      <c r="P144" s="3">
        <v>5716.3969116210938</v>
      </c>
      <c r="Q144" s="3">
        <v>7016.7160568237305</v>
      </c>
      <c r="R144" s="3">
        <v>7420.0118618011475</v>
      </c>
      <c r="S144" s="3">
        <v>8544.4377640783787</v>
      </c>
      <c r="T144" s="3">
        <v>6144.0674133300781</v>
      </c>
      <c r="U144" s="3">
        <v>9173.5610231608152</v>
      </c>
      <c r="V144" s="3">
        <v>7017.444971114397</v>
      </c>
      <c r="W144" s="3">
        <v>5335.7515140771866</v>
      </c>
      <c r="X144" s="3">
        <v>3728.1183011382818</v>
      </c>
      <c r="Y144" s="3">
        <v>7673.5348810069263</v>
      </c>
      <c r="Z144" s="3">
        <v>5228.8166123740375</v>
      </c>
      <c r="AA144" s="3">
        <v>10171.471656799316</v>
      </c>
      <c r="AB144" s="3">
        <v>3541.2628282085061</v>
      </c>
      <c r="AC144" s="3">
        <v>7991.4153222367167</v>
      </c>
      <c r="AD144" s="3">
        <v>2376.7903509438038</v>
      </c>
      <c r="AE144" s="3">
        <v>457.35641547571868</v>
      </c>
      <c r="AF144" s="3"/>
      <c r="AG144" s="3"/>
      <c r="AH144" s="3"/>
      <c r="AI144" s="3"/>
      <c r="AJ144" s="3"/>
      <c r="AK144" s="3"/>
      <c r="AL144" s="3"/>
      <c r="AM144" s="3"/>
    </row>
    <row r="145" spans="1:39" x14ac:dyDescent="0.3">
      <c r="A145" s="3" t="s">
        <v>231</v>
      </c>
      <c r="B145" s="3" t="s">
        <v>232</v>
      </c>
      <c r="C145" s="3" t="s">
        <v>62</v>
      </c>
      <c r="D145" s="3" t="s">
        <v>62</v>
      </c>
      <c r="E145" s="3">
        <v>0</v>
      </c>
      <c r="F145" s="3">
        <v>32.760692596435547</v>
      </c>
      <c r="G145" s="3">
        <v>0</v>
      </c>
      <c r="H145" s="3">
        <v>0</v>
      </c>
      <c r="I145" s="3">
        <v>0</v>
      </c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</row>
    <row r="146" spans="1:39" x14ac:dyDescent="0.3">
      <c r="A146" s="3" t="s">
        <v>233</v>
      </c>
      <c r="B146" s="3" t="s">
        <v>232</v>
      </c>
      <c r="C146" s="3" t="s">
        <v>62</v>
      </c>
      <c r="D146" s="3" t="s">
        <v>62</v>
      </c>
      <c r="E146" s="3">
        <v>51.670502662658691</v>
      </c>
      <c r="F146" s="3">
        <v>163.49856376647949</v>
      </c>
      <c r="G146" s="3">
        <v>178.55382442474365</v>
      </c>
      <c r="H146" s="3">
        <v>112.73147439956665</v>
      </c>
      <c r="I146" s="3">
        <v>208.60204887390137</v>
      </c>
      <c r="J146" s="3">
        <v>162.98406600952148</v>
      </c>
      <c r="K146" s="3">
        <v>113.10360908508301</v>
      </c>
      <c r="L146" s="3">
        <v>203.14025497436523</v>
      </c>
      <c r="M146" s="3">
        <v>332.88935947418213</v>
      </c>
      <c r="N146" s="3">
        <v>96.431510448455811</v>
      </c>
      <c r="O146" s="3">
        <v>79.73103141784668</v>
      </c>
      <c r="P146" s="3">
        <v>10.92606258392334</v>
      </c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</row>
    <row r="147" spans="1:39" x14ac:dyDescent="0.3">
      <c r="A147" s="3" t="s">
        <v>234</v>
      </c>
      <c r="B147" s="3" t="s">
        <v>232</v>
      </c>
      <c r="C147" s="3" t="s">
        <v>62</v>
      </c>
      <c r="D147" s="3" t="s">
        <v>62</v>
      </c>
      <c r="E147" s="3">
        <v>0</v>
      </c>
      <c r="F147" s="3">
        <v>0</v>
      </c>
      <c r="G147" s="3">
        <v>0</v>
      </c>
      <c r="H147" s="3">
        <v>0</v>
      </c>
      <c r="I147" s="3">
        <v>0</v>
      </c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</row>
    <row r="148" spans="1:39" x14ac:dyDescent="0.3">
      <c r="A148" s="3" t="s">
        <v>235</v>
      </c>
      <c r="B148" s="3" t="s">
        <v>232</v>
      </c>
      <c r="C148" s="3" t="s">
        <v>62</v>
      </c>
      <c r="D148" s="3" t="s">
        <v>62</v>
      </c>
      <c r="E148" s="3">
        <v>227.63041877746582</v>
      </c>
      <c r="F148" s="3">
        <v>366.34356260299683</v>
      </c>
      <c r="G148" s="3">
        <v>266.17164516448975</v>
      </c>
      <c r="H148" s="3">
        <v>245.46118259429932</v>
      </c>
      <c r="I148" s="3">
        <v>320.31585311889648</v>
      </c>
      <c r="J148" s="3">
        <v>329.64350318908691</v>
      </c>
      <c r="K148" s="3">
        <v>231.408522605896</v>
      </c>
      <c r="L148" s="3">
        <v>354.21190547943115</v>
      </c>
      <c r="M148" s="3">
        <v>319.03787899017334</v>
      </c>
      <c r="N148" s="3">
        <v>185.72799491882324</v>
      </c>
      <c r="O148" s="3">
        <v>146.41062068939209</v>
      </c>
      <c r="P148" s="3">
        <v>49.932585716247559</v>
      </c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</row>
    <row r="149" spans="1:39" x14ac:dyDescent="0.3">
      <c r="A149" s="3" t="s">
        <v>157</v>
      </c>
      <c r="B149" s="3" t="s">
        <v>236</v>
      </c>
      <c r="C149" s="3" t="s">
        <v>62</v>
      </c>
      <c r="D149" s="3" t="s">
        <v>62</v>
      </c>
      <c r="E149" s="3"/>
      <c r="F149" s="3"/>
      <c r="G149" s="3"/>
      <c r="H149" s="3"/>
      <c r="I149" s="3">
        <v>3118.72705078125</v>
      </c>
      <c r="J149" s="3">
        <v>3080.920166015625</v>
      </c>
      <c r="K149" s="3">
        <v>3088.0184326171875</v>
      </c>
      <c r="L149" s="3">
        <v>3112.043701171875</v>
      </c>
      <c r="M149" s="3">
        <v>3064.0197143554688</v>
      </c>
      <c r="N149" s="3">
        <v>3103.97021484375</v>
      </c>
      <c r="O149" s="3">
        <v>3144.919189453125</v>
      </c>
      <c r="P149" s="3">
        <v>3186.89208984375</v>
      </c>
      <c r="Q149" s="3">
        <v>3229.91455078125</v>
      </c>
      <c r="R149" s="3">
        <v>3274.01220703125</v>
      </c>
      <c r="S149" s="3">
        <v>3319.2125244140625</v>
      </c>
      <c r="T149" s="3">
        <v>3365.54296875</v>
      </c>
      <c r="U149" s="3">
        <v>3413.0313720703125</v>
      </c>
      <c r="V149" s="3">
        <v>3461.70703125</v>
      </c>
      <c r="W149" s="3">
        <v>3511.599609375</v>
      </c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</row>
    <row r="150" spans="1:39" x14ac:dyDescent="0.3">
      <c r="A150" s="3" t="s">
        <v>158</v>
      </c>
      <c r="B150" s="3" t="s">
        <v>236</v>
      </c>
      <c r="C150" s="3" t="s">
        <v>62</v>
      </c>
      <c r="D150" s="3" t="s">
        <v>62</v>
      </c>
      <c r="E150" s="3"/>
      <c r="F150" s="3"/>
      <c r="G150" s="3"/>
      <c r="H150" s="3"/>
      <c r="I150" s="3"/>
      <c r="J150" s="3"/>
      <c r="K150" s="3"/>
      <c r="L150" s="3"/>
      <c r="M150" s="3">
        <v>1339.04736328125</v>
      </c>
      <c r="N150" s="3">
        <v>11770.382629394531</v>
      </c>
      <c r="O150" s="3">
        <v>33676.753784179688</v>
      </c>
      <c r="P150" s="3">
        <v>61280.6025390625</v>
      </c>
      <c r="Q150" s="3">
        <v>87606.5068359375</v>
      </c>
      <c r="R150" s="3">
        <v>98420.75390625</v>
      </c>
      <c r="S150" s="3">
        <v>99347.3671875</v>
      </c>
      <c r="T150" s="3">
        <v>100297.125</v>
      </c>
      <c r="U150" s="3">
        <v>108474.8466796875</v>
      </c>
      <c r="V150" s="3">
        <v>114740.2734375</v>
      </c>
      <c r="W150" s="3">
        <v>115887.796875</v>
      </c>
      <c r="X150" s="3">
        <v>117064.01953125</v>
      </c>
      <c r="Y150" s="3">
        <v>118269.6328125</v>
      </c>
      <c r="Z150" s="3">
        <v>119505.41015625</v>
      </c>
      <c r="AA150" s="3">
        <v>122303.5966796875</v>
      </c>
      <c r="AB150" s="3">
        <v>123176.1064453125</v>
      </c>
      <c r="AC150" s="3">
        <v>112447.0771484375</v>
      </c>
      <c r="AD150" s="3">
        <v>88375.369140625</v>
      </c>
      <c r="AE150" s="3">
        <v>59196.220703125</v>
      </c>
      <c r="AF150" s="3">
        <v>30974.510986328125</v>
      </c>
      <c r="AG150" s="3">
        <v>19640.390625</v>
      </c>
      <c r="AH150" s="3">
        <v>19869.5126953125</v>
      </c>
      <c r="AI150" s="3">
        <v>20104.36376953125</v>
      </c>
      <c r="AJ150" s="3">
        <v>11867.965087890625</v>
      </c>
      <c r="AK150" s="3">
        <v>7599.3637390136719</v>
      </c>
      <c r="AL150" s="3">
        <v>10670.517395019531</v>
      </c>
      <c r="AM150" s="3">
        <v>12059.40673828125</v>
      </c>
    </row>
    <row r="151" spans="1:39" x14ac:dyDescent="0.3">
      <c r="A151" s="3" t="s">
        <v>237</v>
      </c>
      <c r="B151" s="3" t="s">
        <v>232</v>
      </c>
      <c r="C151" s="3" t="s">
        <v>62</v>
      </c>
      <c r="D151" s="3" t="s">
        <v>62</v>
      </c>
      <c r="E151" s="3">
        <v>0</v>
      </c>
      <c r="F151" s="3">
        <v>137.41329574584961</v>
      </c>
      <c r="G151" s="3">
        <v>34.098814010620117</v>
      </c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</row>
    <row r="152" spans="1:39" x14ac:dyDescent="0.3">
      <c r="A152" s="3" t="s">
        <v>238</v>
      </c>
      <c r="B152" s="3" t="s">
        <v>232</v>
      </c>
      <c r="C152" s="3" t="s">
        <v>62</v>
      </c>
      <c r="D152" s="3" t="s">
        <v>62</v>
      </c>
      <c r="E152" s="3">
        <v>0</v>
      </c>
      <c r="F152" s="3">
        <v>17.778261184692383</v>
      </c>
      <c r="G152" s="3">
        <v>7.9664454460144043</v>
      </c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</row>
    <row r="153" spans="1:39" x14ac:dyDescent="0.3">
      <c r="A153" s="3" t="s">
        <v>239</v>
      </c>
      <c r="B153" s="3" t="s">
        <v>232</v>
      </c>
      <c r="C153" s="3" t="s">
        <v>62</v>
      </c>
      <c r="D153" s="3" t="s">
        <v>62</v>
      </c>
      <c r="E153" s="3">
        <v>0</v>
      </c>
      <c r="F153" s="3">
        <v>53.798557281494141</v>
      </c>
      <c r="G153" s="3">
        <v>9.2594223022460938</v>
      </c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</row>
    <row r="154" spans="1:39" x14ac:dyDescent="0.3">
      <c r="A154" s="3" t="s">
        <v>240</v>
      </c>
      <c r="B154" s="3" t="s">
        <v>232</v>
      </c>
      <c r="C154" s="3" t="s">
        <v>62</v>
      </c>
      <c r="D154" s="3" t="s">
        <v>62</v>
      </c>
      <c r="E154" s="3">
        <v>0</v>
      </c>
      <c r="F154" s="3">
        <v>29.654664993286133</v>
      </c>
      <c r="G154" s="3">
        <v>9.2594223022460938</v>
      </c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</row>
    <row r="155" spans="1:39" x14ac:dyDescent="0.3">
      <c r="A155" s="3" t="s">
        <v>241</v>
      </c>
      <c r="B155" s="3" t="s">
        <v>226</v>
      </c>
      <c r="C155" s="3" t="s">
        <v>62</v>
      </c>
      <c r="D155" s="3" t="s">
        <v>62</v>
      </c>
      <c r="E155" s="3">
        <v>265226.9130859375</v>
      </c>
      <c r="F155" s="3">
        <v>228131.12451171875</v>
      </c>
      <c r="G155" s="3">
        <v>201626.8681640625</v>
      </c>
      <c r="H155" s="3">
        <v>215892.04736328125</v>
      </c>
      <c r="I155" s="3">
        <v>216639.66064453125</v>
      </c>
      <c r="J155" s="3">
        <v>196030.8017578125</v>
      </c>
      <c r="K155" s="3">
        <v>216473.7041015625</v>
      </c>
      <c r="L155" s="3">
        <v>209448.3935546875</v>
      </c>
      <c r="M155" s="3">
        <v>196093.1748046875</v>
      </c>
      <c r="N155" s="3">
        <v>215307.04516601563</v>
      </c>
      <c r="O155" s="3">
        <v>223144.77368164063</v>
      </c>
      <c r="P155" s="3">
        <v>231781.4091796875</v>
      </c>
      <c r="Q155" s="3">
        <v>240486.642578125</v>
      </c>
      <c r="R155" s="3">
        <v>249364.6826171875</v>
      </c>
      <c r="S155" s="3">
        <v>236252.978515625</v>
      </c>
      <c r="T155" s="3">
        <v>271592.33221435547</v>
      </c>
      <c r="U155" s="3">
        <v>278062.2998046875</v>
      </c>
      <c r="V155" s="3">
        <v>268162.45849609375</v>
      </c>
      <c r="W155" s="3">
        <v>285751.9931640625</v>
      </c>
      <c r="X155" s="3">
        <v>285743.50390625</v>
      </c>
      <c r="Y155" s="3">
        <v>273934.982421875</v>
      </c>
      <c r="Z155" s="3">
        <v>268073.0927734375</v>
      </c>
      <c r="AA155" s="3">
        <v>229309.3203125</v>
      </c>
      <c r="AB155" s="3">
        <v>207538.4306640625</v>
      </c>
      <c r="AC155" s="3">
        <v>209965.68518066406</v>
      </c>
      <c r="AD155" s="3">
        <v>180617.6240234375</v>
      </c>
      <c r="AE155" s="3">
        <v>208389.21069335938</v>
      </c>
      <c r="AF155" s="3">
        <v>501793.30146789551</v>
      </c>
      <c r="AG155" s="3">
        <v>290512.48236083984</v>
      </c>
      <c r="AH155" s="3">
        <v>280266.61474609375</v>
      </c>
      <c r="AI155" s="3">
        <v>294563.71655273438</v>
      </c>
      <c r="AJ155" s="3">
        <v>290348.16717529297</v>
      </c>
      <c r="AK155" s="3">
        <v>302207.37670898438</v>
      </c>
      <c r="AL155" s="3">
        <v>300203.63098144531</v>
      </c>
      <c r="AM155" s="3">
        <v>289545.39672851563</v>
      </c>
    </row>
    <row r="156" spans="1:39" x14ac:dyDescent="0.3">
      <c r="A156" s="3" t="s">
        <v>242</v>
      </c>
      <c r="B156" s="3" t="s">
        <v>226</v>
      </c>
      <c r="C156" s="3" t="s">
        <v>62</v>
      </c>
      <c r="D156" s="3" t="s">
        <v>62</v>
      </c>
      <c r="E156" s="3">
        <v>10833.668792724609</v>
      </c>
      <c r="F156" s="3">
        <v>9215.0771026611328</v>
      </c>
      <c r="G156" s="3">
        <v>6400.9785766601563</v>
      </c>
      <c r="H156" s="3">
        <v>7385.375129699707</v>
      </c>
      <c r="I156" s="3">
        <v>6705.4604034423828</v>
      </c>
      <c r="J156" s="3">
        <v>6863.9647674560547</v>
      </c>
      <c r="K156" s="3">
        <v>6509.6311340332031</v>
      </c>
      <c r="L156" s="3">
        <v>4588.0616760253906</v>
      </c>
      <c r="M156" s="3">
        <v>3611.3590660095215</v>
      </c>
      <c r="N156" s="3">
        <v>3562.6501603126526</v>
      </c>
      <c r="O156" s="3">
        <v>3021.6261421069503</v>
      </c>
      <c r="P156" s="3">
        <v>6977.4118013381958</v>
      </c>
      <c r="Q156" s="3">
        <v>8556.5580222010612</v>
      </c>
      <c r="R156" s="3">
        <v>8799.0110582113266</v>
      </c>
      <c r="S156" s="3">
        <v>11960.863366916776</v>
      </c>
      <c r="T156" s="3">
        <v>6063.5361825586297</v>
      </c>
      <c r="U156" s="3">
        <v>8634.9781941329129</v>
      </c>
      <c r="V156" s="3">
        <v>6135.9298299327493</v>
      </c>
      <c r="W156" s="3">
        <v>5505.3278238391504</v>
      </c>
      <c r="X156" s="3">
        <v>1975.33487789426</v>
      </c>
      <c r="Y156" s="3">
        <v>7283.5316639654338</v>
      </c>
      <c r="Z156" s="3">
        <v>4907.012083940208</v>
      </c>
      <c r="AA156" s="3">
        <v>9440.4756690589711</v>
      </c>
      <c r="AB156" s="3">
        <v>4021.6847381591797</v>
      </c>
      <c r="AC156" s="3">
        <v>8256.4705654075369</v>
      </c>
      <c r="AD156" s="3">
        <v>1792.0674621500075</v>
      </c>
      <c r="AE156" s="3">
        <v>9594.3016395568848</v>
      </c>
      <c r="AF156" s="3">
        <v>32471.255306243896</v>
      </c>
      <c r="AG156" s="3">
        <v>23047.496463775635</v>
      </c>
      <c r="AH156" s="3">
        <v>24783.59912109375</v>
      </c>
      <c r="AI156" s="3">
        <v>22459.739883422852</v>
      </c>
      <c r="AJ156" s="3">
        <v>25804.935607910156</v>
      </c>
      <c r="AK156" s="3">
        <v>25351.878448486328</v>
      </c>
      <c r="AL156" s="3">
        <v>23150.489410400391</v>
      </c>
      <c r="AM156" s="3">
        <v>25750.690887451172</v>
      </c>
    </row>
    <row r="157" spans="1:39" x14ac:dyDescent="0.3">
      <c r="A157" s="3" t="s">
        <v>243</v>
      </c>
      <c r="B157" s="3" t="s">
        <v>226</v>
      </c>
      <c r="C157" s="3" t="s">
        <v>62</v>
      </c>
      <c r="D157" s="3" t="s">
        <v>62</v>
      </c>
      <c r="E157" s="3">
        <v>266713.59375</v>
      </c>
      <c r="F157" s="3">
        <v>228122.70068359375</v>
      </c>
      <c r="G157" s="3">
        <v>214169.11767578125</v>
      </c>
      <c r="H157" s="3">
        <v>200211.7763671875</v>
      </c>
      <c r="I157" s="3">
        <v>219493.98681640625</v>
      </c>
      <c r="J157" s="3">
        <v>197713.27978515625</v>
      </c>
      <c r="K157" s="3">
        <v>217894.1484375</v>
      </c>
      <c r="L157" s="3">
        <v>212762.1220703125</v>
      </c>
      <c r="M157" s="3">
        <v>196511.76538085938</v>
      </c>
      <c r="N157" s="3">
        <v>218084.8564453125</v>
      </c>
      <c r="O157" s="3">
        <v>225857.1845703125</v>
      </c>
      <c r="P157" s="3">
        <v>233406.7041015625</v>
      </c>
      <c r="Q157" s="3">
        <v>240125.16918945313</v>
      </c>
      <c r="R157" s="3">
        <v>246795.65087890625</v>
      </c>
      <c r="S157" s="3">
        <v>237102.14384841919</v>
      </c>
      <c r="T157" s="3">
        <v>272075.515625</v>
      </c>
      <c r="U157" s="3">
        <v>282182.8466796875</v>
      </c>
      <c r="V157" s="3">
        <v>263222.77783203125</v>
      </c>
      <c r="W157" s="3">
        <v>310142.7783203125</v>
      </c>
      <c r="X157" s="3">
        <v>292523.8291015625</v>
      </c>
      <c r="Y157" s="3">
        <v>282053.171875</v>
      </c>
      <c r="Z157" s="3">
        <v>266098.64331054688</v>
      </c>
      <c r="AA157" s="3">
        <v>277246.9208984375</v>
      </c>
      <c r="AB157" s="3">
        <v>235244.92358398438</v>
      </c>
      <c r="AC157" s="3">
        <v>183725.03277587891</v>
      </c>
      <c r="AD157" s="3">
        <v>162939.05786132813</v>
      </c>
      <c r="AE157" s="3">
        <v>177557.12963867188</v>
      </c>
      <c r="AF157" s="3">
        <v>477279.66201019287</v>
      </c>
      <c r="AG157" s="3">
        <v>245374.46630859375</v>
      </c>
      <c r="AH157" s="3">
        <v>263869.66577148438</v>
      </c>
      <c r="AI157" s="3">
        <v>267558.12719726563</v>
      </c>
      <c r="AJ157" s="3">
        <v>264506.44714355469</v>
      </c>
      <c r="AK157" s="3">
        <v>272984.76867675781</v>
      </c>
      <c r="AL157" s="3">
        <v>261401.73291015625</v>
      </c>
      <c r="AM157" s="3">
        <v>266632.10766601563</v>
      </c>
    </row>
    <row r="158" spans="1:39" x14ac:dyDescent="0.3">
      <c r="A158" s="3" t="s">
        <v>244</v>
      </c>
      <c r="B158" s="3" t="s">
        <v>226</v>
      </c>
      <c r="C158" s="3" t="s">
        <v>62</v>
      </c>
      <c r="D158" s="3" t="s">
        <v>62</v>
      </c>
      <c r="E158" s="3">
        <v>10600.588317871094</v>
      </c>
      <c r="F158" s="3">
        <v>9677.8315830230713</v>
      </c>
      <c r="G158" s="3">
        <v>6747.3971557617188</v>
      </c>
      <c r="H158" s="3">
        <v>5760.9873580932617</v>
      </c>
      <c r="I158" s="3">
        <v>6379.7785415649414</v>
      </c>
      <c r="J158" s="3">
        <v>6664.7845458984375</v>
      </c>
      <c r="K158" s="3">
        <v>6446.9799842834473</v>
      </c>
      <c r="L158" s="3">
        <v>4097.9788913726807</v>
      </c>
      <c r="M158" s="3">
        <v>2920.2280502319336</v>
      </c>
      <c r="N158" s="3">
        <v>3050.8452339172363</v>
      </c>
      <c r="O158" s="3">
        <v>2622.7591233253479</v>
      </c>
      <c r="P158" s="3">
        <v>6221.0322017669678</v>
      </c>
      <c r="Q158" s="3">
        <v>7823.4034986495972</v>
      </c>
      <c r="R158" s="3">
        <v>8544.1990883424878</v>
      </c>
      <c r="S158" s="3">
        <v>9847.426953792572</v>
      </c>
      <c r="T158" s="3">
        <v>5527.6330479159951</v>
      </c>
      <c r="U158" s="3">
        <v>7789.8317196443677</v>
      </c>
      <c r="V158" s="3">
        <v>7416.275236479938</v>
      </c>
      <c r="W158" s="3">
        <v>5232.0166389402002</v>
      </c>
      <c r="X158" s="3">
        <v>2158.7379606049508</v>
      </c>
      <c r="Y158" s="3">
        <v>6119.4870685795322</v>
      </c>
      <c r="Z158" s="3">
        <v>4719.818637910299</v>
      </c>
      <c r="AA158" s="3">
        <v>9447.6935386657715</v>
      </c>
      <c r="AB158" s="3">
        <v>4181.9261703491211</v>
      </c>
      <c r="AC158" s="3">
        <v>6997.8558767503127</v>
      </c>
      <c r="AD158" s="3">
        <v>2530.2197570800781</v>
      </c>
      <c r="AE158" s="3">
        <v>8062.9396645259112</v>
      </c>
      <c r="AF158" s="3">
        <v>28665.710522348061</v>
      </c>
      <c r="AG158" s="3">
        <v>17874.848670959473</v>
      </c>
      <c r="AH158" s="3">
        <v>24798.93620300293</v>
      </c>
      <c r="AI158" s="3">
        <v>20646.796478271484</v>
      </c>
      <c r="AJ158" s="3">
        <v>22617.87506696023</v>
      </c>
      <c r="AK158" s="3">
        <v>21220.099901199341</v>
      </c>
      <c r="AL158" s="3">
        <v>18962.774374008179</v>
      </c>
      <c r="AM158" s="3">
        <v>27207.690292358398</v>
      </c>
    </row>
    <row r="159" spans="1:39" x14ac:dyDescent="0.3">
      <c r="A159" s="3" t="s">
        <v>245</v>
      </c>
      <c r="B159" s="3" t="s">
        <v>246</v>
      </c>
      <c r="C159" s="3" t="s">
        <v>62</v>
      </c>
      <c r="D159" s="3" t="s">
        <v>62</v>
      </c>
      <c r="E159" s="3">
        <v>68185.629638671875</v>
      </c>
      <c r="F159" s="3">
        <v>53479.180908203125</v>
      </c>
      <c r="G159" s="3">
        <v>60532.252624511719</v>
      </c>
      <c r="H159" s="3">
        <v>44325.885635375977</v>
      </c>
      <c r="I159" s="3">
        <v>56539.423416137695</v>
      </c>
      <c r="J159" s="3">
        <v>73896.564819335938</v>
      </c>
      <c r="K159" s="3">
        <v>75458.501586914063</v>
      </c>
      <c r="L159" s="3">
        <v>80047.970825195313</v>
      </c>
      <c r="M159" s="3">
        <v>124657.2109375</v>
      </c>
      <c r="N159" s="3">
        <v>85842.412414550781</v>
      </c>
      <c r="O159" s="3">
        <v>129264.65045166016</v>
      </c>
      <c r="P159" s="3">
        <v>52223.0908203125</v>
      </c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</row>
    <row r="160" spans="1:39" x14ac:dyDescent="0.3">
      <c r="A160" s="3" t="s">
        <v>247</v>
      </c>
      <c r="B160" s="3" t="s">
        <v>246</v>
      </c>
      <c r="C160" s="3" t="s">
        <v>62</v>
      </c>
      <c r="D160" s="3" t="s">
        <v>62</v>
      </c>
      <c r="E160" s="3">
        <v>42287.035888671875</v>
      </c>
      <c r="F160" s="3">
        <v>57510.011657714844</v>
      </c>
      <c r="G160" s="3">
        <v>48719.684967041016</v>
      </c>
      <c r="H160" s="3">
        <v>48079.562774658203</v>
      </c>
      <c r="I160" s="3">
        <v>47780.007568359375</v>
      </c>
      <c r="J160" s="3">
        <v>66011.575134277344</v>
      </c>
      <c r="K160" s="3">
        <v>62097.780395507813</v>
      </c>
      <c r="L160" s="3">
        <v>76740.38818359375</v>
      </c>
      <c r="M160" s="3">
        <v>83695.295654296875</v>
      </c>
      <c r="N160" s="3">
        <v>104796.658203125</v>
      </c>
      <c r="O160" s="3">
        <v>87825.089477539063</v>
      </c>
      <c r="P160" s="3">
        <v>23260.46337890625</v>
      </c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</row>
    <row r="161" spans="1:39" x14ac:dyDescent="0.3">
      <c r="A161" s="3" t="s">
        <v>248</v>
      </c>
      <c r="B161" s="3" t="s">
        <v>232</v>
      </c>
      <c r="C161" s="3" t="s">
        <v>62</v>
      </c>
      <c r="D161" s="3" t="s">
        <v>62</v>
      </c>
      <c r="E161" s="3">
        <v>0</v>
      </c>
      <c r="F161" s="3">
        <v>106.02302169799805</v>
      </c>
      <c r="G161" s="3">
        <v>30.984621047973633</v>
      </c>
      <c r="H161" s="3">
        <v>26.058835983276367</v>
      </c>
      <c r="I161" s="3">
        <v>58.956130981445313</v>
      </c>
      <c r="J161" s="3">
        <v>181.88475036621094</v>
      </c>
      <c r="K161" s="3">
        <v>23.747377395629883</v>
      </c>
      <c r="L161" s="3">
        <v>87.283889770507813</v>
      </c>
      <c r="M161" s="3">
        <v>140.83149528503418</v>
      </c>
      <c r="N161" s="3">
        <v>29.931659698486328</v>
      </c>
      <c r="O161" s="3">
        <v>0</v>
      </c>
      <c r="P161" s="3">
        <v>125.595703125</v>
      </c>
      <c r="Q161" s="3">
        <v>275.418701171875</v>
      </c>
      <c r="R161" s="3">
        <v>29.526035308837891</v>
      </c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</row>
    <row r="162" spans="1:39" x14ac:dyDescent="0.3">
      <c r="A162" s="3" t="s">
        <v>249</v>
      </c>
      <c r="B162" s="3" t="s">
        <v>232</v>
      </c>
      <c r="C162" s="3" t="s">
        <v>62</v>
      </c>
      <c r="D162" s="3" t="s">
        <v>62</v>
      </c>
      <c r="E162" s="3">
        <v>0</v>
      </c>
      <c r="F162" s="3">
        <v>140.39375114440918</v>
      </c>
      <c r="G162" s="3">
        <v>0</v>
      </c>
      <c r="H162" s="3">
        <v>24.435941696166992</v>
      </c>
      <c r="I162" s="3">
        <v>0</v>
      </c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</row>
    <row r="163" spans="1:39" x14ac:dyDescent="0.3">
      <c r="A163" s="3" t="s">
        <v>250</v>
      </c>
      <c r="B163" s="3" t="s">
        <v>232</v>
      </c>
      <c r="C163" s="3" t="s">
        <v>62</v>
      </c>
      <c r="D163" s="3" t="s">
        <v>62</v>
      </c>
      <c r="E163" s="3">
        <v>0</v>
      </c>
      <c r="F163" s="3">
        <v>150.42590522766113</v>
      </c>
      <c r="G163" s="3">
        <v>9.514979362487793</v>
      </c>
      <c r="H163" s="3">
        <v>24.435941696166992</v>
      </c>
      <c r="I163" s="3">
        <v>0</v>
      </c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</row>
    <row r="164" spans="1:39" x14ac:dyDescent="0.3">
      <c r="A164" s="3" t="s">
        <v>251</v>
      </c>
      <c r="B164" s="3" t="s">
        <v>232</v>
      </c>
      <c r="C164" s="3" t="s">
        <v>62</v>
      </c>
      <c r="D164" s="3" t="s">
        <v>62</v>
      </c>
      <c r="E164" s="3">
        <v>0</v>
      </c>
      <c r="F164" s="3">
        <v>61.138954162597656</v>
      </c>
      <c r="G164" s="3">
        <v>0</v>
      </c>
      <c r="H164" s="3">
        <v>24.829360961914063</v>
      </c>
      <c r="I164" s="3">
        <v>0</v>
      </c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</row>
    <row r="165" spans="1:39" x14ac:dyDescent="0.3">
      <c r="A165" s="3" t="s">
        <v>252</v>
      </c>
      <c r="B165" s="3" t="s">
        <v>232</v>
      </c>
      <c r="C165" s="3" t="s">
        <v>62</v>
      </c>
      <c r="D165" s="3" t="s">
        <v>62</v>
      </c>
      <c r="E165" s="3">
        <v>0</v>
      </c>
      <c r="F165" s="3">
        <v>153.27574920654297</v>
      </c>
      <c r="G165" s="3">
        <v>0</v>
      </c>
      <c r="H165" s="3">
        <v>53.901857376098633</v>
      </c>
      <c r="I165" s="3">
        <v>0</v>
      </c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</row>
    <row r="166" spans="1:39" x14ac:dyDescent="0.3">
      <c r="A166" s="3" t="s">
        <v>253</v>
      </c>
      <c r="B166" s="3" t="s">
        <v>232</v>
      </c>
      <c r="C166" s="3" t="s">
        <v>62</v>
      </c>
      <c r="D166" s="3" t="s">
        <v>62</v>
      </c>
      <c r="E166" s="3">
        <v>0</v>
      </c>
      <c r="F166" s="3">
        <v>175.83707809448242</v>
      </c>
      <c r="G166" s="3">
        <v>34.226459503173828</v>
      </c>
      <c r="H166" s="3">
        <v>35.988632202148438</v>
      </c>
      <c r="I166" s="3">
        <v>10.159116744995117</v>
      </c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</row>
    <row r="167" spans="1:39" x14ac:dyDescent="0.3">
      <c r="A167" s="3" t="s">
        <v>254</v>
      </c>
      <c r="B167" s="3" t="s">
        <v>232</v>
      </c>
      <c r="C167" s="3" t="s">
        <v>62</v>
      </c>
      <c r="D167" s="3" t="s">
        <v>62</v>
      </c>
      <c r="E167" s="3">
        <v>1424.3957862854004</v>
      </c>
      <c r="F167" s="3">
        <v>1269.1859664916992</v>
      </c>
      <c r="G167" s="3">
        <v>1225.1787796020508</v>
      </c>
      <c r="H167" s="3">
        <v>1315.398754119873</v>
      </c>
      <c r="I167" s="3">
        <v>1246.2170581817627</v>
      </c>
      <c r="J167" s="3">
        <v>1253.9246759414673</v>
      </c>
      <c r="K167" s="3">
        <v>904.75363922119141</v>
      </c>
      <c r="L167" s="3">
        <v>1079.4779253005981</v>
      </c>
      <c r="M167" s="3">
        <v>1057.396164894104</v>
      </c>
      <c r="N167" s="3">
        <v>840.90649795532227</v>
      </c>
      <c r="O167" s="3">
        <v>742.84406089782715</v>
      </c>
      <c r="P167" s="3">
        <v>1099.5430717468262</v>
      </c>
      <c r="Q167" s="3">
        <v>928.28572559356689</v>
      </c>
      <c r="R167" s="3">
        <v>323.25956726074219</v>
      </c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</row>
    <row r="168" spans="1:39" x14ac:dyDescent="0.3">
      <c r="A168" s="3" t="s">
        <v>255</v>
      </c>
      <c r="B168" s="3" t="s">
        <v>232</v>
      </c>
      <c r="C168" s="3" t="s">
        <v>62</v>
      </c>
      <c r="D168" s="3" t="s">
        <v>62</v>
      </c>
      <c r="E168" s="3">
        <v>2097.9548568725586</v>
      </c>
      <c r="F168" s="3">
        <v>1414.4871845245361</v>
      </c>
      <c r="G168" s="3">
        <v>1634.5926628112793</v>
      </c>
      <c r="H168" s="3">
        <v>1442.8999767303467</v>
      </c>
      <c r="I168" s="3">
        <v>1392.6059484481812</v>
      </c>
      <c r="J168" s="3">
        <v>1489.9731597900391</v>
      </c>
      <c r="K168" s="3">
        <v>960.30858993530273</v>
      </c>
      <c r="L168" s="3">
        <v>1093.5074443817139</v>
      </c>
      <c r="M168" s="3">
        <v>1605.5356740951538</v>
      </c>
      <c r="N168" s="3">
        <v>803.86996269226074</v>
      </c>
      <c r="O168" s="3">
        <v>953.578125</v>
      </c>
      <c r="P168" s="3">
        <v>1091.3968257904053</v>
      </c>
      <c r="Q168" s="3">
        <v>1200.4675369262695</v>
      </c>
      <c r="R168" s="3">
        <v>468.61672210693359</v>
      </c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</row>
    <row r="169" spans="1:39" x14ac:dyDescent="0.3">
      <c r="A169" s="3" t="s">
        <v>256</v>
      </c>
      <c r="B169" s="3" t="s">
        <v>232</v>
      </c>
      <c r="C169" s="3" t="s">
        <v>62</v>
      </c>
      <c r="D169" s="3" t="s">
        <v>62</v>
      </c>
      <c r="E169" s="3">
        <v>1985.583643913269</v>
      </c>
      <c r="F169" s="3">
        <v>1949.2773036956787</v>
      </c>
      <c r="G169" s="3">
        <v>1524.4078130722046</v>
      </c>
      <c r="H169" s="3">
        <v>1535.4489841461182</v>
      </c>
      <c r="I169" s="3">
        <v>1499.8399333953857</v>
      </c>
      <c r="J169" s="3">
        <v>1617.6284160614014</v>
      </c>
      <c r="K169" s="3">
        <v>1287.5468063354492</v>
      </c>
      <c r="L169" s="3">
        <v>1439.4228134155273</v>
      </c>
      <c r="M169" s="3">
        <v>1710.6594085693359</v>
      </c>
      <c r="N169" s="3">
        <v>912.37534332275391</v>
      </c>
      <c r="O169" s="3">
        <v>1081.5867214202881</v>
      </c>
      <c r="P169" s="3">
        <v>1544.3989639282227</v>
      </c>
      <c r="Q169" s="3">
        <v>1256.5980758666992</v>
      </c>
      <c r="R169" s="3">
        <v>640.90576171875</v>
      </c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</row>
    <row r="170" spans="1:39" x14ac:dyDescent="0.3">
      <c r="A170" s="3" t="s">
        <v>161</v>
      </c>
      <c r="B170" s="3" t="s">
        <v>257</v>
      </c>
      <c r="C170" s="3" t="s">
        <v>62</v>
      </c>
      <c r="D170" s="3" t="s">
        <v>62</v>
      </c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>
        <v>183841.7666015625</v>
      </c>
      <c r="AE170" s="3">
        <v>321735.97045898438</v>
      </c>
      <c r="AF170" s="3">
        <v>522703.02685546875</v>
      </c>
      <c r="AG170" s="3">
        <v>674012.4384765625</v>
      </c>
      <c r="AH170" s="3">
        <v>892959.77685546875</v>
      </c>
      <c r="AI170" s="3">
        <v>1060777.0908203125</v>
      </c>
      <c r="AJ170" s="3">
        <v>1406620.6962890625</v>
      </c>
      <c r="AK170" s="3">
        <v>1670454.181640625</v>
      </c>
      <c r="AL170" s="3">
        <v>2047866.037109375</v>
      </c>
      <c r="AM170" s="3">
        <v>2338317.904296875</v>
      </c>
    </row>
    <row r="171" spans="1:39" x14ac:dyDescent="0.3">
      <c r="A171" s="3" t="s">
        <v>163</v>
      </c>
      <c r="B171" s="3" t="s">
        <v>236</v>
      </c>
      <c r="C171" s="3" t="s">
        <v>62</v>
      </c>
      <c r="D171" s="3" t="s">
        <v>62</v>
      </c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>
        <v>0</v>
      </c>
      <c r="AE171" s="3">
        <v>0</v>
      </c>
      <c r="AF171" s="3">
        <v>0</v>
      </c>
      <c r="AG171" s="3">
        <v>0</v>
      </c>
      <c r="AH171" s="3">
        <v>0</v>
      </c>
      <c r="AI171" s="3">
        <v>0</v>
      </c>
      <c r="AJ171" s="3">
        <v>0</v>
      </c>
      <c r="AK171" s="3">
        <v>0</v>
      </c>
      <c r="AL171" s="3">
        <v>0</v>
      </c>
      <c r="AM171" s="3">
        <v>0</v>
      </c>
    </row>
    <row r="172" spans="1:39" x14ac:dyDescent="0.3">
      <c r="A172" s="3" t="s">
        <v>164</v>
      </c>
      <c r="B172" s="3" t="s">
        <v>236</v>
      </c>
      <c r="C172" s="3" t="s">
        <v>62</v>
      </c>
      <c r="D172" s="3" t="s">
        <v>62</v>
      </c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>
        <v>0</v>
      </c>
      <c r="U172" s="3">
        <v>0</v>
      </c>
      <c r="V172" s="3">
        <v>0</v>
      </c>
      <c r="W172" s="3">
        <v>0</v>
      </c>
      <c r="X172" s="3">
        <v>0</v>
      </c>
      <c r="Y172" s="3">
        <v>0</v>
      </c>
      <c r="Z172" s="3">
        <v>0</v>
      </c>
      <c r="AA172" s="3">
        <v>0</v>
      </c>
      <c r="AB172" s="3">
        <v>0</v>
      </c>
      <c r="AC172" s="3">
        <v>0</v>
      </c>
      <c r="AD172" s="3">
        <v>0</v>
      </c>
      <c r="AE172" s="3">
        <v>0</v>
      </c>
      <c r="AF172" s="3">
        <v>0</v>
      </c>
      <c r="AG172" s="3">
        <v>0</v>
      </c>
      <c r="AH172" s="3">
        <v>0</v>
      </c>
      <c r="AI172" s="3">
        <v>0</v>
      </c>
      <c r="AJ172" s="3">
        <v>0</v>
      </c>
      <c r="AK172" s="3">
        <v>0</v>
      </c>
      <c r="AL172" s="3">
        <v>0</v>
      </c>
      <c r="AM172" s="3">
        <v>0</v>
      </c>
    </row>
    <row r="173" spans="1:39" x14ac:dyDescent="0.3">
      <c r="A173" s="3" t="s">
        <v>162</v>
      </c>
      <c r="B173" s="3" t="s">
        <v>257</v>
      </c>
      <c r="C173" s="3" t="s">
        <v>62</v>
      </c>
      <c r="D173" s="3" t="s">
        <v>62</v>
      </c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>
        <v>-29131.3125</v>
      </c>
      <c r="U173" s="3">
        <v>-43816.677734375</v>
      </c>
      <c r="V173" s="3">
        <v>-74141.52734375</v>
      </c>
      <c r="W173" s="3">
        <v>-77059.921875</v>
      </c>
      <c r="X173" s="3">
        <v>-107328.09765625</v>
      </c>
      <c r="Y173" s="3">
        <v>-121319.21875</v>
      </c>
      <c r="Z173" s="3">
        <v>-170378.3671875</v>
      </c>
      <c r="AA173" s="3">
        <v>-189302.3671875</v>
      </c>
      <c r="AB173" s="3">
        <v>-234719.859375</v>
      </c>
      <c r="AC173" s="3">
        <v>-208528.3671875</v>
      </c>
      <c r="AD173" s="3">
        <v>-226971</v>
      </c>
      <c r="AE173" s="3">
        <v>-223272.515625</v>
      </c>
      <c r="AF173" s="3">
        <v>-233517.84375</v>
      </c>
      <c r="AG173" s="3">
        <v>-230392.828125</v>
      </c>
      <c r="AH173" s="3">
        <v>-213623.1875</v>
      </c>
      <c r="AI173" s="3">
        <v>-199596.1171875</v>
      </c>
      <c r="AJ173" s="3">
        <v>-156440.171875</v>
      </c>
      <c r="AK173" s="3">
        <v>-153884.265625</v>
      </c>
      <c r="AL173" s="3">
        <v>-112461.40625</v>
      </c>
      <c r="AM173" s="3">
        <v>-99269.953125</v>
      </c>
    </row>
    <row r="174" spans="1:39" x14ac:dyDescent="0.3">
      <c r="A174" s="3" t="s">
        <v>159</v>
      </c>
      <c r="B174" s="3" t="s">
        <v>232</v>
      </c>
      <c r="C174" s="3" t="s">
        <v>62</v>
      </c>
      <c r="D174" s="3" t="s">
        <v>62</v>
      </c>
      <c r="E174" s="3"/>
      <c r="F174" s="3"/>
      <c r="G174" s="3"/>
      <c r="H174" s="3"/>
      <c r="I174" s="3"/>
      <c r="J174" s="3"/>
      <c r="K174" s="3">
        <v>2397.5408020019531</v>
      </c>
      <c r="L174" s="3">
        <v>5469.0762939453125</v>
      </c>
      <c r="M174" s="3">
        <v>6061.0237731933594</v>
      </c>
      <c r="N174" s="3">
        <v>4426.0953369140625</v>
      </c>
      <c r="O174" s="3">
        <v>5304.3485107421875</v>
      </c>
      <c r="P174" s="3">
        <v>35431.447021484375</v>
      </c>
      <c r="Q174" s="3">
        <v>68762.463775634766</v>
      </c>
      <c r="R174" s="3">
        <v>77040.919616699219</v>
      </c>
      <c r="S174" s="3">
        <v>87999.5703125</v>
      </c>
      <c r="T174" s="3">
        <v>59414.498107910156</v>
      </c>
      <c r="U174" s="3">
        <v>82960.824661254883</v>
      </c>
      <c r="V174" s="3">
        <v>39835.498809814453</v>
      </c>
      <c r="W174" s="3">
        <v>49533.701202392578</v>
      </c>
      <c r="X174" s="3">
        <v>58469.572326660156</v>
      </c>
      <c r="Y174" s="3">
        <v>102546.87036132813</v>
      </c>
      <c r="Z174" s="3">
        <v>63889.784545898438</v>
      </c>
      <c r="AA174" s="3">
        <v>203154.22741699219</v>
      </c>
      <c r="AB174" s="3">
        <v>90332.248443603516</v>
      </c>
      <c r="AC174" s="3">
        <v>148958.40161132813</v>
      </c>
      <c r="AD174" s="3">
        <v>95507.761154174805</v>
      </c>
      <c r="AE174" s="3">
        <v>294663.07119750977</v>
      </c>
      <c r="AF174" s="3">
        <v>744050.97094726563</v>
      </c>
      <c r="AG174" s="3">
        <v>232900.23999023438</v>
      </c>
      <c r="AH174" s="3">
        <v>257252.15991210938</v>
      </c>
      <c r="AI174" s="3">
        <v>188490.28564453125</v>
      </c>
      <c r="AJ174" s="3">
        <v>197126.94256591797</v>
      </c>
      <c r="AK174" s="3">
        <v>223667.95666503906</v>
      </c>
      <c r="AL174" s="3">
        <v>245941.37329101563</v>
      </c>
      <c r="AM174" s="3">
        <v>287723.87377929688</v>
      </c>
    </row>
    <row r="175" spans="1:39" x14ac:dyDescent="0.3">
      <c r="A175" s="3" t="s">
        <v>160</v>
      </c>
      <c r="B175" s="3" t="s">
        <v>232</v>
      </c>
      <c r="C175" s="3" t="s">
        <v>62</v>
      </c>
      <c r="D175" s="3" t="s">
        <v>62</v>
      </c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>
        <v>26351.4609375</v>
      </c>
      <c r="Z175" s="3">
        <v>42276.917533874512</v>
      </c>
      <c r="AA175" s="3">
        <v>66935.932872772217</v>
      </c>
      <c r="AB175" s="3">
        <v>59175.017456054688</v>
      </c>
      <c r="AC175" s="3">
        <v>103081.68894195557</v>
      </c>
      <c r="AD175" s="3">
        <v>105330.06797027588</v>
      </c>
      <c r="AE175" s="3">
        <v>211930.07541656494</v>
      </c>
      <c r="AF175" s="3">
        <v>635203.75695800781</v>
      </c>
      <c r="AG175" s="3">
        <v>401040.12548828125</v>
      </c>
      <c r="AH175" s="3">
        <v>401479.08715820313</v>
      </c>
      <c r="AI175" s="3">
        <v>486039.87609863281</v>
      </c>
      <c r="AJ175" s="3">
        <v>532008.6162109375</v>
      </c>
      <c r="AK175" s="3">
        <v>513940.54284667969</v>
      </c>
      <c r="AL175" s="3">
        <v>486281.58325195313</v>
      </c>
      <c r="AM175" s="3">
        <v>489046.486328125</v>
      </c>
    </row>
    <row r="176" spans="1:39" x14ac:dyDescent="0.3">
      <c r="A176" s="3" t="s">
        <v>258</v>
      </c>
      <c r="B176" s="3" t="s">
        <v>221</v>
      </c>
      <c r="C176" s="3" t="s">
        <v>62</v>
      </c>
      <c r="D176" s="3" t="s">
        <v>62</v>
      </c>
      <c r="E176" s="3">
        <v>0</v>
      </c>
      <c r="F176" s="3">
        <v>0</v>
      </c>
      <c r="G176" s="3">
        <v>0</v>
      </c>
      <c r="H176" s="3">
        <v>0</v>
      </c>
      <c r="I176" s="3">
        <v>0</v>
      </c>
      <c r="J176" s="3">
        <v>0</v>
      </c>
      <c r="K176" s="3">
        <v>0</v>
      </c>
      <c r="L176" s="3">
        <v>0</v>
      </c>
      <c r="M176" s="3">
        <v>0</v>
      </c>
      <c r="N176" s="3">
        <v>0</v>
      </c>
      <c r="O176" s="3">
        <v>0</v>
      </c>
      <c r="P176" s="3">
        <v>0</v>
      </c>
      <c r="Q176" s="3">
        <v>0</v>
      </c>
      <c r="R176" s="3">
        <v>0</v>
      </c>
      <c r="S176" s="3">
        <v>0</v>
      </c>
      <c r="T176" s="3">
        <v>0</v>
      </c>
      <c r="U176" s="3">
        <v>0</v>
      </c>
      <c r="V176" s="3">
        <v>0</v>
      </c>
      <c r="W176" s="3">
        <v>0</v>
      </c>
      <c r="X176" s="3">
        <v>0</v>
      </c>
      <c r="Y176" s="3">
        <v>0</v>
      </c>
      <c r="Z176" s="3">
        <v>0</v>
      </c>
      <c r="AA176" s="3">
        <v>0</v>
      </c>
      <c r="AB176" s="3">
        <v>0</v>
      </c>
      <c r="AC176" s="3">
        <v>0</v>
      </c>
      <c r="AD176" s="3">
        <v>0</v>
      </c>
      <c r="AE176" s="3">
        <v>0</v>
      </c>
      <c r="AF176" s="3">
        <v>0</v>
      </c>
      <c r="AG176" s="3">
        <v>0</v>
      </c>
      <c r="AH176" s="3">
        <v>0</v>
      </c>
      <c r="AI176" s="3">
        <v>0</v>
      </c>
      <c r="AJ176" s="3">
        <v>0</v>
      </c>
      <c r="AK176" s="3">
        <v>0</v>
      </c>
      <c r="AL176" s="3">
        <v>0</v>
      </c>
      <c r="AM176" s="3">
        <v>0</v>
      </c>
    </row>
    <row r="177" spans="1:39" x14ac:dyDescent="0.3">
      <c r="A177" s="3" t="s">
        <v>259</v>
      </c>
      <c r="B177" s="3" t="s">
        <v>226</v>
      </c>
      <c r="C177" s="3" t="s">
        <v>62</v>
      </c>
      <c r="D177" s="3" t="s">
        <v>62</v>
      </c>
      <c r="E177" s="3">
        <v>134407.82421875</v>
      </c>
      <c r="F177" s="3">
        <v>117600.82434082031</v>
      </c>
      <c r="G177" s="3">
        <v>113254.8779296875</v>
      </c>
      <c r="H177" s="3">
        <v>84910.503173828125</v>
      </c>
      <c r="I177" s="3">
        <v>99673.9775390625</v>
      </c>
      <c r="J177" s="3">
        <v>91234.046875</v>
      </c>
      <c r="K177" s="3">
        <v>103939.94921875</v>
      </c>
      <c r="L177" s="3">
        <v>87707.156982421875</v>
      </c>
      <c r="M177" s="3">
        <v>70898.904907226563</v>
      </c>
      <c r="N177" s="3">
        <v>51236.526123046875</v>
      </c>
      <c r="O177" s="3">
        <v>48753.456750869751</v>
      </c>
      <c r="P177" s="3">
        <v>68012.182983398438</v>
      </c>
      <c r="Q177" s="3">
        <v>105034.5166015625</v>
      </c>
      <c r="R177" s="3">
        <v>115807.84039306641</v>
      </c>
      <c r="S177" s="3">
        <v>155515.8974609375</v>
      </c>
      <c r="T177" s="3">
        <v>113241.76892089844</v>
      </c>
      <c r="U177" s="3">
        <v>22006.5361328125</v>
      </c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</row>
    <row r="178" spans="1:39" x14ac:dyDescent="0.3">
      <c r="A178" s="3" t="s">
        <v>260</v>
      </c>
      <c r="B178" s="3" t="s">
        <v>226</v>
      </c>
      <c r="C178" s="3" t="s">
        <v>62</v>
      </c>
      <c r="D178" s="3" t="s">
        <v>62</v>
      </c>
      <c r="E178" s="3">
        <v>144063.70654296875</v>
      </c>
      <c r="F178" s="3">
        <v>123670.10107421875</v>
      </c>
      <c r="G178" s="3">
        <v>118044.7158203125</v>
      </c>
      <c r="H178" s="3">
        <v>130161.52880859375</v>
      </c>
      <c r="I178" s="3">
        <v>120056.75805664063</v>
      </c>
      <c r="J178" s="3">
        <v>136319.00732421875</v>
      </c>
      <c r="K178" s="3">
        <v>115194.88366699219</v>
      </c>
      <c r="L178" s="3">
        <v>122378.34326171875</v>
      </c>
      <c r="M178" s="3">
        <v>104956.75378417969</v>
      </c>
      <c r="N178" s="3">
        <v>104649.21459960938</v>
      </c>
      <c r="O178" s="3">
        <v>106499.154296875</v>
      </c>
      <c r="P178" s="3">
        <v>120110.36596679688</v>
      </c>
      <c r="Q178" s="3">
        <v>140845.12394714355</v>
      </c>
      <c r="R178" s="3">
        <v>139153.115234375</v>
      </c>
      <c r="S178" s="3">
        <v>153798.814453125</v>
      </c>
      <c r="T178" s="3">
        <v>146194.91882324219</v>
      </c>
      <c r="U178" s="3">
        <v>136618.91943359375</v>
      </c>
      <c r="V178" s="3">
        <v>136764.55346679688</v>
      </c>
      <c r="W178" s="3">
        <v>118846.62707519531</v>
      </c>
      <c r="X178" s="3">
        <v>81304.873168945313</v>
      </c>
      <c r="Y178" s="3">
        <v>13559.496704101563</v>
      </c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</row>
    <row r="179" spans="1:39" x14ac:dyDescent="0.3">
      <c r="A179" s="3" t="s">
        <v>261</v>
      </c>
      <c r="B179" s="3" t="s">
        <v>226</v>
      </c>
      <c r="C179" s="3" t="s">
        <v>62</v>
      </c>
      <c r="D179" s="3" t="s">
        <v>62</v>
      </c>
      <c r="E179" s="3">
        <v>156150.48565673828</v>
      </c>
      <c r="F179" s="3">
        <v>124200.80224609375</v>
      </c>
      <c r="G179" s="3">
        <v>119266.87548828125</v>
      </c>
      <c r="H179" s="3">
        <v>116559.06884765625</v>
      </c>
      <c r="I179" s="3">
        <v>139118.037109375</v>
      </c>
      <c r="J179" s="3">
        <v>137621.4453125</v>
      </c>
      <c r="K179" s="3">
        <v>145071.6650390625</v>
      </c>
      <c r="L179" s="3">
        <v>121675.11474609375</v>
      </c>
      <c r="M179" s="3">
        <v>137349.62646484375</v>
      </c>
      <c r="N179" s="3">
        <v>126832.177734375</v>
      </c>
      <c r="O179" s="3">
        <v>142742.60986328125</v>
      </c>
      <c r="P179" s="3">
        <v>141220.11303710938</v>
      </c>
      <c r="Q179" s="3">
        <v>173120.59765625</v>
      </c>
      <c r="R179" s="3">
        <v>173554.85595703125</v>
      </c>
      <c r="S179" s="3">
        <v>197631.3974609375</v>
      </c>
      <c r="T179" s="3">
        <v>164239.18896484375</v>
      </c>
      <c r="U179" s="3">
        <v>174417.32202148438</v>
      </c>
      <c r="V179" s="3">
        <v>171773.28125</v>
      </c>
      <c r="W179" s="3">
        <v>166928.01123046875</v>
      </c>
      <c r="X179" s="3">
        <v>126718.48641967773</v>
      </c>
      <c r="Y179" s="3">
        <v>144948.23910522461</v>
      </c>
      <c r="Z179" s="3">
        <v>115793.9384765625</v>
      </c>
      <c r="AA179" s="3">
        <v>31289.59912109375</v>
      </c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</row>
    <row r="180" spans="1:39" x14ac:dyDescent="0.3">
      <c r="A180" s="3" t="s">
        <v>262</v>
      </c>
      <c r="B180" s="3" t="s">
        <v>226</v>
      </c>
      <c r="C180" s="3" t="s">
        <v>62</v>
      </c>
      <c r="D180" s="3" t="s">
        <v>62</v>
      </c>
      <c r="E180" s="3">
        <v>135830.23510742188</v>
      </c>
      <c r="F180" s="3">
        <v>126853.30908203125</v>
      </c>
      <c r="G180" s="3">
        <v>95946.319641113281</v>
      </c>
      <c r="H180" s="3">
        <v>107876.05041503906</v>
      </c>
      <c r="I180" s="3">
        <v>99797.45556640625</v>
      </c>
      <c r="J180" s="3">
        <v>130693.93017578125</v>
      </c>
      <c r="K180" s="3">
        <v>119006.26376342773</v>
      </c>
      <c r="L180" s="3">
        <v>122815.966796875</v>
      </c>
      <c r="M180" s="3">
        <v>100535.88623046875</v>
      </c>
      <c r="N180" s="3">
        <v>122902.82861328125</v>
      </c>
      <c r="O180" s="3">
        <v>127136.13427734375</v>
      </c>
      <c r="P180" s="3">
        <v>149113.2021484375</v>
      </c>
      <c r="Q180" s="3">
        <v>140458.7734375</v>
      </c>
      <c r="R180" s="3">
        <v>167448.197265625</v>
      </c>
      <c r="S180" s="3">
        <v>163113.74877929688</v>
      </c>
      <c r="T180" s="3">
        <v>176102.755859375</v>
      </c>
      <c r="U180" s="3">
        <v>167527.5673828125</v>
      </c>
      <c r="V180" s="3">
        <v>183141.7255859375</v>
      </c>
      <c r="W180" s="3">
        <v>174985.4296875</v>
      </c>
      <c r="X180" s="3">
        <v>195802.95703125</v>
      </c>
      <c r="Y180" s="3">
        <v>188492.84765625</v>
      </c>
      <c r="Z180" s="3">
        <v>196225.5048828125</v>
      </c>
      <c r="AA180" s="3">
        <v>182130.359375</v>
      </c>
      <c r="AB180" s="3">
        <v>132953.98291015625</v>
      </c>
      <c r="AC180" s="3">
        <v>29896.68798828125</v>
      </c>
      <c r="AD180" s="3"/>
      <c r="AE180" s="3"/>
      <c r="AF180" s="3"/>
      <c r="AG180" s="3"/>
      <c r="AH180" s="3"/>
      <c r="AI180" s="3"/>
      <c r="AJ180" s="3"/>
      <c r="AK180" s="3"/>
      <c r="AL180" s="3"/>
      <c r="AM180" s="3"/>
    </row>
    <row r="181" spans="1:39" x14ac:dyDescent="0.3">
      <c r="A181" s="3" t="s">
        <v>263</v>
      </c>
      <c r="B181" s="3" t="s">
        <v>232</v>
      </c>
      <c r="C181" s="3" t="s">
        <v>62</v>
      </c>
      <c r="D181" s="3" t="s">
        <v>62</v>
      </c>
      <c r="E181" s="3">
        <v>35.055908203125</v>
      </c>
      <c r="F181" s="3">
        <v>12.419367790222168</v>
      </c>
      <c r="G181" s="3">
        <v>10.577753067016602</v>
      </c>
      <c r="H181" s="3">
        <v>38.23581600189209</v>
      </c>
      <c r="I181" s="3">
        <v>52.513811111450195</v>
      </c>
      <c r="J181" s="3">
        <v>101.12836933135986</v>
      </c>
      <c r="K181" s="3">
        <v>0</v>
      </c>
      <c r="L181" s="3">
        <v>108.03866100311279</v>
      </c>
      <c r="M181" s="3">
        <v>224.62208843231201</v>
      </c>
      <c r="N181" s="3">
        <v>36.539480209350586</v>
      </c>
      <c r="O181" s="3">
        <v>9.2696008682250977</v>
      </c>
      <c r="P181" s="3">
        <v>0</v>
      </c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</row>
    <row r="182" spans="1:39" x14ac:dyDescent="0.3">
      <c r="A182" s="3" t="s">
        <v>264</v>
      </c>
      <c r="B182" s="3" t="s">
        <v>232</v>
      </c>
      <c r="C182" s="3" t="s">
        <v>62</v>
      </c>
      <c r="D182" s="3" t="s">
        <v>62</v>
      </c>
      <c r="E182" s="3">
        <v>338.37715339660645</v>
      </c>
      <c r="F182" s="3">
        <v>998.7608585357666</v>
      </c>
      <c r="G182" s="3">
        <v>761.72226428985596</v>
      </c>
      <c r="H182" s="3">
        <v>423.82084178924561</v>
      </c>
      <c r="I182" s="3">
        <v>810.5092306137085</v>
      </c>
      <c r="J182" s="3">
        <v>546.23216724395752</v>
      </c>
      <c r="K182" s="3">
        <v>372.59480094909668</v>
      </c>
      <c r="L182" s="3">
        <v>569.02682971954346</v>
      </c>
      <c r="M182" s="3">
        <v>903.25253772735596</v>
      </c>
      <c r="N182" s="3">
        <v>344.35544681549072</v>
      </c>
      <c r="O182" s="3">
        <v>459.14073085784912</v>
      </c>
      <c r="P182" s="3">
        <v>931.80777740478516</v>
      </c>
      <c r="Q182" s="3">
        <v>945.50646781921387</v>
      </c>
      <c r="R182" s="3">
        <v>1480.6900310516357</v>
      </c>
      <c r="S182" s="3">
        <v>2073.5574836730957</v>
      </c>
      <c r="T182" s="3">
        <v>447.54036712646484</v>
      </c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</row>
    <row r="183" spans="1:39" x14ac:dyDescent="0.3">
      <c r="A183" s="3" t="s">
        <v>265</v>
      </c>
      <c r="B183" s="3" t="s">
        <v>232</v>
      </c>
      <c r="C183" s="3" t="s">
        <v>62</v>
      </c>
      <c r="D183" s="3" t="s">
        <v>62</v>
      </c>
      <c r="E183" s="3">
        <v>0</v>
      </c>
      <c r="F183" s="3">
        <v>415.50873947143555</v>
      </c>
      <c r="G183" s="3">
        <v>226.47526168823242</v>
      </c>
      <c r="H183" s="3">
        <v>120.48538970947266</v>
      </c>
      <c r="I183" s="3">
        <v>252.13608551025391</v>
      </c>
      <c r="J183" s="3">
        <v>361.72728729248047</v>
      </c>
      <c r="K183" s="3">
        <v>0</v>
      </c>
      <c r="L183" s="3">
        <v>325.67067337036133</v>
      </c>
      <c r="M183" s="3">
        <v>757.15106964111328</v>
      </c>
      <c r="N183" s="3">
        <v>168.89037704467773</v>
      </c>
      <c r="O183" s="3">
        <v>146.4700927734375</v>
      </c>
      <c r="P183" s="3">
        <v>205.48008728027344</v>
      </c>
      <c r="Q183" s="3">
        <v>687.76712799072266</v>
      </c>
      <c r="R183" s="3">
        <v>890.13684463500977</v>
      </c>
      <c r="S183" s="3">
        <v>1199.1749572753906</v>
      </c>
      <c r="T183" s="3">
        <v>869.87478637695313</v>
      </c>
      <c r="U183" s="3">
        <v>1436.5142135620117</v>
      </c>
      <c r="V183" s="3">
        <v>168.07276916503906</v>
      </c>
      <c r="W183" s="3">
        <v>192.56330108642578</v>
      </c>
      <c r="X183" s="3">
        <v>769.4632568359375</v>
      </c>
      <c r="Y183" s="3">
        <v>594.14229583740234</v>
      </c>
      <c r="Z183" s="3">
        <v>299.91521453857422</v>
      </c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</row>
    <row r="184" spans="1:39" x14ac:dyDescent="0.3">
      <c r="A184" s="3" t="s">
        <v>266</v>
      </c>
      <c r="B184" s="3" t="s">
        <v>232</v>
      </c>
      <c r="C184" s="3" t="s">
        <v>62</v>
      </c>
      <c r="D184" s="3" t="s">
        <v>62</v>
      </c>
      <c r="E184" s="3">
        <v>214.16354751586914</v>
      </c>
      <c r="F184" s="3">
        <v>899.09852600097656</v>
      </c>
      <c r="G184" s="3">
        <v>500.40371131896973</v>
      </c>
      <c r="H184" s="3">
        <v>249.2543306350708</v>
      </c>
      <c r="I184" s="3">
        <v>689.48750305175781</v>
      </c>
      <c r="J184" s="3">
        <v>537.72388458251953</v>
      </c>
      <c r="K184" s="3">
        <v>235.39886379241943</v>
      </c>
      <c r="L184" s="3">
        <v>577.15696907043457</v>
      </c>
      <c r="M184" s="3">
        <v>893.28519916534424</v>
      </c>
      <c r="N184" s="3">
        <v>226.75848007202148</v>
      </c>
      <c r="O184" s="3">
        <v>70.882722854614258</v>
      </c>
      <c r="P184" s="3">
        <v>621.69169616699219</v>
      </c>
      <c r="Q184" s="3">
        <v>591.68453407287598</v>
      </c>
      <c r="R184" s="3">
        <v>929.90916633605957</v>
      </c>
      <c r="S184" s="3">
        <v>1529.5503921508789</v>
      </c>
      <c r="T184" s="3">
        <v>1375.3023223876953</v>
      </c>
      <c r="U184" s="3">
        <v>1626.8772735595703</v>
      </c>
      <c r="V184" s="3">
        <v>1086.0709228515625</v>
      </c>
      <c r="W184" s="3">
        <v>1237.6206016540527</v>
      </c>
      <c r="X184" s="3">
        <v>1506.1799392700195</v>
      </c>
      <c r="Y184" s="3">
        <v>4424.6382141113281</v>
      </c>
      <c r="Z184" s="3">
        <v>2585.5307154655457</v>
      </c>
      <c r="AA184" s="3">
        <v>683.84210205078125</v>
      </c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</row>
    <row r="185" spans="1:39" x14ac:dyDescent="0.3">
      <c r="A185" s="3" t="s">
        <v>267</v>
      </c>
      <c r="B185" s="3" t="s">
        <v>232</v>
      </c>
      <c r="C185" s="3" t="s">
        <v>62</v>
      </c>
      <c r="D185" s="3" t="s">
        <v>62</v>
      </c>
      <c r="E185" s="3">
        <v>839.45686531066895</v>
      </c>
      <c r="F185" s="3">
        <v>1314.9259147644043</v>
      </c>
      <c r="G185" s="3">
        <v>951.97269058227539</v>
      </c>
      <c r="H185" s="3">
        <v>655.02101135253906</v>
      </c>
      <c r="I185" s="3">
        <v>861.62126731872559</v>
      </c>
      <c r="J185" s="3">
        <v>732.52277755737305</v>
      </c>
      <c r="K185" s="3">
        <v>605.08606910705566</v>
      </c>
      <c r="L185" s="3">
        <v>783.99948215484619</v>
      </c>
      <c r="M185" s="3">
        <v>1004.4123334884644</v>
      </c>
      <c r="N185" s="3">
        <v>302.94622802734375</v>
      </c>
      <c r="O185" s="3">
        <v>323.34200477600098</v>
      </c>
      <c r="P185" s="3">
        <v>746.71016693115234</v>
      </c>
      <c r="Q185" s="3">
        <v>794.61591339111328</v>
      </c>
      <c r="R185" s="3">
        <v>1211.2626457214355</v>
      </c>
      <c r="S185" s="3">
        <v>2068.0852088928223</v>
      </c>
      <c r="T185" s="3">
        <v>1933.1363868713379</v>
      </c>
      <c r="U185" s="3">
        <v>1727.1924743652344</v>
      </c>
      <c r="V185" s="3">
        <v>1181.3826484680176</v>
      </c>
      <c r="W185" s="3">
        <v>2429.3565559387207</v>
      </c>
      <c r="X185" s="3">
        <v>2044.8646202087402</v>
      </c>
      <c r="Y185" s="3">
        <v>4987.9241142272949</v>
      </c>
      <c r="Z185" s="3">
        <v>4127.6731185913086</v>
      </c>
      <c r="AA185" s="3">
        <v>944.11187362670898</v>
      </c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</row>
    <row r="186" spans="1:39" x14ac:dyDescent="0.3">
      <c r="A186" s="3" t="s">
        <v>268</v>
      </c>
      <c r="B186" s="3" t="s">
        <v>232</v>
      </c>
      <c r="C186" s="3" t="s">
        <v>62</v>
      </c>
      <c r="D186" s="3" t="s">
        <v>62</v>
      </c>
      <c r="E186" s="3">
        <v>993.94441795349121</v>
      </c>
      <c r="F186" s="3">
        <v>1412.2516975402832</v>
      </c>
      <c r="G186" s="3">
        <v>1172.0432281494141</v>
      </c>
      <c r="H186" s="3">
        <v>725.07316303253174</v>
      </c>
      <c r="I186" s="3">
        <v>996.91275405883789</v>
      </c>
      <c r="J186" s="3">
        <v>931.805908203125</v>
      </c>
      <c r="K186" s="3">
        <v>662.2644214630127</v>
      </c>
      <c r="L186" s="3">
        <v>747.45365142822266</v>
      </c>
      <c r="M186" s="3">
        <v>654.5066614151001</v>
      </c>
      <c r="N186" s="3">
        <v>460.87681770324707</v>
      </c>
      <c r="O186" s="3">
        <v>333.19116973876953</v>
      </c>
      <c r="P186" s="3">
        <v>849.27036666870117</v>
      </c>
      <c r="Q186" s="3">
        <v>1050.4738073348999</v>
      </c>
      <c r="R186" s="3">
        <v>1342.6539878845215</v>
      </c>
      <c r="S186" s="3">
        <v>2673.2052726745605</v>
      </c>
      <c r="T186" s="3">
        <v>2323.400505065918</v>
      </c>
      <c r="U186" s="3">
        <v>2464.2267417907715</v>
      </c>
      <c r="V186" s="3">
        <v>1946.5363883972168</v>
      </c>
      <c r="W186" s="3">
        <v>2797.4883728027344</v>
      </c>
      <c r="X186" s="3">
        <v>2166.2791557312012</v>
      </c>
      <c r="Y186" s="3">
        <v>5672.6498107910156</v>
      </c>
      <c r="Z186" s="3">
        <v>3900.1872482299805</v>
      </c>
      <c r="AA186" s="3">
        <v>1184.4147186279297</v>
      </c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</row>
    <row r="187" spans="1:39" x14ac:dyDescent="0.3">
      <c r="A187" s="3" t="s">
        <v>269</v>
      </c>
      <c r="B187" s="3" t="s">
        <v>232</v>
      </c>
      <c r="C187" s="3" t="s">
        <v>62</v>
      </c>
      <c r="D187" s="3" t="s">
        <v>62</v>
      </c>
      <c r="E187" s="3">
        <v>0</v>
      </c>
      <c r="F187" s="3">
        <v>0</v>
      </c>
      <c r="G187" s="3">
        <v>0</v>
      </c>
      <c r="H187" s="3">
        <v>0</v>
      </c>
      <c r="I187" s="3">
        <v>14.420844078063965</v>
      </c>
      <c r="J187" s="3">
        <v>10.455044746398926</v>
      </c>
      <c r="K187" s="3">
        <v>0</v>
      </c>
      <c r="L187" s="3">
        <v>42.616548538208008</v>
      </c>
      <c r="M187" s="3">
        <v>185.3121452331543</v>
      </c>
      <c r="N187" s="3">
        <v>8.7804336547851563</v>
      </c>
      <c r="O187" s="3">
        <v>0</v>
      </c>
      <c r="P187" s="3">
        <v>0</v>
      </c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</row>
    <row r="188" spans="1:39" x14ac:dyDescent="0.3">
      <c r="A188" s="3" t="s">
        <v>270</v>
      </c>
      <c r="B188" s="3" t="s">
        <v>232</v>
      </c>
      <c r="C188" s="3" t="s">
        <v>62</v>
      </c>
      <c r="D188" s="3" t="s">
        <v>62</v>
      </c>
      <c r="E188" s="3">
        <v>0</v>
      </c>
      <c r="F188" s="3">
        <v>30.027826309204102</v>
      </c>
      <c r="G188" s="3">
        <v>20.823032379150391</v>
      </c>
      <c r="H188" s="3">
        <v>30.843222618103027</v>
      </c>
      <c r="I188" s="3">
        <v>38.075599670410156</v>
      </c>
      <c r="J188" s="3">
        <v>86.307515144348145</v>
      </c>
      <c r="K188" s="3">
        <v>0</v>
      </c>
      <c r="L188" s="3">
        <v>67.905628204345703</v>
      </c>
      <c r="M188" s="3">
        <v>249.56183242797852</v>
      </c>
      <c r="N188" s="3">
        <v>41.400020599365234</v>
      </c>
      <c r="O188" s="3">
        <v>0</v>
      </c>
      <c r="P188" s="3">
        <v>0</v>
      </c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</row>
    <row r="189" spans="1:39" x14ac:dyDescent="0.3">
      <c r="A189" s="3" t="s">
        <v>271</v>
      </c>
      <c r="B189" s="3" t="s">
        <v>232</v>
      </c>
      <c r="C189" s="3" t="s">
        <v>62</v>
      </c>
      <c r="D189" s="3" t="s">
        <v>62</v>
      </c>
      <c r="E189" s="3">
        <v>31.12535572052002</v>
      </c>
      <c r="F189" s="3">
        <v>67.615863800048828</v>
      </c>
      <c r="G189" s="3">
        <v>10.203533172607422</v>
      </c>
      <c r="H189" s="3">
        <v>15.303900718688965</v>
      </c>
      <c r="I189" s="3">
        <v>65.44990062713623</v>
      </c>
      <c r="J189" s="3">
        <v>57.457942962646484</v>
      </c>
      <c r="K189" s="3">
        <v>0</v>
      </c>
      <c r="L189" s="3">
        <v>42.205692291259766</v>
      </c>
      <c r="M189" s="3">
        <v>46.793964385986328</v>
      </c>
      <c r="N189" s="3">
        <v>45.980503082275391</v>
      </c>
      <c r="O189" s="3">
        <v>0</v>
      </c>
      <c r="P189" s="3">
        <v>0</v>
      </c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</row>
    <row r="190" spans="1:39" x14ac:dyDescent="0.3">
      <c r="A190" s="3" t="s">
        <v>272</v>
      </c>
      <c r="B190" s="3" t="s">
        <v>232</v>
      </c>
      <c r="C190" s="3" t="s">
        <v>62</v>
      </c>
      <c r="D190" s="3" t="s">
        <v>62</v>
      </c>
      <c r="E190" s="3">
        <v>0</v>
      </c>
      <c r="F190" s="3">
        <v>0</v>
      </c>
      <c r="G190" s="3">
        <v>0</v>
      </c>
      <c r="H190" s="3">
        <v>15.008321762084961</v>
      </c>
      <c r="I190" s="3">
        <v>13.772185325622559</v>
      </c>
      <c r="J190" s="3">
        <v>71.413150787353516</v>
      </c>
      <c r="K190" s="3">
        <v>0</v>
      </c>
      <c r="L190" s="3">
        <v>31.724149703979492</v>
      </c>
      <c r="M190" s="3">
        <v>176.78240966796875</v>
      </c>
      <c r="N190" s="3">
        <v>23.734354972839355</v>
      </c>
      <c r="O190" s="3">
        <v>0</v>
      </c>
      <c r="P190" s="3">
        <v>0</v>
      </c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</row>
    <row r="191" spans="1:39" x14ac:dyDescent="0.3">
      <c r="A191" s="3" t="s">
        <v>273</v>
      </c>
      <c r="B191" s="3" t="s">
        <v>232</v>
      </c>
      <c r="C191" s="3" t="s">
        <v>62</v>
      </c>
      <c r="D191" s="3" t="s">
        <v>62</v>
      </c>
      <c r="E191" s="3">
        <v>12.590679168701172</v>
      </c>
      <c r="F191" s="3">
        <v>124.89640426635742</v>
      </c>
      <c r="G191" s="3">
        <v>32.010751724243164</v>
      </c>
      <c r="H191" s="3">
        <v>42.597353935241699</v>
      </c>
      <c r="I191" s="3">
        <v>93.137296676635742</v>
      </c>
      <c r="J191" s="3">
        <v>149.43002700805664</v>
      </c>
      <c r="K191" s="3">
        <v>0</v>
      </c>
      <c r="L191" s="3">
        <v>103.32066440582275</v>
      </c>
      <c r="M191" s="3">
        <v>283.06770133972168</v>
      </c>
      <c r="N191" s="3">
        <v>58.532964706420898</v>
      </c>
      <c r="O191" s="3">
        <v>8.6963491439819336</v>
      </c>
      <c r="P191" s="3">
        <v>0</v>
      </c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</row>
    <row r="192" spans="1:39" x14ac:dyDescent="0.3">
      <c r="A192" s="3" t="s">
        <v>274</v>
      </c>
      <c r="B192" s="3" t="s">
        <v>232</v>
      </c>
      <c r="C192" s="3" t="s">
        <v>62</v>
      </c>
      <c r="D192" s="3" t="s">
        <v>62</v>
      </c>
      <c r="E192" s="3">
        <v>2087.4601860046387</v>
      </c>
      <c r="F192" s="3">
        <v>2421.6512145996094</v>
      </c>
      <c r="G192" s="3">
        <v>1701.7189407348633</v>
      </c>
      <c r="H192" s="3">
        <v>1820.404899597168</v>
      </c>
      <c r="I192" s="3">
        <v>1490.4314346313477</v>
      </c>
      <c r="J192" s="3">
        <v>2001.6856422424316</v>
      </c>
      <c r="K192" s="3">
        <v>1321.7714805603027</v>
      </c>
      <c r="L192" s="3">
        <v>1367.9132204055786</v>
      </c>
      <c r="M192" s="3">
        <v>1499.8585472106934</v>
      </c>
      <c r="N192" s="3">
        <v>876.9035472869873</v>
      </c>
      <c r="O192" s="3">
        <v>1115.0544157028198</v>
      </c>
      <c r="P192" s="3">
        <v>1986.1230573654175</v>
      </c>
      <c r="Q192" s="3">
        <v>1967.7577095031738</v>
      </c>
      <c r="R192" s="3">
        <v>2508.4847450256348</v>
      </c>
      <c r="S192" s="3">
        <v>3821.2244491577148</v>
      </c>
      <c r="T192" s="3">
        <v>892.09595489501953</v>
      </c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</row>
    <row r="193" spans="1:39" x14ac:dyDescent="0.3">
      <c r="A193" s="3" t="s">
        <v>275</v>
      </c>
      <c r="B193" s="3" t="s">
        <v>232</v>
      </c>
      <c r="C193" s="3" t="s">
        <v>62</v>
      </c>
      <c r="D193" s="3" t="s">
        <v>62</v>
      </c>
      <c r="E193" s="3">
        <v>1231.6177520751953</v>
      </c>
      <c r="F193" s="3">
        <v>1882.1421356201172</v>
      </c>
      <c r="G193" s="3">
        <v>1445.1342077255249</v>
      </c>
      <c r="H193" s="3">
        <v>1052.1225080490112</v>
      </c>
      <c r="I193" s="3">
        <v>1416.4155139923096</v>
      </c>
      <c r="J193" s="3">
        <v>1356.9768409729004</v>
      </c>
      <c r="K193" s="3">
        <v>1135.8233203887939</v>
      </c>
      <c r="L193" s="3">
        <v>1194.6746368408203</v>
      </c>
      <c r="M193" s="3">
        <v>1216.0004405975342</v>
      </c>
      <c r="N193" s="3">
        <v>723.7426586151123</v>
      </c>
      <c r="O193" s="3">
        <v>949.11386585235596</v>
      </c>
      <c r="P193" s="3">
        <v>1719.1326742172241</v>
      </c>
      <c r="Q193" s="3">
        <v>1551.7364749908447</v>
      </c>
      <c r="R193" s="3">
        <v>1709.5451393127441</v>
      </c>
      <c r="S193" s="3">
        <v>3295.2238616943359</v>
      </c>
      <c r="T193" s="3">
        <v>646.29270935058594</v>
      </c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</row>
    <row r="194" spans="1:39" x14ac:dyDescent="0.3">
      <c r="A194" s="3" t="s">
        <v>276</v>
      </c>
      <c r="B194" s="3" t="s">
        <v>232</v>
      </c>
      <c r="C194" s="3" t="s">
        <v>62</v>
      </c>
      <c r="D194" s="3" t="s">
        <v>62</v>
      </c>
      <c r="E194" s="3">
        <v>1184.1995086669922</v>
      </c>
      <c r="F194" s="3">
        <v>1780.2460632324219</v>
      </c>
      <c r="G194" s="3">
        <v>1345.7391109466553</v>
      </c>
      <c r="H194" s="3">
        <v>1157.2687721252441</v>
      </c>
      <c r="I194" s="3">
        <v>972.95746612548828</v>
      </c>
      <c r="J194" s="3">
        <v>1517.8905601501465</v>
      </c>
      <c r="K194" s="3">
        <v>958.78051376342773</v>
      </c>
      <c r="L194" s="3">
        <v>1100.3860540390015</v>
      </c>
      <c r="M194" s="3">
        <v>1284.9000854492188</v>
      </c>
      <c r="N194" s="3">
        <v>711.15514087677002</v>
      </c>
      <c r="O194" s="3">
        <v>641.81545448303223</v>
      </c>
      <c r="P194" s="3">
        <v>1759.5432386398315</v>
      </c>
      <c r="Q194" s="3">
        <v>1427.030948638916</v>
      </c>
      <c r="R194" s="3">
        <v>2030.4725379943848</v>
      </c>
      <c r="S194" s="3">
        <v>2932.5849342346191</v>
      </c>
      <c r="T194" s="3">
        <v>626.54134368896484</v>
      </c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</row>
    <row r="195" spans="1:39" x14ac:dyDescent="0.3">
      <c r="A195" s="3" t="s">
        <v>277</v>
      </c>
      <c r="B195" s="3" t="s">
        <v>221</v>
      </c>
      <c r="C195" s="3" t="s">
        <v>62</v>
      </c>
      <c r="D195" s="3" t="s">
        <v>62</v>
      </c>
      <c r="E195" s="3">
        <v>0</v>
      </c>
      <c r="F195" s="3">
        <v>0</v>
      </c>
      <c r="G195" s="3">
        <v>0</v>
      </c>
      <c r="H195" s="3">
        <v>0</v>
      </c>
      <c r="I195" s="3">
        <v>0</v>
      </c>
      <c r="J195" s="3">
        <v>0</v>
      </c>
      <c r="K195" s="3">
        <v>0</v>
      </c>
      <c r="L195" s="3">
        <v>0</v>
      </c>
      <c r="M195" s="3">
        <v>0</v>
      </c>
      <c r="N195" s="3">
        <v>0</v>
      </c>
      <c r="O195" s="3">
        <v>0</v>
      </c>
      <c r="P195" s="3">
        <v>0</v>
      </c>
      <c r="Q195" s="3">
        <v>0</v>
      </c>
      <c r="R195" s="3">
        <v>0</v>
      </c>
      <c r="S195" s="3">
        <v>0</v>
      </c>
      <c r="T195" s="3">
        <v>0</v>
      </c>
      <c r="U195" s="3">
        <v>0</v>
      </c>
      <c r="V195" s="3">
        <v>0</v>
      </c>
      <c r="W195" s="3">
        <v>0</v>
      </c>
      <c r="X195" s="3">
        <v>0</v>
      </c>
      <c r="Y195" s="3">
        <v>0</v>
      </c>
      <c r="Z195" s="3">
        <v>0</v>
      </c>
      <c r="AA195" s="3">
        <v>0</v>
      </c>
      <c r="AB195" s="3">
        <v>0</v>
      </c>
      <c r="AC195" s="3">
        <v>0</v>
      </c>
      <c r="AD195" s="3">
        <v>0</v>
      </c>
      <c r="AE195" s="3">
        <v>0</v>
      </c>
      <c r="AF195" s="3">
        <v>0</v>
      </c>
      <c r="AG195" s="3">
        <v>0</v>
      </c>
      <c r="AH195" s="3">
        <v>0</v>
      </c>
      <c r="AI195" s="3">
        <v>0</v>
      </c>
      <c r="AJ195" s="3">
        <v>0</v>
      </c>
      <c r="AK195" s="3">
        <v>0</v>
      </c>
      <c r="AL195" s="3">
        <v>0</v>
      </c>
      <c r="AM195" s="3">
        <v>0</v>
      </c>
    </row>
    <row r="196" spans="1:39" x14ac:dyDescent="0.3">
      <c r="A196" s="3" t="s">
        <v>278</v>
      </c>
      <c r="B196" s="3" t="s">
        <v>226</v>
      </c>
      <c r="C196" s="3" t="s">
        <v>62</v>
      </c>
      <c r="D196" s="3" t="s">
        <v>62</v>
      </c>
      <c r="E196" s="3">
        <v>149783.5234375</v>
      </c>
      <c r="F196" s="3">
        <v>67188.572265625</v>
      </c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</row>
    <row r="197" spans="1:39" x14ac:dyDescent="0.3">
      <c r="A197" s="3" t="s">
        <v>155</v>
      </c>
      <c r="B197" s="3" t="s">
        <v>279</v>
      </c>
      <c r="C197" s="3" t="s">
        <v>62</v>
      </c>
      <c r="D197" s="3" t="s">
        <v>62</v>
      </c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>
        <v>5926.7959518432617</v>
      </c>
      <c r="AE197" s="3">
        <v>16537.469380378723</v>
      </c>
      <c r="AF197" s="3">
        <v>21370.189383983612</v>
      </c>
      <c r="AG197" s="3">
        <v>21774.830736398697</v>
      </c>
      <c r="AH197" s="3">
        <v>22316.118739724159</v>
      </c>
      <c r="AI197" s="3">
        <v>29560.803352832794</v>
      </c>
      <c r="AJ197" s="3">
        <v>42034.808531045914</v>
      </c>
      <c r="AK197" s="3">
        <v>55055.086328029633</v>
      </c>
      <c r="AL197" s="3">
        <v>68824.115104675293</v>
      </c>
      <c r="AM197" s="3">
        <v>83181.893299102783</v>
      </c>
    </row>
    <row r="198" spans="1:39" x14ac:dyDescent="0.3">
      <c r="A198" s="3" t="s">
        <v>156</v>
      </c>
      <c r="B198" s="3" t="s">
        <v>279</v>
      </c>
      <c r="C198" s="3" t="s">
        <v>62</v>
      </c>
      <c r="D198" s="3" t="s">
        <v>62</v>
      </c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>
        <v>-960.32260131835938</v>
      </c>
      <c r="Z198" s="3">
        <v>-4737.5130615234375</v>
      </c>
      <c r="AA198" s="3">
        <v>-8643.13916015625</v>
      </c>
      <c r="AB198" s="3">
        <v>-13213.785522460938</v>
      </c>
      <c r="AC198" s="3">
        <v>-14879.264892578125</v>
      </c>
      <c r="AD198" s="3">
        <v>-17404.7919921875</v>
      </c>
      <c r="AE198" s="3">
        <v>-16604.4951171875</v>
      </c>
      <c r="AF198" s="3">
        <v>-11889.874755859375</v>
      </c>
      <c r="AG198" s="3">
        <v>-11359.59765625</v>
      </c>
      <c r="AH198" s="3">
        <v>-14943.179443359375</v>
      </c>
      <c r="AI198" s="3">
        <v>-17049.753784179688</v>
      </c>
      <c r="AJ198" s="3">
        <v>-13904.94189453125</v>
      </c>
      <c r="AK198" s="3">
        <v>-11352.904541015625</v>
      </c>
      <c r="AL198" s="3">
        <v>-6945.358642578125</v>
      </c>
      <c r="AM198" s="3">
        <v>-2966.2633056640625</v>
      </c>
    </row>
    <row r="199" spans="1:39" x14ac:dyDescent="0.3">
      <c r="A199" s="3" t="s">
        <v>280</v>
      </c>
      <c r="B199" s="3" t="s">
        <v>232</v>
      </c>
      <c r="C199" s="3" t="s">
        <v>62</v>
      </c>
      <c r="D199" s="3" t="s">
        <v>62</v>
      </c>
      <c r="E199" s="3">
        <v>21025.098831176758</v>
      </c>
      <c r="F199" s="3">
        <v>20302.844329833984</v>
      </c>
      <c r="G199" s="3">
        <v>14781.735595703125</v>
      </c>
      <c r="H199" s="3">
        <v>14255.55513381958</v>
      </c>
      <c r="I199" s="3">
        <v>3999.9082489013672</v>
      </c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</row>
    <row r="200" spans="1:39" x14ac:dyDescent="0.3">
      <c r="A200" s="3" t="s">
        <v>281</v>
      </c>
      <c r="B200" s="3" t="s">
        <v>232</v>
      </c>
      <c r="C200" s="3" t="s">
        <v>62</v>
      </c>
      <c r="D200" s="3" t="s">
        <v>62</v>
      </c>
      <c r="E200" s="3">
        <v>21145.907833099365</v>
      </c>
      <c r="F200" s="3">
        <v>20391.710273742676</v>
      </c>
      <c r="G200" s="3">
        <v>15950.064498901367</v>
      </c>
      <c r="H200" s="3">
        <v>13940.046649932861</v>
      </c>
      <c r="I200" s="3">
        <v>4109.4057426452637</v>
      </c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</row>
    <row r="201" spans="1:39" x14ac:dyDescent="0.3">
      <c r="A201" s="3" t="s">
        <v>282</v>
      </c>
      <c r="B201" s="3" t="s">
        <v>232</v>
      </c>
      <c r="C201" s="3" t="s">
        <v>62</v>
      </c>
      <c r="D201" s="3" t="s">
        <v>62</v>
      </c>
      <c r="E201" s="3">
        <v>25016.72110748291</v>
      </c>
      <c r="F201" s="3">
        <v>22595.24405670166</v>
      </c>
      <c r="G201" s="3">
        <v>16914.035350799561</v>
      </c>
      <c r="H201" s="3">
        <v>15057.906433105469</v>
      </c>
      <c r="I201" s="3">
        <v>4326.6867218017578</v>
      </c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</row>
    <row r="202" spans="1:39" x14ac:dyDescent="0.3">
      <c r="A202" s="3" t="s">
        <v>283</v>
      </c>
      <c r="B202" s="3" t="s">
        <v>232</v>
      </c>
      <c r="C202" s="3" t="s">
        <v>62</v>
      </c>
      <c r="D202" s="3" t="s">
        <v>62</v>
      </c>
      <c r="E202" s="3">
        <v>25918.715141296387</v>
      </c>
      <c r="F202" s="3">
        <v>23034.475845336914</v>
      </c>
      <c r="G202" s="3">
        <v>18103.069862365723</v>
      </c>
      <c r="H202" s="3">
        <v>16879.568359375</v>
      </c>
      <c r="I202" s="3">
        <v>4069.6885452270508</v>
      </c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</row>
    <row r="203" spans="1:39" x14ac:dyDescent="0.3">
      <c r="A203" s="3" t="s">
        <v>284</v>
      </c>
      <c r="B203" s="3" t="s">
        <v>226</v>
      </c>
      <c r="C203" s="3" t="s">
        <v>62</v>
      </c>
      <c r="D203" s="3" t="s">
        <v>62</v>
      </c>
      <c r="E203" s="3">
        <v>125718.33154296875</v>
      </c>
      <c r="F203" s="3">
        <v>113084.5908203125</v>
      </c>
      <c r="G203" s="3">
        <v>118162.97705078125</v>
      </c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</row>
    <row r="204" spans="1:39" x14ac:dyDescent="0.3">
      <c r="A204" s="3" t="s">
        <v>285</v>
      </c>
      <c r="B204" s="3" t="s">
        <v>226</v>
      </c>
      <c r="C204" s="3" t="s">
        <v>62</v>
      </c>
      <c r="D204" s="3" t="s">
        <v>62</v>
      </c>
      <c r="E204" s="3">
        <v>180080.8388671875</v>
      </c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</row>
    <row r="205" spans="1:39" x14ac:dyDescent="0.3">
      <c r="A205" s="3" t="s">
        <v>286</v>
      </c>
      <c r="B205" s="3" t="s">
        <v>226</v>
      </c>
      <c r="C205" s="3" t="s">
        <v>62</v>
      </c>
      <c r="D205" s="3" t="s">
        <v>62</v>
      </c>
      <c r="E205" s="3">
        <v>72585.2080078125</v>
      </c>
      <c r="F205" s="3">
        <v>60463.46044921875</v>
      </c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</row>
    <row r="206" spans="1:39" x14ac:dyDescent="0.3">
      <c r="A206" s="3" t="s">
        <v>287</v>
      </c>
      <c r="B206" s="3" t="s">
        <v>226</v>
      </c>
      <c r="C206" s="3" t="s">
        <v>62</v>
      </c>
      <c r="D206" s="3" t="s">
        <v>62</v>
      </c>
      <c r="E206" s="3">
        <v>38697.960205078125</v>
      </c>
      <c r="F206" s="3">
        <v>33179.096533298492</v>
      </c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</row>
    <row r="207" spans="1:39" x14ac:dyDescent="0.3">
      <c r="A207" s="3" t="s">
        <v>288</v>
      </c>
      <c r="B207" s="3" t="s">
        <v>226</v>
      </c>
      <c r="C207" s="3" t="s">
        <v>62</v>
      </c>
      <c r="D207" s="3" t="s">
        <v>62</v>
      </c>
      <c r="E207" s="3">
        <v>2925.0966186523438</v>
      </c>
      <c r="F207" s="3">
        <v>2477.4795608520508</v>
      </c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</row>
    <row r="208" spans="1:39" x14ac:dyDescent="0.3">
      <c r="A208" s="3" t="s">
        <v>289</v>
      </c>
      <c r="B208" s="3" t="s">
        <v>226</v>
      </c>
      <c r="C208" s="3" t="s">
        <v>62</v>
      </c>
      <c r="D208" s="3" t="s">
        <v>62</v>
      </c>
      <c r="E208" s="3"/>
      <c r="F208" s="3">
        <v>29563.5439453125</v>
      </c>
      <c r="G208" s="3">
        <v>154521.1767578125</v>
      </c>
      <c r="H208" s="3">
        <v>151355.3671875</v>
      </c>
      <c r="I208" s="3">
        <v>147030.23937988281</v>
      </c>
      <c r="J208" s="3">
        <v>161500.28662109375</v>
      </c>
      <c r="K208" s="3">
        <v>148602.63525390625</v>
      </c>
      <c r="L208" s="3">
        <v>145937.48681640625</v>
      </c>
      <c r="M208" s="3">
        <v>140719.3525390625</v>
      </c>
      <c r="N208" s="3">
        <v>150501.31689453125</v>
      </c>
      <c r="O208" s="3">
        <v>155006.0771484375</v>
      </c>
      <c r="P208" s="3">
        <v>164099.8779296875</v>
      </c>
      <c r="Q208" s="3">
        <v>171088.02978515625</v>
      </c>
      <c r="R208" s="3">
        <v>174151.43896484375</v>
      </c>
      <c r="S208" s="3">
        <v>194093.4326171875</v>
      </c>
      <c r="T208" s="3">
        <v>192463.5009765625</v>
      </c>
      <c r="U208" s="3">
        <v>185213.03759765625</v>
      </c>
      <c r="V208" s="3">
        <v>190515.669921875</v>
      </c>
      <c r="W208" s="3">
        <v>175615.18408203125</v>
      </c>
      <c r="X208" s="3">
        <v>173074.40307617188</v>
      </c>
      <c r="Y208" s="3">
        <v>170752.98364257813</v>
      </c>
      <c r="Z208" s="3">
        <v>61150.152587890625</v>
      </c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</row>
    <row r="209" spans="1:39" x14ac:dyDescent="0.3">
      <c r="A209" s="3" t="s">
        <v>290</v>
      </c>
      <c r="B209" s="3" t="s">
        <v>226</v>
      </c>
      <c r="C209" s="3" t="s">
        <v>62</v>
      </c>
      <c r="D209" s="3" t="s">
        <v>62</v>
      </c>
      <c r="E209" s="3"/>
      <c r="F209" s="3">
        <v>202.55377197265625</v>
      </c>
      <c r="G209" s="3">
        <v>3942.892448425293</v>
      </c>
      <c r="H209" s="3">
        <v>4242.0945644378662</v>
      </c>
      <c r="I209" s="3">
        <v>3869.66468334198</v>
      </c>
      <c r="J209" s="3">
        <v>4026.8420906066895</v>
      </c>
      <c r="K209" s="3">
        <v>3997.8796558380127</v>
      </c>
      <c r="L209" s="3">
        <v>3917.829761505127</v>
      </c>
      <c r="M209" s="3">
        <v>2372.1002655029297</v>
      </c>
      <c r="N209" s="3">
        <v>2371.0045166015625</v>
      </c>
      <c r="O209" s="3">
        <v>2404.9030265808105</v>
      </c>
      <c r="P209" s="3">
        <v>4997.6725330352783</v>
      </c>
      <c r="Q209" s="3">
        <v>6434.304084777832</v>
      </c>
      <c r="R209" s="3">
        <v>7297.7492581605911</v>
      </c>
      <c r="S209" s="3">
        <v>7711.459588766098</v>
      </c>
      <c r="T209" s="3">
        <v>6064.8026204109192</v>
      </c>
      <c r="U209" s="3">
        <v>7858.3859610557556</v>
      </c>
      <c r="V209" s="3">
        <v>6306.6385011672974</v>
      </c>
      <c r="W209" s="3">
        <v>6376.9864106029272</v>
      </c>
      <c r="X209" s="3">
        <v>4373.9831681251526</v>
      </c>
      <c r="Y209" s="3">
        <v>7243.0195883512497</v>
      </c>
      <c r="Z209" s="3">
        <v>590.3360013961792</v>
      </c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</row>
    <row r="210" spans="1:39" x14ac:dyDescent="0.3">
      <c r="A210" s="3" t="s">
        <v>291</v>
      </c>
      <c r="B210" s="3" t="s">
        <v>228</v>
      </c>
      <c r="C210" s="3" t="s">
        <v>62</v>
      </c>
      <c r="D210" s="3" t="s">
        <v>62</v>
      </c>
      <c r="E210" s="3">
        <v>36056.964553833008</v>
      </c>
      <c r="F210" s="3">
        <v>38226.086849212646</v>
      </c>
      <c r="G210" s="3">
        <v>7016.8369445800781</v>
      </c>
      <c r="H210" s="3">
        <v>3374.9770050048828</v>
      </c>
      <c r="I210" s="3">
        <v>3571.1482772827148</v>
      </c>
      <c r="J210" s="3">
        <v>3510.936653137207</v>
      </c>
      <c r="K210" s="3">
        <v>3493.4997062683105</v>
      </c>
      <c r="L210" s="3">
        <v>3283.8567581176758</v>
      </c>
      <c r="M210" s="3">
        <v>3514.1520080566406</v>
      </c>
      <c r="N210" s="3">
        <v>3325.5594825744629</v>
      </c>
      <c r="O210" s="3">
        <v>3335.94384765625</v>
      </c>
      <c r="P210" s="3">
        <v>3737.6441802978516</v>
      </c>
      <c r="Q210" s="3">
        <v>4010.2087554931641</v>
      </c>
      <c r="R210" s="3">
        <v>4257.1282958984375</v>
      </c>
      <c r="S210" s="3">
        <v>4640.8002872467041</v>
      </c>
      <c r="T210" s="3">
        <v>4458.9563465118408</v>
      </c>
      <c r="U210" s="3">
        <v>4645.9089965820313</v>
      </c>
      <c r="V210" s="3">
        <v>4482.3780727386475</v>
      </c>
      <c r="W210" s="3">
        <v>4882.1028060913086</v>
      </c>
      <c r="X210" s="3">
        <v>4632.2050170898438</v>
      </c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</row>
    <row r="211" spans="1:39" x14ac:dyDescent="0.3">
      <c r="A211" s="3" t="s">
        <v>292</v>
      </c>
      <c r="B211" s="3" t="s">
        <v>228</v>
      </c>
      <c r="C211" s="3" t="s">
        <v>62</v>
      </c>
      <c r="D211" s="3" t="s">
        <v>62</v>
      </c>
      <c r="E211" s="3">
        <v>84380.482177734375</v>
      </c>
      <c r="F211" s="3">
        <v>89696.273620605469</v>
      </c>
      <c r="G211" s="3">
        <v>15231.4521484375</v>
      </c>
      <c r="H211" s="3">
        <v>8271.2437896728516</v>
      </c>
      <c r="I211" s="3">
        <v>8147.2566528320313</v>
      </c>
      <c r="J211" s="3">
        <v>8659.2582092285156</v>
      </c>
      <c r="K211" s="3">
        <v>8590.2459411621094</v>
      </c>
      <c r="L211" s="3">
        <v>8102.1703948974609</v>
      </c>
      <c r="M211" s="3">
        <v>7945.8689384460449</v>
      </c>
      <c r="N211" s="3">
        <v>7729.9742736816406</v>
      </c>
      <c r="O211" s="3">
        <v>8177.3968963623047</v>
      </c>
      <c r="P211" s="3">
        <v>8928.0406341552734</v>
      </c>
      <c r="Q211" s="3">
        <v>9233.4727783203125</v>
      </c>
      <c r="R211" s="3">
        <v>8978.8744201660156</v>
      </c>
      <c r="S211" s="3">
        <v>10333.311096191406</v>
      </c>
      <c r="T211" s="3">
        <v>10296.142051696777</v>
      </c>
      <c r="U211" s="3">
        <v>11412.103206634521</v>
      </c>
      <c r="V211" s="3">
        <v>10968.173461914063</v>
      </c>
      <c r="W211" s="3">
        <v>11364.816558837891</v>
      </c>
      <c r="X211" s="3">
        <v>11380.470855712891</v>
      </c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</row>
    <row r="212" spans="1:39" x14ac:dyDescent="0.3">
      <c r="A212" s="3" t="s">
        <v>293</v>
      </c>
      <c r="B212" s="3" t="s">
        <v>232</v>
      </c>
      <c r="C212" s="3" t="s">
        <v>62</v>
      </c>
      <c r="D212" s="3" t="s">
        <v>62</v>
      </c>
      <c r="E212" s="3">
        <v>13411.145706176758</v>
      </c>
      <c r="F212" s="3">
        <v>2411.7865905761719</v>
      </c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</row>
    <row r="213" spans="1:39" x14ac:dyDescent="0.3">
      <c r="A213" s="3" t="s">
        <v>294</v>
      </c>
      <c r="B213" s="3" t="s">
        <v>232</v>
      </c>
      <c r="C213" s="3" t="s">
        <v>62</v>
      </c>
      <c r="D213" s="3" t="s">
        <v>62</v>
      </c>
      <c r="E213" s="3">
        <v>12424.60717010498</v>
      </c>
      <c r="F213" s="3">
        <v>2346.5603446960449</v>
      </c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</row>
    <row r="214" spans="1:39" x14ac:dyDescent="0.3">
      <c r="A214" s="3" t="s">
        <v>295</v>
      </c>
      <c r="B214" s="3" t="s">
        <v>232</v>
      </c>
      <c r="C214" s="3" t="s">
        <v>62</v>
      </c>
      <c r="D214" s="3" t="s">
        <v>62</v>
      </c>
      <c r="E214" s="3">
        <v>11741.948677062988</v>
      </c>
      <c r="F214" s="3">
        <v>2371.3654441833496</v>
      </c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</row>
    <row r="215" spans="1:39" x14ac:dyDescent="0.3">
      <c r="A215" s="3" t="s">
        <v>296</v>
      </c>
      <c r="B215" s="3" t="s">
        <v>297</v>
      </c>
      <c r="C215" s="3" t="s">
        <v>62</v>
      </c>
      <c r="D215" s="3" t="s">
        <v>62</v>
      </c>
      <c r="E215" s="3"/>
      <c r="F215" s="3">
        <v>3627.9773864746094</v>
      </c>
      <c r="G215" s="3">
        <v>5113.2179565429688</v>
      </c>
      <c r="H215" s="3">
        <v>8719.3275756835938</v>
      </c>
      <c r="I215" s="3">
        <v>11736.121276855469</v>
      </c>
      <c r="J215" s="3">
        <v>16123.233703613281</v>
      </c>
      <c r="K215" s="3">
        <v>17693.214233398438</v>
      </c>
      <c r="L215" s="3">
        <v>20148.565673828125</v>
      </c>
      <c r="M215" s="3">
        <v>23080.384765625</v>
      </c>
      <c r="N215" s="3">
        <v>21820.762939453125</v>
      </c>
      <c r="O215" s="3">
        <v>22652.795166015625</v>
      </c>
      <c r="P215" s="3">
        <v>24564.482543945313</v>
      </c>
      <c r="Q215" s="3">
        <v>25777.840087890625</v>
      </c>
      <c r="R215" s="3">
        <v>26817.369262695313</v>
      </c>
      <c r="S215" s="3">
        <v>28495.0732421875</v>
      </c>
      <c r="T215" s="3">
        <v>27031.056274414063</v>
      </c>
      <c r="U215" s="3">
        <v>29269.209350585938</v>
      </c>
      <c r="V215" s="3">
        <v>28955.74609375</v>
      </c>
      <c r="W215" s="3">
        <v>29913.341796875</v>
      </c>
      <c r="X215" s="3">
        <v>29876.325927734375</v>
      </c>
      <c r="Y215" s="3">
        <v>32411.2822265625</v>
      </c>
      <c r="Z215" s="3">
        <v>32690.111328125</v>
      </c>
      <c r="AA215" s="3">
        <v>39199.7548828125</v>
      </c>
      <c r="AB215" s="3">
        <v>32804.823486328125</v>
      </c>
      <c r="AC215" s="3">
        <v>34898.872192382813</v>
      </c>
      <c r="AD215" s="3">
        <v>26363.787719726563</v>
      </c>
      <c r="AE215" s="3">
        <v>25396.683410644531</v>
      </c>
      <c r="AF215" s="3">
        <v>77803.027618408203</v>
      </c>
      <c r="AG215" s="3">
        <v>48915.081508636475</v>
      </c>
      <c r="AH215" s="3">
        <v>50149.51891708374</v>
      </c>
      <c r="AI215" s="3">
        <v>51931.259628295898</v>
      </c>
      <c r="AJ215" s="3">
        <v>55449.573759078979</v>
      </c>
      <c r="AK215" s="3">
        <v>49862.975654602051</v>
      </c>
      <c r="AL215" s="3">
        <v>58664.886100769043</v>
      </c>
      <c r="AM215" s="3">
        <v>54097.624114990234</v>
      </c>
    </row>
    <row r="216" spans="1:39" x14ac:dyDescent="0.3">
      <c r="A216" s="3" t="s">
        <v>298</v>
      </c>
      <c r="B216" s="3" t="s">
        <v>297</v>
      </c>
      <c r="C216" s="3" t="s">
        <v>62</v>
      </c>
      <c r="D216" s="3" t="s">
        <v>62</v>
      </c>
      <c r="E216" s="3"/>
      <c r="F216" s="3"/>
      <c r="G216" s="3"/>
      <c r="H216" s="3"/>
      <c r="I216" s="3"/>
      <c r="J216" s="3"/>
      <c r="K216" s="3"/>
      <c r="L216" s="3"/>
      <c r="M216" s="3"/>
      <c r="N216" s="3">
        <v>3490.8424377441406</v>
      </c>
      <c r="O216" s="3">
        <v>6107.3462524414063</v>
      </c>
      <c r="P216" s="3">
        <v>10728.161895751953</v>
      </c>
      <c r="Q216" s="3">
        <v>13969.81201171875</v>
      </c>
      <c r="R216" s="3">
        <v>19090.772705078125</v>
      </c>
      <c r="S216" s="3">
        <v>23280.390380859375</v>
      </c>
      <c r="T216" s="3">
        <v>26596.093383789063</v>
      </c>
      <c r="U216" s="3">
        <v>32044.971313476563</v>
      </c>
      <c r="V216" s="3">
        <v>31701.804443359375</v>
      </c>
      <c r="W216" s="3">
        <v>32750.215087890625</v>
      </c>
      <c r="X216" s="3">
        <v>32709.681884765625</v>
      </c>
      <c r="Y216" s="3">
        <v>35485.0869140625</v>
      </c>
      <c r="Z216" s="3">
        <v>35790.3671875</v>
      </c>
      <c r="AA216" s="3">
        <v>42917.38427734375</v>
      </c>
      <c r="AB216" s="3">
        <v>35915.95068359375</v>
      </c>
      <c r="AC216" s="3">
        <v>38208.560424804688</v>
      </c>
      <c r="AD216" s="3">
        <v>28864.06005859375</v>
      </c>
      <c r="AE216" s="3">
        <v>27805.230529785156</v>
      </c>
      <c r="AF216" s="3">
        <v>85181.646759033203</v>
      </c>
      <c r="AG216" s="3">
        <v>53554.161499023438</v>
      </c>
      <c r="AH216" s="3">
        <v>54905.483182907104</v>
      </c>
      <c r="AI216" s="3">
        <v>56856.220886230469</v>
      </c>
      <c r="AJ216" s="3">
        <v>60708.171566009521</v>
      </c>
      <c r="AK216" s="3">
        <v>54591.774871826172</v>
      </c>
      <c r="AL216" s="3">
        <v>64228.335433959961</v>
      </c>
      <c r="AM216" s="3">
        <v>59228.13134765625</v>
      </c>
    </row>
    <row r="217" spans="1:39" x14ac:dyDescent="0.3">
      <c r="A217" s="3" t="s">
        <v>299</v>
      </c>
      <c r="B217" s="3" t="s">
        <v>297</v>
      </c>
      <c r="C217" s="3" t="s">
        <v>62</v>
      </c>
      <c r="D217" s="3" t="s">
        <v>62</v>
      </c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>
        <v>4767.3541259765625</v>
      </c>
      <c r="W217" s="3">
        <v>8394.82275390625</v>
      </c>
      <c r="X217" s="3">
        <v>13332.442077636719</v>
      </c>
      <c r="Y217" s="3">
        <v>18283.385620117188</v>
      </c>
      <c r="Z217" s="3">
        <v>24003.60546875</v>
      </c>
      <c r="AA217" s="3">
        <v>33336.477905273438</v>
      </c>
      <c r="AB217" s="3">
        <v>33477.27978515625</v>
      </c>
      <c r="AC217" s="3">
        <v>39771.815307617188</v>
      </c>
      <c r="AD217" s="3">
        <v>30045.008544921875</v>
      </c>
      <c r="AE217" s="3">
        <v>28942.8515625</v>
      </c>
      <c r="AF217" s="3">
        <v>88666.775390625</v>
      </c>
      <c r="AG217" s="3">
        <v>55745.287651062012</v>
      </c>
      <c r="AH217" s="3">
        <v>57152.019090652466</v>
      </c>
      <c r="AI217" s="3">
        <v>59182.478485107422</v>
      </c>
      <c r="AJ217" s="3">
        <v>63192.010328292847</v>
      </c>
      <c r="AK217" s="3">
        <v>56825.490570068359</v>
      </c>
      <c r="AL217" s="3">
        <v>66856.312477111816</v>
      </c>
      <c r="AM217" s="3">
        <v>61651.546859741211</v>
      </c>
    </row>
    <row r="218" spans="1:39" x14ac:dyDescent="0.3">
      <c r="A218" s="3" t="s">
        <v>300</v>
      </c>
      <c r="B218" s="3" t="s">
        <v>297</v>
      </c>
      <c r="C218" s="3" t="s">
        <v>62</v>
      </c>
      <c r="D218" s="3" t="s">
        <v>62</v>
      </c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>
        <v>4571.1224670410156</v>
      </c>
      <c r="AE218" s="3">
        <v>7418.8858261108398</v>
      </c>
      <c r="AF218" s="3">
        <v>36578.875076293945</v>
      </c>
      <c r="AG218" s="3">
        <v>28722.281879425049</v>
      </c>
      <c r="AH218" s="3">
        <v>29446.993330001831</v>
      </c>
      <c r="AI218" s="3">
        <v>30493.133560180664</v>
      </c>
      <c r="AJ218" s="3">
        <v>32559.035927772522</v>
      </c>
      <c r="AK218" s="3">
        <v>29278.783390045166</v>
      </c>
      <c r="AL218" s="3">
        <v>34447.082649230957</v>
      </c>
      <c r="AM218" s="3">
        <v>31765.357795715332</v>
      </c>
    </row>
    <row r="219" spans="1:39" x14ac:dyDescent="0.3">
      <c r="A219" s="3" t="s">
        <v>301</v>
      </c>
      <c r="B219" s="3" t="s">
        <v>297</v>
      </c>
      <c r="C219" s="3" t="s">
        <v>62</v>
      </c>
      <c r="D219" s="3" t="s">
        <v>62</v>
      </c>
      <c r="E219" s="3">
        <v>-3797.3939514160156</v>
      </c>
      <c r="F219" s="3">
        <v>-6162.3334350585938</v>
      </c>
      <c r="G219" s="3">
        <v>-6098.1013031005859</v>
      </c>
      <c r="H219" s="3">
        <v>-6049.3755340576172</v>
      </c>
      <c r="I219" s="3">
        <v>-5995.8183746337891</v>
      </c>
      <c r="J219" s="3">
        <v>-6650.4940185546875</v>
      </c>
      <c r="K219" s="3">
        <v>-7189.93310546875</v>
      </c>
      <c r="L219" s="3">
        <v>-7132.1450500488281</v>
      </c>
      <c r="M219" s="3">
        <v>-7074.5525512695313</v>
      </c>
      <c r="N219" s="3">
        <v>-7634.5210571289063</v>
      </c>
      <c r="O219" s="3">
        <v>-1890.8232421875</v>
      </c>
      <c r="P219" s="3">
        <v>862.00003051757813</v>
      </c>
      <c r="Q219" s="3">
        <v>883.00003051757813</v>
      </c>
      <c r="R219" s="3">
        <v>946.00003051757813</v>
      </c>
      <c r="S219" s="3">
        <v>928.99996948242188</v>
      </c>
      <c r="T219" s="3">
        <v>946.00003051757813</v>
      </c>
      <c r="U219" s="3">
        <v>967.99996948242188</v>
      </c>
      <c r="V219" s="3">
        <v>991.00003051757813</v>
      </c>
      <c r="W219" s="3">
        <v>1015.0000305175781</v>
      </c>
      <c r="X219" s="3">
        <v>1044</v>
      </c>
      <c r="Y219" s="3">
        <v>1063.9999694824219</v>
      </c>
      <c r="Z219" s="3">
        <v>1089</v>
      </c>
      <c r="AA219" s="3">
        <v>1114.9999694824219</v>
      </c>
      <c r="AB219" s="3">
        <v>1141.9999694824219</v>
      </c>
      <c r="AC219" s="3">
        <v>1174.9999694824219</v>
      </c>
      <c r="AD219" s="3">
        <v>1198.0000305175781</v>
      </c>
      <c r="AE219" s="3">
        <v>1227</v>
      </c>
      <c r="AF219" s="3">
        <v>1257</v>
      </c>
      <c r="AG219" s="3">
        <v>1288.0000305175781</v>
      </c>
      <c r="AH219" s="3">
        <v>1288.0000305175781</v>
      </c>
      <c r="AI219" s="3">
        <v>1288.0000305175781</v>
      </c>
      <c r="AJ219" s="3">
        <v>1288.0000305175781</v>
      </c>
      <c r="AK219" s="3">
        <v>1288.0000305175781</v>
      </c>
      <c r="AL219" s="3">
        <v>1288.0000305175781</v>
      </c>
      <c r="AM219" s="3">
        <v>1288.0000305175781</v>
      </c>
    </row>
    <row r="220" spans="1:39" x14ac:dyDescent="0.3">
      <c r="A220" s="3" t="s">
        <v>302</v>
      </c>
      <c r="B220" s="3" t="s">
        <v>297</v>
      </c>
      <c r="C220" s="3" t="s">
        <v>62</v>
      </c>
      <c r="D220" s="3" t="s">
        <v>62</v>
      </c>
      <c r="E220" s="3">
        <v>-5608.1826019287109</v>
      </c>
      <c r="F220" s="3">
        <v>-6142.9244232177734</v>
      </c>
      <c r="G220" s="3">
        <v>-6077.8496551513672</v>
      </c>
      <c r="H220" s="3">
        <v>-6024.1992492675781</v>
      </c>
      <c r="I220" s="3">
        <v>-5923.7197113037109</v>
      </c>
      <c r="J220" s="3">
        <v>-6627.7101135253906</v>
      </c>
      <c r="K220" s="3">
        <v>-7165.9390563964844</v>
      </c>
      <c r="L220" s="3">
        <v>-7108.2407531738281</v>
      </c>
      <c r="M220" s="3">
        <v>-7044.7393493652344</v>
      </c>
      <c r="N220" s="3">
        <v>-6548.4425354003906</v>
      </c>
      <c r="O220" s="3">
        <v>850.00003051757813</v>
      </c>
      <c r="P220" s="3">
        <v>868.99996948242188</v>
      </c>
      <c r="Q220" s="3">
        <v>931.99996948242188</v>
      </c>
      <c r="R220" s="3">
        <v>916.00003051757813</v>
      </c>
      <c r="S220" s="3">
        <v>931.99996948242188</v>
      </c>
      <c r="T220" s="3">
        <v>954</v>
      </c>
      <c r="U220" s="3">
        <v>976.00003051757813</v>
      </c>
      <c r="V220" s="3">
        <v>1000.0000305175781</v>
      </c>
      <c r="W220" s="3">
        <v>1027.9999694824219</v>
      </c>
      <c r="X220" s="3">
        <v>1048.0000305175781</v>
      </c>
      <c r="Y220" s="3">
        <v>1072.9999694824219</v>
      </c>
      <c r="Z220" s="3">
        <v>1098</v>
      </c>
      <c r="AA220" s="3">
        <v>1125</v>
      </c>
      <c r="AB220" s="3">
        <v>1156.9999694824219</v>
      </c>
      <c r="AC220" s="3">
        <v>1180.0000305175781</v>
      </c>
      <c r="AD220" s="3">
        <v>1207.9999694824219</v>
      </c>
      <c r="AE220" s="3">
        <v>1237.9999694824219</v>
      </c>
      <c r="AF220" s="3">
        <v>1267.9999694824219</v>
      </c>
      <c r="AG220" s="3">
        <v>1303.9999694824219</v>
      </c>
      <c r="AH220" s="3">
        <v>1303.9999694824219</v>
      </c>
      <c r="AI220" s="3">
        <v>1303.9999694824219</v>
      </c>
      <c r="AJ220" s="3">
        <v>1303.9999694824219</v>
      </c>
      <c r="AK220" s="3">
        <v>1303.9999694824219</v>
      </c>
      <c r="AL220" s="3">
        <v>1303.9999694824219</v>
      </c>
      <c r="AM220" s="3">
        <v>1303.9999694824219</v>
      </c>
    </row>
    <row r="221" spans="1:39" x14ac:dyDescent="0.3">
      <c r="A221" s="3" t="s">
        <v>303</v>
      </c>
      <c r="B221" s="3" t="s">
        <v>297</v>
      </c>
      <c r="C221" s="3" t="s">
        <v>62</v>
      </c>
      <c r="D221" s="3" t="s">
        <v>62</v>
      </c>
      <c r="E221" s="3">
        <v>-5386.1923980712891</v>
      </c>
      <c r="F221" s="3">
        <v>-5896.0743865966797</v>
      </c>
      <c r="G221" s="3">
        <v>-5838.6501922607422</v>
      </c>
      <c r="H221" s="3">
        <v>-5790.7008361816406</v>
      </c>
      <c r="I221" s="3">
        <v>-5695.9132690429688</v>
      </c>
      <c r="J221" s="3">
        <v>-6367.3297271728516</v>
      </c>
      <c r="K221" s="3">
        <v>-6882.5684661865234</v>
      </c>
      <c r="L221" s="3">
        <v>-6830.8755950927734</v>
      </c>
      <c r="M221" s="3">
        <v>-6774.3724822998047</v>
      </c>
      <c r="N221" s="3">
        <v>-5057.5385894775391</v>
      </c>
      <c r="O221" s="3">
        <v>711.99998474121094</v>
      </c>
      <c r="P221" s="3">
        <v>726.99998474121094</v>
      </c>
      <c r="Q221" s="3">
        <v>783.99993896484375</v>
      </c>
      <c r="R221" s="3">
        <v>761.00001525878906</v>
      </c>
      <c r="S221" s="3">
        <v>771.99993896484375</v>
      </c>
      <c r="T221" s="3">
        <v>787.99996948242188</v>
      </c>
      <c r="U221" s="3">
        <v>804</v>
      </c>
      <c r="V221" s="3">
        <v>820.00003051757813</v>
      </c>
      <c r="W221" s="3">
        <v>841.99996948242188</v>
      </c>
      <c r="X221" s="3">
        <v>853.99996948242188</v>
      </c>
      <c r="Y221" s="3">
        <v>871.99996948242188</v>
      </c>
      <c r="Z221" s="3">
        <v>889.99996948242188</v>
      </c>
      <c r="AA221" s="3">
        <v>909</v>
      </c>
      <c r="AB221" s="3">
        <v>933</v>
      </c>
      <c r="AC221" s="3">
        <v>946.99996948242188</v>
      </c>
      <c r="AD221" s="3">
        <v>967.00003051757813</v>
      </c>
      <c r="AE221" s="3">
        <v>988.00003051757813</v>
      </c>
      <c r="AF221" s="3">
        <v>1009.0000305175781</v>
      </c>
      <c r="AG221" s="3">
        <v>1035</v>
      </c>
      <c r="AH221" s="3">
        <v>1035</v>
      </c>
      <c r="AI221" s="3">
        <v>1035</v>
      </c>
      <c r="AJ221" s="3">
        <v>1035</v>
      </c>
      <c r="AK221" s="3">
        <v>1035</v>
      </c>
      <c r="AL221" s="3">
        <v>1035</v>
      </c>
      <c r="AM221" s="3">
        <v>1035</v>
      </c>
    </row>
    <row r="222" spans="1:39" x14ac:dyDescent="0.3">
      <c r="A222" s="3" t="s">
        <v>304</v>
      </c>
      <c r="B222" s="3" t="s">
        <v>297</v>
      </c>
      <c r="C222" s="3" t="s">
        <v>62</v>
      </c>
      <c r="D222" s="3" t="s">
        <v>62</v>
      </c>
      <c r="E222" s="3">
        <v>827.77725219726563</v>
      </c>
      <c r="F222" s="3">
        <v>847.53460693359375</v>
      </c>
      <c r="G222" s="3">
        <v>938.69522094726563</v>
      </c>
      <c r="H222" s="3">
        <v>950.01553344726563</v>
      </c>
      <c r="I222" s="3">
        <v>973.19558715820313</v>
      </c>
      <c r="J222" s="3">
        <v>1008.7102661132813</v>
      </c>
      <c r="K222" s="3">
        <v>1021.1055908203125</v>
      </c>
      <c r="L222" s="3">
        <v>1045.8802185058594</v>
      </c>
      <c r="M222" s="3">
        <v>1083.5396118164063</v>
      </c>
      <c r="N222" s="3">
        <v>1097.2077026367188</v>
      </c>
      <c r="O222" s="3">
        <v>1176.8996887207031</v>
      </c>
      <c r="P222" s="3">
        <v>1163.9227294921875</v>
      </c>
      <c r="Q222" s="3">
        <v>1179.1386108398438</v>
      </c>
      <c r="R222" s="3">
        <v>1207.9071350097656</v>
      </c>
      <c r="S222" s="3">
        <v>1250.7807312011719</v>
      </c>
      <c r="T222" s="3">
        <v>1267.844970703125</v>
      </c>
      <c r="U222" s="3">
        <v>1299.0835876464844</v>
      </c>
      <c r="V222" s="3">
        <v>1345.0675048828125</v>
      </c>
      <c r="W222" s="3">
        <v>1364.2652893066406</v>
      </c>
      <c r="X222" s="3">
        <v>1398.2713623046875</v>
      </c>
      <c r="Y222" s="3">
        <v>1447.6754150390625</v>
      </c>
      <c r="Z222" s="3">
        <v>1469.2641906738281</v>
      </c>
      <c r="AA222" s="3">
        <v>1506.3093566894531</v>
      </c>
      <c r="AB222" s="3">
        <v>1559.4217529296875</v>
      </c>
      <c r="AC222" s="3">
        <v>1583.6409301757813</v>
      </c>
      <c r="AD222" s="3">
        <v>1623.9852905273438</v>
      </c>
      <c r="AE222" s="3">
        <v>1681.0911254882813</v>
      </c>
      <c r="AF222" s="3">
        <v>1726.9887084960938</v>
      </c>
      <c r="AG222" s="3">
        <v>1726.9887084960938</v>
      </c>
      <c r="AH222" s="3">
        <v>1726.9887084960938</v>
      </c>
      <c r="AI222" s="3">
        <v>1726.9887084960938</v>
      </c>
      <c r="AJ222" s="3">
        <v>1726.9887084960938</v>
      </c>
      <c r="AK222" s="3">
        <v>1726.9887084960938</v>
      </c>
      <c r="AL222" s="3">
        <v>1726.9887084960938</v>
      </c>
      <c r="AM222" s="3">
        <v>1726.9887084960938</v>
      </c>
    </row>
    <row r="223" spans="1:39" x14ac:dyDescent="0.3">
      <c r="A223" s="3" t="s">
        <v>305</v>
      </c>
      <c r="B223" s="3" t="s">
        <v>297</v>
      </c>
      <c r="C223" s="3" t="s">
        <v>62</v>
      </c>
      <c r="D223" s="3" t="s">
        <v>62</v>
      </c>
      <c r="E223" s="3"/>
      <c r="F223" s="3"/>
      <c r="G223" s="3">
        <v>-5560.7467002868652</v>
      </c>
      <c r="H223" s="3">
        <v>-6111.9112701416016</v>
      </c>
      <c r="I223" s="3">
        <v>-6287.3542785644531</v>
      </c>
      <c r="J223" s="3">
        <v>-7020.0896148681641</v>
      </c>
      <c r="K223" s="3">
        <v>-7142.6370697021484</v>
      </c>
      <c r="L223" s="3">
        <v>-7084.8659362792969</v>
      </c>
      <c r="M223" s="3">
        <v>-7271.5812072753906</v>
      </c>
      <c r="N223" s="3">
        <v>-7475.6665649414063</v>
      </c>
      <c r="O223" s="3">
        <v>-7390.1875305175781</v>
      </c>
      <c r="P223" s="3">
        <v>-7575.1698913574219</v>
      </c>
      <c r="Q223" s="3">
        <v>315.8531494140625</v>
      </c>
      <c r="R223" s="3">
        <v>896.74996948242188</v>
      </c>
      <c r="S223" s="3">
        <v>960.25003051757813</v>
      </c>
      <c r="T223" s="3">
        <v>944.25</v>
      </c>
      <c r="U223" s="3">
        <v>961.5</v>
      </c>
      <c r="V223" s="3">
        <v>984.25003051757813</v>
      </c>
      <c r="W223" s="3">
        <v>1007.5000305175781</v>
      </c>
      <c r="X223" s="3">
        <v>1031.25</v>
      </c>
      <c r="Y223" s="3">
        <v>1060.7500305175781</v>
      </c>
      <c r="Z223" s="3">
        <v>1081.0000305175781</v>
      </c>
      <c r="AA223" s="3">
        <v>1106.7499694824219</v>
      </c>
      <c r="AB223" s="3">
        <v>1133.5000305175781</v>
      </c>
      <c r="AC223" s="3">
        <v>1160.7499694824219</v>
      </c>
      <c r="AD223" s="3">
        <v>1193.7499694824219</v>
      </c>
      <c r="AE223" s="3">
        <v>1217.7499694824219</v>
      </c>
      <c r="AF223" s="3">
        <v>1247.25</v>
      </c>
      <c r="AG223" s="3">
        <v>1277.7499694824219</v>
      </c>
      <c r="AH223" s="3">
        <v>1309.6938171386719</v>
      </c>
      <c r="AI223" s="3">
        <v>1342.4360046386719</v>
      </c>
      <c r="AJ223" s="3">
        <v>1375.9969482421875</v>
      </c>
      <c r="AK223" s="3">
        <v>1410.3968811035156</v>
      </c>
      <c r="AL223" s="3">
        <v>1445.6567687988281</v>
      </c>
      <c r="AM223" s="3">
        <v>1481.7981262207031</v>
      </c>
    </row>
    <row r="224" spans="1:39" x14ac:dyDescent="0.3">
      <c r="A224" s="3" t="s">
        <v>306</v>
      </c>
      <c r="B224" s="3" t="s">
        <v>297</v>
      </c>
      <c r="C224" s="3" t="s">
        <v>62</v>
      </c>
      <c r="D224" s="3" t="s">
        <v>62</v>
      </c>
      <c r="E224" s="3">
        <v>930.7840576171875</v>
      </c>
      <c r="F224" s="3">
        <v>955.64675903320313</v>
      </c>
      <c r="G224" s="3">
        <v>981.83505249023438</v>
      </c>
      <c r="H224" s="3">
        <v>1003.2983093261719</v>
      </c>
      <c r="I224" s="3">
        <v>1026.5171813964844</v>
      </c>
      <c r="J224" s="3">
        <v>1054.1578674316406</v>
      </c>
      <c r="K224" s="3">
        <v>1081.15869140625</v>
      </c>
      <c r="L224" s="3">
        <v>1103.454345703125</v>
      </c>
      <c r="M224" s="3">
        <v>1131.6465454101563</v>
      </c>
      <c r="N224" s="3">
        <v>1156.5769958496094</v>
      </c>
      <c r="O224" s="3">
        <v>1221.3924865722656</v>
      </c>
      <c r="P224" s="3">
        <v>1231.1715087890625</v>
      </c>
      <c r="Q224" s="3">
        <v>1242.8178405761719</v>
      </c>
      <c r="R224" s="3">
        <v>1270.2655334472656</v>
      </c>
      <c r="S224" s="3">
        <v>1304.1394958496094</v>
      </c>
      <c r="T224" s="3">
        <v>1333.2789916992188</v>
      </c>
      <c r="U224" s="3">
        <v>1368.1248779296875</v>
      </c>
      <c r="V224" s="3">
        <v>1402.1723327636719</v>
      </c>
      <c r="W224" s="3">
        <v>1432.6057434082031</v>
      </c>
      <c r="X224" s="3">
        <v>1466.3815612792969</v>
      </c>
      <c r="Y224" s="3">
        <v>1505.8818969726563</v>
      </c>
      <c r="Z224" s="3">
        <v>1544.1198120117188</v>
      </c>
      <c r="AA224" s="3">
        <v>1578.3297729492188</v>
      </c>
      <c r="AB224" s="3">
        <v>1619.7879638671875</v>
      </c>
      <c r="AC224" s="3">
        <v>1657.3209228515625</v>
      </c>
      <c r="AD224" s="3">
        <v>1697.2049560546875</v>
      </c>
      <c r="AE224" s="3">
        <v>1743.3671264648438</v>
      </c>
      <c r="AF224" s="3">
        <v>1755.3035888671875</v>
      </c>
      <c r="AG224" s="3">
        <v>1755.3035888671875</v>
      </c>
      <c r="AH224" s="3">
        <v>1755.3035888671875</v>
      </c>
      <c r="AI224" s="3">
        <v>1755.3035888671875</v>
      </c>
      <c r="AJ224" s="3">
        <v>1755.3035888671875</v>
      </c>
      <c r="AK224" s="3">
        <v>1755.3035888671875</v>
      </c>
      <c r="AL224" s="3">
        <v>1755.3035888671875</v>
      </c>
      <c r="AM224" s="3">
        <v>1755.3035888671875</v>
      </c>
    </row>
    <row r="225" spans="1:39" x14ac:dyDescent="0.3">
      <c r="A225" s="3" t="s">
        <v>307</v>
      </c>
      <c r="B225" s="3" t="s">
        <v>297</v>
      </c>
      <c r="C225" s="3" t="s">
        <v>62</v>
      </c>
      <c r="D225" s="3" t="s">
        <v>62</v>
      </c>
      <c r="E225" s="3">
        <v>633.99998474121094</v>
      </c>
      <c r="F225" s="3">
        <v>648.99998474121094</v>
      </c>
      <c r="G225" s="3">
        <v>663.99998474121094</v>
      </c>
      <c r="H225" s="3">
        <v>684.99998474121094</v>
      </c>
      <c r="I225" s="3">
        <v>752.00001525878906</v>
      </c>
      <c r="J225" s="3">
        <v>770.00006103515625</v>
      </c>
      <c r="K225" s="3">
        <v>787.99996948242188</v>
      </c>
      <c r="L225" s="3">
        <v>807</v>
      </c>
      <c r="M225" s="3">
        <v>831</v>
      </c>
      <c r="N225" s="3">
        <v>844.99996948242188</v>
      </c>
      <c r="O225" s="3">
        <v>865.00003051757813</v>
      </c>
      <c r="P225" s="3">
        <v>886.00003051757813</v>
      </c>
      <c r="Q225" s="3">
        <v>949.00003051757813</v>
      </c>
      <c r="R225" s="3">
        <v>933</v>
      </c>
      <c r="S225" s="3">
        <v>949.99996948242188</v>
      </c>
      <c r="T225" s="3">
        <v>972</v>
      </c>
      <c r="U225" s="3">
        <v>994.99996948242188</v>
      </c>
      <c r="V225" s="3">
        <v>1018.9999694824219</v>
      </c>
      <c r="W225" s="3">
        <v>1048.0000305175781</v>
      </c>
      <c r="X225" s="3">
        <v>1068</v>
      </c>
      <c r="Y225" s="3">
        <v>1093.9999694824219</v>
      </c>
      <c r="Z225" s="3">
        <v>1120.0000305175781</v>
      </c>
      <c r="AA225" s="3">
        <v>1147.0000305175781</v>
      </c>
      <c r="AB225" s="3">
        <v>1180.0000305175781</v>
      </c>
      <c r="AC225" s="3">
        <v>1204.0000305175781</v>
      </c>
      <c r="AD225" s="3">
        <v>1233</v>
      </c>
      <c r="AE225" s="3">
        <v>1263</v>
      </c>
      <c r="AF225" s="3">
        <v>1294.0000305175781</v>
      </c>
      <c r="AG225" s="3">
        <v>1330.9999694824219</v>
      </c>
      <c r="AH225" s="3">
        <v>1330.9999694824219</v>
      </c>
      <c r="AI225" s="3">
        <v>1330.9999694824219</v>
      </c>
      <c r="AJ225" s="3">
        <v>1330.9999694824219</v>
      </c>
      <c r="AK225" s="3">
        <v>1330.9999694824219</v>
      </c>
      <c r="AL225" s="3">
        <v>1330.9999694824219</v>
      </c>
      <c r="AM225" s="3">
        <v>1330.9999694824219</v>
      </c>
    </row>
    <row r="226" spans="1:39" x14ac:dyDescent="0.3">
      <c r="A226" s="3" t="s">
        <v>308</v>
      </c>
      <c r="B226" s="3" t="s">
        <v>297</v>
      </c>
      <c r="C226" s="3" t="s">
        <v>62</v>
      </c>
      <c r="D226" s="3" t="s">
        <v>62</v>
      </c>
      <c r="E226" s="3"/>
      <c r="F226" s="3">
        <v>-5200.5574798583984</v>
      </c>
      <c r="G226" s="3">
        <v>-6111.329345703125</v>
      </c>
      <c r="H226" s="3">
        <v>-6080.3377532958984</v>
      </c>
      <c r="I226" s="3">
        <v>-6031.3934631347656</v>
      </c>
      <c r="J226" s="3">
        <v>-6736.5169830322266</v>
      </c>
      <c r="K226" s="3">
        <v>-7228.7009429931641</v>
      </c>
      <c r="L226" s="3">
        <v>-7170.4981079101563</v>
      </c>
      <c r="M226" s="3">
        <v>-7112.2480773925781</v>
      </c>
      <c r="N226" s="3">
        <v>-7679.851318359375</v>
      </c>
      <c r="O226" s="3">
        <v>-7592.7713012695313</v>
      </c>
      <c r="P226" s="3">
        <v>-255.45346069335938</v>
      </c>
      <c r="Q226" s="3">
        <v>876</v>
      </c>
      <c r="R226" s="3">
        <v>896.74996948242188</v>
      </c>
      <c r="S226" s="3">
        <v>960.25003051757813</v>
      </c>
      <c r="T226" s="3">
        <v>944.25</v>
      </c>
      <c r="U226" s="3">
        <v>961.5</v>
      </c>
      <c r="V226" s="3">
        <v>984.25003051757813</v>
      </c>
      <c r="W226" s="3">
        <v>1007.5000305175781</v>
      </c>
      <c r="X226" s="3">
        <v>1031.25</v>
      </c>
      <c r="Y226" s="3">
        <v>1060.7500305175781</v>
      </c>
      <c r="Z226" s="3">
        <v>1081.0000305175781</v>
      </c>
      <c r="AA226" s="3">
        <v>1106.7499694824219</v>
      </c>
      <c r="AB226" s="3">
        <v>1133.5000305175781</v>
      </c>
      <c r="AC226" s="3">
        <v>1160.7499694824219</v>
      </c>
      <c r="AD226" s="3">
        <v>1193.7499694824219</v>
      </c>
      <c r="AE226" s="3">
        <v>1217.7499694824219</v>
      </c>
      <c r="AF226" s="3">
        <v>1247.25</v>
      </c>
      <c r="AG226" s="3">
        <v>1277.7499694824219</v>
      </c>
      <c r="AH226" s="3">
        <v>1309.6938171386719</v>
      </c>
      <c r="AI226" s="3">
        <v>1342.4360046386719</v>
      </c>
      <c r="AJ226" s="3">
        <v>1375.9969482421875</v>
      </c>
      <c r="AK226" s="3">
        <v>1410.3968811035156</v>
      </c>
      <c r="AL226" s="3">
        <v>1445.6567687988281</v>
      </c>
      <c r="AM226" s="3">
        <v>1481.7981262207031</v>
      </c>
    </row>
    <row r="227" spans="1:39" x14ac:dyDescent="0.3">
      <c r="A227" s="3" t="s">
        <v>309</v>
      </c>
      <c r="B227" s="3" t="s">
        <v>297</v>
      </c>
      <c r="C227" s="3" t="s">
        <v>62</v>
      </c>
      <c r="D227" s="3" t="s">
        <v>62</v>
      </c>
      <c r="E227" s="3">
        <v>-5597.3644866943359</v>
      </c>
      <c r="F227" s="3">
        <v>-6131.1829071044922</v>
      </c>
      <c r="G227" s="3">
        <v>-6066.1663055419922</v>
      </c>
      <c r="H227" s="3">
        <v>-6012.5745544433594</v>
      </c>
      <c r="I227" s="3">
        <v>-5912.1522064208984</v>
      </c>
      <c r="J227" s="3">
        <v>-6614.9214782714844</v>
      </c>
      <c r="K227" s="3">
        <v>-7152.1564636230469</v>
      </c>
      <c r="L227" s="3">
        <v>-7094.5241394042969</v>
      </c>
      <c r="M227" s="3">
        <v>-7031.0919494628906</v>
      </c>
      <c r="N227" s="3">
        <v>-3623.8056335449219</v>
      </c>
      <c r="O227" s="3">
        <v>850.00003051757813</v>
      </c>
      <c r="P227" s="3">
        <v>868.99996948242188</v>
      </c>
      <c r="Q227" s="3">
        <v>931.99996948242188</v>
      </c>
      <c r="R227" s="3">
        <v>916.00003051757813</v>
      </c>
      <c r="S227" s="3">
        <v>931.99996948242188</v>
      </c>
      <c r="T227" s="3">
        <v>954</v>
      </c>
      <c r="U227" s="3">
        <v>976.00003051757813</v>
      </c>
      <c r="V227" s="3">
        <v>1000.0000305175781</v>
      </c>
      <c r="W227" s="3">
        <v>1027.9999694824219</v>
      </c>
      <c r="X227" s="3">
        <v>1048.0000305175781</v>
      </c>
      <c r="Y227" s="3">
        <v>1072.9999694824219</v>
      </c>
      <c r="Z227" s="3">
        <v>1098</v>
      </c>
      <c r="AA227" s="3">
        <v>1125</v>
      </c>
      <c r="AB227" s="3">
        <v>1156.9999694824219</v>
      </c>
      <c r="AC227" s="3">
        <v>1180.0000305175781</v>
      </c>
      <c r="AD227" s="3">
        <v>1207.9999694824219</v>
      </c>
      <c r="AE227" s="3">
        <v>1237.9999694824219</v>
      </c>
      <c r="AF227" s="3">
        <v>1267.9999694824219</v>
      </c>
      <c r="AG227" s="3">
        <v>1303.9999694824219</v>
      </c>
      <c r="AH227" s="3">
        <v>1303.9999694824219</v>
      </c>
      <c r="AI227" s="3">
        <v>1303.9999694824219</v>
      </c>
      <c r="AJ227" s="3">
        <v>1303.9999694824219</v>
      </c>
      <c r="AK227" s="3">
        <v>1303.9999694824219</v>
      </c>
      <c r="AL227" s="3">
        <v>1303.9999694824219</v>
      </c>
      <c r="AM227" s="3">
        <v>1303.9999694824219</v>
      </c>
    </row>
    <row r="228" spans="1:39" x14ac:dyDescent="0.3">
      <c r="A228" s="3" t="s">
        <v>310</v>
      </c>
      <c r="B228" s="3" t="s">
        <v>297</v>
      </c>
      <c r="C228" s="3" t="s">
        <v>62</v>
      </c>
      <c r="D228" s="3" t="s">
        <v>62</v>
      </c>
      <c r="E228" s="3">
        <v>1178.7454833984375</v>
      </c>
      <c r="F228" s="3">
        <v>1266.3385620117188</v>
      </c>
      <c r="G228" s="3">
        <v>1294.4073486328125</v>
      </c>
      <c r="H228" s="3">
        <v>1323.0602416992188</v>
      </c>
      <c r="I228" s="3">
        <v>1352.3138122558594</v>
      </c>
      <c r="J228" s="3">
        <v>1382.1891174316406</v>
      </c>
      <c r="K228" s="3">
        <v>1412.7111511230469</v>
      </c>
      <c r="L228" s="3">
        <v>1443.908935546875</v>
      </c>
      <c r="M228" s="3">
        <v>1475.8140563964844</v>
      </c>
      <c r="N228" s="3">
        <v>1561.5353393554688</v>
      </c>
      <c r="O228" s="3">
        <v>1541.883544921875</v>
      </c>
      <c r="P228" s="3">
        <v>1576.1195068359375</v>
      </c>
      <c r="Q228" s="3">
        <v>1611.2052612304688</v>
      </c>
      <c r="R228" s="3">
        <v>1647.1766967773438</v>
      </c>
      <c r="S228" s="3">
        <v>1684.0693359375</v>
      </c>
      <c r="T228" s="3">
        <v>1721.9176025390625</v>
      </c>
      <c r="U228" s="3">
        <v>1760.75537109375</v>
      </c>
      <c r="V228" s="3">
        <v>1800.6141357421875</v>
      </c>
      <c r="W228" s="3">
        <v>1841.525390625</v>
      </c>
      <c r="X228" s="3">
        <v>1883.5193481445313</v>
      </c>
      <c r="Y228" s="3">
        <v>1926.6256713867188</v>
      </c>
      <c r="Z228" s="3">
        <v>1970.8723754882813</v>
      </c>
      <c r="AA228" s="3">
        <v>2016.2887573242188</v>
      </c>
      <c r="AB228" s="3">
        <v>2062.9030151367188</v>
      </c>
      <c r="AC228" s="3">
        <v>2110.7435302734375</v>
      </c>
      <c r="AD228" s="3">
        <v>2226.953369140625</v>
      </c>
      <c r="AE228" s="3">
        <v>2269.6620483398438</v>
      </c>
      <c r="AF228" s="3">
        <v>2269.6620483398438</v>
      </c>
      <c r="AG228" s="3">
        <v>2269.6620483398438</v>
      </c>
      <c r="AH228" s="3">
        <v>2269.6620483398438</v>
      </c>
      <c r="AI228" s="3">
        <v>2269.6620483398438</v>
      </c>
      <c r="AJ228" s="3">
        <v>2269.6620483398438</v>
      </c>
      <c r="AK228" s="3">
        <v>2269.6620483398438</v>
      </c>
      <c r="AL228" s="3">
        <v>2269.6620483398438</v>
      </c>
      <c r="AM228" s="3">
        <v>2269.6620483398438</v>
      </c>
    </row>
    <row r="229" spans="1:39" x14ac:dyDescent="0.3">
      <c r="A229" s="3" t="s">
        <v>311</v>
      </c>
      <c r="B229" s="3" t="s">
        <v>297</v>
      </c>
      <c r="C229" s="3" t="s">
        <v>62</v>
      </c>
      <c r="D229" s="3" t="s">
        <v>62</v>
      </c>
      <c r="E229" s="3">
        <v>-3797.3939514160156</v>
      </c>
      <c r="F229" s="3">
        <v>-6162.3334350585938</v>
      </c>
      <c r="G229" s="3">
        <v>-6098.1013031005859</v>
      </c>
      <c r="H229" s="3">
        <v>-6049.3755340576172</v>
      </c>
      <c r="I229" s="3">
        <v>-5995.8183746337891</v>
      </c>
      <c r="J229" s="3">
        <v>-6650.4940185546875</v>
      </c>
      <c r="K229" s="3">
        <v>-7189.93310546875</v>
      </c>
      <c r="L229" s="3">
        <v>-7132.1450500488281</v>
      </c>
      <c r="M229" s="3">
        <v>-7074.5525512695313</v>
      </c>
      <c r="N229" s="3">
        <v>-7634.5210571289063</v>
      </c>
      <c r="O229" s="3">
        <v>-1890.8232421875</v>
      </c>
      <c r="P229" s="3">
        <v>862.00003051757813</v>
      </c>
      <c r="Q229" s="3">
        <v>883.00003051757813</v>
      </c>
      <c r="R229" s="3">
        <v>946.00003051757813</v>
      </c>
      <c r="S229" s="3">
        <v>928.99996948242188</v>
      </c>
      <c r="T229" s="3">
        <v>946.00003051757813</v>
      </c>
      <c r="U229" s="3">
        <v>967.99996948242188</v>
      </c>
      <c r="V229" s="3">
        <v>991.00003051757813</v>
      </c>
      <c r="W229" s="3">
        <v>1015.0000305175781</v>
      </c>
      <c r="X229" s="3">
        <v>1044</v>
      </c>
      <c r="Y229" s="3">
        <v>1063.9999694824219</v>
      </c>
      <c r="Z229" s="3">
        <v>1089</v>
      </c>
      <c r="AA229" s="3">
        <v>1114.9999694824219</v>
      </c>
      <c r="AB229" s="3">
        <v>1141.9999694824219</v>
      </c>
      <c r="AC229" s="3">
        <v>1174.9999694824219</v>
      </c>
      <c r="AD229" s="3">
        <v>1198.0000305175781</v>
      </c>
      <c r="AE229" s="3">
        <v>1227</v>
      </c>
      <c r="AF229" s="3">
        <v>1257</v>
      </c>
      <c r="AG229" s="3">
        <v>1288.0000305175781</v>
      </c>
      <c r="AH229" s="3">
        <v>1288.0000305175781</v>
      </c>
      <c r="AI229" s="3">
        <v>1288.0000305175781</v>
      </c>
      <c r="AJ229" s="3">
        <v>1288.0000305175781</v>
      </c>
      <c r="AK229" s="3">
        <v>1288.0000305175781</v>
      </c>
      <c r="AL229" s="3">
        <v>1288.0000305175781</v>
      </c>
      <c r="AM229" s="3">
        <v>1288.0000305175781</v>
      </c>
    </row>
    <row r="230" spans="1:39" x14ac:dyDescent="0.3">
      <c r="A230" s="3" t="s">
        <v>312</v>
      </c>
      <c r="B230" s="3" t="s">
        <v>297</v>
      </c>
      <c r="C230" s="3" t="s">
        <v>62</v>
      </c>
      <c r="D230" s="3" t="s">
        <v>62</v>
      </c>
      <c r="E230" s="3">
        <v>-2643.8061447143555</v>
      </c>
      <c r="F230" s="3">
        <v>-6169.191162109375</v>
      </c>
      <c r="G230" s="3">
        <v>-6104.9260101318359</v>
      </c>
      <c r="H230" s="3">
        <v>-6056.1660003662109</v>
      </c>
      <c r="I230" s="3">
        <v>-6002.5744171142578</v>
      </c>
      <c r="J230" s="3">
        <v>-6657.9630126953125</v>
      </c>
      <c r="K230" s="3">
        <v>-7197.9846801757813</v>
      </c>
      <c r="L230" s="3">
        <v>-7140.1562805175781</v>
      </c>
      <c r="M230" s="3">
        <v>-7082.524169921875</v>
      </c>
      <c r="N230" s="3">
        <v>-7643.0614624023438</v>
      </c>
      <c r="O230" s="3">
        <v>-3590.5602416992188</v>
      </c>
      <c r="P230" s="3">
        <v>862.00003051757813</v>
      </c>
      <c r="Q230" s="3">
        <v>883.00003051757813</v>
      </c>
      <c r="R230" s="3">
        <v>946.00003051757813</v>
      </c>
      <c r="S230" s="3">
        <v>928.99996948242188</v>
      </c>
      <c r="T230" s="3">
        <v>946.00003051757813</v>
      </c>
      <c r="U230" s="3">
        <v>967.99996948242188</v>
      </c>
      <c r="V230" s="3">
        <v>991.00003051757813</v>
      </c>
      <c r="W230" s="3">
        <v>1015.0000305175781</v>
      </c>
      <c r="X230" s="3">
        <v>1044</v>
      </c>
      <c r="Y230" s="3">
        <v>1063.9999694824219</v>
      </c>
      <c r="Z230" s="3">
        <v>1089</v>
      </c>
      <c r="AA230" s="3">
        <v>1114.9999694824219</v>
      </c>
      <c r="AB230" s="3">
        <v>1141.9999694824219</v>
      </c>
      <c r="AC230" s="3">
        <v>1174.9999694824219</v>
      </c>
      <c r="AD230" s="3">
        <v>1198.0000305175781</v>
      </c>
      <c r="AE230" s="3">
        <v>1227</v>
      </c>
      <c r="AF230" s="3">
        <v>1257</v>
      </c>
      <c r="AG230" s="3">
        <v>1288.0000305175781</v>
      </c>
      <c r="AH230" s="3">
        <v>1288.0000305175781</v>
      </c>
      <c r="AI230" s="3">
        <v>1288.0000305175781</v>
      </c>
      <c r="AJ230" s="3">
        <v>1288.0000305175781</v>
      </c>
      <c r="AK230" s="3">
        <v>1288.0000305175781</v>
      </c>
      <c r="AL230" s="3">
        <v>1288.0000305175781</v>
      </c>
      <c r="AM230" s="3">
        <v>1288.0000305175781</v>
      </c>
    </row>
    <row r="231" spans="1:39" x14ac:dyDescent="0.3">
      <c r="A231" s="3" t="s">
        <v>313</v>
      </c>
      <c r="B231" s="3" t="s">
        <v>297</v>
      </c>
      <c r="C231" s="3" t="s">
        <v>62</v>
      </c>
      <c r="D231" s="3" t="s">
        <v>62</v>
      </c>
      <c r="E231" s="3">
        <v>-3797.3939514160156</v>
      </c>
      <c r="F231" s="3">
        <v>-6162.3334350585938</v>
      </c>
      <c r="G231" s="3">
        <v>-6098.1013031005859</v>
      </c>
      <c r="H231" s="3">
        <v>-6049.3755340576172</v>
      </c>
      <c r="I231" s="3">
        <v>-5995.8183746337891</v>
      </c>
      <c r="J231" s="3">
        <v>-6650.4940185546875</v>
      </c>
      <c r="K231" s="3">
        <v>-7189.93310546875</v>
      </c>
      <c r="L231" s="3">
        <v>-7132.1450500488281</v>
      </c>
      <c r="M231" s="3">
        <v>-7074.5525512695313</v>
      </c>
      <c r="N231" s="3">
        <v>-7634.5210571289063</v>
      </c>
      <c r="O231" s="3">
        <v>-1890.8232421875</v>
      </c>
      <c r="P231" s="3">
        <v>862.00003051757813</v>
      </c>
      <c r="Q231" s="3">
        <v>883.00003051757813</v>
      </c>
      <c r="R231" s="3">
        <v>946.00003051757813</v>
      </c>
      <c r="S231" s="3">
        <v>928.99996948242188</v>
      </c>
      <c r="T231" s="3">
        <v>946.00003051757813</v>
      </c>
      <c r="U231" s="3">
        <v>967.99996948242188</v>
      </c>
      <c r="V231" s="3">
        <v>991.00003051757813</v>
      </c>
      <c r="W231" s="3">
        <v>1015.0000305175781</v>
      </c>
      <c r="X231" s="3">
        <v>1044</v>
      </c>
      <c r="Y231" s="3">
        <v>1063.9999694824219</v>
      </c>
      <c r="Z231" s="3">
        <v>1089</v>
      </c>
      <c r="AA231" s="3">
        <v>1114.9999694824219</v>
      </c>
      <c r="AB231" s="3">
        <v>1141.9999694824219</v>
      </c>
      <c r="AC231" s="3">
        <v>1174.9999694824219</v>
      </c>
      <c r="AD231" s="3">
        <v>1198.0000305175781</v>
      </c>
      <c r="AE231" s="3">
        <v>1227</v>
      </c>
      <c r="AF231" s="3">
        <v>1257</v>
      </c>
      <c r="AG231" s="3">
        <v>1288.0000305175781</v>
      </c>
      <c r="AH231" s="3">
        <v>1288.0000305175781</v>
      </c>
      <c r="AI231" s="3">
        <v>1288.0000305175781</v>
      </c>
      <c r="AJ231" s="3">
        <v>1288.0000305175781</v>
      </c>
      <c r="AK231" s="3">
        <v>1288.0000305175781</v>
      </c>
      <c r="AL231" s="3">
        <v>1288.0000305175781</v>
      </c>
      <c r="AM231" s="3">
        <v>1288.0000305175781</v>
      </c>
    </row>
    <row r="232" spans="1:39" x14ac:dyDescent="0.3">
      <c r="A232" s="3" t="s">
        <v>314</v>
      </c>
      <c r="B232" s="3" t="s">
        <v>297</v>
      </c>
      <c r="C232" s="3" t="s">
        <v>62</v>
      </c>
      <c r="D232" s="3" t="s">
        <v>62</v>
      </c>
      <c r="E232" s="3">
        <v>609.99998474121094</v>
      </c>
      <c r="F232" s="3">
        <v>629.00001525878906</v>
      </c>
      <c r="G232" s="3">
        <v>677.00001525878906</v>
      </c>
      <c r="H232" s="3">
        <v>693</v>
      </c>
      <c r="I232" s="3">
        <v>710.00001525878906</v>
      </c>
      <c r="J232" s="3">
        <v>726</v>
      </c>
      <c r="K232" s="3">
        <v>747.99998474121094</v>
      </c>
      <c r="L232" s="3">
        <v>761.00001525878906</v>
      </c>
      <c r="M232" s="3">
        <v>779.00006103515625</v>
      </c>
      <c r="N232" s="3">
        <v>796.99996948242188</v>
      </c>
      <c r="O232" s="3">
        <v>856.00003051757813</v>
      </c>
      <c r="P232" s="3">
        <v>840</v>
      </c>
      <c r="Q232" s="3">
        <v>853.99996948242188</v>
      </c>
      <c r="R232" s="3">
        <v>874.00003051757813</v>
      </c>
      <c r="S232" s="3">
        <v>895.00003051757813</v>
      </c>
      <c r="T232" s="3">
        <v>916.00003051757813</v>
      </c>
      <c r="U232" s="3">
        <v>942</v>
      </c>
      <c r="V232" s="3">
        <v>960</v>
      </c>
      <c r="W232" s="3">
        <v>982.00003051757813</v>
      </c>
      <c r="X232" s="3">
        <v>1006.0000305175781</v>
      </c>
      <c r="Y232" s="3">
        <v>1030.0000305175781</v>
      </c>
      <c r="Z232" s="3">
        <v>1060.0000305175781</v>
      </c>
      <c r="AA232" s="3">
        <v>1080</v>
      </c>
      <c r="AB232" s="3">
        <v>1105.9999694824219</v>
      </c>
      <c r="AC232" s="3">
        <v>1132.9999694824219</v>
      </c>
      <c r="AD232" s="3">
        <v>1159.9999694824219</v>
      </c>
      <c r="AE232" s="3">
        <v>1194</v>
      </c>
      <c r="AF232" s="3">
        <v>1194</v>
      </c>
      <c r="AG232" s="3">
        <v>1194</v>
      </c>
      <c r="AH232" s="3">
        <v>1194</v>
      </c>
      <c r="AI232" s="3">
        <v>1194</v>
      </c>
      <c r="AJ232" s="3">
        <v>1194</v>
      </c>
      <c r="AK232" s="3">
        <v>1194</v>
      </c>
      <c r="AL232" s="3">
        <v>1194</v>
      </c>
      <c r="AM232" s="3">
        <v>1194</v>
      </c>
    </row>
    <row r="233" spans="1:39" x14ac:dyDescent="0.3">
      <c r="A233" s="3" t="s">
        <v>315</v>
      </c>
      <c r="B233" s="3" t="s">
        <v>297</v>
      </c>
      <c r="C233" s="3" t="s">
        <v>62</v>
      </c>
      <c r="D233" s="3" t="s">
        <v>62</v>
      </c>
      <c r="E233" s="3"/>
      <c r="F233" s="3">
        <v>-5463.0363464355469</v>
      </c>
      <c r="G233" s="3">
        <v>-6109.0420227050781</v>
      </c>
      <c r="H233" s="3">
        <v>-6078.0617523193359</v>
      </c>
      <c r="I233" s="3">
        <v>-6029.1292419433594</v>
      </c>
      <c r="J233" s="3">
        <v>-6733.9236602783203</v>
      </c>
      <c r="K233" s="3">
        <v>-7226.0024566650391</v>
      </c>
      <c r="L233" s="3">
        <v>-7167.8125</v>
      </c>
      <c r="M233" s="3">
        <v>-7109.5762023925781</v>
      </c>
      <c r="N233" s="3">
        <v>-7676.8865356445313</v>
      </c>
      <c r="O233" s="3">
        <v>-7589.9224243164063</v>
      </c>
      <c r="P233" s="3">
        <v>311.41268920898438</v>
      </c>
      <c r="Q233" s="3">
        <v>876</v>
      </c>
      <c r="R233" s="3">
        <v>896.74996948242188</v>
      </c>
      <c r="S233" s="3">
        <v>960.25003051757813</v>
      </c>
      <c r="T233" s="3">
        <v>944.25</v>
      </c>
      <c r="U233" s="3">
        <v>961.5</v>
      </c>
      <c r="V233" s="3">
        <v>984.25003051757813</v>
      </c>
      <c r="W233" s="3">
        <v>1007.5000305175781</v>
      </c>
      <c r="X233" s="3">
        <v>1031.25</v>
      </c>
      <c r="Y233" s="3">
        <v>1060.7500305175781</v>
      </c>
      <c r="Z233" s="3">
        <v>1081.0000305175781</v>
      </c>
      <c r="AA233" s="3">
        <v>1106.7499694824219</v>
      </c>
      <c r="AB233" s="3">
        <v>1133.5000305175781</v>
      </c>
      <c r="AC233" s="3">
        <v>1160.7499694824219</v>
      </c>
      <c r="AD233" s="3">
        <v>1193.7499694824219</v>
      </c>
      <c r="AE233" s="3">
        <v>1217.7499694824219</v>
      </c>
      <c r="AF233" s="3">
        <v>1247.25</v>
      </c>
      <c r="AG233" s="3">
        <v>1277.7499694824219</v>
      </c>
      <c r="AH233" s="3">
        <v>1309.6938171386719</v>
      </c>
      <c r="AI233" s="3">
        <v>1342.4360046386719</v>
      </c>
      <c r="AJ233" s="3">
        <v>1375.9969482421875</v>
      </c>
      <c r="AK233" s="3">
        <v>1410.3968811035156</v>
      </c>
      <c r="AL233" s="3">
        <v>1445.6567687988281</v>
      </c>
      <c r="AM233" s="3">
        <v>1481.7981262207031</v>
      </c>
    </row>
    <row r="234" spans="1:39" x14ac:dyDescent="0.3">
      <c r="A234" s="3" t="s">
        <v>167</v>
      </c>
      <c r="B234" s="3" t="s">
        <v>297</v>
      </c>
      <c r="C234" s="3" t="s">
        <v>62</v>
      </c>
      <c r="D234" s="3" t="s">
        <v>62</v>
      </c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>
        <v>2094.5933532714844</v>
      </c>
      <c r="R234" s="3">
        <v>2578.1298522949219</v>
      </c>
      <c r="S234" s="3">
        <v>2642.1963806152344</v>
      </c>
      <c r="T234" s="3">
        <v>2707.8549499511719</v>
      </c>
      <c r="U234" s="3">
        <v>2775.1449890136719</v>
      </c>
      <c r="V234" s="3">
        <v>2844.1074829101563</v>
      </c>
      <c r="W234" s="3">
        <v>2914.7832336425781</v>
      </c>
      <c r="X234" s="3">
        <v>2987.215576171875</v>
      </c>
      <c r="Y234" s="3">
        <v>3061.4476623535156</v>
      </c>
      <c r="Z234" s="3">
        <v>3137.5244750976563</v>
      </c>
      <c r="AA234" s="3">
        <v>3215.4923095703125</v>
      </c>
      <c r="AB234" s="3">
        <v>3295.3971557617188</v>
      </c>
      <c r="AC234" s="3">
        <v>3377.2874755859375</v>
      </c>
      <c r="AD234" s="3">
        <v>3461.2130126953125</v>
      </c>
      <c r="AE234" s="3">
        <v>3547.2237548828125</v>
      </c>
      <c r="AF234" s="3">
        <v>3635.3723754882813</v>
      </c>
      <c r="AG234" s="3">
        <v>3725.7112426757813</v>
      </c>
      <c r="AH234" s="3">
        <v>3818.2947387695313</v>
      </c>
      <c r="AI234" s="3">
        <v>3913.1795043945313</v>
      </c>
      <c r="AJ234" s="3">
        <v>4010.4217529296875</v>
      </c>
      <c r="AK234" s="3">
        <v>687.87957763671875</v>
      </c>
      <c r="AL234" s="3"/>
      <c r="AM234" s="3"/>
    </row>
    <row r="235" spans="1:39" x14ac:dyDescent="0.3">
      <c r="A235" s="3" t="s">
        <v>168</v>
      </c>
      <c r="B235" s="3" t="s">
        <v>297</v>
      </c>
      <c r="C235" s="3" t="s">
        <v>62</v>
      </c>
      <c r="D235" s="3" t="s">
        <v>62</v>
      </c>
      <c r="E235" s="3"/>
      <c r="F235" s="3"/>
      <c r="G235" s="3">
        <v>-9166.1576843261719</v>
      </c>
      <c r="H235" s="3">
        <v>-10767.028411865234</v>
      </c>
      <c r="I235" s="3">
        <v>-11076.984893798828</v>
      </c>
      <c r="J235" s="3">
        <v>-12447.908966064453</v>
      </c>
      <c r="K235" s="3">
        <v>-12754.167999267578</v>
      </c>
      <c r="L235" s="3">
        <v>-12625.587219238281</v>
      </c>
      <c r="M235" s="3">
        <v>-12957.806396484375</v>
      </c>
      <c r="N235" s="3">
        <v>-13321.873168945313</v>
      </c>
      <c r="O235" s="3">
        <v>-13148.216247558594</v>
      </c>
      <c r="P235" s="3">
        <v>-13465.855255126953</v>
      </c>
      <c r="Q235" s="3">
        <v>-1697.8211059570313</v>
      </c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</row>
    <row r="236" spans="1:39" x14ac:dyDescent="0.3">
      <c r="A236" s="3" t="s">
        <v>169</v>
      </c>
      <c r="B236" s="3" t="s">
        <v>297</v>
      </c>
      <c r="C236" s="3" t="s">
        <v>62</v>
      </c>
      <c r="D236" s="3" t="s">
        <v>62</v>
      </c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>
        <v>209.45933532714844</v>
      </c>
      <c r="R236" s="3">
        <v>2587.8383331298828</v>
      </c>
      <c r="S236" s="3">
        <v>2652.1460113525391</v>
      </c>
      <c r="T236" s="3">
        <v>2718.0520477294922</v>
      </c>
      <c r="U236" s="3">
        <v>2785.5953216552734</v>
      </c>
      <c r="V236" s="3">
        <v>2854.8175048828125</v>
      </c>
      <c r="W236" s="3">
        <v>2925.7592620849609</v>
      </c>
      <c r="X236" s="3">
        <v>2998.4644775390625</v>
      </c>
      <c r="Y236" s="3">
        <v>3072.9760284423828</v>
      </c>
      <c r="Z236" s="3">
        <v>3149.3394470214844</v>
      </c>
      <c r="AA236" s="3">
        <v>3227.6008911132813</v>
      </c>
      <c r="AB236" s="3">
        <v>3307.8064880371094</v>
      </c>
      <c r="AC236" s="3">
        <v>3390.0052490234375</v>
      </c>
      <c r="AD236" s="3">
        <v>3474.2466430664063</v>
      </c>
      <c r="AE236" s="3">
        <v>3560.5814819335938</v>
      </c>
      <c r="AF236" s="3">
        <v>3649.0621643066406</v>
      </c>
      <c r="AG236" s="3">
        <v>3739.7410583496094</v>
      </c>
      <c r="AH236" s="3">
        <v>3832.6733703613281</v>
      </c>
      <c r="AI236" s="3">
        <v>3927.9151916503906</v>
      </c>
      <c r="AJ236" s="3">
        <v>4025.5235595703125</v>
      </c>
      <c r="AK236" s="3">
        <v>3783.3376770019531</v>
      </c>
      <c r="AL236" s="3"/>
      <c r="AM236" s="3"/>
    </row>
    <row r="237" spans="1:39" x14ac:dyDescent="0.3">
      <c r="A237" s="3" t="s">
        <v>170</v>
      </c>
      <c r="B237" s="3" t="s">
        <v>297</v>
      </c>
      <c r="C237" s="3" t="s">
        <v>62</v>
      </c>
      <c r="D237" s="3" t="s">
        <v>62</v>
      </c>
      <c r="E237" s="3"/>
      <c r="F237" s="3"/>
      <c r="G237" s="3">
        <v>-537.09968566894531</v>
      </c>
      <c r="H237" s="3">
        <v>-10811.690719604492</v>
      </c>
      <c r="I237" s="3">
        <v>-11122.938003540039</v>
      </c>
      <c r="J237" s="3">
        <v>-12499.335525512695</v>
      </c>
      <c r="K237" s="3">
        <v>-12807.002304077148</v>
      </c>
      <c r="L237" s="3">
        <v>-12677.922119140625</v>
      </c>
      <c r="M237" s="3">
        <v>-13011.509185791016</v>
      </c>
      <c r="N237" s="3">
        <v>-13376.935699462891</v>
      </c>
      <c r="O237" s="3">
        <v>-13202.741241455078</v>
      </c>
      <c r="P237" s="3">
        <v>-13521.691482543945</v>
      </c>
      <c r="Q237" s="3">
        <v>-13124.863067626953</v>
      </c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</row>
    <row r="238" spans="1:39" x14ac:dyDescent="0.3">
      <c r="A238" s="3" t="s">
        <v>171</v>
      </c>
      <c r="B238" s="3" t="s">
        <v>297</v>
      </c>
      <c r="C238" s="3" t="s">
        <v>62</v>
      </c>
      <c r="D238" s="3" t="s">
        <v>62</v>
      </c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>
        <v>755.10080718994141</v>
      </c>
      <c r="S238" s="3">
        <v>1329.4034729003906</v>
      </c>
      <c r="T238" s="3">
        <v>1362.4392471313477</v>
      </c>
      <c r="U238" s="3">
        <v>1396.2956771850586</v>
      </c>
      <c r="V238" s="3">
        <v>1430.9937133789063</v>
      </c>
      <c r="W238" s="3">
        <v>1466.5536804199219</v>
      </c>
      <c r="X238" s="3">
        <v>1502.9975891113281</v>
      </c>
      <c r="Y238" s="3">
        <v>1540.3469390869141</v>
      </c>
      <c r="Z238" s="3">
        <v>1578.6245269775391</v>
      </c>
      <c r="AA238" s="3">
        <v>1617.8535003662109</v>
      </c>
      <c r="AB238" s="3">
        <v>1658.0570068359375</v>
      </c>
      <c r="AC238" s="3">
        <v>1699.2595825195313</v>
      </c>
      <c r="AD238" s="3">
        <v>1741.4861755371094</v>
      </c>
      <c r="AE238" s="3">
        <v>1784.7620086669922</v>
      </c>
      <c r="AF238" s="3">
        <v>1829.1134185791016</v>
      </c>
      <c r="AG238" s="3">
        <v>1874.5667419433594</v>
      </c>
      <c r="AH238" s="3">
        <v>1921.1496276855469</v>
      </c>
      <c r="AI238" s="3">
        <v>1968.8901672363281</v>
      </c>
      <c r="AJ238" s="3">
        <v>2017.8168487548828</v>
      </c>
      <c r="AK238" s="3">
        <v>2067.9595642089844</v>
      </c>
      <c r="AL238" s="3">
        <v>885.64498901367188</v>
      </c>
      <c r="AM238" s="3"/>
    </row>
    <row r="239" spans="1:39" x14ac:dyDescent="0.3">
      <c r="A239" s="3" t="s">
        <v>172</v>
      </c>
      <c r="B239" s="3" t="s">
        <v>297</v>
      </c>
      <c r="C239" s="3" t="s">
        <v>62</v>
      </c>
      <c r="D239" s="3" t="s">
        <v>62</v>
      </c>
      <c r="E239" s="3"/>
      <c r="F239" s="3"/>
      <c r="G239" s="3"/>
      <c r="H239" s="3">
        <v>-3026.9556732177734</v>
      </c>
      <c r="I239" s="3">
        <v>-5575.206428527832</v>
      </c>
      <c r="J239" s="3">
        <v>-6265.151985168457</v>
      </c>
      <c r="K239" s="3">
        <v>-6419.3216934204102</v>
      </c>
      <c r="L239" s="3">
        <v>-6354.6202087402344</v>
      </c>
      <c r="M239" s="3">
        <v>-6521.8268814086914</v>
      </c>
      <c r="N239" s="3">
        <v>-6705.0366592407227</v>
      </c>
      <c r="O239" s="3">
        <v>-6617.6776504516602</v>
      </c>
      <c r="P239" s="3">
        <v>-6777.5457458496094</v>
      </c>
      <c r="Q239" s="3">
        <v>-6934.5784301757813</v>
      </c>
      <c r="R239" s="3">
        <v>-3148.738883972168</v>
      </c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</row>
    <row r="240" spans="1:39" x14ac:dyDescent="0.3">
      <c r="A240" s="3" t="s">
        <v>316</v>
      </c>
      <c r="B240" s="3" t="s">
        <v>297</v>
      </c>
      <c r="C240" s="3" t="s">
        <v>62</v>
      </c>
      <c r="D240" s="3" t="s">
        <v>62</v>
      </c>
      <c r="E240" s="3">
        <v>0</v>
      </c>
      <c r="F240" s="3">
        <v>0</v>
      </c>
      <c r="G240" s="3">
        <v>0</v>
      </c>
      <c r="H240" s="3">
        <v>0</v>
      </c>
      <c r="I240" s="3">
        <v>0</v>
      </c>
      <c r="J240" s="3">
        <v>0</v>
      </c>
      <c r="K240" s="3">
        <v>0</v>
      </c>
      <c r="L240" s="3">
        <v>0</v>
      </c>
      <c r="M240" s="3">
        <v>0</v>
      </c>
      <c r="N240" s="3">
        <v>0</v>
      </c>
      <c r="O240" s="3">
        <v>0</v>
      </c>
      <c r="P240" s="3">
        <v>0</v>
      </c>
      <c r="Q240" s="3">
        <v>0</v>
      </c>
      <c r="R240" s="3">
        <v>0</v>
      </c>
      <c r="S240" s="3">
        <v>0</v>
      </c>
      <c r="T240" s="3">
        <v>0</v>
      </c>
      <c r="U240" s="3">
        <v>0</v>
      </c>
      <c r="V240" s="3">
        <v>0</v>
      </c>
      <c r="W240" s="3">
        <v>0</v>
      </c>
      <c r="X240" s="3">
        <v>0</v>
      </c>
      <c r="Y240" s="3">
        <v>0</v>
      </c>
      <c r="Z240" s="3">
        <v>0</v>
      </c>
      <c r="AA240" s="3">
        <v>0</v>
      </c>
      <c r="AB240" s="3">
        <v>0</v>
      </c>
      <c r="AC240" s="3">
        <v>0</v>
      </c>
      <c r="AD240" s="3"/>
      <c r="AE240" s="3"/>
      <c r="AF240" s="3"/>
      <c r="AG240" s="3"/>
      <c r="AH240" s="3"/>
      <c r="AI240" s="3"/>
      <c r="AJ240" s="3"/>
      <c r="AK240" s="3"/>
      <c r="AL240" s="3"/>
      <c r="AM240" s="3"/>
    </row>
    <row r="241" spans="1:39" x14ac:dyDescent="0.3">
      <c r="A241" s="3" t="s">
        <v>317</v>
      </c>
      <c r="B241" s="3" t="s">
        <v>297</v>
      </c>
      <c r="C241" s="3" t="s">
        <v>62</v>
      </c>
      <c r="D241" s="3" t="s">
        <v>62</v>
      </c>
      <c r="E241" s="3">
        <v>-5267.8995819091797</v>
      </c>
      <c r="F241" s="3">
        <v>-5775.0722198486328</v>
      </c>
      <c r="G241" s="3">
        <v>-5711.6924438476563</v>
      </c>
      <c r="H241" s="3">
        <v>-5660.7883758544922</v>
      </c>
      <c r="I241" s="3">
        <v>-5605.0454864501953</v>
      </c>
      <c r="J241" s="3">
        <v>-6266.5259246826172</v>
      </c>
      <c r="K241" s="3">
        <v>-6771.0012359619141</v>
      </c>
      <c r="L241" s="3">
        <v>-6709.3606262207031</v>
      </c>
      <c r="M241" s="3">
        <v>-6643.9098205566406</v>
      </c>
      <c r="N241" s="3">
        <v>-2681.376708984375</v>
      </c>
      <c r="O241" s="3">
        <v>856.99996948242188</v>
      </c>
      <c r="P241" s="3">
        <v>883.00003051757813</v>
      </c>
      <c r="Q241" s="3">
        <v>937.99996948242188</v>
      </c>
      <c r="R241" s="3">
        <v>952.99996948242188</v>
      </c>
      <c r="S241" s="3">
        <v>964.00003051757813</v>
      </c>
      <c r="T241" s="3">
        <v>988.00003051757813</v>
      </c>
      <c r="U241" s="3">
        <v>1014</v>
      </c>
      <c r="V241" s="3">
        <v>1039.9999694824219</v>
      </c>
      <c r="W241" s="3">
        <v>1069.0000305175781</v>
      </c>
      <c r="X241" s="3">
        <v>1093.9999694824219</v>
      </c>
      <c r="Y241" s="3">
        <v>1119</v>
      </c>
      <c r="Z241" s="3">
        <v>1146</v>
      </c>
      <c r="AA241" s="3">
        <v>1174.0000305175781</v>
      </c>
      <c r="AB241" s="3">
        <v>1206</v>
      </c>
      <c r="AC241" s="3">
        <v>1231.9999694824219</v>
      </c>
      <c r="AD241" s="3">
        <v>1260</v>
      </c>
      <c r="AE241" s="3">
        <v>1288.9999694824219</v>
      </c>
      <c r="AF241" s="3">
        <v>1318.9999694824219</v>
      </c>
      <c r="AG241" s="3">
        <v>1318.9999694824219</v>
      </c>
      <c r="AH241" s="3">
        <v>1318.9999694824219</v>
      </c>
      <c r="AI241" s="3">
        <v>1318.9999694824219</v>
      </c>
      <c r="AJ241" s="3">
        <v>1318.9999694824219</v>
      </c>
      <c r="AK241" s="3">
        <v>1318.9999694824219</v>
      </c>
      <c r="AL241" s="3">
        <v>1318.9999694824219</v>
      </c>
      <c r="AM241" s="3">
        <v>1318.9999694824219</v>
      </c>
    </row>
    <row r="242" spans="1:39" x14ac:dyDescent="0.3">
      <c r="A242" s="3" t="s">
        <v>318</v>
      </c>
      <c r="B242" s="3" t="s">
        <v>297</v>
      </c>
      <c r="C242" s="3" t="s">
        <v>62</v>
      </c>
      <c r="D242" s="3" t="s">
        <v>62</v>
      </c>
      <c r="E242" s="3">
        <v>1072.9999694824219</v>
      </c>
      <c r="F242" s="3">
        <v>1095</v>
      </c>
      <c r="G242" s="3">
        <v>1125</v>
      </c>
      <c r="H242" s="3">
        <v>1209</v>
      </c>
      <c r="I242" s="3">
        <v>1234.0000305175781</v>
      </c>
      <c r="J242" s="3">
        <v>1263</v>
      </c>
      <c r="K242" s="3">
        <v>1297.0000305175781</v>
      </c>
      <c r="L242" s="3">
        <v>1327.9999694824219</v>
      </c>
      <c r="M242" s="3">
        <v>1354.0000305175781</v>
      </c>
      <c r="N242" s="3">
        <v>1390.0000305175781</v>
      </c>
      <c r="O242" s="3">
        <v>1419</v>
      </c>
      <c r="P242" s="3">
        <v>1503</v>
      </c>
      <c r="Q242" s="3">
        <v>1495.9999694824219</v>
      </c>
      <c r="R242" s="3">
        <v>1521</v>
      </c>
      <c r="S242" s="3">
        <v>1557</v>
      </c>
      <c r="T242" s="3">
        <v>1598.0000610351563</v>
      </c>
      <c r="U242" s="3">
        <v>1632</v>
      </c>
      <c r="V242" s="3">
        <v>1676.0000610351563</v>
      </c>
      <c r="W242" s="3">
        <v>1715.0000610351563</v>
      </c>
      <c r="X242" s="3">
        <v>1751.0000610351563</v>
      </c>
      <c r="Y242" s="3">
        <v>1793.0000610351563</v>
      </c>
      <c r="Z242" s="3">
        <v>1841.0000610351563</v>
      </c>
      <c r="AA242" s="3">
        <v>1884.9999389648438</v>
      </c>
      <c r="AB242" s="3">
        <v>1926</v>
      </c>
      <c r="AC242" s="3">
        <v>1977</v>
      </c>
      <c r="AD242" s="3">
        <v>2019.9999389648438</v>
      </c>
      <c r="AE242" s="3">
        <v>2069.0000610351563</v>
      </c>
      <c r="AF242" s="3">
        <v>2130</v>
      </c>
      <c r="AG242" s="3">
        <v>2130</v>
      </c>
      <c r="AH242" s="3">
        <v>2130</v>
      </c>
      <c r="AI242" s="3">
        <v>2130</v>
      </c>
      <c r="AJ242" s="3">
        <v>2130</v>
      </c>
      <c r="AK242" s="3">
        <v>2130</v>
      </c>
      <c r="AL242" s="3">
        <v>2130</v>
      </c>
      <c r="AM242" s="3">
        <v>2130</v>
      </c>
    </row>
    <row r="243" spans="1:39" x14ac:dyDescent="0.3">
      <c r="A243" s="3" t="s">
        <v>319</v>
      </c>
      <c r="B243" s="3" t="s">
        <v>297</v>
      </c>
      <c r="C243" s="3" t="s">
        <v>62</v>
      </c>
      <c r="D243" s="3" t="s">
        <v>62</v>
      </c>
      <c r="E243" s="3">
        <v>0</v>
      </c>
      <c r="F243" s="3">
        <v>0</v>
      </c>
      <c r="G243" s="3">
        <v>0</v>
      </c>
      <c r="H243" s="3">
        <v>0</v>
      </c>
      <c r="I243" s="3">
        <v>0</v>
      </c>
      <c r="J243" s="3">
        <v>0</v>
      </c>
      <c r="K243" s="3">
        <v>0</v>
      </c>
      <c r="L243" s="3">
        <v>0</v>
      </c>
      <c r="M243" s="3">
        <v>0</v>
      </c>
      <c r="N243" s="3">
        <v>0</v>
      </c>
      <c r="O243" s="3">
        <v>0</v>
      </c>
      <c r="P243" s="3">
        <v>0</v>
      </c>
      <c r="Q243" s="3">
        <v>0</v>
      </c>
      <c r="R243" s="3">
        <v>0</v>
      </c>
      <c r="S243" s="3">
        <v>0</v>
      </c>
      <c r="T243" s="3">
        <v>0</v>
      </c>
      <c r="U243" s="3">
        <v>0</v>
      </c>
      <c r="V243" s="3">
        <v>0</v>
      </c>
      <c r="W243" s="3">
        <v>0</v>
      </c>
      <c r="X243" s="3">
        <v>0</v>
      </c>
      <c r="Y243" s="3">
        <v>0</v>
      </c>
      <c r="Z243" s="3">
        <v>0</v>
      </c>
      <c r="AA243" s="3">
        <v>0</v>
      </c>
      <c r="AB243" s="3">
        <v>0</v>
      </c>
      <c r="AC243" s="3">
        <v>0</v>
      </c>
      <c r="AD243" s="3">
        <v>0</v>
      </c>
      <c r="AE243" s="3">
        <v>0</v>
      </c>
      <c r="AF243" s="3"/>
      <c r="AG243" s="3"/>
      <c r="AH243" s="3"/>
      <c r="AI243" s="3"/>
      <c r="AJ243" s="3"/>
      <c r="AK243" s="3"/>
      <c r="AL243" s="3"/>
      <c r="AM243" s="3"/>
    </row>
    <row r="244" spans="1:39" x14ac:dyDescent="0.3">
      <c r="A244" s="3" t="s">
        <v>320</v>
      </c>
      <c r="B244" s="3" t="s">
        <v>297</v>
      </c>
      <c r="C244" s="3" t="s">
        <v>62</v>
      </c>
      <c r="D244" s="3" t="s">
        <v>62</v>
      </c>
      <c r="E244" s="3">
        <v>1075.0000305175781</v>
      </c>
      <c r="F244" s="3">
        <v>1105.0000305175781</v>
      </c>
      <c r="G244" s="3">
        <v>1189.0000305175781</v>
      </c>
      <c r="H244" s="3">
        <v>1213.0000305175781</v>
      </c>
      <c r="I244" s="3">
        <v>1242</v>
      </c>
      <c r="J244" s="3">
        <v>1275</v>
      </c>
      <c r="K244" s="3">
        <v>1306.0000305175781</v>
      </c>
      <c r="L244" s="3">
        <v>1332</v>
      </c>
      <c r="M244" s="3">
        <v>1366.9999694824219</v>
      </c>
      <c r="N244" s="3">
        <v>1395</v>
      </c>
      <c r="O244" s="3">
        <v>1479</v>
      </c>
      <c r="P244" s="3">
        <v>1471.0000305175781</v>
      </c>
      <c r="Q244" s="3">
        <v>1497</v>
      </c>
      <c r="R244" s="3">
        <v>1531.9999694824219</v>
      </c>
      <c r="S244" s="3">
        <v>1572.9999389648438</v>
      </c>
      <c r="T244" s="3">
        <v>1605.9999389648438</v>
      </c>
      <c r="U244" s="3">
        <v>1649.0000610351563</v>
      </c>
      <c r="V244" s="3">
        <v>1688.0000610351563</v>
      </c>
      <c r="W244" s="3">
        <v>1722.9999389648438</v>
      </c>
      <c r="X244" s="3">
        <v>1764.9999389648438</v>
      </c>
      <c r="Y244" s="3">
        <v>1812</v>
      </c>
      <c r="Z244" s="3">
        <v>1856.0000610351563</v>
      </c>
      <c r="AA244" s="3">
        <v>1896</v>
      </c>
      <c r="AB244" s="3">
        <v>1947</v>
      </c>
      <c r="AC244" s="3">
        <v>1989</v>
      </c>
      <c r="AD244" s="3">
        <v>2037.9999389648438</v>
      </c>
      <c r="AE244" s="3">
        <v>2097.9999389648438</v>
      </c>
      <c r="AF244" s="3">
        <v>2097.9999389648438</v>
      </c>
      <c r="AG244" s="3">
        <v>2097.9999389648438</v>
      </c>
      <c r="AH244" s="3">
        <v>2097.9999389648438</v>
      </c>
      <c r="AI244" s="3">
        <v>2097.9999389648438</v>
      </c>
      <c r="AJ244" s="3">
        <v>2097.9999389648438</v>
      </c>
      <c r="AK244" s="3">
        <v>2097.9999389648438</v>
      </c>
      <c r="AL244" s="3">
        <v>2097.9999389648438</v>
      </c>
      <c r="AM244" s="3">
        <v>2097.9999389648438</v>
      </c>
    </row>
    <row r="245" spans="1:39" x14ac:dyDescent="0.3">
      <c r="A245" s="3" t="s">
        <v>321</v>
      </c>
      <c r="B245" s="3" t="s">
        <v>297</v>
      </c>
      <c r="C245" s="3" t="s">
        <v>62</v>
      </c>
      <c r="D245" s="3" t="s">
        <v>62</v>
      </c>
      <c r="E245" s="3">
        <v>982.72000122070313</v>
      </c>
      <c r="F245" s="3">
        <v>1002.0865173339844</v>
      </c>
      <c r="G245" s="3">
        <v>1030.6936340332031</v>
      </c>
      <c r="H245" s="3">
        <v>1110.9782409667969</v>
      </c>
      <c r="I245" s="3">
        <v>1133.8050842285156</v>
      </c>
      <c r="J245" s="3">
        <v>1160.9943237304688</v>
      </c>
      <c r="K245" s="3">
        <v>1192.71533203125</v>
      </c>
      <c r="L245" s="3">
        <v>1222.1644592285156</v>
      </c>
      <c r="M245" s="3">
        <v>1246.1921997070313</v>
      </c>
      <c r="N245" s="3">
        <v>1279.985595703125</v>
      </c>
      <c r="O245" s="3">
        <v>1306.2741394042969</v>
      </c>
      <c r="P245" s="3">
        <v>1388.3455810546875</v>
      </c>
      <c r="Q245" s="3">
        <v>1378.5448608398438</v>
      </c>
      <c r="R245" s="3">
        <v>1401.9644165039063</v>
      </c>
      <c r="S245" s="3">
        <v>1435.4877319335938</v>
      </c>
      <c r="T245" s="3">
        <v>1474.3233947753906</v>
      </c>
      <c r="U245" s="3">
        <v>1505.1901245117188</v>
      </c>
      <c r="V245" s="3">
        <v>1546.4388427734375</v>
      </c>
      <c r="W245" s="3">
        <v>1583.2820434570313</v>
      </c>
      <c r="X245" s="3">
        <v>1616.898193359375</v>
      </c>
      <c r="Y245" s="3">
        <v>1656.1726684570313</v>
      </c>
      <c r="Z245" s="3">
        <v>1701.322265625</v>
      </c>
      <c r="AA245" s="3">
        <v>1742.9630126953125</v>
      </c>
      <c r="AB245" s="3">
        <v>1780.5382690429688</v>
      </c>
      <c r="AC245" s="3">
        <v>1829.2710571289063</v>
      </c>
      <c r="AD245" s="3">
        <v>1869.194091796875</v>
      </c>
      <c r="AE245" s="3">
        <v>1915.3331909179688</v>
      </c>
      <c r="AF245" s="3">
        <v>1972.92041015625</v>
      </c>
      <c r="AG245" s="3">
        <v>1972.92041015625</v>
      </c>
      <c r="AH245" s="3">
        <v>1972.92041015625</v>
      </c>
      <c r="AI245" s="3">
        <v>1972.92041015625</v>
      </c>
      <c r="AJ245" s="3">
        <v>1972.92041015625</v>
      </c>
      <c r="AK245" s="3">
        <v>1972.92041015625</v>
      </c>
      <c r="AL245" s="3">
        <v>1972.92041015625</v>
      </c>
      <c r="AM245" s="3">
        <v>1972.92041015625</v>
      </c>
    </row>
    <row r="246" spans="1:39" x14ac:dyDescent="0.3">
      <c r="A246" s="3" t="s">
        <v>322</v>
      </c>
      <c r="B246" s="3" t="s">
        <v>297</v>
      </c>
      <c r="C246" s="3" t="s">
        <v>62</v>
      </c>
      <c r="D246" s="3" t="s">
        <v>62</v>
      </c>
      <c r="E246" s="3"/>
      <c r="F246" s="3">
        <v>-5463.0363464355469</v>
      </c>
      <c r="G246" s="3">
        <v>-6109.0420227050781</v>
      </c>
      <c r="H246" s="3">
        <v>-6078.0617523193359</v>
      </c>
      <c r="I246" s="3">
        <v>-6029.1292419433594</v>
      </c>
      <c r="J246" s="3">
        <v>-6733.9236602783203</v>
      </c>
      <c r="K246" s="3">
        <v>-7226.0024566650391</v>
      </c>
      <c r="L246" s="3">
        <v>-7167.8125</v>
      </c>
      <c r="M246" s="3">
        <v>-7109.5762023925781</v>
      </c>
      <c r="N246" s="3">
        <v>-7676.8865356445313</v>
      </c>
      <c r="O246" s="3">
        <v>-7589.9224243164063</v>
      </c>
      <c r="P246" s="3">
        <v>311.41268920898438</v>
      </c>
      <c r="Q246" s="3">
        <v>876</v>
      </c>
      <c r="R246" s="3">
        <v>896.74996948242188</v>
      </c>
      <c r="S246" s="3">
        <v>960.25003051757813</v>
      </c>
      <c r="T246" s="3">
        <v>944.25</v>
      </c>
      <c r="U246" s="3">
        <v>961.5</v>
      </c>
      <c r="V246" s="3">
        <v>984.25003051757813</v>
      </c>
      <c r="W246" s="3">
        <v>1007.5000305175781</v>
      </c>
      <c r="X246" s="3">
        <v>1031.25</v>
      </c>
      <c r="Y246" s="3">
        <v>1060.7500305175781</v>
      </c>
      <c r="Z246" s="3">
        <v>1081.0000305175781</v>
      </c>
      <c r="AA246" s="3">
        <v>1106.7499694824219</v>
      </c>
      <c r="AB246" s="3">
        <v>1133.5000305175781</v>
      </c>
      <c r="AC246" s="3">
        <v>1160.7499694824219</v>
      </c>
      <c r="AD246" s="3">
        <v>1193.7499694824219</v>
      </c>
      <c r="AE246" s="3">
        <v>1217.7499694824219</v>
      </c>
      <c r="AF246" s="3">
        <v>1247.25</v>
      </c>
      <c r="AG246" s="3">
        <v>1277.7499694824219</v>
      </c>
      <c r="AH246" s="3">
        <v>1309.6938171386719</v>
      </c>
      <c r="AI246" s="3">
        <v>1342.4360046386719</v>
      </c>
      <c r="AJ246" s="3">
        <v>1375.9969482421875</v>
      </c>
      <c r="AK246" s="3">
        <v>1410.3968811035156</v>
      </c>
      <c r="AL246" s="3">
        <v>1445.6567687988281</v>
      </c>
      <c r="AM246" s="3">
        <v>1481.7981262207031</v>
      </c>
    </row>
    <row r="247" spans="1:39" x14ac:dyDescent="0.3">
      <c r="A247" s="3" t="s">
        <v>165</v>
      </c>
      <c r="B247" s="3" t="s">
        <v>297</v>
      </c>
      <c r="C247" s="3" t="s">
        <v>62</v>
      </c>
      <c r="D247" s="3" t="s">
        <v>62</v>
      </c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>
        <v>874.588134765625</v>
      </c>
      <c r="V247" s="3">
        <v>11649.405029296875</v>
      </c>
      <c r="W247" s="3">
        <v>22907.305297851563</v>
      </c>
      <c r="X247" s="3">
        <v>33722.780029296875</v>
      </c>
      <c r="Y247" s="3">
        <v>34393.024169921875</v>
      </c>
      <c r="Z247" s="3">
        <v>35076.58935546875</v>
      </c>
      <c r="AA247" s="3">
        <v>35773.72900390625</v>
      </c>
      <c r="AB247" s="3">
        <v>36484.739990234375</v>
      </c>
      <c r="AC247" s="3">
        <v>37209.872802734375</v>
      </c>
      <c r="AD247" s="3">
        <v>37949.418701171875</v>
      </c>
      <c r="AE247" s="3">
        <v>38703.671875</v>
      </c>
      <c r="AF247" s="3">
        <v>39472.912353515625</v>
      </c>
      <c r="AG247" s="3">
        <v>40257.43701171875</v>
      </c>
      <c r="AH247" s="3">
        <v>41057.552734375</v>
      </c>
      <c r="AI247" s="3">
        <v>41873.57275390625</v>
      </c>
      <c r="AJ247" s="3">
        <v>42705.8076171875</v>
      </c>
      <c r="AK247" s="3">
        <v>43554.579833984375</v>
      </c>
      <c r="AL247" s="3">
        <v>44420.23193359375</v>
      </c>
      <c r="AM247" s="3">
        <v>45303.088134765625</v>
      </c>
    </row>
    <row r="248" spans="1:39" x14ac:dyDescent="0.3">
      <c r="A248" s="3" t="s">
        <v>166</v>
      </c>
      <c r="B248" s="3" t="s">
        <v>297</v>
      </c>
      <c r="C248" s="3" t="s">
        <v>62</v>
      </c>
      <c r="D248" s="3" t="s">
        <v>62</v>
      </c>
      <c r="E248" s="3"/>
      <c r="F248" s="3"/>
      <c r="G248" s="3"/>
      <c r="H248" s="3"/>
      <c r="I248" s="3"/>
      <c r="J248" s="3"/>
      <c r="K248" s="3">
        <v>-330.3155517578125</v>
      </c>
      <c r="L248" s="3">
        <v>-10386.411254882813</v>
      </c>
      <c r="M248" s="3">
        <v>-21615.916748046875</v>
      </c>
      <c r="N248" s="3">
        <v>-33041.436767578125</v>
      </c>
      <c r="O248" s="3">
        <v>-32054.136474609375</v>
      </c>
      <c r="P248" s="3">
        <v>-32954.728271484375</v>
      </c>
      <c r="Q248" s="3">
        <v>-33827.556884765625</v>
      </c>
      <c r="R248" s="3">
        <v>-34813.981689453125</v>
      </c>
      <c r="S248" s="3">
        <v>-33755.109375</v>
      </c>
      <c r="T248" s="3">
        <v>-34555.856201171875</v>
      </c>
      <c r="U248" s="3">
        <v>-34948.3564453125</v>
      </c>
      <c r="V248" s="3">
        <v>-23819.933349609375</v>
      </c>
      <c r="W248" s="3">
        <v>-11388.830627441406</v>
      </c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</row>
    <row r="249" spans="1:39" x14ac:dyDescent="0.3">
      <c r="A249" s="3" t="s">
        <v>323</v>
      </c>
      <c r="B249" s="3" t="s">
        <v>221</v>
      </c>
      <c r="C249" s="3" t="s">
        <v>62</v>
      </c>
      <c r="D249" s="3" t="s">
        <v>62</v>
      </c>
      <c r="E249" s="3">
        <v>0</v>
      </c>
      <c r="F249" s="3">
        <v>0</v>
      </c>
      <c r="G249" s="3">
        <v>0</v>
      </c>
      <c r="H249" s="3">
        <v>0</v>
      </c>
      <c r="I249" s="3">
        <v>0</v>
      </c>
      <c r="J249" s="3">
        <v>0</v>
      </c>
      <c r="K249" s="3">
        <v>0</v>
      </c>
      <c r="L249" s="3">
        <v>0</v>
      </c>
      <c r="M249" s="3">
        <v>0</v>
      </c>
      <c r="N249" s="3">
        <v>0</v>
      </c>
      <c r="O249" s="3">
        <v>0</v>
      </c>
      <c r="P249" s="3">
        <v>0</v>
      </c>
      <c r="Q249" s="3">
        <v>0</v>
      </c>
      <c r="R249" s="3">
        <v>0</v>
      </c>
      <c r="S249" s="3">
        <v>0</v>
      </c>
      <c r="T249" s="3">
        <v>0</v>
      </c>
      <c r="U249" s="3">
        <v>0</v>
      </c>
      <c r="V249" s="3">
        <v>0</v>
      </c>
      <c r="W249" s="3">
        <v>0</v>
      </c>
      <c r="X249" s="3">
        <v>0</v>
      </c>
      <c r="Y249" s="3">
        <v>0</v>
      </c>
      <c r="Z249" s="3">
        <v>0</v>
      </c>
      <c r="AA249" s="3">
        <v>0</v>
      </c>
      <c r="AB249" s="3">
        <v>0</v>
      </c>
      <c r="AC249" s="3">
        <v>0</v>
      </c>
      <c r="AD249" s="3">
        <v>0</v>
      </c>
      <c r="AE249" s="3">
        <v>0</v>
      </c>
      <c r="AF249" s="3">
        <v>0</v>
      </c>
      <c r="AG249" s="3">
        <v>0</v>
      </c>
      <c r="AH249" s="3">
        <v>0</v>
      </c>
      <c r="AI249" s="3">
        <v>0</v>
      </c>
      <c r="AJ249" s="3">
        <v>0</v>
      </c>
      <c r="AK249" s="3">
        <v>0</v>
      </c>
      <c r="AL249" s="3">
        <v>0</v>
      </c>
      <c r="AM249" s="3">
        <v>0</v>
      </c>
    </row>
    <row r="250" spans="1:39" x14ac:dyDescent="0.3">
      <c r="A250" s="3" t="s">
        <v>324</v>
      </c>
      <c r="B250" s="3" t="s">
        <v>232</v>
      </c>
      <c r="C250" s="3" t="s">
        <v>62</v>
      </c>
      <c r="D250" s="3" t="s">
        <v>62</v>
      </c>
      <c r="E250" s="3">
        <v>934.569899559021</v>
      </c>
      <c r="F250" s="3">
        <v>911.96936178207397</v>
      </c>
      <c r="G250" s="3">
        <v>849.47593307495117</v>
      </c>
      <c r="H250" s="3">
        <v>930.58530330657959</v>
      </c>
      <c r="I250" s="3">
        <v>726.70399761199951</v>
      </c>
      <c r="J250" s="3">
        <v>899.42414093017578</v>
      </c>
      <c r="K250" s="3">
        <v>750.24133062362671</v>
      </c>
      <c r="L250" s="3">
        <v>827.77258491516113</v>
      </c>
      <c r="M250" s="3">
        <v>927.48650074005127</v>
      </c>
      <c r="N250" s="3">
        <v>518.65223503112793</v>
      </c>
      <c r="O250" s="3">
        <v>482.89551877975464</v>
      </c>
      <c r="P250" s="3">
        <v>181.13922882080078</v>
      </c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</row>
    <row r="251" spans="1:39" x14ac:dyDescent="0.3">
      <c r="A251" s="3" t="s">
        <v>325</v>
      </c>
      <c r="B251" s="3" t="s">
        <v>232</v>
      </c>
      <c r="C251" s="3" t="s">
        <v>62</v>
      </c>
      <c r="D251" s="3" t="s">
        <v>62</v>
      </c>
      <c r="E251" s="3">
        <v>871.04273700714111</v>
      </c>
      <c r="F251" s="3">
        <v>827.28210306167603</v>
      </c>
      <c r="G251" s="3">
        <v>719.99359798431396</v>
      </c>
      <c r="H251" s="3">
        <v>773.75904083251953</v>
      </c>
      <c r="I251" s="3">
        <v>580.8996262550354</v>
      </c>
      <c r="J251" s="3">
        <v>813.2297191619873</v>
      </c>
      <c r="K251" s="3">
        <v>716.59548950195313</v>
      </c>
      <c r="L251" s="3">
        <v>776.04928970336914</v>
      </c>
      <c r="M251" s="3">
        <v>808.1842212677002</v>
      </c>
      <c r="N251" s="3">
        <v>602.32826805114746</v>
      </c>
      <c r="O251" s="3">
        <v>382.00595927238464</v>
      </c>
      <c r="P251" s="3">
        <v>187.56788635253906</v>
      </c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</row>
    <row r="252" spans="1:39" x14ac:dyDescent="0.3">
      <c r="A252" s="3" t="s">
        <v>326</v>
      </c>
      <c r="B252" s="3" t="s">
        <v>232</v>
      </c>
      <c r="C252" s="3" t="s">
        <v>62</v>
      </c>
      <c r="D252" s="3" t="s">
        <v>62</v>
      </c>
      <c r="E252" s="3">
        <v>1280.8524913787842</v>
      </c>
      <c r="F252" s="3">
        <v>1282.0297536849976</v>
      </c>
      <c r="G252" s="3">
        <v>1238.1480751037598</v>
      </c>
      <c r="H252" s="3">
        <v>1292.1697998046875</v>
      </c>
      <c r="I252" s="3">
        <v>1065.4222831726074</v>
      </c>
      <c r="J252" s="3">
        <v>1262.2409191131592</v>
      </c>
      <c r="K252" s="3">
        <v>1087.9143562316895</v>
      </c>
      <c r="L252" s="3">
        <v>1120.1045913696289</v>
      </c>
      <c r="M252" s="3">
        <v>1024.0672264099121</v>
      </c>
      <c r="N252" s="3">
        <v>786.15742301940918</v>
      </c>
      <c r="O252" s="3">
        <v>597.5488920211792</v>
      </c>
      <c r="P252" s="3">
        <v>255.60863304138184</v>
      </c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</row>
    <row r="253" spans="1:39" x14ac:dyDescent="0.3">
      <c r="A253" s="3" t="s">
        <v>327</v>
      </c>
      <c r="B253" s="3" t="s">
        <v>226</v>
      </c>
      <c r="C253" s="3" t="s">
        <v>62</v>
      </c>
      <c r="D253" s="3" t="s">
        <v>62</v>
      </c>
      <c r="E253" s="3">
        <v>57701.9892578125</v>
      </c>
      <c r="F253" s="3">
        <v>47306.352638244629</v>
      </c>
      <c r="G253" s="3">
        <v>42328.100952148438</v>
      </c>
      <c r="H253" s="3">
        <v>49130.6220703125</v>
      </c>
      <c r="I253" s="3">
        <v>42664.027221679688</v>
      </c>
      <c r="J253" s="3">
        <v>50055.364013671875</v>
      </c>
      <c r="K253" s="3">
        <v>41588.480133056641</v>
      </c>
      <c r="L253" s="3">
        <v>35295.057098388672</v>
      </c>
      <c r="M253" s="3">
        <v>28885.390838623047</v>
      </c>
      <c r="N253" s="3">
        <v>31189.5478515625</v>
      </c>
      <c r="O253" s="3">
        <v>28715.152526855469</v>
      </c>
      <c r="P253" s="3">
        <v>40268.180671691895</v>
      </c>
      <c r="Q253" s="3">
        <v>15228.73291015625</v>
      </c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</row>
    <row r="254" spans="1:39" x14ac:dyDescent="0.3">
      <c r="A254" s="3" t="s">
        <v>328</v>
      </c>
      <c r="B254" s="3" t="s">
        <v>232</v>
      </c>
      <c r="C254" s="3" t="s">
        <v>62</v>
      </c>
      <c r="D254" s="3" t="s">
        <v>62</v>
      </c>
      <c r="E254" s="3">
        <v>21427.708190917969</v>
      </c>
      <c r="F254" s="3">
        <v>17927.564697265625</v>
      </c>
      <c r="G254" s="3">
        <v>16996.925964355469</v>
      </c>
      <c r="H254" s="3">
        <v>16743.614074707031</v>
      </c>
      <c r="I254" s="3">
        <v>14211.367431640625</v>
      </c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</row>
    <row r="255" spans="1:39" x14ac:dyDescent="0.3">
      <c r="A255" s="3" t="s">
        <v>329</v>
      </c>
      <c r="B255" s="3" t="s">
        <v>221</v>
      </c>
      <c r="C255" s="3" t="s">
        <v>62</v>
      </c>
      <c r="D255" s="3" t="s">
        <v>62</v>
      </c>
      <c r="E255" s="3">
        <v>0</v>
      </c>
      <c r="F255" s="3">
        <v>0</v>
      </c>
      <c r="G255" s="3">
        <v>0</v>
      </c>
      <c r="H255" s="3">
        <v>0</v>
      </c>
      <c r="I255" s="3">
        <v>0</v>
      </c>
      <c r="J255" s="3">
        <v>0</v>
      </c>
      <c r="K255" s="3">
        <v>0</v>
      </c>
      <c r="L255" s="3">
        <v>0</v>
      </c>
      <c r="M255" s="3">
        <v>0</v>
      </c>
      <c r="N255" s="3">
        <v>0</v>
      </c>
      <c r="O255" s="3">
        <v>0</v>
      </c>
      <c r="P255" s="3">
        <v>0</v>
      </c>
      <c r="Q255" s="3">
        <v>0</v>
      </c>
      <c r="R255" s="3">
        <v>0</v>
      </c>
      <c r="S255" s="3">
        <v>0</v>
      </c>
      <c r="T255" s="3">
        <v>0</v>
      </c>
      <c r="U255" s="3">
        <v>0</v>
      </c>
      <c r="V255" s="3">
        <v>0</v>
      </c>
      <c r="W255" s="3">
        <v>0</v>
      </c>
      <c r="X255" s="3">
        <v>0</v>
      </c>
      <c r="Y255" s="3">
        <v>0</v>
      </c>
      <c r="Z255" s="3">
        <v>0</v>
      </c>
      <c r="AA255" s="3">
        <v>0</v>
      </c>
      <c r="AB255" s="3">
        <v>0</v>
      </c>
      <c r="AC255" s="3">
        <v>0</v>
      </c>
      <c r="AD255" s="3">
        <v>0</v>
      </c>
      <c r="AE255" s="3">
        <v>0</v>
      </c>
      <c r="AF255" s="3">
        <v>0</v>
      </c>
      <c r="AG255" s="3">
        <v>0</v>
      </c>
      <c r="AH255" s="3">
        <v>0</v>
      </c>
      <c r="AI255" s="3">
        <v>0</v>
      </c>
      <c r="AJ255" s="3">
        <v>0</v>
      </c>
      <c r="AK255" s="3">
        <v>0</v>
      </c>
      <c r="AL255" s="3">
        <v>0</v>
      </c>
      <c r="AM255" s="3">
        <v>0</v>
      </c>
    </row>
    <row r="256" spans="1:39" x14ac:dyDescent="0.3">
      <c r="A256" s="10" t="s">
        <v>330</v>
      </c>
      <c r="B256" s="10" t="s">
        <v>221</v>
      </c>
      <c r="C256" s="10" t="s">
        <v>62</v>
      </c>
      <c r="D256" s="10" t="s">
        <v>62</v>
      </c>
      <c r="E256" s="10">
        <v>0</v>
      </c>
      <c r="F256" s="10">
        <v>0</v>
      </c>
      <c r="G256" s="10">
        <v>0</v>
      </c>
      <c r="H256" s="10">
        <v>0</v>
      </c>
      <c r="I256" s="10">
        <v>0</v>
      </c>
      <c r="J256" s="10">
        <v>0</v>
      </c>
      <c r="K256" s="10">
        <v>0</v>
      </c>
      <c r="L256" s="10">
        <v>0</v>
      </c>
      <c r="M256" s="10">
        <v>0</v>
      </c>
      <c r="N256" s="10">
        <v>0</v>
      </c>
      <c r="O256" s="10">
        <v>0</v>
      </c>
      <c r="P256" s="10">
        <v>0</v>
      </c>
      <c r="Q256" s="10">
        <v>0</v>
      </c>
      <c r="R256" s="10">
        <v>0</v>
      </c>
      <c r="S256" s="10">
        <v>0</v>
      </c>
      <c r="T256" s="10">
        <v>0</v>
      </c>
      <c r="U256" s="10">
        <v>0</v>
      </c>
      <c r="V256" s="10">
        <v>0</v>
      </c>
      <c r="W256" s="10">
        <v>0</v>
      </c>
      <c r="X256" s="10">
        <v>0</v>
      </c>
      <c r="Y256" s="10">
        <v>0</v>
      </c>
      <c r="Z256" s="10">
        <v>0</v>
      </c>
      <c r="AA256" s="10">
        <v>0</v>
      </c>
      <c r="AB256" s="10">
        <v>0</v>
      </c>
      <c r="AC256" s="10">
        <v>0</v>
      </c>
      <c r="AD256" s="10">
        <v>0</v>
      </c>
      <c r="AE256" s="10">
        <v>0</v>
      </c>
      <c r="AF256" s="10">
        <v>0</v>
      </c>
      <c r="AG256" s="10">
        <v>0</v>
      </c>
      <c r="AH256" s="10">
        <v>0</v>
      </c>
      <c r="AI256" s="10">
        <v>0</v>
      </c>
      <c r="AJ256" s="10">
        <v>0</v>
      </c>
      <c r="AK256" s="10">
        <v>0</v>
      </c>
      <c r="AL256" s="10">
        <v>0</v>
      </c>
      <c r="AM256" s="10">
        <v>0</v>
      </c>
    </row>
    <row r="257" spans="1:39" x14ac:dyDescent="0.3">
      <c r="A257" t="s">
        <v>154</v>
      </c>
      <c r="E257" s="3">
        <f t="shared" ref="E257:AM257" si="1">SUM(E138:E256)</f>
        <v>2564192.4008324146</v>
      </c>
      <c r="F257" s="3">
        <f t="shared" si="1"/>
        <v>2014769.2218475938</v>
      </c>
      <c r="G257" s="3">
        <f t="shared" si="1"/>
        <v>1685896.6847676039</v>
      </c>
      <c r="H257" s="3">
        <f t="shared" si="1"/>
        <v>1531665.275921464</v>
      </c>
      <c r="I257" s="3">
        <f t="shared" si="1"/>
        <v>1525032.3879970312</v>
      </c>
      <c r="J257" s="3">
        <f t="shared" si="1"/>
        <v>1561586.2885401249</v>
      </c>
      <c r="K257" s="3">
        <f t="shared" si="1"/>
        <v>1548195.5400184393</v>
      </c>
      <c r="L257" s="3">
        <f t="shared" si="1"/>
        <v>1495154.5869975686</v>
      </c>
      <c r="M257" s="3">
        <f t="shared" si="1"/>
        <v>1452130.8145276308</v>
      </c>
      <c r="N257" s="3">
        <f t="shared" si="1"/>
        <v>1479264.0412913561</v>
      </c>
      <c r="O257" s="3">
        <f t="shared" si="1"/>
        <v>1608025.920882009</v>
      </c>
      <c r="P257" s="3">
        <f t="shared" si="1"/>
        <v>1756331.9009063244</v>
      </c>
      <c r="Q257" s="3">
        <f t="shared" si="1"/>
        <v>1887216.9406736493</v>
      </c>
      <c r="R257" s="3">
        <f t="shared" si="1"/>
        <v>1992687.4044866636</v>
      </c>
      <c r="S257" s="3">
        <f t="shared" si="1"/>
        <v>2122896.1148562282</v>
      </c>
      <c r="T257" s="3">
        <f t="shared" si="1"/>
        <v>1998294.5004814998</v>
      </c>
      <c r="U257" s="3">
        <f t="shared" si="1"/>
        <v>2004215.7205357035</v>
      </c>
      <c r="V257" s="3">
        <f t="shared" si="1"/>
        <v>1921519.3444325924</v>
      </c>
      <c r="W257" s="3">
        <f t="shared" si="1"/>
        <v>1953638.2663382413</v>
      </c>
      <c r="X257" s="3">
        <f t="shared" si="1"/>
        <v>1840933.512769877</v>
      </c>
      <c r="Y257" s="3">
        <f t="shared" si="1"/>
        <v>1853824.8195147598</v>
      </c>
      <c r="Z257" s="3">
        <f t="shared" si="1"/>
        <v>1607442.984553582</v>
      </c>
      <c r="AA257" s="3">
        <f t="shared" si="1"/>
        <v>1576554.9878393738</v>
      </c>
      <c r="AB257" s="3">
        <f t="shared" si="1"/>
        <v>1246983.1228192821</v>
      </c>
      <c r="AC257" s="3">
        <f t="shared" si="1"/>
        <v>1247676.7278949898</v>
      </c>
      <c r="AD257" s="3">
        <f t="shared" si="1"/>
        <v>1172376.4323289134</v>
      </c>
      <c r="AE257" s="3">
        <f t="shared" si="1"/>
        <v>1386450.1076241219</v>
      </c>
      <c r="AF257" s="3">
        <f t="shared" si="1"/>
        <v>3115526.6352292839</v>
      </c>
      <c r="AG257" s="3">
        <f t="shared" si="1"/>
        <v>1950846.2024912536</v>
      </c>
      <c r="AH257" s="3">
        <f t="shared" si="1"/>
        <v>2231380.3142207265</v>
      </c>
      <c r="AI257" s="3">
        <f t="shared" si="1"/>
        <v>2453875.6468943302</v>
      </c>
      <c r="AJ257" s="3">
        <f t="shared" si="1"/>
        <v>2917540.2833902016</v>
      </c>
      <c r="AK257" s="3">
        <f t="shared" si="1"/>
        <v>3198321.8558355123</v>
      </c>
      <c r="AL257" s="3">
        <f t="shared" si="1"/>
        <v>3644021.7656741217</v>
      </c>
      <c r="AM257" s="3">
        <f t="shared" si="1"/>
        <v>3999975.9136202466</v>
      </c>
    </row>
    <row r="260" spans="1:39" x14ac:dyDescent="0.3">
      <c r="A260" s="2" t="s">
        <v>331</v>
      </c>
    </row>
    <row r="261" spans="1:39" x14ac:dyDescent="0.3">
      <c r="A261" s="2" t="s">
        <v>31</v>
      </c>
      <c r="B261" s="2" t="s">
        <v>218</v>
      </c>
      <c r="C261" s="2" t="s">
        <v>219</v>
      </c>
      <c r="D261" s="8" t="s">
        <v>126</v>
      </c>
      <c r="E261" s="8">
        <v>2023</v>
      </c>
      <c r="F261" s="8">
        <v>2024</v>
      </c>
      <c r="G261" s="8">
        <v>2025</v>
      </c>
      <c r="H261" s="8">
        <v>2026</v>
      </c>
      <c r="I261" s="8">
        <v>2027</v>
      </c>
      <c r="J261" s="8">
        <v>2028</v>
      </c>
      <c r="K261" s="8">
        <v>2029</v>
      </c>
      <c r="L261" s="8">
        <v>2030</v>
      </c>
      <c r="M261" s="8">
        <v>2031</v>
      </c>
      <c r="N261" s="8">
        <v>2032</v>
      </c>
      <c r="O261" s="8">
        <v>2033</v>
      </c>
      <c r="P261" s="8">
        <v>2034</v>
      </c>
      <c r="Q261" s="8">
        <v>2035</v>
      </c>
      <c r="R261" s="8">
        <v>2036</v>
      </c>
      <c r="S261" s="8">
        <v>2037</v>
      </c>
      <c r="T261" s="8">
        <v>2038</v>
      </c>
      <c r="U261" s="8">
        <v>2039</v>
      </c>
      <c r="V261" s="8">
        <v>2040</v>
      </c>
      <c r="W261" s="8">
        <v>2041</v>
      </c>
      <c r="X261" s="8">
        <v>2042</v>
      </c>
      <c r="Y261" s="8">
        <v>2043</v>
      </c>
      <c r="Z261" s="8">
        <v>2044</v>
      </c>
      <c r="AA261" s="8">
        <v>2045</v>
      </c>
      <c r="AB261" s="8">
        <v>2046</v>
      </c>
      <c r="AC261" s="8">
        <v>2047</v>
      </c>
      <c r="AD261" s="8">
        <v>2048</v>
      </c>
      <c r="AE261" s="8">
        <v>2049</v>
      </c>
      <c r="AF261" s="8">
        <v>2050</v>
      </c>
      <c r="AG261" s="8">
        <v>2051</v>
      </c>
      <c r="AH261" s="8">
        <v>2052</v>
      </c>
      <c r="AI261" s="8">
        <v>2053</v>
      </c>
      <c r="AJ261" s="8">
        <v>2054</v>
      </c>
      <c r="AK261" s="8">
        <v>2055</v>
      </c>
      <c r="AL261" s="8">
        <v>2056</v>
      </c>
      <c r="AM261" s="8">
        <v>2057</v>
      </c>
    </row>
    <row r="262" spans="1:39" x14ac:dyDescent="0.3">
      <c r="A262" s="3" t="s">
        <v>154</v>
      </c>
      <c r="B262" s="3" t="s">
        <v>246</v>
      </c>
      <c r="C262" s="3" t="s">
        <v>62</v>
      </c>
      <c r="D262" s="3" t="s">
        <v>62</v>
      </c>
      <c r="E262" s="3">
        <v>110472.66552734375</v>
      </c>
      <c r="F262" s="3">
        <v>110989.19256591797</v>
      </c>
      <c r="G262" s="3">
        <v>109251.93759155273</v>
      </c>
      <c r="H262" s="3">
        <v>92405.44841003418</v>
      </c>
      <c r="I262" s="3">
        <v>104319.43098449707</v>
      </c>
      <c r="J262" s="3">
        <v>139908.13995361328</v>
      </c>
      <c r="K262" s="3">
        <v>137556.28198242188</v>
      </c>
      <c r="L262" s="3">
        <v>156788.35900878906</v>
      </c>
      <c r="M262" s="3">
        <v>208352.50659179688</v>
      </c>
      <c r="N262" s="3">
        <v>190639.07061767578</v>
      </c>
      <c r="O262" s="3">
        <v>217089.73992919922</v>
      </c>
      <c r="P262" s="3">
        <v>75483.55419921875</v>
      </c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</row>
    <row r="263" spans="1:39" x14ac:dyDescent="0.3">
      <c r="A263" s="3" t="s">
        <v>154</v>
      </c>
      <c r="B263" s="3" t="s">
        <v>221</v>
      </c>
      <c r="C263" s="3" t="s">
        <v>62</v>
      </c>
      <c r="D263" s="3" t="s">
        <v>62</v>
      </c>
      <c r="E263" s="3">
        <v>0</v>
      </c>
      <c r="F263" s="3">
        <v>0</v>
      </c>
      <c r="G263" s="3">
        <v>0</v>
      </c>
      <c r="H263" s="3">
        <v>0</v>
      </c>
      <c r="I263" s="3">
        <v>0</v>
      </c>
      <c r="J263" s="3">
        <v>0</v>
      </c>
      <c r="K263" s="3">
        <v>0</v>
      </c>
      <c r="L263" s="3">
        <v>0</v>
      </c>
      <c r="M263" s="3">
        <v>0</v>
      </c>
      <c r="N263" s="3">
        <v>0</v>
      </c>
      <c r="O263" s="3">
        <v>0</v>
      </c>
      <c r="P263" s="3">
        <v>0</v>
      </c>
      <c r="Q263" s="3">
        <v>0</v>
      </c>
      <c r="R263" s="3">
        <v>0</v>
      </c>
      <c r="S263" s="3">
        <v>0</v>
      </c>
      <c r="T263" s="3">
        <v>0</v>
      </c>
      <c r="U263" s="3">
        <v>0</v>
      </c>
      <c r="V263" s="3">
        <v>0</v>
      </c>
      <c r="W263" s="3">
        <v>0</v>
      </c>
      <c r="X263" s="3">
        <v>0</v>
      </c>
      <c r="Y263" s="3">
        <v>0</v>
      </c>
      <c r="Z263" s="3">
        <v>0</v>
      </c>
      <c r="AA263" s="3">
        <v>0</v>
      </c>
      <c r="AB263" s="3">
        <v>0</v>
      </c>
      <c r="AC263" s="3">
        <v>0</v>
      </c>
      <c r="AD263" s="3">
        <v>0</v>
      </c>
      <c r="AE263" s="3">
        <v>0</v>
      </c>
      <c r="AF263" s="3">
        <v>0</v>
      </c>
      <c r="AG263" s="3">
        <v>0</v>
      </c>
      <c r="AH263" s="3">
        <v>0</v>
      </c>
      <c r="AI263" s="3">
        <v>0</v>
      </c>
      <c r="AJ263" s="3">
        <v>0</v>
      </c>
      <c r="AK263" s="3">
        <v>0</v>
      </c>
      <c r="AL263" s="3">
        <v>0</v>
      </c>
      <c r="AM263" s="3">
        <v>0</v>
      </c>
    </row>
    <row r="264" spans="1:39" x14ac:dyDescent="0.3">
      <c r="A264" s="3" t="s">
        <v>154</v>
      </c>
      <c r="B264" s="3" t="s">
        <v>226</v>
      </c>
      <c r="C264" s="3" t="s">
        <v>62</v>
      </c>
      <c r="D264" s="3" t="s">
        <v>62</v>
      </c>
      <c r="E264" s="3">
        <v>2071693.9646570683</v>
      </c>
      <c r="F264" s="3">
        <v>1579667.7320256829</v>
      </c>
      <c r="G264" s="3">
        <v>1461689.4032825232</v>
      </c>
      <c r="H264" s="3">
        <v>1328842.2029153109</v>
      </c>
      <c r="I264" s="3">
        <v>1351569.171028018</v>
      </c>
      <c r="J264" s="3">
        <v>1383867.1258957386</v>
      </c>
      <c r="K264" s="3">
        <v>1400446.4557293653</v>
      </c>
      <c r="L264" s="3">
        <v>1341595.7263408303</v>
      </c>
      <c r="M264" s="3">
        <v>1263433.0154610872</v>
      </c>
      <c r="N264" s="3">
        <v>1315126.1527830362</v>
      </c>
      <c r="O264" s="3">
        <v>1349957.9612288699</v>
      </c>
      <c r="P264" s="3">
        <v>1498584.5207955837</v>
      </c>
      <c r="Q264" s="3">
        <v>1599080.1172273755</v>
      </c>
      <c r="R264" s="3">
        <v>1656079.0077695921</v>
      </c>
      <c r="S264" s="3">
        <v>1712386.3831343502</v>
      </c>
      <c r="T264" s="3">
        <v>1727444.1134671108</v>
      </c>
      <c r="U264" s="3">
        <v>1684870.2850422342</v>
      </c>
      <c r="V264" s="3">
        <v>1655164.3726632595</v>
      </c>
      <c r="W264" s="3">
        <v>1656771.0334013822</v>
      </c>
      <c r="X264" s="3">
        <v>1582092.7124311319</v>
      </c>
      <c r="Y264" s="3">
        <v>1560108.1371378982</v>
      </c>
      <c r="Z264" s="3">
        <v>1385072.7055623597</v>
      </c>
      <c r="AA264" s="3">
        <v>1193934.1850973694</v>
      </c>
      <c r="AB264" s="3">
        <v>1048552.6898358837</v>
      </c>
      <c r="AC264" s="3">
        <v>920675.54304238968</v>
      </c>
      <c r="AD264" s="3">
        <v>773221.78265545145</v>
      </c>
      <c r="AE264" s="3">
        <v>556338.96745211724</v>
      </c>
      <c r="AF264" s="3">
        <v>1040493.2387835328</v>
      </c>
      <c r="AG264" s="3">
        <v>576993.45979043841</v>
      </c>
      <c r="AH264" s="3">
        <v>593955.6908480525</v>
      </c>
      <c r="AI264" s="3">
        <v>605440.82928978838</v>
      </c>
      <c r="AJ264" s="3">
        <v>603462.14462748915</v>
      </c>
      <c r="AK264" s="3">
        <v>621955.65142352879</v>
      </c>
      <c r="AL264" s="3">
        <v>603967.9090609625</v>
      </c>
      <c r="AM264" s="3">
        <v>609317.75015665404</v>
      </c>
    </row>
    <row r="265" spans="1:39" x14ac:dyDescent="0.3">
      <c r="A265" s="3" t="s">
        <v>154</v>
      </c>
      <c r="B265" s="3" t="s">
        <v>232</v>
      </c>
      <c r="C265" s="3" t="s">
        <v>62</v>
      </c>
      <c r="D265" s="3" t="s">
        <v>62</v>
      </c>
      <c r="E265" s="3">
        <v>167953.54436779022</v>
      </c>
      <c r="F265" s="3">
        <v>131983.66992521286</v>
      </c>
      <c r="G265" s="3">
        <v>98696.488253116608</v>
      </c>
      <c r="H265" s="3">
        <v>91060.235268115997</v>
      </c>
      <c r="I265" s="3">
        <v>45594.619579792023</v>
      </c>
      <c r="J265" s="3">
        <v>16473.690468788147</v>
      </c>
      <c r="K265" s="3">
        <v>13764.879992961884</v>
      </c>
      <c r="L265" s="3">
        <v>19512.139854431152</v>
      </c>
      <c r="M265" s="3">
        <v>23366.618719100952</v>
      </c>
      <c r="N265" s="3">
        <v>13233.072685718536</v>
      </c>
      <c r="O265" s="3">
        <v>13827.925847291946</v>
      </c>
      <c r="P265" s="3">
        <v>48797.315047264099</v>
      </c>
      <c r="Q265" s="3">
        <v>81439.806798934937</v>
      </c>
      <c r="R265" s="3">
        <v>90606.382801055908</v>
      </c>
      <c r="S265" s="3">
        <v>107592.17687225342</v>
      </c>
      <c r="T265" s="3">
        <v>68528.682483673096</v>
      </c>
      <c r="U265" s="3">
        <v>90215.635364532471</v>
      </c>
      <c r="V265" s="3">
        <v>44217.561538696289</v>
      </c>
      <c r="W265" s="3">
        <v>56190.730033874512</v>
      </c>
      <c r="X265" s="3">
        <v>64956.359298706055</v>
      </c>
      <c r="Y265" s="3">
        <v>144577.68573379517</v>
      </c>
      <c r="Z265" s="3">
        <v>117080.00837659836</v>
      </c>
      <c r="AA265" s="3">
        <v>272902.52898406982</v>
      </c>
      <c r="AB265" s="3">
        <v>149507.2658996582</v>
      </c>
      <c r="AC265" s="3">
        <v>252040.09055328369</v>
      </c>
      <c r="AD265" s="3">
        <v>200837.82912445068</v>
      </c>
      <c r="AE265" s="3">
        <v>506593.14661407471</v>
      </c>
      <c r="AF265" s="3">
        <v>1379254.7279052734</v>
      </c>
      <c r="AG265" s="3">
        <v>633940.36547851563</v>
      </c>
      <c r="AH265" s="3">
        <v>658731.2470703125</v>
      </c>
      <c r="AI265" s="3">
        <v>674530.16174316406</v>
      </c>
      <c r="AJ265" s="3">
        <v>729135.55877685547</v>
      </c>
      <c r="AK265" s="3">
        <v>737608.49951171875</v>
      </c>
      <c r="AL265" s="3">
        <v>732222.95654296875</v>
      </c>
      <c r="AM265" s="3">
        <v>776770.36010742188</v>
      </c>
    </row>
    <row r="266" spans="1:39" x14ac:dyDescent="0.3">
      <c r="A266" s="3" t="s">
        <v>154</v>
      </c>
      <c r="B266" s="3" t="s">
        <v>223</v>
      </c>
      <c r="C266" s="3" t="s">
        <v>62</v>
      </c>
      <c r="D266" s="3" t="s">
        <v>62</v>
      </c>
      <c r="E266" s="3">
        <v>115768.50305175781</v>
      </c>
      <c r="F266" s="3">
        <v>112278.91387939453</v>
      </c>
      <c r="G266" s="3">
        <v>57786.208984375</v>
      </c>
      <c r="H266" s="3">
        <v>82428.392547607422</v>
      </c>
      <c r="I266" s="3">
        <v>82687.151184082031</v>
      </c>
      <c r="J266" s="3">
        <v>86648.505187988281</v>
      </c>
      <c r="K266" s="3">
        <v>67432.418663024902</v>
      </c>
      <c r="L266" s="3">
        <v>55698.992767333984</v>
      </c>
      <c r="M266" s="3">
        <v>42048.2236328125</v>
      </c>
      <c r="N266" s="3">
        <v>40103.312561035156</v>
      </c>
      <c r="O266" s="3">
        <v>36235.38557434082</v>
      </c>
      <c r="P266" s="3">
        <v>72532.438659667969</v>
      </c>
      <c r="Q266" s="3">
        <v>89900.209869384766</v>
      </c>
      <c r="R266" s="3">
        <v>89900.085754394531</v>
      </c>
      <c r="S266" s="3">
        <v>132097.00782775879</v>
      </c>
      <c r="T266" s="3">
        <v>58422.11767578125</v>
      </c>
      <c r="U266" s="3">
        <v>81584.696044921875</v>
      </c>
      <c r="V266" s="3">
        <v>72248.404174804688</v>
      </c>
      <c r="W266" s="3">
        <v>61675.860229492188</v>
      </c>
      <c r="X266" s="3">
        <v>19792.656127929688</v>
      </c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</row>
    <row r="267" spans="1:39" x14ac:dyDescent="0.3">
      <c r="A267" s="3" t="s">
        <v>154</v>
      </c>
      <c r="B267" s="3" t="s">
        <v>257</v>
      </c>
      <c r="C267" s="3" t="s">
        <v>62</v>
      </c>
      <c r="D267" s="3" t="s">
        <v>62</v>
      </c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>
        <v>-29131.3125</v>
      </c>
      <c r="U267" s="3">
        <v>-43816.677734375</v>
      </c>
      <c r="V267" s="3">
        <v>-74141.52734375</v>
      </c>
      <c r="W267" s="3">
        <v>-77059.921875</v>
      </c>
      <c r="X267" s="3">
        <v>-107328.09765625</v>
      </c>
      <c r="Y267" s="3">
        <v>-121319.21875</v>
      </c>
      <c r="Z267" s="3">
        <v>-170378.3671875</v>
      </c>
      <c r="AA267" s="3">
        <v>-189302.3671875</v>
      </c>
      <c r="AB267" s="3">
        <v>-234719.859375</v>
      </c>
      <c r="AC267" s="3">
        <v>-208528.3671875</v>
      </c>
      <c r="AD267" s="3">
        <v>-43129.2333984375</v>
      </c>
      <c r="AE267" s="3">
        <v>98463.454833984375</v>
      </c>
      <c r="AF267" s="3">
        <v>289185.18310546875</v>
      </c>
      <c r="AG267" s="3">
        <v>443619.6103515625</v>
      </c>
      <c r="AH267" s="3">
        <v>679336.58935546875</v>
      </c>
      <c r="AI267" s="3">
        <v>861180.9736328125</v>
      </c>
      <c r="AJ267" s="3">
        <v>1250180.5244140625</v>
      </c>
      <c r="AK267" s="3">
        <v>1516569.916015625</v>
      </c>
      <c r="AL267" s="3">
        <v>1935404.630859375</v>
      </c>
      <c r="AM267" s="3">
        <v>2239047.951171875</v>
      </c>
    </row>
    <row r="268" spans="1:39" x14ac:dyDescent="0.3">
      <c r="A268" s="3" t="s">
        <v>154</v>
      </c>
      <c r="B268" s="3" t="s">
        <v>228</v>
      </c>
      <c r="C268" s="3" t="s">
        <v>62</v>
      </c>
      <c r="D268" s="3" t="s">
        <v>62</v>
      </c>
      <c r="E268" s="3">
        <v>126887.32353210449</v>
      </c>
      <c r="F268" s="3">
        <v>133400.20516586304</v>
      </c>
      <c r="G268" s="3">
        <v>27145.80339050293</v>
      </c>
      <c r="H268" s="3">
        <v>16668.919815063477</v>
      </c>
      <c r="I268" s="3">
        <v>16862.330932617188</v>
      </c>
      <c r="J268" s="3">
        <v>17767.404235839844</v>
      </c>
      <c r="K268" s="3">
        <v>17241.17989730835</v>
      </c>
      <c r="L268" s="3">
        <v>16170.474098205566</v>
      </c>
      <c r="M268" s="3">
        <v>16689.14213180542</v>
      </c>
      <c r="N268" s="3">
        <v>15866.530170440674</v>
      </c>
      <c r="O268" s="3">
        <v>16647.249237060547</v>
      </c>
      <c r="P268" s="3">
        <v>18245.992401123047</v>
      </c>
      <c r="Q268" s="3">
        <v>19223.9404296875</v>
      </c>
      <c r="R268" s="3">
        <v>19236.357833862305</v>
      </c>
      <c r="S268" s="3">
        <v>21703.390054702759</v>
      </c>
      <c r="T268" s="3">
        <v>21374.226572036743</v>
      </c>
      <c r="U268" s="3">
        <v>22637.301494598389</v>
      </c>
      <c r="V268" s="3">
        <v>22245.964673995972</v>
      </c>
      <c r="W268" s="3">
        <v>23030.538867950439</v>
      </c>
      <c r="X268" s="3">
        <v>22925.884979248047</v>
      </c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</row>
    <row r="269" spans="1:39" x14ac:dyDescent="0.3">
      <c r="A269" s="3" t="s">
        <v>154</v>
      </c>
      <c r="B269" s="3" t="s">
        <v>297</v>
      </c>
      <c r="C269" s="3" t="s">
        <v>62</v>
      </c>
      <c r="D269" s="3" t="s">
        <v>62</v>
      </c>
      <c r="E269" s="3">
        <v>-28583.600303649902</v>
      </c>
      <c r="F269" s="3">
        <v>-53550.491714477539</v>
      </c>
      <c r="G269" s="3">
        <v>-68673.156734466553</v>
      </c>
      <c r="H269" s="3">
        <v>-79739.923034667969</v>
      </c>
      <c r="I269" s="3">
        <v>-79119.042762756348</v>
      </c>
      <c r="J269" s="3">
        <v>-86159.497367858887</v>
      </c>
      <c r="K269" s="3">
        <v>-91333.694679260254</v>
      </c>
      <c r="L269" s="3">
        <v>-97723.148773193359</v>
      </c>
      <c r="M269" s="3">
        <v>-106161.75908660889</v>
      </c>
      <c r="N269" s="3">
        <v>-110578.45037078857</v>
      </c>
      <c r="O269" s="3">
        <v>-62554.01390838623</v>
      </c>
      <c r="P269" s="3">
        <v>-21779.414825439453</v>
      </c>
      <c r="Q269" s="3">
        <v>6736.4449615478516</v>
      </c>
      <c r="R269" s="3">
        <v>35170.804214477539</v>
      </c>
      <c r="S269" s="3">
        <v>46450.577255249023</v>
      </c>
      <c r="T269" s="3">
        <v>47994.004814147949</v>
      </c>
      <c r="U269" s="3">
        <v>56836.602272033691</v>
      </c>
      <c r="V269" s="3">
        <v>83582.588256835938</v>
      </c>
      <c r="W269" s="3">
        <v>113630.62919616699</v>
      </c>
      <c r="X269" s="3">
        <v>141429.97805786133</v>
      </c>
      <c r="Y269" s="3">
        <v>153148.90518188477</v>
      </c>
      <c r="Z269" s="3">
        <v>160900.74070739746</v>
      </c>
      <c r="AA269" s="3">
        <v>185360.18342590332</v>
      </c>
      <c r="AB269" s="3">
        <v>173680.70553588867</v>
      </c>
      <c r="AC269" s="3">
        <v>185921.64923095703</v>
      </c>
      <c r="AD269" s="3">
        <v>164548.68084716797</v>
      </c>
      <c r="AE269" s="3">
        <v>165925.34375762939</v>
      </c>
      <c r="AF269" s="3">
        <v>366138.65982055664</v>
      </c>
      <c r="AG269" s="3">
        <v>266237.14316558838</v>
      </c>
      <c r="AH269" s="3">
        <v>272114.33495521545</v>
      </c>
      <c r="AI269" s="3">
        <v>280108.26889038086</v>
      </c>
      <c r="AJ269" s="3">
        <v>294764.22384738922</v>
      </c>
      <c r="AK269" s="3">
        <v>270886.24335861206</v>
      </c>
      <c r="AL269" s="3">
        <v>299876.99535369873</v>
      </c>
      <c r="AM269" s="3">
        <v>282564.81545257568</v>
      </c>
    </row>
    <row r="270" spans="1:39" x14ac:dyDescent="0.3">
      <c r="A270" s="3" t="s">
        <v>154</v>
      </c>
      <c r="B270" s="3" t="s">
        <v>279</v>
      </c>
      <c r="C270" s="3" t="s">
        <v>62</v>
      </c>
      <c r="D270" s="3" t="s">
        <v>62</v>
      </c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>
        <v>-960.32260131835938</v>
      </c>
      <c r="Z270" s="3">
        <v>-4737.5130615234375</v>
      </c>
      <c r="AA270" s="3">
        <v>-8643.13916015625</v>
      </c>
      <c r="AB270" s="3">
        <v>-13213.785522460938</v>
      </c>
      <c r="AC270" s="3">
        <v>-14879.264892578125</v>
      </c>
      <c r="AD270" s="3">
        <v>-11477.996040344238</v>
      </c>
      <c r="AE270" s="3">
        <v>-67.025736808776855</v>
      </c>
      <c r="AF270" s="3">
        <v>9480.3146281242371</v>
      </c>
      <c r="AG270" s="3">
        <v>10415.233080148697</v>
      </c>
      <c r="AH270" s="3">
        <v>7372.9392963647842</v>
      </c>
      <c r="AI270" s="3">
        <v>12511.049568653107</v>
      </c>
      <c r="AJ270" s="3">
        <v>28129.866636514664</v>
      </c>
      <c r="AK270" s="3">
        <v>43702.181787014008</v>
      </c>
      <c r="AL270" s="3">
        <v>61878.756462097168</v>
      </c>
      <c r="AM270" s="3">
        <v>80215.629993438721</v>
      </c>
    </row>
    <row r="271" spans="1:39" x14ac:dyDescent="0.3">
      <c r="A271" s="3" t="s">
        <v>154</v>
      </c>
      <c r="B271" s="3" t="s">
        <v>236</v>
      </c>
      <c r="C271" s="3" t="s">
        <v>62</v>
      </c>
      <c r="D271" s="3" t="s">
        <v>62</v>
      </c>
      <c r="E271" s="3"/>
      <c r="F271" s="3"/>
      <c r="G271" s="3"/>
      <c r="H271" s="3"/>
      <c r="I271" s="3">
        <v>3118.72705078125</v>
      </c>
      <c r="J271" s="3">
        <v>3080.920166015625</v>
      </c>
      <c r="K271" s="3">
        <v>3088.0184326171875</v>
      </c>
      <c r="L271" s="3">
        <v>3112.043701171875</v>
      </c>
      <c r="M271" s="3">
        <v>4403.0670776367188</v>
      </c>
      <c r="N271" s="3">
        <v>14874.352844238281</v>
      </c>
      <c r="O271" s="3">
        <v>36821.672973632813</v>
      </c>
      <c r="P271" s="3">
        <v>64467.49462890625</v>
      </c>
      <c r="Q271" s="3">
        <v>90836.42138671875</v>
      </c>
      <c r="R271" s="3">
        <v>101694.76611328125</v>
      </c>
      <c r="S271" s="3">
        <v>102666.57971191406</v>
      </c>
      <c r="T271" s="3">
        <v>103662.66796875</v>
      </c>
      <c r="U271" s="3">
        <v>111887.87805175781</v>
      </c>
      <c r="V271" s="3">
        <v>118201.98046875</v>
      </c>
      <c r="W271" s="3">
        <v>119399.396484375</v>
      </c>
      <c r="X271" s="3">
        <v>117064.01953125</v>
      </c>
      <c r="Y271" s="3">
        <v>118269.6328125</v>
      </c>
      <c r="Z271" s="3">
        <v>119505.41015625</v>
      </c>
      <c r="AA271" s="3">
        <v>122303.5966796875</v>
      </c>
      <c r="AB271" s="3">
        <v>123176.1064453125</v>
      </c>
      <c r="AC271" s="3">
        <v>112447.0771484375</v>
      </c>
      <c r="AD271" s="3">
        <v>88375.369140625</v>
      </c>
      <c r="AE271" s="3">
        <v>59196.220703125</v>
      </c>
      <c r="AF271" s="3">
        <v>30974.510986328125</v>
      </c>
      <c r="AG271" s="3">
        <v>19640.390625</v>
      </c>
      <c r="AH271" s="3">
        <v>19869.5126953125</v>
      </c>
      <c r="AI271" s="3">
        <v>20104.36376953125</v>
      </c>
      <c r="AJ271" s="3">
        <v>11867.965087890625</v>
      </c>
      <c r="AK271" s="3">
        <v>7599.3637390136719</v>
      </c>
      <c r="AL271" s="3">
        <v>10670.517395019531</v>
      </c>
      <c r="AM271" s="3">
        <v>12059.40673828125</v>
      </c>
    </row>
    <row r="274" spans="1:39" x14ac:dyDescent="0.3">
      <c r="A274" s="13" t="s">
        <v>28</v>
      </c>
    </row>
    <row r="275" spans="1:39" x14ac:dyDescent="0.3">
      <c r="A275" s="2" t="s">
        <v>31</v>
      </c>
      <c r="B275" s="2" t="s">
        <v>218</v>
      </c>
      <c r="C275" s="2" t="s">
        <v>219</v>
      </c>
      <c r="D275" s="8" t="s">
        <v>126</v>
      </c>
      <c r="E275" s="8">
        <v>2023</v>
      </c>
      <c r="F275" s="8">
        <v>2024</v>
      </c>
      <c r="G275" s="8">
        <v>2025</v>
      </c>
      <c r="H275" s="8">
        <v>2026</v>
      </c>
      <c r="I275" s="8">
        <v>2027</v>
      </c>
      <c r="J275" s="8">
        <v>2028</v>
      </c>
      <c r="K275" s="8">
        <v>2029</v>
      </c>
      <c r="L275" s="8">
        <v>2030</v>
      </c>
      <c r="M275" s="8">
        <v>2031</v>
      </c>
      <c r="N275" s="8">
        <v>2032</v>
      </c>
      <c r="O275" s="8">
        <v>2033</v>
      </c>
      <c r="P275" s="8">
        <v>2034</v>
      </c>
      <c r="Q275" s="8">
        <v>2035</v>
      </c>
      <c r="R275" s="8">
        <v>2036</v>
      </c>
      <c r="S275" s="8">
        <v>2037</v>
      </c>
      <c r="T275" s="8">
        <v>2038</v>
      </c>
      <c r="U275" s="8">
        <v>2039</v>
      </c>
      <c r="V275" s="8">
        <v>2040</v>
      </c>
      <c r="W275" s="8">
        <v>2041</v>
      </c>
      <c r="X275" s="8">
        <v>2042</v>
      </c>
      <c r="Y275" s="8">
        <v>2043</v>
      </c>
      <c r="Z275" s="8">
        <v>2044</v>
      </c>
      <c r="AA275" s="8">
        <v>2045</v>
      </c>
      <c r="AB275" s="8">
        <v>2046</v>
      </c>
      <c r="AC275" s="8">
        <v>2047</v>
      </c>
      <c r="AD275" s="8">
        <v>2048</v>
      </c>
      <c r="AE275" s="8">
        <v>2049</v>
      </c>
      <c r="AF275" s="8">
        <v>2050</v>
      </c>
      <c r="AG275" s="8">
        <v>2051</v>
      </c>
      <c r="AH275" s="8">
        <v>2052</v>
      </c>
      <c r="AI275" s="8">
        <v>2053</v>
      </c>
      <c r="AJ275" s="8">
        <v>2054</v>
      </c>
      <c r="AK275" s="8">
        <v>2055</v>
      </c>
      <c r="AL275" s="8">
        <v>2056</v>
      </c>
      <c r="AM275" s="8">
        <v>2057</v>
      </c>
    </row>
    <row r="276" spans="1:39" x14ac:dyDescent="0.3">
      <c r="A276" s="3" t="s">
        <v>220</v>
      </c>
      <c r="B276" s="3" t="s">
        <v>221</v>
      </c>
      <c r="C276" s="3" t="s">
        <v>62</v>
      </c>
      <c r="D276" s="3" t="s">
        <v>62</v>
      </c>
      <c r="E276" s="3">
        <v>0</v>
      </c>
      <c r="F276" s="3">
        <v>0</v>
      </c>
      <c r="G276" s="3">
        <v>0</v>
      </c>
      <c r="H276" s="3">
        <v>0</v>
      </c>
      <c r="I276" s="3">
        <v>0</v>
      </c>
      <c r="J276" s="3">
        <v>0</v>
      </c>
      <c r="K276" s="3">
        <v>0</v>
      </c>
      <c r="L276" s="3">
        <v>0</v>
      </c>
      <c r="M276" s="3">
        <v>0</v>
      </c>
      <c r="N276" s="3">
        <v>0</v>
      </c>
      <c r="O276" s="3">
        <v>0</v>
      </c>
      <c r="P276" s="3">
        <v>0</v>
      </c>
      <c r="Q276" s="3">
        <v>0</v>
      </c>
      <c r="R276" s="3">
        <v>0</v>
      </c>
      <c r="S276" s="3">
        <v>0</v>
      </c>
      <c r="T276" s="3">
        <v>0</v>
      </c>
      <c r="U276" s="3">
        <v>0</v>
      </c>
      <c r="V276" s="3">
        <v>0</v>
      </c>
      <c r="W276" s="3">
        <v>0</v>
      </c>
      <c r="X276" s="3">
        <v>0</v>
      </c>
      <c r="Y276" s="3">
        <v>0</v>
      </c>
      <c r="Z276" s="3">
        <v>0</v>
      </c>
      <c r="AA276" s="3">
        <v>0</v>
      </c>
      <c r="AB276" s="3">
        <v>0</v>
      </c>
      <c r="AC276" s="3">
        <v>0</v>
      </c>
      <c r="AD276" s="3">
        <v>0</v>
      </c>
      <c r="AE276" s="3">
        <v>0</v>
      </c>
      <c r="AF276" s="3">
        <v>0</v>
      </c>
      <c r="AG276" s="3">
        <v>0</v>
      </c>
      <c r="AH276" s="3">
        <v>0</v>
      </c>
      <c r="AI276" s="3">
        <v>0</v>
      </c>
      <c r="AJ276" s="3">
        <v>0</v>
      </c>
      <c r="AK276" s="3">
        <v>0</v>
      </c>
      <c r="AL276" s="3">
        <v>0</v>
      </c>
      <c r="AM276" s="3">
        <v>0</v>
      </c>
    </row>
    <row r="277" spans="1:39" x14ac:dyDescent="0.3">
      <c r="A277" s="3" t="s">
        <v>222</v>
      </c>
      <c r="B277" s="3" t="s">
        <v>223</v>
      </c>
      <c r="C277" s="3" t="s">
        <v>62</v>
      </c>
      <c r="D277" s="3" t="s">
        <v>62</v>
      </c>
      <c r="E277" s="3">
        <v>69563.975341796875</v>
      </c>
      <c r="F277" s="3">
        <v>68916.339904785156</v>
      </c>
      <c r="G277" s="3">
        <v>33470.909423828125</v>
      </c>
      <c r="H277" s="3">
        <v>48458.929229736328</v>
      </c>
      <c r="I277" s="3">
        <v>43169.815612792969</v>
      </c>
      <c r="J277" s="3">
        <v>49314.126342773438</v>
      </c>
      <c r="K277" s="3">
        <v>39648.272613525391</v>
      </c>
      <c r="L277" s="3">
        <v>34192.701538085938</v>
      </c>
      <c r="M277" s="3">
        <v>21055.988494873047</v>
      </c>
      <c r="N277" s="3">
        <v>25407.669311523438</v>
      </c>
      <c r="O277" s="3">
        <v>19010.880783081055</v>
      </c>
      <c r="P277" s="3">
        <v>40112.344665527344</v>
      </c>
      <c r="Q277" s="3">
        <v>45968.972045898438</v>
      </c>
      <c r="R277" s="3">
        <v>44487.177795410156</v>
      </c>
      <c r="S277" s="3">
        <v>65081.713836669922</v>
      </c>
      <c r="T277" s="3">
        <v>35330.283203125</v>
      </c>
      <c r="U277" s="3">
        <v>43367.411560058594</v>
      </c>
      <c r="V277" s="3">
        <v>37408.378662109375</v>
      </c>
      <c r="W277" s="3">
        <v>35581.365844726563</v>
      </c>
      <c r="X277" s="3">
        <v>9771.3739013671875</v>
      </c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</row>
    <row r="278" spans="1:39" x14ac:dyDescent="0.3">
      <c r="A278" s="3" t="s">
        <v>224</v>
      </c>
      <c r="B278" s="3" t="s">
        <v>223</v>
      </c>
      <c r="C278" s="3" t="s">
        <v>62</v>
      </c>
      <c r="D278" s="3" t="s">
        <v>62</v>
      </c>
      <c r="E278" s="3">
        <v>45932.714477539063</v>
      </c>
      <c r="F278" s="3">
        <v>43362.573974609375</v>
      </c>
      <c r="G278" s="3">
        <v>24107.053863525391</v>
      </c>
      <c r="H278" s="3">
        <v>31111.452026367188</v>
      </c>
      <c r="I278" s="3">
        <v>31348.896362304688</v>
      </c>
      <c r="J278" s="3">
        <v>28182.337646484375</v>
      </c>
      <c r="K278" s="3">
        <v>23325.689193725586</v>
      </c>
      <c r="L278" s="3">
        <v>19602.735961914063</v>
      </c>
      <c r="M278" s="3">
        <v>20015.088134765625</v>
      </c>
      <c r="N278" s="3">
        <v>18028.350708007813</v>
      </c>
      <c r="O278" s="3">
        <v>20381.02392578125</v>
      </c>
      <c r="P278" s="3">
        <v>27486.455078125</v>
      </c>
      <c r="Q278" s="3">
        <v>37136.076477050781</v>
      </c>
      <c r="R278" s="3">
        <v>34809.219360351563</v>
      </c>
      <c r="S278" s="3">
        <v>58401.506958007813</v>
      </c>
      <c r="T278" s="3">
        <v>14841.682189941406</v>
      </c>
      <c r="U278" s="3">
        <v>23520.866455078125</v>
      </c>
      <c r="V278" s="3">
        <v>24611.517944335938</v>
      </c>
      <c r="W278" s="3">
        <v>18642.306884765625</v>
      </c>
      <c r="X278" s="3">
        <v>7859.3601684570313</v>
      </c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</row>
    <row r="279" spans="1:39" x14ac:dyDescent="0.3">
      <c r="A279" s="3" t="s">
        <v>225</v>
      </c>
      <c r="B279" s="3" t="s">
        <v>226</v>
      </c>
      <c r="C279" s="3" t="s">
        <v>62</v>
      </c>
      <c r="D279" s="3" t="s">
        <v>62</v>
      </c>
      <c r="E279" s="3">
        <v>102.26801037788391</v>
      </c>
      <c r="F279" s="3">
        <v>83.056297361850739</v>
      </c>
      <c r="G279" s="3">
        <v>72.74815309047699</v>
      </c>
      <c r="H279" s="3">
        <v>72.470290660858154</v>
      </c>
      <c r="I279" s="3">
        <v>72.899574637413025</v>
      </c>
      <c r="J279" s="3">
        <v>78.732380151748657</v>
      </c>
      <c r="K279" s="3">
        <v>76.966090202331543</v>
      </c>
      <c r="L279" s="3">
        <v>72.785746276378632</v>
      </c>
      <c r="M279" s="3">
        <v>74.335826814174652</v>
      </c>
      <c r="N279" s="3">
        <v>71.719027698040009</v>
      </c>
      <c r="O279" s="3">
        <v>74.71859222650528</v>
      </c>
      <c r="P279" s="3">
        <v>81.127894878387451</v>
      </c>
      <c r="Q279" s="3">
        <v>91.654035806655884</v>
      </c>
      <c r="R279" s="3">
        <v>92.111706256866455</v>
      </c>
      <c r="S279" s="3">
        <v>100.26241660118103</v>
      </c>
      <c r="T279" s="3">
        <v>87.509065389633179</v>
      </c>
      <c r="U279" s="3">
        <v>95.774661421775818</v>
      </c>
      <c r="V279" s="3">
        <v>99.732061862945557</v>
      </c>
      <c r="W279" s="3">
        <v>94.995207667350769</v>
      </c>
      <c r="X279" s="3">
        <v>100.16120481491089</v>
      </c>
      <c r="Y279" s="3">
        <v>103.94945406913757</v>
      </c>
      <c r="Z279" s="3">
        <v>107.35655105113983</v>
      </c>
      <c r="AA279" s="3">
        <v>147.23498487472534</v>
      </c>
      <c r="AB279" s="3">
        <v>115.28379188309191</v>
      </c>
      <c r="AC279" s="3">
        <v>103.82995402812958</v>
      </c>
      <c r="AD279" s="3">
        <v>77.349746264517307</v>
      </c>
      <c r="AE279" s="3">
        <v>133.14326101541519</v>
      </c>
      <c r="AF279" s="3">
        <v>248.73657655715942</v>
      </c>
      <c r="AG279" s="3">
        <v>161.61814551986754</v>
      </c>
      <c r="AH279" s="3">
        <v>196.3686985373497</v>
      </c>
      <c r="AI279" s="3">
        <v>191.22810828872025</v>
      </c>
      <c r="AJ279" s="3">
        <v>146.7261015791446</v>
      </c>
      <c r="AK279" s="3">
        <v>180.87878096103668</v>
      </c>
      <c r="AL279" s="3">
        <v>229.81230212002993</v>
      </c>
      <c r="AM279" s="3">
        <v>191.14535532519221</v>
      </c>
    </row>
    <row r="280" spans="1:39" x14ac:dyDescent="0.3">
      <c r="A280" s="3" t="s">
        <v>227</v>
      </c>
      <c r="B280" s="3" t="s">
        <v>228</v>
      </c>
      <c r="C280" s="3" t="s">
        <v>62</v>
      </c>
      <c r="D280" s="3" t="s">
        <v>62</v>
      </c>
      <c r="E280" s="3">
        <v>6552.8181457519531</v>
      </c>
      <c r="F280" s="3">
        <v>5477.8446960449219</v>
      </c>
      <c r="G280" s="3">
        <v>4907.8352813720703</v>
      </c>
      <c r="H280" s="3">
        <v>4994.3218994140625</v>
      </c>
      <c r="I280" s="3">
        <v>4982.4009284973145</v>
      </c>
      <c r="J280" s="3">
        <v>5313.8718719482422</v>
      </c>
      <c r="K280" s="3">
        <v>5039.0399627685547</v>
      </c>
      <c r="L280" s="3">
        <v>4784.3050689697266</v>
      </c>
      <c r="M280" s="3">
        <v>4956.4588470458984</v>
      </c>
      <c r="N280" s="3">
        <v>4779.393913269043</v>
      </c>
      <c r="O280" s="3">
        <v>5029.2412261962891</v>
      </c>
      <c r="P280" s="3">
        <v>5519.0435791015625</v>
      </c>
      <c r="Q280" s="3">
        <v>5791.1385269165039</v>
      </c>
      <c r="R280" s="3">
        <v>5990.9118804931641</v>
      </c>
      <c r="S280" s="3">
        <v>6758.3129730224609</v>
      </c>
      <c r="T280" s="3">
        <v>6245.836555480957</v>
      </c>
      <c r="U280" s="3">
        <v>6526.6679611206055</v>
      </c>
      <c r="V280" s="3">
        <v>6555.8115501403809</v>
      </c>
      <c r="W280" s="3">
        <v>6903.3737602233887</v>
      </c>
      <c r="X280" s="3">
        <v>6751.7919921875</v>
      </c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</row>
    <row r="281" spans="1:39" x14ac:dyDescent="0.3">
      <c r="A281" s="3" t="s">
        <v>229</v>
      </c>
      <c r="B281" s="3" t="s">
        <v>226</v>
      </c>
      <c r="C281" s="3" t="s">
        <v>62</v>
      </c>
      <c r="D281" s="3" t="s">
        <v>62</v>
      </c>
      <c r="E281" s="3">
        <v>309828.6318359375</v>
      </c>
      <c r="F281" s="3">
        <v>250595.9072265625</v>
      </c>
      <c r="G281" s="3">
        <v>261019.912109375</v>
      </c>
      <c r="H281" s="3">
        <v>246580.3251953125</v>
      </c>
      <c r="I281" s="3">
        <v>238569.1064453125</v>
      </c>
      <c r="J281" s="3">
        <v>254048.384765625</v>
      </c>
      <c r="K281" s="3">
        <v>264883.552734375</v>
      </c>
      <c r="L281" s="3">
        <v>263657.365234375</v>
      </c>
      <c r="M281" s="3">
        <v>270850.5263671875</v>
      </c>
      <c r="N281" s="3">
        <v>275012.8515625</v>
      </c>
      <c r="O281" s="3">
        <v>275861.9287109375</v>
      </c>
      <c r="P281" s="3">
        <v>314393.89453125</v>
      </c>
      <c r="Q281" s="3">
        <v>328660.142578125</v>
      </c>
      <c r="R281" s="3">
        <v>343505.005859375</v>
      </c>
      <c r="S281" s="3">
        <v>325834.2421875</v>
      </c>
      <c r="T281" s="3">
        <v>350591.8125</v>
      </c>
      <c r="U281" s="3">
        <v>391375.984375</v>
      </c>
      <c r="V281" s="3">
        <v>400128.078125</v>
      </c>
      <c r="W281" s="3">
        <v>384327.32421875</v>
      </c>
      <c r="X281" s="3">
        <v>398188.01953125</v>
      </c>
      <c r="Y281" s="3">
        <v>438490.380859375</v>
      </c>
      <c r="Z281" s="3">
        <v>444801.20703125</v>
      </c>
      <c r="AA281" s="3">
        <v>429814.0390625</v>
      </c>
      <c r="AB281" s="3">
        <v>436522.69140625</v>
      </c>
      <c r="AC281" s="3">
        <v>445622.59765625</v>
      </c>
      <c r="AD281" s="3">
        <v>402352.169921875</v>
      </c>
      <c r="AE281" s="3">
        <v>140363.375</v>
      </c>
      <c r="AF281" s="3"/>
      <c r="AG281" s="3"/>
      <c r="AH281" s="3"/>
      <c r="AI281" s="3"/>
      <c r="AJ281" s="3"/>
      <c r="AK281" s="3"/>
      <c r="AL281" s="3"/>
      <c r="AM281" s="3"/>
    </row>
    <row r="282" spans="1:39" x14ac:dyDescent="0.3">
      <c r="A282" s="3" t="s">
        <v>230</v>
      </c>
      <c r="B282" s="3" t="s">
        <v>226</v>
      </c>
      <c r="C282" s="3" t="s">
        <v>62</v>
      </c>
      <c r="D282" s="3" t="s">
        <v>62</v>
      </c>
      <c r="E282" s="3">
        <v>9744.8732299804688</v>
      </c>
      <c r="F282" s="3">
        <v>8051.3478927612305</v>
      </c>
      <c r="G282" s="3">
        <v>6337.1438446044922</v>
      </c>
      <c r="H282" s="3">
        <v>5505.5203399658203</v>
      </c>
      <c r="I282" s="3">
        <v>5585.0190582275391</v>
      </c>
      <c r="J282" s="3">
        <v>6410.0484771728516</v>
      </c>
      <c r="K282" s="3">
        <v>5822.4302673339844</v>
      </c>
      <c r="L282" s="3">
        <v>3924.9141845703125</v>
      </c>
      <c r="M282" s="3">
        <v>3162.8735885620117</v>
      </c>
      <c r="N282" s="3">
        <v>3293.7016677856445</v>
      </c>
      <c r="O282" s="3">
        <v>2706.8774166107178</v>
      </c>
      <c r="P282" s="3">
        <v>5419.2650604248047</v>
      </c>
      <c r="Q282" s="3">
        <v>6710.4466247558594</v>
      </c>
      <c r="R282" s="3">
        <v>6518.1905364990234</v>
      </c>
      <c r="S282" s="3">
        <v>7595.4408874511719</v>
      </c>
      <c r="T282" s="3">
        <v>5250.6808090209961</v>
      </c>
      <c r="U282" s="3">
        <v>7722.2900505065918</v>
      </c>
      <c r="V282" s="3">
        <v>5711.4853229671717</v>
      </c>
      <c r="W282" s="3">
        <v>4589.1860871464014</v>
      </c>
      <c r="X282" s="3">
        <v>3348.3820630759001</v>
      </c>
      <c r="Y282" s="3">
        <v>6088.0787378996611</v>
      </c>
      <c r="Z282" s="3">
        <v>4707.6388645172119</v>
      </c>
      <c r="AA282" s="3">
        <v>8446.3383483886719</v>
      </c>
      <c r="AB282" s="3">
        <v>2364.8923733532429</v>
      </c>
      <c r="AC282" s="3">
        <v>6317.815871046856</v>
      </c>
      <c r="AD282" s="3">
        <v>2455.9135273117572</v>
      </c>
      <c r="AE282" s="3">
        <v>297.66610114462674</v>
      </c>
      <c r="AF282" s="3"/>
      <c r="AG282" s="3"/>
      <c r="AH282" s="3"/>
      <c r="AI282" s="3"/>
      <c r="AJ282" s="3"/>
      <c r="AK282" s="3"/>
      <c r="AL282" s="3"/>
      <c r="AM282" s="3"/>
    </row>
    <row r="283" spans="1:39" x14ac:dyDescent="0.3">
      <c r="A283" s="3" t="s">
        <v>231</v>
      </c>
      <c r="B283" s="3" t="s">
        <v>232</v>
      </c>
      <c r="C283" s="3" t="s">
        <v>62</v>
      </c>
      <c r="D283" s="3" t="s">
        <v>62</v>
      </c>
      <c r="E283" s="3">
        <v>0</v>
      </c>
      <c r="F283" s="3">
        <v>32.760692596435547</v>
      </c>
      <c r="G283" s="3">
        <v>0</v>
      </c>
      <c r="H283" s="3">
        <v>0</v>
      </c>
      <c r="I283" s="3">
        <v>0</v>
      </c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</row>
    <row r="284" spans="1:39" x14ac:dyDescent="0.3">
      <c r="A284" s="3" t="s">
        <v>233</v>
      </c>
      <c r="B284" s="3" t="s">
        <v>232</v>
      </c>
      <c r="C284" s="3" t="s">
        <v>62</v>
      </c>
      <c r="D284" s="3" t="s">
        <v>62</v>
      </c>
      <c r="E284" s="3">
        <v>53.525764942169189</v>
      </c>
      <c r="F284" s="3">
        <v>163.49856376647949</v>
      </c>
      <c r="G284" s="3">
        <v>142.18660497665405</v>
      </c>
      <c r="H284" s="3">
        <v>115.3972430229187</v>
      </c>
      <c r="I284" s="3">
        <v>145.98075485229492</v>
      </c>
      <c r="J284" s="3">
        <v>113.62855386734009</v>
      </c>
      <c r="K284" s="3">
        <v>71.429475784301758</v>
      </c>
      <c r="L284" s="3">
        <v>163.93449354171753</v>
      </c>
      <c r="M284" s="3">
        <v>265.84514188766479</v>
      </c>
      <c r="N284" s="3">
        <v>212.96068668365479</v>
      </c>
      <c r="O284" s="3">
        <v>76.900436878204346</v>
      </c>
      <c r="P284" s="3">
        <v>51.128999710083008</v>
      </c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</row>
    <row r="285" spans="1:39" x14ac:dyDescent="0.3">
      <c r="A285" s="3" t="s">
        <v>234</v>
      </c>
      <c r="B285" s="3" t="s">
        <v>232</v>
      </c>
      <c r="C285" s="3" t="s">
        <v>62</v>
      </c>
      <c r="D285" s="3" t="s">
        <v>62</v>
      </c>
      <c r="E285" s="3">
        <v>0</v>
      </c>
      <c r="F285" s="3">
        <v>0</v>
      </c>
      <c r="G285" s="3">
        <v>0</v>
      </c>
      <c r="H285" s="3">
        <v>0</v>
      </c>
      <c r="I285" s="3">
        <v>0</v>
      </c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</row>
    <row r="286" spans="1:39" x14ac:dyDescent="0.3">
      <c r="A286" s="3" t="s">
        <v>235</v>
      </c>
      <c r="B286" s="3" t="s">
        <v>232</v>
      </c>
      <c r="C286" s="3" t="s">
        <v>62</v>
      </c>
      <c r="D286" s="3" t="s">
        <v>62</v>
      </c>
      <c r="E286" s="3">
        <v>318.36099815368652</v>
      </c>
      <c r="F286" s="3">
        <v>366.34356260299683</v>
      </c>
      <c r="G286" s="3">
        <v>315.16869926452637</v>
      </c>
      <c r="H286" s="3">
        <v>271.34207057952881</v>
      </c>
      <c r="I286" s="3">
        <v>238.63647842407227</v>
      </c>
      <c r="J286" s="3">
        <v>290.26315784454346</v>
      </c>
      <c r="K286" s="3">
        <v>179.73934555053711</v>
      </c>
      <c r="L286" s="3">
        <v>272.37472295761108</v>
      </c>
      <c r="M286" s="3">
        <v>311.26705741882324</v>
      </c>
      <c r="N286" s="3">
        <v>312.62361907958984</v>
      </c>
      <c r="O286" s="3">
        <v>255.63290977478027</v>
      </c>
      <c r="P286" s="3">
        <v>87.300665855407715</v>
      </c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</row>
    <row r="287" spans="1:39" x14ac:dyDescent="0.3">
      <c r="A287" s="3" t="s">
        <v>157</v>
      </c>
      <c r="B287" s="3" t="s">
        <v>236</v>
      </c>
      <c r="C287" s="3" t="s">
        <v>62</v>
      </c>
      <c r="D287" s="3" t="s">
        <v>62</v>
      </c>
      <c r="E287" s="3"/>
      <c r="F287" s="3"/>
      <c r="G287" s="3"/>
      <c r="H287" s="3"/>
      <c r="I287" s="3">
        <v>3118.72705078125</v>
      </c>
      <c r="J287" s="3">
        <v>3080.920166015625</v>
      </c>
      <c r="K287" s="3">
        <v>3088.0184326171875</v>
      </c>
      <c r="L287" s="3">
        <v>3112.043701171875</v>
      </c>
      <c r="M287" s="3">
        <v>3064.0197143554688</v>
      </c>
      <c r="N287" s="3">
        <v>3103.97021484375</v>
      </c>
      <c r="O287" s="3">
        <v>3144.919189453125</v>
      </c>
      <c r="P287" s="3">
        <v>3186.89208984375</v>
      </c>
      <c r="Q287" s="3">
        <v>3229.91455078125</v>
      </c>
      <c r="R287" s="3">
        <v>3274.01220703125</v>
      </c>
      <c r="S287" s="3">
        <v>3319.2125244140625</v>
      </c>
      <c r="T287" s="3">
        <v>3365.54296875</v>
      </c>
      <c r="U287" s="3">
        <v>3413.0313720703125</v>
      </c>
      <c r="V287" s="3">
        <v>3461.70703125</v>
      </c>
      <c r="W287" s="3">
        <v>3511.599609375</v>
      </c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</row>
    <row r="288" spans="1:39" x14ac:dyDescent="0.3">
      <c r="A288" s="3" t="s">
        <v>158</v>
      </c>
      <c r="B288" s="3" t="s">
        <v>236</v>
      </c>
      <c r="C288" s="3" t="s">
        <v>62</v>
      </c>
      <c r="D288" s="3" t="s">
        <v>62</v>
      </c>
      <c r="E288" s="3"/>
      <c r="F288" s="3"/>
      <c r="G288" s="3"/>
      <c r="H288" s="3"/>
      <c r="I288" s="3"/>
      <c r="J288" s="3"/>
      <c r="K288" s="3"/>
      <c r="L288" s="3"/>
      <c r="M288" s="3"/>
      <c r="N288" s="3">
        <v>5402.798583984375</v>
      </c>
      <c r="O288" s="3">
        <v>25695.557556152344</v>
      </c>
      <c r="P288" s="3">
        <v>54209.761962890625</v>
      </c>
      <c r="Q288" s="3">
        <v>80471.13232421875</v>
      </c>
      <c r="R288" s="3">
        <v>91219.236328125</v>
      </c>
      <c r="S288" s="3">
        <v>92078.0390625</v>
      </c>
      <c r="T288" s="3">
        <v>92958.310546875</v>
      </c>
      <c r="U288" s="3">
        <v>101064.80908203125</v>
      </c>
      <c r="V288" s="3">
        <v>107257.1953125</v>
      </c>
      <c r="W288" s="3">
        <v>108329.89453125</v>
      </c>
      <c r="X288" s="3">
        <v>109429.41796875</v>
      </c>
      <c r="Y288" s="3">
        <v>110556.41015625</v>
      </c>
      <c r="Z288" s="3">
        <v>111711.57421875</v>
      </c>
      <c r="AA288" s="3">
        <v>115958.685546875</v>
      </c>
      <c r="AB288" s="3">
        <v>119416.6875</v>
      </c>
      <c r="AC288" s="3">
        <v>114459.05859375</v>
      </c>
      <c r="AD288" s="3">
        <v>92217.78076171875</v>
      </c>
      <c r="AE288" s="3">
        <v>60339.00634765625</v>
      </c>
      <c r="AF288" s="3">
        <v>30974.510986328125</v>
      </c>
      <c r="AG288" s="3">
        <v>19640.390625</v>
      </c>
      <c r="AH288" s="3">
        <v>19869.5126953125</v>
      </c>
      <c r="AI288" s="3">
        <v>20104.36376953125</v>
      </c>
      <c r="AJ288" s="3">
        <v>11867.965087890625</v>
      </c>
      <c r="AK288" s="3">
        <v>5883.3782958984375</v>
      </c>
      <c r="AL288" s="3">
        <v>7692.6986389160156</v>
      </c>
      <c r="AM288" s="3">
        <v>9044.555419921875</v>
      </c>
    </row>
    <row r="289" spans="1:39" x14ac:dyDescent="0.3">
      <c r="A289" s="3" t="s">
        <v>237</v>
      </c>
      <c r="B289" s="3" t="s">
        <v>232</v>
      </c>
      <c r="C289" s="3" t="s">
        <v>62</v>
      </c>
      <c r="D289" s="3" t="s">
        <v>62</v>
      </c>
      <c r="E289" s="3">
        <v>0</v>
      </c>
      <c r="F289" s="3">
        <v>137.41329574584961</v>
      </c>
      <c r="G289" s="3">
        <v>34.098814010620117</v>
      </c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</row>
    <row r="290" spans="1:39" x14ac:dyDescent="0.3">
      <c r="A290" s="3" t="s">
        <v>238</v>
      </c>
      <c r="B290" s="3" t="s">
        <v>232</v>
      </c>
      <c r="C290" s="3" t="s">
        <v>62</v>
      </c>
      <c r="D290" s="3" t="s">
        <v>62</v>
      </c>
      <c r="E290" s="3">
        <v>0</v>
      </c>
      <c r="F290" s="3">
        <v>17.778261184692383</v>
      </c>
      <c r="G290" s="3">
        <v>7.9664454460144043</v>
      </c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</row>
    <row r="291" spans="1:39" x14ac:dyDescent="0.3">
      <c r="A291" s="3" t="s">
        <v>239</v>
      </c>
      <c r="B291" s="3" t="s">
        <v>232</v>
      </c>
      <c r="C291" s="3" t="s">
        <v>62</v>
      </c>
      <c r="D291" s="3" t="s">
        <v>62</v>
      </c>
      <c r="E291" s="3">
        <v>0</v>
      </c>
      <c r="F291" s="3">
        <v>53.798557281494141</v>
      </c>
      <c r="G291" s="3">
        <v>20.710119247436523</v>
      </c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</row>
    <row r="292" spans="1:39" x14ac:dyDescent="0.3">
      <c r="A292" s="3" t="s">
        <v>240</v>
      </c>
      <c r="B292" s="3" t="s">
        <v>232</v>
      </c>
      <c r="C292" s="3" t="s">
        <v>62</v>
      </c>
      <c r="D292" s="3" t="s">
        <v>62</v>
      </c>
      <c r="E292" s="3">
        <v>0</v>
      </c>
      <c r="F292" s="3">
        <v>29.654664993286133</v>
      </c>
      <c r="G292" s="3">
        <v>9.2594223022460938</v>
      </c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</row>
    <row r="293" spans="1:39" x14ac:dyDescent="0.3">
      <c r="A293" s="3" t="s">
        <v>241</v>
      </c>
      <c r="B293" s="3" t="s">
        <v>226</v>
      </c>
      <c r="C293" s="3" t="s">
        <v>62</v>
      </c>
      <c r="D293" s="3" t="s">
        <v>62</v>
      </c>
      <c r="E293" s="3">
        <v>265063.353515625</v>
      </c>
      <c r="F293" s="3">
        <v>228131.12451171875</v>
      </c>
      <c r="G293" s="3">
        <v>201624.6005859375</v>
      </c>
      <c r="H293" s="3">
        <v>215412.736328125</v>
      </c>
      <c r="I293" s="3">
        <v>214491.72021484375</v>
      </c>
      <c r="J293" s="3">
        <v>192814.9345703125</v>
      </c>
      <c r="K293" s="3">
        <v>211493.34423828125</v>
      </c>
      <c r="L293" s="3">
        <v>204074.60107421875</v>
      </c>
      <c r="M293" s="3">
        <v>192991.09375</v>
      </c>
      <c r="N293" s="3">
        <v>210742.97692871094</v>
      </c>
      <c r="O293" s="3">
        <v>218327.6787109375</v>
      </c>
      <c r="P293" s="3">
        <v>227258.77941894531</v>
      </c>
      <c r="Q293" s="3">
        <v>238013.458984375</v>
      </c>
      <c r="R293" s="3">
        <v>247505.1318359375</v>
      </c>
      <c r="S293" s="3">
        <v>235250.51953125</v>
      </c>
      <c r="T293" s="3">
        <v>267210.91607666016</v>
      </c>
      <c r="U293" s="3">
        <v>271893.0283203125</v>
      </c>
      <c r="V293" s="3">
        <v>265678.6982421875</v>
      </c>
      <c r="W293" s="3">
        <v>280713.6162109375</v>
      </c>
      <c r="X293" s="3">
        <v>272963.17333984375</v>
      </c>
      <c r="Y293" s="3">
        <v>269301.341796875</v>
      </c>
      <c r="Z293" s="3">
        <v>232224.671875</v>
      </c>
      <c r="AA293" s="3">
        <v>225296.30444335938</v>
      </c>
      <c r="AB293" s="3">
        <v>201829.01220703125</v>
      </c>
      <c r="AC293" s="3">
        <v>196362.24212646484</v>
      </c>
      <c r="AD293" s="3">
        <v>152169.771484375</v>
      </c>
      <c r="AE293" s="3">
        <v>185690.2392578125</v>
      </c>
      <c r="AF293" s="3">
        <v>496423.54238128662</v>
      </c>
      <c r="AG293" s="3">
        <v>281670.96661376953</v>
      </c>
      <c r="AH293" s="3">
        <v>281461.201171875</v>
      </c>
      <c r="AI293" s="3">
        <v>291416.69781494141</v>
      </c>
      <c r="AJ293" s="3">
        <v>284111.75427246094</v>
      </c>
      <c r="AK293" s="3">
        <v>286653.43518066406</v>
      </c>
      <c r="AL293" s="3">
        <v>298591.45422363281</v>
      </c>
      <c r="AM293" s="3">
        <v>297098.38427734375</v>
      </c>
    </row>
    <row r="294" spans="1:39" x14ac:dyDescent="0.3">
      <c r="A294" s="3" t="s">
        <v>242</v>
      </c>
      <c r="B294" s="3" t="s">
        <v>226</v>
      </c>
      <c r="C294" s="3" t="s">
        <v>62</v>
      </c>
      <c r="D294" s="3" t="s">
        <v>62</v>
      </c>
      <c r="E294" s="3">
        <v>10812.81982421875</v>
      </c>
      <c r="F294" s="3">
        <v>9215.0771026611328</v>
      </c>
      <c r="G294" s="3">
        <v>6433.883056640625</v>
      </c>
      <c r="H294" s="3">
        <v>6975.9769973754883</v>
      </c>
      <c r="I294" s="3">
        <v>6051.6458892822266</v>
      </c>
      <c r="J294" s="3">
        <v>6214.7158584594727</v>
      </c>
      <c r="K294" s="3">
        <v>5989.7246780395508</v>
      </c>
      <c r="L294" s="3">
        <v>4473.4304656982422</v>
      </c>
      <c r="M294" s="3">
        <v>3477.7404937744141</v>
      </c>
      <c r="N294" s="3">
        <v>3548.963499546051</v>
      </c>
      <c r="O294" s="3">
        <v>3568.0717926025391</v>
      </c>
      <c r="P294" s="3">
        <v>6447.9683351516724</v>
      </c>
      <c r="Q294" s="3">
        <v>7806.2809753417969</v>
      </c>
      <c r="R294" s="3">
        <v>7783.1488342285156</v>
      </c>
      <c r="S294" s="3">
        <v>10372.982454299927</v>
      </c>
      <c r="T294" s="3">
        <v>5355.1284047723748</v>
      </c>
      <c r="U294" s="3">
        <v>7373.5378437042236</v>
      </c>
      <c r="V294" s="3">
        <v>4603.609006434679</v>
      </c>
      <c r="W294" s="3">
        <v>4394.0179031193256</v>
      </c>
      <c r="X294" s="3">
        <v>1834.8899354739115</v>
      </c>
      <c r="Y294" s="3">
        <v>6003.478301721625</v>
      </c>
      <c r="Z294" s="3">
        <v>3655.5742704607546</v>
      </c>
      <c r="AA294" s="3">
        <v>7598.1367136463523</v>
      </c>
      <c r="AB294" s="3">
        <v>2935.553623791784</v>
      </c>
      <c r="AC294" s="3">
        <v>5925.2340465206653</v>
      </c>
      <c r="AD294" s="3">
        <v>1805.7172587942332</v>
      </c>
      <c r="AE294" s="3">
        <v>9257.6633335724473</v>
      </c>
      <c r="AF294" s="3">
        <v>27469.435046195984</v>
      </c>
      <c r="AG294" s="3">
        <v>18470.112464904785</v>
      </c>
      <c r="AH294" s="3">
        <v>22958.220512390137</v>
      </c>
      <c r="AI294" s="3">
        <v>19665.120569050312</v>
      </c>
      <c r="AJ294" s="3">
        <v>21930.491394042969</v>
      </c>
      <c r="AK294" s="3">
        <v>21693.041777241975</v>
      </c>
      <c r="AL294" s="3">
        <v>20708.658573150635</v>
      </c>
      <c r="AM294" s="3">
        <v>28318.75560760498</v>
      </c>
    </row>
    <row r="295" spans="1:39" x14ac:dyDescent="0.3">
      <c r="A295" s="3" t="s">
        <v>243</v>
      </c>
      <c r="B295" s="3" t="s">
        <v>226</v>
      </c>
      <c r="C295" s="3" t="s">
        <v>62</v>
      </c>
      <c r="D295" s="3" t="s">
        <v>62</v>
      </c>
      <c r="E295" s="3">
        <v>266533.462890625</v>
      </c>
      <c r="F295" s="3">
        <v>228122.70068359375</v>
      </c>
      <c r="G295" s="3">
        <v>214312.08935546875</v>
      </c>
      <c r="H295" s="3">
        <v>199767.1396484375</v>
      </c>
      <c r="I295" s="3">
        <v>218919.3447265625</v>
      </c>
      <c r="J295" s="3">
        <v>195419.70556640625</v>
      </c>
      <c r="K295" s="3">
        <v>216409.494140625</v>
      </c>
      <c r="L295" s="3">
        <v>210439.62158203125</v>
      </c>
      <c r="M295" s="3">
        <v>190937.27124023438</v>
      </c>
      <c r="N295" s="3">
        <v>211745.1162109375</v>
      </c>
      <c r="O295" s="3">
        <v>219074.3359375</v>
      </c>
      <c r="P295" s="3">
        <v>231360.2529296875</v>
      </c>
      <c r="Q295" s="3">
        <v>239622.04223632813</v>
      </c>
      <c r="R295" s="3">
        <v>246429.62890625</v>
      </c>
      <c r="S295" s="3">
        <v>236756.07158279419</v>
      </c>
      <c r="T295" s="3">
        <v>270168.9873046875</v>
      </c>
      <c r="U295" s="3">
        <v>279153.8310546875</v>
      </c>
      <c r="V295" s="3">
        <v>260834.60791015625</v>
      </c>
      <c r="W295" s="3">
        <v>295818.80859375</v>
      </c>
      <c r="X295" s="3">
        <v>293505.19384765625</v>
      </c>
      <c r="Y295" s="3">
        <v>278198.73315429688</v>
      </c>
      <c r="Z295" s="3">
        <v>267212.43310546875</v>
      </c>
      <c r="AA295" s="3">
        <v>265467.2958984375</v>
      </c>
      <c r="AB295" s="3">
        <v>209144.29663085938</v>
      </c>
      <c r="AC295" s="3">
        <v>177693.77142333984</v>
      </c>
      <c r="AD295" s="3">
        <v>148672.55444335938</v>
      </c>
      <c r="AE295" s="3">
        <v>168522.82885742188</v>
      </c>
      <c r="AF295" s="3">
        <v>487714.58583831787</v>
      </c>
      <c r="AG295" s="3">
        <v>227787.41369628906</v>
      </c>
      <c r="AH295" s="3">
        <v>236783.4013671875</v>
      </c>
      <c r="AI295" s="3">
        <v>240798.98620605469</v>
      </c>
      <c r="AJ295" s="3">
        <v>258476.14526367188</v>
      </c>
      <c r="AK295" s="3">
        <v>265452.08117675781</v>
      </c>
      <c r="AL295" s="3">
        <v>254166.94555664063</v>
      </c>
      <c r="AM295" s="3">
        <v>264113.16430664063</v>
      </c>
    </row>
    <row r="296" spans="1:39" x14ac:dyDescent="0.3">
      <c r="A296" s="3" t="s">
        <v>244</v>
      </c>
      <c r="B296" s="3" t="s">
        <v>226</v>
      </c>
      <c r="C296" s="3" t="s">
        <v>62</v>
      </c>
      <c r="D296" s="3" t="s">
        <v>62</v>
      </c>
      <c r="E296" s="3">
        <v>10592.355285644531</v>
      </c>
      <c r="F296" s="3">
        <v>9677.8315830230713</v>
      </c>
      <c r="G296" s="3">
        <v>6771.2259292602539</v>
      </c>
      <c r="H296" s="3">
        <v>5436.1079940795898</v>
      </c>
      <c r="I296" s="3">
        <v>5693.5238571166992</v>
      </c>
      <c r="J296" s="3">
        <v>6022.326057434082</v>
      </c>
      <c r="K296" s="3">
        <v>5840.5159378051758</v>
      </c>
      <c r="L296" s="3">
        <v>4026.422306060791</v>
      </c>
      <c r="M296" s="3">
        <v>2828.6021347045898</v>
      </c>
      <c r="N296" s="3">
        <v>3144.4760475158691</v>
      </c>
      <c r="O296" s="3">
        <v>3044.662540435791</v>
      </c>
      <c r="P296" s="3">
        <v>5857.8471145629883</v>
      </c>
      <c r="Q296" s="3">
        <v>7107.9635124206543</v>
      </c>
      <c r="R296" s="3">
        <v>7598.4606399536133</v>
      </c>
      <c r="S296" s="3">
        <v>8573.4838485717773</v>
      </c>
      <c r="T296" s="3">
        <v>4833.856064029038</v>
      </c>
      <c r="U296" s="3">
        <v>6141.7781682163477</v>
      </c>
      <c r="V296" s="3">
        <v>6155.8960587792099</v>
      </c>
      <c r="W296" s="3">
        <v>3791.5604877076112</v>
      </c>
      <c r="X296" s="3">
        <v>1967.853948184289</v>
      </c>
      <c r="Y296" s="3">
        <v>4983.0278062820435</v>
      </c>
      <c r="Z296" s="3">
        <v>3603.294923119247</v>
      </c>
      <c r="AA296" s="3">
        <v>7586.644172668457</v>
      </c>
      <c r="AB296" s="3">
        <v>3181.2964560389519</v>
      </c>
      <c r="AC296" s="3">
        <v>5138.8132141418755</v>
      </c>
      <c r="AD296" s="3">
        <v>2524.1140479659662</v>
      </c>
      <c r="AE296" s="3">
        <v>7608.0274539012462</v>
      </c>
      <c r="AF296" s="3">
        <v>23723.284893685952</v>
      </c>
      <c r="AG296" s="3">
        <v>13554.172744750977</v>
      </c>
      <c r="AH296" s="3">
        <v>18824.752731323242</v>
      </c>
      <c r="AI296" s="3">
        <v>15916.746508598328</v>
      </c>
      <c r="AJ296" s="3">
        <v>20270.504356384277</v>
      </c>
      <c r="AK296" s="3">
        <v>17806.631289482117</v>
      </c>
      <c r="AL296" s="3">
        <v>17711.25026512146</v>
      </c>
      <c r="AM296" s="3">
        <v>27707.02233171463</v>
      </c>
    </row>
    <row r="297" spans="1:39" x14ac:dyDescent="0.3">
      <c r="A297" s="3" t="s">
        <v>245</v>
      </c>
      <c r="B297" s="3" t="s">
        <v>246</v>
      </c>
      <c r="C297" s="3" t="s">
        <v>62</v>
      </c>
      <c r="D297" s="3" t="s">
        <v>62</v>
      </c>
      <c r="E297" s="3">
        <v>68342.115478515625</v>
      </c>
      <c r="F297" s="3">
        <v>53479.180908203125</v>
      </c>
      <c r="G297" s="3">
        <v>60484.412353515625</v>
      </c>
      <c r="H297" s="3">
        <v>43963.015319824219</v>
      </c>
      <c r="I297" s="3">
        <v>54400.964141845703</v>
      </c>
      <c r="J297" s="3">
        <v>79534.79150390625</v>
      </c>
      <c r="K297" s="3">
        <v>67043.991943359375</v>
      </c>
      <c r="L297" s="3">
        <v>76240.7109375</v>
      </c>
      <c r="M297" s="3">
        <v>121677.89501953125</v>
      </c>
      <c r="N297" s="3">
        <v>87629.214508056641</v>
      </c>
      <c r="O297" s="3">
        <v>123504.52961730957</v>
      </c>
      <c r="P297" s="3">
        <v>51704.13671875</v>
      </c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</row>
    <row r="298" spans="1:39" x14ac:dyDescent="0.3">
      <c r="A298" s="3" t="s">
        <v>247</v>
      </c>
      <c r="B298" s="3" t="s">
        <v>246</v>
      </c>
      <c r="C298" s="3" t="s">
        <v>62</v>
      </c>
      <c r="D298" s="3" t="s">
        <v>62</v>
      </c>
      <c r="E298" s="3">
        <v>42176.15625</v>
      </c>
      <c r="F298" s="3">
        <v>57510.011657714844</v>
      </c>
      <c r="G298" s="3">
        <v>48784.000640869141</v>
      </c>
      <c r="H298" s="3">
        <v>46026.934600830078</v>
      </c>
      <c r="I298" s="3">
        <v>46522.04443359375</v>
      </c>
      <c r="J298" s="3">
        <v>72510.700500488281</v>
      </c>
      <c r="K298" s="3">
        <v>60480.661987304688</v>
      </c>
      <c r="L298" s="3">
        <v>77565.555786132813</v>
      </c>
      <c r="M298" s="3">
        <v>79502.3916015625</v>
      </c>
      <c r="N298" s="3">
        <v>99362.783935546875</v>
      </c>
      <c r="O298" s="3">
        <v>80116.220581054688</v>
      </c>
      <c r="P298" s="3">
        <v>23073.994873046875</v>
      </c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</row>
    <row r="299" spans="1:39" x14ac:dyDescent="0.3">
      <c r="A299" s="3" t="s">
        <v>248</v>
      </c>
      <c r="B299" s="3" t="s">
        <v>232</v>
      </c>
      <c r="C299" s="3" t="s">
        <v>62</v>
      </c>
      <c r="D299" s="3" t="s">
        <v>62</v>
      </c>
      <c r="E299" s="3">
        <v>0</v>
      </c>
      <c r="F299" s="3">
        <v>106.02302169799805</v>
      </c>
      <c r="G299" s="3">
        <v>30.984621047973633</v>
      </c>
      <c r="H299" s="3">
        <v>26.058835983276367</v>
      </c>
      <c r="I299" s="3">
        <v>67.917963027954102</v>
      </c>
      <c r="J299" s="3">
        <v>86.338996887207031</v>
      </c>
      <c r="K299" s="3">
        <v>23.747377395629883</v>
      </c>
      <c r="L299" s="3">
        <v>59.319673538208008</v>
      </c>
      <c r="M299" s="3">
        <v>24.435649871826172</v>
      </c>
      <c r="N299" s="3">
        <v>59.716592788696289</v>
      </c>
      <c r="O299" s="3">
        <v>0</v>
      </c>
      <c r="P299" s="3">
        <v>55.258401870727539</v>
      </c>
      <c r="Q299" s="3">
        <v>173.58434867858887</v>
      </c>
      <c r="R299" s="3">
        <v>32.234642028808594</v>
      </c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</row>
    <row r="300" spans="1:39" x14ac:dyDescent="0.3">
      <c r="A300" s="3" t="s">
        <v>249</v>
      </c>
      <c r="B300" s="3" t="s">
        <v>232</v>
      </c>
      <c r="C300" s="3" t="s">
        <v>62</v>
      </c>
      <c r="D300" s="3" t="s">
        <v>62</v>
      </c>
      <c r="E300" s="3">
        <v>0</v>
      </c>
      <c r="F300" s="3">
        <v>140.39375114440918</v>
      </c>
      <c r="G300" s="3">
        <v>0</v>
      </c>
      <c r="H300" s="3">
        <v>0</v>
      </c>
      <c r="I300" s="3">
        <v>0</v>
      </c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</row>
    <row r="301" spans="1:39" x14ac:dyDescent="0.3">
      <c r="A301" s="3" t="s">
        <v>250</v>
      </c>
      <c r="B301" s="3" t="s">
        <v>232</v>
      </c>
      <c r="C301" s="3" t="s">
        <v>62</v>
      </c>
      <c r="D301" s="3" t="s">
        <v>62</v>
      </c>
      <c r="E301" s="3">
        <v>0</v>
      </c>
      <c r="F301" s="3">
        <v>150.42590522766113</v>
      </c>
      <c r="G301" s="3">
        <v>0</v>
      </c>
      <c r="H301" s="3">
        <v>29.859655380249023</v>
      </c>
      <c r="I301" s="3">
        <v>0</v>
      </c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</row>
    <row r="302" spans="1:39" x14ac:dyDescent="0.3">
      <c r="A302" s="3" t="s">
        <v>251</v>
      </c>
      <c r="B302" s="3" t="s">
        <v>232</v>
      </c>
      <c r="C302" s="3" t="s">
        <v>62</v>
      </c>
      <c r="D302" s="3" t="s">
        <v>62</v>
      </c>
      <c r="E302" s="3">
        <v>0</v>
      </c>
      <c r="F302" s="3">
        <v>61.138954162597656</v>
      </c>
      <c r="G302" s="3">
        <v>0</v>
      </c>
      <c r="H302" s="3">
        <v>23.326658248901367</v>
      </c>
      <c r="I302" s="3">
        <v>0</v>
      </c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</row>
    <row r="303" spans="1:39" x14ac:dyDescent="0.3">
      <c r="A303" s="3" t="s">
        <v>252</v>
      </c>
      <c r="B303" s="3" t="s">
        <v>232</v>
      </c>
      <c r="C303" s="3" t="s">
        <v>62</v>
      </c>
      <c r="D303" s="3" t="s">
        <v>62</v>
      </c>
      <c r="E303" s="3">
        <v>0</v>
      </c>
      <c r="F303" s="3">
        <v>153.27574920654297</v>
      </c>
      <c r="G303" s="3">
        <v>0</v>
      </c>
      <c r="H303" s="3">
        <v>0</v>
      </c>
      <c r="I303" s="3">
        <v>0</v>
      </c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</row>
    <row r="304" spans="1:39" x14ac:dyDescent="0.3">
      <c r="A304" s="3" t="s">
        <v>253</v>
      </c>
      <c r="B304" s="3" t="s">
        <v>232</v>
      </c>
      <c r="C304" s="3" t="s">
        <v>62</v>
      </c>
      <c r="D304" s="3" t="s">
        <v>62</v>
      </c>
      <c r="E304" s="3">
        <v>0</v>
      </c>
      <c r="F304" s="3">
        <v>175.83707809448242</v>
      </c>
      <c r="G304" s="3">
        <v>34.226459503173828</v>
      </c>
      <c r="H304" s="3">
        <v>0</v>
      </c>
      <c r="I304" s="3">
        <v>0</v>
      </c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</row>
    <row r="305" spans="1:39" x14ac:dyDescent="0.3">
      <c r="A305" s="3" t="s">
        <v>254</v>
      </c>
      <c r="B305" s="3" t="s">
        <v>232</v>
      </c>
      <c r="C305" s="3" t="s">
        <v>62</v>
      </c>
      <c r="D305" s="3" t="s">
        <v>62</v>
      </c>
      <c r="E305" s="3">
        <v>1381.9485263824463</v>
      </c>
      <c r="F305" s="3">
        <v>1269.1859664916992</v>
      </c>
      <c r="G305" s="3">
        <v>1388.213794708252</v>
      </c>
      <c r="H305" s="3">
        <v>1336.0378732681274</v>
      </c>
      <c r="I305" s="3">
        <v>1162.0274047851563</v>
      </c>
      <c r="J305" s="3">
        <v>1104.6911373138428</v>
      </c>
      <c r="K305" s="3">
        <v>1028.2748870849609</v>
      </c>
      <c r="L305" s="3">
        <v>1132.1464710235596</v>
      </c>
      <c r="M305" s="3">
        <v>1272.7311496734619</v>
      </c>
      <c r="N305" s="3">
        <v>716.064377784729</v>
      </c>
      <c r="O305" s="3">
        <v>854.45879554748535</v>
      </c>
      <c r="P305" s="3">
        <v>1151.0331945419312</v>
      </c>
      <c r="Q305" s="3">
        <v>1191.0172882080078</v>
      </c>
      <c r="R305" s="3">
        <v>311.73701858520508</v>
      </c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</row>
    <row r="306" spans="1:39" x14ac:dyDescent="0.3">
      <c r="A306" s="3" t="s">
        <v>255</v>
      </c>
      <c r="B306" s="3" t="s">
        <v>232</v>
      </c>
      <c r="C306" s="3" t="s">
        <v>62</v>
      </c>
      <c r="D306" s="3" t="s">
        <v>62</v>
      </c>
      <c r="E306" s="3">
        <v>1946.5811347961426</v>
      </c>
      <c r="F306" s="3">
        <v>1414.4871845245361</v>
      </c>
      <c r="G306" s="3">
        <v>1684.0948944091797</v>
      </c>
      <c r="H306" s="3">
        <v>1414.5871801376343</v>
      </c>
      <c r="I306" s="3">
        <v>1270.2390737533569</v>
      </c>
      <c r="J306" s="3">
        <v>1275.1438989639282</v>
      </c>
      <c r="K306" s="3">
        <v>1201.142017364502</v>
      </c>
      <c r="L306" s="3">
        <v>1167.9765920639038</v>
      </c>
      <c r="M306" s="3">
        <v>1575.1420764923096</v>
      </c>
      <c r="N306" s="3">
        <v>956.50588226318359</v>
      </c>
      <c r="O306" s="3">
        <v>1029.7955703735352</v>
      </c>
      <c r="P306" s="3">
        <v>1289.0227003097534</v>
      </c>
      <c r="Q306" s="3">
        <v>1459.2281131744385</v>
      </c>
      <c r="R306" s="3">
        <v>675.47398281097412</v>
      </c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</row>
    <row r="307" spans="1:39" x14ac:dyDescent="0.3">
      <c r="A307" s="3" t="s">
        <v>256</v>
      </c>
      <c r="B307" s="3" t="s">
        <v>232</v>
      </c>
      <c r="C307" s="3" t="s">
        <v>62</v>
      </c>
      <c r="D307" s="3" t="s">
        <v>62</v>
      </c>
      <c r="E307" s="3">
        <v>2047.6318626403809</v>
      </c>
      <c r="F307" s="3">
        <v>1949.2773036956787</v>
      </c>
      <c r="G307" s="3">
        <v>1473.6145925521851</v>
      </c>
      <c r="H307" s="3">
        <v>1611.6833419799805</v>
      </c>
      <c r="I307" s="3">
        <v>1312.082347869873</v>
      </c>
      <c r="J307" s="3">
        <v>1436.0446643829346</v>
      </c>
      <c r="K307" s="3">
        <v>1410.5345401763916</v>
      </c>
      <c r="L307" s="3">
        <v>1376.2355270385742</v>
      </c>
      <c r="M307" s="3">
        <v>1765.365047454834</v>
      </c>
      <c r="N307" s="3">
        <v>1043.4000673294067</v>
      </c>
      <c r="O307" s="3">
        <v>1011.8285064697266</v>
      </c>
      <c r="P307" s="3">
        <v>1634.0218544006348</v>
      </c>
      <c r="Q307" s="3">
        <v>1366.4558935165405</v>
      </c>
      <c r="R307" s="3">
        <v>645.849853515625</v>
      </c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</row>
    <row r="308" spans="1:39" x14ac:dyDescent="0.3">
      <c r="A308" s="3" t="s">
        <v>161</v>
      </c>
      <c r="B308" s="3" t="s">
        <v>257</v>
      </c>
      <c r="C308" s="3" t="s">
        <v>62</v>
      </c>
      <c r="D308" s="3" t="s">
        <v>62</v>
      </c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>
        <v>183804.13256835938</v>
      </c>
      <c r="AE308" s="3">
        <v>321604.89868164063</v>
      </c>
      <c r="AF308" s="3">
        <v>522536.53784179688</v>
      </c>
      <c r="AG308" s="3">
        <v>673722.4609375</v>
      </c>
      <c r="AH308" s="3">
        <v>892673.77978515625</v>
      </c>
      <c r="AI308" s="3">
        <v>1060433.642578125</v>
      </c>
      <c r="AJ308" s="3">
        <v>1406166.9599609375</v>
      </c>
      <c r="AK308" s="3">
        <v>1669907.814453125</v>
      </c>
      <c r="AL308" s="3">
        <v>2047530.626953125</v>
      </c>
      <c r="AM308" s="3">
        <v>2338032.837890625</v>
      </c>
    </row>
    <row r="309" spans="1:39" x14ac:dyDescent="0.3">
      <c r="A309" s="3" t="s">
        <v>163</v>
      </c>
      <c r="B309" s="3" t="s">
        <v>236</v>
      </c>
      <c r="C309" s="3" t="s">
        <v>62</v>
      </c>
      <c r="D309" s="3" t="s">
        <v>62</v>
      </c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>
        <v>0</v>
      </c>
      <c r="AE309" s="3">
        <v>0</v>
      </c>
      <c r="AF309" s="3">
        <v>0</v>
      </c>
      <c r="AG309" s="3">
        <v>0</v>
      </c>
      <c r="AH309" s="3">
        <v>0</v>
      </c>
      <c r="AI309" s="3">
        <v>0</v>
      </c>
      <c r="AJ309" s="3">
        <v>0</v>
      </c>
      <c r="AK309" s="3">
        <v>0</v>
      </c>
      <c r="AL309" s="3">
        <v>0</v>
      </c>
      <c r="AM309" s="3">
        <v>0</v>
      </c>
    </row>
    <row r="310" spans="1:39" x14ac:dyDescent="0.3">
      <c r="A310" s="3" t="s">
        <v>164</v>
      </c>
      <c r="B310" s="3" t="s">
        <v>236</v>
      </c>
      <c r="C310" s="3" t="s">
        <v>62</v>
      </c>
      <c r="D310" s="3" t="s">
        <v>62</v>
      </c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>
        <v>0</v>
      </c>
      <c r="U310" s="3">
        <v>0</v>
      </c>
      <c r="V310" s="3">
        <v>0</v>
      </c>
      <c r="W310" s="3">
        <v>0</v>
      </c>
      <c r="X310" s="3">
        <v>0</v>
      </c>
      <c r="Y310" s="3">
        <v>0</v>
      </c>
      <c r="Z310" s="3">
        <v>0</v>
      </c>
      <c r="AA310" s="3">
        <v>0</v>
      </c>
      <c r="AB310" s="3">
        <v>0</v>
      </c>
      <c r="AC310" s="3">
        <v>0</v>
      </c>
      <c r="AD310" s="3">
        <v>0</v>
      </c>
      <c r="AE310" s="3">
        <v>0</v>
      </c>
      <c r="AF310" s="3">
        <v>0</v>
      </c>
      <c r="AG310" s="3">
        <v>0</v>
      </c>
      <c r="AH310" s="3">
        <v>0</v>
      </c>
      <c r="AI310" s="3">
        <v>0</v>
      </c>
      <c r="AJ310" s="3">
        <v>0</v>
      </c>
      <c r="AK310" s="3">
        <v>0</v>
      </c>
      <c r="AL310" s="3">
        <v>0</v>
      </c>
      <c r="AM310" s="3">
        <v>0</v>
      </c>
    </row>
    <row r="311" spans="1:39" x14ac:dyDescent="0.3">
      <c r="A311" s="3" t="s">
        <v>162</v>
      </c>
      <c r="B311" s="3" t="s">
        <v>257</v>
      </c>
      <c r="C311" s="3" t="s">
        <v>62</v>
      </c>
      <c r="D311" s="3" t="s">
        <v>62</v>
      </c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>
        <v>-29330.2890625</v>
      </c>
      <c r="U311" s="3">
        <v>-44232.765625</v>
      </c>
      <c r="V311" s="3">
        <v>-74185.45703125</v>
      </c>
      <c r="W311" s="3">
        <v>-77254.56640625</v>
      </c>
      <c r="X311" s="3">
        <v>-107968.5234375</v>
      </c>
      <c r="Y311" s="3">
        <v>-121457.5078125</v>
      </c>
      <c r="Z311" s="3">
        <v>-171132.91796875</v>
      </c>
      <c r="AA311" s="3">
        <v>-189295.5546875</v>
      </c>
      <c r="AB311" s="3">
        <v>-234719.859375</v>
      </c>
      <c r="AC311" s="3">
        <v>-207977.5703125</v>
      </c>
      <c r="AD311" s="3">
        <v>-226939.9375</v>
      </c>
      <c r="AE311" s="3">
        <v>-223265.015625</v>
      </c>
      <c r="AF311" s="3">
        <v>-233577.78125</v>
      </c>
      <c r="AG311" s="3">
        <v>-230366</v>
      </c>
      <c r="AH311" s="3">
        <v>-213701.8125</v>
      </c>
      <c r="AI311" s="3">
        <v>-199557.8359375</v>
      </c>
      <c r="AJ311" s="3">
        <v>-156480.34375</v>
      </c>
      <c r="AK311" s="3">
        <v>-153408.2890625</v>
      </c>
      <c r="AL311" s="3">
        <v>-112046.5390625</v>
      </c>
      <c r="AM311" s="3">
        <v>-99270.015625</v>
      </c>
    </row>
    <row r="312" spans="1:39" x14ac:dyDescent="0.3">
      <c r="A312" s="3" t="s">
        <v>159</v>
      </c>
      <c r="B312" s="3" t="s">
        <v>232</v>
      </c>
      <c r="C312" s="3" t="s">
        <v>62</v>
      </c>
      <c r="D312" s="3" t="s">
        <v>62</v>
      </c>
      <c r="E312" s="3"/>
      <c r="F312" s="3"/>
      <c r="G312" s="3"/>
      <c r="H312" s="3"/>
      <c r="I312" s="3"/>
      <c r="J312" s="3"/>
      <c r="K312" s="3">
        <v>2397.5408020019531</v>
      </c>
      <c r="L312" s="3">
        <v>4722.3005065917969</v>
      </c>
      <c r="M312" s="3">
        <v>5740.288818359375</v>
      </c>
      <c r="N312" s="3">
        <v>4889.4353637695313</v>
      </c>
      <c r="O312" s="3">
        <v>4536.74853515625</v>
      </c>
      <c r="P312" s="3">
        <v>31600.494018554688</v>
      </c>
      <c r="Q312" s="3">
        <v>57985.5654296875</v>
      </c>
      <c r="R312" s="3">
        <v>67274.874633789063</v>
      </c>
      <c r="S312" s="3">
        <v>73364.889714241028</v>
      </c>
      <c r="T312" s="3">
        <v>55850.659149169922</v>
      </c>
      <c r="U312" s="3">
        <v>77504.990936279297</v>
      </c>
      <c r="V312" s="3">
        <v>35841.377593994141</v>
      </c>
      <c r="W312" s="3">
        <v>41079.15185546875</v>
      </c>
      <c r="X312" s="3">
        <v>47435.27262878418</v>
      </c>
      <c r="Y312" s="3">
        <v>93722.660400390625</v>
      </c>
      <c r="Z312" s="3">
        <v>55843.557800292969</v>
      </c>
      <c r="AA312" s="3">
        <v>177516.57263183594</v>
      </c>
      <c r="AB312" s="3">
        <v>79119.523155212402</v>
      </c>
      <c r="AC312" s="3">
        <v>125681.15573120117</v>
      </c>
      <c r="AD312" s="3">
        <v>87883.793792724609</v>
      </c>
      <c r="AE312" s="3">
        <v>275326.27578735352</v>
      </c>
      <c r="AF312" s="3">
        <v>706858.48486328125</v>
      </c>
      <c r="AG312" s="3">
        <v>210855.28833007813</v>
      </c>
      <c r="AH312" s="3">
        <v>226450.07434082031</v>
      </c>
      <c r="AI312" s="3">
        <v>171073.97912597656</v>
      </c>
      <c r="AJ312" s="3">
        <v>160618.10998535156</v>
      </c>
      <c r="AK312" s="3">
        <v>191292.80419921875</v>
      </c>
      <c r="AL312" s="3">
        <v>244203.71212768555</v>
      </c>
      <c r="AM312" s="3">
        <v>270358.962890625</v>
      </c>
    </row>
    <row r="313" spans="1:39" x14ac:dyDescent="0.3">
      <c r="A313" s="3" t="s">
        <v>160</v>
      </c>
      <c r="B313" s="3" t="s">
        <v>232</v>
      </c>
      <c r="C313" s="3" t="s">
        <v>62</v>
      </c>
      <c r="D313" s="3" t="s">
        <v>62</v>
      </c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>
        <v>25580.441619873047</v>
      </c>
      <c r="Z313" s="3">
        <v>42596.227233886719</v>
      </c>
      <c r="AA313" s="3">
        <v>65857.696380615234</v>
      </c>
      <c r="AB313" s="3">
        <v>57277.201263427734</v>
      </c>
      <c r="AC313" s="3">
        <v>102698.23988342285</v>
      </c>
      <c r="AD313" s="3">
        <v>105466.73209381104</v>
      </c>
      <c r="AE313" s="3">
        <v>208203.56575775146</v>
      </c>
      <c r="AF313" s="3">
        <v>569189.59924316406</v>
      </c>
      <c r="AG313" s="3">
        <v>352434.26303100586</v>
      </c>
      <c r="AH313" s="3">
        <v>354009.87158203125</v>
      </c>
      <c r="AI313" s="3">
        <v>430798.00128173828</v>
      </c>
      <c r="AJ313" s="3">
        <v>471594.78070068359</v>
      </c>
      <c r="AK313" s="3">
        <v>469775.67419433594</v>
      </c>
      <c r="AL313" s="3">
        <v>444813.201171875</v>
      </c>
      <c r="AM313" s="3">
        <v>493739.28344726563</v>
      </c>
    </row>
    <row r="314" spans="1:39" x14ac:dyDescent="0.3">
      <c r="A314" s="3" t="s">
        <v>258</v>
      </c>
      <c r="B314" s="3" t="s">
        <v>221</v>
      </c>
      <c r="C314" s="3" t="s">
        <v>62</v>
      </c>
      <c r="D314" s="3" t="s">
        <v>62</v>
      </c>
      <c r="E314" s="3">
        <v>0</v>
      </c>
      <c r="F314" s="3">
        <v>0</v>
      </c>
      <c r="G314" s="3">
        <v>0</v>
      </c>
      <c r="H314" s="3">
        <v>0</v>
      </c>
      <c r="I314" s="3">
        <v>0</v>
      </c>
      <c r="J314" s="3">
        <v>0</v>
      </c>
      <c r="K314" s="3">
        <v>0</v>
      </c>
      <c r="L314" s="3">
        <v>0</v>
      </c>
      <c r="M314" s="3">
        <v>0</v>
      </c>
      <c r="N314" s="3">
        <v>0</v>
      </c>
      <c r="O314" s="3">
        <v>0</v>
      </c>
      <c r="P314" s="3">
        <v>0</v>
      </c>
      <c r="Q314" s="3">
        <v>0</v>
      </c>
      <c r="R314" s="3">
        <v>0</v>
      </c>
      <c r="S314" s="3">
        <v>0</v>
      </c>
      <c r="T314" s="3">
        <v>0</v>
      </c>
      <c r="U314" s="3">
        <v>0</v>
      </c>
      <c r="V314" s="3">
        <v>0</v>
      </c>
      <c r="W314" s="3">
        <v>0</v>
      </c>
      <c r="X314" s="3">
        <v>0</v>
      </c>
      <c r="Y314" s="3">
        <v>0</v>
      </c>
      <c r="Z314" s="3">
        <v>0</v>
      </c>
      <c r="AA314" s="3">
        <v>0</v>
      </c>
      <c r="AB314" s="3">
        <v>0</v>
      </c>
      <c r="AC314" s="3">
        <v>0</v>
      </c>
      <c r="AD314" s="3">
        <v>0</v>
      </c>
      <c r="AE314" s="3">
        <v>0</v>
      </c>
      <c r="AF314" s="3">
        <v>0</v>
      </c>
      <c r="AG314" s="3">
        <v>0</v>
      </c>
      <c r="AH314" s="3">
        <v>0</v>
      </c>
      <c r="AI314" s="3">
        <v>0</v>
      </c>
      <c r="AJ314" s="3">
        <v>0</v>
      </c>
      <c r="AK314" s="3">
        <v>0</v>
      </c>
      <c r="AL314" s="3">
        <v>0</v>
      </c>
      <c r="AM314" s="3">
        <v>0</v>
      </c>
    </row>
    <row r="315" spans="1:39" x14ac:dyDescent="0.3">
      <c r="A315" s="3" t="s">
        <v>259</v>
      </c>
      <c r="B315" s="3" t="s">
        <v>226</v>
      </c>
      <c r="C315" s="3" t="s">
        <v>62</v>
      </c>
      <c r="D315" s="3" t="s">
        <v>62</v>
      </c>
      <c r="E315" s="3">
        <v>133882.69140625</v>
      </c>
      <c r="F315" s="3">
        <v>117600.82434082031</v>
      </c>
      <c r="G315" s="3">
        <v>112022.36987304688</v>
      </c>
      <c r="H315" s="3">
        <v>82572.374755859375</v>
      </c>
      <c r="I315" s="3">
        <v>91450.886596679688</v>
      </c>
      <c r="J315" s="3">
        <v>80441.798095703125</v>
      </c>
      <c r="K315" s="3">
        <v>92900.815185546875</v>
      </c>
      <c r="L315" s="3">
        <v>73797.027099609375</v>
      </c>
      <c r="M315" s="3">
        <v>60504.1650390625</v>
      </c>
      <c r="N315" s="3">
        <v>46201.042907714844</v>
      </c>
      <c r="O315" s="3">
        <v>45999.01650428772</v>
      </c>
      <c r="P315" s="3">
        <v>62009.848754882813</v>
      </c>
      <c r="Q315" s="3">
        <v>102408.45336914063</v>
      </c>
      <c r="R315" s="3">
        <v>110528.35789489746</v>
      </c>
      <c r="S315" s="3">
        <v>142055.55712890625</v>
      </c>
      <c r="T315" s="3">
        <v>103420.91955566406</v>
      </c>
      <c r="U315" s="3">
        <v>20856.046142578125</v>
      </c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</row>
    <row r="316" spans="1:39" x14ac:dyDescent="0.3">
      <c r="A316" s="3" t="s">
        <v>260</v>
      </c>
      <c r="B316" s="3" t="s">
        <v>226</v>
      </c>
      <c r="C316" s="3" t="s">
        <v>62</v>
      </c>
      <c r="D316" s="3" t="s">
        <v>62</v>
      </c>
      <c r="E316" s="3">
        <v>144189.935546875</v>
      </c>
      <c r="F316" s="3">
        <v>123670.10107421875</v>
      </c>
      <c r="G316" s="3">
        <v>118949.17309570313</v>
      </c>
      <c r="H316" s="3">
        <v>126378.455078125</v>
      </c>
      <c r="I316" s="3">
        <v>117067.57421875</v>
      </c>
      <c r="J316" s="3">
        <v>124333.8681640625</v>
      </c>
      <c r="K316" s="3">
        <v>111257.80737304688</v>
      </c>
      <c r="L316" s="3">
        <v>114391.53100585938</v>
      </c>
      <c r="M316" s="3">
        <v>99313.889526367188</v>
      </c>
      <c r="N316" s="3">
        <v>100203.63793945313</v>
      </c>
      <c r="O316" s="3">
        <v>98405.929077148438</v>
      </c>
      <c r="P316" s="3">
        <v>115912.05322265625</v>
      </c>
      <c r="Q316" s="3">
        <v>132137.498046875</v>
      </c>
      <c r="R316" s="3">
        <v>134113.03088378906</v>
      </c>
      <c r="S316" s="3">
        <v>149687.01147460938</v>
      </c>
      <c r="T316" s="3">
        <v>143406.08227539063</v>
      </c>
      <c r="U316" s="3">
        <v>130045.9267578125</v>
      </c>
      <c r="V316" s="3">
        <v>124388.09497070313</v>
      </c>
      <c r="W316" s="3">
        <v>110675.75744628906</v>
      </c>
      <c r="X316" s="3">
        <v>72210.731811523438</v>
      </c>
      <c r="Y316" s="3">
        <v>9130.1077270507813</v>
      </c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</row>
    <row r="317" spans="1:39" x14ac:dyDescent="0.3">
      <c r="A317" s="3" t="s">
        <v>261</v>
      </c>
      <c r="B317" s="3" t="s">
        <v>226</v>
      </c>
      <c r="C317" s="3" t="s">
        <v>62</v>
      </c>
      <c r="D317" s="3" t="s">
        <v>62</v>
      </c>
      <c r="E317" s="3">
        <v>155676.30169677734</v>
      </c>
      <c r="F317" s="3">
        <v>124200.80224609375</v>
      </c>
      <c r="G317" s="3">
        <v>119855.63623046875</v>
      </c>
      <c r="H317" s="3">
        <v>114930.82421875</v>
      </c>
      <c r="I317" s="3">
        <v>134502.9287109375</v>
      </c>
      <c r="J317" s="3">
        <v>130536.9052734375</v>
      </c>
      <c r="K317" s="3">
        <v>139389.544921875</v>
      </c>
      <c r="L317" s="3">
        <v>117219.0966796875</v>
      </c>
      <c r="M317" s="3">
        <v>127851.68090820313</v>
      </c>
      <c r="N317" s="3">
        <v>120890.3984375</v>
      </c>
      <c r="O317" s="3">
        <v>135988.72265625</v>
      </c>
      <c r="P317" s="3">
        <v>135669.98388671875</v>
      </c>
      <c r="Q317" s="3">
        <v>166708.79638671875</v>
      </c>
      <c r="R317" s="3">
        <v>162868.95874023438</v>
      </c>
      <c r="S317" s="3">
        <v>189552.048828125</v>
      </c>
      <c r="T317" s="3">
        <v>157539.47583007813</v>
      </c>
      <c r="U317" s="3">
        <v>166502.38903808594</v>
      </c>
      <c r="V317" s="3">
        <v>153740.98559570313</v>
      </c>
      <c r="W317" s="3">
        <v>158723.79992675781</v>
      </c>
      <c r="X317" s="3">
        <v>122611.7741394043</v>
      </c>
      <c r="Y317" s="3">
        <v>134263.82455444336</v>
      </c>
      <c r="Z317" s="3">
        <v>100056.29235839844</v>
      </c>
      <c r="AA317" s="3">
        <v>28518.694580078125</v>
      </c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</row>
    <row r="318" spans="1:39" x14ac:dyDescent="0.3">
      <c r="A318" s="3" t="s">
        <v>262</v>
      </c>
      <c r="B318" s="3" t="s">
        <v>226</v>
      </c>
      <c r="C318" s="3" t="s">
        <v>62</v>
      </c>
      <c r="D318" s="3" t="s">
        <v>62</v>
      </c>
      <c r="E318" s="3">
        <v>134611.98608398438</v>
      </c>
      <c r="F318" s="3">
        <v>126853.30908203125</v>
      </c>
      <c r="G318" s="3">
        <v>95914.271362304688</v>
      </c>
      <c r="H318" s="3">
        <v>105724.59545898438</v>
      </c>
      <c r="I318" s="3">
        <v>95362.876220703125</v>
      </c>
      <c r="J318" s="3">
        <v>125152.07470703125</v>
      </c>
      <c r="K318" s="3">
        <v>113387.0710144043</v>
      </c>
      <c r="L318" s="3">
        <v>117712.77294921875</v>
      </c>
      <c r="M318" s="3">
        <v>96657.464721679688</v>
      </c>
      <c r="N318" s="3">
        <v>116373.97607421875</v>
      </c>
      <c r="O318" s="3">
        <v>118955.18823242188</v>
      </c>
      <c r="P318" s="3">
        <v>141302.685546875</v>
      </c>
      <c r="Q318" s="3">
        <v>134639.62939453125</v>
      </c>
      <c r="R318" s="3">
        <v>162891.150390625</v>
      </c>
      <c r="S318" s="3">
        <v>158524.32006835938</v>
      </c>
      <c r="T318" s="3">
        <v>168046.0419921875</v>
      </c>
      <c r="U318" s="3">
        <v>159895.71826171875</v>
      </c>
      <c r="V318" s="3">
        <v>174791.185546875</v>
      </c>
      <c r="W318" s="3">
        <v>171679.75439453125</v>
      </c>
      <c r="X318" s="3">
        <v>182354.1962890625</v>
      </c>
      <c r="Y318" s="3">
        <v>169630.36328125</v>
      </c>
      <c r="Z318" s="3">
        <v>193153.04370117188</v>
      </c>
      <c r="AA318" s="3">
        <v>158756.09545898438</v>
      </c>
      <c r="AB318" s="3">
        <v>119045.658203125</v>
      </c>
      <c r="AC318" s="3">
        <v>24960.123718261719</v>
      </c>
      <c r="AD318" s="3"/>
      <c r="AE318" s="3"/>
      <c r="AF318" s="3"/>
      <c r="AG318" s="3"/>
      <c r="AH318" s="3"/>
      <c r="AI318" s="3"/>
      <c r="AJ318" s="3"/>
      <c r="AK318" s="3"/>
      <c r="AL318" s="3"/>
      <c r="AM318" s="3"/>
    </row>
    <row r="319" spans="1:39" x14ac:dyDescent="0.3">
      <c r="A319" s="3" t="s">
        <v>263</v>
      </c>
      <c r="B319" s="3" t="s">
        <v>232</v>
      </c>
      <c r="C319" s="3" t="s">
        <v>62</v>
      </c>
      <c r="D319" s="3" t="s">
        <v>62</v>
      </c>
      <c r="E319" s="3">
        <v>35.055908203125</v>
      </c>
      <c r="F319" s="3">
        <v>12.419367790222168</v>
      </c>
      <c r="G319" s="3">
        <v>10.577753067016602</v>
      </c>
      <c r="H319" s="3">
        <v>25.27855110168457</v>
      </c>
      <c r="I319" s="3">
        <v>26.315664291381836</v>
      </c>
      <c r="J319" s="3">
        <v>39.059460639953613</v>
      </c>
      <c r="K319" s="3">
        <v>0</v>
      </c>
      <c r="L319" s="3">
        <v>87.643239974975586</v>
      </c>
      <c r="M319" s="3">
        <v>117.37794017791748</v>
      </c>
      <c r="N319" s="3">
        <v>77.331476211547852</v>
      </c>
      <c r="O319" s="3">
        <v>10.687292098999023</v>
      </c>
      <c r="P319" s="3">
        <v>13.556707382202148</v>
      </c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</row>
    <row r="320" spans="1:39" x14ac:dyDescent="0.3">
      <c r="A320" s="3" t="s">
        <v>264</v>
      </c>
      <c r="B320" s="3" t="s">
        <v>232</v>
      </c>
      <c r="C320" s="3" t="s">
        <v>62</v>
      </c>
      <c r="D320" s="3" t="s">
        <v>62</v>
      </c>
      <c r="E320" s="3">
        <v>465.74497127532959</v>
      </c>
      <c r="F320" s="3">
        <v>998.7608585357666</v>
      </c>
      <c r="G320" s="3">
        <v>809.01864051818848</v>
      </c>
      <c r="H320" s="3">
        <v>410.98159503936768</v>
      </c>
      <c r="I320" s="3">
        <v>651.13563537597656</v>
      </c>
      <c r="J320" s="3">
        <v>452.81610202789307</v>
      </c>
      <c r="K320" s="3">
        <v>568.01919174194336</v>
      </c>
      <c r="L320" s="3">
        <v>588.25911808013916</v>
      </c>
      <c r="M320" s="3">
        <v>833.90103721618652</v>
      </c>
      <c r="N320" s="3">
        <v>404.08625316619873</v>
      </c>
      <c r="O320" s="3">
        <v>323.53194236755371</v>
      </c>
      <c r="P320" s="3">
        <v>909.01343059539795</v>
      </c>
      <c r="Q320" s="3">
        <v>1224.0932083129883</v>
      </c>
      <c r="R320" s="3">
        <v>1622.329291343689</v>
      </c>
      <c r="S320" s="3">
        <v>2372.245662689209</v>
      </c>
      <c r="T320" s="3">
        <v>564.16173934936523</v>
      </c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</row>
    <row r="321" spans="1:39" x14ac:dyDescent="0.3">
      <c r="A321" s="3" t="s">
        <v>265</v>
      </c>
      <c r="B321" s="3" t="s">
        <v>232</v>
      </c>
      <c r="C321" s="3" t="s">
        <v>62</v>
      </c>
      <c r="D321" s="3" t="s">
        <v>62</v>
      </c>
      <c r="E321" s="3">
        <v>0</v>
      </c>
      <c r="F321" s="3">
        <v>415.50873947143555</v>
      </c>
      <c r="G321" s="3">
        <v>226.64697647094727</v>
      </c>
      <c r="H321" s="3">
        <v>110.3585319519043</v>
      </c>
      <c r="I321" s="3">
        <v>150.43180847167969</v>
      </c>
      <c r="J321" s="3">
        <v>134.97206115722656</v>
      </c>
      <c r="K321" s="3">
        <v>0</v>
      </c>
      <c r="L321" s="3">
        <v>252.23766708374023</v>
      </c>
      <c r="M321" s="3">
        <v>398.34471893310547</v>
      </c>
      <c r="N321" s="3">
        <v>115.77499389648438</v>
      </c>
      <c r="O321" s="3">
        <v>50.447353363037109</v>
      </c>
      <c r="P321" s="3">
        <v>226.95615768432617</v>
      </c>
      <c r="Q321" s="3">
        <v>468.68628311157227</v>
      </c>
      <c r="R321" s="3">
        <v>891.08557510375977</v>
      </c>
      <c r="S321" s="3">
        <v>1261.9023132324219</v>
      </c>
      <c r="T321" s="3">
        <v>769.48933410644531</v>
      </c>
      <c r="U321" s="3">
        <v>1485.5775680541992</v>
      </c>
      <c r="V321" s="3">
        <v>451.45552062988281</v>
      </c>
      <c r="W321" s="3">
        <v>685.36524200439453</v>
      </c>
      <c r="X321" s="3">
        <v>779.73793029785156</v>
      </c>
      <c r="Y321" s="3">
        <v>485.08385467529297</v>
      </c>
      <c r="Z321" s="3">
        <v>529.16676330566406</v>
      </c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</row>
    <row r="322" spans="1:39" x14ac:dyDescent="0.3">
      <c r="A322" s="3" t="s">
        <v>266</v>
      </c>
      <c r="B322" s="3" t="s">
        <v>232</v>
      </c>
      <c r="C322" s="3" t="s">
        <v>62</v>
      </c>
      <c r="D322" s="3" t="s">
        <v>62</v>
      </c>
      <c r="E322" s="3">
        <v>311.3800220489502</v>
      </c>
      <c r="F322" s="3">
        <v>899.09852600097656</v>
      </c>
      <c r="G322" s="3">
        <v>525.30433940887451</v>
      </c>
      <c r="H322" s="3">
        <v>242.91213417053223</v>
      </c>
      <c r="I322" s="3">
        <v>513.35361671447754</v>
      </c>
      <c r="J322" s="3">
        <v>379.98902702331543</v>
      </c>
      <c r="K322" s="3">
        <v>219.99763870239258</v>
      </c>
      <c r="L322" s="3">
        <v>430.19872283935547</v>
      </c>
      <c r="M322" s="3">
        <v>766.18362617492676</v>
      </c>
      <c r="N322" s="3">
        <v>367.2644739151001</v>
      </c>
      <c r="O322" s="3">
        <v>229.68436241149902</v>
      </c>
      <c r="P322" s="3">
        <v>774.92637252807617</v>
      </c>
      <c r="Q322" s="3">
        <v>640.65136909484863</v>
      </c>
      <c r="R322" s="3">
        <v>1189.3356189727783</v>
      </c>
      <c r="S322" s="3">
        <v>1645.4253921508789</v>
      </c>
      <c r="T322" s="3">
        <v>1661.2396965026855</v>
      </c>
      <c r="U322" s="3">
        <v>1941.6189346313477</v>
      </c>
      <c r="V322" s="3">
        <v>1026.9911918640137</v>
      </c>
      <c r="W322" s="3">
        <v>1084.859733581543</v>
      </c>
      <c r="X322" s="3">
        <v>1578.8364639282227</v>
      </c>
      <c r="Y322" s="3">
        <v>3851.5499877929688</v>
      </c>
      <c r="Z322" s="3">
        <v>2477.8388204574585</v>
      </c>
      <c r="AA322" s="3">
        <v>726.50546264648438</v>
      </c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</row>
    <row r="323" spans="1:39" x14ac:dyDescent="0.3">
      <c r="A323" s="3" t="s">
        <v>267</v>
      </c>
      <c r="B323" s="3" t="s">
        <v>232</v>
      </c>
      <c r="C323" s="3" t="s">
        <v>62</v>
      </c>
      <c r="D323" s="3" t="s">
        <v>62</v>
      </c>
      <c r="E323" s="3">
        <v>900.65000343322754</v>
      </c>
      <c r="F323" s="3">
        <v>1314.9259147644043</v>
      </c>
      <c r="G323" s="3">
        <v>933.15988159179688</v>
      </c>
      <c r="H323" s="3">
        <v>559.69596862792969</v>
      </c>
      <c r="I323" s="3">
        <v>633.40813827514648</v>
      </c>
      <c r="J323" s="3">
        <v>533.04868602752686</v>
      </c>
      <c r="K323" s="3">
        <v>507.66655921936035</v>
      </c>
      <c r="L323" s="3">
        <v>672.99692344665527</v>
      </c>
      <c r="M323" s="3">
        <v>909.31563568115234</v>
      </c>
      <c r="N323" s="3">
        <v>433.89166069030762</v>
      </c>
      <c r="O323" s="3">
        <v>362.02542114257813</v>
      </c>
      <c r="P323" s="3">
        <v>1008.9899654388428</v>
      </c>
      <c r="Q323" s="3">
        <v>1102.1282653808594</v>
      </c>
      <c r="R323" s="3">
        <v>1717.9612579345703</v>
      </c>
      <c r="S323" s="3">
        <v>2321.6632461547852</v>
      </c>
      <c r="T323" s="3">
        <v>1939.6890869140625</v>
      </c>
      <c r="U323" s="3">
        <v>2126.2265357971191</v>
      </c>
      <c r="V323" s="3">
        <v>1298.5454406738281</v>
      </c>
      <c r="W323" s="3">
        <v>1804.3071823120117</v>
      </c>
      <c r="X323" s="3">
        <v>2129.7479686737061</v>
      </c>
      <c r="Y323" s="3">
        <v>4744.377067565918</v>
      </c>
      <c r="Z323" s="3">
        <v>3310.9969940185547</v>
      </c>
      <c r="AA323" s="3">
        <v>983.13554382324219</v>
      </c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</row>
    <row r="324" spans="1:39" x14ac:dyDescent="0.3">
      <c r="A324" s="3" t="s">
        <v>268</v>
      </c>
      <c r="B324" s="3" t="s">
        <v>232</v>
      </c>
      <c r="C324" s="3" t="s">
        <v>62</v>
      </c>
      <c r="D324" s="3" t="s">
        <v>62</v>
      </c>
      <c r="E324" s="3">
        <v>934.32113456726074</v>
      </c>
      <c r="F324" s="3">
        <v>1412.2516975402832</v>
      </c>
      <c r="G324" s="3">
        <v>1097.1787910461426</v>
      </c>
      <c r="H324" s="3">
        <v>661.77289009094238</v>
      </c>
      <c r="I324" s="3">
        <v>918.00686073303223</v>
      </c>
      <c r="J324" s="3">
        <v>638.66089057922363</v>
      </c>
      <c r="K324" s="3">
        <v>681.94474601745605</v>
      </c>
      <c r="L324" s="3">
        <v>745.76064205169678</v>
      </c>
      <c r="M324" s="3">
        <v>860.71120071411133</v>
      </c>
      <c r="N324" s="3">
        <v>622.37653541564941</v>
      </c>
      <c r="O324" s="3">
        <v>425.90457534790039</v>
      </c>
      <c r="P324" s="3">
        <v>1227.1540126800537</v>
      </c>
      <c r="Q324" s="3">
        <v>1168.2768707275391</v>
      </c>
      <c r="R324" s="3">
        <v>1772.6923980712891</v>
      </c>
      <c r="S324" s="3">
        <v>2999.168342590332</v>
      </c>
      <c r="T324" s="3">
        <v>2355.8796310424805</v>
      </c>
      <c r="U324" s="3">
        <v>3223.6769523620605</v>
      </c>
      <c r="V324" s="3">
        <v>1621.2989463806152</v>
      </c>
      <c r="W324" s="3">
        <v>2428.1923046112061</v>
      </c>
      <c r="X324" s="3">
        <v>2202.4388637542725</v>
      </c>
      <c r="Y324" s="3">
        <v>5426.0251541137695</v>
      </c>
      <c r="Z324" s="3">
        <v>3901.5234298706055</v>
      </c>
      <c r="AA324" s="3">
        <v>1221.6073303222656</v>
      </c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</row>
    <row r="325" spans="1:39" x14ac:dyDescent="0.3">
      <c r="A325" s="3" t="s">
        <v>269</v>
      </c>
      <c r="B325" s="3" t="s">
        <v>232</v>
      </c>
      <c r="C325" s="3" t="s">
        <v>62</v>
      </c>
      <c r="D325" s="3" t="s">
        <v>62</v>
      </c>
      <c r="E325" s="3">
        <v>0</v>
      </c>
      <c r="F325" s="3">
        <v>0</v>
      </c>
      <c r="G325" s="3">
        <v>0</v>
      </c>
      <c r="H325" s="3">
        <v>0</v>
      </c>
      <c r="I325" s="3">
        <v>14.420844078063965</v>
      </c>
      <c r="J325" s="3">
        <v>0</v>
      </c>
      <c r="K325" s="3">
        <v>0</v>
      </c>
      <c r="L325" s="3">
        <v>8.8053359985351563</v>
      </c>
      <c r="M325" s="3">
        <v>98.240516662597656</v>
      </c>
      <c r="N325" s="3">
        <v>9.2182884216308594</v>
      </c>
      <c r="O325" s="3">
        <v>0</v>
      </c>
      <c r="P325" s="3">
        <v>0</v>
      </c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</row>
    <row r="326" spans="1:39" x14ac:dyDescent="0.3">
      <c r="A326" s="3" t="s">
        <v>270</v>
      </c>
      <c r="B326" s="3" t="s">
        <v>232</v>
      </c>
      <c r="C326" s="3" t="s">
        <v>62</v>
      </c>
      <c r="D326" s="3" t="s">
        <v>62</v>
      </c>
      <c r="E326" s="3">
        <v>0</v>
      </c>
      <c r="F326" s="3">
        <v>30.027826309204102</v>
      </c>
      <c r="G326" s="3">
        <v>20.823032379150391</v>
      </c>
      <c r="H326" s="3">
        <v>21.167716026306152</v>
      </c>
      <c r="I326" s="3">
        <v>27.104148864746094</v>
      </c>
      <c r="J326" s="3">
        <v>40.664463043212891</v>
      </c>
      <c r="K326" s="3">
        <v>0</v>
      </c>
      <c r="L326" s="3">
        <v>40.440964698791504</v>
      </c>
      <c r="M326" s="3">
        <v>124.11552619934082</v>
      </c>
      <c r="N326" s="3">
        <v>48.15659236907959</v>
      </c>
      <c r="O326" s="3">
        <v>8.7638788223266602</v>
      </c>
      <c r="P326" s="3">
        <v>0</v>
      </c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</row>
    <row r="327" spans="1:39" x14ac:dyDescent="0.3">
      <c r="A327" s="3" t="s">
        <v>271</v>
      </c>
      <c r="B327" s="3" t="s">
        <v>232</v>
      </c>
      <c r="C327" s="3" t="s">
        <v>62</v>
      </c>
      <c r="D327" s="3" t="s">
        <v>62</v>
      </c>
      <c r="E327" s="3">
        <v>31.12535572052002</v>
      </c>
      <c r="F327" s="3">
        <v>67.615863800048828</v>
      </c>
      <c r="G327" s="3">
        <v>20.641941070556641</v>
      </c>
      <c r="H327" s="3">
        <v>26.24753475189209</v>
      </c>
      <c r="I327" s="3">
        <v>27.004999160766602</v>
      </c>
      <c r="J327" s="3">
        <v>10.424840927124023</v>
      </c>
      <c r="K327" s="3">
        <v>0</v>
      </c>
      <c r="L327" s="3">
        <v>42.003507614135742</v>
      </c>
      <c r="M327" s="3">
        <v>49.217502593994141</v>
      </c>
      <c r="N327" s="3">
        <v>40.072260856628418</v>
      </c>
      <c r="O327" s="3">
        <v>9.5240135192871094</v>
      </c>
      <c r="P327" s="3">
        <v>13.880470275878906</v>
      </c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</row>
    <row r="328" spans="1:39" x14ac:dyDescent="0.3">
      <c r="A328" s="3" t="s">
        <v>272</v>
      </c>
      <c r="B328" s="3" t="s">
        <v>232</v>
      </c>
      <c r="C328" s="3" t="s">
        <v>62</v>
      </c>
      <c r="D328" s="3" t="s">
        <v>62</v>
      </c>
      <c r="E328" s="3">
        <v>0</v>
      </c>
      <c r="F328" s="3">
        <v>0</v>
      </c>
      <c r="G328" s="3">
        <v>0</v>
      </c>
      <c r="H328" s="3">
        <v>15.008321762084961</v>
      </c>
      <c r="I328" s="3">
        <v>13.772185325622559</v>
      </c>
      <c r="J328" s="3">
        <v>15.812990188598633</v>
      </c>
      <c r="K328" s="3">
        <v>0</v>
      </c>
      <c r="L328" s="3">
        <v>32.116048812866211</v>
      </c>
      <c r="M328" s="3">
        <v>96.814697265625</v>
      </c>
      <c r="N328" s="3">
        <v>22.839770317077637</v>
      </c>
      <c r="O328" s="3">
        <v>8.8169898986816406</v>
      </c>
      <c r="P328" s="3">
        <v>0</v>
      </c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</row>
    <row r="329" spans="1:39" x14ac:dyDescent="0.3">
      <c r="A329" s="3" t="s">
        <v>273</v>
      </c>
      <c r="B329" s="3" t="s">
        <v>232</v>
      </c>
      <c r="C329" s="3" t="s">
        <v>62</v>
      </c>
      <c r="D329" s="3" t="s">
        <v>62</v>
      </c>
      <c r="E329" s="3">
        <v>0</v>
      </c>
      <c r="F329" s="3">
        <v>124.89640426635742</v>
      </c>
      <c r="G329" s="3">
        <v>19.531497955322266</v>
      </c>
      <c r="H329" s="3">
        <v>21.771759986877441</v>
      </c>
      <c r="I329" s="3">
        <v>41.12665843963623</v>
      </c>
      <c r="J329" s="3">
        <v>51.460411071777344</v>
      </c>
      <c r="K329" s="3">
        <v>0</v>
      </c>
      <c r="L329" s="3">
        <v>66.685343742370605</v>
      </c>
      <c r="M329" s="3">
        <v>160.97295761108398</v>
      </c>
      <c r="N329" s="3">
        <v>81.897326469421387</v>
      </c>
      <c r="O329" s="3">
        <v>8.6963491439819336</v>
      </c>
      <c r="P329" s="3">
        <v>0</v>
      </c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</row>
    <row r="330" spans="1:39" x14ac:dyDescent="0.3">
      <c r="A330" s="3" t="s">
        <v>274</v>
      </c>
      <c r="B330" s="3" t="s">
        <v>232</v>
      </c>
      <c r="C330" s="3" t="s">
        <v>62</v>
      </c>
      <c r="D330" s="3" t="s">
        <v>62</v>
      </c>
      <c r="E330" s="3">
        <v>2069.2503299713135</v>
      </c>
      <c r="F330" s="3">
        <v>2421.6512145996094</v>
      </c>
      <c r="G330" s="3">
        <v>1761.740234375</v>
      </c>
      <c r="H330" s="3">
        <v>1792.2864217758179</v>
      </c>
      <c r="I330" s="3">
        <v>1453.9269485473633</v>
      </c>
      <c r="J330" s="3">
        <v>1513.521110534668</v>
      </c>
      <c r="K330" s="3">
        <v>1243.3257064819336</v>
      </c>
      <c r="L330" s="3">
        <v>1229.945611000061</v>
      </c>
      <c r="M330" s="3">
        <v>1501.8172302246094</v>
      </c>
      <c r="N330" s="3">
        <v>1083.94309425354</v>
      </c>
      <c r="O330" s="3">
        <v>896.60429573059082</v>
      </c>
      <c r="P330" s="3">
        <v>1787.283899307251</v>
      </c>
      <c r="Q330" s="3">
        <v>2232.9980525970459</v>
      </c>
      <c r="R330" s="3">
        <v>2641.303747177124</v>
      </c>
      <c r="S330" s="3">
        <v>3918.9451112747192</v>
      </c>
      <c r="T330" s="3">
        <v>1324.3339385986328</v>
      </c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</row>
    <row r="331" spans="1:39" x14ac:dyDescent="0.3">
      <c r="A331" s="3" t="s">
        <v>275</v>
      </c>
      <c r="B331" s="3" t="s">
        <v>232</v>
      </c>
      <c r="C331" s="3" t="s">
        <v>62</v>
      </c>
      <c r="D331" s="3" t="s">
        <v>62</v>
      </c>
      <c r="E331" s="3">
        <v>1247.1509399414063</v>
      </c>
      <c r="F331" s="3">
        <v>1882.1421356201172</v>
      </c>
      <c r="G331" s="3">
        <v>1482.5875473022461</v>
      </c>
      <c r="H331" s="3">
        <v>1167.3294792175293</v>
      </c>
      <c r="I331" s="3">
        <v>1137.9482955932617</v>
      </c>
      <c r="J331" s="3">
        <v>1148.4033851623535</v>
      </c>
      <c r="K331" s="3">
        <v>1141.9386978149414</v>
      </c>
      <c r="L331" s="3">
        <v>965.6452522277832</v>
      </c>
      <c r="M331" s="3">
        <v>1108.9757270812988</v>
      </c>
      <c r="N331" s="3">
        <v>808.14518547058105</v>
      </c>
      <c r="O331" s="3">
        <v>750.62358093261719</v>
      </c>
      <c r="P331" s="3">
        <v>1604.2562170028687</v>
      </c>
      <c r="Q331" s="3">
        <v>1715.6015090942383</v>
      </c>
      <c r="R331" s="3">
        <v>2027.7342443466187</v>
      </c>
      <c r="S331" s="3">
        <v>3523.0984296798706</v>
      </c>
      <c r="T331" s="3">
        <v>795.51012325286865</v>
      </c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</row>
    <row r="332" spans="1:39" x14ac:dyDescent="0.3">
      <c r="A332" s="3" t="s">
        <v>276</v>
      </c>
      <c r="B332" s="3" t="s">
        <v>232</v>
      </c>
      <c r="C332" s="3" t="s">
        <v>62</v>
      </c>
      <c r="D332" s="3" t="s">
        <v>62</v>
      </c>
      <c r="E332" s="3">
        <v>1183.8319969177246</v>
      </c>
      <c r="F332" s="3">
        <v>1780.2460632324219</v>
      </c>
      <c r="G332" s="3">
        <v>1262.8227806091309</v>
      </c>
      <c r="H332" s="3">
        <v>1253.6559076309204</v>
      </c>
      <c r="I332" s="3">
        <v>930.67194747924805</v>
      </c>
      <c r="J332" s="3">
        <v>1034.840160369873</v>
      </c>
      <c r="K332" s="3">
        <v>1035.5377311706543</v>
      </c>
      <c r="L332" s="3">
        <v>987.84026718139648</v>
      </c>
      <c r="M332" s="3">
        <v>1324.0617752075195</v>
      </c>
      <c r="N332" s="3">
        <v>715.39244842529297</v>
      </c>
      <c r="O332" s="3">
        <v>575.06405925750732</v>
      </c>
      <c r="P332" s="3">
        <v>1749.2408208847046</v>
      </c>
      <c r="Q332" s="3">
        <v>1587.3256874084473</v>
      </c>
      <c r="R332" s="3">
        <v>2097.6965026855469</v>
      </c>
      <c r="S332" s="3">
        <v>3447.2834701538086</v>
      </c>
      <c r="T332" s="3">
        <v>931.33530235290527</v>
      </c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</row>
    <row r="333" spans="1:39" x14ac:dyDescent="0.3">
      <c r="A333" s="3" t="s">
        <v>277</v>
      </c>
      <c r="B333" s="3" t="s">
        <v>221</v>
      </c>
      <c r="C333" s="3" t="s">
        <v>62</v>
      </c>
      <c r="D333" s="3" t="s">
        <v>62</v>
      </c>
      <c r="E333" s="3">
        <v>0</v>
      </c>
      <c r="F333" s="3">
        <v>0</v>
      </c>
      <c r="G333" s="3">
        <v>0</v>
      </c>
      <c r="H333" s="3">
        <v>0</v>
      </c>
      <c r="I333" s="3">
        <v>0</v>
      </c>
      <c r="J333" s="3">
        <v>0</v>
      </c>
      <c r="K333" s="3">
        <v>0</v>
      </c>
      <c r="L333" s="3">
        <v>0</v>
      </c>
      <c r="M333" s="3">
        <v>0</v>
      </c>
      <c r="N333" s="3">
        <v>0</v>
      </c>
      <c r="O333" s="3">
        <v>0</v>
      </c>
      <c r="P333" s="3">
        <v>0</v>
      </c>
      <c r="Q333" s="3">
        <v>0</v>
      </c>
      <c r="R333" s="3">
        <v>0</v>
      </c>
      <c r="S333" s="3">
        <v>0</v>
      </c>
      <c r="T333" s="3">
        <v>0</v>
      </c>
      <c r="U333" s="3">
        <v>0</v>
      </c>
      <c r="V333" s="3">
        <v>0</v>
      </c>
      <c r="W333" s="3">
        <v>0</v>
      </c>
      <c r="X333" s="3">
        <v>0</v>
      </c>
      <c r="Y333" s="3">
        <v>0</v>
      </c>
      <c r="Z333" s="3">
        <v>0</v>
      </c>
      <c r="AA333" s="3">
        <v>0</v>
      </c>
      <c r="AB333" s="3">
        <v>0</v>
      </c>
      <c r="AC333" s="3">
        <v>0</v>
      </c>
      <c r="AD333" s="3">
        <v>0</v>
      </c>
      <c r="AE333" s="3">
        <v>0</v>
      </c>
      <c r="AF333" s="3">
        <v>0</v>
      </c>
      <c r="AG333" s="3">
        <v>0</v>
      </c>
      <c r="AH333" s="3">
        <v>0</v>
      </c>
      <c r="AI333" s="3">
        <v>0</v>
      </c>
      <c r="AJ333" s="3">
        <v>0</v>
      </c>
      <c r="AK333" s="3">
        <v>0</v>
      </c>
      <c r="AL333" s="3">
        <v>0</v>
      </c>
      <c r="AM333" s="3">
        <v>0</v>
      </c>
    </row>
    <row r="334" spans="1:39" x14ac:dyDescent="0.3">
      <c r="A334" s="3" t="s">
        <v>278</v>
      </c>
      <c r="B334" s="3" t="s">
        <v>226</v>
      </c>
      <c r="C334" s="3" t="s">
        <v>62</v>
      </c>
      <c r="D334" s="3" t="s">
        <v>62</v>
      </c>
      <c r="E334" s="3">
        <v>149783.5234375</v>
      </c>
      <c r="F334" s="3">
        <v>67188.572265625</v>
      </c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</row>
    <row r="335" spans="1:39" x14ac:dyDescent="0.3">
      <c r="A335" s="3" t="s">
        <v>155</v>
      </c>
      <c r="B335" s="3" t="s">
        <v>279</v>
      </c>
      <c r="C335" s="3" t="s">
        <v>62</v>
      </c>
      <c r="D335" s="3" t="s">
        <v>62</v>
      </c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>
        <v>5927.1249995231628</v>
      </c>
      <c r="AE335" s="3">
        <v>16505.788417816162</v>
      </c>
      <c r="AF335" s="3">
        <v>21340.559600353241</v>
      </c>
      <c r="AG335" s="3">
        <v>21743.72838640213</v>
      </c>
      <c r="AH335" s="3">
        <v>22287.762835025787</v>
      </c>
      <c r="AI335" s="3">
        <v>29523.843548536301</v>
      </c>
      <c r="AJ335" s="3">
        <v>41986.884586572647</v>
      </c>
      <c r="AK335" s="3">
        <v>54993.380127906799</v>
      </c>
      <c r="AL335" s="3">
        <v>68805.393887519836</v>
      </c>
      <c r="AM335" s="3">
        <v>83186.046566009521</v>
      </c>
    </row>
    <row r="336" spans="1:39" x14ac:dyDescent="0.3">
      <c r="A336" s="3" t="s">
        <v>156</v>
      </c>
      <c r="B336" s="3" t="s">
        <v>279</v>
      </c>
      <c r="C336" s="3" t="s">
        <v>62</v>
      </c>
      <c r="D336" s="3" t="s">
        <v>62</v>
      </c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>
        <v>-919.08956909179688</v>
      </c>
      <c r="Z336" s="3">
        <v>-4898.4979248046875</v>
      </c>
      <c r="AA336" s="3">
        <v>-8908.3173828125</v>
      </c>
      <c r="AB336" s="3">
        <v>-13204.573364257813</v>
      </c>
      <c r="AC336" s="3">
        <v>-14927.42578125</v>
      </c>
      <c r="AD336" s="3">
        <v>-17591.9287109375</v>
      </c>
      <c r="AE336" s="3">
        <v>-16757.50341796875</v>
      </c>
      <c r="AF336" s="3">
        <v>-11865.236572265625</v>
      </c>
      <c r="AG336" s="3">
        <v>-11393.26171875</v>
      </c>
      <c r="AH336" s="3">
        <v>-14900.432861328125</v>
      </c>
      <c r="AI336" s="3">
        <v>-17093.065307617188</v>
      </c>
      <c r="AJ336" s="3">
        <v>-13878.63427734375</v>
      </c>
      <c r="AK336" s="3">
        <v>-11357.587646484375</v>
      </c>
      <c r="AL336" s="3">
        <v>-7276.9447021484375</v>
      </c>
      <c r="AM336" s="3">
        <v>-3234.1434326171875</v>
      </c>
    </row>
    <row r="337" spans="1:39" x14ac:dyDescent="0.3">
      <c r="A337" s="3" t="s">
        <v>280</v>
      </c>
      <c r="B337" s="3" t="s">
        <v>232</v>
      </c>
      <c r="C337" s="3" t="s">
        <v>62</v>
      </c>
      <c r="D337" s="3" t="s">
        <v>62</v>
      </c>
      <c r="E337" s="3">
        <v>21695.409240722656</v>
      </c>
      <c r="F337" s="3">
        <v>20302.844329833984</v>
      </c>
      <c r="G337" s="3">
        <v>14533.508075714111</v>
      </c>
      <c r="H337" s="3">
        <v>13194.292442321777</v>
      </c>
      <c r="I337" s="3">
        <v>3906.9197845458984</v>
      </c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</row>
    <row r="338" spans="1:39" x14ac:dyDescent="0.3">
      <c r="A338" s="3" t="s">
        <v>281</v>
      </c>
      <c r="B338" s="3" t="s">
        <v>232</v>
      </c>
      <c r="C338" s="3" t="s">
        <v>62</v>
      </c>
      <c r="D338" s="3" t="s">
        <v>62</v>
      </c>
      <c r="E338" s="3">
        <v>21578.551628112793</v>
      </c>
      <c r="F338" s="3">
        <v>20391.710273742676</v>
      </c>
      <c r="G338" s="3">
        <v>16002.783199310303</v>
      </c>
      <c r="H338" s="3">
        <v>13292.939788818359</v>
      </c>
      <c r="I338" s="3">
        <v>3980.4833602905273</v>
      </c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</row>
    <row r="339" spans="1:39" x14ac:dyDescent="0.3">
      <c r="A339" s="3" t="s">
        <v>282</v>
      </c>
      <c r="B339" s="3" t="s">
        <v>232</v>
      </c>
      <c r="C339" s="3" t="s">
        <v>62</v>
      </c>
      <c r="D339" s="3" t="s">
        <v>62</v>
      </c>
      <c r="E339" s="3">
        <v>24519.86856842041</v>
      </c>
      <c r="F339" s="3">
        <v>22595.24405670166</v>
      </c>
      <c r="G339" s="3">
        <v>17341.850505828857</v>
      </c>
      <c r="H339" s="3">
        <v>14546.458312988281</v>
      </c>
      <c r="I339" s="3">
        <v>4158.0235900878906</v>
      </c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</row>
    <row r="340" spans="1:39" x14ac:dyDescent="0.3">
      <c r="A340" s="3" t="s">
        <v>283</v>
      </c>
      <c r="B340" s="3" t="s">
        <v>232</v>
      </c>
      <c r="C340" s="3" t="s">
        <v>62</v>
      </c>
      <c r="D340" s="3" t="s">
        <v>62</v>
      </c>
      <c r="E340" s="3">
        <v>25330.376125335693</v>
      </c>
      <c r="F340" s="3">
        <v>23034.475845336914</v>
      </c>
      <c r="G340" s="3">
        <v>18044.031745910645</v>
      </c>
      <c r="H340" s="3">
        <v>15332.224510192871</v>
      </c>
      <c r="I340" s="3">
        <v>3993.6734886169434</v>
      </c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</row>
    <row r="341" spans="1:39" x14ac:dyDescent="0.3">
      <c r="A341" s="3" t="s">
        <v>284</v>
      </c>
      <c r="B341" s="3" t="s">
        <v>226</v>
      </c>
      <c r="C341" s="3" t="s">
        <v>62</v>
      </c>
      <c r="D341" s="3" t="s">
        <v>62</v>
      </c>
      <c r="E341" s="3">
        <v>125718.33154296875</v>
      </c>
      <c r="F341" s="3">
        <v>113084.5908203125</v>
      </c>
      <c r="G341" s="3">
        <v>118162.97705078125</v>
      </c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</row>
    <row r="342" spans="1:39" x14ac:dyDescent="0.3">
      <c r="A342" s="3" t="s">
        <v>285</v>
      </c>
      <c r="B342" s="3" t="s">
        <v>226</v>
      </c>
      <c r="C342" s="3" t="s">
        <v>62</v>
      </c>
      <c r="D342" s="3" t="s">
        <v>62</v>
      </c>
      <c r="E342" s="3">
        <v>180080.8388671875</v>
      </c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</row>
    <row r="343" spans="1:39" x14ac:dyDescent="0.3">
      <c r="A343" s="3" t="s">
        <v>286</v>
      </c>
      <c r="B343" s="3" t="s">
        <v>226</v>
      </c>
      <c r="C343" s="3" t="s">
        <v>62</v>
      </c>
      <c r="D343" s="3" t="s">
        <v>62</v>
      </c>
      <c r="E343" s="3">
        <v>75819.451171875</v>
      </c>
      <c r="F343" s="3">
        <v>60463.46044921875</v>
      </c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</row>
    <row r="344" spans="1:39" x14ac:dyDescent="0.3">
      <c r="A344" s="3" t="s">
        <v>287</v>
      </c>
      <c r="B344" s="3" t="s">
        <v>226</v>
      </c>
      <c r="C344" s="3" t="s">
        <v>62</v>
      </c>
      <c r="D344" s="3" t="s">
        <v>62</v>
      </c>
      <c r="E344" s="3">
        <v>39296.362060546875</v>
      </c>
      <c r="F344" s="3">
        <v>33179.096533298492</v>
      </c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</row>
    <row r="345" spans="1:39" x14ac:dyDescent="0.3">
      <c r="A345" s="3" t="s">
        <v>288</v>
      </c>
      <c r="B345" s="3" t="s">
        <v>226</v>
      </c>
      <c r="C345" s="3" t="s">
        <v>62</v>
      </c>
      <c r="D345" s="3" t="s">
        <v>62</v>
      </c>
      <c r="E345" s="3">
        <v>2947.2959671020508</v>
      </c>
      <c r="F345" s="3">
        <v>2477.4795608520508</v>
      </c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</row>
    <row r="346" spans="1:39" x14ac:dyDescent="0.3">
      <c r="A346" s="3" t="s">
        <v>289</v>
      </c>
      <c r="B346" s="3" t="s">
        <v>226</v>
      </c>
      <c r="C346" s="3" t="s">
        <v>62</v>
      </c>
      <c r="D346" s="3" t="s">
        <v>62</v>
      </c>
      <c r="E346" s="3"/>
      <c r="F346" s="3">
        <v>29563.5439453125</v>
      </c>
      <c r="G346" s="3">
        <v>153818.75268554688</v>
      </c>
      <c r="H346" s="3">
        <v>149413.697265625</v>
      </c>
      <c r="I346" s="3">
        <v>140860.68493652344</v>
      </c>
      <c r="J346" s="3">
        <v>155072.39013671875</v>
      </c>
      <c r="K346" s="3">
        <v>141985.140625</v>
      </c>
      <c r="L346" s="3">
        <v>139480.6884765625</v>
      </c>
      <c r="M346" s="3">
        <v>136217.6796875</v>
      </c>
      <c r="N346" s="3">
        <v>138984.0849609375</v>
      </c>
      <c r="O346" s="3">
        <v>154383.08642578125</v>
      </c>
      <c r="P346" s="3">
        <v>157332.12255859375</v>
      </c>
      <c r="Q346" s="3">
        <v>165801.42749023438</v>
      </c>
      <c r="R346" s="3">
        <v>169258.62841796875</v>
      </c>
      <c r="S346" s="3">
        <v>190600.26025390625</v>
      </c>
      <c r="T346" s="3">
        <v>186875.67529296875</v>
      </c>
      <c r="U346" s="3">
        <v>180943.67919921875</v>
      </c>
      <c r="V346" s="3">
        <v>190303.56298828125</v>
      </c>
      <c r="W346" s="3">
        <v>170728.91491699219</v>
      </c>
      <c r="X346" s="3">
        <v>159994.79772949219</v>
      </c>
      <c r="Y346" s="3">
        <v>166180.59423828125</v>
      </c>
      <c r="Z346" s="3">
        <v>57177.938232421875</v>
      </c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</row>
    <row r="347" spans="1:39" x14ac:dyDescent="0.3">
      <c r="A347" s="3" t="s">
        <v>290</v>
      </c>
      <c r="B347" s="3" t="s">
        <v>226</v>
      </c>
      <c r="C347" s="3" t="s">
        <v>62</v>
      </c>
      <c r="D347" s="3" t="s">
        <v>62</v>
      </c>
      <c r="E347" s="3"/>
      <c r="F347" s="3">
        <v>202.55377197265625</v>
      </c>
      <c r="G347" s="3">
        <v>3945.1414451599121</v>
      </c>
      <c r="H347" s="3">
        <v>3995.5603103637695</v>
      </c>
      <c r="I347" s="3">
        <v>3465.6440210342407</v>
      </c>
      <c r="J347" s="3">
        <v>3590.1412887573242</v>
      </c>
      <c r="K347" s="3">
        <v>3595.5952415466309</v>
      </c>
      <c r="L347" s="3">
        <v>3594.2919960021973</v>
      </c>
      <c r="M347" s="3">
        <v>2252.9523887634277</v>
      </c>
      <c r="N347" s="3">
        <v>2203.1791687011719</v>
      </c>
      <c r="O347" s="3">
        <v>2431.0861988067627</v>
      </c>
      <c r="P347" s="3">
        <v>4532.0294227600098</v>
      </c>
      <c r="Q347" s="3">
        <v>5529.0899515151978</v>
      </c>
      <c r="R347" s="3">
        <v>6022.4187269210815</v>
      </c>
      <c r="S347" s="3">
        <v>6730.2944297790527</v>
      </c>
      <c r="T347" s="3">
        <v>4746.2384881973267</v>
      </c>
      <c r="U347" s="3">
        <v>6242.1009809970856</v>
      </c>
      <c r="V347" s="3">
        <v>5071.7275400161743</v>
      </c>
      <c r="W347" s="3">
        <v>5298.127242192626</v>
      </c>
      <c r="X347" s="3">
        <v>3658.0415344238281</v>
      </c>
      <c r="Y347" s="3">
        <v>5652.6459941864014</v>
      </c>
      <c r="Z347" s="3">
        <v>645.8713903427124</v>
      </c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</row>
    <row r="348" spans="1:39" x14ac:dyDescent="0.3">
      <c r="A348" s="3" t="s">
        <v>291</v>
      </c>
      <c r="B348" s="3" t="s">
        <v>228</v>
      </c>
      <c r="C348" s="3" t="s">
        <v>62</v>
      </c>
      <c r="D348" s="3" t="s">
        <v>62</v>
      </c>
      <c r="E348" s="3">
        <v>36056.964553833008</v>
      </c>
      <c r="F348" s="3">
        <v>38226.086849212646</v>
      </c>
      <c r="G348" s="3">
        <v>7015.7294006347656</v>
      </c>
      <c r="H348" s="3">
        <v>3294.4035797119141</v>
      </c>
      <c r="I348" s="3">
        <v>3465.655891418457</v>
      </c>
      <c r="J348" s="3">
        <v>3439.6829605102539</v>
      </c>
      <c r="K348" s="3">
        <v>3428.4120330810547</v>
      </c>
      <c r="L348" s="3">
        <v>3298.9139633178711</v>
      </c>
      <c r="M348" s="3">
        <v>3458.7517852783203</v>
      </c>
      <c r="N348" s="3">
        <v>3256.8898696899414</v>
      </c>
      <c r="O348" s="3">
        <v>3295.8191604614258</v>
      </c>
      <c r="P348" s="3">
        <v>3697.2347259521484</v>
      </c>
      <c r="Q348" s="3">
        <v>3911.5924453735352</v>
      </c>
      <c r="R348" s="3">
        <v>4180.8873443603516</v>
      </c>
      <c r="S348" s="3">
        <v>4482.9472351074219</v>
      </c>
      <c r="T348" s="3">
        <v>4384.55446434021</v>
      </c>
      <c r="U348" s="3">
        <v>4682.9994354248047</v>
      </c>
      <c r="V348" s="3">
        <v>4514.1321678161621</v>
      </c>
      <c r="W348" s="3">
        <v>4888.6051902770996</v>
      </c>
      <c r="X348" s="3">
        <v>4469.9917221069336</v>
      </c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</row>
    <row r="349" spans="1:39" x14ac:dyDescent="0.3">
      <c r="A349" s="3" t="s">
        <v>292</v>
      </c>
      <c r="B349" s="3" t="s">
        <v>228</v>
      </c>
      <c r="C349" s="3" t="s">
        <v>62</v>
      </c>
      <c r="D349" s="3" t="s">
        <v>62</v>
      </c>
      <c r="E349" s="3">
        <v>84380.482177734375</v>
      </c>
      <c r="F349" s="3">
        <v>89696.273620605469</v>
      </c>
      <c r="G349" s="3">
        <v>15195.233642578125</v>
      </c>
      <c r="H349" s="3">
        <v>8125.6445350646973</v>
      </c>
      <c r="I349" s="3">
        <v>7847.8588562011719</v>
      </c>
      <c r="J349" s="3">
        <v>8383.0733032226563</v>
      </c>
      <c r="K349" s="3">
        <v>8368.3807983398438</v>
      </c>
      <c r="L349" s="3">
        <v>7983.7964630126953</v>
      </c>
      <c r="M349" s="3">
        <v>8286.2169189453125</v>
      </c>
      <c r="N349" s="3">
        <v>7753.1372375488281</v>
      </c>
      <c r="O349" s="3">
        <v>8105.9404754638672</v>
      </c>
      <c r="P349" s="3">
        <v>8569.6563262939453</v>
      </c>
      <c r="Q349" s="3">
        <v>9395.6972503662109</v>
      </c>
      <c r="R349" s="3">
        <v>9138.309326171875</v>
      </c>
      <c r="S349" s="3">
        <v>10173.835235595703</v>
      </c>
      <c r="T349" s="3">
        <v>10026.338333129883</v>
      </c>
      <c r="U349" s="3">
        <v>11495.493522644043</v>
      </c>
      <c r="V349" s="3">
        <v>10409.749206542969</v>
      </c>
      <c r="W349" s="3">
        <v>11584.192596435547</v>
      </c>
      <c r="X349" s="3">
        <v>11376.077667236328</v>
      </c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</row>
    <row r="350" spans="1:39" x14ac:dyDescent="0.3">
      <c r="A350" s="3" t="s">
        <v>293</v>
      </c>
      <c r="B350" s="3" t="s">
        <v>232</v>
      </c>
      <c r="C350" s="3" t="s">
        <v>62</v>
      </c>
      <c r="D350" s="3" t="s">
        <v>62</v>
      </c>
      <c r="E350" s="3">
        <v>13374.550979614258</v>
      </c>
      <c r="F350" s="3">
        <v>2411.7865905761719</v>
      </c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</row>
    <row r="351" spans="1:39" x14ac:dyDescent="0.3">
      <c r="A351" s="3" t="s">
        <v>294</v>
      </c>
      <c r="B351" s="3" t="s">
        <v>232</v>
      </c>
      <c r="C351" s="3" t="s">
        <v>62</v>
      </c>
      <c r="D351" s="3" t="s">
        <v>62</v>
      </c>
      <c r="E351" s="3">
        <v>12362.491195678711</v>
      </c>
      <c r="F351" s="3">
        <v>2346.5603446960449</v>
      </c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</row>
    <row r="352" spans="1:39" x14ac:dyDescent="0.3">
      <c r="A352" s="3" t="s">
        <v>295</v>
      </c>
      <c r="B352" s="3" t="s">
        <v>232</v>
      </c>
      <c r="C352" s="3" t="s">
        <v>62</v>
      </c>
      <c r="D352" s="3" t="s">
        <v>62</v>
      </c>
      <c r="E352" s="3">
        <v>11622.649787902832</v>
      </c>
      <c r="F352" s="3">
        <v>2371.3654441833496</v>
      </c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</row>
    <row r="353" spans="1:39" x14ac:dyDescent="0.3">
      <c r="A353" s="3" t="s">
        <v>296</v>
      </c>
      <c r="B353" s="3" t="s">
        <v>297</v>
      </c>
      <c r="C353" s="3" t="s">
        <v>62</v>
      </c>
      <c r="D353" s="3" t="s">
        <v>62</v>
      </c>
      <c r="E353" s="3"/>
      <c r="F353" s="3">
        <v>3627.9773864746094</v>
      </c>
      <c r="G353" s="3">
        <v>5105.5134887695313</v>
      </c>
      <c r="H353" s="3">
        <v>8309.3247985839844</v>
      </c>
      <c r="I353" s="3">
        <v>10714.258850097656</v>
      </c>
      <c r="J353" s="3">
        <v>14504.722045898438</v>
      </c>
      <c r="K353" s="3">
        <v>16235.836791992188</v>
      </c>
      <c r="L353" s="3">
        <v>19226.431884765625</v>
      </c>
      <c r="M353" s="3">
        <v>21291.856811523438</v>
      </c>
      <c r="N353" s="3">
        <v>20404.489379882813</v>
      </c>
      <c r="O353" s="3">
        <v>21392.828125</v>
      </c>
      <c r="P353" s="3">
        <v>23377.023071289063</v>
      </c>
      <c r="Q353" s="3">
        <v>24460.937744140625</v>
      </c>
      <c r="R353" s="3">
        <v>25658.575439453125</v>
      </c>
      <c r="S353" s="3">
        <v>26661.473022460938</v>
      </c>
      <c r="T353" s="3">
        <v>25734.9736328125</v>
      </c>
      <c r="U353" s="3">
        <v>27995.52099609375</v>
      </c>
      <c r="V353" s="3">
        <v>27749.8427734375</v>
      </c>
      <c r="W353" s="3">
        <v>29051.93310546875</v>
      </c>
      <c r="X353" s="3">
        <v>28816.933837890625</v>
      </c>
      <c r="Y353" s="3">
        <v>30441.1552734375</v>
      </c>
      <c r="Z353" s="3">
        <v>30687.084716796875</v>
      </c>
      <c r="AA353" s="3">
        <v>35434.692138671875</v>
      </c>
      <c r="AB353" s="3">
        <v>30087.115112304688</v>
      </c>
      <c r="AC353" s="3">
        <v>29947.0107421875</v>
      </c>
      <c r="AD353" s="3">
        <v>23162.087249755859</v>
      </c>
      <c r="AE353" s="3">
        <v>20807.946533203125</v>
      </c>
      <c r="AF353" s="3">
        <v>60746.173858642578</v>
      </c>
      <c r="AG353" s="3">
        <v>35048.333300590515</v>
      </c>
      <c r="AH353" s="3">
        <v>37516.634222984314</v>
      </c>
      <c r="AI353" s="3">
        <v>37227.051895141602</v>
      </c>
      <c r="AJ353" s="3">
        <v>39493.020469665527</v>
      </c>
      <c r="AK353" s="3">
        <v>39501.553127288818</v>
      </c>
      <c r="AL353" s="3">
        <v>50634.66455078125</v>
      </c>
      <c r="AM353" s="3">
        <v>54256.299583435059</v>
      </c>
    </row>
    <row r="354" spans="1:39" x14ac:dyDescent="0.3">
      <c r="A354" s="3" t="s">
        <v>298</v>
      </c>
      <c r="B354" s="3" t="s">
        <v>297</v>
      </c>
      <c r="C354" s="3" t="s">
        <v>62</v>
      </c>
      <c r="D354" s="3" t="s">
        <v>62</v>
      </c>
      <c r="E354" s="3"/>
      <c r="F354" s="3"/>
      <c r="G354" s="3"/>
      <c r="H354" s="3"/>
      <c r="I354" s="3"/>
      <c r="J354" s="3"/>
      <c r="K354" s="3"/>
      <c r="L354" s="3"/>
      <c r="M354" s="3"/>
      <c r="N354" s="3">
        <v>3375.8453369140625</v>
      </c>
      <c r="O354" s="3">
        <v>5767.6508483886719</v>
      </c>
      <c r="P354" s="3">
        <v>10150.540496826172</v>
      </c>
      <c r="Q354" s="3">
        <v>13256.140991210938</v>
      </c>
      <c r="R354" s="3">
        <v>18226.671508789063</v>
      </c>
      <c r="S354" s="3">
        <v>21782.343383789063</v>
      </c>
      <c r="T354" s="3">
        <v>25260.850219726563</v>
      </c>
      <c r="U354" s="3">
        <v>30650.490844726563</v>
      </c>
      <c r="V354" s="3">
        <v>30381.53662109375</v>
      </c>
      <c r="W354" s="3">
        <v>31807.114013671875</v>
      </c>
      <c r="X354" s="3">
        <v>31549.82373046875</v>
      </c>
      <c r="Y354" s="3">
        <v>33328.11669921875</v>
      </c>
      <c r="Z354" s="3">
        <v>33597.37939453125</v>
      </c>
      <c r="AA354" s="3">
        <v>38795.249755859375</v>
      </c>
      <c r="AB354" s="3">
        <v>32940.500244140625</v>
      </c>
      <c r="AC354" s="3">
        <v>32787.0791015625</v>
      </c>
      <c r="AD354" s="3">
        <v>25358.720336914063</v>
      </c>
      <c r="AE354" s="3">
        <v>22781.310638427734</v>
      </c>
      <c r="AF354" s="3">
        <v>66507.171691894531</v>
      </c>
      <c r="AG354" s="3">
        <v>38372.300594329834</v>
      </c>
      <c r="AH354" s="3">
        <v>41074.542628288269</v>
      </c>
      <c r="AI354" s="3">
        <v>40757.523963928223</v>
      </c>
      <c r="AJ354" s="3">
        <v>43238.365723609924</v>
      </c>
      <c r="AK354" s="3">
        <v>43247.718608856201</v>
      </c>
      <c r="AL354" s="3">
        <v>55436.570457458496</v>
      </c>
      <c r="AM354" s="3">
        <v>59401.852569580078</v>
      </c>
    </row>
    <row r="355" spans="1:39" x14ac:dyDescent="0.3">
      <c r="A355" s="3" t="s">
        <v>299</v>
      </c>
      <c r="B355" s="3" t="s">
        <v>297</v>
      </c>
      <c r="C355" s="3" t="s">
        <v>62</v>
      </c>
      <c r="D355" s="3" t="s">
        <v>62</v>
      </c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>
        <v>4582.9381103515625</v>
      </c>
      <c r="W355" s="3">
        <v>8153.0787353515625</v>
      </c>
      <c r="X355" s="3">
        <v>12848.146850585938</v>
      </c>
      <c r="Y355" s="3">
        <v>17172.025756835938</v>
      </c>
      <c r="Z355" s="3">
        <v>22530.443237304688</v>
      </c>
      <c r="AA355" s="3">
        <v>30134.572631835938</v>
      </c>
      <c r="AB355" s="3">
        <v>30833.818481445313</v>
      </c>
      <c r="AC355" s="3">
        <v>34128.517883300781</v>
      </c>
      <c r="AD355" s="3">
        <v>26396.253173828125</v>
      </c>
      <c r="AE355" s="3">
        <v>23713.383514404297</v>
      </c>
      <c r="AF355" s="3">
        <v>69228.255432128906</v>
      </c>
      <c r="AG355" s="3">
        <v>39942.270667076111</v>
      </c>
      <c r="AH355" s="3">
        <v>42755.165550231934</v>
      </c>
      <c r="AI355" s="3">
        <v>42425.1044921875</v>
      </c>
      <c r="AJ355" s="3">
        <v>45007.436431884766</v>
      </c>
      <c r="AK355" s="3">
        <v>45017.275341033936</v>
      </c>
      <c r="AL355" s="3">
        <v>57704.819557189941</v>
      </c>
      <c r="AM355" s="3">
        <v>61832.374313354492</v>
      </c>
    </row>
    <row r="356" spans="1:39" x14ac:dyDescent="0.3">
      <c r="A356" s="3" t="s">
        <v>300</v>
      </c>
      <c r="B356" s="3" t="s">
        <v>297</v>
      </c>
      <c r="C356" s="3" t="s">
        <v>62</v>
      </c>
      <c r="D356" s="3" t="s">
        <v>62</v>
      </c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>
        <v>4194.5472106933594</v>
      </c>
      <c r="AE356" s="3">
        <v>6078.4229507446289</v>
      </c>
      <c r="AF356" s="3">
        <v>28394.072906494141</v>
      </c>
      <c r="AG356" s="3">
        <v>20579.915004253387</v>
      </c>
      <c r="AH356" s="3">
        <v>22029.159721851349</v>
      </c>
      <c r="AI356" s="3">
        <v>21859.077644348145</v>
      </c>
      <c r="AJ356" s="3">
        <v>23189.621867656708</v>
      </c>
      <c r="AK356" s="3">
        <v>23194.716110229492</v>
      </c>
      <c r="AL356" s="3">
        <v>29731.860801696777</v>
      </c>
      <c r="AM356" s="3">
        <v>31858.53003692627</v>
      </c>
    </row>
    <row r="357" spans="1:39" x14ac:dyDescent="0.3">
      <c r="A357" s="3" t="s">
        <v>301</v>
      </c>
      <c r="B357" s="3" t="s">
        <v>297</v>
      </c>
      <c r="C357" s="3" t="s">
        <v>62</v>
      </c>
      <c r="D357" s="3" t="s">
        <v>62</v>
      </c>
      <c r="E357" s="3">
        <v>-3797.3939514160156</v>
      </c>
      <c r="F357" s="3">
        <v>-6162.3334350585938</v>
      </c>
      <c r="G357" s="3">
        <v>-6098.1013031005859</v>
      </c>
      <c r="H357" s="3">
        <v>-6049.3755340576172</v>
      </c>
      <c r="I357" s="3">
        <v>-5995.8183746337891</v>
      </c>
      <c r="J357" s="3">
        <v>-6650.4940185546875</v>
      </c>
      <c r="K357" s="3">
        <v>-7189.93310546875</v>
      </c>
      <c r="L357" s="3">
        <v>-7132.1450500488281</v>
      </c>
      <c r="M357" s="3">
        <v>-7074.5525512695313</v>
      </c>
      <c r="N357" s="3">
        <v>-7634.5210571289063</v>
      </c>
      <c r="O357" s="3">
        <v>-1890.8232421875</v>
      </c>
      <c r="P357" s="3">
        <v>862.00003051757813</v>
      </c>
      <c r="Q357" s="3">
        <v>883.00003051757813</v>
      </c>
      <c r="R357" s="3">
        <v>946.00003051757813</v>
      </c>
      <c r="S357" s="3">
        <v>928.99996948242188</v>
      </c>
      <c r="T357" s="3">
        <v>946.00003051757813</v>
      </c>
      <c r="U357" s="3">
        <v>967.99996948242188</v>
      </c>
      <c r="V357" s="3">
        <v>991.00003051757813</v>
      </c>
      <c r="W357" s="3">
        <v>1015.0000305175781</v>
      </c>
      <c r="X357" s="3">
        <v>1044</v>
      </c>
      <c r="Y357" s="3">
        <v>1063.9999694824219</v>
      </c>
      <c r="Z357" s="3">
        <v>1089</v>
      </c>
      <c r="AA357" s="3">
        <v>1114.9999694824219</v>
      </c>
      <c r="AB357" s="3">
        <v>1141.9999694824219</v>
      </c>
      <c r="AC357" s="3">
        <v>1174.9999694824219</v>
      </c>
      <c r="AD357" s="3">
        <v>1198.0000305175781</v>
      </c>
      <c r="AE357" s="3">
        <v>1227</v>
      </c>
      <c r="AF357" s="3">
        <v>1257</v>
      </c>
      <c r="AG357" s="3">
        <v>1288.0000305175781</v>
      </c>
      <c r="AH357" s="3">
        <v>1288.0000305175781</v>
      </c>
      <c r="AI357" s="3">
        <v>1288.0000305175781</v>
      </c>
      <c r="AJ357" s="3">
        <v>1288.0000305175781</v>
      </c>
      <c r="AK357" s="3">
        <v>1288.0000305175781</v>
      </c>
      <c r="AL357" s="3">
        <v>1288.0000305175781</v>
      </c>
      <c r="AM357" s="3">
        <v>1288.0000305175781</v>
      </c>
    </row>
    <row r="358" spans="1:39" x14ac:dyDescent="0.3">
      <c r="A358" s="3" t="s">
        <v>302</v>
      </c>
      <c r="B358" s="3" t="s">
        <v>297</v>
      </c>
      <c r="C358" s="3" t="s">
        <v>62</v>
      </c>
      <c r="D358" s="3" t="s">
        <v>62</v>
      </c>
      <c r="E358" s="3">
        <v>-5608.1826019287109</v>
      </c>
      <c r="F358" s="3">
        <v>-6142.9244232177734</v>
      </c>
      <c r="G358" s="3">
        <v>-6077.8496551513672</v>
      </c>
      <c r="H358" s="3">
        <v>-6024.1992492675781</v>
      </c>
      <c r="I358" s="3">
        <v>-5923.7197113037109</v>
      </c>
      <c r="J358" s="3">
        <v>-6627.7101135253906</v>
      </c>
      <c r="K358" s="3">
        <v>-7165.9390563964844</v>
      </c>
      <c r="L358" s="3">
        <v>-7108.2407531738281</v>
      </c>
      <c r="M358" s="3">
        <v>-7044.7393493652344</v>
      </c>
      <c r="N358" s="3">
        <v>-6548.4425354003906</v>
      </c>
      <c r="O358" s="3">
        <v>850.00003051757813</v>
      </c>
      <c r="P358" s="3">
        <v>868.99996948242188</v>
      </c>
      <c r="Q358" s="3">
        <v>931.99996948242188</v>
      </c>
      <c r="R358" s="3">
        <v>916.00003051757813</v>
      </c>
      <c r="S358" s="3">
        <v>931.99996948242188</v>
      </c>
      <c r="T358" s="3">
        <v>954</v>
      </c>
      <c r="U358" s="3">
        <v>976.00003051757813</v>
      </c>
      <c r="V358" s="3">
        <v>1000.0000305175781</v>
      </c>
      <c r="W358" s="3">
        <v>1027.9999694824219</v>
      </c>
      <c r="X358" s="3">
        <v>1048.0000305175781</v>
      </c>
      <c r="Y358" s="3">
        <v>1072.9999694824219</v>
      </c>
      <c r="Z358" s="3">
        <v>1098</v>
      </c>
      <c r="AA358" s="3">
        <v>1125</v>
      </c>
      <c r="AB358" s="3">
        <v>1156.9999694824219</v>
      </c>
      <c r="AC358" s="3">
        <v>1180.0000305175781</v>
      </c>
      <c r="AD358" s="3">
        <v>1207.9999694824219</v>
      </c>
      <c r="AE358" s="3">
        <v>1237.9999694824219</v>
      </c>
      <c r="AF358" s="3">
        <v>1267.9999694824219</v>
      </c>
      <c r="AG358" s="3">
        <v>1303.9999694824219</v>
      </c>
      <c r="AH358" s="3">
        <v>1303.9999694824219</v>
      </c>
      <c r="AI358" s="3">
        <v>1303.9999694824219</v>
      </c>
      <c r="AJ358" s="3">
        <v>1303.9999694824219</v>
      </c>
      <c r="AK358" s="3">
        <v>1303.9999694824219</v>
      </c>
      <c r="AL358" s="3">
        <v>1303.9999694824219</v>
      </c>
      <c r="AM358" s="3">
        <v>1303.9999694824219</v>
      </c>
    </row>
    <row r="359" spans="1:39" x14ac:dyDescent="0.3">
      <c r="A359" s="3" t="s">
        <v>303</v>
      </c>
      <c r="B359" s="3" t="s">
        <v>297</v>
      </c>
      <c r="C359" s="3" t="s">
        <v>62</v>
      </c>
      <c r="D359" s="3" t="s">
        <v>62</v>
      </c>
      <c r="E359" s="3">
        <v>-5386.1923980712891</v>
      </c>
      <c r="F359" s="3">
        <v>-5896.0743865966797</v>
      </c>
      <c r="G359" s="3">
        <v>-5838.6501922607422</v>
      </c>
      <c r="H359" s="3">
        <v>-5790.7008361816406</v>
      </c>
      <c r="I359" s="3">
        <v>-5695.9132690429688</v>
      </c>
      <c r="J359" s="3">
        <v>-6367.3297271728516</v>
      </c>
      <c r="K359" s="3">
        <v>-6882.5684661865234</v>
      </c>
      <c r="L359" s="3">
        <v>-6830.8755950927734</v>
      </c>
      <c r="M359" s="3">
        <v>-6774.3724822998047</v>
      </c>
      <c r="N359" s="3">
        <v>-5057.5385894775391</v>
      </c>
      <c r="O359" s="3">
        <v>711.99998474121094</v>
      </c>
      <c r="P359" s="3">
        <v>726.99998474121094</v>
      </c>
      <c r="Q359" s="3">
        <v>783.99993896484375</v>
      </c>
      <c r="R359" s="3">
        <v>761.00001525878906</v>
      </c>
      <c r="S359" s="3">
        <v>771.99993896484375</v>
      </c>
      <c r="T359" s="3">
        <v>787.99996948242188</v>
      </c>
      <c r="U359" s="3">
        <v>804</v>
      </c>
      <c r="V359" s="3">
        <v>820.00003051757813</v>
      </c>
      <c r="W359" s="3">
        <v>841.99996948242188</v>
      </c>
      <c r="X359" s="3">
        <v>853.99996948242188</v>
      </c>
      <c r="Y359" s="3">
        <v>871.99996948242188</v>
      </c>
      <c r="Z359" s="3">
        <v>889.99996948242188</v>
      </c>
      <c r="AA359" s="3">
        <v>909</v>
      </c>
      <c r="AB359" s="3">
        <v>933</v>
      </c>
      <c r="AC359" s="3">
        <v>946.99996948242188</v>
      </c>
      <c r="AD359" s="3">
        <v>967.00003051757813</v>
      </c>
      <c r="AE359" s="3">
        <v>988.00003051757813</v>
      </c>
      <c r="AF359" s="3">
        <v>1009.0000305175781</v>
      </c>
      <c r="AG359" s="3">
        <v>1035</v>
      </c>
      <c r="AH359" s="3">
        <v>1035</v>
      </c>
      <c r="AI359" s="3">
        <v>1035</v>
      </c>
      <c r="AJ359" s="3">
        <v>1035</v>
      </c>
      <c r="AK359" s="3">
        <v>1035</v>
      </c>
      <c r="AL359" s="3">
        <v>1035</v>
      </c>
      <c r="AM359" s="3">
        <v>1035</v>
      </c>
    </row>
    <row r="360" spans="1:39" x14ac:dyDescent="0.3">
      <c r="A360" s="3" t="s">
        <v>304</v>
      </c>
      <c r="B360" s="3" t="s">
        <v>297</v>
      </c>
      <c r="C360" s="3" t="s">
        <v>62</v>
      </c>
      <c r="D360" s="3" t="s">
        <v>62</v>
      </c>
      <c r="E360" s="3">
        <v>827.77725219726563</v>
      </c>
      <c r="F360" s="3">
        <v>847.53460693359375</v>
      </c>
      <c r="G360" s="3">
        <v>938.69522094726563</v>
      </c>
      <c r="H360" s="3">
        <v>950.01553344726563</v>
      </c>
      <c r="I360" s="3">
        <v>973.19558715820313</v>
      </c>
      <c r="J360" s="3">
        <v>1008.7102661132813</v>
      </c>
      <c r="K360" s="3">
        <v>1021.1055908203125</v>
      </c>
      <c r="L360" s="3">
        <v>1045.8802185058594</v>
      </c>
      <c r="M360" s="3">
        <v>1083.5396118164063</v>
      </c>
      <c r="N360" s="3">
        <v>1097.2077026367188</v>
      </c>
      <c r="O360" s="3">
        <v>1176.8996887207031</v>
      </c>
      <c r="P360" s="3">
        <v>1163.9227294921875</v>
      </c>
      <c r="Q360" s="3">
        <v>1179.1386108398438</v>
      </c>
      <c r="R360" s="3">
        <v>1207.9071350097656</v>
      </c>
      <c r="S360" s="3">
        <v>1250.7807312011719</v>
      </c>
      <c r="T360" s="3">
        <v>1267.844970703125</v>
      </c>
      <c r="U360" s="3">
        <v>1299.0835876464844</v>
      </c>
      <c r="V360" s="3">
        <v>1345.0675048828125</v>
      </c>
      <c r="W360" s="3">
        <v>1364.2652893066406</v>
      </c>
      <c r="X360" s="3">
        <v>1398.2713623046875</v>
      </c>
      <c r="Y360" s="3">
        <v>1447.6754150390625</v>
      </c>
      <c r="Z360" s="3">
        <v>1469.2641906738281</v>
      </c>
      <c r="AA360" s="3">
        <v>1506.3093566894531</v>
      </c>
      <c r="AB360" s="3">
        <v>1559.4217529296875</v>
      </c>
      <c r="AC360" s="3">
        <v>1583.6409301757813</v>
      </c>
      <c r="AD360" s="3">
        <v>1623.9852905273438</v>
      </c>
      <c r="AE360" s="3">
        <v>1681.0911254882813</v>
      </c>
      <c r="AF360" s="3">
        <v>1726.9887084960938</v>
      </c>
      <c r="AG360" s="3">
        <v>1726.9887084960938</v>
      </c>
      <c r="AH360" s="3">
        <v>1726.9887084960938</v>
      </c>
      <c r="AI360" s="3">
        <v>1726.9887084960938</v>
      </c>
      <c r="AJ360" s="3">
        <v>1726.9887084960938</v>
      </c>
      <c r="AK360" s="3">
        <v>1726.9887084960938</v>
      </c>
      <c r="AL360" s="3">
        <v>1726.9887084960938</v>
      </c>
      <c r="AM360" s="3">
        <v>1726.9887084960938</v>
      </c>
    </row>
    <row r="361" spans="1:39" x14ac:dyDescent="0.3">
      <c r="A361" s="3" t="s">
        <v>305</v>
      </c>
      <c r="B361" s="3" t="s">
        <v>297</v>
      </c>
      <c r="C361" s="3" t="s">
        <v>62</v>
      </c>
      <c r="D361" s="3" t="s">
        <v>62</v>
      </c>
      <c r="E361" s="3"/>
      <c r="F361" s="3"/>
      <c r="G361" s="3">
        <v>-5560.7467002868652</v>
      </c>
      <c r="H361" s="3">
        <v>-6111.9112701416016</v>
      </c>
      <c r="I361" s="3">
        <v>-6287.3542785644531</v>
      </c>
      <c r="J361" s="3">
        <v>-7020.0896148681641</v>
      </c>
      <c r="K361" s="3">
        <v>-7142.6370697021484</v>
      </c>
      <c r="L361" s="3">
        <v>-7084.8659362792969</v>
      </c>
      <c r="M361" s="3">
        <v>-7271.5812072753906</v>
      </c>
      <c r="N361" s="3">
        <v>-7475.6665649414063</v>
      </c>
      <c r="O361" s="3">
        <v>-7390.1875305175781</v>
      </c>
      <c r="P361" s="3">
        <v>-7575.1698913574219</v>
      </c>
      <c r="Q361" s="3">
        <v>315.8531494140625</v>
      </c>
      <c r="R361" s="3">
        <v>896.74996948242188</v>
      </c>
      <c r="S361" s="3">
        <v>960.25003051757813</v>
      </c>
      <c r="T361" s="3">
        <v>944.25</v>
      </c>
      <c r="U361" s="3">
        <v>961.5</v>
      </c>
      <c r="V361" s="3">
        <v>984.25003051757813</v>
      </c>
      <c r="W361" s="3">
        <v>1007.5000305175781</v>
      </c>
      <c r="X361" s="3">
        <v>1031.25</v>
      </c>
      <c r="Y361" s="3">
        <v>1060.7500305175781</v>
      </c>
      <c r="Z361" s="3">
        <v>1081.0000305175781</v>
      </c>
      <c r="AA361" s="3">
        <v>1106.7499694824219</v>
      </c>
      <c r="AB361" s="3">
        <v>1133.5000305175781</v>
      </c>
      <c r="AC361" s="3">
        <v>1160.7499694824219</v>
      </c>
      <c r="AD361" s="3">
        <v>1193.7499694824219</v>
      </c>
      <c r="AE361" s="3">
        <v>1217.7499694824219</v>
      </c>
      <c r="AF361" s="3">
        <v>1247.25</v>
      </c>
      <c r="AG361" s="3">
        <v>1277.7499694824219</v>
      </c>
      <c r="AH361" s="3">
        <v>1309.6938171386719</v>
      </c>
      <c r="AI361" s="3">
        <v>1342.4360046386719</v>
      </c>
      <c r="AJ361" s="3">
        <v>1375.9969482421875</v>
      </c>
      <c r="AK361" s="3">
        <v>1410.3968811035156</v>
      </c>
      <c r="AL361" s="3">
        <v>1445.6567687988281</v>
      </c>
      <c r="AM361" s="3">
        <v>1481.7981262207031</v>
      </c>
    </row>
    <row r="362" spans="1:39" x14ac:dyDescent="0.3">
      <c r="A362" s="3" t="s">
        <v>306</v>
      </c>
      <c r="B362" s="3" t="s">
        <v>297</v>
      </c>
      <c r="C362" s="3" t="s">
        <v>62</v>
      </c>
      <c r="D362" s="3" t="s">
        <v>62</v>
      </c>
      <c r="E362" s="3">
        <v>930.7840576171875</v>
      </c>
      <c r="F362" s="3">
        <v>955.64675903320313</v>
      </c>
      <c r="G362" s="3">
        <v>981.83505249023438</v>
      </c>
      <c r="H362" s="3">
        <v>1003.2983093261719</v>
      </c>
      <c r="I362" s="3">
        <v>1026.5171813964844</v>
      </c>
      <c r="J362" s="3">
        <v>1054.1578674316406</v>
      </c>
      <c r="K362" s="3">
        <v>1081.15869140625</v>
      </c>
      <c r="L362" s="3">
        <v>1103.454345703125</v>
      </c>
      <c r="M362" s="3">
        <v>1131.6465454101563</v>
      </c>
      <c r="N362" s="3">
        <v>1156.5769958496094</v>
      </c>
      <c r="O362" s="3">
        <v>1221.3924865722656</v>
      </c>
      <c r="P362" s="3">
        <v>1231.1715087890625</v>
      </c>
      <c r="Q362" s="3">
        <v>1242.8178405761719</v>
      </c>
      <c r="R362" s="3">
        <v>1270.2655334472656</v>
      </c>
      <c r="S362" s="3">
        <v>1304.1394958496094</v>
      </c>
      <c r="T362" s="3">
        <v>1333.2789916992188</v>
      </c>
      <c r="U362" s="3">
        <v>1368.1248779296875</v>
      </c>
      <c r="V362" s="3">
        <v>1402.1723327636719</v>
      </c>
      <c r="W362" s="3">
        <v>1432.6057434082031</v>
      </c>
      <c r="X362" s="3">
        <v>1466.3815612792969</v>
      </c>
      <c r="Y362" s="3">
        <v>1505.8818969726563</v>
      </c>
      <c r="Z362" s="3">
        <v>1544.1198120117188</v>
      </c>
      <c r="AA362" s="3">
        <v>1578.3297729492188</v>
      </c>
      <c r="AB362" s="3">
        <v>1619.7879638671875</v>
      </c>
      <c r="AC362" s="3">
        <v>1657.3209228515625</v>
      </c>
      <c r="AD362" s="3">
        <v>1697.2049560546875</v>
      </c>
      <c r="AE362" s="3">
        <v>1743.3671264648438</v>
      </c>
      <c r="AF362" s="3">
        <v>1755.3035888671875</v>
      </c>
      <c r="AG362" s="3">
        <v>1755.3035888671875</v>
      </c>
      <c r="AH362" s="3">
        <v>1755.3035888671875</v>
      </c>
      <c r="AI362" s="3">
        <v>1755.3035888671875</v>
      </c>
      <c r="AJ362" s="3">
        <v>1755.3035888671875</v>
      </c>
      <c r="AK362" s="3">
        <v>1755.3035888671875</v>
      </c>
      <c r="AL362" s="3">
        <v>1755.3035888671875</v>
      </c>
      <c r="AM362" s="3">
        <v>1755.3035888671875</v>
      </c>
    </row>
    <row r="363" spans="1:39" x14ac:dyDescent="0.3">
      <c r="A363" s="3" t="s">
        <v>307</v>
      </c>
      <c r="B363" s="3" t="s">
        <v>297</v>
      </c>
      <c r="C363" s="3" t="s">
        <v>62</v>
      </c>
      <c r="D363" s="3" t="s">
        <v>62</v>
      </c>
      <c r="E363" s="3">
        <v>633.99998474121094</v>
      </c>
      <c r="F363" s="3">
        <v>648.99998474121094</v>
      </c>
      <c r="G363" s="3">
        <v>663.99998474121094</v>
      </c>
      <c r="H363" s="3">
        <v>684.99998474121094</v>
      </c>
      <c r="I363" s="3">
        <v>752.00001525878906</v>
      </c>
      <c r="J363" s="3">
        <v>770.00006103515625</v>
      </c>
      <c r="K363" s="3">
        <v>787.99996948242188</v>
      </c>
      <c r="L363" s="3">
        <v>807</v>
      </c>
      <c r="M363" s="3">
        <v>831</v>
      </c>
      <c r="N363" s="3">
        <v>844.99996948242188</v>
      </c>
      <c r="O363" s="3">
        <v>865.00003051757813</v>
      </c>
      <c r="P363" s="3">
        <v>886.00003051757813</v>
      </c>
      <c r="Q363" s="3">
        <v>949.00003051757813</v>
      </c>
      <c r="R363" s="3">
        <v>933</v>
      </c>
      <c r="S363" s="3">
        <v>949.99996948242188</v>
      </c>
      <c r="T363" s="3">
        <v>972</v>
      </c>
      <c r="U363" s="3">
        <v>994.99996948242188</v>
      </c>
      <c r="V363" s="3">
        <v>1018.9999694824219</v>
      </c>
      <c r="W363" s="3">
        <v>1048.0000305175781</v>
      </c>
      <c r="X363" s="3">
        <v>1068</v>
      </c>
      <c r="Y363" s="3">
        <v>1093.9999694824219</v>
      </c>
      <c r="Z363" s="3">
        <v>1120.0000305175781</v>
      </c>
      <c r="AA363" s="3">
        <v>1147.0000305175781</v>
      </c>
      <c r="AB363" s="3">
        <v>1180.0000305175781</v>
      </c>
      <c r="AC363" s="3">
        <v>1204.0000305175781</v>
      </c>
      <c r="AD363" s="3">
        <v>1233</v>
      </c>
      <c r="AE363" s="3">
        <v>1263</v>
      </c>
      <c r="AF363" s="3">
        <v>1294.0000305175781</v>
      </c>
      <c r="AG363" s="3">
        <v>1330.9999694824219</v>
      </c>
      <c r="AH363" s="3">
        <v>1330.9999694824219</v>
      </c>
      <c r="AI363" s="3">
        <v>1330.9999694824219</v>
      </c>
      <c r="AJ363" s="3">
        <v>1330.9999694824219</v>
      </c>
      <c r="AK363" s="3">
        <v>1330.9999694824219</v>
      </c>
      <c r="AL363" s="3">
        <v>1330.9999694824219</v>
      </c>
      <c r="AM363" s="3">
        <v>1330.9999694824219</v>
      </c>
    </row>
    <row r="364" spans="1:39" x14ac:dyDescent="0.3">
      <c r="A364" s="3" t="s">
        <v>308</v>
      </c>
      <c r="B364" s="3" t="s">
        <v>297</v>
      </c>
      <c r="C364" s="3" t="s">
        <v>62</v>
      </c>
      <c r="D364" s="3" t="s">
        <v>62</v>
      </c>
      <c r="E364" s="3"/>
      <c r="F364" s="3">
        <v>-5200.5574798583984</v>
      </c>
      <c r="G364" s="3">
        <v>-6111.329345703125</v>
      </c>
      <c r="H364" s="3">
        <v>-6080.3377532958984</v>
      </c>
      <c r="I364" s="3">
        <v>-6031.3934631347656</v>
      </c>
      <c r="J364" s="3">
        <v>-6736.5169830322266</v>
      </c>
      <c r="K364" s="3">
        <v>-7228.7009429931641</v>
      </c>
      <c r="L364" s="3">
        <v>-7170.4981079101563</v>
      </c>
      <c r="M364" s="3">
        <v>-7112.2480773925781</v>
      </c>
      <c r="N364" s="3">
        <v>-7679.851318359375</v>
      </c>
      <c r="O364" s="3">
        <v>-7592.7713012695313</v>
      </c>
      <c r="P364" s="3">
        <v>-255.45346069335938</v>
      </c>
      <c r="Q364" s="3">
        <v>876</v>
      </c>
      <c r="R364" s="3">
        <v>896.74996948242188</v>
      </c>
      <c r="S364" s="3">
        <v>960.25003051757813</v>
      </c>
      <c r="T364" s="3">
        <v>944.25</v>
      </c>
      <c r="U364" s="3">
        <v>961.5</v>
      </c>
      <c r="V364" s="3">
        <v>984.25003051757813</v>
      </c>
      <c r="W364" s="3">
        <v>1007.5000305175781</v>
      </c>
      <c r="X364" s="3">
        <v>1031.25</v>
      </c>
      <c r="Y364" s="3">
        <v>1060.7500305175781</v>
      </c>
      <c r="Z364" s="3">
        <v>1081.0000305175781</v>
      </c>
      <c r="AA364" s="3">
        <v>1106.7499694824219</v>
      </c>
      <c r="AB364" s="3">
        <v>1133.5000305175781</v>
      </c>
      <c r="AC364" s="3">
        <v>1160.7499694824219</v>
      </c>
      <c r="AD364" s="3">
        <v>1193.7499694824219</v>
      </c>
      <c r="AE364" s="3">
        <v>1217.7499694824219</v>
      </c>
      <c r="AF364" s="3">
        <v>1247.25</v>
      </c>
      <c r="AG364" s="3">
        <v>1277.7499694824219</v>
      </c>
      <c r="AH364" s="3">
        <v>1309.6938171386719</v>
      </c>
      <c r="AI364" s="3">
        <v>1342.4360046386719</v>
      </c>
      <c r="AJ364" s="3">
        <v>1375.9969482421875</v>
      </c>
      <c r="AK364" s="3">
        <v>1410.3968811035156</v>
      </c>
      <c r="AL364" s="3">
        <v>1445.6567687988281</v>
      </c>
      <c r="AM364" s="3">
        <v>1481.7981262207031</v>
      </c>
    </row>
    <row r="365" spans="1:39" x14ac:dyDescent="0.3">
      <c r="A365" s="3" t="s">
        <v>309</v>
      </c>
      <c r="B365" s="3" t="s">
        <v>297</v>
      </c>
      <c r="C365" s="3" t="s">
        <v>62</v>
      </c>
      <c r="D365" s="3" t="s">
        <v>62</v>
      </c>
      <c r="E365" s="3">
        <v>-5597.3644866943359</v>
      </c>
      <c r="F365" s="3">
        <v>-6131.1829071044922</v>
      </c>
      <c r="G365" s="3">
        <v>-6066.1663055419922</v>
      </c>
      <c r="H365" s="3">
        <v>-6012.5745544433594</v>
      </c>
      <c r="I365" s="3">
        <v>-5912.1522064208984</v>
      </c>
      <c r="J365" s="3">
        <v>-6614.9214782714844</v>
      </c>
      <c r="K365" s="3">
        <v>-7152.1564636230469</v>
      </c>
      <c r="L365" s="3">
        <v>-7094.5241394042969</v>
      </c>
      <c r="M365" s="3">
        <v>-7031.0919494628906</v>
      </c>
      <c r="N365" s="3">
        <v>-3623.8056335449219</v>
      </c>
      <c r="O365" s="3">
        <v>850.00003051757813</v>
      </c>
      <c r="P365" s="3">
        <v>868.99996948242188</v>
      </c>
      <c r="Q365" s="3">
        <v>931.99996948242188</v>
      </c>
      <c r="R365" s="3">
        <v>916.00003051757813</v>
      </c>
      <c r="S365" s="3">
        <v>931.99996948242188</v>
      </c>
      <c r="T365" s="3">
        <v>954</v>
      </c>
      <c r="U365" s="3">
        <v>976.00003051757813</v>
      </c>
      <c r="V365" s="3">
        <v>1000.0000305175781</v>
      </c>
      <c r="W365" s="3">
        <v>1027.9999694824219</v>
      </c>
      <c r="X365" s="3">
        <v>1048.0000305175781</v>
      </c>
      <c r="Y365" s="3">
        <v>1072.9999694824219</v>
      </c>
      <c r="Z365" s="3">
        <v>1098</v>
      </c>
      <c r="AA365" s="3">
        <v>1125</v>
      </c>
      <c r="AB365" s="3">
        <v>1156.9999694824219</v>
      </c>
      <c r="AC365" s="3">
        <v>1180.0000305175781</v>
      </c>
      <c r="AD365" s="3">
        <v>1207.9999694824219</v>
      </c>
      <c r="AE365" s="3">
        <v>1237.9999694824219</v>
      </c>
      <c r="AF365" s="3">
        <v>1267.9999694824219</v>
      </c>
      <c r="AG365" s="3">
        <v>1303.9999694824219</v>
      </c>
      <c r="AH365" s="3">
        <v>1303.9999694824219</v>
      </c>
      <c r="AI365" s="3">
        <v>1303.9999694824219</v>
      </c>
      <c r="AJ365" s="3">
        <v>1303.9999694824219</v>
      </c>
      <c r="AK365" s="3">
        <v>1303.9999694824219</v>
      </c>
      <c r="AL365" s="3">
        <v>1303.9999694824219</v>
      </c>
      <c r="AM365" s="3">
        <v>1303.9999694824219</v>
      </c>
    </row>
    <row r="366" spans="1:39" x14ac:dyDescent="0.3">
      <c r="A366" s="3" t="s">
        <v>310</v>
      </c>
      <c r="B366" s="3" t="s">
        <v>297</v>
      </c>
      <c r="C366" s="3" t="s">
        <v>62</v>
      </c>
      <c r="D366" s="3" t="s">
        <v>62</v>
      </c>
      <c r="E366" s="3">
        <v>1178.7454833984375</v>
      </c>
      <c r="F366" s="3">
        <v>1266.3385620117188</v>
      </c>
      <c r="G366" s="3">
        <v>1294.4073486328125</v>
      </c>
      <c r="H366" s="3">
        <v>1323.0602416992188</v>
      </c>
      <c r="I366" s="3">
        <v>1352.3138122558594</v>
      </c>
      <c r="J366" s="3">
        <v>1382.1891174316406</v>
      </c>
      <c r="K366" s="3">
        <v>1412.7111511230469</v>
      </c>
      <c r="L366" s="3">
        <v>1443.908935546875</v>
      </c>
      <c r="M366" s="3">
        <v>1475.8140563964844</v>
      </c>
      <c r="N366" s="3">
        <v>1561.5353393554688</v>
      </c>
      <c r="O366" s="3">
        <v>1541.883544921875</v>
      </c>
      <c r="P366" s="3">
        <v>1576.1195068359375</v>
      </c>
      <c r="Q366" s="3">
        <v>1611.2052612304688</v>
      </c>
      <c r="R366" s="3">
        <v>1647.1766967773438</v>
      </c>
      <c r="S366" s="3">
        <v>1684.0693359375</v>
      </c>
      <c r="T366" s="3">
        <v>1721.9176025390625</v>
      </c>
      <c r="U366" s="3">
        <v>1760.75537109375</v>
      </c>
      <c r="V366" s="3">
        <v>1800.6141357421875</v>
      </c>
      <c r="W366" s="3">
        <v>1841.525390625</v>
      </c>
      <c r="X366" s="3">
        <v>1883.5193481445313</v>
      </c>
      <c r="Y366" s="3">
        <v>1926.6256713867188</v>
      </c>
      <c r="Z366" s="3">
        <v>1970.8723754882813</v>
      </c>
      <c r="AA366" s="3">
        <v>2016.2887573242188</v>
      </c>
      <c r="AB366" s="3">
        <v>2062.9030151367188</v>
      </c>
      <c r="AC366" s="3">
        <v>2110.7435302734375</v>
      </c>
      <c r="AD366" s="3">
        <v>2226.953369140625</v>
      </c>
      <c r="AE366" s="3">
        <v>2269.6620483398438</v>
      </c>
      <c r="AF366" s="3">
        <v>2269.6620483398438</v>
      </c>
      <c r="AG366" s="3">
        <v>2269.6620483398438</v>
      </c>
      <c r="AH366" s="3">
        <v>2269.6620483398438</v>
      </c>
      <c r="AI366" s="3">
        <v>2269.6620483398438</v>
      </c>
      <c r="AJ366" s="3">
        <v>2269.6620483398438</v>
      </c>
      <c r="AK366" s="3">
        <v>2269.6620483398438</v>
      </c>
      <c r="AL366" s="3">
        <v>2269.6620483398438</v>
      </c>
      <c r="AM366" s="3">
        <v>2269.6620483398438</v>
      </c>
    </row>
    <row r="367" spans="1:39" x14ac:dyDescent="0.3">
      <c r="A367" s="3" t="s">
        <v>311</v>
      </c>
      <c r="B367" s="3" t="s">
        <v>297</v>
      </c>
      <c r="C367" s="3" t="s">
        <v>62</v>
      </c>
      <c r="D367" s="3" t="s">
        <v>62</v>
      </c>
      <c r="E367" s="3">
        <v>-3797.3939514160156</v>
      </c>
      <c r="F367" s="3">
        <v>-6162.3334350585938</v>
      </c>
      <c r="G367" s="3">
        <v>-6098.1013031005859</v>
      </c>
      <c r="H367" s="3">
        <v>-6049.3755340576172</v>
      </c>
      <c r="I367" s="3">
        <v>-5995.8183746337891</v>
      </c>
      <c r="J367" s="3">
        <v>-6650.4940185546875</v>
      </c>
      <c r="K367" s="3">
        <v>-7189.93310546875</v>
      </c>
      <c r="L367" s="3">
        <v>-7132.1450500488281</v>
      </c>
      <c r="M367" s="3">
        <v>-7074.5525512695313</v>
      </c>
      <c r="N367" s="3">
        <v>-7634.5210571289063</v>
      </c>
      <c r="O367" s="3">
        <v>-1890.8232421875</v>
      </c>
      <c r="P367" s="3">
        <v>862.00003051757813</v>
      </c>
      <c r="Q367" s="3">
        <v>883.00003051757813</v>
      </c>
      <c r="R367" s="3">
        <v>946.00003051757813</v>
      </c>
      <c r="S367" s="3">
        <v>928.99996948242188</v>
      </c>
      <c r="T367" s="3">
        <v>946.00003051757813</v>
      </c>
      <c r="U367" s="3">
        <v>967.99996948242188</v>
      </c>
      <c r="V367" s="3">
        <v>991.00003051757813</v>
      </c>
      <c r="W367" s="3">
        <v>1015.0000305175781</v>
      </c>
      <c r="X367" s="3">
        <v>1044</v>
      </c>
      <c r="Y367" s="3">
        <v>1063.9999694824219</v>
      </c>
      <c r="Z367" s="3">
        <v>1089</v>
      </c>
      <c r="AA367" s="3">
        <v>1114.9999694824219</v>
      </c>
      <c r="AB367" s="3">
        <v>1141.9999694824219</v>
      </c>
      <c r="AC367" s="3">
        <v>1174.9999694824219</v>
      </c>
      <c r="AD367" s="3">
        <v>1198.0000305175781</v>
      </c>
      <c r="AE367" s="3">
        <v>1227</v>
      </c>
      <c r="AF367" s="3">
        <v>1257</v>
      </c>
      <c r="AG367" s="3">
        <v>1288.0000305175781</v>
      </c>
      <c r="AH367" s="3">
        <v>1288.0000305175781</v>
      </c>
      <c r="AI367" s="3">
        <v>1288.0000305175781</v>
      </c>
      <c r="AJ367" s="3">
        <v>1288.0000305175781</v>
      </c>
      <c r="AK367" s="3">
        <v>1288.0000305175781</v>
      </c>
      <c r="AL367" s="3">
        <v>1288.0000305175781</v>
      </c>
      <c r="AM367" s="3">
        <v>1288.0000305175781</v>
      </c>
    </row>
    <row r="368" spans="1:39" x14ac:dyDescent="0.3">
      <c r="A368" s="3" t="s">
        <v>312</v>
      </c>
      <c r="B368" s="3" t="s">
        <v>297</v>
      </c>
      <c r="C368" s="3" t="s">
        <v>62</v>
      </c>
      <c r="D368" s="3" t="s">
        <v>62</v>
      </c>
      <c r="E368" s="3">
        <v>-2643.8061447143555</v>
      </c>
      <c r="F368" s="3">
        <v>-6169.191162109375</v>
      </c>
      <c r="G368" s="3">
        <v>-6104.9260101318359</v>
      </c>
      <c r="H368" s="3">
        <v>-6056.1660003662109</v>
      </c>
      <c r="I368" s="3">
        <v>-6002.5744171142578</v>
      </c>
      <c r="J368" s="3">
        <v>-6657.9630126953125</v>
      </c>
      <c r="K368" s="3">
        <v>-7197.9846801757813</v>
      </c>
      <c r="L368" s="3">
        <v>-7140.1562805175781</v>
      </c>
      <c r="M368" s="3">
        <v>-7082.524169921875</v>
      </c>
      <c r="N368" s="3">
        <v>-7643.0614624023438</v>
      </c>
      <c r="O368" s="3">
        <v>-3590.5602416992188</v>
      </c>
      <c r="P368" s="3">
        <v>862.00003051757813</v>
      </c>
      <c r="Q368" s="3">
        <v>883.00003051757813</v>
      </c>
      <c r="R368" s="3">
        <v>946.00003051757813</v>
      </c>
      <c r="S368" s="3">
        <v>928.99996948242188</v>
      </c>
      <c r="T368" s="3">
        <v>946.00003051757813</v>
      </c>
      <c r="U368" s="3">
        <v>967.99996948242188</v>
      </c>
      <c r="V368" s="3">
        <v>991.00003051757813</v>
      </c>
      <c r="W368" s="3">
        <v>1015.0000305175781</v>
      </c>
      <c r="X368" s="3">
        <v>1044</v>
      </c>
      <c r="Y368" s="3">
        <v>1063.9999694824219</v>
      </c>
      <c r="Z368" s="3">
        <v>1089</v>
      </c>
      <c r="AA368" s="3">
        <v>1114.9999694824219</v>
      </c>
      <c r="AB368" s="3">
        <v>1141.9999694824219</v>
      </c>
      <c r="AC368" s="3">
        <v>1174.9999694824219</v>
      </c>
      <c r="AD368" s="3">
        <v>1198.0000305175781</v>
      </c>
      <c r="AE368" s="3">
        <v>1227</v>
      </c>
      <c r="AF368" s="3">
        <v>1257</v>
      </c>
      <c r="AG368" s="3">
        <v>1288.0000305175781</v>
      </c>
      <c r="AH368" s="3">
        <v>1288.0000305175781</v>
      </c>
      <c r="AI368" s="3">
        <v>1288.0000305175781</v>
      </c>
      <c r="AJ368" s="3">
        <v>1288.0000305175781</v>
      </c>
      <c r="AK368" s="3">
        <v>1288.0000305175781</v>
      </c>
      <c r="AL368" s="3">
        <v>1288.0000305175781</v>
      </c>
      <c r="AM368" s="3">
        <v>1288.0000305175781</v>
      </c>
    </row>
    <row r="369" spans="1:39" x14ac:dyDescent="0.3">
      <c r="A369" s="3" t="s">
        <v>313</v>
      </c>
      <c r="B369" s="3" t="s">
        <v>297</v>
      </c>
      <c r="C369" s="3" t="s">
        <v>62</v>
      </c>
      <c r="D369" s="3" t="s">
        <v>62</v>
      </c>
      <c r="E369" s="3">
        <v>-3797.3939514160156</v>
      </c>
      <c r="F369" s="3">
        <v>-6162.3334350585938</v>
      </c>
      <c r="G369" s="3">
        <v>-6098.1013031005859</v>
      </c>
      <c r="H369" s="3">
        <v>-6049.3755340576172</v>
      </c>
      <c r="I369" s="3">
        <v>-5995.8183746337891</v>
      </c>
      <c r="J369" s="3">
        <v>-6650.4940185546875</v>
      </c>
      <c r="K369" s="3">
        <v>-7189.93310546875</v>
      </c>
      <c r="L369" s="3">
        <v>-7132.1450500488281</v>
      </c>
      <c r="M369" s="3">
        <v>-7074.5525512695313</v>
      </c>
      <c r="N369" s="3">
        <v>-7634.5210571289063</v>
      </c>
      <c r="O369" s="3">
        <v>-1890.8232421875</v>
      </c>
      <c r="P369" s="3">
        <v>862.00003051757813</v>
      </c>
      <c r="Q369" s="3">
        <v>883.00003051757813</v>
      </c>
      <c r="R369" s="3">
        <v>946.00003051757813</v>
      </c>
      <c r="S369" s="3">
        <v>928.99996948242188</v>
      </c>
      <c r="T369" s="3">
        <v>946.00003051757813</v>
      </c>
      <c r="U369" s="3">
        <v>967.99996948242188</v>
      </c>
      <c r="V369" s="3">
        <v>991.00003051757813</v>
      </c>
      <c r="W369" s="3">
        <v>1015.0000305175781</v>
      </c>
      <c r="X369" s="3">
        <v>1044</v>
      </c>
      <c r="Y369" s="3">
        <v>1063.9999694824219</v>
      </c>
      <c r="Z369" s="3">
        <v>1089</v>
      </c>
      <c r="AA369" s="3">
        <v>1114.9999694824219</v>
      </c>
      <c r="AB369" s="3">
        <v>1141.9999694824219</v>
      </c>
      <c r="AC369" s="3">
        <v>1174.9999694824219</v>
      </c>
      <c r="AD369" s="3">
        <v>1198.0000305175781</v>
      </c>
      <c r="AE369" s="3">
        <v>1227</v>
      </c>
      <c r="AF369" s="3">
        <v>1257</v>
      </c>
      <c r="AG369" s="3">
        <v>1288.0000305175781</v>
      </c>
      <c r="AH369" s="3">
        <v>1288.0000305175781</v>
      </c>
      <c r="AI369" s="3">
        <v>1288.0000305175781</v>
      </c>
      <c r="AJ369" s="3">
        <v>1288.0000305175781</v>
      </c>
      <c r="AK369" s="3">
        <v>1288.0000305175781</v>
      </c>
      <c r="AL369" s="3">
        <v>1288.0000305175781</v>
      </c>
      <c r="AM369" s="3">
        <v>1288.0000305175781</v>
      </c>
    </row>
    <row r="370" spans="1:39" x14ac:dyDescent="0.3">
      <c r="A370" s="3" t="s">
        <v>314</v>
      </c>
      <c r="B370" s="3" t="s">
        <v>297</v>
      </c>
      <c r="C370" s="3" t="s">
        <v>62</v>
      </c>
      <c r="D370" s="3" t="s">
        <v>62</v>
      </c>
      <c r="E370" s="3">
        <v>609.99998474121094</v>
      </c>
      <c r="F370" s="3">
        <v>629.00001525878906</v>
      </c>
      <c r="G370" s="3">
        <v>677.00001525878906</v>
      </c>
      <c r="H370" s="3">
        <v>693</v>
      </c>
      <c r="I370" s="3">
        <v>710.00001525878906</v>
      </c>
      <c r="J370" s="3">
        <v>726</v>
      </c>
      <c r="K370" s="3">
        <v>747.99998474121094</v>
      </c>
      <c r="L370" s="3">
        <v>761.00001525878906</v>
      </c>
      <c r="M370" s="3">
        <v>779.00006103515625</v>
      </c>
      <c r="N370" s="3">
        <v>796.99996948242188</v>
      </c>
      <c r="O370" s="3">
        <v>856.00003051757813</v>
      </c>
      <c r="P370" s="3">
        <v>840</v>
      </c>
      <c r="Q370" s="3">
        <v>853.99996948242188</v>
      </c>
      <c r="R370" s="3">
        <v>874.00003051757813</v>
      </c>
      <c r="S370" s="3">
        <v>895.00003051757813</v>
      </c>
      <c r="T370" s="3">
        <v>916.00003051757813</v>
      </c>
      <c r="U370" s="3">
        <v>942</v>
      </c>
      <c r="V370" s="3">
        <v>960</v>
      </c>
      <c r="W370" s="3">
        <v>982.00003051757813</v>
      </c>
      <c r="X370" s="3">
        <v>1006.0000305175781</v>
      </c>
      <c r="Y370" s="3">
        <v>1030.0000305175781</v>
      </c>
      <c r="Z370" s="3">
        <v>1060.0000305175781</v>
      </c>
      <c r="AA370" s="3">
        <v>1080</v>
      </c>
      <c r="AB370" s="3">
        <v>1105.9999694824219</v>
      </c>
      <c r="AC370" s="3">
        <v>1132.9999694824219</v>
      </c>
      <c r="AD370" s="3">
        <v>1159.9999694824219</v>
      </c>
      <c r="AE370" s="3">
        <v>1194</v>
      </c>
      <c r="AF370" s="3">
        <v>1194</v>
      </c>
      <c r="AG370" s="3">
        <v>1194</v>
      </c>
      <c r="AH370" s="3">
        <v>1194</v>
      </c>
      <c r="AI370" s="3">
        <v>1194</v>
      </c>
      <c r="AJ370" s="3">
        <v>1194</v>
      </c>
      <c r="AK370" s="3">
        <v>1194</v>
      </c>
      <c r="AL370" s="3">
        <v>1194</v>
      </c>
      <c r="AM370" s="3">
        <v>1194</v>
      </c>
    </row>
    <row r="371" spans="1:39" x14ac:dyDescent="0.3">
      <c r="A371" s="3" t="s">
        <v>315</v>
      </c>
      <c r="B371" s="3" t="s">
        <v>297</v>
      </c>
      <c r="C371" s="3" t="s">
        <v>62</v>
      </c>
      <c r="D371" s="3" t="s">
        <v>62</v>
      </c>
      <c r="E371" s="3"/>
      <c r="F371" s="3">
        <v>-5463.0363464355469</v>
      </c>
      <c r="G371" s="3">
        <v>-6109.0420227050781</v>
      </c>
      <c r="H371" s="3">
        <v>-6078.0617523193359</v>
      </c>
      <c r="I371" s="3">
        <v>-6029.1292419433594</v>
      </c>
      <c r="J371" s="3">
        <v>-6733.9236602783203</v>
      </c>
      <c r="K371" s="3">
        <v>-7226.0024566650391</v>
      </c>
      <c r="L371" s="3">
        <v>-7167.8125</v>
      </c>
      <c r="M371" s="3">
        <v>-7109.5762023925781</v>
      </c>
      <c r="N371" s="3">
        <v>-7676.8865356445313</v>
      </c>
      <c r="O371" s="3">
        <v>-7589.9224243164063</v>
      </c>
      <c r="P371" s="3">
        <v>311.41268920898438</v>
      </c>
      <c r="Q371" s="3">
        <v>876</v>
      </c>
      <c r="R371" s="3">
        <v>896.74996948242188</v>
      </c>
      <c r="S371" s="3">
        <v>960.25003051757813</v>
      </c>
      <c r="T371" s="3">
        <v>944.25</v>
      </c>
      <c r="U371" s="3">
        <v>961.5</v>
      </c>
      <c r="V371" s="3">
        <v>984.25003051757813</v>
      </c>
      <c r="W371" s="3">
        <v>1007.5000305175781</v>
      </c>
      <c r="X371" s="3">
        <v>1031.25</v>
      </c>
      <c r="Y371" s="3">
        <v>1060.7500305175781</v>
      </c>
      <c r="Z371" s="3">
        <v>1081.0000305175781</v>
      </c>
      <c r="AA371" s="3">
        <v>1106.7499694824219</v>
      </c>
      <c r="AB371" s="3">
        <v>1133.5000305175781</v>
      </c>
      <c r="AC371" s="3">
        <v>1160.7499694824219</v>
      </c>
      <c r="AD371" s="3">
        <v>1193.7499694824219</v>
      </c>
      <c r="AE371" s="3">
        <v>1217.7499694824219</v>
      </c>
      <c r="AF371" s="3">
        <v>1247.25</v>
      </c>
      <c r="AG371" s="3">
        <v>1277.7499694824219</v>
      </c>
      <c r="AH371" s="3">
        <v>1309.6938171386719</v>
      </c>
      <c r="AI371" s="3">
        <v>1342.4360046386719</v>
      </c>
      <c r="AJ371" s="3">
        <v>1375.9969482421875</v>
      </c>
      <c r="AK371" s="3">
        <v>1410.3968811035156</v>
      </c>
      <c r="AL371" s="3">
        <v>1445.6567687988281</v>
      </c>
      <c r="AM371" s="3">
        <v>1481.7981262207031</v>
      </c>
    </row>
    <row r="372" spans="1:39" x14ac:dyDescent="0.3">
      <c r="A372" s="3" t="s">
        <v>167</v>
      </c>
      <c r="B372" s="3" t="s">
        <v>297</v>
      </c>
      <c r="C372" s="3" t="s">
        <v>62</v>
      </c>
      <c r="D372" s="3" t="s">
        <v>62</v>
      </c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>
        <v>2094.5933532714844</v>
      </c>
      <c r="R372" s="3">
        <v>2578.1298522949219</v>
      </c>
      <c r="S372" s="3">
        <v>2642.1963806152344</v>
      </c>
      <c r="T372" s="3">
        <v>2707.8549499511719</v>
      </c>
      <c r="U372" s="3">
        <v>2775.1449890136719</v>
      </c>
      <c r="V372" s="3">
        <v>2844.1074829101563</v>
      </c>
      <c r="W372" s="3">
        <v>2914.7832336425781</v>
      </c>
      <c r="X372" s="3">
        <v>2987.215576171875</v>
      </c>
      <c r="Y372" s="3">
        <v>3061.4476623535156</v>
      </c>
      <c r="Z372" s="3">
        <v>3137.5244750976563</v>
      </c>
      <c r="AA372" s="3">
        <v>3215.4923095703125</v>
      </c>
      <c r="AB372" s="3">
        <v>3295.3971557617188</v>
      </c>
      <c r="AC372" s="3">
        <v>3377.2874755859375</v>
      </c>
      <c r="AD372" s="3">
        <v>3461.2130126953125</v>
      </c>
      <c r="AE372" s="3">
        <v>3547.2237548828125</v>
      </c>
      <c r="AF372" s="3">
        <v>3635.3723754882813</v>
      </c>
      <c r="AG372" s="3">
        <v>3725.7112426757813</v>
      </c>
      <c r="AH372" s="3">
        <v>3818.2947387695313</v>
      </c>
      <c r="AI372" s="3">
        <v>3913.1795043945313</v>
      </c>
      <c r="AJ372" s="3">
        <v>4010.4217529296875</v>
      </c>
      <c r="AK372" s="3">
        <v>687.87957763671875</v>
      </c>
      <c r="AL372" s="3"/>
      <c r="AM372" s="3"/>
    </row>
    <row r="373" spans="1:39" x14ac:dyDescent="0.3">
      <c r="A373" s="3" t="s">
        <v>168</v>
      </c>
      <c r="B373" s="3" t="s">
        <v>297</v>
      </c>
      <c r="C373" s="3" t="s">
        <v>62</v>
      </c>
      <c r="D373" s="3" t="s">
        <v>62</v>
      </c>
      <c r="E373" s="3"/>
      <c r="F373" s="3"/>
      <c r="G373" s="3">
        <v>-9166.1576843261719</v>
      </c>
      <c r="H373" s="3">
        <v>-10767.028411865234</v>
      </c>
      <c r="I373" s="3">
        <v>-11076.984893798828</v>
      </c>
      <c r="J373" s="3">
        <v>-12447.908966064453</v>
      </c>
      <c r="K373" s="3">
        <v>-12754.167999267578</v>
      </c>
      <c r="L373" s="3">
        <v>-12625.587219238281</v>
      </c>
      <c r="M373" s="3">
        <v>-12957.806396484375</v>
      </c>
      <c r="N373" s="3">
        <v>-13321.873168945313</v>
      </c>
      <c r="O373" s="3">
        <v>-13148.216247558594</v>
      </c>
      <c r="P373" s="3">
        <v>-13465.855255126953</v>
      </c>
      <c r="Q373" s="3">
        <v>-1697.8211059570313</v>
      </c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</row>
    <row r="374" spans="1:39" x14ac:dyDescent="0.3">
      <c r="A374" s="3" t="s">
        <v>169</v>
      </c>
      <c r="B374" s="3" t="s">
        <v>297</v>
      </c>
      <c r="C374" s="3" t="s">
        <v>62</v>
      </c>
      <c r="D374" s="3" t="s">
        <v>62</v>
      </c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>
        <v>418.91867065429688</v>
      </c>
      <c r="R374" s="3">
        <v>5175.6766662597656</v>
      </c>
      <c r="S374" s="3">
        <v>5304.2920227050781</v>
      </c>
      <c r="T374" s="3">
        <v>5436.1040954589844</v>
      </c>
      <c r="U374" s="3">
        <v>5571.1906433105469</v>
      </c>
      <c r="V374" s="3">
        <v>5709.635009765625</v>
      </c>
      <c r="W374" s="3">
        <v>5851.5185241699219</v>
      </c>
      <c r="X374" s="3">
        <v>5996.928955078125</v>
      </c>
      <c r="Y374" s="3">
        <v>6145.9520568847656</v>
      </c>
      <c r="Z374" s="3">
        <v>6298.6788940429688</v>
      </c>
      <c r="AA374" s="3">
        <v>6455.2017822265625</v>
      </c>
      <c r="AB374" s="3">
        <v>6615.6129760742188</v>
      </c>
      <c r="AC374" s="3">
        <v>6780.010498046875</v>
      </c>
      <c r="AD374" s="3">
        <v>6948.4932861328125</v>
      </c>
      <c r="AE374" s="3">
        <v>7121.1629638671875</v>
      </c>
      <c r="AF374" s="3">
        <v>7298.1243286132813</v>
      </c>
      <c r="AG374" s="3">
        <v>7479.4821166992188</v>
      </c>
      <c r="AH374" s="3">
        <v>7665.3467407226563</v>
      </c>
      <c r="AI374" s="3">
        <v>7855.8303833007813</v>
      </c>
      <c r="AJ374" s="3">
        <v>8051.047119140625</v>
      </c>
      <c r="AK374" s="3">
        <v>7566.6753540039063</v>
      </c>
      <c r="AL374" s="3"/>
      <c r="AM374" s="3"/>
    </row>
    <row r="375" spans="1:39" x14ac:dyDescent="0.3">
      <c r="A375" s="3" t="s">
        <v>170</v>
      </c>
      <c r="B375" s="3" t="s">
        <v>297</v>
      </c>
      <c r="C375" s="3" t="s">
        <v>62</v>
      </c>
      <c r="D375" s="3" t="s">
        <v>62</v>
      </c>
      <c r="E375" s="3"/>
      <c r="F375" s="3"/>
      <c r="G375" s="3">
        <v>-1074.1997375488281</v>
      </c>
      <c r="H375" s="3">
        <v>-21623.384368896484</v>
      </c>
      <c r="I375" s="3">
        <v>-22245.868804931641</v>
      </c>
      <c r="J375" s="3">
        <v>-24998.671905517578</v>
      </c>
      <c r="K375" s="3">
        <v>-25614.006072998047</v>
      </c>
      <c r="L375" s="3">
        <v>-25355.842651367188</v>
      </c>
      <c r="M375" s="3">
        <v>-26023.019958496094</v>
      </c>
      <c r="N375" s="3">
        <v>-26753.872741699219</v>
      </c>
      <c r="O375" s="3">
        <v>-26405.480041503906</v>
      </c>
      <c r="P375" s="3">
        <v>-27043.379547119141</v>
      </c>
      <c r="Q375" s="3">
        <v>-26249.725402832031</v>
      </c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</row>
    <row r="376" spans="1:39" x14ac:dyDescent="0.3">
      <c r="A376" s="3" t="s">
        <v>173</v>
      </c>
      <c r="B376" s="3" t="s">
        <v>297</v>
      </c>
      <c r="C376" s="3" t="s">
        <v>62</v>
      </c>
      <c r="D376" s="3" t="s">
        <v>62</v>
      </c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>
        <v>3111.0152893066406</v>
      </c>
      <c r="T376" s="3">
        <v>5477.1427001953125</v>
      </c>
      <c r="U376" s="3">
        <v>5613.2489013671875</v>
      </c>
      <c r="V376" s="3">
        <v>5752.7384338378906</v>
      </c>
      <c r="W376" s="3">
        <v>5895.6932067871094</v>
      </c>
      <c r="X376" s="3">
        <v>6042.2013244628906</v>
      </c>
      <c r="Y376" s="3">
        <v>6192.3496704101563</v>
      </c>
      <c r="Z376" s="3">
        <v>6346.2291259765625</v>
      </c>
      <c r="AA376" s="3">
        <v>6503.9334716796875</v>
      </c>
      <c r="AB376" s="3">
        <v>6665.5557250976563</v>
      </c>
      <c r="AC376" s="3">
        <v>6831.1940307617188</v>
      </c>
      <c r="AD376" s="3">
        <v>7000.9497680664063</v>
      </c>
      <c r="AE376" s="3">
        <v>7174.9228515625</v>
      </c>
      <c r="AF376" s="3">
        <v>7353.2197875976563</v>
      </c>
      <c r="AG376" s="3">
        <v>7535.94677734375</v>
      </c>
      <c r="AH376" s="3">
        <v>7723.2147216796875</v>
      </c>
      <c r="AI376" s="3">
        <v>7915.13671875</v>
      </c>
      <c r="AJ376" s="3">
        <v>8111.826904296875</v>
      </c>
      <c r="AK376" s="3">
        <v>8313.4052124023438</v>
      </c>
      <c r="AL376" s="3">
        <v>8519.9937133789063</v>
      </c>
      <c r="AM376" s="3">
        <v>3648.8571166992188</v>
      </c>
    </row>
    <row r="377" spans="1:39" x14ac:dyDescent="0.3">
      <c r="A377" s="3" t="s">
        <v>174</v>
      </c>
      <c r="B377" s="3" t="s">
        <v>297</v>
      </c>
      <c r="C377" s="3" t="s">
        <v>62</v>
      </c>
      <c r="D377" s="3" t="s">
        <v>62</v>
      </c>
      <c r="E377" s="3"/>
      <c r="F377" s="3"/>
      <c r="G377" s="3"/>
      <c r="H377" s="3"/>
      <c r="I377" s="3">
        <v>-12519.294738769531</v>
      </c>
      <c r="J377" s="3">
        <v>-25186.541900634766</v>
      </c>
      <c r="K377" s="3">
        <v>-25806.317199707031</v>
      </c>
      <c r="L377" s="3">
        <v>-25546.199371337891</v>
      </c>
      <c r="M377" s="3">
        <v>-26218.400390625</v>
      </c>
      <c r="N377" s="3">
        <v>-26954.925048828125</v>
      </c>
      <c r="O377" s="3">
        <v>-26603.727935791016</v>
      </c>
      <c r="P377" s="3">
        <v>-27246.423980712891</v>
      </c>
      <c r="Q377" s="3">
        <v>-27877.703216552734</v>
      </c>
      <c r="R377" s="3">
        <v>-28578.319366455078</v>
      </c>
      <c r="S377" s="3">
        <v>-12449.573974609375</v>
      </c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</row>
    <row r="378" spans="1:39" x14ac:dyDescent="0.3">
      <c r="A378" s="3" t="s">
        <v>175</v>
      </c>
      <c r="B378" s="3" t="s">
        <v>297</v>
      </c>
      <c r="C378" s="3" t="s">
        <v>62</v>
      </c>
      <c r="D378" s="3" t="s">
        <v>62</v>
      </c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>
        <v>2265.3023681640625</v>
      </c>
      <c r="S378" s="3">
        <v>3988.2103271484375</v>
      </c>
      <c r="T378" s="3">
        <v>4087.317626953125</v>
      </c>
      <c r="U378" s="3">
        <v>4188.8871765136719</v>
      </c>
      <c r="V378" s="3">
        <v>4292.9808654785156</v>
      </c>
      <c r="W378" s="3">
        <v>4399.6609497070313</v>
      </c>
      <c r="X378" s="3">
        <v>4508.9926147460938</v>
      </c>
      <c r="Y378" s="3">
        <v>4621.0409240722656</v>
      </c>
      <c r="Z378" s="3">
        <v>4735.8732604980469</v>
      </c>
      <c r="AA378" s="3">
        <v>4853.5598449707031</v>
      </c>
      <c r="AB378" s="3">
        <v>4974.1702880859375</v>
      </c>
      <c r="AC378" s="3">
        <v>5097.7779846191406</v>
      </c>
      <c r="AD378" s="3">
        <v>5224.4578552246094</v>
      </c>
      <c r="AE378" s="3">
        <v>5354.2850646972656</v>
      </c>
      <c r="AF378" s="3">
        <v>5487.339599609375</v>
      </c>
      <c r="AG378" s="3">
        <v>5623.6996765136719</v>
      </c>
      <c r="AH378" s="3">
        <v>5763.44873046875</v>
      </c>
      <c r="AI378" s="3">
        <v>5906.6703491210938</v>
      </c>
      <c r="AJ378" s="3">
        <v>6053.450439453125</v>
      </c>
      <c r="AK378" s="3">
        <v>6203.8779296875</v>
      </c>
      <c r="AL378" s="3">
        <v>2656.934814453125</v>
      </c>
      <c r="AM378" s="3"/>
    </row>
    <row r="379" spans="1:39" x14ac:dyDescent="0.3">
      <c r="A379" s="3" t="s">
        <v>176</v>
      </c>
      <c r="B379" s="3" t="s">
        <v>297</v>
      </c>
      <c r="C379" s="3" t="s">
        <v>62</v>
      </c>
      <c r="D379" s="3" t="s">
        <v>62</v>
      </c>
      <c r="E379" s="3"/>
      <c r="F379" s="3"/>
      <c r="G379" s="3"/>
      <c r="H379" s="3">
        <v>-9080.8671722412109</v>
      </c>
      <c r="I379" s="3">
        <v>-16725.612518310547</v>
      </c>
      <c r="J379" s="3">
        <v>-18795.457946777344</v>
      </c>
      <c r="K379" s="3">
        <v>-19257.968078613281</v>
      </c>
      <c r="L379" s="3">
        <v>-19063.858428955078</v>
      </c>
      <c r="M379" s="3">
        <v>-19565.485260009766</v>
      </c>
      <c r="N379" s="3">
        <v>-20115.114288330078</v>
      </c>
      <c r="O379" s="3">
        <v>-19853.031341552734</v>
      </c>
      <c r="P379" s="3">
        <v>-20332.636871337891</v>
      </c>
      <c r="Q379" s="3">
        <v>-20803.739685058594</v>
      </c>
      <c r="R379" s="3">
        <v>-9446.2228698730469</v>
      </c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</row>
    <row r="380" spans="1:39" x14ac:dyDescent="0.3">
      <c r="A380" s="3" t="s">
        <v>171</v>
      </c>
      <c r="B380" s="3" t="s">
        <v>297</v>
      </c>
      <c r="C380" s="3" t="s">
        <v>62</v>
      </c>
      <c r="D380" s="3" t="s">
        <v>62</v>
      </c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>
        <v>755.10080718994141</v>
      </c>
      <c r="S380" s="3">
        <v>1329.4034729003906</v>
      </c>
      <c r="T380" s="3">
        <v>1362.4392471313477</v>
      </c>
      <c r="U380" s="3">
        <v>1396.2956771850586</v>
      </c>
      <c r="V380" s="3">
        <v>1430.9937133789063</v>
      </c>
      <c r="W380" s="3">
        <v>1466.5536804199219</v>
      </c>
      <c r="X380" s="3">
        <v>1502.9975891113281</v>
      </c>
      <c r="Y380" s="3">
        <v>1540.3469390869141</v>
      </c>
      <c r="Z380" s="3">
        <v>1578.6245269775391</v>
      </c>
      <c r="AA380" s="3">
        <v>1617.8535003662109</v>
      </c>
      <c r="AB380" s="3">
        <v>1658.0570068359375</v>
      </c>
      <c r="AC380" s="3">
        <v>1699.2595825195313</v>
      </c>
      <c r="AD380" s="3">
        <v>1741.4861755371094</v>
      </c>
      <c r="AE380" s="3">
        <v>1784.7620086669922</v>
      </c>
      <c r="AF380" s="3">
        <v>1829.1134185791016</v>
      </c>
      <c r="AG380" s="3">
        <v>1874.5667419433594</v>
      </c>
      <c r="AH380" s="3">
        <v>1921.1496276855469</v>
      </c>
      <c r="AI380" s="3">
        <v>1968.8901672363281</v>
      </c>
      <c r="AJ380" s="3">
        <v>2017.8168487548828</v>
      </c>
      <c r="AK380" s="3">
        <v>2067.9595642089844</v>
      </c>
      <c r="AL380" s="3">
        <v>885.64498901367188</v>
      </c>
      <c r="AM380" s="3"/>
    </row>
    <row r="381" spans="1:39" x14ac:dyDescent="0.3">
      <c r="A381" s="3" t="s">
        <v>172</v>
      </c>
      <c r="B381" s="3" t="s">
        <v>297</v>
      </c>
      <c r="C381" s="3" t="s">
        <v>62</v>
      </c>
      <c r="D381" s="3" t="s">
        <v>62</v>
      </c>
      <c r="E381" s="3"/>
      <c r="F381" s="3"/>
      <c r="G381" s="3"/>
      <c r="H381" s="3">
        <v>-3026.9556732177734</v>
      </c>
      <c r="I381" s="3">
        <v>-5575.206428527832</v>
      </c>
      <c r="J381" s="3">
        <v>-6265.151985168457</v>
      </c>
      <c r="K381" s="3">
        <v>-6419.3216934204102</v>
      </c>
      <c r="L381" s="3">
        <v>-6354.6202087402344</v>
      </c>
      <c r="M381" s="3">
        <v>-6521.8268814086914</v>
      </c>
      <c r="N381" s="3">
        <v>-6705.0366592407227</v>
      </c>
      <c r="O381" s="3">
        <v>-6617.6776504516602</v>
      </c>
      <c r="P381" s="3">
        <v>-6777.5457458496094</v>
      </c>
      <c r="Q381" s="3">
        <v>-6934.5784301757813</v>
      </c>
      <c r="R381" s="3">
        <v>-3148.738883972168</v>
      </c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</row>
    <row r="382" spans="1:39" x14ac:dyDescent="0.3">
      <c r="A382" s="3" t="s">
        <v>316</v>
      </c>
      <c r="B382" s="3" t="s">
        <v>297</v>
      </c>
      <c r="C382" s="3" t="s">
        <v>62</v>
      </c>
      <c r="D382" s="3" t="s">
        <v>62</v>
      </c>
      <c r="E382" s="3">
        <v>0</v>
      </c>
      <c r="F382" s="3">
        <v>0</v>
      </c>
      <c r="G382" s="3">
        <v>0</v>
      </c>
      <c r="H382" s="3">
        <v>0</v>
      </c>
      <c r="I382" s="3">
        <v>0</v>
      </c>
      <c r="J382" s="3">
        <v>0</v>
      </c>
      <c r="K382" s="3">
        <v>0</v>
      </c>
      <c r="L382" s="3">
        <v>0</v>
      </c>
      <c r="M382" s="3">
        <v>0</v>
      </c>
      <c r="N382" s="3">
        <v>0</v>
      </c>
      <c r="O382" s="3">
        <v>0</v>
      </c>
      <c r="P382" s="3">
        <v>0</v>
      </c>
      <c r="Q382" s="3">
        <v>0</v>
      </c>
      <c r="R382" s="3">
        <v>0</v>
      </c>
      <c r="S382" s="3">
        <v>0</v>
      </c>
      <c r="T382" s="3">
        <v>0</v>
      </c>
      <c r="U382" s="3">
        <v>0</v>
      </c>
      <c r="V382" s="3">
        <v>0</v>
      </c>
      <c r="W382" s="3">
        <v>0</v>
      </c>
      <c r="X382" s="3">
        <v>0</v>
      </c>
      <c r="Y382" s="3">
        <v>0</v>
      </c>
      <c r="Z382" s="3">
        <v>0</v>
      </c>
      <c r="AA382" s="3">
        <v>0</v>
      </c>
      <c r="AB382" s="3">
        <v>0</v>
      </c>
      <c r="AC382" s="3">
        <v>0</v>
      </c>
      <c r="AD382" s="3"/>
      <c r="AE382" s="3"/>
      <c r="AF382" s="3"/>
      <c r="AG382" s="3"/>
      <c r="AH382" s="3"/>
      <c r="AI382" s="3"/>
      <c r="AJ382" s="3"/>
      <c r="AK382" s="3"/>
      <c r="AL382" s="3"/>
      <c r="AM382" s="3"/>
    </row>
    <row r="383" spans="1:39" x14ac:dyDescent="0.3">
      <c r="A383" s="3" t="s">
        <v>317</v>
      </c>
      <c r="B383" s="3" t="s">
        <v>297</v>
      </c>
      <c r="C383" s="3" t="s">
        <v>62</v>
      </c>
      <c r="D383" s="3" t="s">
        <v>62</v>
      </c>
      <c r="E383" s="3">
        <v>-5267.8995819091797</v>
      </c>
      <c r="F383" s="3">
        <v>-5775.0722198486328</v>
      </c>
      <c r="G383" s="3">
        <v>-5711.6924438476563</v>
      </c>
      <c r="H383" s="3">
        <v>-5660.7883758544922</v>
      </c>
      <c r="I383" s="3">
        <v>-5605.0454864501953</v>
      </c>
      <c r="J383" s="3">
        <v>-6266.5259246826172</v>
      </c>
      <c r="K383" s="3">
        <v>-6771.0012359619141</v>
      </c>
      <c r="L383" s="3">
        <v>-6709.3606262207031</v>
      </c>
      <c r="M383" s="3">
        <v>-6643.9098205566406</v>
      </c>
      <c r="N383" s="3">
        <v>-2681.376708984375</v>
      </c>
      <c r="O383" s="3">
        <v>856.99996948242188</v>
      </c>
      <c r="P383" s="3">
        <v>883.00003051757813</v>
      </c>
      <c r="Q383" s="3">
        <v>937.99996948242188</v>
      </c>
      <c r="R383" s="3">
        <v>952.99996948242188</v>
      </c>
      <c r="S383" s="3">
        <v>964.00003051757813</v>
      </c>
      <c r="T383" s="3">
        <v>988.00003051757813</v>
      </c>
      <c r="U383" s="3">
        <v>1014</v>
      </c>
      <c r="V383" s="3">
        <v>1039.9999694824219</v>
      </c>
      <c r="W383" s="3">
        <v>1069.0000305175781</v>
      </c>
      <c r="X383" s="3">
        <v>1093.9999694824219</v>
      </c>
      <c r="Y383" s="3">
        <v>1119</v>
      </c>
      <c r="Z383" s="3">
        <v>1146</v>
      </c>
      <c r="AA383" s="3">
        <v>1174.0000305175781</v>
      </c>
      <c r="AB383" s="3">
        <v>1206</v>
      </c>
      <c r="AC383" s="3">
        <v>1231.9999694824219</v>
      </c>
      <c r="AD383" s="3">
        <v>1260</v>
      </c>
      <c r="AE383" s="3">
        <v>1288.9999694824219</v>
      </c>
      <c r="AF383" s="3">
        <v>1318.9999694824219</v>
      </c>
      <c r="AG383" s="3">
        <v>1318.9999694824219</v>
      </c>
      <c r="AH383" s="3">
        <v>1318.9999694824219</v>
      </c>
      <c r="AI383" s="3">
        <v>1318.9999694824219</v>
      </c>
      <c r="AJ383" s="3">
        <v>1318.9999694824219</v>
      </c>
      <c r="AK383" s="3">
        <v>1318.9999694824219</v>
      </c>
      <c r="AL383" s="3">
        <v>1318.9999694824219</v>
      </c>
      <c r="AM383" s="3">
        <v>1318.9999694824219</v>
      </c>
    </row>
    <row r="384" spans="1:39" x14ac:dyDescent="0.3">
      <c r="A384" s="3" t="s">
        <v>318</v>
      </c>
      <c r="B384" s="3" t="s">
        <v>297</v>
      </c>
      <c r="C384" s="3" t="s">
        <v>62</v>
      </c>
      <c r="D384" s="3" t="s">
        <v>62</v>
      </c>
      <c r="E384" s="3">
        <v>1072.9999694824219</v>
      </c>
      <c r="F384" s="3">
        <v>1095</v>
      </c>
      <c r="G384" s="3">
        <v>1125</v>
      </c>
      <c r="H384" s="3">
        <v>1209</v>
      </c>
      <c r="I384" s="3">
        <v>1234.0000305175781</v>
      </c>
      <c r="J384" s="3">
        <v>1263</v>
      </c>
      <c r="K384" s="3">
        <v>1297.0000305175781</v>
      </c>
      <c r="L384" s="3">
        <v>1327.9999694824219</v>
      </c>
      <c r="M384" s="3">
        <v>1354.0000305175781</v>
      </c>
      <c r="N384" s="3">
        <v>1390.0000305175781</v>
      </c>
      <c r="O384" s="3">
        <v>1419</v>
      </c>
      <c r="P384" s="3">
        <v>1503</v>
      </c>
      <c r="Q384" s="3">
        <v>1495.9999694824219</v>
      </c>
      <c r="R384" s="3">
        <v>1521</v>
      </c>
      <c r="S384" s="3">
        <v>1557</v>
      </c>
      <c r="T384" s="3">
        <v>1598.0000610351563</v>
      </c>
      <c r="U384" s="3">
        <v>1632</v>
      </c>
      <c r="V384" s="3">
        <v>1676.0000610351563</v>
      </c>
      <c r="W384" s="3">
        <v>1715.0000610351563</v>
      </c>
      <c r="X384" s="3">
        <v>1751.0000610351563</v>
      </c>
      <c r="Y384" s="3">
        <v>1793.0000610351563</v>
      </c>
      <c r="Z384" s="3">
        <v>1841.0000610351563</v>
      </c>
      <c r="AA384" s="3">
        <v>1884.9999389648438</v>
      </c>
      <c r="AB384" s="3">
        <v>1926</v>
      </c>
      <c r="AC384" s="3">
        <v>1977</v>
      </c>
      <c r="AD384" s="3">
        <v>2019.9999389648438</v>
      </c>
      <c r="AE384" s="3">
        <v>2069.0000610351563</v>
      </c>
      <c r="AF384" s="3">
        <v>2130</v>
      </c>
      <c r="AG384" s="3">
        <v>2130</v>
      </c>
      <c r="AH384" s="3">
        <v>2130</v>
      </c>
      <c r="AI384" s="3">
        <v>2130</v>
      </c>
      <c r="AJ384" s="3">
        <v>2130</v>
      </c>
      <c r="AK384" s="3">
        <v>2130</v>
      </c>
      <c r="AL384" s="3">
        <v>2130</v>
      </c>
      <c r="AM384" s="3">
        <v>2130</v>
      </c>
    </row>
    <row r="385" spans="1:39" x14ac:dyDescent="0.3">
      <c r="A385" s="3" t="s">
        <v>319</v>
      </c>
      <c r="B385" s="3" t="s">
        <v>297</v>
      </c>
      <c r="C385" s="3" t="s">
        <v>62</v>
      </c>
      <c r="D385" s="3" t="s">
        <v>62</v>
      </c>
      <c r="E385" s="3">
        <v>0</v>
      </c>
      <c r="F385" s="3">
        <v>0</v>
      </c>
      <c r="G385" s="3">
        <v>0</v>
      </c>
      <c r="H385" s="3">
        <v>0</v>
      </c>
      <c r="I385" s="3">
        <v>0</v>
      </c>
      <c r="J385" s="3">
        <v>0</v>
      </c>
      <c r="K385" s="3">
        <v>0</v>
      </c>
      <c r="L385" s="3">
        <v>0</v>
      </c>
      <c r="M385" s="3">
        <v>0</v>
      </c>
      <c r="N385" s="3">
        <v>0</v>
      </c>
      <c r="O385" s="3">
        <v>0</v>
      </c>
      <c r="P385" s="3">
        <v>0</v>
      </c>
      <c r="Q385" s="3">
        <v>0</v>
      </c>
      <c r="R385" s="3">
        <v>0</v>
      </c>
      <c r="S385" s="3">
        <v>0</v>
      </c>
      <c r="T385" s="3">
        <v>0</v>
      </c>
      <c r="U385" s="3">
        <v>0</v>
      </c>
      <c r="V385" s="3">
        <v>0</v>
      </c>
      <c r="W385" s="3">
        <v>0</v>
      </c>
      <c r="X385" s="3">
        <v>0</v>
      </c>
      <c r="Y385" s="3">
        <v>0</v>
      </c>
      <c r="Z385" s="3">
        <v>0</v>
      </c>
      <c r="AA385" s="3">
        <v>0</v>
      </c>
      <c r="AB385" s="3">
        <v>0</v>
      </c>
      <c r="AC385" s="3">
        <v>0</v>
      </c>
      <c r="AD385" s="3">
        <v>0</v>
      </c>
      <c r="AE385" s="3">
        <v>0</v>
      </c>
      <c r="AF385" s="3"/>
      <c r="AG385" s="3"/>
      <c r="AH385" s="3"/>
      <c r="AI385" s="3"/>
      <c r="AJ385" s="3"/>
      <c r="AK385" s="3"/>
      <c r="AL385" s="3"/>
      <c r="AM385" s="3"/>
    </row>
    <row r="386" spans="1:39" x14ac:dyDescent="0.3">
      <c r="A386" s="3" t="s">
        <v>320</v>
      </c>
      <c r="B386" s="3" t="s">
        <v>297</v>
      </c>
      <c r="C386" s="3" t="s">
        <v>62</v>
      </c>
      <c r="D386" s="3" t="s">
        <v>62</v>
      </c>
      <c r="E386" s="3">
        <v>1075.0000305175781</v>
      </c>
      <c r="F386" s="3">
        <v>1105.0000305175781</v>
      </c>
      <c r="G386" s="3">
        <v>1189.0000305175781</v>
      </c>
      <c r="H386" s="3">
        <v>1213.0000305175781</v>
      </c>
      <c r="I386" s="3">
        <v>1242</v>
      </c>
      <c r="J386" s="3">
        <v>1275</v>
      </c>
      <c r="K386" s="3">
        <v>1306.0000305175781</v>
      </c>
      <c r="L386" s="3">
        <v>1332</v>
      </c>
      <c r="M386" s="3">
        <v>1366.9999694824219</v>
      </c>
      <c r="N386" s="3">
        <v>1395</v>
      </c>
      <c r="O386" s="3">
        <v>1479</v>
      </c>
      <c r="P386" s="3">
        <v>1471.0000305175781</v>
      </c>
      <c r="Q386" s="3">
        <v>1497</v>
      </c>
      <c r="R386" s="3">
        <v>1531.9999694824219</v>
      </c>
      <c r="S386" s="3">
        <v>1572.9999389648438</v>
      </c>
      <c r="T386" s="3">
        <v>1605.9999389648438</v>
      </c>
      <c r="U386" s="3">
        <v>1649.0000610351563</v>
      </c>
      <c r="V386" s="3">
        <v>1688.0000610351563</v>
      </c>
      <c r="W386" s="3">
        <v>1722.9999389648438</v>
      </c>
      <c r="X386" s="3">
        <v>1764.9999389648438</v>
      </c>
      <c r="Y386" s="3">
        <v>1812</v>
      </c>
      <c r="Z386" s="3">
        <v>1856.0000610351563</v>
      </c>
      <c r="AA386" s="3">
        <v>1896</v>
      </c>
      <c r="AB386" s="3">
        <v>1947</v>
      </c>
      <c r="AC386" s="3">
        <v>1989</v>
      </c>
      <c r="AD386" s="3">
        <v>2037.9999389648438</v>
      </c>
      <c r="AE386" s="3">
        <v>2097.9999389648438</v>
      </c>
      <c r="AF386" s="3">
        <v>2097.9999389648438</v>
      </c>
      <c r="AG386" s="3">
        <v>2097.9999389648438</v>
      </c>
      <c r="AH386" s="3">
        <v>2097.9999389648438</v>
      </c>
      <c r="AI386" s="3">
        <v>2097.9999389648438</v>
      </c>
      <c r="AJ386" s="3">
        <v>2097.9999389648438</v>
      </c>
      <c r="AK386" s="3">
        <v>2097.9999389648438</v>
      </c>
      <c r="AL386" s="3">
        <v>2097.9999389648438</v>
      </c>
      <c r="AM386" s="3">
        <v>2097.9999389648438</v>
      </c>
    </row>
    <row r="387" spans="1:39" x14ac:dyDescent="0.3">
      <c r="A387" s="3" t="s">
        <v>321</v>
      </c>
      <c r="B387" s="3" t="s">
        <v>297</v>
      </c>
      <c r="C387" s="3" t="s">
        <v>62</v>
      </c>
      <c r="D387" s="3" t="s">
        <v>62</v>
      </c>
      <c r="E387" s="3">
        <v>982.72000122070313</v>
      </c>
      <c r="F387" s="3">
        <v>1002.0865173339844</v>
      </c>
      <c r="G387" s="3">
        <v>1030.6936340332031</v>
      </c>
      <c r="H387" s="3">
        <v>1110.9782409667969</v>
      </c>
      <c r="I387" s="3">
        <v>1133.8050842285156</v>
      </c>
      <c r="J387" s="3">
        <v>1160.9943237304688</v>
      </c>
      <c r="K387" s="3">
        <v>1192.71533203125</v>
      </c>
      <c r="L387" s="3">
        <v>1222.1644592285156</v>
      </c>
      <c r="M387" s="3">
        <v>1246.1921997070313</v>
      </c>
      <c r="N387" s="3">
        <v>1279.985595703125</v>
      </c>
      <c r="O387" s="3">
        <v>1306.2741394042969</v>
      </c>
      <c r="P387" s="3">
        <v>1388.3455810546875</v>
      </c>
      <c r="Q387" s="3">
        <v>1378.5448608398438</v>
      </c>
      <c r="R387" s="3">
        <v>1401.9644165039063</v>
      </c>
      <c r="S387" s="3">
        <v>1435.4877319335938</v>
      </c>
      <c r="T387" s="3">
        <v>1474.3233947753906</v>
      </c>
      <c r="U387" s="3">
        <v>1505.1901245117188</v>
      </c>
      <c r="V387" s="3">
        <v>1546.4388427734375</v>
      </c>
      <c r="W387" s="3">
        <v>1583.2820434570313</v>
      </c>
      <c r="X387" s="3">
        <v>1616.898193359375</v>
      </c>
      <c r="Y387" s="3">
        <v>1656.1726684570313</v>
      </c>
      <c r="Z387" s="3">
        <v>1701.322265625</v>
      </c>
      <c r="AA387" s="3">
        <v>1742.9630126953125</v>
      </c>
      <c r="AB387" s="3">
        <v>1780.5382690429688</v>
      </c>
      <c r="AC387" s="3">
        <v>1829.2710571289063</v>
      </c>
      <c r="AD387" s="3">
        <v>1869.194091796875</v>
      </c>
      <c r="AE387" s="3">
        <v>1915.3331909179688</v>
      </c>
      <c r="AF387" s="3">
        <v>1972.92041015625</v>
      </c>
      <c r="AG387" s="3">
        <v>1972.92041015625</v>
      </c>
      <c r="AH387" s="3">
        <v>1972.92041015625</v>
      </c>
      <c r="AI387" s="3">
        <v>1972.92041015625</v>
      </c>
      <c r="AJ387" s="3">
        <v>1972.92041015625</v>
      </c>
      <c r="AK387" s="3">
        <v>1972.92041015625</v>
      </c>
      <c r="AL387" s="3">
        <v>1972.92041015625</v>
      </c>
      <c r="AM387" s="3">
        <v>1972.92041015625</v>
      </c>
    </row>
    <row r="388" spans="1:39" x14ac:dyDescent="0.3">
      <c r="A388" s="3" t="s">
        <v>322</v>
      </c>
      <c r="B388" s="3" t="s">
        <v>297</v>
      </c>
      <c r="C388" s="3" t="s">
        <v>62</v>
      </c>
      <c r="D388" s="3" t="s">
        <v>62</v>
      </c>
      <c r="E388" s="3"/>
      <c r="F388" s="3">
        <v>-5463.0363464355469</v>
      </c>
      <c r="G388" s="3">
        <v>-6109.0420227050781</v>
      </c>
      <c r="H388" s="3">
        <v>-6078.0617523193359</v>
      </c>
      <c r="I388" s="3">
        <v>-6029.1292419433594</v>
      </c>
      <c r="J388" s="3">
        <v>-6733.9236602783203</v>
      </c>
      <c r="K388" s="3">
        <v>-7226.0024566650391</v>
      </c>
      <c r="L388" s="3">
        <v>-7167.8125</v>
      </c>
      <c r="M388" s="3">
        <v>-7109.5762023925781</v>
      </c>
      <c r="N388" s="3">
        <v>-7676.8865356445313</v>
      </c>
      <c r="O388" s="3">
        <v>-7589.9224243164063</v>
      </c>
      <c r="P388" s="3">
        <v>311.41268920898438</v>
      </c>
      <c r="Q388" s="3">
        <v>876</v>
      </c>
      <c r="R388" s="3">
        <v>896.74996948242188</v>
      </c>
      <c r="S388" s="3">
        <v>960.25003051757813</v>
      </c>
      <c r="T388" s="3">
        <v>944.25</v>
      </c>
      <c r="U388" s="3">
        <v>961.5</v>
      </c>
      <c r="V388" s="3">
        <v>984.25003051757813</v>
      </c>
      <c r="W388" s="3">
        <v>1007.5000305175781</v>
      </c>
      <c r="X388" s="3">
        <v>1031.25</v>
      </c>
      <c r="Y388" s="3">
        <v>1060.7500305175781</v>
      </c>
      <c r="Z388" s="3">
        <v>1081.0000305175781</v>
      </c>
      <c r="AA388" s="3">
        <v>1106.7499694824219</v>
      </c>
      <c r="AB388" s="3">
        <v>1133.5000305175781</v>
      </c>
      <c r="AC388" s="3">
        <v>1160.7499694824219</v>
      </c>
      <c r="AD388" s="3">
        <v>1193.7499694824219</v>
      </c>
      <c r="AE388" s="3">
        <v>1217.7499694824219</v>
      </c>
      <c r="AF388" s="3">
        <v>1247.25</v>
      </c>
      <c r="AG388" s="3">
        <v>1277.7499694824219</v>
      </c>
      <c r="AH388" s="3">
        <v>1309.6938171386719</v>
      </c>
      <c r="AI388" s="3">
        <v>1342.4360046386719</v>
      </c>
      <c r="AJ388" s="3">
        <v>1375.9969482421875</v>
      </c>
      <c r="AK388" s="3">
        <v>1410.3968811035156</v>
      </c>
      <c r="AL388" s="3">
        <v>1445.6567687988281</v>
      </c>
      <c r="AM388" s="3">
        <v>1481.7981262207031</v>
      </c>
    </row>
    <row r="389" spans="1:39" x14ac:dyDescent="0.3">
      <c r="A389" s="3" t="s">
        <v>165</v>
      </c>
      <c r="B389" s="3" t="s">
        <v>297</v>
      </c>
      <c r="C389" s="3" t="s">
        <v>62</v>
      </c>
      <c r="D389" s="3" t="s">
        <v>62</v>
      </c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>
        <v>874.588134765625</v>
      </c>
      <c r="V389" s="3">
        <v>11649.405029296875</v>
      </c>
      <c r="W389" s="3">
        <v>22907.305297851563</v>
      </c>
      <c r="X389" s="3">
        <v>33722.780029296875</v>
      </c>
      <c r="Y389" s="3">
        <v>34393.024169921875</v>
      </c>
      <c r="Z389" s="3">
        <v>35076.58935546875</v>
      </c>
      <c r="AA389" s="3">
        <v>35773.72900390625</v>
      </c>
      <c r="AB389" s="3">
        <v>36484.739990234375</v>
      </c>
      <c r="AC389" s="3">
        <v>37209.872802734375</v>
      </c>
      <c r="AD389" s="3">
        <v>37949.418701171875</v>
      </c>
      <c r="AE389" s="3">
        <v>38703.671875</v>
      </c>
      <c r="AF389" s="3">
        <v>39472.912353515625</v>
      </c>
      <c r="AG389" s="3">
        <v>40257.43701171875</v>
      </c>
      <c r="AH389" s="3">
        <v>41057.552734375</v>
      </c>
      <c r="AI389" s="3">
        <v>41873.57275390625</v>
      </c>
      <c r="AJ389" s="3">
        <v>42705.8076171875</v>
      </c>
      <c r="AK389" s="3">
        <v>43554.579833984375</v>
      </c>
      <c r="AL389" s="3">
        <v>44420.23193359375</v>
      </c>
      <c r="AM389" s="3">
        <v>45303.088134765625</v>
      </c>
    </row>
    <row r="390" spans="1:39" x14ac:dyDescent="0.3">
      <c r="A390" s="3" t="s">
        <v>166</v>
      </c>
      <c r="B390" s="3" t="s">
        <v>297</v>
      </c>
      <c r="C390" s="3" t="s">
        <v>62</v>
      </c>
      <c r="D390" s="3" t="s">
        <v>62</v>
      </c>
      <c r="E390" s="3"/>
      <c r="F390" s="3"/>
      <c r="G390" s="3"/>
      <c r="H390" s="3"/>
      <c r="I390" s="3"/>
      <c r="J390" s="3"/>
      <c r="K390" s="3">
        <v>-330.3155517578125</v>
      </c>
      <c r="L390" s="3">
        <v>-10386.411254882813</v>
      </c>
      <c r="M390" s="3">
        <v>-21615.916748046875</v>
      </c>
      <c r="N390" s="3">
        <v>-33041.436767578125</v>
      </c>
      <c r="O390" s="3">
        <v>-32054.136474609375</v>
      </c>
      <c r="P390" s="3">
        <v>-32954.728271484375</v>
      </c>
      <c r="Q390" s="3">
        <v>-33827.556884765625</v>
      </c>
      <c r="R390" s="3">
        <v>-34813.981689453125</v>
      </c>
      <c r="S390" s="3">
        <v>-33755.109375</v>
      </c>
      <c r="T390" s="3">
        <v>-34555.856201171875</v>
      </c>
      <c r="U390" s="3">
        <v>-34948.3564453125</v>
      </c>
      <c r="V390" s="3">
        <v>-23819.933349609375</v>
      </c>
      <c r="W390" s="3">
        <v>-11388.830627441406</v>
      </c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</row>
    <row r="391" spans="1:39" x14ac:dyDescent="0.3">
      <c r="A391" s="3" t="s">
        <v>323</v>
      </c>
      <c r="B391" s="3" t="s">
        <v>221</v>
      </c>
      <c r="C391" s="3" t="s">
        <v>62</v>
      </c>
      <c r="D391" s="3" t="s">
        <v>62</v>
      </c>
      <c r="E391" s="3">
        <v>0</v>
      </c>
      <c r="F391" s="3">
        <v>0</v>
      </c>
      <c r="G391" s="3">
        <v>0</v>
      </c>
      <c r="H391" s="3">
        <v>0</v>
      </c>
      <c r="I391" s="3">
        <v>0</v>
      </c>
      <c r="J391" s="3">
        <v>0</v>
      </c>
      <c r="K391" s="3">
        <v>0</v>
      </c>
      <c r="L391" s="3">
        <v>0</v>
      </c>
      <c r="M391" s="3">
        <v>0</v>
      </c>
      <c r="N391" s="3">
        <v>0</v>
      </c>
      <c r="O391" s="3">
        <v>0</v>
      </c>
      <c r="P391" s="3">
        <v>0</v>
      </c>
      <c r="Q391" s="3">
        <v>0</v>
      </c>
      <c r="R391" s="3">
        <v>0</v>
      </c>
      <c r="S391" s="3">
        <v>0</v>
      </c>
      <c r="T391" s="3">
        <v>0</v>
      </c>
      <c r="U391" s="3">
        <v>0</v>
      </c>
      <c r="V391" s="3">
        <v>0</v>
      </c>
      <c r="W391" s="3">
        <v>0</v>
      </c>
      <c r="X391" s="3">
        <v>0</v>
      </c>
      <c r="Y391" s="3">
        <v>0</v>
      </c>
      <c r="Z391" s="3">
        <v>0</v>
      </c>
      <c r="AA391" s="3">
        <v>0</v>
      </c>
      <c r="AB391" s="3">
        <v>0</v>
      </c>
      <c r="AC391" s="3">
        <v>0</v>
      </c>
      <c r="AD391" s="3">
        <v>0</v>
      </c>
      <c r="AE391" s="3">
        <v>0</v>
      </c>
      <c r="AF391" s="3">
        <v>0</v>
      </c>
      <c r="AG391" s="3">
        <v>0</v>
      </c>
      <c r="AH391" s="3">
        <v>0</v>
      </c>
      <c r="AI391" s="3">
        <v>0</v>
      </c>
      <c r="AJ391" s="3">
        <v>0</v>
      </c>
      <c r="AK391" s="3">
        <v>0</v>
      </c>
      <c r="AL391" s="3">
        <v>0</v>
      </c>
      <c r="AM391" s="3">
        <v>0</v>
      </c>
    </row>
    <row r="392" spans="1:39" x14ac:dyDescent="0.3">
      <c r="A392" s="3" t="s">
        <v>324</v>
      </c>
      <c r="B392" s="3" t="s">
        <v>232</v>
      </c>
      <c r="C392" s="3" t="s">
        <v>62</v>
      </c>
      <c r="D392" s="3" t="s">
        <v>62</v>
      </c>
      <c r="E392" s="3">
        <v>885.35412788391113</v>
      </c>
      <c r="F392" s="3">
        <v>911.96936178207397</v>
      </c>
      <c r="G392" s="3">
        <v>855.62435531616211</v>
      </c>
      <c r="H392" s="3">
        <v>921.16992950439453</v>
      </c>
      <c r="I392" s="3">
        <v>708.85072898864746</v>
      </c>
      <c r="J392" s="3">
        <v>929.47848224639893</v>
      </c>
      <c r="K392" s="3">
        <v>713.34451055526733</v>
      </c>
      <c r="L392" s="3">
        <v>848.48177337646484</v>
      </c>
      <c r="M392" s="3">
        <v>956.87520790100098</v>
      </c>
      <c r="N392" s="3">
        <v>739.14246654510498</v>
      </c>
      <c r="O392" s="3">
        <v>569.84493541717529</v>
      </c>
      <c r="P392" s="3">
        <v>287.81507873535156</v>
      </c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</row>
    <row r="393" spans="1:39" x14ac:dyDescent="0.3">
      <c r="A393" s="3" t="s">
        <v>325</v>
      </c>
      <c r="B393" s="3" t="s">
        <v>232</v>
      </c>
      <c r="C393" s="3" t="s">
        <v>62</v>
      </c>
      <c r="D393" s="3" t="s">
        <v>62</v>
      </c>
      <c r="E393" s="3">
        <v>870.36441707611084</v>
      </c>
      <c r="F393" s="3">
        <v>827.28210306167603</v>
      </c>
      <c r="G393" s="3">
        <v>691.86899757385254</v>
      </c>
      <c r="H393" s="3">
        <v>815.50044250488281</v>
      </c>
      <c r="I393" s="3">
        <v>598.05087566375732</v>
      </c>
      <c r="J393" s="3">
        <v>726.87462329864502</v>
      </c>
      <c r="K393" s="3">
        <v>754.12343597412109</v>
      </c>
      <c r="L393" s="3">
        <v>832.84287643432617</v>
      </c>
      <c r="M393" s="3">
        <v>901.06149291992188</v>
      </c>
      <c r="N393" s="3">
        <v>756.99715042114258</v>
      </c>
      <c r="O393" s="3">
        <v>554.07508850097656</v>
      </c>
      <c r="P393" s="3">
        <v>234.1452522277832</v>
      </c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</row>
    <row r="394" spans="1:39" x14ac:dyDescent="0.3">
      <c r="A394" s="3" t="s">
        <v>326</v>
      </c>
      <c r="B394" s="3" t="s">
        <v>232</v>
      </c>
      <c r="C394" s="3" t="s">
        <v>62</v>
      </c>
      <c r="D394" s="3" t="s">
        <v>62</v>
      </c>
      <c r="E394" s="3">
        <v>1327.9312477111816</v>
      </c>
      <c r="F394" s="3">
        <v>1282.0297536849976</v>
      </c>
      <c r="G394" s="3">
        <v>1231.1905326843262</v>
      </c>
      <c r="H394" s="3">
        <v>1309.1015777587891</v>
      </c>
      <c r="I394" s="3">
        <v>1051.9734420776367</v>
      </c>
      <c r="J394" s="3">
        <v>1141.0609970092773</v>
      </c>
      <c r="K394" s="3">
        <v>987.82812118530273</v>
      </c>
      <c r="L394" s="3">
        <v>1091.5514984130859</v>
      </c>
      <c r="M394" s="3">
        <v>1233.1499938964844</v>
      </c>
      <c r="N394" s="3">
        <v>976.1236572265625</v>
      </c>
      <c r="O394" s="3">
        <v>726.49980163574219</v>
      </c>
      <c r="P394" s="3">
        <v>327.23674392700195</v>
      </c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</row>
    <row r="395" spans="1:39" x14ac:dyDescent="0.3">
      <c r="A395" s="3" t="s">
        <v>327</v>
      </c>
      <c r="B395" s="3" t="s">
        <v>226</v>
      </c>
      <c r="C395" s="3" t="s">
        <v>62</v>
      </c>
      <c r="D395" s="3" t="s">
        <v>62</v>
      </c>
      <c r="E395" s="3">
        <v>57285.416748046875</v>
      </c>
      <c r="F395" s="3">
        <v>47306.352638244629</v>
      </c>
      <c r="G395" s="3">
        <v>41497.671020507813</v>
      </c>
      <c r="H395" s="3">
        <v>48132.975708007813</v>
      </c>
      <c r="I395" s="3">
        <v>41977.305541992188</v>
      </c>
      <c r="J395" s="3">
        <v>44384.220825195313</v>
      </c>
      <c r="K395" s="3">
        <v>37892.208106994629</v>
      </c>
      <c r="L395" s="3">
        <v>31988.547546386719</v>
      </c>
      <c r="M395" s="3">
        <v>28486.765228271484</v>
      </c>
      <c r="N395" s="3">
        <v>28052.945190429688</v>
      </c>
      <c r="O395" s="3">
        <v>26059.413368225098</v>
      </c>
      <c r="P395" s="3">
        <v>36737.345474243164</v>
      </c>
      <c r="Q395" s="3">
        <v>12933.11319732666</v>
      </c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</row>
    <row r="396" spans="1:39" x14ac:dyDescent="0.3">
      <c r="A396" s="3" t="s">
        <v>328</v>
      </c>
      <c r="B396" s="3" t="s">
        <v>232</v>
      </c>
      <c r="C396" s="3" t="s">
        <v>62</v>
      </c>
      <c r="D396" s="3" t="s">
        <v>62</v>
      </c>
      <c r="E396" s="3">
        <v>21422.47509765625</v>
      </c>
      <c r="F396" s="3">
        <v>17927.564697265625</v>
      </c>
      <c r="G396" s="3">
        <v>16999.350830078125</v>
      </c>
      <c r="H396" s="3">
        <v>16715.205078125</v>
      </c>
      <c r="I396" s="3">
        <v>14146.660827636719</v>
      </c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</row>
    <row r="397" spans="1:39" x14ac:dyDescent="0.3">
      <c r="A397" s="3" t="s">
        <v>329</v>
      </c>
      <c r="B397" s="3" t="s">
        <v>221</v>
      </c>
      <c r="C397" s="3" t="s">
        <v>62</v>
      </c>
      <c r="D397" s="3" t="s">
        <v>62</v>
      </c>
      <c r="E397" s="3">
        <v>0</v>
      </c>
      <c r="F397" s="3">
        <v>0</v>
      </c>
      <c r="G397" s="3">
        <v>0</v>
      </c>
      <c r="H397" s="3">
        <v>0</v>
      </c>
      <c r="I397" s="3">
        <v>0</v>
      </c>
      <c r="J397" s="3">
        <v>0</v>
      </c>
      <c r="K397" s="3">
        <v>0</v>
      </c>
      <c r="L397" s="3">
        <v>0</v>
      </c>
      <c r="M397" s="3">
        <v>0</v>
      </c>
      <c r="N397" s="3">
        <v>0</v>
      </c>
      <c r="O397" s="3">
        <v>0</v>
      </c>
      <c r="P397" s="3">
        <v>0</v>
      </c>
      <c r="Q397" s="3">
        <v>0</v>
      </c>
      <c r="R397" s="3">
        <v>0</v>
      </c>
      <c r="S397" s="3">
        <v>0</v>
      </c>
      <c r="T397" s="3">
        <v>0</v>
      </c>
      <c r="U397" s="3">
        <v>0</v>
      </c>
      <c r="V397" s="3">
        <v>0</v>
      </c>
      <c r="W397" s="3">
        <v>0</v>
      </c>
      <c r="X397" s="3">
        <v>0</v>
      </c>
      <c r="Y397" s="3">
        <v>0</v>
      </c>
      <c r="Z397" s="3">
        <v>0</v>
      </c>
      <c r="AA397" s="3">
        <v>0</v>
      </c>
      <c r="AB397" s="3">
        <v>0</v>
      </c>
      <c r="AC397" s="3">
        <v>0</v>
      </c>
      <c r="AD397" s="3">
        <v>0</v>
      </c>
      <c r="AE397" s="3">
        <v>0</v>
      </c>
      <c r="AF397" s="3">
        <v>0</v>
      </c>
      <c r="AG397" s="3">
        <v>0</v>
      </c>
      <c r="AH397" s="3">
        <v>0</v>
      </c>
      <c r="AI397" s="3">
        <v>0</v>
      </c>
      <c r="AJ397" s="3">
        <v>0</v>
      </c>
      <c r="AK397" s="3">
        <v>0</v>
      </c>
      <c r="AL397" s="3">
        <v>0</v>
      </c>
      <c r="AM397" s="3">
        <v>0</v>
      </c>
    </row>
    <row r="398" spans="1:39" x14ac:dyDescent="0.3">
      <c r="A398" s="10" t="s">
        <v>330</v>
      </c>
      <c r="B398" s="10" t="s">
        <v>221</v>
      </c>
      <c r="C398" s="10" t="s">
        <v>62</v>
      </c>
      <c r="D398" s="10" t="s">
        <v>62</v>
      </c>
      <c r="E398" s="10">
        <v>0</v>
      </c>
      <c r="F398" s="10">
        <v>0</v>
      </c>
      <c r="G398" s="10">
        <v>0</v>
      </c>
      <c r="H398" s="10">
        <v>0</v>
      </c>
      <c r="I398" s="10">
        <v>0</v>
      </c>
      <c r="J398" s="10">
        <v>0</v>
      </c>
      <c r="K398" s="10">
        <v>0</v>
      </c>
      <c r="L398" s="10">
        <v>0</v>
      </c>
      <c r="M398" s="10">
        <v>0</v>
      </c>
      <c r="N398" s="10">
        <v>0</v>
      </c>
      <c r="O398" s="10">
        <v>0</v>
      </c>
      <c r="P398" s="10">
        <v>0</v>
      </c>
      <c r="Q398" s="10">
        <v>0</v>
      </c>
      <c r="R398" s="10">
        <v>0</v>
      </c>
      <c r="S398" s="10">
        <v>0</v>
      </c>
      <c r="T398" s="10">
        <v>0</v>
      </c>
      <c r="U398" s="10">
        <v>0</v>
      </c>
      <c r="V398" s="10">
        <v>0</v>
      </c>
      <c r="W398" s="10">
        <v>0</v>
      </c>
      <c r="X398" s="10">
        <v>0</v>
      </c>
      <c r="Y398" s="10">
        <v>0</v>
      </c>
      <c r="Z398" s="10">
        <v>0</v>
      </c>
      <c r="AA398" s="10">
        <v>0</v>
      </c>
      <c r="AB398" s="10">
        <v>0</v>
      </c>
      <c r="AC398" s="10">
        <v>0</v>
      </c>
      <c r="AD398" s="10">
        <v>0</v>
      </c>
      <c r="AE398" s="10">
        <v>0</v>
      </c>
      <c r="AF398" s="10">
        <v>0</v>
      </c>
      <c r="AG398" s="10">
        <v>0</v>
      </c>
      <c r="AH398" s="10">
        <v>0</v>
      </c>
      <c r="AI398" s="10">
        <v>0</v>
      </c>
      <c r="AJ398" s="10">
        <v>0</v>
      </c>
      <c r="AK398" s="10">
        <v>0</v>
      </c>
      <c r="AL398" s="10">
        <v>0</v>
      </c>
      <c r="AM398" s="10">
        <v>0</v>
      </c>
    </row>
    <row r="399" spans="1:39" x14ac:dyDescent="0.3">
      <c r="A399" t="s">
        <v>154</v>
      </c>
      <c r="E399" s="3">
        <f t="shared" ref="E399:AM399" si="2">SUM(E276:E398)</f>
        <v>2564308.1066081524</v>
      </c>
      <c r="F399" s="3">
        <f t="shared" si="2"/>
        <v>2014769.2218475938</v>
      </c>
      <c r="G399" s="3">
        <f t="shared" si="2"/>
        <v>1684495.5752757788</v>
      </c>
      <c r="H399" s="3">
        <f t="shared" si="2"/>
        <v>1484094.6259002686</v>
      </c>
      <c r="I399" s="3">
        <f t="shared" si="2"/>
        <v>1431698.9279140234</v>
      </c>
      <c r="J399" s="3">
        <f t="shared" si="2"/>
        <v>1443117.6033093929</v>
      </c>
      <c r="K399" s="3">
        <f t="shared" si="2"/>
        <v>1424850.4511361122</v>
      </c>
      <c r="L399" s="3">
        <f t="shared" si="2"/>
        <v>1377518.3416516185</v>
      </c>
      <c r="M399" s="3">
        <f t="shared" si="2"/>
        <v>1333274.3796810508</v>
      </c>
      <c r="N399" s="3">
        <f t="shared" si="2"/>
        <v>1358129.9407193065</v>
      </c>
      <c r="O399" s="3">
        <f t="shared" si="2"/>
        <v>1482627.8329420686</v>
      </c>
      <c r="P399" s="3">
        <f t="shared" si="2"/>
        <v>1623262.1945214272</v>
      </c>
      <c r="Q399" s="3">
        <f t="shared" si="2"/>
        <v>1749499.1584188938</v>
      </c>
      <c r="R399" s="3">
        <f t="shared" si="2"/>
        <v>1881090.7940411568</v>
      </c>
      <c r="S399" s="3">
        <f t="shared" si="2"/>
        <v>2037203.4122912884</v>
      </c>
      <c r="T399" s="3">
        <f t="shared" si="2"/>
        <v>1929193.0722428397</v>
      </c>
      <c r="U399" s="3">
        <f t="shared" si="2"/>
        <v>1931118.8543931395</v>
      </c>
      <c r="V399" s="3">
        <f t="shared" si="2"/>
        <v>1845552.9048087858</v>
      </c>
      <c r="W399" s="3">
        <f t="shared" si="2"/>
        <v>1874909.9997951887</v>
      </c>
      <c r="X399" s="3">
        <f t="shared" si="2"/>
        <v>1760828.8302156664</v>
      </c>
      <c r="Y399" s="3">
        <f t="shared" si="2"/>
        <v>1771813.2915383605</v>
      </c>
      <c r="Z399" s="3">
        <f t="shared" si="2"/>
        <v>1521147.7975753807</v>
      </c>
      <c r="AA399" s="3">
        <f t="shared" si="2"/>
        <v>1484547.2895833477</v>
      </c>
      <c r="AB399" s="3">
        <f t="shared" si="2"/>
        <v>1163319.281791637</v>
      </c>
      <c r="AC399" s="3">
        <f t="shared" si="2"/>
        <v>1167281.8724222854</v>
      </c>
      <c r="AD399" s="3">
        <f t="shared" si="2"/>
        <v>1110341.2527295789</v>
      </c>
      <c r="AE399" s="3">
        <f t="shared" si="2"/>
        <v>1319662.5046776794</v>
      </c>
      <c r="AF399" s="3">
        <f t="shared" si="2"/>
        <v>2960309.8898655716</v>
      </c>
      <c r="AG399" s="3">
        <f t="shared" si="2"/>
        <v>1808423.6909623686</v>
      </c>
      <c r="AH399" s="3">
        <f t="shared" si="2"/>
        <v>2088067.8597387671</v>
      </c>
      <c r="AI399" s="3">
        <f t="shared" si="2"/>
        <v>2304935.364851417</v>
      </c>
      <c r="AJ399" s="3">
        <f t="shared" si="2"/>
        <v>2758786.021344604</v>
      </c>
      <c r="AK399" s="3">
        <f t="shared" si="2"/>
        <v>3068462.3456451781</v>
      </c>
      <c r="AL399" s="3">
        <f t="shared" si="2"/>
        <v>3565495.492522724</v>
      </c>
      <c r="AM399" s="3">
        <f t="shared" si="2"/>
        <v>3996106.0679899268</v>
      </c>
    </row>
    <row r="402" spans="1:39" x14ac:dyDescent="0.3">
      <c r="A402" s="2" t="s">
        <v>331</v>
      </c>
    </row>
    <row r="403" spans="1:39" x14ac:dyDescent="0.3">
      <c r="A403" s="2" t="s">
        <v>31</v>
      </c>
      <c r="B403" s="2" t="s">
        <v>218</v>
      </c>
      <c r="C403" s="2" t="s">
        <v>219</v>
      </c>
      <c r="D403" s="8" t="s">
        <v>126</v>
      </c>
      <c r="E403" s="8">
        <v>2023</v>
      </c>
      <c r="F403" s="8">
        <v>2024</v>
      </c>
      <c r="G403" s="8">
        <v>2025</v>
      </c>
      <c r="H403" s="8">
        <v>2026</v>
      </c>
      <c r="I403" s="8">
        <v>2027</v>
      </c>
      <c r="J403" s="8">
        <v>2028</v>
      </c>
      <c r="K403" s="8">
        <v>2029</v>
      </c>
      <c r="L403" s="8">
        <v>2030</v>
      </c>
      <c r="M403" s="8">
        <v>2031</v>
      </c>
      <c r="N403" s="8">
        <v>2032</v>
      </c>
      <c r="O403" s="8">
        <v>2033</v>
      </c>
      <c r="P403" s="8">
        <v>2034</v>
      </c>
      <c r="Q403" s="8">
        <v>2035</v>
      </c>
      <c r="R403" s="8">
        <v>2036</v>
      </c>
      <c r="S403" s="8">
        <v>2037</v>
      </c>
      <c r="T403" s="8">
        <v>2038</v>
      </c>
      <c r="U403" s="8">
        <v>2039</v>
      </c>
      <c r="V403" s="8">
        <v>2040</v>
      </c>
      <c r="W403" s="8">
        <v>2041</v>
      </c>
      <c r="X403" s="8">
        <v>2042</v>
      </c>
      <c r="Y403" s="8">
        <v>2043</v>
      </c>
      <c r="Z403" s="8">
        <v>2044</v>
      </c>
      <c r="AA403" s="8">
        <v>2045</v>
      </c>
      <c r="AB403" s="8">
        <v>2046</v>
      </c>
      <c r="AC403" s="8">
        <v>2047</v>
      </c>
      <c r="AD403" s="8">
        <v>2048</v>
      </c>
      <c r="AE403" s="8">
        <v>2049</v>
      </c>
      <c r="AF403" s="8">
        <v>2050</v>
      </c>
      <c r="AG403" s="8">
        <v>2051</v>
      </c>
      <c r="AH403" s="8">
        <v>2052</v>
      </c>
      <c r="AI403" s="8">
        <v>2053</v>
      </c>
      <c r="AJ403" s="8">
        <v>2054</v>
      </c>
      <c r="AK403" s="8">
        <v>2055</v>
      </c>
      <c r="AL403" s="8">
        <v>2056</v>
      </c>
      <c r="AM403" s="8">
        <v>2057</v>
      </c>
    </row>
    <row r="404" spans="1:39" x14ac:dyDescent="0.3">
      <c r="A404" s="3" t="s">
        <v>154</v>
      </c>
      <c r="B404" s="3" t="s">
        <v>246</v>
      </c>
      <c r="C404" s="3" t="s">
        <v>62</v>
      </c>
      <c r="D404" s="3" t="s">
        <v>62</v>
      </c>
      <c r="E404" s="3">
        <v>110518.27172851563</v>
      </c>
      <c r="F404" s="3">
        <v>110989.19256591797</v>
      </c>
      <c r="G404" s="3">
        <v>109268.41299438477</v>
      </c>
      <c r="H404" s="3">
        <v>89989.949920654297</v>
      </c>
      <c r="I404" s="3">
        <v>100923.00857543945</v>
      </c>
      <c r="J404" s="3">
        <v>152045.49200439453</v>
      </c>
      <c r="K404" s="3">
        <v>127524.65393066406</v>
      </c>
      <c r="L404" s="3">
        <v>153806.26672363281</v>
      </c>
      <c r="M404" s="3">
        <v>201180.28662109375</v>
      </c>
      <c r="N404" s="3">
        <v>186991.99844360352</v>
      </c>
      <c r="O404" s="3">
        <v>203620.75019836426</v>
      </c>
      <c r="P404" s="3">
        <v>74778.131591796875</v>
      </c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</row>
    <row r="405" spans="1:39" x14ac:dyDescent="0.3">
      <c r="A405" s="3" t="s">
        <v>154</v>
      </c>
      <c r="B405" s="3" t="s">
        <v>221</v>
      </c>
      <c r="C405" s="3" t="s">
        <v>62</v>
      </c>
      <c r="D405" s="3" t="s">
        <v>62</v>
      </c>
      <c r="E405" s="3">
        <v>0</v>
      </c>
      <c r="F405" s="3">
        <v>0</v>
      </c>
      <c r="G405" s="3">
        <v>0</v>
      </c>
      <c r="H405" s="3">
        <v>0</v>
      </c>
      <c r="I405" s="3">
        <v>0</v>
      </c>
      <c r="J405" s="3">
        <v>0</v>
      </c>
      <c r="K405" s="3">
        <v>0</v>
      </c>
      <c r="L405" s="3">
        <v>0</v>
      </c>
      <c r="M405" s="3">
        <v>0</v>
      </c>
      <c r="N405" s="3">
        <v>0</v>
      </c>
      <c r="O405" s="3">
        <v>0</v>
      </c>
      <c r="P405" s="3">
        <v>0</v>
      </c>
      <c r="Q405" s="3">
        <v>0</v>
      </c>
      <c r="R405" s="3">
        <v>0</v>
      </c>
      <c r="S405" s="3">
        <v>0</v>
      </c>
      <c r="T405" s="3">
        <v>0</v>
      </c>
      <c r="U405" s="3">
        <v>0</v>
      </c>
      <c r="V405" s="3">
        <v>0</v>
      </c>
      <c r="W405" s="3">
        <v>0</v>
      </c>
      <c r="X405" s="3">
        <v>0</v>
      </c>
      <c r="Y405" s="3">
        <v>0</v>
      </c>
      <c r="Z405" s="3">
        <v>0</v>
      </c>
      <c r="AA405" s="3">
        <v>0</v>
      </c>
      <c r="AB405" s="3">
        <v>0</v>
      </c>
      <c r="AC405" s="3">
        <v>0</v>
      </c>
      <c r="AD405" s="3">
        <v>0</v>
      </c>
      <c r="AE405" s="3">
        <v>0</v>
      </c>
      <c r="AF405" s="3">
        <v>0</v>
      </c>
      <c r="AG405" s="3">
        <v>0</v>
      </c>
      <c r="AH405" s="3">
        <v>0</v>
      </c>
      <c r="AI405" s="3">
        <v>0</v>
      </c>
      <c r="AJ405" s="3">
        <v>0</v>
      </c>
      <c r="AK405" s="3">
        <v>0</v>
      </c>
      <c r="AL405" s="3">
        <v>0</v>
      </c>
      <c r="AM405" s="3">
        <v>0</v>
      </c>
    </row>
    <row r="406" spans="1:39" x14ac:dyDescent="0.3">
      <c r="A406" s="3" t="s">
        <v>154</v>
      </c>
      <c r="B406" s="3" t="s">
        <v>226</v>
      </c>
      <c r="C406" s="3" t="s">
        <v>62</v>
      </c>
      <c r="D406" s="3" t="s">
        <v>62</v>
      </c>
      <c r="E406" s="3">
        <v>2071969.8991215229</v>
      </c>
      <c r="F406" s="3">
        <v>1579667.7320256829</v>
      </c>
      <c r="G406" s="3">
        <v>1460737.5957978964</v>
      </c>
      <c r="H406" s="3">
        <v>1310898.7595896721</v>
      </c>
      <c r="I406" s="3">
        <v>1314071.1600126028</v>
      </c>
      <c r="J406" s="3">
        <v>1324520.2461664677</v>
      </c>
      <c r="K406" s="3">
        <v>1350924.2105550766</v>
      </c>
      <c r="L406" s="3">
        <v>1288853.0963465571</v>
      </c>
      <c r="M406" s="3">
        <v>1215607.0409011245</v>
      </c>
      <c r="N406" s="3">
        <v>1260469.0696236491</v>
      </c>
      <c r="O406" s="3">
        <v>1304880.7161641717</v>
      </c>
      <c r="P406" s="3">
        <v>1444315.2041516304</v>
      </c>
      <c r="Q406" s="3">
        <v>1548169.9967834949</v>
      </c>
      <c r="R406" s="3">
        <v>1605114.2233729362</v>
      </c>
      <c r="S406" s="3">
        <v>1661632.4950921535</v>
      </c>
      <c r="T406" s="3">
        <v>1667533.3236590461</v>
      </c>
      <c r="U406" s="3">
        <v>1628242.0848542601</v>
      </c>
      <c r="V406" s="3">
        <v>1591507.6633689664</v>
      </c>
      <c r="W406" s="3">
        <v>1590835.8626358411</v>
      </c>
      <c r="X406" s="3">
        <v>1512737.2153742053</v>
      </c>
      <c r="Y406" s="3">
        <v>1488026.5259057311</v>
      </c>
      <c r="Z406" s="3">
        <v>1307345.322303202</v>
      </c>
      <c r="AA406" s="3">
        <v>1131630.7836629376</v>
      </c>
      <c r="AB406" s="3">
        <v>975138.68469233275</v>
      </c>
      <c r="AC406" s="3">
        <v>862124.42801005393</v>
      </c>
      <c r="AD406" s="3">
        <v>710057.59042994585</v>
      </c>
      <c r="AE406" s="3">
        <v>511872.94326486811</v>
      </c>
      <c r="AF406" s="3">
        <v>1035579.5847360436</v>
      </c>
      <c r="AG406" s="3">
        <v>541644.28366523422</v>
      </c>
      <c r="AH406" s="3">
        <v>560223.94448131323</v>
      </c>
      <c r="AI406" s="3">
        <v>567988.77920693345</v>
      </c>
      <c r="AJ406" s="3">
        <v>584935.6213881392</v>
      </c>
      <c r="AK406" s="3">
        <v>591786.068205107</v>
      </c>
      <c r="AL406" s="3">
        <v>591408.12092066556</v>
      </c>
      <c r="AM406" s="3">
        <v>617428.47187862918</v>
      </c>
    </row>
    <row r="407" spans="1:39" x14ac:dyDescent="0.3">
      <c r="A407" s="3" t="s">
        <v>154</v>
      </c>
      <c r="B407" s="3" t="s">
        <v>232</v>
      </c>
      <c r="C407" s="3" t="s">
        <v>62</v>
      </c>
      <c r="D407" s="3" t="s">
        <v>62</v>
      </c>
      <c r="E407" s="3">
        <v>167916.58136510849</v>
      </c>
      <c r="F407" s="3">
        <v>131983.66992521286</v>
      </c>
      <c r="G407" s="3">
        <v>99010.766125679016</v>
      </c>
      <c r="H407" s="3">
        <v>87263.651752948761</v>
      </c>
      <c r="I407" s="3">
        <v>43280.14787197113</v>
      </c>
      <c r="J407" s="3">
        <v>13097.198100566864</v>
      </c>
      <c r="K407" s="3">
        <v>14166.134784221649</v>
      </c>
      <c r="L407" s="3">
        <v>17817.74277973175</v>
      </c>
      <c r="M407" s="3">
        <v>22396.211727619171</v>
      </c>
      <c r="N407" s="3">
        <v>15493.360223770142</v>
      </c>
      <c r="O407" s="3">
        <v>13276.158693790436</v>
      </c>
      <c r="P407" s="3">
        <v>46032.714963912964</v>
      </c>
      <c r="Q407" s="3">
        <v>72315.612318992615</v>
      </c>
      <c r="R407" s="3">
        <v>82900.308766365051</v>
      </c>
      <c r="S407" s="3">
        <v>94854.621682167053</v>
      </c>
      <c r="T407" s="3">
        <v>66192.298001289368</v>
      </c>
      <c r="U407" s="3">
        <v>86282.090927124023</v>
      </c>
      <c r="V407" s="3">
        <v>40239.66869354248</v>
      </c>
      <c r="W407" s="3">
        <v>47081.876317977905</v>
      </c>
      <c r="X407" s="3">
        <v>54126.033855438232</v>
      </c>
      <c r="Y407" s="3">
        <v>133810.13808441162</v>
      </c>
      <c r="Z407" s="3">
        <v>108659.31104183197</v>
      </c>
      <c r="AA407" s="3">
        <v>246305.51734924316</v>
      </c>
      <c r="AB407" s="3">
        <v>136396.72441864014</v>
      </c>
      <c r="AC407" s="3">
        <v>228379.39561462402</v>
      </c>
      <c r="AD407" s="3">
        <v>193350.52588653564</v>
      </c>
      <c r="AE407" s="3">
        <v>483529.84154510498</v>
      </c>
      <c r="AF407" s="3">
        <v>1276048.0841064453</v>
      </c>
      <c r="AG407" s="3">
        <v>563289.55136108398</v>
      </c>
      <c r="AH407" s="3">
        <v>580459.94592285156</v>
      </c>
      <c r="AI407" s="3">
        <v>601871.98040771484</v>
      </c>
      <c r="AJ407" s="3">
        <v>632212.89068603516</v>
      </c>
      <c r="AK407" s="3">
        <v>661068.47839355469</v>
      </c>
      <c r="AL407" s="3">
        <v>689016.91329956055</v>
      </c>
      <c r="AM407" s="3">
        <v>764098.24633789063</v>
      </c>
    </row>
    <row r="408" spans="1:39" x14ac:dyDescent="0.3">
      <c r="A408" s="3" t="s">
        <v>154</v>
      </c>
      <c r="B408" s="3" t="s">
        <v>223</v>
      </c>
      <c r="C408" s="3" t="s">
        <v>62</v>
      </c>
      <c r="D408" s="3" t="s">
        <v>62</v>
      </c>
      <c r="E408" s="3">
        <v>115496.68981933594</v>
      </c>
      <c r="F408" s="3">
        <v>112278.91387939453</v>
      </c>
      <c r="G408" s="3">
        <v>57577.963287353516</v>
      </c>
      <c r="H408" s="3">
        <v>79570.381256103516</v>
      </c>
      <c r="I408" s="3">
        <v>74518.711975097656</v>
      </c>
      <c r="J408" s="3">
        <v>77496.463989257813</v>
      </c>
      <c r="K408" s="3">
        <v>62973.961807250977</v>
      </c>
      <c r="L408" s="3">
        <v>53795.4375</v>
      </c>
      <c r="M408" s="3">
        <v>41071.076629638672</v>
      </c>
      <c r="N408" s="3">
        <v>43436.02001953125</v>
      </c>
      <c r="O408" s="3">
        <v>39391.904708862305</v>
      </c>
      <c r="P408" s="3">
        <v>67598.799743652344</v>
      </c>
      <c r="Q408" s="3">
        <v>83105.048522949219</v>
      </c>
      <c r="R408" s="3">
        <v>79296.397155761719</v>
      </c>
      <c r="S408" s="3">
        <v>123483.22079467773</v>
      </c>
      <c r="T408" s="3">
        <v>50171.965393066406</v>
      </c>
      <c r="U408" s="3">
        <v>66888.278015136719</v>
      </c>
      <c r="V408" s="3">
        <v>62019.896606445313</v>
      </c>
      <c r="W408" s="3">
        <v>54223.672729492188</v>
      </c>
      <c r="X408" s="3">
        <v>17630.734069824219</v>
      </c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</row>
    <row r="409" spans="1:39" x14ac:dyDescent="0.3">
      <c r="A409" s="3" t="s">
        <v>154</v>
      </c>
      <c r="B409" s="3" t="s">
        <v>257</v>
      </c>
      <c r="C409" s="3" t="s">
        <v>62</v>
      </c>
      <c r="D409" s="3" t="s">
        <v>62</v>
      </c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>
        <v>-29330.2890625</v>
      </c>
      <c r="U409" s="3">
        <v>-44232.765625</v>
      </c>
      <c r="V409" s="3">
        <v>-74185.45703125</v>
      </c>
      <c r="W409" s="3">
        <v>-77254.56640625</v>
      </c>
      <c r="X409" s="3">
        <v>-107968.5234375</v>
      </c>
      <c r="Y409" s="3">
        <v>-121457.5078125</v>
      </c>
      <c r="Z409" s="3">
        <v>-171132.91796875</v>
      </c>
      <c r="AA409" s="3">
        <v>-189295.5546875</v>
      </c>
      <c r="AB409" s="3">
        <v>-234719.859375</v>
      </c>
      <c r="AC409" s="3">
        <v>-207977.5703125</v>
      </c>
      <c r="AD409" s="3">
        <v>-43135.804931640625</v>
      </c>
      <c r="AE409" s="3">
        <v>98339.883056640625</v>
      </c>
      <c r="AF409" s="3">
        <v>288958.75659179688</v>
      </c>
      <c r="AG409" s="3">
        <v>443356.4609375</v>
      </c>
      <c r="AH409" s="3">
        <v>678971.96728515625</v>
      </c>
      <c r="AI409" s="3">
        <v>860875.806640625</v>
      </c>
      <c r="AJ409" s="3">
        <v>1249686.6162109375</v>
      </c>
      <c r="AK409" s="3">
        <v>1516499.525390625</v>
      </c>
      <c r="AL409" s="3">
        <v>1935484.087890625</v>
      </c>
      <c r="AM409" s="3">
        <v>2238762.822265625</v>
      </c>
    </row>
    <row r="410" spans="1:39" x14ac:dyDescent="0.3">
      <c r="A410" s="3" t="s">
        <v>154</v>
      </c>
      <c r="B410" s="3" t="s">
        <v>228</v>
      </c>
      <c r="C410" s="3" t="s">
        <v>62</v>
      </c>
      <c r="D410" s="3" t="s">
        <v>62</v>
      </c>
      <c r="E410" s="3">
        <v>126990.26487731934</v>
      </c>
      <c r="F410" s="3">
        <v>133400.20516586304</v>
      </c>
      <c r="G410" s="3">
        <v>27118.798324584961</v>
      </c>
      <c r="H410" s="3">
        <v>16414.370014190674</v>
      </c>
      <c r="I410" s="3">
        <v>16295.915676116943</v>
      </c>
      <c r="J410" s="3">
        <v>17136.628135681152</v>
      </c>
      <c r="K410" s="3">
        <v>16835.832794189453</v>
      </c>
      <c r="L410" s="3">
        <v>16067.015495300293</v>
      </c>
      <c r="M410" s="3">
        <v>16701.427551269531</v>
      </c>
      <c r="N410" s="3">
        <v>15789.421020507813</v>
      </c>
      <c r="O410" s="3">
        <v>16431.000862121582</v>
      </c>
      <c r="P410" s="3">
        <v>17785.934631347656</v>
      </c>
      <c r="Q410" s="3">
        <v>19098.42822265625</v>
      </c>
      <c r="R410" s="3">
        <v>19310.108551025391</v>
      </c>
      <c r="S410" s="3">
        <v>21415.095443725586</v>
      </c>
      <c r="T410" s="3">
        <v>20656.72935295105</v>
      </c>
      <c r="U410" s="3">
        <v>22705.160919189453</v>
      </c>
      <c r="V410" s="3">
        <v>21479.692924499512</v>
      </c>
      <c r="W410" s="3">
        <v>23376.171546936035</v>
      </c>
      <c r="X410" s="3">
        <v>22597.861381530762</v>
      </c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</row>
    <row r="411" spans="1:39" x14ac:dyDescent="0.3">
      <c r="A411" s="3" t="s">
        <v>154</v>
      </c>
      <c r="B411" s="3" t="s">
        <v>297</v>
      </c>
      <c r="C411" s="3" t="s">
        <v>62</v>
      </c>
      <c r="D411" s="3" t="s">
        <v>62</v>
      </c>
      <c r="E411" s="3">
        <v>-28583.600303649902</v>
      </c>
      <c r="F411" s="3">
        <v>-53550.491714477539</v>
      </c>
      <c r="G411" s="3">
        <v>-69217.961254119873</v>
      </c>
      <c r="H411" s="3">
        <v>-100042.48663330078</v>
      </c>
      <c r="I411" s="3">
        <v>-120508.74324798584</v>
      </c>
      <c r="J411" s="3">
        <v>-144259.34525299072</v>
      </c>
      <c r="K411" s="3">
        <v>-150662.36116790771</v>
      </c>
      <c r="L411" s="3">
        <v>-155933.26089477539</v>
      </c>
      <c r="M411" s="3">
        <v>-166745.68346405029</v>
      </c>
      <c r="N411" s="3">
        <v>-172556.6974105835</v>
      </c>
      <c r="O411" s="3">
        <v>-123813.17443084717</v>
      </c>
      <c r="P411" s="3">
        <v>-84645.244613647461</v>
      </c>
      <c r="Q411" s="3">
        <v>-56890.974304199219</v>
      </c>
      <c r="R411" s="3">
        <v>-23.492340087890625</v>
      </c>
      <c r="S411" s="3">
        <v>40420.727691650391</v>
      </c>
      <c r="T411" s="3">
        <v>57645.191383361816</v>
      </c>
      <c r="U411" s="3">
        <v>66756.164848327637</v>
      </c>
      <c r="V411" s="3">
        <v>93772.537902832031</v>
      </c>
      <c r="W411" s="3">
        <v>124805.48883056641</v>
      </c>
      <c r="X411" s="3">
        <v>152276.09100341797</v>
      </c>
      <c r="Y411" s="3">
        <v>161796.81477355957</v>
      </c>
      <c r="Z411" s="3">
        <v>169463.00590515137</v>
      </c>
      <c r="AA411" s="3">
        <v>188856.17509460449</v>
      </c>
      <c r="AB411" s="3">
        <v>180291.61791992188</v>
      </c>
      <c r="AC411" s="3">
        <v>185223.98629760742</v>
      </c>
      <c r="AD411" s="3">
        <v>169515.96429443359</v>
      </c>
      <c r="AE411" s="3">
        <v>165832.54546356201</v>
      </c>
      <c r="AF411" s="3">
        <v>319273.63041687012</v>
      </c>
      <c r="AG411" s="3">
        <v>230142.53770589828</v>
      </c>
      <c r="AH411" s="3">
        <v>241155.15938043594</v>
      </c>
      <c r="AI411" s="3">
        <v>241663.65658569336</v>
      </c>
      <c r="AJ411" s="3">
        <v>251974.67766237259</v>
      </c>
      <c r="AK411" s="3">
        <v>249589.10287857056</v>
      </c>
      <c r="AL411" s="3">
        <v>280365.22258758545</v>
      </c>
      <c r="AM411" s="3">
        <v>286820.06895446777</v>
      </c>
    </row>
    <row r="412" spans="1:39" x14ac:dyDescent="0.3">
      <c r="A412" s="3" t="s">
        <v>154</v>
      </c>
      <c r="B412" s="3" t="s">
        <v>279</v>
      </c>
      <c r="C412" s="3" t="s">
        <v>62</v>
      </c>
      <c r="D412" s="3" t="s">
        <v>62</v>
      </c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>
        <v>-919.08956909179688</v>
      </c>
      <c r="Z412" s="3">
        <v>-4898.4979248046875</v>
      </c>
      <c r="AA412" s="3">
        <v>-8908.3173828125</v>
      </c>
      <c r="AB412" s="3">
        <v>-13204.573364257813</v>
      </c>
      <c r="AC412" s="3">
        <v>-14927.42578125</v>
      </c>
      <c r="AD412" s="3">
        <v>-11664.803711414337</v>
      </c>
      <c r="AE412" s="3">
        <v>-251.71500015258789</v>
      </c>
      <c r="AF412" s="3">
        <v>9475.323028087616</v>
      </c>
      <c r="AG412" s="3">
        <v>10350.46666765213</v>
      </c>
      <c r="AH412" s="3">
        <v>7387.3299736976624</v>
      </c>
      <c r="AI412" s="3">
        <v>12430.778240919113</v>
      </c>
      <c r="AJ412" s="3">
        <v>28108.250309228897</v>
      </c>
      <c r="AK412" s="3">
        <v>43635.792481422424</v>
      </c>
      <c r="AL412" s="3">
        <v>61528.449185371399</v>
      </c>
      <c r="AM412" s="3">
        <v>79951.903133392334</v>
      </c>
    </row>
    <row r="413" spans="1:39" x14ac:dyDescent="0.3">
      <c r="A413" s="3" t="s">
        <v>154</v>
      </c>
      <c r="B413" s="3" t="s">
        <v>236</v>
      </c>
      <c r="C413" s="3" t="s">
        <v>62</v>
      </c>
      <c r="D413" s="3" t="s">
        <v>62</v>
      </c>
      <c r="E413" s="3"/>
      <c r="F413" s="3"/>
      <c r="G413" s="3"/>
      <c r="H413" s="3"/>
      <c r="I413" s="3">
        <v>3118.72705078125</v>
      </c>
      <c r="J413" s="3">
        <v>3080.920166015625</v>
      </c>
      <c r="K413" s="3">
        <v>3088.0184326171875</v>
      </c>
      <c r="L413" s="3">
        <v>3112.043701171875</v>
      </c>
      <c r="M413" s="3">
        <v>3064.0197143554688</v>
      </c>
      <c r="N413" s="3">
        <v>8506.768798828125</v>
      </c>
      <c r="O413" s="3">
        <v>28840.476745605469</v>
      </c>
      <c r="P413" s="3">
        <v>57396.654052734375</v>
      </c>
      <c r="Q413" s="3">
        <v>83701.046875</v>
      </c>
      <c r="R413" s="3">
        <v>94493.24853515625</v>
      </c>
      <c r="S413" s="3">
        <v>95397.251586914063</v>
      </c>
      <c r="T413" s="3">
        <v>96323.853515625</v>
      </c>
      <c r="U413" s="3">
        <v>104477.84045410156</v>
      </c>
      <c r="V413" s="3">
        <v>110718.90234375</v>
      </c>
      <c r="W413" s="3">
        <v>111841.494140625</v>
      </c>
      <c r="X413" s="3">
        <v>109429.41796875</v>
      </c>
      <c r="Y413" s="3">
        <v>110556.41015625</v>
      </c>
      <c r="Z413" s="3">
        <v>111711.57421875</v>
      </c>
      <c r="AA413" s="3">
        <v>115958.685546875</v>
      </c>
      <c r="AB413" s="3">
        <v>119416.6875</v>
      </c>
      <c r="AC413" s="3">
        <v>114459.05859375</v>
      </c>
      <c r="AD413" s="3">
        <v>92217.78076171875</v>
      </c>
      <c r="AE413" s="3">
        <v>60339.00634765625</v>
      </c>
      <c r="AF413" s="3">
        <v>30974.510986328125</v>
      </c>
      <c r="AG413" s="3">
        <v>19640.390625</v>
      </c>
      <c r="AH413" s="3">
        <v>19869.5126953125</v>
      </c>
      <c r="AI413" s="3">
        <v>20104.36376953125</v>
      </c>
      <c r="AJ413" s="3">
        <v>11867.965087890625</v>
      </c>
      <c r="AK413" s="3">
        <v>5883.3782958984375</v>
      </c>
      <c r="AL413" s="3">
        <v>7692.6986389160156</v>
      </c>
      <c r="AM413" s="3">
        <v>9044.555419921875</v>
      </c>
    </row>
  </sheetData>
  <pageMargins left="0.7" right="0.7" top="0.75" bottom="0.75" header="0.3" footer="0.3"/>
  <pageSetup paperSize="17" orientation="landscape" r:id="rId1"/>
  <headerFooter>
    <oddHeader xml:space="preserve">&amp;RDEF's Response to LULAC &amp; FL Rising POD 1(1-8)
Q2
Page &amp;P of &amp;N
</oddHead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AECF22-A19F-4205-982D-849347A60BD7}">
  <sheetPr codeName="shVOMRate"/>
  <dimension ref="A1:AM410"/>
  <sheetViews>
    <sheetView zoomScaleNormal="100" workbookViewId="0">
      <pane xSplit="4" ySplit="5" topLeftCell="F259" activePane="bottomRight" state="frozen"/>
      <selection activeCell="D2" sqref="D2"/>
      <selection pane="topRight" activeCell="D2" sqref="D2"/>
      <selection pane="bottomLeft" activeCell="D2" sqref="D2"/>
      <selection pane="bottomRight" activeCell="D2" sqref="D2"/>
    </sheetView>
  </sheetViews>
  <sheetFormatPr defaultRowHeight="14.4" x14ac:dyDescent="0.3"/>
  <cols>
    <col min="1" max="1" width="32.6640625" customWidth="1"/>
    <col min="2" max="2" width="30.6640625" customWidth="1"/>
    <col min="3" max="3" width="11.6640625" customWidth="1"/>
    <col min="4" max="48" width="9.6640625" customWidth="1"/>
  </cols>
  <sheetData>
    <row r="1" spans="1:39" x14ac:dyDescent="0.3">
      <c r="A1" s="2" t="s">
        <v>346</v>
      </c>
    </row>
    <row r="4" spans="1:39" x14ac:dyDescent="0.3">
      <c r="A4" s="13" t="s">
        <v>4</v>
      </c>
    </row>
    <row r="5" spans="1:39" x14ac:dyDescent="0.3">
      <c r="A5" s="2" t="s">
        <v>31</v>
      </c>
      <c r="B5" s="2" t="s">
        <v>218</v>
      </c>
      <c r="C5" s="2" t="s">
        <v>219</v>
      </c>
      <c r="D5" s="8" t="s">
        <v>126</v>
      </c>
      <c r="E5" s="8">
        <v>2023</v>
      </c>
      <c r="F5" s="8">
        <v>2024</v>
      </c>
      <c r="G5" s="8">
        <v>2025</v>
      </c>
      <c r="H5" s="8">
        <v>2026</v>
      </c>
      <c r="I5" s="8">
        <v>2027</v>
      </c>
      <c r="J5" s="8">
        <v>2028</v>
      </c>
      <c r="K5" s="8">
        <v>2029</v>
      </c>
      <c r="L5" s="8">
        <v>2030</v>
      </c>
      <c r="M5" s="8">
        <v>2031</v>
      </c>
      <c r="N5" s="8">
        <v>2032</v>
      </c>
      <c r="O5" s="8">
        <v>2033</v>
      </c>
      <c r="P5" s="8">
        <v>2034</v>
      </c>
      <c r="Q5" s="8">
        <v>2035</v>
      </c>
      <c r="R5" s="8">
        <v>2036</v>
      </c>
      <c r="S5" s="8">
        <v>2037</v>
      </c>
      <c r="T5" s="8">
        <v>2038</v>
      </c>
      <c r="U5" s="8">
        <v>2039</v>
      </c>
      <c r="V5" s="8">
        <v>2040</v>
      </c>
      <c r="W5" s="8">
        <v>2041</v>
      </c>
      <c r="X5" s="8">
        <v>2042</v>
      </c>
      <c r="Y5" s="8">
        <v>2043</v>
      </c>
      <c r="Z5" s="8">
        <v>2044</v>
      </c>
      <c r="AA5" s="8">
        <v>2045</v>
      </c>
      <c r="AB5" s="8">
        <v>2046</v>
      </c>
      <c r="AC5" s="8">
        <v>2047</v>
      </c>
      <c r="AD5" s="8">
        <v>2048</v>
      </c>
      <c r="AE5" s="8">
        <v>2049</v>
      </c>
      <c r="AF5" s="8">
        <v>2050</v>
      </c>
      <c r="AG5" s="8">
        <v>2051</v>
      </c>
      <c r="AH5" s="8">
        <v>2052</v>
      </c>
      <c r="AI5" s="8">
        <v>2053</v>
      </c>
      <c r="AJ5" s="8">
        <v>2054</v>
      </c>
      <c r="AK5" s="8">
        <v>2055</v>
      </c>
      <c r="AL5" s="8">
        <v>2056</v>
      </c>
      <c r="AM5" s="8">
        <v>2057</v>
      </c>
    </row>
    <row r="6" spans="1:39" x14ac:dyDescent="0.3">
      <c r="A6" s="16" t="s">
        <v>220</v>
      </c>
      <c r="B6" s="16" t="s">
        <v>221</v>
      </c>
      <c r="C6" s="16" t="s">
        <v>62</v>
      </c>
      <c r="D6" s="16" t="s">
        <v>62</v>
      </c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</row>
    <row r="7" spans="1:39" x14ac:dyDescent="0.3">
      <c r="A7" s="16" t="s">
        <v>222</v>
      </c>
      <c r="B7" s="16" t="s">
        <v>223</v>
      </c>
      <c r="C7" s="16" t="s">
        <v>62</v>
      </c>
      <c r="D7" s="16" t="s">
        <v>62</v>
      </c>
      <c r="E7" s="16">
        <v>2.3631628033611873</v>
      </c>
      <c r="F7" s="16">
        <v>2.3592497844631941</v>
      </c>
      <c r="G7" s="16">
        <v>2.6649084147532753</v>
      </c>
      <c r="H7" s="16">
        <v>2.6848632235635437</v>
      </c>
      <c r="I7" s="16">
        <v>2.7820922682664455</v>
      </c>
      <c r="J7" s="16">
        <v>2.9389933418647631</v>
      </c>
      <c r="K7" s="16">
        <v>3.2392330908762195</v>
      </c>
      <c r="L7" s="16">
        <v>3.5600812546101763</v>
      </c>
      <c r="M7" s="16">
        <v>3.72361626320733</v>
      </c>
      <c r="N7" s="16">
        <v>4.4898357166982086</v>
      </c>
      <c r="O7" s="16">
        <v>4.8894108028969647</v>
      </c>
      <c r="P7" s="16">
        <v>3.3147156097616741</v>
      </c>
      <c r="Q7" s="16">
        <v>3.2914653049555072</v>
      </c>
      <c r="R7" s="16">
        <v>3.2711201977963871</v>
      </c>
      <c r="S7" s="16">
        <v>3.1955262101092488</v>
      </c>
      <c r="T7" s="16">
        <v>3.3230541629606085</v>
      </c>
      <c r="U7" s="16">
        <v>3.1733815091886823</v>
      </c>
      <c r="V7" s="16">
        <v>3.5072640741477095</v>
      </c>
      <c r="W7" s="16">
        <v>3.2999605263482743</v>
      </c>
      <c r="X7" s="16">
        <v>3.4972815807179107</v>
      </c>
      <c r="Y7" s="16"/>
      <c r="Z7" s="16"/>
      <c r="AA7" s="16"/>
      <c r="AB7" s="16"/>
      <c r="AC7" s="16"/>
      <c r="AD7" s="16"/>
      <c r="AE7" s="16"/>
      <c r="AF7" s="16"/>
      <c r="AG7" s="16"/>
      <c r="AH7" s="16"/>
      <c r="AI7" s="16"/>
      <c r="AJ7" s="16"/>
      <c r="AK7" s="16"/>
      <c r="AL7" s="16"/>
      <c r="AM7" s="16"/>
    </row>
    <row r="8" spans="1:39" x14ac:dyDescent="0.3">
      <c r="A8" s="16" t="s">
        <v>224</v>
      </c>
      <c r="B8" s="16" t="s">
        <v>223</v>
      </c>
      <c r="C8" s="16" t="s">
        <v>62</v>
      </c>
      <c r="D8" s="16" t="s">
        <v>62</v>
      </c>
      <c r="E8" s="16">
        <v>2.5061551205393564</v>
      </c>
      <c r="F8" s="16">
        <v>2.4593036873958254</v>
      </c>
      <c r="G8" s="16">
        <v>2.8286422378559153</v>
      </c>
      <c r="H8" s="16">
        <v>2.7566669880744383</v>
      </c>
      <c r="I8" s="16">
        <v>2.8945711534278487</v>
      </c>
      <c r="J8" s="16">
        <v>3.0273705545359486</v>
      </c>
      <c r="K8" s="16">
        <v>3.8027980917693003</v>
      </c>
      <c r="L8" s="16">
        <v>4.1008231875568075</v>
      </c>
      <c r="M8" s="16">
        <v>4.0214062124676762</v>
      </c>
      <c r="N8" s="16">
        <v>4.6182668263432944</v>
      </c>
      <c r="O8" s="16">
        <v>4.6083219243805624</v>
      </c>
      <c r="P8" s="16">
        <v>3.6738525037237508</v>
      </c>
      <c r="Q8" s="16">
        <v>3.4711230566008804</v>
      </c>
      <c r="R8" s="16">
        <v>3.5759436748648938</v>
      </c>
      <c r="S8" s="16">
        <v>3.2908093798484028</v>
      </c>
      <c r="T8" s="16">
        <v>3.3515734570249269</v>
      </c>
      <c r="U8" s="16">
        <v>3.3447918253979525</v>
      </c>
      <c r="V8" s="16">
        <v>3.4293052349670048</v>
      </c>
      <c r="W8" s="16">
        <v>3.3009351120309196</v>
      </c>
      <c r="X8" s="16">
        <v>3.0478806298014041</v>
      </c>
      <c r="Y8" s="16"/>
      <c r="Z8" s="16"/>
      <c r="AA8" s="16"/>
      <c r="AB8" s="16"/>
      <c r="AC8" s="16"/>
      <c r="AD8" s="16"/>
      <c r="AE8" s="16"/>
      <c r="AF8" s="16"/>
      <c r="AG8" s="16"/>
      <c r="AH8" s="16"/>
      <c r="AI8" s="16"/>
      <c r="AJ8" s="16"/>
      <c r="AK8" s="16"/>
      <c r="AL8" s="16"/>
      <c r="AM8" s="16"/>
    </row>
    <row r="9" spans="1:39" x14ac:dyDescent="0.3">
      <c r="A9" s="16" t="s">
        <v>225</v>
      </c>
      <c r="B9" s="16" t="s">
        <v>226</v>
      </c>
      <c r="C9" s="16" t="s">
        <v>62</v>
      </c>
      <c r="D9" s="16" t="s">
        <v>62</v>
      </c>
      <c r="E9" s="16">
        <v>57.569099338535665</v>
      </c>
      <c r="F9" s="16">
        <v>48.007991471075336</v>
      </c>
      <c r="G9" s="16">
        <v>42.905250768605313</v>
      </c>
      <c r="H9" s="16">
        <v>42.973744832448723</v>
      </c>
      <c r="I9" s="16">
        <v>42.671232777995748</v>
      </c>
      <c r="J9" s="16">
        <v>47.619862599770407</v>
      </c>
      <c r="K9" s="16">
        <v>45.325343710155259</v>
      </c>
      <c r="L9" s="16">
        <v>43.340992496723388</v>
      </c>
      <c r="M9" s="16">
        <v>42.910958166145257</v>
      </c>
      <c r="N9" s="16">
        <v>40.987442914705063</v>
      </c>
      <c r="O9" s="16">
        <v>42.511416240298296</v>
      </c>
      <c r="P9" s="16">
        <v>48.270547628259287</v>
      </c>
      <c r="Q9" s="16">
        <v>53.48744268490465</v>
      </c>
      <c r="R9" s="16">
        <v>53.29908618136664</v>
      </c>
      <c r="S9" s="16">
        <v>62.191781735952638</v>
      </c>
      <c r="T9" s="16">
        <v>51.809360941224533</v>
      </c>
      <c r="U9" s="16">
        <v>56.421233106092821</v>
      </c>
      <c r="V9" s="16">
        <v>59.082207685078458</v>
      </c>
      <c r="W9" s="16">
        <v>58.578767485996075</v>
      </c>
      <c r="X9" s="16">
        <v>60.262557194486249</v>
      </c>
      <c r="Y9" s="16">
        <v>61.44977233130502</v>
      </c>
      <c r="Z9" s="16">
        <v>63.390410407892858</v>
      </c>
      <c r="AA9" s="16">
        <v>90.393836944959801</v>
      </c>
      <c r="AB9" s="16">
        <v>70.154108979237449</v>
      </c>
      <c r="AC9" s="16">
        <v>65.331051883052751</v>
      </c>
      <c r="AD9" s="16">
        <v>53.800675997977741</v>
      </c>
      <c r="AE9" s="16">
        <v>79.058219835697471</v>
      </c>
      <c r="AF9" s="16">
        <v>175.9646140841495</v>
      </c>
      <c r="AG9" s="16">
        <v>115.93036700063641</v>
      </c>
      <c r="AH9" s="16">
        <v>157.80251138599792</v>
      </c>
      <c r="AI9" s="16">
        <v>133.99543404979724</v>
      </c>
      <c r="AJ9" s="16">
        <v>111.1872153003219</v>
      </c>
      <c r="AK9" s="16">
        <v>125.51369994105494</v>
      </c>
      <c r="AL9" s="16">
        <v>136.28941437324812</v>
      </c>
      <c r="AM9" s="16">
        <v>105.91324243972265</v>
      </c>
    </row>
    <row r="10" spans="1:39" x14ac:dyDescent="0.3">
      <c r="A10" s="16" t="s">
        <v>227</v>
      </c>
      <c r="B10" s="16" t="s">
        <v>228</v>
      </c>
      <c r="C10" s="16" t="s">
        <v>62</v>
      </c>
      <c r="D10" s="16" t="s">
        <v>62</v>
      </c>
      <c r="E10" s="16">
        <v>55.116139281584125</v>
      </c>
      <c r="F10" s="16">
        <v>46.334151342935535</v>
      </c>
      <c r="G10" s="16">
        <v>42.540521904957593</v>
      </c>
      <c r="H10" s="16">
        <v>43.391267909609297</v>
      </c>
      <c r="I10" s="16">
        <v>44.433993960179777</v>
      </c>
      <c r="J10" s="16">
        <v>46.546542077933282</v>
      </c>
      <c r="K10" s="16">
        <v>43.194881379701016</v>
      </c>
      <c r="L10" s="16">
        <v>41.360859969073829</v>
      </c>
      <c r="M10" s="16">
        <v>42.698713232457507</v>
      </c>
      <c r="N10" s="16">
        <v>40.311246381756284</v>
      </c>
      <c r="O10" s="16">
        <v>42.819220346547283</v>
      </c>
      <c r="P10" s="16">
        <v>46.391904001776631</v>
      </c>
      <c r="Q10" s="16">
        <v>50.504543480952734</v>
      </c>
      <c r="R10" s="16">
        <v>53.751615800636905</v>
      </c>
      <c r="S10" s="16">
        <v>58.617015393018619</v>
      </c>
      <c r="T10" s="16">
        <v>55.164411065305735</v>
      </c>
      <c r="U10" s="16">
        <v>57.305843460085775</v>
      </c>
      <c r="V10" s="16">
        <v>58.2985157407429</v>
      </c>
      <c r="W10" s="16">
        <v>57.288649621911325</v>
      </c>
      <c r="X10" s="16">
        <v>58.397172661177635</v>
      </c>
      <c r="Y10" s="16"/>
      <c r="Z10" s="16"/>
      <c r="AA10" s="16"/>
      <c r="AB10" s="16"/>
      <c r="AC10" s="16"/>
      <c r="AD10" s="16"/>
      <c r="AE10" s="16"/>
      <c r="AF10" s="16"/>
      <c r="AG10" s="16"/>
      <c r="AH10" s="16"/>
      <c r="AI10" s="16"/>
      <c r="AJ10" s="16"/>
      <c r="AK10" s="16"/>
      <c r="AL10" s="16"/>
      <c r="AM10" s="16"/>
    </row>
    <row r="11" spans="1:39" x14ac:dyDescent="0.3">
      <c r="A11" s="16" t="s">
        <v>229</v>
      </c>
      <c r="B11" s="16" t="s">
        <v>226</v>
      </c>
      <c r="C11" s="16" t="s">
        <v>62</v>
      </c>
      <c r="D11" s="16" t="s">
        <v>62</v>
      </c>
      <c r="E11" s="16">
        <v>2.8387325688797906</v>
      </c>
      <c r="F11" s="16">
        <v>2.8782911677902159</v>
      </c>
      <c r="G11" s="16">
        <v>2.9492763486406255</v>
      </c>
      <c r="H11" s="16">
        <v>3.052697928704466</v>
      </c>
      <c r="I11" s="16">
        <v>3.1315604821506517</v>
      </c>
      <c r="J11" s="16">
        <v>3.1478311964374965</v>
      </c>
      <c r="K11" s="16">
        <v>3.288266083988717</v>
      </c>
      <c r="L11" s="16">
        <v>3.3289597284464021</v>
      </c>
      <c r="M11" s="16">
        <v>3.3248534899696898</v>
      </c>
      <c r="N11" s="16">
        <v>3.415365661240505</v>
      </c>
      <c r="O11" s="16">
        <v>3.4136964907740541</v>
      </c>
      <c r="P11" s="16">
        <v>3.2376394042118202</v>
      </c>
      <c r="Q11" s="16">
        <v>3.1695178569547662</v>
      </c>
      <c r="R11" s="16">
        <v>3.1606755582957851</v>
      </c>
      <c r="S11" s="16">
        <v>3.2775881870661299</v>
      </c>
      <c r="T11" s="16">
        <v>3.4623273941322363</v>
      </c>
      <c r="U11" s="16">
        <v>3.4272563642725502</v>
      </c>
      <c r="V11" s="16">
        <v>3.5460307488680574</v>
      </c>
      <c r="W11" s="16">
        <v>3.7374580368386749</v>
      </c>
      <c r="X11" s="16">
        <v>3.9340282114175595</v>
      </c>
      <c r="Y11" s="16">
        <v>3.8566362908393477</v>
      </c>
      <c r="Z11" s="16">
        <v>4.0862945382998417</v>
      </c>
      <c r="AA11" s="16">
        <v>4.0609995850007259</v>
      </c>
      <c r="AB11" s="16">
        <v>4.7704413703978004</v>
      </c>
      <c r="AC11" s="16">
        <v>4.8770675825918328</v>
      </c>
      <c r="AD11" s="16">
        <v>5.917165510581107</v>
      </c>
      <c r="AE11" s="16">
        <v>8.0303988619532571</v>
      </c>
      <c r="AF11" s="16"/>
      <c r="AG11" s="16"/>
      <c r="AH11" s="16"/>
      <c r="AI11" s="16"/>
      <c r="AJ11" s="16"/>
      <c r="AK11" s="16"/>
      <c r="AL11" s="16"/>
      <c r="AM11" s="16"/>
    </row>
    <row r="12" spans="1:39" x14ac:dyDescent="0.3">
      <c r="A12" s="16" t="s">
        <v>230</v>
      </c>
      <c r="B12" s="16" t="s">
        <v>226</v>
      </c>
      <c r="C12" s="16" t="s">
        <v>62</v>
      </c>
      <c r="D12" s="16" t="s">
        <v>62</v>
      </c>
      <c r="E12" s="16">
        <v>4.1826541346674109</v>
      </c>
      <c r="F12" s="16">
        <v>4.2917753553241251</v>
      </c>
      <c r="G12" s="16">
        <v>4.412408854604533</v>
      </c>
      <c r="H12" s="16">
        <v>4.507630866077263</v>
      </c>
      <c r="I12" s="16">
        <v>4.6155694581383608</v>
      </c>
      <c r="J12" s="16">
        <v>4.7369520023805576</v>
      </c>
      <c r="K12" s="16">
        <v>4.8662763975653442</v>
      </c>
      <c r="L12" s="16">
        <v>4.9968705087576852</v>
      </c>
      <c r="M12" s="16">
        <v>5.1241834967504287</v>
      </c>
      <c r="N12" s="16">
        <v>5.2498137212031848</v>
      </c>
      <c r="O12" s="16">
        <v>5.3838609901936945</v>
      </c>
      <c r="P12" s="16">
        <v>5.4571949696713151</v>
      </c>
      <c r="Q12" s="16">
        <v>5.5980242135978528</v>
      </c>
      <c r="R12" s="16">
        <v>5.7247569489052541</v>
      </c>
      <c r="S12" s="16">
        <v>5.876970566437973</v>
      </c>
      <c r="T12" s="16">
        <v>6.0236001471748004</v>
      </c>
      <c r="U12" s="16">
        <v>6.1762976079016862</v>
      </c>
      <c r="V12" s="16">
        <v>6.3423515406351649</v>
      </c>
      <c r="W12" s="16">
        <v>6.4626190248257638</v>
      </c>
      <c r="X12" s="16">
        <v>6.6813302186550096</v>
      </c>
      <c r="Y12" s="16">
        <v>6.7812403502552705</v>
      </c>
      <c r="Z12" s="16">
        <v>6.9964594785392151</v>
      </c>
      <c r="AA12" s="16">
        <v>7.1496730658358247</v>
      </c>
      <c r="AB12" s="16">
        <v>7.3305410336551242</v>
      </c>
      <c r="AC12" s="16">
        <v>7.4905174738599918</v>
      </c>
      <c r="AD12" s="16">
        <v>7.7079247141410363</v>
      </c>
      <c r="AE12" s="16">
        <v>7.9710876776724868</v>
      </c>
      <c r="AF12" s="16"/>
      <c r="AG12" s="16"/>
      <c r="AH12" s="16"/>
      <c r="AI12" s="16"/>
      <c r="AJ12" s="16"/>
      <c r="AK12" s="16"/>
      <c r="AL12" s="16"/>
      <c r="AM12" s="16"/>
    </row>
    <row r="13" spans="1:39" x14ac:dyDescent="0.3">
      <c r="A13" s="16" t="s">
        <v>231</v>
      </c>
      <c r="B13" s="16" t="s">
        <v>232</v>
      </c>
      <c r="C13" s="16" t="s">
        <v>62</v>
      </c>
      <c r="D13" s="16" t="s">
        <v>62</v>
      </c>
      <c r="E13" s="16"/>
      <c r="F13" s="16"/>
      <c r="G13" s="16"/>
      <c r="H13" s="16">
        <v>0</v>
      </c>
      <c r="I13" s="16"/>
      <c r="J13" s="16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  <c r="Y13" s="16"/>
      <c r="Z13" s="16"/>
      <c r="AA13" s="16"/>
      <c r="AB13" s="16"/>
      <c r="AC13" s="16"/>
      <c r="AD13" s="16"/>
      <c r="AE13" s="16"/>
      <c r="AF13" s="16"/>
      <c r="AG13" s="16"/>
      <c r="AH13" s="16"/>
      <c r="AI13" s="16"/>
      <c r="AJ13" s="16"/>
      <c r="AK13" s="16"/>
      <c r="AL13" s="16"/>
      <c r="AM13" s="16"/>
    </row>
    <row r="14" spans="1:39" x14ac:dyDescent="0.3">
      <c r="A14" s="16" t="s">
        <v>233</v>
      </c>
      <c r="B14" s="16" t="s">
        <v>232</v>
      </c>
      <c r="C14" s="16" t="s">
        <v>62</v>
      </c>
      <c r="D14" s="16" t="s">
        <v>62</v>
      </c>
      <c r="E14" s="16">
        <v>0</v>
      </c>
      <c r="F14" s="16">
        <v>0</v>
      </c>
      <c r="G14" s="16">
        <v>0</v>
      </c>
      <c r="H14" s="16">
        <v>0</v>
      </c>
      <c r="I14" s="16">
        <v>0</v>
      </c>
      <c r="J14" s="16">
        <v>0</v>
      </c>
      <c r="K14" s="16">
        <v>0</v>
      </c>
      <c r="L14" s="16">
        <v>0</v>
      </c>
      <c r="M14" s="16">
        <v>0</v>
      </c>
      <c r="N14" s="16">
        <v>0</v>
      </c>
      <c r="O14" s="16">
        <v>0</v>
      </c>
      <c r="P14" s="16">
        <v>0</v>
      </c>
      <c r="Q14" s="16"/>
      <c r="R14" s="16"/>
      <c r="S14" s="16"/>
      <c r="T14" s="16"/>
      <c r="U14" s="16"/>
      <c r="V14" s="16"/>
      <c r="W14" s="16"/>
      <c r="X14" s="16"/>
      <c r="Y14" s="16"/>
      <c r="Z14" s="16"/>
      <c r="AA14" s="16"/>
      <c r="AB14" s="16"/>
      <c r="AC14" s="16"/>
      <c r="AD14" s="16"/>
      <c r="AE14" s="16"/>
      <c r="AF14" s="16"/>
      <c r="AG14" s="16"/>
      <c r="AH14" s="16"/>
      <c r="AI14" s="16"/>
      <c r="AJ14" s="16"/>
      <c r="AK14" s="16"/>
      <c r="AL14" s="16"/>
      <c r="AM14" s="16"/>
    </row>
    <row r="15" spans="1:39" x14ac:dyDescent="0.3">
      <c r="A15" s="16" t="s">
        <v>234</v>
      </c>
      <c r="B15" s="16" t="s">
        <v>232</v>
      </c>
      <c r="C15" s="16" t="s">
        <v>62</v>
      </c>
      <c r="D15" s="16" t="s">
        <v>62</v>
      </c>
      <c r="E15" s="16"/>
      <c r="F15" s="16">
        <v>0</v>
      </c>
      <c r="G15" s="16"/>
      <c r="H15" s="16">
        <v>0</v>
      </c>
      <c r="I15" s="16"/>
      <c r="J15" s="16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  <c r="AA15" s="16"/>
      <c r="AB15" s="16"/>
      <c r="AC15" s="16"/>
      <c r="AD15" s="16"/>
      <c r="AE15" s="16"/>
      <c r="AF15" s="16"/>
      <c r="AG15" s="16"/>
      <c r="AH15" s="16"/>
      <c r="AI15" s="16"/>
      <c r="AJ15" s="16"/>
      <c r="AK15" s="16"/>
      <c r="AL15" s="16"/>
      <c r="AM15" s="16"/>
    </row>
    <row r="16" spans="1:39" x14ac:dyDescent="0.3">
      <c r="A16" s="16" t="s">
        <v>235</v>
      </c>
      <c r="B16" s="16" t="s">
        <v>232</v>
      </c>
      <c r="C16" s="16" t="s">
        <v>62</v>
      </c>
      <c r="D16" s="16" t="s">
        <v>62</v>
      </c>
      <c r="E16" s="16">
        <v>0</v>
      </c>
      <c r="F16" s="16">
        <v>0</v>
      </c>
      <c r="G16" s="16">
        <v>0</v>
      </c>
      <c r="H16" s="16">
        <v>0</v>
      </c>
      <c r="I16" s="16">
        <v>0</v>
      </c>
      <c r="J16" s="16">
        <v>0</v>
      </c>
      <c r="K16" s="16">
        <v>0</v>
      </c>
      <c r="L16" s="16">
        <v>0</v>
      </c>
      <c r="M16" s="16">
        <v>0</v>
      </c>
      <c r="N16" s="16">
        <v>0</v>
      </c>
      <c r="O16" s="16">
        <v>0</v>
      </c>
      <c r="P16" s="16">
        <v>0</v>
      </c>
      <c r="Q16" s="16"/>
      <c r="R16" s="16"/>
      <c r="S16" s="16"/>
      <c r="T16" s="16"/>
      <c r="U16" s="16"/>
      <c r="V16" s="16"/>
      <c r="W16" s="16"/>
      <c r="X16" s="16"/>
      <c r="Y16" s="16"/>
      <c r="Z16" s="16"/>
      <c r="AA16" s="16"/>
      <c r="AB16" s="16"/>
      <c r="AC16" s="16"/>
      <c r="AD16" s="16"/>
      <c r="AE16" s="16"/>
      <c r="AF16" s="16"/>
      <c r="AG16" s="16"/>
      <c r="AH16" s="16"/>
      <c r="AI16" s="16"/>
      <c r="AJ16" s="16"/>
      <c r="AK16" s="16"/>
      <c r="AL16" s="16"/>
      <c r="AM16" s="16"/>
    </row>
    <row r="17" spans="1:39" x14ac:dyDescent="0.3">
      <c r="A17" s="16" t="s">
        <v>157</v>
      </c>
      <c r="B17" s="16" t="s">
        <v>236</v>
      </c>
      <c r="C17" s="16" t="s">
        <v>62</v>
      </c>
      <c r="D17" s="16" t="s">
        <v>62</v>
      </c>
      <c r="E17" s="16"/>
      <c r="F17" s="16"/>
      <c r="G17" s="16"/>
      <c r="H17" s="16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  <c r="AA17" s="16"/>
      <c r="AB17" s="16"/>
      <c r="AC17" s="16"/>
      <c r="AD17" s="16"/>
      <c r="AE17" s="16"/>
      <c r="AF17" s="16"/>
      <c r="AG17" s="16"/>
      <c r="AH17" s="16"/>
      <c r="AI17" s="16"/>
      <c r="AJ17" s="16"/>
      <c r="AK17" s="16"/>
      <c r="AL17" s="16"/>
      <c r="AM17" s="16"/>
    </row>
    <row r="18" spans="1:39" x14ac:dyDescent="0.3">
      <c r="A18" s="16" t="s">
        <v>158</v>
      </c>
      <c r="B18" s="16" t="s">
        <v>236</v>
      </c>
      <c r="C18" s="16" t="s">
        <v>62</v>
      </c>
      <c r="D18" s="16" t="s">
        <v>62</v>
      </c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</row>
    <row r="19" spans="1:39" x14ac:dyDescent="0.3">
      <c r="A19" s="16" t="s">
        <v>237</v>
      </c>
      <c r="B19" s="16" t="s">
        <v>232</v>
      </c>
      <c r="C19" s="16" t="s">
        <v>62</v>
      </c>
      <c r="D19" s="16" t="s">
        <v>62</v>
      </c>
      <c r="E19" s="16"/>
      <c r="F19" s="16">
        <v>19.324999802024106</v>
      </c>
      <c r="G19" s="16">
        <v>17.764911132946246</v>
      </c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</row>
    <row r="20" spans="1:39" x14ac:dyDescent="0.3">
      <c r="A20" s="16" t="s">
        <v>238</v>
      </c>
      <c r="B20" s="16" t="s">
        <v>232</v>
      </c>
      <c r="C20" s="16" t="s">
        <v>62</v>
      </c>
      <c r="D20" s="16" t="s">
        <v>62</v>
      </c>
      <c r="E20" s="16"/>
      <c r="F20" s="16">
        <v>28.338289901937479</v>
      </c>
      <c r="G20" s="16"/>
      <c r="H20" s="16"/>
      <c r="I20" s="16"/>
      <c r="J20" s="16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  <c r="AA20" s="16"/>
      <c r="AB20" s="16"/>
      <c r="AC20" s="16"/>
      <c r="AD20" s="16"/>
      <c r="AE20" s="16"/>
      <c r="AF20" s="16"/>
      <c r="AG20" s="16"/>
      <c r="AH20" s="16"/>
      <c r="AI20" s="16"/>
      <c r="AJ20" s="16"/>
      <c r="AK20" s="16"/>
      <c r="AL20" s="16"/>
      <c r="AM20" s="16"/>
    </row>
    <row r="21" spans="1:39" x14ac:dyDescent="0.3">
      <c r="A21" s="16" t="s">
        <v>239</v>
      </c>
      <c r="B21" s="16" t="s">
        <v>232</v>
      </c>
      <c r="C21" s="16" t="s">
        <v>62</v>
      </c>
      <c r="D21" s="16" t="s">
        <v>62</v>
      </c>
      <c r="E21" s="16"/>
      <c r="F21" s="16">
        <v>19.24657513424377</v>
      </c>
      <c r="G21" s="16">
        <v>16.676704114576108</v>
      </c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  <c r="AA21" s="16"/>
      <c r="AB21" s="16"/>
      <c r="AC21" s="16"/>
      <c r="AD21" s="16"/>
      <c r="AE21" s="16"/>
      <c r="AF21" s="16"/>
      <c r="AG21" s="16"/>
      <c r="AH21" s="16"/>
      <c r="AI21" s="16"/>
      <c r="AJ21" s="16"/>
      <c r="AK21" s="16"/>
      <c r="AL21" s="16"/>
      <c r="AM21" s="16"/>
    </row>
    <row r="22" spans="1:39" x14ac:dyDescent="0.3">
      <c r="A22" s="16" t="s">
        <v>240</v>
      </c>
      <c r="B22" s="16" t="s">
        <v>232</v>
      </c>
      <c r="C22" s="16" t="s">
        <v>62</v>
      </c>
      <c r="D22" s="16" t="s">
        <v>62</v>
      </c>
      <c r="E22" s="16"/>
      <c r="F22" s="16">
        <v>20.485436869494617</v>
      </c>
      <c r="G22" s="16"/>
      <c r="H22" s="16"/>
      <c r="I22" s="16"/>
      <c r="J22" s="16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  <c r="AA22" s="16"/>
      <c r="AB22" s="16"/>
      <c r="AC22" s="16"/>
      <c r="AD22" s="16"/>
      <c r="AE22" s="16"/>
      <c r="AF22" s="16"/>
      <c r="AG22" s="16"/>
      <c r="AH22" s="16"/>
      <c r="AI22" s="16"/>
      <c r="AJ22" s="16"/>
      <c r="AK22" s="16"/>
      <c r="AL22" s="16"/>
      <c r="AM22" s="16"/>
    </row>
    <row r="23" spans="1:39" x14ac:dyDescent="0.3">
      <c r="A23" s="16" t="s">
        <v>241</v>
      </c>
      <c r="B23" s="16" t="s">
        <v>226</v>
      </c>
      <c r="C23" s="16" t="s">
        <v>62</v>
      </c>
      <c r="D23" s="16" t="s">
        <v>62</v>
      </c>
      <c r="E23" s="16">
        <v>1.3272595914608454</v>
      </c>
      <c r="F23" s="16">
        <v>1.3370078697423087</v>
      </c>
      <c r="G23" s="16">
        <v>1.3695123449953905</v>
      </c>
      <c r="H23" s="16">
        <v>1.3662673986558198</v>
      </c>
      <c r="I23" s="16">
        <v>1.398306920052137</v>
      </c>
      <c r="J23" s="16">
        <v>1.4405633566678135</v>
      </c>
      <c r="K23" s="16">
        <v>1.463842836659786</v>
      </c>
      <c r="L23" s="16">
        <v>1.5147394313999512</v>
      </c>
      <c r="M23" s="16">
        <v>1.5731883304976171</v>
      </c>
      <c r="N23" s="16">
        <v>1.6162352794634347</v>
      </c>
      <c r="O23" s="16">
        <v>1.6317857326127776</v>
      </c>
      <c r="P23" s="16">
        <v>1.6623468128052654</v>
      </c>
      <c r="Q23" s="16">
        <v>1.6938358897639461</v>
      </c>
      <c r="R23" s="16">
        <v>1.7304694471047879</v>
      </c>
      <c r="S23" s="16">
        <v>1.7899928529222344</v>
      </c>
      <c r="T23" s="16">
        <v>1.8338848306710156</v>
      </c>
      <c r="U23" s="16">
        <v>1.8910896382196098</v>
      </c>
      <c r="V23" s="16">
        <v>1.941839984993458</v>
      </c>
      <c r="W23" s="16">
        <v>2.0688123886818057</v>
      </c>
      <c r="X23" s="16">
        <v>2.1345971478006502</v>
      </c>
      <c r="Y23" s="16">
        <v>2.1721983473773219</v>
      </c>
      <c r="Z23" s="16">
        <v>2.2579398111882942</v>
      </c>
      <c r="AA23" s="16">
        <v>2.3399025420637591</v>
      </c>
      <c r="AB23" s="16">
        <v>2.4160989894931593</v>
      </c>
      <c r="AC23" s="16">
        <v>2.4945728773673559</v>
      </c>
      <c r="AD23" s="16">
        <v>2.659407297216005</v>
      </c>
      <c r="AE23" s="16">
        <v>2.7239913317672713</v>
      </c>
      <c r="AF23" s="16">
        <v>3.5883653303447658</v>
      </c>
      <c r="AG23" s="16">
        <v>3.5487636025411238</v>
      </c>
      <c r="AH23" s="16">
        <v>3.7127990289465878</v>
      </c>
      <c r="AI23" s="16">
        <v>3.7230712698305539</v>
      </c>
      <c r="AJ23" s="16">
        <v>3.9301550001680252</v>
      </c>
      <c r="AK23" s="16">
        <v>3.9924317355577958</v>
      </c>
      <c r="AL23" s="16">
        <v>4.1019567014786276</v>
      </c>
      <c r="AM23" s="16">
        <v>4.3915735111533944</v>
      </c>
    </row>
    <row r="24" spans="1:39" x14ac:dyDescent="0.3">
      <c r="A24" s="16" t="s">
        <v>242</v>
      </c>
      <c r="B24" s="16" t="s">
        <v>226</v>
      </c>
      <c r="C24" s="16" t="s">
        <v>62</v>
      </c>
      <c r="D24" s="16" t="s">
        <v>62</v>
      </c>
      <c r="E24" s="16">
        <v>0</v>
      </c>
      <c r="F24" s="16">
        <v>0</v>
      </c>
      <c r="G24" s="16">
        <v>0</v>
      </c>
      <c r="H24" s="16">
        <v>0</v>
      </c>
      <c r="I24" s="16">
        <v>0</v>
      </c>
      <c r="J24" s="16">
        <v>0</v>
      </c>
      <c r="K24" s="16">
        <v>0</v>
      </c>
      <c r="L24" s="16">
        <v>0</v>
      </c>
      <c r="M24" s="16">
        <v>0</v>
      </c>
      <c r="N24" s="16">
        <v>0</v>
      </c>
      <c r="O24" s="16">
        <v>0</v>
      </c>
      <c r="P24" s="16">
        <v>0</v>
      </c>
      <c r="Q24" s="16">
        <v>0</v>
      </c>
      <c r="R24" s="16">
        <v>0</v>
      </c>
      <c r="S24" s="16">
        <v>0</v>
      </c>
      <c r="T24" s="16">
        <v>0</v>
      </c>
      <c r="U24" s="16">
        <v>0</v>
      </c>
      <c r="V24" s="16">
        <v>0</v>
      </c>
      <c r="W24" s="16">
        <v>0</v>
      </c>
      <c r="X24" s="16">
        <v>0</v>
      </c>
      <c r="Y24" s="16">
        <v>0</v>
      </c>
      <c r="Z24" s="16">
        <v>0</v>
      </c>
      <c r="AA24" s="16">
        <v>0</v>
      </c>
      <c r="AB24" s="16">
        <v>0</v>
      </c>
      <c r="AC24" s="16">
        <v>0</v>
      </c>
      <c r="AD24" s="16">
        <v>0</v>
      </c>
      <c r="AE24" s="16">
        <v>0</v>
      </c>
      <c r="AF24" s="16">
        <v>0</v>
      </c>
      <c r="AG24" s="16">
        <v>0</v>
      </c>
      <c r="AH24" s="16">
        <v>0</v>
      </c>
      <c r="AI24" s="16">
        <v>0</v>
      </c>
      <c r="AJ24" s="16">
        <v>0</v>
      </c>
      <c r="AK24" s="16">
        <v>0</v>
      </c>
      <c r="AL24" s="16">
        <v>0</v>
      </c>
      <c r="AM24" s="16">
        <v>0</v>
      </c>
    </row>
    <row r="25" spans="1:39" x14ac:dyDescent="0.3">
      <c r="A25" s="16" t="s">
        <v>243</v>
      </c>
      <c r="B25" s="16" t="s">
        <v>226</v>
      </c>
      <c r="C25" s="16" t="s">
        <v>62</v>
      </c>
      <c r="D25" s="16" t="s">
        <v>62</v>
      </c>
      <c r="E25" s="16">
        <v>1.3092545848012858</v>
      </c>
      <c r="F25" s="16">
        <v>1.33051920253989</v>
      </c>
      <c r="G25" s="16">
        <v>1.3721590367454468</v>
      </c>
      <c r="H25" s="16">
        <v>1.3639418003699428</v>
      </c>
      <c r="I25" s="16">
        <v>1.3757696406484006</v>
      </c>
      <c r="J25" s="16">
        <v>1.4241965456251851</v>
      </c>
      <c r="K25" s="16">
        <v>1.4553555561005043</v>
      </c>
      <c r="L25" s="16">
        <v>1.4956860121719553</v>
      </c>
      <c r="M25" s="16">
        <v>1.5471782602243009</v>
      </c>
      <c r="N25" s="16">
        <v>1.5774400533723947</v>
      </c>
      <c r="O25" s="16">
        <v>1.6068855798485975</v>
      </c>
      <c r="P25" s="16">
        <v>1.6514484441922863</v>
      </c>
      <c r="Q25" s="16">
        <v>1.6947268913270599</v>
      </c>
      <c r="R25" s="16">
        <v>1.7409867467958797</v>
      </c>
      <c r="S25" s="16">
        <v>1.7919549003265147</v>
      </c>
      <c r="T25" s="16">
        <v>1.8301848274113857</v>
      </c>
      <c r="U25" s="16">
        <v>1.8712525402055051</v>
      </c>
      <c r="V25" s="16">
        <v>1.9249300493256625</v>
      </c>
      <c r="W25" s="16">
        <v>1.9848652400426403</v>
      </c>
      <c r="X25" s="16">
        <v>2.0505854245115915</v>
      </c>
      <c r="Y25" s="16">
        <v>2.1421164306811562</v>
      </c>
      <c r="Z25" s="16">
        <v>2.2289093636296848</v>
      </c>
      <c r="AA25" s="16">
        <v>2.2509661479251624</v>
      </c>
      <c r="AB25" s="16">
        <v>2.3914876885334557</v>
      </c>
      <c r="AC25" s="16">
        <v>2.5140371424166061</v>
      </c>
      <c r="AD25" s="16">
        <v>2.8271599239053455</v>
      </c>
      <c r="AE25" s="16">
        <v>2.8805063769269901</v>
      </c>
      <c r="AF25" s="16">
        <v>3.9320575428319482</v>
      </c>
      <c r="AG25" s="16">
        <v>3.6655261200547402</v>
      </c>
      <c r="AH25" s="16">
        <v>3.5923712204716716</v>
      </c>
      <c r="AI25" s="16">
        <v>3.6632911280784026</v>
      </c>
      <c r="AJ25" s="16">
        <v>3.7930760463011803</v>
      </c>
      <c r="AK25" s="16">
        <v>4.0464631209394977</v>
      </c>
      <c r="AL25" s="16">
        <v>4.0579515334546112</v>
      </c>
      <c r="AM25" s="16">
        <v>4.1633017967465271</v>
      </c>
    </row>
    <row r="26" spans="1:39" x14ac:dyDescent="0.3">
      <c r="A26" s="16" t="s">
        <v>244</v>
      </c>
      <c r="B26" s="16" t="s">
        <v>226</v>
      </c>
      <c r="C26" s="16" t="s">
        <v>62</v>
      </c>
      <c r="D26" s="16" t="s">
        <v>62</v>
      </c>
      <c r="E26" s="16">
        <v>0</v>
      </c>
      <c r="F26" s="16">
        <v>0</v>
      </c>
      <c r="G26" s="16">
        <v>0</v>
      </c>
      <c r="H26" s="16">
        <v>0</v>
      </c>
      <c r="I26" s="16">
        <v>0</v>
      </c>
      <c r="J26" s="16">
        <v>0</v>
      </c>
      <c r="K26" s="16">
        <v>0</v>
      </c>
      <c r="L26" s="16">
        <v>0</v>
      </c>
      <c r="M26" s="16">
        <v>0</v>
      </c>
      <c r="N26" s="16">
        <v>0</v>
      </c>
      <c r="O26" s="16">
        <v>0</v>
      </c>
      <c r="P26" s="16">
        <v>0</v>
      </c>
      <c r="Q26" s="16">
        <v>0</v>
      </c>
      <c r="R26" s="16">
        <v>0</v>
      </c>
      <c r="S26" s="16">
        <v>0</v>
      </c>
      <c r="T26" s="16">
        <v>0</v>
      </c>
      <c r="U26" s="16">
        <v>0</v>
      </c>
      <c r="V26" s="16">
        <v>0</v>
      </c>
      <c r="W26" s="16">
        <v>0</v>
      </c>
      <c r="X26" s="16">
        <v>0</v>
      </c>
      <c r="Y26" s="16">
        <v>0</v>
      </c>
      <c r="Z26" s="16">
        <v>0</v>
      </c>
      <c r="AA26" s="16">
        <v>0</v>
      </c>
      <c r="AB26" s="16">
        <v>0</v>
      </c>
      <c r="AC26" s="16">
        <v>0</v>
      </c>
      <c r="AD26" s="16">
        <v>0</v>
      </c>
      <c r="AE26" s="16">
        <v>0</v>
      </c>
      <c r="AF26" s="16">
        <v>0</v>
      </c>
      <c r="AG26" s="16">
        <v>0</v>
      </c>
      <c r="AH26" s="16">
        <v>0</v>
      </c>
      <c r="AI26" s="16">
        <v>0</v>
      </c>
      <c r="AJ26" s="16">
        <v>0</v>
      </c>
      <c r="AK26" s="16">
        <v>0</v>
      </c>
      <c r="AL26" s="16">
        <v>0</v>
      </c>
      <c r="AM26" s="16">
        <v>0</v>
      </c>
    </row>
    <row r="27" spans="1:39" x14ac:dyDescent="0.3">
      <c r="A27" s="16" t="s">
        <v>245</v>
      </c>
      <c r="B27" s="16" t="s">
        <v>246</v>
      </c>
      <c r="C27" s="16" t="s">
        <v>62</v>
      </c>
      <c r="D27" s="16" t="s">
        <v>62</v>
      </c>
      <c r="E27" s="16">
        <v>3.6975355717037663</v>
      </c>
      <c r="F27" s="16">
        <v>3.7159379164515363</v>
      </c>
      <c r="G27" s="16">
        <v>3.825885973508897</v>
      </c>
      <c r="H27" s="16">
        <v>4.1670005622556046</v>
      </c>
      <c r="I27" s="16">
        <v>4.1022652034660467</v>
      </c>
      <c r="J27" s="16">
        <v>4.0584560761639024</v>
      </c>
      <c r="K27" s="16">
        <v>3.9117905238556641</v>
      </c>
      <c r="L27" s="16">
        <v>3.8350231841237443</v>
      </c>
      <c r="M27" s="16">
        <v>3.9662335061979452</v>
      </c>
      <c r="N27" s="16">
        <v>3.9940809745463186</v>
      </c>
      <c r="O27" s="16">
        <v>3.8788902928806643</v>
      </c>
      <c r="P27" s="16">
        <v>4.0293100495026595</v>
      </c>
      <c r="Q27" s="16"/>
      <c r="R27" s="16"/>
      <c r="S27" s="16"/>
      <c r="T27" s="16"/>
      <c r="U27" s="16"/>
      <c r="V27" s="16"/>
      <c r="W27" s="16"/>
      <c r="X27" s="16"/>
      <c r="Y27" s="16"/>
      <c r="Z27" s="16"/>
      <c r="AA27" s="16"/>
      <c r="AB27" s="16"/>
      <c r="AC27" s="16"/>
      <c r="AD27" s="16"/>
      <c r="AE27" s="16"/>
      <c r="AF27" s="16"/>
      <c r="AG27" s="16"/>
      <c r="AH27" s="16"/>
      <c r="AI27" s="16"/>
      <c r="AJ27" s="16"/>
      <c r="AK27" s="16"/>
      <c r="AL27" s="16"/>
      <c r="AM27" s="16"/>
    </row>
    <row r="28" spans="1:39" x14ac:dyDescent="0.3">
      <c r="A28" s="16" t="s">
        <v>247</v>
      </c>
      <c r="B28" s="16" t="s">
        <v>246</v>
      </c>
      <c r="C28" s="16" t="s">
        <v>62</v>
      </c>
      <c r="D28" s="16" t="s">
        <v>62</v>
      </c>
      <c r="E28" s="16">
        <v>3.8521736082517419</v>
      </c>
      <c r="F28" s="16">
        <v>3.9425833533958601</v>
      </c>
      <c r="G28" s="16">
        <v>4.054787298483534</v>
      </c>
      <c r="H28" s="16">
        <v>4.0475548190924453</v>
      </c>
      <c r="I28" s="16">
        <v>4.2244137684846912</v>
      </c>
      <c r="J28" s="16">
        <v>4.2194992649873511</v>
      </c>
      <c r="K28" s="16">
        <v>4.009471114605109</v>
      </c>
      <c r="L28" s="16">
        <v>3.9689250945348649</v>
      </c>
      <c r="M28" s="16">
        <v>4.0540463325294933</v>
      </c>
      <c r="N28" s="16">
        <v>4.2026233716498433</v>
      </c>
      <c r="O28" s="16">
        <v>4.0926264646784665</v>
      </c>
      <c r="P28" s="16">
        <v>4.2007931834082992</v>
      </c>
      <c r="Q28" s="16"/>
      <c r="R28" s="16"/>
      <c r="S28" s="16"/>
      <c r="T28" s="16"/>
      <c r="U28" s="16"/>
      <c r="V28" s="16"/>
      <c r="W28" s="16"/>
      <c r="X28" s="16"/>
      <c r="Y28" s="16"/>
      <c r="Z28" s="16"/>
      <c r="AA28" s="16"/>
      <c r="AB28" s="16"/>
      <c r="AC28" s="16"/>
      <c r="AD28" s="16"/>
      <c r="AE28" s="16"/>
      <c r="AF28" s="16"/>
      <c r="AG28" s="16"/>
      <c r="AH28" s="16"/>
      <c r="AI28" s="16"/>
      <c r="AJ28" s="16"/>
      <c r="AK28" s="16"/>
      <c r="AL28" s="16"/>
      <c r="AM28" s="16"/>
    </row>
    <row r="29" spans="1:39" x14ac:dyDescent="0.3">
      <c r="A29" s="16" t="s">
        <v>248</v>
      </c>
      <c r="B29" s="16" t="s">
        <v>232</v>
      </c>
      <c r="C29" s="16" t="s">
        <v>62</v>
      </c>
      <c r="D29" s="16" t="s">
        <v>62</v>
      </c>
      <c r="E29" s="16"/>
      <c r="F29" s="16">
        <v>0</v>
      </c>
      <c r="G29" s="16">
        <v>0</v>
      </c>
      <c r="H29" s="16">
        <v>0</v>
      </c>
      <c r="I29" s="16">
        <v>0</v>
      </c>
      <c r="J29" s="16">
        <v>0</v>
      </c>
      <c r="K29" s="16">
        <v>0</v>
      </c>
      <c r="L29" s="16">
        <v>0</v>
      </c>
      <c r="M29" s="16">
        <v>0</v>
      </c>
      <c r="N29" s="16">
        <v>0</v>
      </c>
      <c r="O29" s="16">
        <v>0</v>
      </c>
      <c r="P29" s="16">
        <v>0</v>
      </c>
      <c r="Q29" s="16">
        <v>0</v>
      </c>
      <c r="R29" s="16"/>
      <c r="S29" s="16"/>
      <c r="T29" s="16"/>
      <c r="U29" s="16"/>
      <c r="V29" s="16"/>
      <c r="W29" s="16"/>
      <c r="X29" s="16"/>
      <c r="Y29" s="16"/>
      <c r="Z29" s="16"/>
      <c r="AA29" s="16"/>
      <c r="AB29" s="16"/>
      <c r="AC29" s="16"/>
      <c r="AD29" s="16"/>
      <c r="AE29" s="16"/>
      <c r="AF29" s="16"/>
      <c r="AG29" s="16"/>
      <c r="AH29" s="16"/>
      <c r="AI29" s="16"/>
      <c r="AJ29" s="16"/>
      <c r="AK29" s="16"/>
      <c r="AL29" s="16"/>
      <c r="AM29" s="16"/>
    </row>
    <row r="30" spans="1:39" x14ac:dyDescent="0.3">
      <c r="A30" s="16" t="s">
        <v>249</v>
      </c>
      <c r="B30" s="16" t="s">
        <v>232</v>
      </c>
      <c r="C30" s="16" t="s">
        <v>62</v>
      </c>
      <c r="D30" s="16" t="s">
        <v>62</v>
      </c>
      <c r="E30" s="16"/>
      <c r="F30" s="16">
        <v>0</v>
      </c>
      <c r="G30" s="16"/>
      <c r="H30" s="16">
        <v>0</v>
      </c>
      <c r="I30" s="16">
        <v>0</v>
      </c>
      <c r="J30" s="16"/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  <c r="AA30" s="16"/>
      <c r="AB30" s="16"/>
      <c r="AC30" s="16"/>
      <c r="AD30" s="16"/>
      <c r="AE30" s="16"/>
      <c r="AF30" s="16"/>
      <c r="AG30" s="16"/>
      <c r="AH30" s="16"/>
      <c r="AI30" s="16"/>
      <c r="AJ30" s="16"/>
      <c r="AK30" s="16"/>
      <c r="AL30" s="16"/>
      <c r="AM30" s="16"/>
    </row>
    <row r="31" spans="1:39" x14ac:dyDescent="0.3">
      <c r="A31" s="16" t="s">
        <v>250</v>
      </c>
      <c r="B31" s="16" t="s">
        <v>232</v>
      </c>
      <c r="C31" s="16" t="s">
        <v>62</v>
      </c>
      <c r="D31" s="16" t="s">
        <v>62</v>
      </c>
      <c r="E31" s="16"/>
      <c r="F31" s="16">
        <v>0</v>
      </c>
      <c r="G31" s="16"/>
      <c r="H31" s="16">
        <v>0</v>
      </c>
      <c r="I31" s="16"/>
      <c r="J31" s="16"/>
      <c r="K31" s="16"/>
      <c r="L31" s="16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  <c r="AA31" s="16"/>
      <c r="AB31" s="16"/>
      <c r="AC31" s="16"/>
      <c r="AD31" s="16"/>
      <c r="AE31" s="16"/>
      <c r="AF31" s="16"/>
      <c r="AG31" s="16"/>
      <c r="AH31" s="16"/>
      <c r="AI31" s="16"/>
      <c r="AJ31" s="16"/>
      <c r="AK31" s="16"/>
      <c r="AL31" s="16"/>
      <c r="AM31" s="16"/>
    </row>
    <row r="32" spans="1:39" x14ac:dyDescent="0.3">
      <c r="A32" s="16" t="s">
        <v>251</v>
      </c>
      <c r="B32" s="16" t="s">
        <v>232</v>
      </c>
      <c r="C32" s="16" t="s">
        <v>62</v>
      </c>
      <c r="D32" s="16" t="s">
        <v>62</v>
      </c>
      <c r="E32" s="16"/>
      <c r="F32" s="16">
        <v>0</v>
      </c>
      <c r="G32" s="16">
        <v>0</v>
      </c>
      <c r="H32" s="16">
        <v>0</v>
      </c>
      <c r="I32" s="16">
        <v>0</v>
      </c>
      <c r="J32" s="16"/>
      <c r="K32" s="16"/>
      <c r="L32" s="16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  <c r="Y32" s="16"/>
      <c r="Z32" s="16"/>
      <c r="AA32" s="16"/>
      <c r="AB32" s="16"/>
      <c r="AC32" s="16"/>
      <c r="AD32" s="16"/>
      <c r="AE32" s="16"/>
      <c r="AF32" s="16"/>
      <c r="AG32" s="16"/>
      <c r="AH32" s="16"/>
      <c r="AI32" s="16"/>
      <c r="AJ32" s="16"/>
      <c r="AK32" s="16"/>
      <c r="AL32" s="16"/>
      <c r="AM32" s="16"/>
    </row>
    <row r="33" spans="1:39" x14ac:dyDescent="0.3">
      <c r="A33" s="16" t="s">
        <v>252</v>
      </c>
      <c r="B33" s="16" t="s">
        <v>232</v>
      </c>
      <c r="C33" s="16" t="s">
        <v>62</v>
      </c>
      <c r="D33" s="16" t="s">
        <v>62</v>
      </c>
      <c r="E33" s="16"/>
      <c r="F33" s="16">
        <v>0</v>
      </c>
      <c r="G33" s="16"/>
      <c r="H33" s="16">
        <v>0</v>
      </c>
      <c r="I33" s="16"/>
      <c r="J33" s="16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  <c r="AA33" s="16"/>
      <c r="AB33" s="16"/>
      <c r="AC33" s="16"/>
      <c r="AD33" s="16"/>
      <c r="AE33" s="16"/>
      <c r="AF33" s="16"/>
      <c r="AG33" s="16"/>
      <c r="AH33" s="16"/>
      <c r="AI33" s="16"/>
      <c r="AJ33" s="16"/>
      <c r="AK33" s="16"/>
      <c r="AL33" s="16"/>
      <c r="AM33" s="16"/>
    </row>
    <row r="34" spans="1:39" x14ac:dyDescent="0.3">
      <c r="A34" s="16" t="s">
        <v>253</v>
      </c>
      <c r="B34" s="16" t="s">
        <v>232</v>
      </c>
      <c r="C34" s="16" t="s">
        <v>62</v>
      </c>
      <c r="D34" s="16" t="s">
        <v>62</v>
      </c>
      <c r="E34" s="16"/>
      <c r="F34" s="16">
        <v>0</v>
      </c>
      <c r="G34" s="16">
        <v>0</v>
      </c>
      <c r="H34" s="16">
        <v>0</v>
      </c>
      <c r="I34" s="16"/>
      <c r="J34" s="16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  <c r="AA34" s="16"/>
      <c r="AB34" s="16"/>
      <c r="AC34" s="16"/>
      <c r="AD34" s="16"/>
      <c r="AE34" s="16"/>
      <c r="AF34" s="16"/>
      <c r="AG34" s="16"/>
      <c r="AH34" s="16"/>
      <c r="AI34" s="16"/>
      <c r="AJ34" s="16"/>
      <c r="AK34" s="16"/>
      <c r="AL34" s="16"/>
      <c r="AM34" s="16"/>
    </row>
    <row r="35" spans="1:39" x14ac:dyDescent="0.3">
      <c r="A35" s="16" t="s">
        <v>254</v>
      </c>
      <c r="B35" s="16" t="s">
        <v>232</v>
      </c>
      <c r="C35" s="16" t="s">
        <v>62</v>
      </c>
      <c r="D35" s="16" t="s">
        <v>62</v>
      </c>
      <c r="E35" s="16">
        <v>0</v>
      </c>
      <c r="F35" s="16">
        <v>0</v>
      </c>
      <c r="G35" s="16">
        <v>0</v>
      </c>
      <c r="H35" s="16">
        <v>0</v>
      </c>
      <c r="I35" s="16">
        <v>0</v>
      </c>
      <c r="J35" s="16">
        <v>0</v>
      </c>
      <c r="K35" s="16">
        <v>0</v>
      </c>
      <c r="L35" s="16">
        <v>0</v>
      </c>
      <c r="M35" s="16">
        <v>0</v>
      </c>
      <c r="N35" s="16">
        <v>0</v>
      </c>
      <c r="O35" s="16">
        <v>0</v>
      </c>
      <c r="P35" s="16">
        <v>0</v>
      </c>
      <c r="Q35" s="16">
        <v>0</v>
      </c>
      <c r="R35" s="16">
        <v>0</v>
      </c>
      <c r="S35" s="16"/>
      <c r="T35" s="16"/>
      <c r="U35" s="16"/>
      <c r="V35" s="16"/>
      <c r="W35" s="16"/>
      <c r="X35" s="16"/>
      <c r="Y35" s="16"/>
      <c r="Z35" s="16"/>
      <c r="AA35" s="16"/>
      <c r="AB35" s="16"/>
      <c r="AC35" s="16"/>
      <c r="AD35" s="16"/>
      <c r="AE35" s="16"/>
      <c r="AF35" s="16"/>
      <c r="AG35" s="16"/>
      <c r="AH35" s="16"/>
      <c r="AI35" s="16"/>
      <c r="AJ35" s="16"/>
      <c r="AK35" s="16"/>
      <c r="AL35" s="16"/>
      <c r="AM35" s="16"/>
    </row>
    <row r="36" spans="1:39" x14ac:dyDescent="0.3">
      <c r="A36" s="16" t="s">
        <v>255</v>
      </c>
      <c r="B36" s="16" t="s">
        <v>232</v>
      </c>
      <c r="C36" s="16" t="s">
        <v>62</v>
      </c>
      <c r="D36" s="16" t="s">
        <v>62</v>
      </c>
      <c r="E36" s="16">
        <v>0</v>
      </c>
      <c r="F36" s="16">
        <v>0</v>
      </c>
      <c r="G36" s="16">
        <v>0</v>
      </c>
      <c r="H36" s="16">
        <v>0</v>
      </c>
      <c r="I36" s="16">
        <v>0</v>
      </c>
      <c r="J36" s="16">
        <v>0</v>
      </c>
      <c r="K36" s="16">
        <v>0</v>
      </c>
      <c r="L36" s="16">
        <v>0</v>
      </c>
      <c r="M36" s="16">
        <v>0</v>
      </c>
      <c r="N36" s="16">
        <v>0</v>
      </c>
      <c r="O36" s="16">
        <v>0</v>
      </c>
      <c r="P36" s="16">
        <v>0</v>
      </c>
      <c r="Q36" s="16">
        <v>0</v>
      </c>
      <c r="R36" s="16">
        <v>0</v>
      </c>
      <c r="S36" s="16"/>
      <c r="T36" s="16"/>
      <c r="U36" s="16"/>
      <c r="V36" s="16"/>
      <c r="W36" s="16"/>
      <c r="X36" s="16"/>
      <c r="Y36" s="16"/>
      <c r="Z36" s="16"/>
      <c r="AA36" s="16"/>
      <c r="AB36" s="16"/>
      <c r="AC36" s="16"/>
      <c r="AD36" s="16"/>
      <c r="AE36" s="16"/>
      <c r="AF36" s="16"/>
      <c r="AG36" s="16"/>
      <c r="AH36" s="16"/>
      <c r="AI36" s="16"/>
      <c r="AJ36" s="16"/>
      <c r="AK36" s="16"/>
      <c r="AL36" s="16"/>
      <c r="AM36" s="16"/>
    </row>
    <row r="37" spans="1:39" x14ac:dyDescent="0.3">
      <c r="A37" s="16" t="s">
        <v>256</v>
      </c>
      <c r="B37" s="16" t="s">
        <v>232</v>
      </c>
      <c r="C37" s="16" t="s">
        <v>62</v>
      </c>
      <c r="D37" s="16" t="s">
        <v>62</v>
      </c>
      <c r="E37" s="16">
        <v>0</v>
      </c>
      <c r="F37" s="16">
        <v>0</v>
      </c>
      <c r="G37" s="16">
        <v>0</v>
      </c>
      <c r="H37" s="16">
        <v>0</v>
      </c>
      <c r="I37" s="16">
        <v>0</v>
      </c>
      <c r="J37" s="16">
        <v>0</v>
      </c>
      <c r="K37" s="16">
        <v>0</v>
      </c>
      <c r="L37" s="16">
        <v>0</v>
      </c>
      <c r="M37" s="16">
        <v>0</v>
      </c>
      <c r="N37" s="16">
        <v>0</v>
      </c>
      <c r="O37" s="16">
        <v>0</v>
      </c>
      <c r="P37" s="16">
        <v>0</v>
      </c>
      <c r="Q37" s="16">
        <v>0</v>
      </c>
      <c r="R37" s="16">
        <v>0</v>
      </c>
      <c r="S37" s="16"/>
      <c r="T37" s="16"/>
      <c r="U37" s="16"/>
      <c r="V37" s="16"/>
      <c r="W37" s="16"/>
      <c r="X37" s="16"/>
      <c r="Y37" s="16"/>
      <c r="Z37" s="16"/>
      <c r="AA37" s="16"/>
      <c r="AB37" s="16"/>
      <c r="AC37" s="16"/>
      <c r="AD37" s="16"/>
      <c r="AE37" s="16"/>
      <c r="AF37" s="16"/>
      <c r="AG37" s="16"/>
      <c r="AH37" s="16"/>
      <c r="AI37" s="16"/>
      <c r="AJ37" s="16"/>
      <c r="AK37" s="16"/>
      <c r="AL37" s="16"/>
      <c r="AM37" s="16"/>
    </row>
    <row r="38" spans="1:39" x14ac:dyDescent="0.3">
      <c r="A38" s="16" t="s">
        <v>161</v>
      </c>
      <c r="B38" s="16" t="s">
        <v>257</v>
      </c>
      <c r="C38" s="16" t="s">
        <v>62</v>
      </c>
      <c r="D38" s="16" t="s">
        <v>62</v>
      </c>
      <c r="E38" s="16"/>
      <c r="F38" s="16"/>
      <c r="G38" s="16"/>
      <c r="H38" s="16"/>
      <c r="I38" s="16"/>
      <c r="J38" s="16"/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  <c r="Y38" s="16"/>
      <c r="Z38" s="16"/>
      <c r="AA38" s="16"/>
      <c r="AB38" s="16"/>
      <c r="AC38" s="16"/>
      <c r="AD38" s="16">
        <v>0.68172875989401305</v>
      </c>
      <c r="AE38" s="16">
        <v>0.69877293472497903</v>
      </c>
      <c r="AF38" s="16">
        <v>0.71624234108284501</v>
      </c>
      <c r="AG38" s="16">
        <v>0.73414879493422802</v>
      </c>
      <c r="AH38" s="16">
        <v>0.75250178604501716</v>
      </c>
      <c r="AI38" s="16">
        <v>0.77131420916769744</v>
      </c>
      <c r="AJ38" s="16">
        <v>0.79059711502157992</v>
      </c>
      <c r="AK38" s="16">
        <v>0.81036233623729514</v>
      </c>
      <c r="AL38" s="16">
        <v>0.8306214183998486</v>
      </c>
      <c r="AM38" s="16">
        <v>0.85138687328147633</v>
      </c>
    </row>
    <row r="39" spans="1:39" x14ac:dyDescent="0.3">
      <c r="A39" s="16" t="s">
        <v>163</v>
      </c>
      <c r="B39" s="16" t="s">
        <v>236</v>
      </c>
      <c r="C39" s="16" t="s">
        <v>62</v>
      </c>
      <c r="D39" s="16" t="s">
        <v>62</v>
      </c>
      <c r="E39" s="16"/>
      <c r="F39" s="16"/>
      <c r="G39" s="16"/>
      <c r="H39" s="16"/>
      <c r="I39" s="16"/>
      <c r="J39" s="16"/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  <c r="AA39" s="16"/>
      <c r="AB39" s="16"/>
      <c r="AC39" s="16"/>
      <c r="AD39" s="16"/>
      <c r="AE39" s="16"/>
      <c r="AF39" s="16"/>
      <c r="AG39" s="16"/>
      <c r="AH39" s="16"/>
      <c r="AI39" s="16"/>
      <c r="AJ39" s="16"/>
      <c r="AK39" s="16"/>
      <c r="AL39" s="16"/>
      <c r="AM39" s="16"/>
    </row>
    <row r="40" spans="1:39" x14ac:dyDescent="0.3">
      <c r="A40" s="16" t="s">
        <v>164</v>
      </c>
      <c r="B40" s="16" t="s">
        <v>236</v>
      </c>
      <c r="C40" s="16" t="s">
        <v>62</v>
      </c>
      <c r="D40" s="16" t="s">
        <v>62</v>
      </c>
      <c r="E40" s="16"/>
      <c r="F40" s="16"/>
      <c r="G40" s="16"/>
      <c r="H40" s="16"/>
      <c r="I40" s="16"/>
      <c r="J40" s="16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  <c r="AA40" s="16"/>
      <c r="AB40" s="16"/>
      <c r="AC40" s="16"/>
      <c r="AD40" s="16"/>
      <c r="AE40" s="16"/>
      <c r="AF40" s="16"/>
      <c r="AG40" s="16"/>
      <c r="AH40" s="16"/>
      <c r="AI40" s="16"/>
      <c r="AJ40" s="16"/>
      <c r="AK40" s="16"/>
      <c r="AL40" s="16"/>
      <c r="AM40" s="16"/>
    </row>
    <row r="41" spans="1:39" x14ac:dyDescent="0.3">
      <c r="A41" s="16" t="s">
        <v>162</v>
      </c>
      <c r="B41" s="16" t="s">
        <v>257</v>
      </c>
      <c r="C41" s="16" t="s">
        <v>62</v>
      </c>
      <c r="D41" s="16" t="s">
        <v>62</v>
      </c>
      <c r="E41" s="16"/>
      <c r="F41" s="16"/>
      <c r="G41" s="16"/>
      <c r="H41" s="16"/>
      <c r="I41" s="16"/>
      <c r="J41" s="16"/>
      <c r="K41" s="16"/>
      <c r="L41" s="16"/>
      <c r="M41" s="16"/>
      <c r="N41" s="16"/>
      <c r="O41" s="16"/>
      <c r="P41" s="16"/>
      <c r="Q41" s="16"/>
      <c r="R41" s="16"/>
      <c r="S41" s="16"/>
      <c r="T41" s="16">
        <v>0.53256434779169093</v>
      </c>
      <c r="U41" s="16">
        <v>0.54588311619222374</v>
      </c>
      <c r="V41" s="16">
        <v>0.55952755501618712</v>
      </c>
      <c r="W41" s="16">
        <v>0.57351589654528234</v>
      </c>
      <c r="X41" s="16">
        <v>0.58785427137484114</v>
      </c>
      <c r="Y41" s="16">
        <v>0.60254991555184989</v>
      </c>
      <c r="Z41" s="16">
        <v>0.61761313773753113</v>
      </c>
      <c r="AA41" s="16">
        <v>0.63305380160454927</v>
      </c>
      <c r="AB41" s="16">
        <v>0.64888000249692834</v>
      </c>
      <c r="AC41" s="16">
        <v>0.66510158536409736</v>
      </c>
      <c r="AD41" s="16">
        <v>0.68172801572353958</v>
      </c>
      <c r="AE41" s="16">
        <v>0.69877450496297844</v>
      </c>
      <c r="AF41" s="16">
        <v>0.71624244487810884</v>
      </c>
      <c r="AG41" s="16">
        <v>0.73414738526234347</v>
      </c>
      <c r="AH41" s="16">
        <v>0.75250175704556443</v>
      </c>
      <c r="AI41" s="16">
        <v>0.7713140938844627</v>
      </c>
      <c r="AJ41" s="16">
        <v>0.79059852337989744</v>
      </c>
      <c r="AK41" s="16">
        <v>0.81036437488860058</v>
      </c>
      <c r="AL41" s="16">
        <v>0.83062023515607064</v>
      </c>
      <c r="AM41" s="16">
        <v>0.85138709454976469</v>
      </c>
    </row>
    <row r="42" spans="1:39" x14ac:dyDescent="0.3">
      <c r="A42" s="16" t="s">
        <v>159</v>
      </c>
      <c r="B42" s="16" t="s">
        <v>232</v>
      </c>
      <c r="C42" s="16" t="s">
        <v>62</v>
      </c>
      <c r="D42" s="16" t="s">
        <v>62</v>
      </c>
      <c r="E42" s="16"/>
      <c r="F42" s="16"/>
      <c r="G42" s="16"/>
      <c r="H42" s="16"/>
      <c r="I42" s="16"/>
      <c r="J42" s="16">
        <v>1.0435880865493206</v>
      </c>
      <c r="K42" s="16"/>
      <c r="L42" s="16">
        <v>1.0964327527057811</v>
      </c>
      <c r="M42" s="16">
        <v>1.1239900755372787</v>
      </c>
      <c r="N42" s="16"/>
      <c r="O42" s="16"/>
      <c r="P42" s="16">
        <v>1.2103867801259043</v>
      </c>
      <c r="Q42" s="16">
        <v>1.2406541490740772</v>
      </c>
      <c r="R42" s="16">
        <v>1.2716739048418615</v>
      </c>
      <c r="S42" s="16">
        <v>1.3034713066166941</v>
      </c>
      <c r="T42" s="16">
        <v>1.3360670764953237</v>
      </c>
      <c r="U42" s="16">
        <v>1.3694550764748212</v>
      </c>
      <c r="V42" s="16">
        <v>1.4037532641529569</v>
      </c>
      <c r="W42" s="16">
        <v>1.4387825626395749</v>
      </c>
      <c r="X42" s="16">
        <v>1.4747319903110527</v>
      </c>
      <c r="Y42" s="16">
        <v>1.5116195046879535</v>
      </c>
      <c r="Z42" s="16">
        <v>1.549406009303915</v>
      </c>
      <c r="AA42" s="16">
        <v>1.5881445081336014</v>
      </c>
      <c r="AB42" s="16">
        <v>1.6278573009374895</v>
      </c>
      <c r="AC42" s="16">
        <v>1.6685467711779922</v>
      </c>
      <c r="AD42" s="16">
        <v>1.7102653156239793</v>
      </c>
      <c r="AE42" s="16">
        <v>1.753020668024978</v>
      </c>
      <c r="AF42" s="16">
        <v>1.7968389364330881</v>
      </c>
      <c r="AG42" s="16">
        <v>1.8417713409837664</v>
      </c>
      <c r="AH42" s="16">
        <v>1.8877923497057827</v>
      </c>
      <c r="AI42" s="16">
        <v>1.9350053534949325</v>
      </c>
      <c r="AJ42" s="16">
        <v>1.9833911594443467</v>
      </c>
      <c r="AK42" s="16">
        <v>2.0329622304892192</v>
      </c>
      <c r="AL42" s="16">
        <v>2.083791246152924</v>
      </c>
      <c r="AM42" s="16">
        <v>2.1358838116487981</v>
      </c>
    </row>
    <row r="43" spans="1:39" x14ac:dyDescent="0.3">
      <c r="A43" s="16" t="s">
        <v>160</v>
      </c>
      <c r="B43" s="16" t="s">
        <v>232</v>
      </c>
      <c r="C43" s="16" t="s">
        <v>62</v>
      </c>
      <c r="D43" s="16" t="s">
        <v>62</v>
      </c>
      <c r="E43" s="16"/>
      <c r="F43" s="16"/>
      <c r="G43" s="16"/>
      <c r="H43" s="16"/>
      <c r="I43" s="16"/>
      <c r="J43" s="16"/>
      <c r="K43" s="16"/>
      <c r="L43" s="16"/>
      <c r="M43" s="16"/>
      <c r="N43" s="16"/>
      <c r="O43" s="16"/>
      <c r="P43" s="16"/>
      <c r="Q43" s="16"/>
      <c r="R43" s="16"/>
      <c r="S43" s="16"/>
      <c r="T43" s="16"/>
      <c r="U43" s="16"/>
      <c r="V43" s="16"/>
      <c r="W43" s="16"/>
      <c r="X43" s="16"/>
      <c r="Y43" s="16">
        <v>1.511176322247453</v>
      </c>
      <c r="Z43" s="16">
        <v>1.5517281639827014</v>
      </c>
      <c r="AA43" s="16">
        <v>1.5881559579063536</v>
      </c>
      <c r="AB43" s="16">
        <v>1.6278576842687107</v>
      </c>
      <c r="AC43" s="16">
        <v>1.6685712828997594</v>
      </c>
      <c r="AD43" s="16">
        <v>1.7104419429081019</v>
      </c>
      <c r="AE43" s="16">
        <v>1.7530118909352879</v>
      </c>
      <c r="AF43" s="16">
        <v>1.7968475089287335</v>
      </c>
      <c r="AG43" s="16">
        <v>1.8417635041259044</v>
      </c>
      <c r="AH43" s="16">
        <v>1.8878156932207448</v>
      </c>
      <c r="AI43" s="16">
        <v>1.9350134760318889</v>
      </c>
      <c r="AJ43" s="16">
        <v>1.9833868566166513</v>
      </c>
      <c r="AK43" s="16">
        <v>2.0329623680427775</v>
      </c>
      <c r="AL43" s="16">
        <v>2.0837953042408817</v>
      </c>
      <c r="AM43" s="16">
        <v>2.1358929146752939</v>
      </c>
    </row>
    <row r="44" spans="1:39" x14ac:dyDescent="0.3">
      <c r="A44" s="16" t="s">
        <v>258</v>
      </c>
      <c r="B44" s="16" t="s">
        <v>221</v>
      </c>
      <c r="C44" s="16" t="s">
        <v>62</v>
      </c>
      <c r="D44" s="16" t="s">
        <v>62</v>
      </c>
      <c r="E44" s="16"/>
      <c r="F44" s="16"/>
      <c r="G44" s="16"/>
      <c r="H44" s="16"/>
      <c r="I44" s="16"/>
      <c r="J44" s="16"/>
      <c r="K44" s="16"/>
      <c r="L44" s="16"/>
      <c r="M44" s="16"/>
      <c r="N44" s="16"/>
      <c r="O44" s="16"/>
      <c r="P44" s="16"/>
      <c r="Q44" s="16"/>
      <c r="R44" s="16"/>
      <c r="S44" s="16"/>
      <c r="T44" s="16"/>
      <c r="U44" s="16"/>
      <c r="V44" s="16"/>
      <c r="W44" s="16"/>
      <c r="X44" s="16"/>
      <c r="Y44" s="16"/>
      <c r="Z44" s="16"/>
      <c r="AA44" s="16"/>
      <c r="AB44" s="16"/>
      <c r="AC44" s="16"/>
      <c r="AD44" s="16"/>
      <c r="AE44" s="16"/>
      <c r="AF44" s="16"/>
      <c r="AG44" s="16"/>
      <c r="AH44" s="16"/>
      <c r="AI44" s="16"/>
      <c r="AJ44" s="16"/>
      <c r="AK44" s="16"/>
      <c r="AL44" s="16"/>
      <c r="AM44" s="16"/>
    </row>
    <row r="45" spans="1:39" x14ac:dyDescent="0.3">
      <c r="A45" s="16" t="s">
        <v>259</v>
      </c>
      <c r="B45" s="16" t="s">
        <v>226</v>
      </c>
      <c r="C45" s="16" t="s">
        <v>62</v>
      </c>
      <c r="D45" s="16" t="s">
        <v>62</v>
      </c>
      <c r="E45" s="16">
        <v>3.5244002720416776</v>
      </c>
      <c r="F45" s="16">
        <v>3.5098302313598713</v>
      </c>
      <c r="G45" s="16">
        <v>3.7904804987252607</v>
      </c>
      <c r="H45" s="16">
        <v>4.0596473402093824</v>
      </c>
      <c r="I45" s="16">
        <v>4.0980015056762094</v>
      </c>
      <c r="J45" s="16">
        <v>4.4240675615313627</v>
      </c>
      <c r="K45" s="16">
        <v>4.371774852138798</v>
      </c>
      <c r="L45" s="16">
        <v>4.5613520714021218</v>
      </c>
      <c r="M45" s="16">
        <v>4.4980376067095511</v>
      </c>
      <c r="N45" s="16">
        <v>4.7201026174827865</v>
      </c>
      <c r="O45" s="16">
        <v>4.22019821356837</v>
      </c>
      <c r="P45" s="16">
        <v>4.113354168901056</v>
      </c>
      <c r="Q45" s="16">
        <v>4.0437730247946444</v>
      </c>
      <c r="R45" s="16">
        <v>4.1032591102732141</v>
      </c>
      <c r="S45" s="16">
        <v>4.1930992267861882</v>
      </c>
      <c r="T45" s="16">
        <v>4.4390567409160635</v>
      </c>
      <c r="U45" s="16">
        <v>4.434840531368816</v>
      </c>
      <c r="V45" s="16"/>
      <c r="W45" s="16"/>
      <c r="X45" s="16"/>
      <c r="Y45" s="16"/>
      <c r="Z45" s="16"/>
      <c r="AA45" s="16"/>
      <c r="AB45" s="16"/>
      <c r="AC45" s="16"/>
      <c r="AD45" s="16"/>
      <c r="AE45" s="16"/>
      <c r="AF45" s="16"/>
      <c r="AG45" s="16"/>
      <c r="AH45" s="16"/>
      <c r="AI45" s="16"/>
      <c r="AJ45" s="16"/>
      <c r="AK45" s="16"/>
      <c r="AL45" s="16"/>
      <c r="AM45" s="16"/>
    </row>
    <row r="46" spans="1:39" x14ac:dyDescent="0.3">
      <c r="A46" s="16" t="s">
        <v>260</v>
      </c>
      <c r="B46" s="16" t="s">
        <v>226</v>
      </c>
      <c r="C46" s="16" t="s">
        <v>62</v>
      </c>
      <c r="D46" s="16" t="s">
        <v>62</v>
      </c>
      <c r="E46" s="16">
        <v>2.9943774835664887</v>
      </c>
      <c r="F46" s="16">
        <v>3.1294372068006582</v>
      </c>
      <c r="G46" s="16">
        <v>2.8437270710901421</v>
      </c>
      <c r="H46" s="16">
        <v>2.8882465057856757</v>
      </c>
      <c r="I46" s="16">
        <v>3.01656019515569</v>
      </c>
      <c r="J46" s="16">
        <v>3.1339291135351135</v>
      </c>
      <c r="K46" s="16">
        <v>3.1855408345175298</v>
      </c>
      <c r="L46" s="16">
        <v>3.3420903587033481</v>
      </c>
      <c r="M46" s="16">
        <v>3.379996050443685</v>
      </c>
      <c r="N46" s="16">
        <v>3.3986220261423625</v>
      </c>
      <c r="O46" s="16">
        <v>3.2710353504796292</v>
      </c>
      <c r="P46" s="16">
        <v>3.2912244860242157</v>
      </c>
      <c r="Q46" s="16">
        <v>3.3066105492175182</v>
      </c>
      <c r="R46" s="16">
        <v>3.376975083752106</v>
      </c>
      <c r="S46" s="16">
        <v>3.4510201491703656</v>
      </c>
      <c r="T46" s="16">
        <v>3.5629914567212491</v>
      </c>
      <c r="U46" s="16">
        <v>3.65990347971143</v>
      </c>
      <c r="V46" s="16">
        <v>3.7452261738103991</v>
      </c>
      <c r="W46" s="16">
        <v>3.8623528426464477</v>
      </c>
      <c r="X46" s="16">
        <v>3.9493469210116414</v>
      </c>
      <c r="Y46" s="16">
        <v>4.0648442908414131</v>
      </c>
      <c r="Z46" s="16"/>
      <c r="AA46" s="16"/>
      <c r="AB46" s="16"/>
      <c r="AC46" s="16"/>
      <c r="AD46" s="16"/>
      <c r="AE46" s="16"/>
      <c r="AF46" s="16"/>
      <c r="AG46" s="16"/>
      <c r="AH46" s="16"/>
      <c r="AI46" s="16"/>
      <c r="AJ46" s="16"/>
      <c r="AK46" s="16"/>
      <c r="AL46" s="16"/>
      <c r="AM46" s="16"/>
    </row>
    <row r="47" spans="1:39" x14ac:dyDescent="0.3">
      <c r="A47" s="16" t="s">
        <v>261</v>
      </c>
      <c r="B47" s="16" t="s">
        <v>226</v>
      </c>
      <c r="C47" s="16" t="s">
        <v>62</v>
      </c>
      <c r="D47" s="16" t="s">
        <v>62</v>
      </c>
      <c r="E47" s="16">
        <v>3.1475182055302278</v>
      </c>
      <c r="F47" s="16">
        <v>3.2515290549315896</v>
      </c>
      <c r="G47" s="16">
        <v>3.6045104645401613</v>
      </c>
      <c r="H47" s="16">
        <v>3.1407043812950199</v>
      </c>
      <c r="I47" s="16">
        <v>3.183150119418686</v>
      </c>
      <c r="J47" s="16">
        <v>3.3027609495620363</v>
      </c>
      <c r="K47" s="16">
        <v>3.3409878207296617</v>
      </c>
      <c r="L47" s="16">
        <v>3.3615586480371307</v>
      </c>
      <c r="M47" s="16">
        <v>3.4887980702273782</v>
      </c>
      <c r="N47" s="16">
        <v>3.4803444942178912</v>
      </c>
      <c r="O47" s="16">
        <v>3.4656422441352803</v>
      </c>
      <c r="P47" s="16">
        <v>3.405572172491703</v>
      </c>
      <c r="Q47" s="16">
        <v>3.4207578393944145</v>
      </c>
      <c r="R47" s="16">
        <v>3.4762936203969055</v>
      </c>
      <c r="S47" s="16">
        <v>3.5918606324292264</v>
      </c>
      <c r="T47" s="16">
        <v>3.7212613346431147</v>
      </c>
      <c r="U47" s="16">
        <v>3.7393952528001528</v>
      </c>
      <c r="V47" s="16">
        <v>3.8375224301674526</v>
      </c>
      <c r="W47" s="16">
        <v>3.8763240168913673</v>
      </c>
      <c r="X47" s="16">
        <v>4.0436194685185223</v>
      </c>
      <c r="Y47" s="16">
        <v>4.1387766044205749</v>
      </c>
      <c r="Z47" s="16">
        <v>4.2223425920969886</v>
      </c>
      <c r="AA47" s="16">
        <v>4.1118975282722854</v>
      </c>
      <c r="AB47" s="16"/>
      <c r="AC47" s="16"/>
      <c r="AD47" s="16"/>
      <c r="AE47" s="16"/>
      <c r="AF47" s="16"/>
      <c r="AG47" s="16"/>
      <c r="AH47" s="16"/>
      <c r="AI47" s="16"/>
      <c r="AJ47" s="16"/>
      <c r="AK47" s="16"/>
      <c r="AL47" s="16"/>
      <c r="AM47" s="16"/>
    </row>
    <row r="48" spans="1:39" x14ac:dyDescent="0.3">
      <c r="A48" s="16" t="s">
        <v>262</v>
      </c>
      <c r="B48" s="16" t="s">
        <v>226</v>
      </c>
      <c r="C48" s="16" t="s">
        <v>62</v>
      </c>
      <c r="D48" s="16" t="s">
        <v>62</v>
      </c>
      <c r="E48" s="16">
        <v>1.7260105514594939</v>
      </c>
      <c r="F48" s="16">
        <v>1.8002788760945965</v>
      </c>
      <c r="G48" s="16">
        <v>1.9400523519723245</v>
      </c>
      <c r="H48" s="16">
        <v>2.0357179799036365</v>
      </c>
      <c r="I48" s="16">
        <v>2.1898518782559333</v>
      </c>
      <c r="J48" s="16">
        <v>1.7900556016826279</v>
      </c>
      <c r="K48" s="16">
        <v>1.9153516640398187</v>
      </c>
      <c r="L48" s="16">
        <v>1.9551793221998144</v>
      </c>
      <c r="M48" s="16">
        <v>2.0687423239888481</v>
      </c>
      <c r="N48" s="16">
        <v>2.0741212534013225</v>
      </c>
      <c r="O48" s="16">
        <v>1.9906613796328498</v>
      </c>
      <c r="P48" s="16">
        <v>1.917628852031861</v>
      </c>
      <c r="Q48" s="16">
        <v>1.9258039816690373</v>
      </c>
      <c r="R48" s="16">
        <v>1.898722873979078</v>
      </c>
      <c r="S48" s="16">
        <v>1.9628020956221293</v>
      </c>
      <c r="T48" s="16">
        <v>2.0128370644818374</v>
      </c>
      <c r="U48" s="16">
        <v>2.1007690364764762</v>
      </c>
      <c r="V48" s="16">
        <v>2.1507816889738933</v>
      </c>
      <c r="W48" s="16">
        <v>2.1874915061361073</v>
      </c>
      <c r="X48" s="16">
        <v>2.2265329183410816</v>
      </c>
      <c r="Y48" s="16">
        <v>2.3429675650366484</v>
      </c>
      <c r="Z48" s="16">
        <v>2.3913069565927132</v>
      </c>
      <c r="AA48" s="16">
        <v>2.4611443830267912</v>
      </c>
      <c r="AB48" s="16">
        <v>2.6675417853303509</v>
      </c>
      <c r="AC48" s="16">
        <v>2.6405865698196895</v>
      </c>
      <c r="AD48" s="16"/>
      <c r="AE48" s="16"/>
      <c r="AF48" s="16"/>
      <c r="AG48" s="16"/>
      <c r="AH48" s="16"/>
      <c r="AI48" s="16"/>
      <c r="AJ48" s="16"/>
      <c r="AK48" s="16"/>
      <c r="AL48" s="16"/>
      <c r="AM48" s="16"/>
    </row>
    <row r="49" spans="1:39" x14ac:dyDescent="0.3">
      <c r="A49" s="16" t="s">
        <v>263</v>
      </c>
      <c r="B49" s="16" t="s">
        <v>232</v>
      </c>
      <c r="C49" s="16" t="s">
        <v>62</v>
      </c>
      <c r="D49" s="16" t="s">
        <v>62</v>
      </c>
      <c r="E49" s="16">
        <v>12.013960665934267</v>
      </c>
      <c r="F49" s="16">
        <v>15.555554937433337</v>
      </c>
      <c r="G49" s="16"/>
      <c r="H49" s="16">
        <v>14.635761176333157</v>
      </c>
      <c r="I49" s="16">
        <v>16.799999332428005</v>
      </c>
      <c r="J49" s="16">
        <v>16.293705745294904</v>
      </c>
      <c r="K49" s="16">
        <v>19.590163714292711</v>
      </c>
      <c r="L49" s="16">
        <v>17.451362169235711</v>
      </c>
      <c r="M49" s="16">
        <v>20.23478709676078</v>
      </c>
      <c r="N49" s="16">
        <v>19.851944815194877</v>
      </c>
      <c r="O49" s="16">
        <v>14.426229346090031</v>
      </c>
      <c r="P49" s="16"/>
      <c r="Q49" s="16"/>
      <c r="R49" s="16"/>
      <c r="S49" s="16"/>
      <c r="T49" s="16"/>
      <c r="U49" s="16"/>
      <c r="V49" s="16"/>
      <c r="W49" s="16"/>
      <c r="X49" s="16"/>
      <c r="Y49" s="16"/>
      <c r="Z49" s="16"/>
      <c r="AA49" s="16"/>
      <c r="AB49" s="16"/>
      <c r="AC49" s="16"/>
      <c r="AD49" s="16"/>
      <c r="AE49" s="16"/>
      <c r="AF49" s="16"/>
      <c r="AG49" s="16"/>
      <c r="AH49" s="16"/>
      <c r="AI49" s="16"/>
      <c r="AJ49" s="16"/>
      <c r="AK49" s="16"/>
      <c r="AL49" s="16"/>
      <c r="AM49" s="16"/>
    </row>
    <row r="50" spans="1:39" x14ac:dyDescent="0.3">
      <c r="A50" s="16" t="s">
        <v>264</v>
      </c>
      <c r="B50" s="16" t="s">
        <v>232</v>
      </c>
      <c r="C50" s="16" t="s">
        <v>62</v>
      </c>
      <c r="D50" s="16" t="s">
        <v>62</v>
      </c>
      <c r="E50" s="16">
        <v>0</v>
      </c>
      <c r="F50" s="16">
        <v>0</v>
      </c>
      <c r="G50" s="16">
        <v>0</v>
      </c>
      <c r="H50" s="16">
        <v>0</v>
      </c>
      <c r="I50" s="16">
        <v>0</v>
      </c>
      <c r="J50" s="16">
        <v>0</v>
      </c>
      <c r="K50" s="16">
        <v>0</v>
      </c>
      <c r="L50" s="16">
        <v>0</v>
      </c>
      <c r="M50" s="16">
        <v>0</v>
      </c>
      <c r="N50" s="16">
        <v>0</v>
      </c>
      <c r="O50" s="16">
        <v>0</v>
      </c>
      <c r="P50" s="16">
        <v>0</v>
      </c>
      <c r="Q50" s="16">
        <v>0</v>
      </c>
      <c r="R50" s="16">
        <v>0</v>
      </c>
      <c r="S50" s="16">
        <v>0</v>
      </c>
      <c r="T50" s="16">
        <v>0</v>
      </c>
      <c r="U50" s="16"/>
      <c r="V50" s="16"/>
      <c r="W50" s="16"/>
      <c r="X50" s="16"/>
      <c r="Y50" s="16"/>
      <c r="Z50" s="16"/>
      <c r="AA50" s="16"/>
      <c r="AB50" s="16"/>
      <c r="AC50" s="16"/>
      <c r="AD50" s="16"/>
      <c r="AE50" s="16"/>
      <c r="AF50" s="16"/>
      <c r="AG50" s="16"/>
      <c r="AH50" s="16"/>
      <c r="AI50" s="16"/>
      <c r="AJ50" s="16"/>
      <c r="AK50" s="16"/>
      <c r="AL50" s="16"/>
      <c r="AM50" s="16"/>
    </row>
    <row r="51" spans="1:39" x14ac:dyDescent="0.3">
      <c r="A51" s="16" t="s">
        <v>265</v>
      </c>
      <c r="B51" s="16" t="s">
        <v>232</v>
      </c>
      <c r="C51" s="16" t="s">
        <v>62</v>
      </c>
      <c r="D51" s="16" t="s">
        <v>62</v>
      </c>
      <c r="E51" s="16"/>
      <c r="F51" s="16">
        <v>0</v>
      </c>
      <c r="G51" s="16">
        <v>0</v>
      </c>
      <c r="H51" s="16">
        <v>0</v>
      </c>
      <c r="I51" s="16">
        <v>0</v>
      </c>
      <c r="J51" s="16">
        <v>0</v>
      </c>
      <c r="K51" s="16">
        <v>0</v>
      </c>
      <c r="L51" s="16">
        <v>0</v>
      </c>
      <c r="M51" s="16">
        <v>0</v>
      </c>
      <c r="N51" s="16">
        <v>0</v>
      </c>
      <c r="O51" s="16"/>
      <c r="P51" s="16">
        <v>0</v>
      </c>
      <c r="Q51" s="16">
        <v>0</v>
      </c>
      <c r="R51" s="16">
        <v>0</v>
      </c>
      <c r="S51" s="16">
        <v>0</v>
      </c>
      <c r="T51" s="16">
        <v>0</v>
      </c>
      <c r="U51" s="16">
        <v>0</v>
      </c>
      <c r="V51" s="16">
        <v>0</v>
      </c>
      <c r="W51" s="16">
        <v>0</v>
      </c>
      <c r="X51" s="16">
        <v>0</v>
      </c>
      <c r="Y51" s="16">
        <v>0</v>
      </c>
      <c r="Z51" s="16">
        <v>0</v>
      </c>
      <c r="AA51" s="16"/>
      <c r="AB51" s="16"/>
      <c r="AC51" s="16"/>
      <c r="AD51" s="16"/>
      <c r="AE51" s="16"/>
      <c r="AF51" s="16"/>
      <c r="AG51" s="16"/>
      <c r="AH51" s="16"/>
      <c r="AI51" s="16"/>
      <c r="AJ51" s="16"/>
      <c r="AK51" s="16"/>
      <c r="AL51" s="16"/>
      <c r="AM51" s="16"/>
    </row>
    <row r="52" spans="1:39" x14ac:dyDescent="0.3">
      <c r="A52" s="16" t="s">
        <v>266</v>
      </c>
      <c r="B52" s="16" t="s">
        <v>232</v>
      </c>
      <c r="C52" s="16" t="s">
        <v>62</v>
      </c>
      <c r="D52" s="16" t="s">
        <v>62</v>
      </c>
      <c r="E52" s="16">
        <v>0</v>
      </c>
      <c r="F52" s="16">
        <v>0</v>
      </c>
      <c r="G52" s="16">
        <v>0</v>
      </c>
      <c r="H52" s="16">
        <v>0</v>
      </c>
      <c r="I52" s="16">
        <v>0</v>
      </c>
      <c r="J52" s="16">
        <v>0</v>
      </c>
      <c r="K52" s="16">
        <v>0</v>
      </c>
      <c r="L52" s="16">
        <v>0</v>
      </c>
      <c r="M52" s="16">
        <v>0</v>
      </c>
      <c r="N52" s="16">
        <v>0</v>
      </c>
      <c r="O52" s="16">
        <v>0</v>
      </c>
      <c r="P52" s="16">
        <v>0</v>
      </c>
      <c r="Q52" s="16">
        <v>0</v>
      </c>
      <c r="R52" s="16">
        <v>0</v>
      </c>
      <c r="S52" s="16">
        <v>0</v>
      </c>
      <c r="T52" s="16">
        <v>0</v>
      </c>
      <c r="U52" s="16">
        <v>0</v>
      </c>
      <c r="V52" s="16">
        <v>0</v>
      </c>
      <c r="W52" s="16">
        <v>0</v>
      </c>
      <c r="X52" s="16">
        <v>0</v>
      </c>
      <c r="Y52" s="16">
        <v>0</v>
      </c>
      <c r="Z52" s="16">
        <v>0</v>
      </c>
      <c r="AA52" s="16">
        <v>0</v>
      </c>
      <c r="AB52" s="16"/>
      <c r="AC52" s="16"/>
      <c r="AD52" s="16"/>
      <c r="AE52" s="16"/>
      <c r="AF52" s="16"/>
      <c r="AG52" s="16"/>
      <c r="AH52" s="16"/>
      <c r="AI52" s="16"/>
      <c r="AJ52" s="16"/>
      <c r="AK52" s="16"/>
      <c r="AL52" s="16"/>
      <c r="AM52" s="16"/>
    </row>
    <row r="53" spans="1:39" x14ac:dyDescent="0.3">
      <c r="A53" s="16" t="s">
        <v>267</v>
      </c>
      <c r="B53" s="16" t="s">
        <v>232</v>
      </c>
      <c r="C53" s="16" t="s">
        <v>62</v>
      </c>
      <c r="D53" s="16" t="s">
        <v>62</v>
      </c>
      <c r="E53" s="16">
        <v>0</v>
      </c>
      <c r="F53" s="16">
        <v>0</v>
      </c>
      <c r="G53" s="16">
        <v>0</v>
      </c>
      <c r="H53" s="16">
        <v>0</v>
      </c>
      <c r="I53" s="16">
        <v>0</v>
      </c>
      <c r="J53" s="16">
        <v>0</v>
      </c>
      <c r="K53" s="16">
        <v>0</v>
      </c>
      <c r="L53" s="16">
        <v>0</v>
      </c>
      <c r="M53" s="16">
        <v>0</v>
      </c>
      <c r="N53" s="16">
        <v>0</v>
      </c>
      <c r="O53" s="16">
        <v>0</v>
      </c>
      <c r="P53" s="16">
        <v>0</v>
      </c>
      <c r="Q53" s="16">
        <v>0</v>
      </c>
      <c r="R53" s="16">
        <v>0</v>
      </c>
      <c r="S53" s="16">
        <v>0</v>
      </c>
      <c r="T53" s="16">
        <v>0</v>
      </c>
      <c r="U53" s="16">
        <v>0</v>
      </c>
      <c r="V53" s="16">
        <v>0</v>
      </c>
      <c r="W53" s="16">
        <v>0</v>
      </c>
      <c r="X53" s="16">
        <v>0</v>
      </c>
      <c r="Y53" s="16">
        <v>0</v>
      </c>
      <c r="Z53" s="16">
        <v>0</v>
      </c>
      <c r="AA53" s="16">
        <v>0</v>
      </c>
      <c r="AB53" s="16"/>
      <c r="AC53" s="16"/>
      <c r="AD53" s="16"/>
      <c r="AE53" s="16"/>
      <c r="AF53" s="16"/>
      <c r="AG53" s="16"/>
      <c r="AH53" s="16"/>
      <c r="AI53" s="16"/>
      <c r="AJ53" s="16"/>
      <c r="AK53" s="16"/>
      <c r="AL53" s="16"/>
      <c r="AM53" s="16"/>
    </row>
    <row r="54" spans="1:39" x14ac:dyDescent="0.3">
      <c r="A54" s="16" t="s">
        <v>268</v>
      </c>
      <c r="B54" s="16" t="s">
        <v>232</v>
      </c>
      <c r="C54" s="16" t="s">
        <v>62</v>
      </c>
      <c r="D54" s="16" t="s">
        <v>62</v>
      </c>
      <c r="E54" s="16">
        <v>0</v>
      </c>
      <c r="F54" s="16">
        <v>0</v>
      </c>
      <c r="G54" s="16">
        <v>0</v>
      </c>
      <c r="H54" s="16">
        <v>0</v>
      </c>
      <c r="I54" s="16">
        <v>0</v>
      </c>
      <c r="J54" s="16">
        <v>0</v>
      </c>
      <c r="K54" s="16">
        <v>0</v>
      </c>
      <c r="L54" s="16">
        <v>0</v>
      </c>
      <c r="M54" s="16">
        <v>0</v>
      </c>
      <c r="N54" s="16">
        <v>0</v>
      </c>
      <c r="O54" s="16">
        <v>0</v>
      </c>
      <c r="P54" s="16">
        <v>0</v>
      </c>
      <c r="Q54" s="16">
        <v>0</v>
      </c>
      <c r="R54" s="16">
        <v>0</v>
      </c>
      <c r="S54" s="16">
        <v>0</v>
      </c>
      <c r="T54" s="16">
        <v>0</v>
      </c>
      <c r="U54" s="16">
        <v>0</v>
      </c>
      <c r="V54" s="16">
        <v>0</v>
      </c>
      <c r="W54" s="16">
        <v>0</v>
      </c>
      <c r="X54" s="16">
        <v>0</v>
      </c>
      <c r="Y54" s="16">
        <v>0</v>
      </c>
      <c r="Z54" s="16">
        <v>0</v>
      </c>
      <c r="AA54" s="16">
        <v>0</v>
      </c>
      <c r="AB54" s="16"/>
      <c r="AC54" s="16"/>
      <c r="AD54" s="16"/>
      <c r="AE54" s="16"/>
      <c r="AF54" s="16"/>
      <c r="AG54" s="16"/>
      <c r="AH54" s="16"/>
      <c r="AI54" s="16"/>
      <c r="AJ54" s="16"/>
      <c r="AK54" s="16"/>
      <c r="AL54" s="16"/>
      <c r="AM54" s="16"/>
    </row>
    <row r="55" spans="1:39" x14ac:dyDescent="0.3">
      <c r="A55" s="16" t="s">
        <v>269</v>
      </c>
      <c r="B55" s="16" t="s">
        <v>232</v>
      </c>
      <c r="C55" s="16" t="s">
        <v>62</v>
      </c>
      <c r="D55" s="16" t="s">
        <v>62</v>
      </c>
      <c r="E55" s="16"/>
      <c r="F55" s="16"/>
      <c r="G55" s="16"/>
      <c r="H55" s="16">
        <v>23.124998901621492</v>
      </c>
      <c r="I55" s="16">
        <v>16.521739098322641</v>
      </c>
      <c r="J55" s="16">
        <v>17.512348758773232</v>
      </c>
      <c r="K55" s="16">
        <v>24.999998812563774</v>
      </c>
      <c r="L55" s="16">
        <v>19.758064839039218</v>
      </c>
      <c r="M55" s="16">
        <v>20.587121468926572</v>
      </c>
      <c r="N55" s="16">
        <v>26.874998723506057</v>
      </c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6"/>
      <c r="AA55" s="16"/>
      <c r="AB55" s="16"/>
      <c r="AC55" s="16"/>
      <c r="AD55" s="16"/>
      <c r="AE55" s="16"/>
      <c r="AF55" s="16"/>
      <c r="AG55" s="16"/>
      <c r="AH55" s="16"/>
      <c r="AI55" s="16"/>
      <c r="AJ55" s="16"/>
      <c r="AK55" s="16"/>
      <c r="AL55" s="16"/>
      <c r="AM55" s="16"/>
    </row>
    <row r="56" spans="1:39" x14ac:dyDescent="0.3">
      <c r="A56" s="16" t="s">
        <v>270</v>
      </c>
      <c r="B56" s="16" t="s">
        <v>232</v>
      </c>
      <c r="C56" s="16" t="s">
        <v>62</v>
      </c>
      <c r="D56" s="16" t="s">
        <v>62</v>
      </c>
      <c r="E56" s="16"/>
      <c r="F56" s="16">
        <v>21.979165622712316</v>
      </c>
      <c r="G56" s="16">
        <v>22.499998931307395</v>
      </c>
      <c r="H56" s="16">
        <v>23.124998901621492</v>
      </c>
      <c r="I56" s="16">
        <v>17.823529224288507</v>
      </c>
      <c r="J56" s="16">
        <v>17.880184010110128</v>
      </c>
      <c r="K56" s="16">
        <v>24.895832150844761</v>
      </c>
      <c r="L56" s="16">
        <v>20.458239690495276</v>
      </c>
      <c r="M56" s="16">
        <v>21.438746110182741</v>
      </c>
      <c r="N56" s="16">
        <v>22.645501834922225</v>
      </c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  <c r="AA56" s="16"/>
      <c r="AB56" s="16"/>
      <c r="AC56" s="16"/>
      <c r="AD56" s="16"/>
      <c r="AE56" s="16"/>
      <c r="AF56" s="16"/>
      <c r="AG56" s="16"/>
      <c r="AH56" s="16"/>
      <c r="AI56" s="16"/>
      <c r="AJ56" s="16"/>
      <c r="AK56" s="16"/>
      <c r="AL56" s="16"/>
      <c r="AM56" s="16"/>
    </row>
    <row r="57" spans="1:39" x14ac:dyDescent="0.3">
      <c r="A57" s="16" t="s">
        <v>271</v>
      </c>
      <c r="B57" s="16" t="s">
        <v>232</v>
      </c>
      <c r="C57" s="16" t="s">
        <v>62</v>
      </c>
      <c r="D57" s="16" t="s">
        <v>62</v>
      </c>
      <c r="E57" s="16">
        <v>14.574468006553182</v>
      </c>
      <c r="F57" s="16">
        <v>19.788731746471651</v>
      </c>
      <c r="G57" s="16">
        <v>22.499998931307395</v>
      </c>
      <c r="H57" s="16">
        <v>15.744680766203437</v>
      </c>
      <c r="I57" s="16">
        <v>17.982515623393645</v>
      </c>
      <c r="J57" s="16">
        <v>19.871794461792515</v>
      </c>
      <c r="K57" s="16">
        <v>21.655044036269526</v>
      </c>
      <c r="L57" s="16">
        <v>17.916809354686261</v>
      </c>
      <c r="M57" s="16">
        <v>24.201999281571354</v>
      </c>
      <c r="N57" s="16">
        <v>19.476500890637187</v>
      </c>
      <c r="O57" s="16"/>
      <c r="P57" s="16"/>
      <c r="Q57" s="16"/>
      <c r="R57" s="16"/>
      <c r="S57" s="16"/>
      <c r="T57" s="16"/>
      <c r="U57" s="16"/>
      <c r="V57" s="16"/>
      <c r="W57" s="16"/>
      <c r="X57" s="16"/>
      <c r="Y57" s="16"/>
      <c r="Z57" s="16"/>
      <c r="AA57" s="16"/>
      <c r="AB57" s="16"/>
      <c r="AC57" s="16"/>
      <c r="AD57" s="16"/>
      <c r="AE57" s="16"/>
      <c r="AF57" s="16"/>
      <c r="AG57" s="16"/>
      <c r="AH57" s="16"/>
      <c r="AI57" s="16"/>
      <c r="AJ57" s="16"/>
      <c r="AK57" s="16"/>
      <c r="AL57" s="16"/>
      <c r="AM57" s="16"/>
    </row>
    <row r="58" spans="1:39" x14ac:dyDescent="0.3">
      <c r="A58" s="16" t="s">
        <v>272</v>
      </c>
      <c r="B58" s="16" t="s">
        <v>232</v>
      </c>
      <c r="C58" s="16" t="s">
        <v>62</v>
      </c>
      <c r="D58" s="16" t="s">
        <v>62</v>
      </c>
      <c r="E58" s="16"/>
      <c r="F58" s="16"/>
      <c r="G58" s="16"/>
      <c r="H58" s="16">
        <v>17.967479178505062</v>
      </c>
      <c r="I58" s="16">
        <v>16.777777111088813</v>
      </c>
      <c r="J58" s="16">
        <v>18.452380382817029</v>
      </c>
      <c r="K58" s="16">
        <v>24.843748819985251</v>
      </c>
      <c r="L58" s="16">
        <v>19.088897083441751</v>
      </c>
      <c r="M58" s="16">
        <v>20.553278457568606</v>
      </c>
      <c r="N58" s="16">
        <v>18.791208403501493</v>
      </c>
      <c r="O58" s="16"/>
      <c r="P58" s="16"/>
      <c r="Q58" s="16"/>
      <c r="R58" s="16"/>
      <c r="S58" s="16"/>
      <c r="T58" s="16"/>
      <c r="U58" s="16"/>
      <c r="V58" s="16"/>
      <c r="W58" s="16"/>
      <c r="X58" s="16"/>
      <c r="Y58" s="16"/>
      <c r="Z58" s="16"/>
      <c r="AA58" s="16"/>
      <c r="AB58" s="16"/>
      <c r="AC58" s="16"/>
      <c r="AD58" s="16"/>
      <c r="AE58" s="16"/>
      <c r="AF58" s="16"/>
      <c r="AG58" s="16"/>
      <c r="AH58" s="16"/>
      <c r="AI58" s="16"/>
      <c r="AJ58" s="16"/>
      <c r="AK58" s="16"/>
      <c r="AL58" s="16"/>
      <c r="AM58" s="16"/>
    </row>
    <row r="59" spans="1:39" x14ac:dyDescent="0.3">
      <c r="A59" s="16" t="s">
        <v>273</v>
      </c>
      <c r="B59" s="16" t="s">
        <v>232</v>
      </c>
      <c r="C59" s="16" t="s">
        <v>62</v>
      </c>
      <c r="D59" s="16" t="s">
        <v>62</v>
      </c>
      <c r="E59" s="16">
        <v>20.216818298608707</v>
      </c>
      <c r="F59" s="16">
        <v>20.502510768455274</v>
      </c>
      <c r="G59" s="16">
        <v>22.499998931307395</v>
      </c>
      <c r="H59" s="16">
        <v>20.391375642505633</v>
      </c>
      <c r="I59" s="16">
        <v>18.568506589367935</v>
      </c>
      <c r="J59" s="16">
        <v>20.699974919172138</v>
      </c>
      <c r="K59" s="16">
        <v>24.075511512652707</v>
      </c>
      <c r="L59" s="16">
        <v>21.071501060907597</v>
      </c>
      <c r="M59" s="16">
        <v>21.42189692842582</v>
      </c>
      <c r="N59" s="16">
        <v>23.363636094614989</v>
      </c>
      <c r="O59" s="16">
        <v>27.395832032101133</v>
      </c>
      <c r="P59" s="16"/>
      <c r="Q59" s="16"/>
      <c r="R59" s="16"/>
      <c r="S59" s="16"/>
      <c r="T59" s="16"/>
      <c r="U59" s="16"/>
      <c r="V59" s="16"/>
      <c r="W59" s="16"/>
      <c r="X59" s="16"/>
      <c r="Y59" s="16"/>
      <c r="Z59" s="16"/>
      <c r="AA59" s="16"/>
      <c r="AB59" s="16"/>
      <c r="AC59" s="16"/>
      <c r="AD59" s="16"/>
      <c r="AE59" s="16"/>
      <c r="AF59" s="16"/>
      <c r="AG59" s="16"/>
      <c r="AH59" s="16"/>
      <c r="AI59" s="16"/>
      <c r="AJ59" s="16"/>
      <c r="AK59" s="16"/>
      <c r="AL59" s="16"/>
      <c r="AM59" s="16"/>
    </row>
    <row r="60" spans="1:39" x14ac:dyDescent="0.3">
      <c r="A60" s="16" t="s">
        <v>274</v>
      </c>
      <c r="B60" s="16" t="s">
        <v>232</v>
      </c>
      <c r="C60" s="16" t="s">
        <v>62</v>
      </c>
      <c r="D60" s="16" t="s">
        <v>62</v>
      </c>
      <c r="E60" s="16">
        <v>0</v>
      </c>
      <c r="F60" s="16">
        <v>0</v>
      </c>
      <c r="G60" s="16">
        <v>0</v>
      </c>
      <c r="H60" s="16">
        <v>0</v>
      </c>
      <c r="I60" s="16">
        <v>0</v>
      </c>
      <c r="J60" s="16">
        <v>0</v>
      </c>
      <c r="K60" s="16">
        <v>0</v>
      </c>
      <c r="L60" s="16">
        <v>0</v>
      </c>
      <c r="M60" s="16">
        <v>0</v>
      </c>
      <c r="N60" s="16">
        <v>0</v>
      </c>
      <c r="O60" s="16">
        <v>0</v>
      </c>
      <c r="P60" s="16">
        <v>0</v>
      </c>
      <c r="Q60" s="16">
        <v>0</v>
      </c>
      <c r="R60" s="16">
        <v>0</v>
      </c>
      <c r="S60" s="16">
        <v>0</v>
      </c>
      <c r="T60" s="16">
        <v>0</v>
      </c>
      <c r="U60" s="16"/>
      <c r="V60" s="16"/>
      <c r="W60" s="16"/>
      <c r="X60" s="16"/>
      <c r="Y60" s="16"/>
      <c r="Z60" s="16"/>
      <c r="AA60" s="16"/>
      <c r="AB60" s="16"/>
      <c r="AC60" s="16"/>
      <c r="AD60" s="16"/>
      <c r="AE60" s="16"/>
      <c r="AF60" s="16"/>
      <c r="AG60" s="16"/>
      <c r="AH60" s="16"/>
      <c r="AI60" s="16"/>
      <c r="AJ60" s="16"/>
      <c r="AK60" s="16"/>
      <c r="AL60" s="16"/>
      <c r="AM60" s="16"/>
    </row>
    <row r="61" spans="1:39" x14ac:dyDescent="0.3">
      <c r="A61" s="16" t="s">
        <v>275</v>
      </c>
      <c r="B61" s="16" t="s">
        <v>232</v>
      </c>
      <c r="C61" s="16" t="s">
        <v>62</v>
      </c>
      <c r="D61" s="16" t="s">
        <v>62</v>
      </c>
      <c r="E61" s="16">
        <v>0</v>
      </c>
      <c r="F61" s="16">
        <v>0</v>
      </c>
      <c r="G61" s="16">
        <v>0</v>
      </c>
      <c r="H61" s="16">
        <v>0</v>
      </c>
      <c r="I61" s="16">
        <v>0</v>
      </c>
      <c r="J61" s="16">
        <v>0</v>
      </c>
      <c r="K61" s="16">
        <v>0</v>
      </c>
      <c r="L61" s="16">
        <v>0</v>
      </c>
      <c r="M61" s="16">
        <v>0</v>
      </c>
      <c r="N61" s="16">
        <v>0</v>
      </c>
      <c r="O61" s="16">
        <v>0</v>
      </c>
      <c r="P61" s="16">
        <v>0</v>
      </c>
      <c r="Q61" s="16">
        <v>0</v>
      </c>
      <c r="R61" s="16">
        <v>0</v>
      </c>
      <c r="S61" s="16">
        <v>0</v>
      </c>
      <c r="T61" s="16">
        <v>0</v>
      </c>
      <c r="U61" s="16"/>
      <c r="V61" s="16"/>
      <c r="W61" s="16"/>
      <c r="X61" s="16"/>
      <c r="Y61" s="16"/>
      <c r="Z61" s="16"/>
      <c r="AA61" s="16"/>
      <c r="AB61" s="16"/>
      <c r="AC61" s="16"/>
      <c r="AD61" s="16"/>
      <c r="AE61" s="16"/>
      <c r="AF61" s="16"/>
      <c r="AG61" s="16"/>
      <c r="AH61" s="16"/>
      <c r="AI61" s="16"/>
      <c r="AJ61" s="16"/>
      <c r="AK61" s="16"/>
      <c r="AL61" s="16"/>
      <c r="AM61" s="16"/>
    </row>
    <row r="62" spans="1:39" x14ac:dyDescent="0.3">
      <c r="A62" s="16" t="s">
        <v>276</v>
      </c>
      <c r="B62" s="16" t="s">
        <v>232</v>
      </c>
      <c r="C62" s="16" t="s">
        <v>62</v>
      </c>
      <c r="D62" s="16" t="s">
        <v>62</v>
      </c>
      <c r="E62" s="16">
        <v>0</v>
      </c>
      <c r="F62" s="16">
        <v>0</v>
      </c>
      <c r="G62" s="16">
        <v>0</v>
      </c>
      <c r="H62" s="16">
        <v>0</v>
      </c>
      <c r="I62" s="16">
        <v>0</v>
      </c>
      <c r="J62" s="16">
        <v>0</v>
      </c>
      <c r="K62" s="16">
        <v>0</v>
      </c>
      <c r="L62" s="16">
        <v>0</v>
      </c>
      <c r="M62" s="16">
        <v>0</v>
      </c>
      <c r="N62" s="16">
        <v>0</v>
      </c>
      <c r="O62" s="16">
        <v>0</v>
      </c>
      <c r="P62" s="16">
        <v>0</v>
      </c>
      <c r="Q62" s="16">
        <v>0</v>
      </c>
      <c r="R62" s="16">
        <v>0</v>
      </c>
      <c r="S62" s="16">
        <v>0</v>
      </c>
      <c r="T62" s="16">
        <v>0</v>
      </c>
      <c r="U62" s="16"/>
      <c r="V62" s="16"/>
      <c r="W62" s="16"/>
      <c r="X62" s="16"/>
      <c r="Y62" s="16"/>
      <c r="Z62" s="16"/>
      <c r="AA62" s="16"/>
      <c r="AB62" s="16"/>
      <c r="AC62" s="16"/>
      <c r="AD62" s="16"/>
      <c r="AE62" s="16"/>
      <c r="AF62" s="16"/>
      <c r="AG62" s="16"/>
      <c r="AH62" s="16"/>
      <c r="AI62" s="16"/>
      <c r="AJ62" s="16"/>
      <c r="AK62" s="16"/>
      <c r="AL62" s="16"/>
      <c r="AM62" s="16"/>
    </row>
    <row r="63" spans="1:39" x14ac:dyDescent="0.3">
      <c r="A63" s="16" t="s">
        <v>277</v>
      </c>
      <c r="B63" s="16" t="s">
        <v>221</v>
      </c>
      <c r="C63" s="16" t="s">
        <v>62</v>
      </c>
      <c r="D63" s="16" t="s">
        <v>62</v>
      </c>
      <c r="E63" s="16"/>
      <c r="F63" s="16"/>
      <c r="G63" s="16"/>
      <c r="H63" s="16"/>
      <c r="I63" s="16"/>
      <c r="J63" s="16"/>
      <c r="K63" s="16"/>
      <c r="L63" s="16"/>
      <c r="M63" s="16"/>
      <c r="N63" s="16"/>
      <c r="O63" s="16"/>
      <c r="P63" s="16"/>
      <c r="Q63" s="16"/>
      <c r="R63" s="16"/>
      <c r="S63" s="16"/>
      <c r="T63" s="16"/>
      <c r="U63" s="16"/>
      <c r="V63" s="16"/>
      <c r="W63" s="16"/>
      <c r="X63" s="16"/>
      <c r="Y63" s="16"/>
      <c r="Z63" s="16"/>
      <c r="AA63" s="16"/>
      <c r="AB63" s="16"/>
      <c r="AC63" s="16"/>
      <c r="AD63" s="16"/>
      <c r="AE63" s="16"/>
      <c r="AF63" s="16"/>
      <c r="AG63" s="16"/>
      <c r="AH63" s="16"/>
      <c r="AI63" s="16"/>
      <c r="AJ63" s="16"/>
      <c r="AK63" s="16"/>
      <c r="AL63" s="16"/>
      <c r="AM63" s="16"/>
    </row>
    <row r="64" spans="1:39" x14ac:dyDescent="0.3">
      <c r="A64" s="16" t="s">
        <v>278</v>
      </c>
      <c r="B64" s="16" t="s">
        <v>226</v>
      </c>
      <c r="C64" s="16" t="s">
        <v>62</v>
      </c>
      <c r="D64" s="16" t="s">
        <v>62</v>
      </c>
      <c r="E64" s="16">
        <v>71.05000383776931</v>
      </c>
      <c r="F64" s="16">
        <v>43.579994525426436</v>
      </c>
      <c r="G64" s="16"/>
      <c r="H64" s="16"/>
      <c r="I64" s="16"/>
      <c r="J64" s="16"/>
      <c r="K64" s="16"/>
      <c r="L64" s="16"/>
      <c r="M64" s="16"/>
      <c r="N64" s="16"/>
      <c r="O64" s="16"/>
      <c r="P64" s="16"/>
      <c r="Q64" s="16"/>
      <c r="R64" s="16"/>
      <c r="S64" s="16"/>
      <c r="T64" s="16"/>
      <c r="U64" s="16"/>
      <c r="V64" s="16"/>
      <c r="W64" s="16"/>
      <c r="X64" s="16"/>
      <c r="Y64" s="16"/>
      <c r="Z64" s="16"/>
      <c r="AA64" s="16"/>
      <c r="AB64" s="16"/>
      <c r="AC64" s="16"/>
      <c r="AD64" s="16"/>
      <c r="AE64" s="16"/>
      <c r="AF64" s="16"/>
      <c r="AG64" s="16"/>
      <c r="AH64" s="16"/>
      <c r="AI64" s="16"/>
      <c r="AJ64" s="16"/>
      <c r="AK64" s="16"/>
      <c r="AL64" s="16"/>
      <c r="AM64" s="16"/>
    </row>
    <row r="65" spans="1:39" x14ac:dyDescent="0.3">
      <c r="A65" s="16" t="s">
        <v>155</v>
      </c>
      <c r="B65" s="16" t="s">
        <v>279</v>
      </c>
      <c r="C65" s="16" t="s">
        <v>62</v>
      </c>
      <c r="D65" s="16" t="s">
        <v>62</v>
      </c>
      <c r="E65" s="16"/>
      <c r="F65" s="16"/>
      <c r="G65" s="16"/>
      <c r="H65" s="16"/>
      <c r="I65" s="16"/>
      <c r="J65" s="16"/>
      <c r="K65" s="16"/>
      <c r="L65" s="16"/>
      <c r="M65" s="16"/>
      <c r="N65" s="16"/>
      <c r="O65" s="16"/>
      <c r="P65" s="16"/>
      <c r="Q65" s="16"/>
      <c r="R65" s="16"/>
      <c r="S65" s="16"/>
      <c r="T65" s="16"/>
      <c r="U65" s="16"/>
      <c r="V65" s="16"/>
      <c r="W65" s="16"/>
      <c r="X65" s="16"/>
      <c r="Y65" s="16"/>
      <c r="Z65" s="16"/>
      <c r="AA65" s="16"/>
      <c r="AB65" s="16"/>
      <c r="AC65" s="16"/>
      <c r="AD65" s="16">
        <v>1.4308248118571492</v>
      </c>
      <c r="AE65" s="16">
        <v>1.4308634255864476</v>
      </c>
      <c r="AF65" s="16">
        <v>1.4308734715668565</v>
      </c>
      <c r="AG65" s="16">
        <v>1.4308704200653739</v>
      </c>
      <c r="AH65" s="16">
        <v>1.4308747831178903</v>
      </c>
      <c r="AI65" s="16">
        <v>1.4308359046014087</v>
      </c>
      <c r="AJ65" s="16">
        <v>1.4308537984615595</v>
      </c>
      <c r="AK65" s="16">
        <v>1.4308620531433223</v>
      </c>
      <c r="AL65" s="16">
        <v>1.4308571232985974</v>
      </c>
      <c r="AM65" s="16">
        <v>1.4308539168548449</v>
      </c>
    </row>
    <row r="66" spans="1:39" x14ac:dyDescent="0.3">
      <c r="A66" s="16" t="s">
        <v>156</v>
      </c>
      <c r="B66" s="16" t="s">
        <v>279</v>
      </c>
      <c r="C66" s="16" t="s">
        <v>62</v>
      </c>
      <c r="D66" s="16" t="s">
        <v>62</v>
      </c>
      <c r="E66" s="16"/>
      <c r="F66" s="16"/>
      <c r="G66" s="16"/>
      <c r="H66" s="16"/>
      <c r="I66" s="16"/>
      <c r="J66" s="16"/>
      <c r="K66" s="16"/>
      <c r="L66" s="16"/>
      <c r="M66" s="16"/>
      <c r="N66" s="16"/>
      <c r="O66" s="16"/>
      <c r="P66" s="16"/>
      <c r="Q66" s="16"/>
      <c r="R66" s="16"/>
      <c r="S66" s="16"/>
      <c r="T66" s="16"/>
      <c r="U66" s="16"/>
      <c r="V66" s="16"/>
      <c r="W66" s="16"/>
      <c r="X66" s="16"/>
      <c r="Y66" s="16">
        <v>1.4308777393754044</v>
      </c>
      <c r="Z66" s="16">
        <v>1.4308513089695469</v>
      </c>
      <c r="AA66" s="16">
        <v>1.4308623248970731</v>
      </c>
      <c r="AB66" s="16">
        <v>1.4308534872122647</v>
      </c>
      <c r="AC66" s="16">
        <v>1.430854492699452</v>
      </c>
      <c r="AD66" s="16">
        <v>1.4308546911034441</v>
      </c>
      <c r="AE66" s="16">
        <v>1.4308588936459088</v>
      </c>
      <c r="AF66" s="16">
        <v>1.430857886392066</v>
      </c>
      <c r="AG66" s="16">
        <v>1.4308537283456806</v>
      </c>
      <c r="AH66" s="16">
        <v>1.4308546952208139</v>
      </c>
      <c r="AI66" s="16">
        <v>1.4308597591469174</v>
      </c>
      <c r="AJ66" s="16">
        <v>1.4308570760668915</v>
      </c>
      <c r="AK66" s="16">
        <v>1.4308579279128986</v>
      </c>
      <c r="AL66" s="16">
        <v>1.4308470693585158</v>
      </c>
      <c r="AM66" s="16">
        <v>1.4308700089585613</v>
      </c>
    </row>
    <row r="67" spans="1:39" x14ac:dyDescent="0.3">
      <c r="A67" s="16" t="s">
        <v>280</v>
      </c>
      <c r="B67" s="16" t="s">
        <v>232</v>
      </c>
      <c r="C67" s="16" t="s">
        <v>62</v>
      </c>
      <c r="D67" s="16" t="s">
        <v>62</v>
      </c>
      <c r="E67" s="16">
        <v>0.18593415148765469</v>
      </c>
      <c r="F67" s="16">
        <v>0.18965940973549472</v>
      </c>
      <c r="G67" s="16">
        <v>0.19349419664720729</v>
      </c>
      <c r="H67" s="16">
        <v>0.19731647407736155</v>
      </c>
      <c r="I67" s="16">
        <v>0.20128186382548238</v>
      </c>
      <c r="J67" s="16"/>
      <c r="K67" s="16"/>
      <c r="L67" s="16"/>
      <c r="M67" s="16"/>
      <c r="N67" s="16"/>
      <c r="O67" s="16"/>
      <c r="P67" s="16"/>
      <c r="Q67" s="16"/>
      <c r="R67" s="16"/>
      <c r="S67" s="16"/>
      <c r="T67" s="16"/>
      <c r="U67" s="16"/>
      <c r="V67" s="16"/>
      <c r="W67" s="16"/>
      <c r="X67" s="16"/>
      <c r="Y67" s="16"/>
      <c r="Z67" s="16"/>
      <c r="AA67" s="16"/>
      <c r="AB67" s="16"/>
      <c r="AC67" s="16"/>
      <c r="AD67" s="16"/>
      <c r="AE67" s="16"/>
      <c r="AF67" s="16"/>
      <c r="AG67" s="16"/>
      <c r="AH67" s="16"/>
      <c r="AI67" s="16"/>
      <c r="AJ67" s="16"/>
      <c r="AK67" s="16"/>
      <c r="AL67" s="16"/>
      <c r="AM67" s="16"/>
    </row>
    <row r="68" spans="1:39" x14ac:dyDescent="0.3">
      <c r="A68" s="16" t="s">
        <v>281</v>
      </c>
      <c r="B68" s="16" t="s">
        <v>232</v>
      </c>
      <c r="C68" s="16" t="s">
        <v>62</v>
      </c>
      <c r="D68" s="16" t="s">
        <v>62</v>
      </c>
      <c r="E68" s="16">
        <v>0.18592182465115553</v>
      </c>
      <c r="F68" s="16">
        <v>0.18966951887928221</v>
      </c>
      <c r="G68" s="16">
        <v>0.19346347252220142</v>
      </c>
      <c r="H68" s="16">
        <v>0.19730964665951564</v>
      </c>
      <c r="I68" s="16">
        <v>0.20116240154789264</v>
      </c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16"/>
      <c r="X68" s="16"/>
      <c r="Y68" s="16"/>
      <c r="Z68" s="16"/>
      <c r="AA68" s="16"/>
      <c r="AB68" s="16"/>
      <c r="AC68" s="16"/>
      <c r="AD68" s="16"/>
      <c r="AE68" s="16"/>
      <c r="AF68" s="16"/>
      <c r="AG68" s="16"/>
      <c r="AH68" s="16"/>
      <c r="AI68" s="16"/>
      <c r="AJ68" s="16"/>
      <c r="AK68" s="16"/>
      <c r="AL68" s="16"/>
      <c r="AM68" s="16"/>
    </row>
    <row r="69" spans="1:39" x14ac:dyDescent="0.3">
      <c r="A69" s="16" t="s">
        <v>282</v>
      </c>
      <c r="B69" s="16" t="s">
        <v>232</v>
      </c>
      <c r="C69" s="16" t="s">
        <v>62</v>
      </c>
      <c r="D69" s="16" t="s">
        <v>62</v>
      </c>
      <c r="E69" s="16">
        <v>0.18593925252281412</v>
      </c>
      <c r="F69" s="16">
        <v>0.18964723204170966</v>
      </c>
      <c r="G69" s="16">
        <v>0.19347433307553877</v>
      </c>
      <c r="H69" s="16">
        <v>0.19732785855346299</v>
      </c>
      <c r="I69" s="16">
        <v>0.2014700955937368</v>
      </c>
      <c r="J69" s="16"/>
      <c r="K69" s="16"/>
      <c r="L69" s="16"/>
      <c r="M69" s="16"/>
      <c r="N69" s="16"/>
      <c r="O69" s="16"/>
      <c r="P69" s="16"/>
      <c r="Q69" s="16"/>
      <c r="R69" s="16"/>
      <c r="S69" s="16"/>
      <c r="T69" s="16"/>
      <c r="U69" s="16"/>
      <c r="V69" s="16"/>
      <c r="W69" s="16"/>
      <c r="X69" s="16"/>
      <c r="Y69" s="16"/>
      <c r="Z69" s="16"/>
      <c r="AA69" s="16"/>
      <c r="AB69" s="16"/>
      <c r="AC69" s="16"/>
      <c r="AD69" s="16"/>
      <c r="AE69" s="16"/>
      <c r="AF69" s="16"/>
      <c r="AG69" s="16"/>
      <c r="AH69" s="16"/>
      <c r="AI69" s="16"/>
      <c r="AJ69" s="16"/>
      <c r="AK69" s="16"/>
      <c r="AL69" s="16"/>
      <c r="AM69" s="16"/>
    </row>
    <row r="70" spans="1:39" x14ac:dyDescent="0.3">
      <c r="A70" s="16" t="s">
        <v>283</v>
      </c>
      <c r="B70" s="16" t="s">
        <v>232</v>
      </c>
      <c r="C70" s="16" t="s">
        <v>62</v>
      </c>
      <c r="D70" s="16" t="s">
        <v>62</v>
      </c>
      <c r="E70" s="16">
        <v>0.18592391950506895</v>
      </c>
      <c r="F70" s="16">
        <v>0.18965197373618006</v>
      </c>
      <c r="G70" s="16">
        <v>0.19347986913478546</v>
      </c>
      <c r="H70" s="16">
        <v>0.19733963765698609</v>
      </c>
      <c r="I70" s="16">
        <v>0.20119442724262457</v>
      </c>
      <c r="J70" s="16"/>
      <c r="K70" s="16"/>
      <c r="L70" s="16"/>
      <c r="M70" s="16"/>
      <c r="N70" s="16"/>
      <c r="O70" s="16"/>
      <c r="P70" s="16"/>
      <c r="Q70" s="16"/>
      <c r="R70" s="16"/>
      <c r="S70" s="16"/>
      <c r="T70" s="16"/>
      <c r="U70" s="16"/>
      <c r="V70" s="16"/>
      <c r="W70" s="16"/>
      <c r="X70" s="16"/>
      <c r="Y70" s="16"/>
      <c r="Z70" s="16"/>
      <c r="AA70" s="16"/>
      <c r="AB70" s="16"/>
      <c r="AC70" s="16"/>
      <c r="AD70" s="16"/>
      <c r="AE70" s="16"/>
      <c r="AF70" s="16"/>
      <c r="AG70" s="16"/>
      <c r="AH70" s="16"/>
      <c r="AI70" s="16"/>
      <c r="AJ70" s="16"/>
      <c r="AK70" s="16"/>
      <c r="AL70" s="16"/>
      <c r="AM70" s="16"/>
    </row>
    <row r="71" spans="1:39" x14ac:dyDescent="0.3">
      <c r="A71" s="16" t="s">
        <v>284</v>
      </c>
      <c r="B71" s="16" t="s">
        <v>226</v>
      </c>
      <c r="C71" s="16" t="s">
        <v>62</v>
      </c>
      <c r="D71" s="16" t="s">
        <v>62</v>
      </c>
      <c r="E71" s="16">
        <v>87.209999401744852</v>
      </c>
      <c r="F71" s="16">
        <v>53.490025091931642</v>
      </c>
      <c r="G71" s="16">
        <v>55.100005893365321</v>
      </c>
      <c r="H71" s="16"/>
      <c r="I71" s="16"/>
      <c r="J71" s="16"/>
      <c r="K71" s="16"/>
      <c r="L71" s="16"/>
      <c r="M71" s="16"/>
      <c r="N71" s="16"/>
      <c r="O71" s="16"/>
      <c r="P71" s="16"/>
      <c r="Q71" s="16"/>
      <c r="R71" s="16"/>
      <c r="S71" s="16"/>
      <c r="T71" s="16"/>
      <c r="U71" s="16"/>
      <c r="V71" s="16"/>
      <c r="W71" s="16"/>
      <c r="X71" s="16"/>
      <c r="Y71" s="16"/>
      <c r="Z71" s="16"/>
      <c r="AA71" s="16"/>
      <c r="AB71" s="16"/>
      <c r="AC71" s="16"/>
      <c r="AD71" s="16"/>
      <c r="AE71" s="16"/>
      <c r="AF71" s="16"/>
      <c r="AG71" s="16"/>
      <c r="AH71" s="16"/>
      <c r="AI71" s="16"/>
      <c r="AJ71" s="16"/>
      <c r="AK71" s="16"/>
      <c r="AL71" s="16"/>
      <c r="AM71" s="16"/>
    </row>
    <row r="72" spans="1:39" x14ac:dyDescent="0.3">
      <c r="A72" s="16" t="s">
        <v>285</v>
      </c>
      <c r="B72" s="16" t="s">
        <v>226</v>
      </c>
      <c r="C72" s="16" t="s">
        <v>62</v>
      </c>
      <c r="D72" s="16" t="s">
        <v>62</v>
      </c>
      <c r="E72" s="16">
        <v>107.13333045400859</v>
      </c>
      <c r="F72" s="16"/>
      <c r="G72" s="16"/>
      <c r="H72" s="16"/>
      <c r="I72" s="16"/>
      <c r="J72" s="16"/>
      <c r="K72" s="16"/>
      <c r="L72" s="16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  <c r="X72" s="16"/>
      <c r="Y72" s="16"/>
      <c r="Z72" s="16"/>
      <c r="AA72" s="16"/>
      <c r="AB72" s="16"/>
      <c r="AC72" s="16"/>
      <c r="AD72" s="16"/>
      <c r="AE72" s="16"/>
      <c r="AF72" s="16"/>
      <c r="AG72" s="16"/>
      <c r="AH72" s="16"/>
      <c r="AI72" s="16"/>
      <c r="AJ72" s="16"/>
      <c r="AK72" s="16"/>
      <c r="AL72" s="16"/>
      <c r="AM72" s="16"/>
    </row>
    <row r="73" spans="1:39" x14ac:dyDescent="0.3">
      <c r="A73" s="16" t="s">
        <v>286</v>
      </c>
      <c r="B73" s="16" t="s">
        <v>226</v>
      </c>
      <c r="C73" s="16" t="s">
        <v>62</v>
      </c>
      <c r="D73" s="16" t="s">
        <v>62</v>
      </c>
      <c r="E73" s="16">
        <v>3.9673458535045714</v>
      </c>
      <c r="F73" s="16">
        <v>4.0653051772972866</v>
      </c>
      <c r="G73" s="16"/>
      <c r="H73" s="16"/>
      <c r="I73" s="16"/>
      <c r="J73" s="16"/>
      <c r="K73" s="16"/>
      <c r="L73" s="16"/>
      <c r="M73" s="16"/>
      <c r="N73" s="16"/>
      <c r="O73" s="16"/>
      <c r="P73" s="16"/>
      <c r="Q73" s="16"/>
      <c r="R73" s="16"/>
      <c r="S73" s="16"/>
      <c r="T73" s="16"/>
      <c r="U73" s="16"/>
      <c r="V73" s="16"/>
      <c r="W73" s="16"/>
      <c r="X73" s="16"/>
      <c r="Y73" s="16"/>
      <c r="Z73" s="16"/>
      <c r="AA73" s="16"/>
      <c r="AB73" s="16"/>
      <c r="AC73" s="16"/>
      <c r="AD73" s="16"/>
      <c r="AE73" s="16"/>
      <c r="AF73" s="16"/>
      <c r="AG73" s="16"/>
      <c r="AH73" s="16"/>
      <c r="AI73" s="16"/>
      <c r="AJ73" s="16"/>
      <c r="AK73" s="16"/>
      <c r="AL73" s="16"/>
      <c r="AM73" s="16"/>
    </row>
    <row r="74" spans="1:39" x14ac:dyDescent="0.3">
      <c r="A74" s="16" t="s">
        <v>287</v>
      </c>
      <c r="B74" s="16" t="s">
        <v>226</v>
      </c>
      <c r="C74" s="16" t="s">
        <v>62</v>
      </c>
      <c r="D74" s="16" t="s">
        <v>62</v>
      </c>
      <c r="E74" s="16">
        <v>3.2098771377490354</v>
      </c>
      <c r="F74" s="16">
        <v>3.1109761142843535</v>
      </c>
      <c r="G74" s="16"/>
      <c r="H74" s="16"/>
      <c r="I74" s="16"/>
      <c r="J74" s="16"/>
      <c r="K74" s="16"/>
      <c r="L74" s="16"/>
      <c r="M74" s="16"/>
      <c r="N74" s="16"/>
      <c r="O74" s="16"/>
      <c r="P74" s="16"/>
      <c r="Q74" s="16"/>
      <c r="R74" s="16"/>
      <c r="S74" s="16"/>
      <c r="T74" s="16"/>
      <c r="U74" s="16"/>
      <c r="V74" s="16"/>
      <c r="W74" s="16"/>
      <c r="X74" s="16"/>
      <c r="Y74" s="16"/>
      <c r="Z74" s="16"/>
      <c r="AA74" s="16"/>
      <c r="AB74" s="16"/>
      <c r="AC74" s="16"/>
      <c r="AD74" s="16"/>
      <c r="AE74" s="16"/>
      <c r="AF74" s="16"/>
      <c r="AG74" s="16"/>
      <c r="AH74" s="16"/>
      <c r="AI74" s="16"/>
      <c r="AJ74" s="16"/>
      <c r="AK74" s="16"/>
      <c r="AL74" s="16"/>
      <c r="AM74" s="16"/>
    </row>
    <row r="75" spans="1:39" x14ac:dyDescent="0.3">
      <c r="A75" s="16" t="s">
        <v>288</v>
      </c>
      <c r="B75" s="16" t="s">
        <v>226</v>
      </c>
      <c r="C75" s="16" t="s">
        <v>62</v>
      </c>
      <c r="D75" s="16" t="s">
        <v>62</v>
      </c>
      <c r="E75" s="16">
        <v>0</v>
      </c>
      <c r="F75" s="16">
        <v>0</v>
      </c>
      <c r="G75" s="16"/>
      <c r="H75" s="16"/>
      <c r="I75" s="16"/>
      <c r="J75" s="16"/>
      <c r="K75" s="16"/>
      <c r="L75" s="16"/>
      <c r="M75" s="16"/>
      <c r="N75" s="16"/>
      <c r="O75" s="16"/>
      <c r="P75" s="16"/>
      <c r="Q75" s="16"/>
      <c r="R75" s="16"/>
      <c r="S75" s="16"/>
      <c r="T75" s="16"/>
      <c r="U75" s="16"/>
      <c r="V75" s="16"/>
      <c r="W75" s="16"/>
      <c r="X75" s="16"/>
      <c r="Y75" s="16"/>
      <c r="Z75" s="16"/>
      <c r="AA75" s="16"/>
      <c r="AB75" s="16"/>
      <c r="AC75" s="16"/>
      <c r="AD75" s="16"/>
      <c r="AE75" s="16"/>
      <c r="AF75" s="16"/>
      <c r="AG75" s="16"/>
      <c r="AH75" s="16"/>
      <c r="AI75" s="16"/>
      <c r="AJ75" s="16"/>
      <c r="AK75" s="16"/>
      <c r="AL75" s="16"/>
      <c r="AM75" s="16"/>
    </row>
    <row r="76" spans="1:39" x14ac:dyDescent="0.3">
      <c r="A76" s="16" t="s">
        <v>289</v>
      </c>
      <c r="B76" s="16" t="s">
        <v>226</v>
      </c>
      <c r="C76" s="16" t="s">
        <v>62</v>
      </c>
      <c r="D76" s="16" t="s">
        <v>62</v>
      </c>
      <c r="E76" s="16"/>
      <c r="F76" s="16">
        <v>1.7662237883858134</v>
      </c>
      <c r="G76" s="16">
        <v>1.8576296014932165</v>
      </c>
      <c r="H76" s="16">
        <v>1.884900771188124</v>
      </c>
      <c r="I76" s="16">
        <v>1.9582677151473598</v>
      </c>
      <c r="J76" s="16">
        <v>1.9470959499444085</v>
      </c>
      <c r="K76" s="16">
        <v>2.0285468012676273</v>
      </c>
      <c r="L76" s="16">
        <v>2.0864517131189784</v>
      </c>
      <c r="M76" s="16">
        <v>2.1349133094137644</v>
      </c>
      <c r="N76" s="16">
        <v>2.1959180367538407</v>
      </c>
      <c r="O76" s="16">
        <v>2.1936141973679439</v>
      </c>
      <c r="P76" s="16">
        <v>2.237969460289801</v>
      </c>
      <c r="Q76" s="16">
        <v>2.264635928474263</v>
      </c>
      <c r="R76" s="16">
        <v>2.3155447020074886</v>
      </c>
      <c r="S76" s="16">
        <v>2.3341040837399825</v>
      </c>
      <c r="T76" s="16">
        <v>2.4273714517797407</v>
      </c>
      <c r="U76" s="16">
        <v>2.4946324411381653</v>
      </c>
      <c r="V76" s="16">
        <v>2.5561367416903171</v>
      </c>
      <c r="W76" s="16">
        <v>2.6465040043936683</v>
      </c>
      <c r="X76" s="16">
        <v>2.7244577682624351</v>
      </c>
      <c r="Y76" s="16">
        <v>2.7970790132360244</v>
      </c>
      <c r="Z76" s="16">
        <v>2.7130471654425836</v>
      </c>
      <c r="AA76" s="16"/>
      <c r="AB76" s="16"/>
      <c r="AC76" s="16"/>
      <c r="AD76" s="16"/>
      <c r="AE76" s="16"/>
      <c r="AF76" s="16"/>
      <c r="AG76" s="16"/>
      <c r="AH76" s="16"/>
      <c r="AI76" s="16"/>
      <c r="AJ76" s="16"/>
      <c r="AK76" s="16"/>
      <c r="AL76" s="16"/>
      <c r="AM76" s="16"/>
    </row>
    <row r="77" spans="1:39" x14ac:dyDescent="0.3">
      <c r="A77" s="16" t="s">
        <v>290</v>
      </c>
      <c r="B77" s="16" t="s">
        <v>226</v>
      </c>
      <c r="C77" s="16" t="s">
        <v>62</v>
      </c>
      <c r="D77" s="16" t="s">
        <v>62</v>
      </c>
      <c r="E77" s="16"/>
      <c r="F77" s="16">
        <v>0</v>
      </c>
      <c r="G77" s="16">
        <v>0</v>
      </c>
      <c r="H77" s="16">
        <v>0</v>
      </c>
      <c r="I77" s="16">
        <v>0</v>
      </c>
      <c r="J77" s="16">
        <v>0</v>
      </c>
      <c r="K77" s="16">
        <v>0</v>
      </c>
      <c r="L77" s="16">
        <v>0</v>
      </c>
      <c r="M77" s="16">
        <v>0</v>
      </c>
      <c r="N77" s="16">
        <v>0</v>
      </c>
      <c r="O77" s="16">
        <v>0</v>
      </c>
      <c r="P77" s="16">
        <v>0</v>
      </c>
      <c r="Q77" s="16">
        <v>0</v>
      </c>
      <c r="R77" s="16">
        <v>0</v>
      </c>
      <c r="S77" s="16">
        <v>0</v>
      </c>
      <c r="T77" s="16">
        <v>0</v>
      </c>
      <c r="U77" s="16">
        <v>0</v>
      </c>
      <c r="V77" s="16">
        <v>0</v>
      </c>
      <c r="W77" s="16">
        <v>0</v>
      </c>
      <c r="X77" s="16">
        <v>0</v>
      </c>
      <c r="Y77" s="16">
        <v>0</v>
      </c>
      <c r="Z77" s="16">
        <v>0</v>
      </c>
      <c r="AA77" s="16"/>
      <c r="AB77" s="16"/>
      <c r="AC77" s="16"/>
      <c r="AD77" s="16"/>
      <c r="AE77" s="16"/>
      <c r="AF77" s="16"/>
      <c r="AG77" s="16"/>
      <c r="AH77" s="16"/>
      <c r="AI77" s="16"/>
      <c r="AJ77" s="16"/>
      <c r="AK77" s="16"/>
      <c r="AL77" s="16"/>
      <c r="AM77" s="16"/>
    </row>
    <row r="78" spans="1:39" x14ac:dyDescent="0.3">
      <c r="A78" s="16" t="s">
        <v>291</v>
      </c>
      <c r="B78" s="16" t="s">
        <v>228</v>
      </c>
      <c r="C78" s="16" t="s">
        <v>62</v>
      </c>
      <c r="D78" s="16" t="s">
        <v>62</v>
      </c>
      <c r="E78" s="16">
        <v>29.83998272265627</v>
      </c>
      <c r="F78" s="16">
        <v>30.880010719775917</v>
      </c>
      <c r="G78" s="16">
        <v>42.721802024513607</v>
      </c>
      <c r="H78" s="16">
        <v>43.014566944124496</v>
      </c>
      <c r="I78" s="16">
        <v>45.786182517907882</v>
      </c>
      <c r="J78" s="16">
        <v>44.372350946916946</v>
      </c>
      <c r="K78" s="16">
        <v>44.254020311418735</v>
      </c>
      <c r="L78" s="16">
        <v>41.907832239146742</v>
      </c>
      <c r="M78" s="16">
        <v>43.815267538356302</v>
      </c>
      <c r="N78" s="16">
        <v>41.640733937190788</v>
      </c>
      <c r="O78" s="16">
        <v>41.639989261638036</v>
      </c>
      <c r="P78" s="16">
        <v>46.918552844305822</v>
      </c>
      <c r="Q78" s="16">
        <v>50.099265282821833</v>
      </c>
      <c r="R78" s="16">
        <v>56.757616886389236</v>
      </c>
      <c r="S78" s="16">
        <v>58.401703130976365</v>
      </c>
      <c r="T78" s="16">
        <v>53.890957112983941</v>
      </c>
      <c r="U78" s="16">
        <v>58.662274599437694</v>
      </c>
      <c r="V78" s="16">
        <v>55.78970735540689</v>
      </c>
      <c r="W78" s="16">
        <v>61.178777134533476</v>
      </c>
      <c r="X78" s="16">
        <v>58.428628578275777</v>
      </c>
      <c r="Y78" s="16"/>
      <c r="Z78" s="16"/>
      <c r="AA78" s="16"/>
      <c r="AB78" s="16"/>
      <c r="AC78" s="16"/>
      <c r="AD78" s="16"/>
      <c r="AE78" s="16"/>
      <c r="AF78" s="16"/>
      <c r="AG78" s="16"/>
      <c r="AH78" s="16"/>
      <c r="AI78" s="16"/>
      <c r="AJ78" s="16"/>
      <c r="AK78" s="16"/>
      <c r="AL78" s="16"/>
      <c r="AM78" s="16"/>
    </row>
    <row r="79" spans="1:39" x14ac:dyDescent="0.3">
      <c r="A79" s="16" t="s">
        <v>292</v>
      </c>
      <c r="B79" s="16" t="s">
        <v>228</v>
      </c>
      <c r="C79" s="16" t="s">
        <v>62</v>
      </c>
      <c r="D79" s="16" t="s">
        <v>62</v>
      </c>
      <c r="E79" s="16">
        <v>29.840006657475492</v>
      </c>
      <c r="F79" s="16">
        <v>30.880005828194509</v>
      </c>
      <c r="G79" s="16">
        <v>43.254023992729657</v>
      </c>
      <c r="H79" s="16">
        <v>43.900043189586405</v>
      </c>
      <c r="I79" s="16">
        <v>42.816976004617509</v>
      </c>
      <c r="J79" s="16">
        <v>44.718675131635734</v>
      </c>
      <c r="K79" s="16">
        <v>44.947874681882681</v>
      </c>
      <c r="L79" s="16">
        <v>43.31038287574691</v>
      </c>
      <c r="M79" s="16">
        <v>43.664435799983409</v>
      </c>
      <c r="N79" s="16">
        <v>40.405005130730586</v>
      </c>
      <c r="O79" s="16">
        <v>42.603000120222148</v>
      </c>
      <c r="P79" s="16">
        <v>45.494515845063404</v>
      </c>
      <c r="Q79" s="16">
        <v>49.360261559115756</v>
      </c>
      <c r="R79" s="16">
        <v>49.832154709213164</v>
      </c>
      <c r="S79" s="16">
        <v>55.782040866885588</v>
      </c>
      <c r="T79" s="16">
        <v>52.638445302193098</v>
      </c>
      <c r="U79" s="16">
        <v>61.80693681524577</v>
      </c>
      <c r="V79" s="16">
        <v>57.379172131720281</v>
      </c>
      <c r="W79" s="16">
        <v>60.88436442297489</v>
      </c>
      <c r="X79" s="16">
        <v>59.547704803914229</v>
      </c>
      <c r="Y79" s="16"/>
      <c r="Z79" s="16"/>
      <c r="AA79" s="16"/>
      <c r="AB79" s="16"/>
      <c r="AC79" s="16"/>
      <c r="AD79" s="16"/>
      <c r="AE79" s="16"/>
      <c r="AF79" s="16"/>
      <c r="AG79" s="16"/>
      <c r="AH79" s="16"/>
      <c r="AI79" s="16"/>
      <c r="AJ79" s="16"/>
      <c r="AK79" s="16"/>
      <c r="AL79" s="16"/>
      <c r="AM79" s="16"/>
    </row>
    <row r="80" spans="1:39" x14ac:dyDescent="0.3">
      <c r="A80" s="16" t="s">
        <v>293</v>
      </c>
      <c r="B80" s="16" t="s">
        <v>232</v>
      </c>
      <c r="C80" s="16" t="s">
        <v>62</v>
      </c>
      <c r="D80" s="16" t="s">
        <v>62</v>
      </c>
      <c r="E80" s="16">
        <v>0.40740166533423855</v>
      </c>
      <c r="F80" s="16">
        <v>0.40141297846174462</v>
      </c>
      <c r="G80" s="16"/>
      <c r="H80" s="16"/>
      <c r="I80" s="16"/>
      <c r="J80" s="16"/>
      <c r="K80" s="16"/>
      <c r="L80" s="16"/>
      <c r="M80" s="16"/>
      <c r="N80" s="16"/>
      <c r="O80" s="16"/>
      <c r="P80" s="16"/>
      <c r="Q80" s="16"/>
      <c r="R80" s="16"/>
      <c r="S80" s="16"/>
      <c r="T80" s="16"/>
      <c r="U80" s="16"/>
      <c r="V80" s="16"/>
      <c r="W80" s="16"/>
      <c r="X80" s="16"/>
      <c r="Y80" s="16"/>
      <c r="Z80" s="16"/>
      <c r="AA80" s="16"/>
      <c r="AB80" s="16"/>
      <c r="AC80" s="16"/>
      <c r="AD80" s="16"/>
      <c r="AE80" s="16"/>
      <c r="AF80" s="16"/>
      <c r="AG80" s="16"/>
      <c r="AH80" s="16"/>
      <c r="AI80" s="16"/>
      <c r="AJ80" s="16"/>
      <c r="AK80" s="16"/>
      <c r="AL80" s="16"/>
      <c r="AM80" s="16"/>
    </row>
    <row r="81" spans="1:39" x14ac:dyDescent="0.3">
      <c r="A81" s="16" t="s">
        <v>294</v>
      </c>
      <c r="B81" s="16" t="s">
        <v>232</v>
      </c>
      <c r="C81" s="16" t="s">
        <v>62</v>
      </c>
      <c r="D81" s="16" t="s">
        <v>62</v>
      </c>
      <c r="E81" s="16">
        <v>0.40829755020109698</v>
      </c>
      <c r="F81" s="16">
        <v>0.41097043032988134</v>
      </c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16"/>
      <c r="X81" s="16"/>
      <c r="Y81" s="16"/>
      <c r="Z81" s="16"/>
      <c r="AA81" s="16"/>
      <c r="AB81" s="16"/>
      <c r="AC81" s="16"/>
      <c r="AD81" s="16"/>
      <c r="AE81" s="16"/>
      <c r="AF81" s="16"/>
      <c r="AG81" s="16"/>
      <c r="AH81" s="16"/>
      <c r="AI81" s="16"/>
      <c r="AJ81" s="16"/>
      <c r="AK81" s="16"/>
      <c r="AL81" s="16"/>
      <c r="AM81" s="16"/>
    </row>
    <row r="82" spans="1:39" x14ac:dyDescent="0.3">
      <c r="A82" s="16" t="s">
        <v>295</v>
      </c>
      <c r="B82" s="16" t="s">
        <v>232</v>
      </c>
      <c r="C82" s="16" t="s">
        <v>62</v>
      </c>
      <c r="D82" s="16" t="s">
        <v>62</v>
      </c>
      <c r="E82" s="16">
        <v>0.40822622556198468</v>
      </c>
      <c r="F82" s="16">
        <v>0.40960508006300467</v>
      </c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16"/>
      <c r="X82" s="16"/>
      <c r="Y82" s="16"/>
      <c r="Z82" s="16"/>
      <c r="AA82" s="16"/>
      <c r="AB82" s="16"/>
      <c r="AC82" s="16"/>
      <c r="AD82" s="16"/>
      <c r="AE82" s="16"/>
      <c r="AF82" s="16"/>
      <c r="AG82" s="16"/>
      <c r="AH82" s="16"/>
      <c r="AI82" s="16"/>
      <c r="AJ82" s="16"/>
      <c r="AK82" s="16"/>
      <c r="AL82" s="16"/>
      <c r="AM82" s="16"/>
    </row>
    <row r="83" spans="1:39" x14ac:dyDescent="0.3">
      <c r="A83" s="16" t="s">
        <v>296</v>
      </c>
      <c r="B83" s="16" t="s">
        <v>297</v>
      </c>
      <c r="C83" s="16" t="s">
        <v>62</v>
      </c>
      <c r="D83" s="16" t="s">
        <v>62</v>
      </c>
      <c r="E83" s="16"/>
      <c r="F83" s="16">
        <v>51.476655382610346</v>
      </c>
      <c r="G83" s="16">
        <v>42.607717114889617</v>
      </c>
      <c r="H83" s="16">
        <v>43.121128951717907</v>
      </c>
      <c r="I83" s="16">
        <v>44.535460592883823</v>
      </c>
      <c r="J83" s="16">
        <v>46.471122663112645</v>
      </c>
      <c r="K83" s="16">
        <v>43.120523522313569</v>
      </c>
      <c r="L83" s="16">
        <v>40.689844742899297</v>
      </c>
      <c r="M83" s="16">
        <v>40.544244748207305</v>
      </c>
      <c r="N83" s="16">
        <v>38.444526537658106</v>
      </c>
      <c r="O83" s="16">
        <v>39.917166624797588</v>
      </c>
      <c r="P83" s="16">
        <v>44.491636003703398</v>
      </c>
      <c r="Q83" s="16">
        <v>46.676359375609053</v>
      </c>
      <c r="R83" s="16">
        <v>50.544447378015604</v>
      </c>
      <c r="S83" s="16">
        <v>53.086465045733419</v>
      </c>
      <c r="T83" s="16">
        <v>49.137919140349503</v>
      </c>
      <c r="U83" s="16">
        <v>55.117416352811681</v>
      </c>
      <c r="V83" s="16">
        <v>53.866997664436624</v>
      </c>
      <c r="W83" s="16">
        <v>55.530859099822464</v>
      </c>
      <c r="X83" s="16">
        <v>55.113364263762726</v>
      </c>
      <c r="Y83" s="16">
        <v>59.596187670950265</v>
      </c>
      <c r="Z83" s="16">
        <v>60.480319482581841</v>
      </c>
      <c r="AA83" s="16">
        <v>75.321411331658922</v>
      </c>
      <c r="AB83" s="16">
        <v>64.440040704172134</v>
      </c>
      <c r="AC83" s="16">
        <v>71.802070057675806</v>
      </c>
      <c r="AD83" s="16">
        <v>54.677431134344289</v>
      </c>
      <c r="AE83" s="16">
        <v>52.762565477494263</v>
      </c>
      <c r="AF83" s="16">
        <v>165.46109846175895</v>
      </c>
      <c r="AG83" s="16">
        <v>108.63058603329259</v>
      </c>
      <c r="AH83" s="16">
        <v>109.03061455302937</v>
      </c>
      <c r="AI83" s="16">
        <v>115.39686800459255</v>
      </c>
      <c r="AJ83" s="16">
        <v>124.99437428756754</v>
      </c>
      <c r="AK83" s="16">
        <v>115.16568593171851</v>
      </c>
      <c r="AL83" s="16">
        <v>106.48644016716794</v>
      </c>
      <c r="AM83" s="16">
        <v>105.59432283213901</v>
      </c>
    </row>
    <row r="84" spans="1:39" x14ac:dyDescent="0.3">
      <c r="A84" s="16" t="s">
        <v>298</v>
      </c>
      <c r="B84" s="16" t="s">
        <v>297</v>
      </c>
      <c r="C84" s="16" t="s">
        <v>62</v>
      </c>
      <c r="D84" s="16" t="s">
        <v>62</v>
      </c>
      <c r="E84" s="16"/>
      <c r="F84" s="16"/>
      <c r="G84" s="16"/>
      <c r="H84" s="16"/>
      <c r="I84" s="16"/>
      <c r="J84" s="16"/>
      <c r="K84" s="16"/>
      <c r="L84" s="16"/>
      <c r="M84" s="16"/>
      <c r="N84" s="16">
        <v>40.693390231328159</v>
      </c>
      <c r="O84" s="16">
        <v>39.917191382390762</v>
      </c>
      <c r="P84" s="16">
        <v>46.010613364359642</v>
      </c>
      <c r="Q84" s="16">
        <v>46.676354504599779</v>
      </c>
      <c r="R84" s="16">
        <v>51.661378660172062</v>
      </c>
      <c r="S84" s="16">
        <v>53.086472991340223</v>
      </c>
      <c r="T84" s="16">
        <v>49.652619072490715</v>
      </c>
      <c r="U84" s="16">
        <v>55.117405867206521</v>
      </c>
      <c r="V84" s="16">
        <v>53.867011999071224</v>
      </c>
      <c r="W84" s="16">
        <v>55.530855113941882</v>
      </c>
      <c r="X84" s="16">
        <v>55.113364705373243</v>
      </c>
      <c r="Y84" s="16">
        <v>59.596201087048378</v>
      </c>
      <c r="Z84" s="16">
        <v>60.480322669254704</v>
      </c>
      <c r="AA84" s="16">
        <v>75.321408010519434</v>
      </c>
      <c r="AB84" s="16">
        <v>64.440032873715197</v>
      </c>
      <c r="AC84" s="16">
        <v>71.802070627352222</v>
      </c>
      <c r="AD84" s="16">
        <v>54.677439415535005</v>
      </c>
      <c r="AE84" s="16">
        <v>52.762545527916672</v>
      </c>
      <c r="AF84" s="16">
        <v>165.46107507693762</v>
      </c>
      <c r="AG84" s="16">
        <v>108.63064857800236</v>
      </c>
      <c r="AH84" s="16">
        <v>109.03046184947947</v>
      </c>
      <c r="AI84" s="16">
        <v>115.39689727407567</v>
      </c>
      <c r="AJ84" s="16">
        <v>124.99433006567261</v>
      </c>
      <c r="AK84" s="16">
        <v>115.16572304659879</v>
      </c>
      <c r="AL84" s="16">
        <v>106.48639189310977</v>
      </c>
      <c r="AM84" s="16">
        <v>105.5944591771491</v>
      </c>
    </row>
    <row r="85" spans="1:39" x14ac:dyDescent="0.3">
      <c r="A85" s="16" t="s">
        <v>299</v>
      </c>
      <c r="B85" s="16" t="s">
        <v>297</v>
      </c>
      <c r="C85" s="16" t="s">
        <v>62</v>
      </c>
      <c r="D85" s="16" t="s">
        <v>62</v>
      </c>
      <c r="E85" s="16"/>
      <c r="F85" s="16"/>
      <c r="G85" s="16"/>
      <c r="H85" s="16"/>
      <c r="I85" s="16"/>
      <c r="J85" s="16"/>
      <c r="K85" s="16"/>
      <c r="L85" s="16"/>
      <c r="M85" s="16"/>
      <c r="N85" s="16"/>
      <c r="O85" s="16"/>
      <c r="P85" s="16"/>
      <c r="Q85" s="16"/>
      <c r="R85" s="16"/>
      <c r="S85" s="16"/>
      <c r="T85" s="16"/>
      <c r="U85" s="16"/>
      <c r="V85" s="16">
        <v>56.073180286583209</v>
      </c>
      <c r="W85" s="16">
        <v>55.530821326488045</v>
      </c>
      <c r="X85" s="16">
        <v>55.709326823618028</v>
      </c>
      <c r="Y85" s="16">
        <v>59.596211208024265</v>
      </c>
      <c r="Z85" s="16">
        <v>61.278092838775429</v>
      </c>
      <c r="AA85" s="16">
        <v>75.321408196070777</v>
      </c>
      <c r="AB85" s="16">
        <v>64.782665589811401</v>
      </c>
      <c r="AC85" s="16">
        <v>71.802053849407045</v>
      </c>
      <c r="AD85" s="16">
        <v>54.677421718114879</v>
      </c>
      <c r="AE85" s="16">
        <v>52.762534443365787</v>
      </c>
      <c r="AF85" s="16">
        <v>165.46109385325528</v>
      </c>
      <c r="AG85" s="16">
        <v>108.63063908219138</v>
      </c>
      <c r="AH85" s="16">
        <v>109.03054314341263</v>
      </c>
      <c r="AI85" s="16">
        <v>115.39683509095931</v>
      </c>
      <c r="AJ85" s="16">
        <v>124.99433346833871</v>
      </c>
      <c r="AK85" s="16">
        <v>115.16577230266937</v>
      </c>
      <c r="AL85" s="16">
        <v>106.48636632321005</v>
      </c>
      <c r="AM85" s="16">
        <v>105.59450148568834</v>
      </c>
    </row>
    <row r="86" spans="1:39" x14ac:dyDescent="0.3">
      <c r="A86" s="16" t="s">
        <v>300</v>
      </c>
      <c r="B86" s="16" t="s">
        <v>297</v>
      </c>
      <c r="C86" s="16" t="s">
        <v>62</v>
      </c>
      <c r="D86" s="16" t="s">
        <v>62</v>
      </c>
      <c r="E86" s="16"/>
      <c r="F86" s="16"/>
      <c r="G86" s="16"/>
      <c r="H86" s="16"/>
      <c r="I86" s="16"/>
      <c r="J86" s="16"/>
      <c r="K86" s="16"/>
      <c r="L86" s="16"/>
      <c r="M86" s="16"/>
      <c r="N86" s="16"/>
      <c r="O86" s="16"/>
      <c r="P86" s="16"/>
      <c r="Q86" s="16"/>
      <c r="R86" s="16"/>
      <c r="S86" s="16"/>
      <c r="T86" s="16"/>
      <c r="U86" s="16"/>
      <c r="V86" s="16"/>
      <c r="W86" s="16"/>
      <c r="X86" s="16"/>
      <c r="Y86" s="16"/>
      <c r="Z86" s="16"/>
      <c r="AA86" s="16"/>
      <c r="AB86" s="16"/>
      <c r="AC86" s="16"/>
      <c r="AD86" s="16">
        <v>54.741672119246878</v>
      </c>
      <c r="AE86" s="16">
        <v>52.7625590120361</v>
      </c>
      <c r="AF86" s="16">
        <v>166.829558098109</v>
      </c>
      <c r="AG86" s="16">
        <v>108.6306521549287</v>
      </c>
      <c r="AH86" s="16">
        <v>109.03040233086665</v>
      </c>
      <c r="AI86" s="16">
        <v>115.39682363114551</v>
      </c>
      <c r="AJ86" s="16">
        <v>124.99438506839775</v>
      </c>
      <c r="AK86" s="16">
        <v>115.16577683178072</v>
      </c>
      <c r="AL86" s="16">
        <v>106.48640289474058</v>
      </c>
      <c r="AM86" s="16">
        <v>105.59444991630885</v>
      </c>
    </row>
    <row r="87" spans="1:39" x14ac:dyDescent="0.3">
      <c r="A87" s="16" t="s">
        <v>301</v>
      </c>
      <c r="B87" s="16" t="s">
        <v>297</v>
      </c>
      <c r="C87" s="16" t="s">
        <v>62</v>
      </c>
      <c r="D87" s="16" t="s">
        <v>62</v>
      </c>
      <c r="E87" s="16">
        <v>0</v>
      </c>
      <c r="F87" s="16">
        <v>0</v>
      </c>
      <c r="G87" s="16">
        <v>0</v>
      </c>
      <c r="H87" s="16">
        <v>0</v>
      </c>
      <c r="I87" s="16">
        <v>0</v>
      </c>
      <c r="J87" s="16">
        <v>0</v>
      </c>
      <c r="K87" s="16">
        <v>0</v>
      </c>
      <c r="L87" s="16">
        <v>0</v>
      </c>
      <c r="M87" s="16">
        <v>0</v>
      </c>
      <c r="N87" s="16">
        <v>0</v>
      </c>
      <c r="O87" s="16">
        <v>0</v>
      </c>
      <c r="P87" s="16"/>
      <c r="Q87" s="16"/>
      <c r="R87" s="16"/>
      <c r="S87" s="16"/>
      <c r="T87" s="16"/>
      <c r="U87" s="16"/>
      <c r="V87" s="16"/>
      <c r="W87" s="16"/>
      <c r="X87" s="16"/>
      <c r="Y87" s="16"/>
      <c r="Z87" s="16"/>
      <c r="AA87" s="16"/>
      <c r="AB87" s="16"/>
      <c r="AC87" s="16"/>
      <c r="AD87" s="16"/>
      <c r="AE87" s="16"/>
      <c r="AF87" s="16"/>
      <c r="AG87" s="16"/>
      <c r="AH87" s="16"/>
      <c r="AI87" s="16"/>
      <c r="AJ87" s="16"/>
      <c r="AK87" s="16"/>
      <c r="AL87" s="16"/>
      <c r="AM87" s="16"/>
    </row>
    <row r="88" spans="1:39" x14ac:dyDescent="0.3">
      <c r="A88" s="16" t="s">
        <v>302</v>
      </c>
      <c r="B88" s="16" t="s">
        <v>297</v>
      </c>
      <c r="C88" s="16" t="s">
        <v>62</v>
      </c>
      <c r="D88" s="16" t="s">
        <v>62</v>
      </c>
      <c r="E88" s="16">
        <v>0</v>
      </c>
      <c r="F88" s="16">
        <v>0</v>
      </c>
      <c r="G88" s="16">
        <v>0</v>
      </c>
      <c r="H88" s="16">
        <v>0</v>
      </c>
      <c r="I88" s="16">
        <v>0</v>
      </c>
      <c r="J88" s="16">
        <v>0</v>
      </c>
      <c r="K88" s="16">
        <v>0</v>
      </c>
      <c r="L88" s="16">
        <v>0</v>
      </c>
      <c r="M88" s="16">
        <v>0</v>
      </c>
      <c r="N88" s="16">
        <v>0</v>
      </c>
      <c r="O88" s="16"/>
      <c r="P88" s="16"/>
      <c r="Q88" s="16"/>
      <c r="R88" s="16"/>
      <c r="S88" s="16"/>
      <c r="T88" s="16"/>
      <c r="U88" s="16"/>
      <c r="V88" s="16"/>
      <c r="W88" s="16"/>
      <c r="X88" s="16"/>
      <c r="Y88" s="16"/>
      <c r="Z88" s="16"/>
      <c r="AA88" s="16"/>
      <c r="AB88" s="16"/>
      <c r="AC88" s="16"/>
      <c r="AD88" s="16"/>
      <c r="AE88" s="16"/>
      <c r="AF88" s="16"/>
      <c r="AG88" s="16"/>
      <c r="AH88" s="16"/>
      <c r="AI88" s="16"/>
      <c r="AJ88" s="16"/>
      <c r="AK88" s="16"/>
      <c r="AL88" s="16"/>
      <c r="AM88" s="16"/>
    </row>
    <row r="89" spans="1:39" x14ac:dyDescent="0.3">
      <c r="A89" s="16" t="s">
        <v>303</v>
      </c>
      <c r="B89" s="16" t="s">
        <v>297</v>
      </c>
      <c r="C89" s="16" t="s">
        <v>62</v>
      </c>
      <c r="D89" s="16" t="s">
        <v>62</v>
      </c>
      <c r="E89" s="16">
        <v>0</v>
      </c>
      <c r="F89" s="16">
        <v>0</v>
      </c>
      <c r="G89" s="16">
        <v>0</v>
      </c>
      <c r="H89" s="16">
        <v>0</v>
      </c>
      <c r="I89" s="16">
        <v>0</v>
      </c>
      <c r="J89" s="16">
        <v>0</v>
      </c>
      <c r="K89" s="16">
        <v>0</v>
      </c>
      <c r="L89" s="16">
        <v>0</v>
      </c>
      <c r="M89" s="16">
        <v>0</v>
      </c>
      <c r="N89" s="16">
        <v>0</v>
      </c>
      <c r="O89" s="16"/>
      <c r="P89" s="16"/>
      <c r="Q89" s="16"/>
      <c r="R89" s="16"/>
      <c r="S89" s="16"/>
      <c r="T89" s="16"/>
      <c r="U89" s="16"/>
      <c r="V89" s="16"/>
      <c r="W89" s="16"/>
      <c r="X89" s="16"/>
      <c r="Y89" s="16"/>
      <c r="Z89" s="16"/>
      <c r="AA89" s="16"/>
      <c r="AB89" s="16"/>
      <c r="AC89" s="16"/>
      <c r="AD89" s="16"/>
      <c r="AE89" s="16"/>
      <c r="AF89" s="16"/>
      <c r="AG89" s="16"/>
      <c r="AH89" s="16"/>
      <c r="AI89" s="16"/>
      <c r="AJ89" s="16"/>
      <c r="AK89" s="16"/>
      <c r="AL89" s="16"/>
      <c r="AM89" s="16"/>
    </row>
    <row r="90" spans="1:39" x14ac:dyDescent="0.3">
      <c r="A90" s="16" t="s">
        <v>304</v>
      </c>
      <c r="B90" s="16" t="s">
        <v>297</v>
      </c>
      <c r="C90" s="16" t="s">
        <v>62</v>
      </c>
      <c r="D90" s="16" t="s">
        <v>62</v>
      </c>
      <c r="E90" s="16"/>
      <c r="F90" s="16"/>
      <c r="G90" s="16"/>
      <c r="H90" s="16"/>
      <c r="I90" s="16"/>
      <c r="J90" s="16"/>
      <c r="K90" s="16"/>
      <c r="L90" s="16"/>
      <c r="M90" s="16"/>
      <c r="N90" s="16"/>
      <c r="O90" s="16"/>
      <c r="P90" s="16"/>
      <c r="Q90" s="16"/>
      <c r="R90" s="16"/>
      <c r="S90" s="16"/>
      <c r="T90" s="16"/>
      <c r="U90" s="16"/>
      <c r="V90" s="16"/>
      <c r="W90" s="16"/>
      <c r="X90" s="16"/>
      <c r="Y90" s="16"/>
      <c r="Z90" s="16"/>
      <c r="AA90" s="16"/>
      <c r="AB90" s="16"/>
      <c r="AC90" s="16"/>
      <c r="AD90" s="16"/>
      <c r="AE90" s="16"/>
      <c r="AF90" s="16"/>
      <c r="AG90" s="16"/>
      <c r="AH90" s="16"/>
      <c r="AI90" s="16"/>
      <c r="AJ90" s="16"/>
      <c r="AK90" s="16"/>
      <c r="AL90" s="16"/>
      <c r="AM90" s="16"/>
    </row>
    <row r="91" spans="1:39" x14ac:dyDescent="0.3">
      <c r="A91" s="16" t="s">
        <v>305</v>
      </c>
      <c r="B91" s="16" t="s">
        <v>297</v>
      </c>
      <c r="C91" s="16" t="s">
        <v>62</v>
      </c>
      <c r="D91" s="16" t="s">
        <v>62</v>
      </c>
      <c r="E91" s="16"/>
      <c r="F91" s="16"/>
      <c r="G91" s="16">
        <v>0</v>
      </c>
      <c r="H91" s="16">
        <v>0</v>
      </c>
      <c r="I91" s="16">
        <v>0</v>
      </c>
      <c r="J91" s="16">
        <v>0</v>
      </c>
      <c r="K91" s="16">
        <v>0</v>
      </c>
      <c r="L91" s="16">
        <v>0</v>
      </c>
      <c r="M91" s="16">
        <v>0</v>
      </c>
      <c r="N91" s="16">
        <v>0</v>
      </c>
      <c r="O91" s="16">
        <v>0</v>
      </c>
      <c r="P91" s="16">
        <v>0</v>
      </c>
      <c r="Q91" s="16">
        <v>0</v>
      </c>
      <c r="R91" s="16"/>
      <c r="S91" s="16"/>
      <c r="T91" s="16"/>
      <c r="U91" s="16"/>
      <c r="V91" s="16"/>
      <c r="W91" s="16"/>
      <c r="X91" s="16"/>
      <c r="Y91" s="16"/>
      <c r="Z91" s="16"/>
      <c r="AA91" s="16"/>
      <c r="AB91" s="16"/>
      <c r="AC91" s="16"/>
      <c r="AD91" s="16"/>
      <c r="AE91" s="16"/>
      <c r="AF91" s="16"/>
      <c r="AG91" s="16"/>
      <c r="AH91" s="16"/>
      <c r="AI91" s="16"/>
      <c r="AJ91" s="16"/>
      <c r="AK91" s="16"/>
      <c r="AL91" s="16"/>
      <c r="AM91" s="16"/>
    </row>
    <row r="92" spans="1:39" x14ac:dyDescent="0.3">
      <c r="A92" s="16" t="s">
        <v>306</v>
      </c>
      <c r="B92" s="16" t="s">
        <v>297</v>
      </c>
      <c r="C92" s="16" t="s">
        <v>62</v>
      </c>
      <c r="D92" s="16" t="s">
        <v>62</v>
      </c>
      <c r="E92" s="16"/>
      <c r="F92" s="16"/>
      <c r="G92" s="16"/>
      <c r="H92" s="16"/>
      <c r="I92" s="16"/>
      <c r="J92" s="16"/>
      <c r="K92" s="16"/>
      <c r="L92" s="16"/>
      <c r="M92" s="16"/>
      <c r="N92" s="16"/>
      <c r="O92" s="16"/>
      <c r="P92" s="16"/>
      <c r="Q92" s="16"/>
      <c r="R92" s="16"/>
      <c r="S92" s="16"/>
      <c r="T92" s="16"/>
      <c r="U92" s="16"/>
      <c r="V92" s="16"/>
      <c r="W92" s="16"/>
      <c r="X92" s="16"/>
      <c r="Y92" s="16"/>
      <c r="Z92" s="16"/>
      <c r="AA92" s="16"/>
      <c r="AB92" s="16"/>
      <c r="AC92" s="16"/>
      <c r="AD92" s="16"/>
      <c r="AE92" s="16"/>
      <c r="AF92" s="16"/>
      <c r="AG92" s="16"/>
      <c r="AH92" s="16"/>
      <c r="AI92" s="16"/>
      <c r="AJ92" s="16"/>
      <c r="AK92" s="16"/>
      <c r="AL92" s="16"/>
      <c r="AM92" s="16"/>
    </row>
    <row r="93" spans="1:39" x14ac:dyDescent="0.3">
      <c r="A93" s="16" t="s">
        <v>307</v>
      </c>
      <c r="B93" s="16" t="s">
        <v>297</v>
      </c>
      <c r="C93" s="16" t="s">
        <v>62</v>
      </c>
      <c r="D93" s="16" t="s">
        <v>62</v>
      </c>
      <c r="E93" s="16"/>
      <c r="F93" s="16"/>
      <c r="G93" s="16"/>
      <c r="H93" s="16"/>
      <c r="I93" s="16"/>
      <c r="J93" s="16"/>
      <c r="K93" s="16"/>
      <c r="L93" s="16"/>
      <c r="M93" s="16"/>
      <c r="N93" s="16"/>
      <c r="O93" s="16"/>
      <c r="P93" s="16"/>
      <c r="Q93" s="16"/>
      <c r="R93" s="16"/>
      <c r="S93" s="16"/>
      <c r="T93" s="16"/>
      <c r="U93" s="16"/>
      <c r="V93" s="16"/>
      <c r="W93" s="16"/>
      <c r="X93" s="16"/>
      <c r="Y93" s="16"/>
      <c r="Z93" s="16"/>
      <c r="AA93" s="16"/>
      <c r="AB93" s="16"/>
      <c r="AC93" s="16"/>
      <c r="AD93" s="16"/>
      <c r="AE93" s="16"/>
      <c r="AF93" s="16"/>
      <c r="AG93" s="16"/>
      <c r="AH93" s="16"/>
      <c r="AI93" s="16"/>
      <c r="AJ93" s="16"/>
      <c r="AK93" s="16"/>
      <c r="AL93" s="16"/>
      <c r="AM93" s="16"/>
    </row>
    <row r="94" spans="1:39" x14ac:dyDescent="0.3">
      <c r="A94" s="16" t="s">
        <v>308</v>
      </c>
      <c r="B94" s="16" t="s">
        <v>297</v>
      </c>
      <c r="C94" s="16" t="s">
        <v>62</v>
      </c>
      <c r="D94" s="16" t="s">
        <v>62</v>
      </c>
      <c r="E94" s="16"/>
      <c r="F94" s="16">
        <v>0</v>
      </c>
      <c r="G94" s="16">
        <v>0</v>
      </c>
      <c r="H94" s="16">
        <v>0</v>
      </c>
      <c r="I94" s="16">
        <v>0</v>
      </c>
      <c r="J94" s="16">
        <v>0</v>
      </c>
      <c r="K94" s="16">
        <v>0</v>
      </c>
      <c r="L94" s="16">
        <v>0</v>
      </c>
      <c r="M94" s="16">
        <v>0</v>
      </c>
      <c r="N94" s="16">
        <v>0</v>
      </c>
      <c r="O94" s="16">
        <v>0</v>
      </c>
      <c r="P94" s="16">
        <v>0</v>
      </c>
      <c r="Q94" s="16"/>
      <c r="R94" s="16"/>
      <c r="S94" s="16"/>
      <c r="T94" s="16"/>
      <c r="U94" s="16"/>
      <c r="V94" s="16"/>
      <c r="W94" s="16"/>
      <c r="X94" s="16"/>
      <c r="Y94" s="16"/>
      <c r="Z94" s="16"/>
      <c r="AA94" s="16"/>
      <c r="AB94" s="16"/>
      <c r="AC94" s="16"/>
      <c r="AD94" s="16"/>
      <c r="AE94" s="16"/>
      <c r="AF94" s="16"/>
      <c r="AG94" s="16"/>
      <c r="AH94" s="16"/>
      <c r="AI94" s="16"/>
      <c r="AJ94" s="16"/>
      <c r="AK94" s="16"/>
      <c r="AL94" s="16"/>
      <c r="AM94" s="16"/>
    </row>
    <row r="95" spans="1:39" x14ac:dyDescent="0.3">
      <c r="A95" s="16" t="s">
        <v>309</v>
      </c>
      <c r="B95" s="16" t="s">
        <v>297</v>
      </c>
      <c r="C95" s="16" t="s">
        <v>62</v>
      </c>
      <c r="D95" s="16" t="s">
        <v>62</v>
      </c>
      <c r="E95" s="16">
        <v>0</v>
      </c>
      <c r="F95" s="16">
        <v>0</v>
      </c>
      <c r="G95" s="16">
        <v>0</v>
      </c>
      <c r="H95" s="16">
        <v>0</v>
      </c>
      <c r="I95" s="16">
        <v>0</v>
      </c>
      <c r="J95" s="16">
        <v>0</v>
      </c>
      <c r="K95" s="16">
        <v>0</v>
      </c>
      <c r="L95" s="16">
        <v>0</v>
      </c>
      <c r="M95" s="16">
        <v>0</v>
      </c>
      <c r="N95" s="16">
        <v>0</v>
      </c>
      <c r="O95" s="16"/>
      <c r="P95" s="16"/>
      <c r="Q95" s="16"/>
      <c r="R95" s="16"/>
      <c r="S95" s="16"/>
      <c r="T95" s="16"/>
      <c r="U95" s="16"/>
      <c r="V95" s="16"/>
      <c r="W95" s="16"/>
      <c r="X95" s="16"/>
      <c r="Y95" s="16"/>
      <c r="Z95" s="16"/>
      <c r="AA95" s="16"/>
      <c r="AB95" s="16"/>
      <c r="AC95" s="16"/>
      <c r="AD95" s="16"/>
      <c r="AE95" s="16"/>
      <c r="AF95" s="16"/>
      <c r="AG95" s="16"/>
      <c r="AH95" s="16"/>
      <c r="AI95" s="16"/>
      <c r="AJ95" s="16"/>
      <c r="AK95" s="16"/>
      <c r="AL95" s="16"/>
      <c r="AM95" s="16"/>
    </row>
    <row r="96" spans="1:39" x14ac:dyDescent="0.3">
      <c r="A96" s="16" t="s">
        <v>310</v>
      </c>
      <c r="B96" s="16" t="s">
        <v>297</v>
      </c>
      <c r="C96" s="16" t="s">
        <v>62</v>
      </c>
      <c r="D96" s="16" t="s">
        <v>62</v>
      </c>
      <c r="E96" s="16"/>
      <c r="F96" s="16"/>
      <c r="G96" s="16"/>
      <c r="H96" s="16"/>
      <c r="I96" s="16"/>
      <c r="J96" s="16"/>
      <c r="K96" s="16"/>
      <c r="L96" s="16"/>
      <c r="M96" s="16"/>
      <c r="N96" s="16"/>
      <c r="O96" s="16"/>
      <c r="P96" s="16"/>
      <c r="Q96" s="16"/>
      <c r="R96" s="16"/>
      <c r="S96" s="16"/>
      <c r="T96" s="16"/>
      <c r="U96" s="16"/>
      <c r="V96" s="16"/>
      <c r="W96" s="16"/>
      <c r="X96" s="16"/>
      <c r="Y96" s="16"/>
      <c r="Z96" s="16"/>
      <c r="AA96" s="16"/>
      <c r="AB96" s="16"/>
      <c r="AC96" s="16"/>
      <c r="AD96" s="16"/>
      <c r="AE96" s="16"/>
      <c r="AF96" s="16"/>
      <c r="AG96" s="16"/>
      <c r="AH96" s="16"/>
      <c r="AI96" s="16"/>
      <c r="AJ96" s="16"/>
      <c r="AK96" s="16"/>
      <c r="AL96" s="16"/>
      <c r="AM96" s="16"/>
    </row>
    <row r="97" spans="1:39" x14ac:dyDescent="0.3">
      <c r="A97" s="16" t="s">
        <v>311</v>
      </c>
      <c r="B97" s="16" t="s">
        <v>297</v>
      </c>
      <c r="C97" s="16" t="s">
        <v>62</v>
      </c>
      <c r="D97" s="16" t="s">
        <v>62</v>
      </c>
      <c r="E97" s="16">
        <v>0</v>
      </c>
      <c r="F97" s="16">
        <v>0</v>
      </c>
      <c r="G97" s="16">
        <v>0</v>
      </c>
      <c r="H97" s="16">
        <v>0</v>
      </c>
      <c r="I97" s="16">
        <v>0</v>
      </c>
      <c r="J97" s="16">
        <v>0</v>
      </c>
      <c r="K97" s="16">
        <v>0</v>
      </c>
      <c r="L97" s="16">
        <v>0</v>
      </c>
      <c r="M97" s="16">
        <v>0</v>
      </c>
      <c r="N97" s="16">
        <v>0</v>
      </c>
      <c r="O97" s="16">
        <v>0</v>
      </c>
      <c r="P97" s="16"/>
      <c r="Q97" s="16"/>
      <c r="R97" s="16"/>
      <c r="S97" s="16"/>
      <c r="T97" s="16"/>
      <c r="U97" s="16"/>
      <c r="V97" s="16"/>
      <c r="W97" s="16"/>
      <c r="X97" s="16"/>
      <c r="Y97" s="16"/>
      <c r="Z97" s="16"/>
      <c r="AA97" s="16"/>
      <c r="AB97" s="16"/>
      <c r="AC97" s="16"/>
      <c r="AD97" s="16"/>
      <c r="AE97" s="16"/>
      <c r="AF97" s="16"/>
      <c r="AG97" s="16"/>
      <c r="AH97" s="16"/>
      <c r="AI97" s="16"/>
      <c r="AJ97" s="16"/>
      <c r="AK97" s="16"/>
      <c r="AL97" s="16"/>
      <c r="AM97" s="16"/>
    </row>
    <row r="98" spans="1:39" x14ac:dyDescent="0.3">
      <c r="A98" s="16" t="s">
        <v>312</v>
      </c>
      <c r="B98" s="16" t="s">
        <v>297</v>
      </c>
      <c r="C98" s="16" t="s">
        <v>62</v>
      </c>
      <c r="D98" s="16" t="s">
        <v>62</v>
      </c>
      <c r="E98" s="16">
        <v>0</v>
      </c>
      <c r="F98" s="16">
        <v>0</v>
      </c>
      <c r="G98" s="16">
        <v>0</v>
      </c>
      <c r="H98" s="16">
        <v>0</v>
      </c>
      <c r="I98" s="16">
        <v>0</v>
      </c>
      <c r="J98" s="16">
        <v>0</v>
      </c>
      <c r="K98" s="16">
        <v>0</v>
      </c>
      <c r="L98" s="16">
        <v>0</v>
      </c>
      <c r="M98" s="16">
        <v>0</v>
      </c>
      <c r="N98" s="16">
        <v>0</v>
      </c>
      <c r="O98" s="16">
        <v>0</v>
      </c>
      <c r="P98" s="16"/>
      <c r="Q98" s="16"/>
      <c r="R98" s="16"/>
      <c r="S98" s="16"/>
      <c r="T98" s="16"/>
      <c r="U98" s="16"/>
      <c r="V98" s="16"/>
      <c r="W98" s="16"/>
      <c r="X98" s="16"/>
      <c r="Y98" s="16"/>
      <c r="Z98" s="16"/>
      <c r="AA98" s="16"/>
      <c r="AB98" s="16"/>
      <c r="AC98" s="16"/>
      <c r="AD98" s="16"/>
      <c r="AE98" s="16"/>
      <c r="AF98" s="16"/>
      <c r="AG98" s="16"/>
      <c r="AH98" s="16"/>
      <c r="AI98" s="16"/>
      <c r="AJ98" s="16"/>
      <c r="AK98" s="16"/>
      <c r="AL98" s="16"/>
      <c r="AM98" s="16"/>
    </row>
    <row r="99" spans="1:39" x14ac:dyDescent="0.3">
      <c r="A99" s="16" t="s">
        <v>313</v>
      </c>
      <c r="B99" s="16" t="s">
        <v>297</v>
      </c>
      <c r="C99" s="16" t="s">
        <v>62</v>
      </c>
      <c r="D99" s="16" t="s">
        <v>62</v>
      </c>
      <c r="E99" s="16">
        <v>0</v>
      </c>
      <c r="F99" s="16">
        <v>0</v>
      </c>
      <c r="G99" s="16">
        <v>0</v>
      </c>
      <c r="H99" s="16">
        <v>0</v>
      </c>
      <c r="I99" s="16">
        <v>0</v>
      </c>
      <c r="J99" s="16">
        <v>0</v>
      </c>
      <c r="K99" s="16">
        <v>0</v>
      </c>
      <c r="L99" s="16">
        <v>0</v>
      </c>
      <c r="M99" s="16">
        <v>0</v>
      </c>
      <c r="N99" s="16">
        <v>0</v>
      </c>
      <c r="O99" s="16">
        <v>0</v>
      </c>
      <c r="P99" s="16"/>
      <c r="Q99" s="16"/>
      <c r="R99" s="16"/>
      <c r="S99" s="16"/>
      <c r="T99" s="16"/>
      <c r="U99" s="16"/>
      <c r="V99" s="16"/>
      <c r="W99" s="16"/>
      <c r="X99" s="16"/>
      <c r="Y99" s="16"/>
      <c r="Z99" s="16"/>
      <c r="AA99" s="16"/>
      <c r="AB99" s="16"/>
      <c r="AC99" s="16"/>
      <c r="AD99" s="16"/>
      <c r="AE99" s="16"/>
      <c r="AF99" s="16"/>
      <c r="AG99" s="16"/>
      <c r="AH99" s="16"/>
      <c r="AI99" s="16"/>
      <c r="AJ99" s="16"/>
      <c r="AK99" s="16"/>
      <c r="AL99" s="16"/>
      <c r="AM99" s="16"/>
    </row>
    <row r="100" spans="1:39" x14ac:dyDescent="0.3">
      <c r="A100" s="16" t="s">
        <v>314</v>
      </c>
      <c r="B100" s="16" t="s">
        <v>297</v>
      </c>
      <c r="C100" s="16" t="s">
        <v>62</v>
      </c>
      <c r="D100" s="16" t="s">
        <v>62</v>
      </c>
      <c r="E100" s="16"/>
      <c r="F100" s="16"/>
      <c r="G100" s="16"/>
      <c r="H100" s="16"/>
      <c r="I100" s="16"/>
      <c r="J100" s="16"/>
      <c r="K100" s="16"/>
      <c r="L100" s="16"/>
      <c r="M100" s="16"/>
      <c r="N100" s="16"/>
      <c r="O100" s="16"/>
      <c r="P100" s="16"/>
      <c r="Q100" s="16"/>
      <c r="R100" s="16"/>
      <c r="S100" s="16"/>
      <c r="T100" s="16"/>
      <c r="U100" s="16"/>
      <c r="V100" s="16"/>
      <c r="W100" s="16"/>
      <c r="X100" s="16"/>
      <c r="Y100" s="16"/>
      <c r="Z100" s="16"/>
      <c r="AA100" s="16"/>
      <c r="AB100" s="16"/>
      <c r="AC100" s="16"/>
      <c r="AD100" s="16"/>
      <c r="AE100" s="16"/>
      <c r="AF100" s="16"/>
      <c r="AG100" s="16"/>
      <c r="AH100" s="16"/>
      <c r="AI100" s="16"/>
      <c r="AJ100" s="16"/>
      <c r="AK100" s="16"/>
      <c r="AL100" s="16"/>
      <c r="AM100" s="16"/>
    </row>
    <row r="101" spans="1:39" x14ac:dyDescent="0.3">
      <c r="A101" s="16" t="s">
        <v>315</v>
      </c>
      <c r="B101" s="16" t="s">
        <v>297</v>
      </c>
      <c r="C101" s="16" t="s">
        <v>62</v>
      </c>
      <c r="D101" s="16" t="s">
        <v>62</v>
      </c>
      <c r="E101" s="16"/>
      <c r="F101" s="16">
        <v>0</v>
      </c>
      <c r="G101" s="16">
        <v>0</v>
      </c>
      <c r="H101" s="16">
        <v>0</v>
      </c>
      <c r="I101" s="16">
        <v>0</v>
      </c>
      <c r="J101" s="16">
        <v>0</v>
      </c>
      <c r="K101" s="16">
        <v>0</v>
      </c>
      <c r="L101" s="16">
        <v>0</v>
      </c>
      <c r="M101" s="16">
        <v>0</v>
      </c>
      <c r="N101" s="16">
        <v>0</v>
      </c>
      <c r="O101" s="16">
        <v>0</v>
      </c>
      <c r="P101" s="16">
        <v>0</v>
      </c>
      <c r="Q101" s="16"/>
      <c r="R101" s="16"/>
      <c r="S101" s="16"/>
      <c r="T101" s="16"/>
      <c r="U101" s="16"/>
      <c r="V101" s="16"/>
      <c r="W101" s="16"/>
      <c r="X101" s="16"/>
      <c r="Y101" s="16"/>
      <c r="Z101" s="16"/>
      <c r="AA101" s="16"/>
      <c r="AB101" s="16"/>
      <c r="AC101" s="16"/>
      <c r="AD101" s="16"/>
      <c r="AE101" s="16"/>
      <c r="AF101" s="16"/>
      <c r="AG101" s="16"/>
      <c r="AH101" s="16"/>
      <c r="AI101" s="16"/>
      <c r="AJ101" s="16"/>
      <c r="AK101" s="16"/>
      <c r="AL101" s="16"/>
      <c r="AM101" s="16"/>
    </row>
    <row r="102" spans="1:39" x14ac:dyDescent="0.3">
      <c r="A102" s="16" t="s">
        <v>316</v>
      </c>
      <c r="B102" s="16" t="s">
        <v>297</v>
      </c>
      <c r="C102" s="16" t="s">
        <v>62</v>
      </c>
      <c r="D102" s="16" t="s">
        <v>62</v>
      </c>
      <c r="E102" s="16"/>
      <c r="F102" s="16"/>
      <c r="G102" s="16"/>
      <c r="H102" s="16"/>
      <c r="I102" s="16"/>
      <c r="J102" s="16"/>
      <c r="K102" s="16"/>
      <c r="L102" s="16"/>
      <c r="M102" s="16"/>
      <c r="N102" s="16"/>
      <c r="O102" s="16"/>
      <c r="P102" s="16"/>
      <c r="Q102" s="16"/>
      <c r="R102" s="16"/>
      <c r="S102" s="16"/>
      <c r="T102" s="16"/>
      <c r="U102" s="16"/>
      <c r="V102" s="16"/>
      <c r="W102" s="16"/>
      <c r="X102" s="16"/>
      <c r="Y102" s="16"/>
      <c r="Z102" s="16"/>
      <c r="AA102" s="16"/>
      <c r="AB102" s="16"/>
      <c r="AC102" s="16"/>
      <c r="AD102" s="16"/>
      <c r="AE102" s="16"/>
      <c r="AF102" s="16"/>
      <c r="AG102" s="16"/>
      <c r="AH102" s="16"/>
      <c r="AI102" s="16"/>
      <c r="AJ102" s="16"/>
      <c r="AK102" s="16"/>
      <c r="AL102" s="16"/>
      <c r="AM102" s="16"/>
    </row>
    <row r="103" spans="1:39" x14ac:dyDescent="0.3">
      <c r="A103" s="16" t="s">
        <v>317</v>
      </c>
      <c r="B103" s="16" t="s">
        <v>297</v>
      </c>
      <c r="C103" s="16" t="s">
        <v>62</v>
      </c>
      <c r="D103" s="16" t="s">
        <v>62</v>
      </c>
      <c r="E103" s="16">
        <v>0</v>
      </c>
      <c r="F103" s="16">
        <v>0</v>
      </c>
      <c r="G103" s="16">
        <v>0</v>
      </c>
      <c r="H103" s="16">
        <v>0</v>
      </c>
      <c r="I103" s="16">
        <v>0</v>
      </c>
      <c r="J103" s="16">
        <v>0</v>
      </c>
      <c r="K103" s="16">
        <v>0</v>
      </c>
      <c r="L103" s="16">
        <v>0</v>
      </c>
      <c r="M103" s="16">
        <v>0</v>
      </c>
      <c r="N103" s="16">
        <v>0</v>
      </c>
      <c r="O103" s="16"/>
      <c r="P103" s="16"/>
      <c r="Q103" s="16"/>
      <c r="R103" s="16"/>
      <c r="S103" s="16"/>
      <c r="T103" s="16"/>
      <c r="U103" s="16"/>
      <c r="V103" s="16"/>
      <c r="W103" s="16"/>
      <c r="X103" s="16"/>
      <c r="Y103" s="16"/>
      <c r="Z103" s="16"/>
      <c r="AA103" s="16"/>
      <c r="AB103" s="16"/>
      <c r="AC103" s="16"/>
      <c r="AD103" s="16"/>
      <c r="AE103" s="16"/>
      <c r="AF103" s="16"/>
      <c r="AG103" s="16"/>
      <c r="AH103" s="16"/>
      <c r="AI103" s="16"/>
      <c r="AJ103" s="16"/>
      <c r="AK103" s="16"/>
      <c r="AL103" s="16"/>
      <c r="AM103" s="16"/>
    </row>
    <row r="104" spans="1:39" x14ac:dyDescent="0.3">
      <c r="A104" s="16" t="s">
        <v>318</v>
      </c>
      <c r="B104" s="16" t="s">
        <v>297</v>
      </c>
      <c r="C104" s="16" t="s">
        <v>62</v>
      </c>
      <c r="D104" s="16" t="s">
        <v>62</v>
      </c>
      <c r="E104" s="16"/>
      <c r="F104" s="16"/>
      <c r="G104" s="16"/>
      <c r="H104" s="16"/>
      <c r="I104" s="16"/>
      <c r="J104" s="16"/>
      <c r="K104" s="16"/>
      <c r="L104" s="16"/>
      <c r="M104" s="16"/>
      <c r="N104" s="16"/>
      <c r="O104" s="16"/>
      <c r="P104" s="16"/>
      <c r="Q104" s="16"/>
      <c r="R104" s="16"/>
      <c r="S104" s="16"/>
      <c r="T104" s="16"/>
      <c r="U104" s="16"/>
      <c r="V104" s="16"/>
      <c r="W104" s="16"/>
      <c r="X104" s="16"/>
      <c r="Y104" s="16"/>
      <c r="Z104" s="16"/>
      <c r="AA104" s="16"/>
      <c r="AB104" s="16"/>
      <c r="AC104" s="16"/>
      <c r="AD104" s="16"/>
      <c r="AE104" s="16"/>
      <c r="AF104" s="16"/>
      <c r="AG104" s="16"/>
      <c r="AH104" s="16"/>
      <c r="AI104" s="16"/>
      <c r="AJ104" s="16"/>
      <c r="AK104" s="16"/>
      <c r="AL104" s="16"/>
      <c r="AM104" s="16"/>
    </row>
    <row r="105" spans="1:39" x14ac:dyDescent="0.3">
      <c r="A105" s="16" t="s">
        <v>319</v>
      </c>
      <c r="B105" s="16" t="s">
        <v>297</v>
      </c>
      <c r="C105" s="16" t="s">
        <v>62</v>
      </c>
      <c r="D105" s="16" t="s">
        <v>62</v>
      </c>
      <c r="E105" s="16"/>
      <c r="F105" s="16"/>
      <c r="G105" s="16"/>
      <c r="H105" s="16"/>
      <c r="I105" s="16"/>
      <c r="J105" s="16"/>
      <c r="K105" s="16"/>
      <c r="L105" s="16"/>
      <c r="M105" s="16"/>
      <c r="N105" s="16"/>
      <c r="O105" s="16"/>
      <c r="P105" s="16"/>
      <c r="Q105" s="16"/>
      <c r="R105" s="16"/>
      <c r="S105" s="16"/>
      <c r="T105" s="16"/>
      <c r="U105" s="16"/>
      <c r="V105" s="16"/>
      <c r="W105" s="16"/>
      <c r="X105" s="16"/>
      <c r="Y105" s="16"/>
      <c r="Z105" s="16"/>
      <c r="AA105" s="16"/>
      <c r="AB105" s="16"/>
      <c r="AC105" s="16"/>
      <c r="AD105" s="16"/>
      <c r="AE105" s="16"/>
      <c r="AF105" s="16"/>
      <c r="AG105" s="16"/>
      <c r="AH105" s="16"/>
      <c r="AI105" s="16"/>
      <c r="AJ105" s="16"/>
      <c r="AK105" s="16"/>
      <c r="AL105" s="16"/>
      <c r="AM105" s="16"/>
    </row>
    <row r="106" spans="1:39" x14ac:dyDescent="0.3">
      <c r="A106" s="16" t="s">
        <v>320</v>
      </c>
      <c r="B106" s="16" t="s">
        <v>297</v>
      </c>
      <c r="C106" s="16" t="s">
        <v>62</v>
      </c>
      <c r="D106" s="16" t="s">
        <v>62</v>
      </c>
      <c r="E106" s="16"/>
      <c r="F106" s="16"/>
      <c r="G106" s="16"/>
      <c r="H106" s="16"/>
      <c r="I106" s="16"/>
      <c r="J106" s="16"/>
      <c r="K106" s="16"/>
      <c r="L106" s="16"/>
      <c r="M106" s="16"/>
      <c r="N106" s="16"/>
      <c r="O106" s="16"/>
      <c r="P106" s="16"/>
      <c r="Q106" s="16"/>
      <c r="R106" s="16"/>
      <c r="S106" s="16"/>
      <c r="T106" s="16"/>
      <c r="U106" s="16"/>
      <c r="V106" s="16"/>
      <c r="W106" s="16"/>
      <c r="X106" s="16"/>
      <c r="Y106" s="16"/>
      <c r="Z106" s="16"/>
      <c r="AA106" s="16"/>
      <c r="AB106" s="16"/>
      <c r="AC106" s="16"/>
      <c r="AD106" s="16"/>
      <c r="AE106" s="16"/>
      <c r="AF106" s="16"/>
      <c r="AG106" s="16"/>
      <c r="AH106" s="16"/>
      <c r="AI106" s="16"/>
      <c r="AJ106" s="16"/>
      <c r="AK106" s="16"/>
      <c r="AL106" s="16"/>
      <c r="AM106" s="16"/>
    </row>
    <row r="107" spans="1:39" x14ac:dyDescent="0.3">
      <c r="A107" s="16" t="s">
        <v>321</v>
      </c>
      <c r="B107" s="16" t="s">
        <v>297</v>
      </c>
      <c r="C107" s="16" t="s">
        <v>62</v>
      </c>
      <c r="D107" s="16" t="s">
        <v>62</v>
      </c>
      <c r="E107" s="16"/>
      <c r="F107" s="16"/>
      <c r="G107" s="16"/>
      <c r="H107" s="16"/>
      <c r="I107" s="16"/>
      <c r="J107" s="16"/>
      <c r="K107" s="16"/>
      <c r="L107" s="16"/>
      <c r="M107" s="16"/>
      <c r="N107" s="16"/>
      <c r="O107" s="16"/>
      <c r="P107" s="16"/>
      <c r="Q107" s="16"/>
      <c r="R107" s="16"/>
      <c r="S107" s="16"/>
      <c r="T107" s="16"/>
      <c r="U107" s="16"/>
      <c r="V107" s="16"/>
      <c r="W107" s="16"/>
      <c r="X107" s="16"/>
      <c r="Y107" s="16"/>
      <c r="Z107" s="16"/>
      <c r="AA107" s="16"/>
      <c r="AB107" s="16"/>
      <c r="AC107" s="16"/>
      <c r="AD107" s="16"/>
      <c r="AE107" s="16"/>
      <c r="AF107" s="16"/>
      <c r="AG107" s="16"/>
      <c r="AH107" s="16"/>
      <c r="AI107" s="16"/>
      <c r="AJ107" s="16"/>
      <c r="AK107" s="16"/>
      <c r="AL107" s="16"/>
      <c r="AM107" s="16"/>
    </row>
    <row r="108" spans="1:39" x14ac:dyDescent="0.3">
      <c r="A108" s="16" t="s">
        <v>322</v>
      </c>
      <c r="B108" s="16" t="s">
        <v>297</v>
      </c>
      <c r="C108" s="16" t="s">
        <v>62</v>
      </c>
      <c r="D108" s="16" t="s">
        <v>62</v>
      </c>
      <c r="E108" s="16"/>
      <c r="F108" s="16">
        <v>0</v>
      </c>
      <c r="G108" s="16">
        <v>0</v>
      </c>
      <c r="H108" s="16">
        <v>0</v>
      </c>
      <c r="I108" s="16">
        <v>0</v>
      </c>
      <c r="J108" s="16">
        <v>0</v>
      </c>
      <c r="K108" s="16">
        <v>0</v>
      </c>
      <c r="L108" s="16">
        <v>0</v>
      </c>
      <c r="M108" s="16">
        <v>0</v>
      </c>
      <c r="N108" s="16">
        <v>0</v>
      </c>
      <c r="O108" s="16">
        <v>0</v>
      </c>
      <c r="P108" s="16">
        <v>0</v>
      </c>
      <c r="Q108" s="16"/>
      <c r="R108" s="16"/>
      <c r="S108" s="16"/>
      <c r="T108" s="16"/>
      <c r="U108" s="16"/>
      <c r="V108" s="16"/>
      <c r="W108" s="16"/>
      <c r="X108" s="16"/>
      <c r="Y108" s="16"/>
      <c r="Z108" s="16"/>
      <c r="AA108" s="16"/>
      <c r="AB108" s="16"/>
      <c r="AC108" s="16"/>
      <c r="AD108" s="16"/>
      <c r="AE108" s="16"/>
      <c r="AF108" s="16"/>
      <c r="AG108" s="16"/>
      <c r="AH108" s="16"/>
      <c r="AI108" s="16"/>
      <c r="AJ108" s="16"/>
      <c r="AK108" s="16"/>
      <c r="AL108" s="16"/>
      <c r="AM108" s="16"/>
    </row>
    <row r="109" spans="1:39" x14ac:dyDescent="0.3">
      <c r="A109" s="16" t="s">
        <v>165</v>
      </c>
      <c r="B109" s="16" t="s">
        <v>297</v>
      </c>
      <c r="C109" s="16" t="s">
        <v>62</v>
      </c>
      <c r="D109" s="16" t="s">
        <v>62</v>
      </c>
      <c r="E109" s="16"/>
      <c r="F109" s="16"/>
      <c r="G109" s="16"/>
      <c r="H109" s="16"/>
      <c r="I109" s="16"/>
      <c r="J109" s="16"/>
      <c r="K109" s="16"/>
      <c r="L109" s="16"/>
      <c r="M109" s="16"/>
      <c r="N109" s="16"/>
      <c r="O109" s="16"/>
      <c r="P109" s="16"/>
      <c r="Q109" s="16"/>
      <c r="R109" s="16"/>
      <c r="S109" s="16"/>
      <c r="T109" s="16"/>
      <c r="U109" s="16"/>
      <c r="V109" s="16"/>
      <c r="W109" s="16"/>
      <c r="X109" s="16"/>
      <c r="Y109" s="16"/>
      <c r="Z109" s="16"/>
      <c r="AA109" s="16"/>
      <c r="AB109" s="16"/>
      <c r="AC109" s="16"/>
      <c r="AD109" s="16"/>
      <c r="AE109" s="16"/>
      <c r="AF109" s="16"/>
      <c r="AG109" s="16"/>
      <c r="AH109" s="16"/>
      <c r="AI109" s="16"/>
      <c r="AJ109" s="16"/>
      <c r="AK109" s="16"/>
      <c r="AL109" s="16"/>
      <c r="AM109" s="16"/>
    </row>
    <row r="110" spans="1:39" x14ac:dyDescent="0.3">
      <c r="A110" s="16" t="s">
        <v>166</v>
      </c>
      <c r="B110" s="16" t="s">
        <v>297</v>
      </c>
      <c r="C110" s="16" t="s">
        <v>62</v>
      </c>
      <c r="D110" s="16" t="s">
        <v>62</v>
      </c>
      <c r="E110" s="16"/>
      <c r="F110" s="16"/>
      <c r="G110" s="16"/>
      <c r="H110" s="16"/>
      <c r="I110" s="16"/>
      <c r="J110" s="16"/>
      <c r="K110" s="16">
        <v>0</v>
      </c>
      <c r="L110" s="16">
        <v>0</v>
      </c>
      <c r="M110" s="16">
        <v>0</v>
      </c>
      <c r="N110" s="16">
        <v>0</v>
      </c>
      <c r="O110" s="16">
        <v>0</v>
      </c>
      <c r="P110" s="16">
        <v>0</v>
      </c>
      <c r="Q110" s="16">
        <v>0</v>
      </c>
      <c r="R110" s="16">
        <v>0</v>
      </c>
      <c r="S110" s="16">
        <v>0</v>
      </c>
      <c r="T110" s="16">
        <v>0</v>
      </c>
      <c r="U110" s="16">
        <v>0</v>
      </c>
      <c r="V110" s="16">
        <v>0</v>
      </c>
      <c r="W110" s="16">
        <v>0</v>
      </c>
      <c r="X110" s="16"/>
      <c r="Y110" s="16"/>
      <c r="Z110" s="16"/>
      <c r="AA110" s="16"/>
      <c r="AB110" s="16"/>
      <c r="AC110" s="16"/>
      <c r="AD110" s="16"/>
      <c r="AE110" s="16"/>
      <c r="AF110" s="16"/>
      <c r="AG110" s="16"/>
      <c r="AH110" s="16"/>
      <c r="AI110" s="16"/>
      <c r="AJ110" s="16"/>
      <c r="AK110" s="16"/>
      <c r="AL110" s="16"/>
      <c r="AM110" s="16"/>
    </row>
    <row r="111" spans="1:39" x14ac:dyDescent="0.3">
      <c r="A111" s="16" t="s">
        <v>323</v>
      </c>
      <c r="B111" s="16" t="s">
        <v>221</v>
      </c>
      <c r="C111" s="16" t="s">
        <v>62</v>
      </c>
      <c r="D111" s="16" t="s">
        <v>62</v>
      </c>
      <c r="E111" s="16"/>
      <c r="F111" s="16"/>
      <c r="G111" s="16"/>
      <c r="H111" s="16"/>
      <c r="I111" s="16"/>
      <c r="J111" s="16"/>
      <c r="K111" s="16"/>
      <c r="L111" s="16"/>
      <c r="M111" s="16"/>
      <c r="N111" s="16"/>
      <c r="O111" s="16"/>
      <c r="P111" s="16"/>
      <c r="Q111" s="16"/>
      <c r="R111" s="16"/>
      <c r="S111" s="16"/>
      <c r="T111" s="16"/>
      <c r="U111" s="16"/>
      <c r="V111" s="16"/>
      <c r="W111" s="16"/>
      <c r="X111" s="16"/>
      <c r="Y111" s="16"/>
      <c r="Z111" s="16"/>
      <c r="AA111" s="16"/>
      <c r="AB111" s="16"/>
      <c r="AC111" s="16"/>
      <c r="AD111" s="16"/>
      <c r="AE111" s="16"/>
      <c r="AF111" s="16"/>
      <c r="AG111" s="16"/>
      <c r="AH111" s="16"/>
      <c r="AI111" s="16"/>
      <c r="AJ111" s="16"/>
      <c r="AK111" s="16"/>
      <c r="AL111" s="16"/>
      <c r="AM111" s="16"/>
    </row>
    <row r="112" spans="1:39" x14ac:dyDescent="0.3">
      <c r="A112" s="16" t="s">
        <v>324</v>
      </c>
      <c r="B112" s="16" t="s">
        <v>232</v>
      </c>
      <c r="C112" s="16" t="s">
        <v>62</v>
      </c>
      <c r="D112" s="16" t="s">
        <v>62</v>
      </c>
      <c r="E112" s="16">
        <v>11.550406005982275</v>
      </c>
      <c r="F112" s="16">
        <v>12.547611917138653</v>
      </c>
      <c r="G112" s="16">
        <v>12.71723535821214</v>
      </c>
      <c r="H112" s="16">
        <v>12.855530130172237</v>
      </c>
      <c r="I112" s="16">
        <v>13.342636905020306</v>
      </c>
      <c r="J112" s="16">
        <v>13.197266416900787</v>
      </c>
      <c r="K112" s="16">
        <v>14.246665420998083</v>
      </c>
      <c r="L112" s="16">
        <v>14.597991830988303</v>
      </c>
      <c r="M112" s="16">
        <v>15.877625127696856</v>
      </c>
      <c r="N112" s="16">
        <v>15.695040671369741</v>
      </c>
      <c r="O112" s="16">
        <v>16.759969883194593</v>
      </c>
      <c r="P112" s="16">
        <v>18.910506108496296</v>
      </c>
      <c r="Q112" s="16"/>
      <c r="R112" s="16"/>
      <c r="S112" s="16"/>
      <c r="T112" s="16"/>
      <c r="U112" s="16"/>
      <c r="V112" s="16"/>
      <c r="W112" s="16"/>
      <c r="X112" s="16"/>
      <c r="Y112" s="16"/>
      <c r="Z112" s="16"/>
      <c r="AA112" s="16"/>
      <c r="AB112" s="16"/>
      <c r="AC112" s="16"/>
      <c r="AD112" s="16"/>
      <c r="AE112" s="16"/>
      <c r="AF112" s="16"/>
      <c r="AG112" s="16"/>
      <c r="AH112" s="16"/>
      <c r="AI112" s="16"/>
      <c r="AJ112" s="16"/>
      <c r="AK112" s="16"/>
      <c r="AL112" s="16"/>
      <c r="AM112" s="16"/>
    </row>
    <row r="113" spans="1:39" x14ac:dyDescent="0.3">
      <c r="A113" s="16" t="s">
        <v>325</v>
      </c>
      <c r="B113" s="16" t="s">
        <v>232</v>
      </c>
      <c r="C113" s="16" t="s">
        <v>62</v>
      </c>
      <c r="D113" s="16" t="s">
        <v>62</v>
      </c>
      <c r="E113" s="16">
        <v>11.765597716700332</v>
      </c>
      <c r="F113" s="16">
        <v>13.006039725115762</v>
      </c>
      <c r="G113" s="16">
        <v>13.309997740441522</v>
      </c>
      <c r="H113" s="16">
        <v>13.635572386647606</v>
      </c>
      <c r="I113" s="16">
        <v>13.343592456765037</v>
      </c>
      <c r="J113" s="16">
        <v>14.065966573005921</v>
      </c>
      <c r="K113" s="16">
        <v>14.376728738713286</v>
      </c>
      <c r="L113" s="16">
        <v>15.201126637823695</v>
      </c>
      <c r="M113" s="16">
        <v>15.793746963786875</v>
      </c>
      <c r="N113" s="16">
        <v>16.528658918705325</v>
      </c>
      <c r="O113" s="16">
        <v>17.170365485308164</v>
      </c>
      <c r="P113" s="16">
        <v>17.692307214608416</v>
      </c>
      <c r="Q113" s="16"/>
      <c r="R113" s="16"/>
      <c r="S113" s="16"/>
      <c r="T113" s="16"/>
      <c r="U113" s="16"/>
      <c r="V113" s="16"/>
      <c r="W113" s="16"/>
      <c r="X113" s="16"/>
      <c r="Y113" s="16"/>
      <c r="Z113" s="16"/>
      <c r="AA113" s="16"/>
      <c r="AB113" s="16"/>
      <c r="AC113" s="16"/>
      <c r="AD113" s="16"/>
      <c r="AE113" s="16"/>
      <c r="AF113" s="16"/>
      <c r="AG113" s="16"/>
      <c r="AH113" s="16"/>
      <c r="AI113" s="16"/>
      <c r="AJ113" s="16"/>
      <c r="AK113" s="16"/>
      <c r="AL113" s="16"/>
      <c r="AM113" s="16"/>
    </row>
    <row r="114" spans="1:39" x14ac:dyDescent="0.3">
      <c r="A114" s="16" t="s">
        <v>326</v>
      </c>
      <c r="B114" s="16" t="s">
        <v>232</v>
      </c>
      <c r="C114" s="16" t="s">
        <v>62</v>
      </c>
      <c r="D114" s="16" t="s">
        <v>62</v>
      </c>
      <c r="E114" s="16">
        <v>11.739292240970871</v>
      </c>
      <c r="F114" s="16">
        <v>12.852559741214726</v>
      </c>
      <c r="G114" s="16">
        <v>13.113163289160875</v>
      </c>
      <c r="H114" s="16">
        <v>13.309590229688423</v>
      </c>
      <c r="I114" s="16">
        <v>13.263495111634699</v>
      </c>
      <c r="J114" s="16">
        <v>13.743808089338915</v>
      </c>
      <c r="K114" s="16">
        <v>14.391581853523206</v>
      </c>
      <c r="L114" s="16">
        <v>15.143717279300285</v>
      </c>
      <c r="M114" s="16">
        <v>15.868350922371571</v>
      </c>
      <c r="N114" s="16">
        <v>16.060638853528669</v>
      </c>
      <c r="O114" s="16">
        <v>16.568472675069479</v>
      </c>
      <c r="P114" s="16">
        <v>18.235973461612147</v>
      </c>
      <c r="Q114" s="16"/>
      <c r="R114" s="16"/>
      <c r="S114" s="16"/>
      <c r="T114" s="16"/>
      <c r="U114" s="16"/>
      <c r="V114" s="16"/>
      <c r="W114" s="16"/>
      <c r="X114" s="16"/>
      <c r="Y114" s="16"/>
      <c r="Z114" s="16"/>
      <c r="AA114" s="16"/>
      <c r="AB114" s="16"/>
      <c r="AC114" s="16"/>
      <c r="AD114" s="16"/>
      <c r="AE114" s="16"/>
      <c r="AF114" s="16"/>
      <c r="AG114" s="16"/>
      <c r="AH114" s="16"/>
      <c r="AI114" s="16"/>
      <c r="AJ114" s="16"/>
      <c r="AK114" s="16"/>
      <c r="AL114" s="16"/>
      <c r="AM114" s="16"/>
    </row>
    <row r="115" spans="1:39" x14ac:dyDescent="0.3">
      <c r="A115" s="16" t="s">
        <v>327</v>
      </c>
      <c r="B115" s="16" t="s">
        <v>226</v>
      </c>
      <c r="C115" s="16" t="s">
        <v>62</v>
      </c>
      <c r="D115" s="16" t="s">
        <v>62</v>
      </c>
      <c r="E115" s="16">
        <v>2.681381674539689</v>
      </c>
      <c r="F115" s="16">
        <v>2.7809453085368334</v>
      </c>
      <c r="G115" s="16">
        <v>2.6481562635157783</v>
      </c>
      <c r="H115" s="16">
        <v>2.6540309807338036</v>
      </c>
      <c r="I115" s="16">
        <v>2.7301544951139163</v>
      </c>
      <c r="J115" s="16">
        <v>2.7509720218503739</v>
      </c>
      <c r="K115" s="16">
        <v>2.8493856238529531</v>
      </c>
      <c r="L115" s="16">
        <v>2.9438544265877247</v>
      </c>
      <c r="M115" s="16">
        <v>3.004999332190466</v>
      </c>
      <c r="N115" s="16">
        <v>3.1156299982711078</v>
      </c>
      <c r="O115" s="16">
        <v>3.1825760008469302</v>
      </c>
      <c r="P115" s="16">
        <v>3.269265375537866</v>
      </c>
      <c r="Q115" s="16">
        <v>3.1567948762768223</v>
      </c>
      <c r="R115" s="16"/>
      <c r="S115" s="16"/>
      <c r="T115" s="16"/>
      <c r="U115" s="16"/>
      <c r="V115" s="16"/>
      <c r="W115" s="16"/>
      <c r="X115" s="16"/>
      <c r="Y115" s="16"/>
      <c r="Z115" s="16"/>
      <c r="AA115" s="16"/>
      <c r="AB115" s="16"/>
      <c r="AC115" s="16"/>
      <c r="AD115" s="16"/>
      <c r="AE115" s="16"/>
      <c r="AF115" s="16"/>
      <c r="AG115" s="16"/>
      <c r="AH115" s="16"/>
      <c r="AI115" s="16"/>
      <c r="AJ115" s="16"/>
      <c r="AK115" s="16"/>
      <c r="AL115" s="16"/>
      <c r="AM115" s="16"/>
    </row>
    <row r="116" spans="1:39" x14ac:dyDescent="0.3">
      <c r="A116" s="16" t="s">
        <v>328</v>
      </c>
      <c r="B116" s="16" t="s">
        <v>232</v>
      </c>
      <c r="C116" s="16" t="s">
        <v>62</v>
      </c>
      <c r="D116" s="16" t="s">
        <v>62</v>
      </c>
      <c r="E116" s="16">
        <v>3.8819592288620974</v>
      </c>
      <c r="F116" s="16">
        <v>3.9980670651889132</v>
      </c>
      <c r="G116" s="16">
        <v>4.1232938872210747</v>
      </c>
      <c r="H116" s="16">
        <v>4.2405430273284983</v>
      </c>
      <c r="I116" s="16">
        <v>4.3440623868903856</v>
      </c>
      <c r="J116" s="16"/>
      <c r="K116" s="16"/>
      <c r="L116" s="16"/>
      <c r="M116" s="16"/>
      <c r="N116" s="16"/>
      <c r="O116" s="16"/>
      <c r="P116" s="16"/>
      <c r="Q116" s="16"/>
      <c r="R116" s="16"/>
      <c r="S116" s="16"/>
      <c r="T116" s="16"/>
      <c r="U116" s="16"/>
      <c r="V116" s="16"/>
      <c r="W116" s="16"/>
      <c r="X116" s="16"/>
      <c r="Y116" s="16"/>
      <c r="Z116" s="16"/>
      <c r="AA116" s="16"/>
      <c r="AB116" s="16"/>
      <c r="AC116" s="16"/>
      <c r="AD116" s="16"/>
      <c r="AE116" s="16"/>
      <c r="AF116" s="16"/>
      <c r="AG116" s="16"/>
      <c r="AH116" s="16"/>
      <c r="AI116" s="16"/>
      <c r="AJ116" s="16"/>
      <c r="AK116" s="16"/>
      <c r="AL116" s="16"/>
      <c r="AM116" s="16"/>
    </row>
    <row r="117" spans="1:39" x14ac:dyDescent="0.3">
      <c r="A117" s="16" t="s">
        <v>329</v>
      </c>
      <c r="B117" s="16" t="s">
        <v>221</v>
      </c>
      <c r="C117" s="16" t="s">
        <v>62</v>
      </c>
      <c r="D117" s="16" t="s">
        <v>62</v>
      </c>
      <c r="E117" s="16"/>
      <c r="F117" s="16"/>
      <c r="G117" s="16"/>
      <c r="H117" s="16"/>
      <c r="I117" s="16"/>
      <c r="J117" s="16"/>
      <c r="K117" s="16"/>
      <c r="L117" s="16"/>
      <c r="M117" s="16"/>
      <c r="N117" s="16"/>
      <c r="O117" s="16"/>
      <c r="P117" s="16"/>
      <c r="Q117" s="16"/>
      <c r="R117" s="16"/>
      <c r="S117" s="16"/>
      <c r="T117" s="16"/>
      <c r="U117" s="16"/>
      <c r="V117" s="16"/>
      <c r="W117" s="16"/>
      <c r="X117" s="16"/>
      <c r="Y117" s="16"/>
      <c r="Z117" s="16"/>
      <c r="AA117" s="16"/>
      <c r="AB117" s="16"/>
      <c r="AC117" s="16"/>
      <c r="AD117" s="16"/>
      <c r="AE117" s="16"/>
      <c r="AF117" s="16"/>
      <c r="AG117" s="16"/>
      <c r="AH117" s="16"/>
      <c r="AI117" s="16"/>
      <c r="AJ117" s="16"/>
      <c r="AK117" s="16"/>
      <c r="AL117" s="16"/>
      <c r="AM117" s="16"/>
    </row>
    <row r="118" spans="1:39" x14ac:dyDescent="0.3">
      <c r="A118" s="16" t="s">
        <v>330</v>
      </c>
      <c r="B118" s="16" t="s">
        <v>221</v>
      </c>
      <c r="C118" s="16" t="s">
        <v>62</v>
      </c>
      <c r="D118" s="16" t="s">
        <v>62</v>
      </c>
      <c r="E118" s="16"/>
      <c r="F118" s="16"/>
      <c r="G118" s="16"/>
      <c r="H118" s="16"/>
      <c r="I118" s="16"/>
      <c r="J118" s="16"/>
      <c r="K118" s="16"/>
      <c r="L118" s="16"/>
      <c r="M118" s="16"/>
      <c r="N118" s="16"/>
      <c r="O118" s="16"/>
      <c r="P118" s="16"/>
      <c r="Q118" s="16"/>
      <c r="R118" s="16"/>
      <c r="S118" s="16"/>
      <c r="T118" s="16"/>
      <c r="U118" s="16"/>
      <c r="V118" s="16"/>
      <c r="W118" s="16"/>
      <c r="X118" s="16"/>
      <c r="Y118" s="16"/>
      <c r="Z118" s="16"/>
      <c r="AA118" s="16"/>
      <c r="AB118" s="16"/>
      <c r="AC118" s="16"/>
      <c r="AD118" s="16"/>
      <c r="AE118" s="16"/>
      <c r="AF118" s="16"/>
      <c r="AG118" s="16"/>
      <c r="AH118" s="16"/>
      <c r="AI118" s="16"/>
      <c r="AJ118" s="16"/>
      <c r="AK118" s="16"/>
      <c r="AL118" s="16"/>
      <c r="AM118" s="16"/>
    </row>
    <row r="121" spans="1:39" x14ac:dyDescent="0.3">
      <c r="A121" s="2" t="s">
        <v>331</v>
      </c>
    </row>
    <row r="122" spans="1:39" x14ac:dyDescent="0.3">
      <c r="A122" s="2" t="s">
        <v>31</v>
      </c>
      <c r="B122" s="2" t="s">
        <v>218</v>
      </c>
      <c r="C122" s="2" t="s">
        <v>219</v>
      </c>
      <c r="D122" s="8" t="s">
        <v>126</v>
      </c>
      <c r="E122" s="8">
        <v>2023</v>
      </c>
      <c r="F122" s="8">
        <v>2024</v>
      </c>
      <c r="G122" s="8">
        <v>2025</v>
      </c>
      <c r="H122" s="8">
        <v>2026</v>
      </c>
      <c r="I122" s="8">
        <v>2027</v>
      </c>
      <c r="J122" s="8">
        <v>2028</v>
      </c>
      <c r="K122" s="8">
        <v>2029</v>
      </c>
      <c r="L122" s="8">
        <v>2030</v>
      </c>
      <c r="M122" s="8">
        <v>2031</v>
      </c>
      <c r="N122" s="8">
        <v>2032</v>
      </c>
      <c r="O122" s="8">
        <v>2033</v>
      </c>
      <c r="P122" s="8">
        <v>2034</v>
      </c>
      <c r="Q122" s="8">
        <v>2035</v>
      </c>
      <c r="R122" s="8">
        <v>2036</v>
      </c>
      <c r="S122" s="8">
        <v>2037</v>
      </c>
      <c r="T122" s="8">
        <v>2038</v>
      </c>
      <c r="U122" s="8">
        <v>2039</v>
      </c>
      <c r="V122" s="8">
        <v>2040</v>
      </c>
      <c r="W122" s="8">
        <v>2041</v>
      </c>
      <c r="X122" s="8">
        <v>2042</v>
      </c>
      <c r="Y122" s="8">
        <v>2043</v>
      </c>
      <c r="Z122" s="8">
        <v>2044</v>
      </c>
      <c r="AA122" s="8">
        <v>2045</v>
      </c>
      <c r="AB122" s="8">
        <v>2046</v>
      </c>
      <c r="AC122" s="8">
        <v>2047</v>
      </c>
      <c r="AD122" s="8">
        <v>2048</v>
      </c>
      <c r="AE122" s="8">
        <v>2049</v>
      </c>
      <c r="AF122" s="8">
        <v>2050</v>
      </c>
      <c r="AG122" s="8">
        <v>2051</v>
      </c>
      <c r="AH122" s="8">
        <v>2052</v>
      </c>
      <c r="AI122" s="8">
        <v>2053</v>
      </c>
      <c r="AJ122" s="8">
        <v>2054</v>
      </c>
      <c r="AK122" s="8">
        <v>2055</v>
      </c>
      <c r="AL122" s="8">
        <v>2056</v>
      </c>
      <c r="AM122" s="8">
        <v>2057</v>
      </c>
    </row>
    <row r="123" spans="1:39" x14ac:dyDescent="0.3">
      <c r="A123" s="16" t="s">
        <v>154</v>
      </c>
      <c r="B123" s="16" t="s">
        <v>246</v>
      </c>
      <c r="C123" s="16" t="s">
        <v>62</v>
      </c>
      <c r="D123" s="16" t="s">
        <v>62</v>
      </c>
      <c r="E123" s="16">
        <v>3.7572797640084836</v>
      </c>
      <c r="F123" s="16">
        <v>3.83400437811938</v>
      </c>
      <c r="G123" s="16">
        <v>3.9281102495040394</v>
      </c>
      <c r="H123" s="16">
        <v>4.1030240822575692</v>
      </c>
      <c r="I123" s="16">
        <v>4.1578550891180592</v>
      </c>
      <c r="J123" s="16">
        <v>4.1344111963686423</v>
      </c>
      <c r="K123" s="16">
        <v>3.9570767509295162</v>
      </c>
      <c r="L123" s="16">
        <v>3.8996950060785704</v>
      </c>
      <c r="M123" s="16">
        <v>4.0013955687754779</v>
      </c>
      <c r="N123" s="16">
        <v>4.1066871515538272</v>
      </c>
      <c r="O123" s="16">
        <v>3.9662928743298016</v>
      </c>
      <c r="P123" s="16">
        <v>4.0810204060220725</v>
      </c>
      <c r="Q123" s="16"/>
      <c r="R123" s="16"/>
      <c r="S123" s="16"/>
      <c r="T123" s="16"/>
      <c r="U123" s="16"/>
      <c r="V123" s="16"/>
      <c r="W123" s="16"/>
      <c r="X123" s="16"/>
      <c r="Y123" s="16"/>
      <c r="Z123" s="16"/>
      <c r="AA123" s="16"/>
      <c r="AB123" s="16"/>
      <c r="AC123" s="16"/>
      <c r="AD123" s="16"/>
      <c r="AE123" s="16"/>
      <c r="AF123" s="16"/>
      <c r="AG123" s="16"/>
      <c r="AH123" s="16"/>
      <c r="AI123" s="16"/>
      <c r="AJ123" s="16"/>
      <c r="AK123" s="16"/>
      <c r="AL123" s="16"/>
      <c r="AM123" s="16"/>
    </row>
    <row r="124" spans="1:39" x14ac:dyDescent="0.3">
      <c r="A124" s="16" t="s">
        <v>154</v>
      </c>
      <c r="B124" s="16" t="s">
        <v>221</v>
      </c>
      <c r="C124" s="16" t="s">
        <v>62</v>
      </c>
      <c r="D124" s="16" t="s">
        <v>62</v>
      </c>
      <c r="E124" s="16">
        <v>0</v>
      </c>
      <c r="F124" s="16">
        <v>0</v>
      </c>
      <c r="G124" s="16">
        <v>0</v>
      </c>
      <c r="H124" s="16">
        <v>0</v>
      </c>
      <c r="I124" s="16">
        <v>0</v>
      </c>
      <c r="J124" s="16">
        <v>0</v>
      </c>
      <c r="K124" s="16">
        <v>0</v>
      </c>
      <c r="L124" s="16">
        <v>0</v>
      </c>
      <c r="M124" s="16">
        <v>0</v>
      </c>
      <c r="N124" s="16">
        <v>0</v>
      </c>
      <c r="O124" s="16">
        <v>0</v>
      </c>
      <c r="P124" s="16">
        <v>0</v>
      </c>
      <c r="Q124" s="16">
        <v>0</v>
      </c>
      <c r="R124" s="16">
        <v>0</v>
      </c>
      <c r="S124" s="16">
        <v>0</v>
      </c>
      <c r="T124" s="16">
        <v>0</v>
      </c>
      <c r="U124" s="16">
        <v>0</v>
      </c>
      <c r="V124" s="16">
        <v>0</v>
      </c>
      <c r="W124" s="16">
        <v>0</v>
      </c>
      <c r="X124" s="16">
        <v>0</v>
      </c>
      <c r="Y124" s="16">
        <v>0</v>
      </c>
      <c r="Z124" s="16">
        <v>0</v>
      </c>
      <c r="AA124" s="16">
        <v>0</v>
      </c>
      <c r="AB124" s="16">
        <v>0</v>
      </c>
      <c r="AC124" s="16">
        <v>0</v>
      </c>
      <c r="AD124" s="16">
        <v>0</v>
      </c>
      <c r="AE124" s="16">
        <v>0</v>
      </c>
      <c r="AF124" s="16">
        <v>0</v>
      </c>
      <c r="AG124" s="16">
        <v>0</v>
      </c>
      <c r="AH124" s="16">
        <v>0</v>
      </c>
      <c r="AI124" s="16">
        <v>0</v>
      </c>
      <c r="AJ124" s="16">
        <v>0</v>
      </c>
      <c r="AK124" s="16">
        <v>0</v>
      </c>
      <c r="AL124" s="16">
        <v>0</v>
      </c>
      <c r="AM124" s="16">
        <v>0</v>
      </c>
    </row>
    <row r="125" spans="1:39" x14ac:dyDescent="0.3">
      <c r="A125" s="16" t="s">
        <v>154</v>
      </c>
      <c r="B125" s="16" t="s">
        <v>226</v>
      </c>
      <c r="C125" s="16" t="s">
        <v>62</v>
      </c>
      <c r="D125" s="16" t="s">
        <v>62</v>
      </c>
      <c r="E125" s="16">
        <v>7.2178010507671351</v>
      </c>
      <c r="F125" s="16">
        <v>3.4440884794489701</v>
      </c>
      <c r="G125" s="16">
        <v>3.0420265683917056</v>
      </c>
      <c r="H125" s="16">
        <v>2.2768019787654175</v>
      </c>
      <c r="I125" s="16">
        <v>2.3491213400658397</v>
      </c>
      <c r="J125" s="16">
        <v>2.3998764345390735</v>
      </c>
      <c r="K125" s="16">
        <v>2.4539331347129782</v>
      </c>
      <c r="L125" s="16">
        <v>2.4848271333285354</v>
      </c>
      <c r="M125" s="16">
        <v>2.5466118371677382</v>
      </c>
      <c r="N125" s="16">
        <v>2.5336369565659895</v>
      </c>
      <c r="O125" s="16">
        <v>2.5076175479321421</v>
      </c>
      <c r="P125" s="16">
        <v>2.5012580127432553</v>
      </c>
      <c r="Q125" s="16">
        <v>2.5547439709178241</v>
      </c>
      <c r="R125" s="16">
        <v>2.5700882762571395</v>
      </c>
      <c r="S125" s="16">
        <v>2.6903297387083591</v>
      </c>
      <c r="T125" s="16">
        <v>2.7361295832682844</v>
      </c>
      <c r="U125" s="16">
        <v>2.6900152587895008</v>
      </c>
      <c r="V125" s="16">
        <v>2.7564701338083175</v>
      </c>
      <c r="W125" s="16">
        <v>2.8272891942347056</v>
      </c>
      <c r="X125" s="16">
        <v>2.9077303403962942</v>
      </c>
      <c r="Y125" s="16">
        <v>2.9338907011374262</v>
      </c>
      <c r="Z125" s="16">
        <v>3.0617552744634433</v>
      </c>
      <c r="AA125" s="16">
        <v>3.0130504469213513</v>
      </c>
      <c r="AB125" s="16">
        <v>3.4207511445317422</v>
      </c>
      <c r="AC125" s="16">
        <v>3.6975459931755084</v>
      </c>
      <c r="AD125" s="16">
        <v>4.4229526770965135</v>
      </c>
      <c r="AE125" s="16">
        <v>4.0379613705407085</v>
      </c>
      <c r="AF125" s="16">
        <v>3.5719888275708311</v>
      </c>
      <c r="AG125" s="16">
        <v>3.4693884905876891</v>
      </c>
      <c r="AH125" s="16">
        <v>3.4979362175983923</v>
      </c>
      <c r="AI125" s="16">
        <v>3.5430784201649486</v>
      </c>
      <c r="AJ125" s="16">
        <v>3.6708526137387549</v>
      </c>
      <c r="AK125" s="16">
        <v>3.8301901118086414</v>
      </c>
      <c r="AL125" s="16">
        <v>3.9326581225748587</v>
      </c>
      <c r="AM125" s="16">
        <v>4.055668261022034</v>
      </c>
    </row>
    <row r="126" spans="1:39" x14ac:dyDescent="0.3">
      <c r="A126" s="16" t="s">
        <v>154</v>
      </c>
      <c r="B126" s="16" t="s">
        <v>232</v>
      </c>
      <c r="C126" s="16" t="s">
        <v>62</v>
      </c>
      <c r="D126" s="16" t="s">
        <v>62</v>
      </c>
      <c r="E126" s="16">
        <v>1.338160448828829</v>
      </c>
      <c r="F126" s="16">
        <v>1.4229429103249411</v>
      </c>
      <c r="G126" s="16">
        <v>1.8650464089916134</v>
      </c>
      <c r="H126" s="16">
        <v>2.0965489253387681</v>
      </c>
      <c r="I126" s="16">
        <v>2.9377231581814853</v>
      </c>
      <c r="J126" s="16">
        <v>2.2454290523773222</v>
      </c>
      <c r="K126" s="16">
        <v>2.7908085936992664</v>
      </c>
      <c r="L126" s="16">
        <v>2.6727815223855513</v>
      </c>
      <c r="M126" s="16">
        <v>2.7025359009953371</v>
      </c>
      <c r="N126" s="16">
        <v>3.5067165904284701</v>
      </c>
      <c r="O126" s="16">
        <v>2.4923388502856181</v>
      </c>
      <c r="P126" s="16">
        <v>0.95952947046485848</v>
      </c>
      <c r="Q126" s="16">
        <v>1.0070931714198972</v>
      </c>
      <c r="R126" s="16">
        <v>1.0533738605697511</v>
      </c>
      <c r="S126" s="16">
        <v>1.0531964681164039</v>
      </c>
      <c r="T126" s="16">
        <v>1.0728878598928426</v>
      </c>
      <c r="U126" s="16">
        <v>1.2230891698693653</v>
      </c>
      <c r="V126" s="16">
        <v>0.87677066790027824</v>
      </c>
      <c r="W126" s="16">
        <v>1.0168503405993643</v>
      </c>
      <c r="X126" s="16">
        <v>1.0824114310718902</v>
      </c>
      <c r="Y126" s="16">
        <v>1.2676402761626349</v>
      </c>
      <c r="Z126" s="16">
        <v>1.1136790703618336</v>
      </c>
      <c r="AA126" s="16">
        <v>1.5551907132194303</v>
      </c>
      <c r="AB126" s="16">
        <v>1.6278573146413342</v>
      </c>
      <c r="AC126" s="16">
        <v>1.668548408314124</v>
      </c>
      <c r="AD126" s="16">
        <v>1.7102677935378587</v>
      </c>
      <c r="AE126" s="16">
        <v>1.7530200087630849</v>
      </c>
      <c r="AF126" s="16">
        <v>1.7968445625546943</v>
      </c>
      <c r="AG126" s="16">
        <v>1.8417671311995127</v>
      </c>
      <c r="AH126" s="16">
        <v>1.8878062341419051</v>
      </c>
      <c r="AI126" s="16">
        <v>1.9350104583319627</v>
      </c>
      <c r="AJ126" s="16">
        <v>1.9833882662504245</v>
      </c>
      <c r="AK126" s="16">
        <v>2.0329623184001551</v>
      </c>
      <c r="AL126" s="16">
        <v>2.0837937503017328</v>
      </c>
      <c r="AM126" s="16">
        <v>2.1358886845813845</v>
      </c>
    </row>
    <row r="127" spans="1:39" x14ac:dyDescent="0.3">
      <c r="A127" s="16" t="s">
        <v>154</v>
      </c>
      <c r="B127" s="16" t="s">
        <v>223</v>
      </c>
      <c r="C127" s="16" t="s">
        <v>62</v>
      </c>
      <c r="D127" s="16" t="s">
        <v>62</v>
      </c>
      <c r="E127" s="16">
        <v>2.4184055818441625</v>
      </c>
      <c r="F127" s="16">
        <v>2.3958970148484622</v>
      </c>
      <c r="G127" s="16">
        <v>2.728657008330714</v>
      </c>
      <c r="H127" s="16">
        <v>2.7119748256327321</v>
      </c>
      <c r="I127" s="16">
        <v>2.8265013609383551</v>
      </c>
      <c r="J127" s="16">
        <v>2.9742696508617787</v>
      </c>
      <c r="K127" s="16">
        <v>3.4381493051869971</v>
      </c>
      <c r="L127" s="16">
        <v>3.7389396212725696</v>
      </c>
      <c r="M127" s="16">
        <v>3.8566911249050442</v>
      </c>
      <c r="N127" s="16">
        <v>4.5492513271007518</v>
      </c>
      <c r="O127" s="16">
        <v>4.7281842890736501</v>
      </c>
      <c r="P127" s="16">
        <v>3.4473222999150486</v>
      </c>
      <c r="Q127" s="16">
        <v>3.3650025088518531</v>
      </c>
      <c r="R127" s="16">
        <v>3.3815680017858405</v>
      </c>
      <c r="S127" s="16">
        <v>3.2355604426000837</v>
      </c>
      <c r="T127" s="16">
        <v>3.3325402472974126</v>
      </c>
      <c r="U127" s="16">
        <v>3.2350650685654387</v>
      </c>
      <c r="V127" s="16">
        <v>3.4733613322842927</v>
      </c>
      <c r="W127" s="16">
        <v>3.3003478446362653</v>
      </c>
      <c r="X127" s="16">
        <v>3.3237761599749467</v>
      </c>
      <c r="Y127" s="16"/>
      <c r="Z127" s="16"/>
      <c r="AA127" s="16"/>
      <c r="AB127" s="16"/>
      <c r="AC127" s="16"/>
      <c r="AD127" s="16"/>
      <c r="AE127" s="16"/>
      <c r="AF127" s="16"/>
      <c r="AG127" s="16"/>
      <c r="AH127" s="16"/>
      <c r="AI127" s="16"/>
      <c r="AJ127" s="16"/>
      <c r="AK127" s="16"/>
      <c r="AL127" s="16"/>
      <c r="AM127" s="16"/>
    </row>
    <row r="128" spans="1:39" x14ac:dyDescent="0.3">
      <c r="A128" s="16" t="s">
        <v>154</v>
      </c>
      <c r="B128" s="16" t="s">
        <v>257</v>
      </c>
      <c r="C128" s="16" t="s">
        <v>62</v>
      </c>
      <c r="D128" s="16" t="s">
        <v>62</v>
      </c>
      <c r="E128" s="16"/>
      <c r="F128" s="16"/>
      <c r="G128" s="16"/>
      <c r="H128" s="16"/>
      <c r="I128" s="16"/>
      <c r="J128" s="16"/>
      <c r="K128" s="16"/>
      <c r="L128" s="16"/>
      <c r="M128" s="16"/>
      <c r="N128" s="16"/>
      <c r="O128" s="16"/>
      <c r="P128" s="16"/>
      <c r="Q128" s="16"/>
      <c r="R128" s="16"/>
      <c r="S128" s="16"/>
      <c r="T128" s="16">
        <v>0.53256434779169093</v>
      </c>
      <c r="U128" s="16">
        <v>0.54588311619222374</v>
      </c>
      <c r="V128" s="16">
        <v>0.55952755501618712</v>
      </c>
      <c r="W128" s="16">
        <v>0.57351589654528234</v>
      </c>
      <c r="X128" s="16">
        <v>0.58785427137484114</v>
      </c>
      <c r="Y128" s="16">
        <v>0.60254991555184989</v>
      </c>
      <c r="Z128" s="16">
        <v>0.61761313773753113</v>
      </c>
      <c r="AA128" s="16">
        <v>0.63305380160454927</v>
      </c>
      <c r="AB128" s="16">
        <v>0.64888000249692834</v>
      </c>
      <c r="AC128" s="16">
        <v>0.66510158536409736</v>
      </c>
      <c r="AD128" s="16">
        <v>0.68172807379319433</v>
      </c>
      <c r="AE128" s="16">
        <v>0.69877431905442144</v>
      </c>
      <c r="AF128" s="16">
        <v>0.71624242783109426</v>
      </c>
      <c r="AG128" s="16">
        <v>0.73414764739682392</v>
      </c>
      <c r="AH128" s="16">
        <v>0.75250176421639359</v>
      </c>
      <c r="AI128" s="16">
        <v>0.77131412706816171</v>
      </c>
      <c r="AJ128" s="16">
        <v>0.79059796749114619</v>
      </c>
      <c r="AK128" s="16">
        <v>0.81036343086286511</v>
      </c>
      <c r="AL128" s="16">
        <v>0.83062091212393108</v>
      </c>
      <c r="AM128" s="16">
        <v>0.8513869518315611</v>
      </c>
    </row>
    <row r="129" spans="1:39" x14ac:dyDescent="0.3">
      <c r="A129" s="16" t="s">
        <v>154</v>
      </c>
      <c r="B129" s="16" t="s">
        <v>228</v>
      </c>
      <c r="C129" s="16" t="s">
        <v>62</v>
      </c>
      <c r="D129" s="16" t="s">
        <v>62</v>
      </c>
      <c r="E129" s="16">
        <v>34.500077301116015</v>
      </c>
      <c r="F129" s="16">
        <v>33.692310008236809</v>
      </c>
      <c r="G129" s="16">
        <v>42.984770378605134</v>
      </c>
      <c r="H129" s="16">
        <v>43.563464622330187</v>
      </c>
      <c r="I129" s="16">
        <v>43.918683107366654</v>
      </c>
      <c r="J129" s="16">
        <v>45.197134646908424</v>
      </c>
      <c r="K129" s="16">
        <v>44.2746173221079</v>
      </c>
      <c r="L129" s="16">
        <v>42.431445281844951</v>
      </c>
      <c r="M129" s="16">
        <v>43.403549973657533</v>
      </c>
      <c r="N129" s="16">
        <v>40.630254017109571</v>
      </c>
      <c r="O129" s="16">
        <v>42.469643226258434</v>
      </c>
      <c r="P129" s="16">
        <v>46.059745401721599</v>
      </c>
      <c r="Q129" s="16">
        <v>49.858775605207597</v>
      </c>
      <c r="R129" s="16">
        <v>52.452609264394603</v>
      </c>
      <c r="S129" s="16">
        <v>57.179895352197725</v>
      </c>
      <c r="T129" s="16">
        <v>53.660722820093277</v>
      </c>
      <c r="U129" s="16">
        <v>59.796940509011939</v>
      </c>
      <c r="V129" s="16">
        <v>57.326969576766984</v>
      </c>
      <c r="W129" s="16">
        <v>59.857858252226642</v>
      </c>
      <c r="X129" s="16">
        <v>58.968865052492035</v>
      </c>
      <c r="Y129" s="16"/>
      <c r="Z129" s="16"/>
      <c r="AA129" s="16"/>
      <c r="AB129" s="16"/>
      <c r="AC129" s="16"/>
      <c r="AD129" s="16"/>
      <c r="AE129" s="16"/>
      <c r="AF129" s="16"/>
      <c r="AG129" s="16"/>
      <c r="AH129" s="16"/>
      <c r="AI129" s="16"/>
      <c r="AJ129" s="16"/>
      <c r="AK129" s="16"/>
      <c r="AL129" s="16"/>
      <c r="AM129" s="16"/>
    </row>
    <row r="130" spans="1:39" x14ac:dyDescent="0.3">
      <c r="A130" s="16" t="s">
        <v>154</v>
      </c>
      <c r="B130" s="16" t="s">
        <v>297</v>
      </c>
      <c r="C130" s="16" t="s">
        <v>62</v>
      </c>
      <c r="D130" s="16" t="s">
        <v>62</v>
      </c>
      <c r="E130" s="16">
        <v>0</v>
      </c>
      <c r="F130" s="16">
        <v>1.0553992600424895</v>
      </c>
      <c r="G130" s="16">
        <v>1.4335708377709564</v>
      </c>
      <c r="H130" s="16">
        <v>2.4185882872013758</v>
      </c>
      <c r="I130" s="16">
        <v>3.2418596687722649</v>
      </c>
      <c r="J130" s="16">
        <v>4.3560223254097066</v>
      </c>
      <c r="K130" s="16">
        <v>4.6845479003466188</v>
      </c>
      <c r="L130" s="16">
        <v>4.6907343280298699</v>
      </c>
      <c r="M130" s="16">
        <v>4.7400009397514982</v>
      </c>
      <c r="N130" s="16">
        <v>4.7292900971276186</v>
      </c>
      <c r="O130" s="16">
        <v>5.3042929054500547</v>
      </c>
      <c r="P130" s="16">
        <v>6.5891294522562243</v>
      </c>
      <c r="Q130" s="16">
        <v>7.3241896087327181</v>
      </c>
      <c r="R130" s="16">
        <v>8.6716831834749222</v>
      </c>
      <c r="S130" s="16">
        <v>9.5487584058055717</v>
      </c>
      <c r="T130" s="16">
        <v>9.5033194359771453</v>
      </c>
      <c r="U130" s="16">
        <v>11.124241451277536</v>
      </c>
      <c r="V130" s="16">
        <v>11.551189604439468</v>
      </c>
      <c r="W130" s="16">
        <v>12.374090025131059</v>
      </c>
      <c r="X130" s="16">
        <v>12.938134112768033</v>
      </c>
      <c r="Y130" s="16">
        <v>14.484092149079588</v>
      </c>
      <c r="Z130" s="16">
        <v>15.412972870179969</v>
      </c>
      <c r="AA130" s="16">
        <v>19.809302379034172</v>
      </c>
      <c r="AB130" s="16">
        <v>17.744259875148952</v>
      </c>
      <c r="AC130" s="16">
        <v>20.796179976187336</v>
      </c>
      <c r="AD130" s="16">
        <v>16.639367609364914</v>
      </c>
      <c r="AE130" s="16">
        <v>16.59275224492697</v>
      </c>
      <c r="AF130" s="16">
        <v>55.135918896188763</v>
      </c>
      <c r="AG130" s="16">
        <v>37.051298697748962</v>
      </c>
      <c r="AH130" s="16">
        <v>36.858023406959269</v>
      </c>
      <c r="AI130" s="16">
        <v>36.429258959125853</v>
      </c>
      <c r="AJ130" s="16">
        <v>38.562763505239566</v>
      </c>
      <c r="AK130" s="16">
        <v>34.353673107478429</v>
      </c>
      <c r="AL130" s="16">
        <v>35.032843770691244</v>
      </c>
      <c r="AM130" s="16">
        <v>31.054030226256074</v>
      </c>
    </row>
    <row r="131" spans="1:39" x14ac:dyDescent="0.3">
      <c r="A131" s="16" t="s">
        <v>154</v>
      </c>
      <c r="B131" s="16" t="s">
        <v>279</v>
      </c>
      <c r="C131" s="16" t="s">
        <v>62</v>
      </c>
      <c r="D131" s="16" t="s">
        <v>62</v>
      </c>
      <c r="E131" s="16"/>
      <c r="F131" s="16"/>
      <c r="G131" s="16"/>
      <c r="H131" s="16"/>
      <c r="I131" s="16"/>
      <c r="J131" s="16"/>
      <c r="K131" s="16"/>
      <c r="L131" s="16"/>
      <c r="M131" s="16"/>
      <c r="N131" s="16"/>
      <c r="O131" s="16"/>
      <c r="P131" s="16"/>
      <c r="Q131" s="16"/>
      <c r="R131" s="16"/>
      <c r="S131" s="16"/>
      <c r="T131" s="16"/>
      <c r="U131" s="16"/>
      <c r="V131" s="16"/>
      <c r="W131" s="16"/>
      <c r="X131" s="16"/>
      <c r="Y131" s="16">
        <v>1.4308777393754044</v>
      </c>
      <c r="Z131" s="16">
        <v>1.4308513089695469</v>
      </c>
      <c r="AA131" s="16">
        <v>1.4308623248970731</v>
      </c>
      <c r="AB131" s="16">
        <v>1.4308534872122647</v>
      </c>
      <c r="AC131" s="16">
        <v>1.430854492699452</v>
      </c>
      <c r="AD131" s="16">
        <v>1.4308528843281474</v>
      </c>
      <c r="AE131" s="16">
        <v>1.4308596419659338</v>
      </c>
      <c r="AF131" s="16">
        <v>1.4308609604730291</v>
      </c>
      <c r="AG131" s="16">
        <v>1.4308561815669991</v>
      </c>
      <c r="AH131" s="16">
        <v>1.4308574039665827</v>
      </c>
      <c r="AI131" s="16">
        <v>1.4308551921924648</v>
      </c>
      <c r="AJ131" s="16">
        <v>1.4308560568888087</v>
      </c>
      <c r="AK131" s="16">
        <v>1.4308596858399152</v>
      </c>
      <c r="AL131" s="16">
        <v>1.4308531450448176</v>
      </c>
      <c r="AM131" s="16">
        <v>1.4308563511107597</v>
      </c>
    </row>
    <row r="132" spans="1:39" x14ac:dyDescent="0.3">
      <c r="A132" s="16" t="s">
        <v>154</v>
      </c>
      <c r="B132" s="16" t="s">
        <v>236</v>
      </c>
      <c r="C132" s="16" t="s">
        <v>62</v>
      </c>
      <c r="D132" s="16" t="s">
        <v>62</v>
      </c>
      <c r="E132" s="16"/>
      <c r="F132" s="16"/>
      <c r="G132" s="16"/>
      <c r="H132" s="16"/>
      <c r="I132" s="16">
        <v>0</v>
      </c>
      <c r="J132" s="16">
        <v>0</v>
      </c>
      <c r="K132" s="16">
        <v>0</v>
      </c>
      <c r="L132" s="16">
        <v>0</v>
      </c>
      <c r="M132" s="16">
        <v>0</v>
      </c>
      <c r="N132" s="16">
        <v>0</v>
      </c>
      <c r="O132" s="16">
        <v>0</v>
      </c>
      <c r="P132" s="16">
        <v>0</v>
      </c>
      <c r="Q132" s="16">
        <v>0</v>
      </c>
      <c r="R132" s="16">
        <v>0</v>
      </c>
      <c r="S132" s="16">
        <v>0</v>
      </c>
      <c r="T132" s="16">
        <v>0</v>
      </c>
      <c r="U132" s="16">
        <v>0</v>
      </c>
      <c r="V132" s="16">
        <v>0</v>
      </c>
      <c r="W132" s="16">
        <v>0</v>
      </c>
      <c r="X132" s="16">
        <v>0</v>
      </c>
      <c r="Y132" s="16">
        <v>0</v>
      </c>
      <c r="Z132" s="16">
        <v>0</v>
      </c>
      <c r="AA132" s="16">
        <v>0</v>
      </c>
      <c r="AB132" s="16">
        <v>0</v>
      </c>
      <c r="AC132" s="16">
        <v>0</v>
      </c>
      <c r="AD132" s="16">
        <v>0</v>
      </c>
      <c r="AE132" s="16">
        <v>0</v>
      </c>
      <c r="AF132" s="16">
        <v>0</v>
      </c>
      <c r="AG132" s="16">
        <v>0</v>
      </c>
      <c r="AH132" s="16">
        <v>0</v>
      </c>
      <c r="AI132" s="16">
        <v>0</v>
      </c>
      <c r="AJ132" s="16">
        <v>0</v>
      </c>
      <c r="AK132" s="16">
        <v>0</v>
      </c>
      <c r="AL132" s="16">
        <v>0</v>
      </c>
      <c r="AM132" s="16">
        <v>0</v>
      </c>
    </row>
    <row r="135" spans="1:39" x14ac:dyDescent="0.3">
      <c r="A135" s="13" t="s">
        <v>27</v>
      </c>
    </row>
    <row r="136" spans="1:39" x14ac:dyDescent="0.3">
      <c r="A136" s="2" t="s">
        <v>31</v>
      </c>
      <c r="B136" s="2" t="s">
        <v>218</v>
      </c>
      <c r="C136" s="2" t="s">
        <v>219</v>
      </c>
      <c r="D136" s="8" t="s">
        <v>126</v>
      </c>
      <c r="E136" s="8">
        <v>2023</v>
      </c>
      <c r="F136" s="8">
        <v>2024</v>
      </c>
      <c r="G136" s="8">
        <v>2025</v>
      </c>
      <c r="H136" s="8">
        <v>2026</v>
      </c>
      <c r="I136" s="8">
        <v>2027</v>
      </c>
      <c r="J136" s="8">
        <v>2028</v>
      </c>
      <c r="K136" s="8">
        <v>2029</v>
      </c>
      <c r="L136" s="8">
        <v>2030</v>
      </c>
      <c r="M136" s="8">
        <v>2031</v>
      </c>
      <c r="N136" s="8">
        <v>2032</v>
      </c>
      <c r="O136" s="8">
        <v>2033</v>
      </c>
      <c r="P136" s="8">
        <v>2034</v>
      </c>
      <c r="Q136" s="8">
        <v>2035</v>
      </c>
      <c r="R136" s="8">
        <v>2036</v>
      </c>
      <c r="S136" s="8">
        <v>2037</v>
      </c>
      <c r="T136" s="8">
        <v>2038</v>
      </c>
      <c r="U136" s="8">
        <v>2039</v>
      </c>
      <c r="V136" s="8">
        <v>2040</v>
      </c>
      <c r="W136" s="8">
        <v>2041</v>
      </c>
      <c r="X136" s="8">
        <v>2042</v>
      </c>
      <c r="Y136" s="8">
        <v>2043</v>
      </c>
      <c r="Z136" s="8">
        <v>2044</v>
      </c>
      <c r="AA136" s="8">
        <v>2045</v>
      </c>
      <c r="AB136" s="8">
        <v>2046</v>
      </c>
      <c r="AC136" s="8">
        <v>2047</v>
      </c>
      <c r="AD136" s="8">
        <v>2048</v>
      </c>
      <c r="AE136" s="8">
        <v>2049</v>
      </c>
      <c r="AF136" s="8">
        <v>2050</v>
      </c>
      <c r="AG136" s="8">
        <v>2051</v>
      </c>
      <c r="AH136" s="8">
        <v>2052</v>
      </c>
      <c r="AI136" s="8">
        <v>2053</v>
      </c>
      <c r="AJ136" s="8">
        <v>2054</v>
      </c>
      <c r="AK136" s="8">
        <v>2055</v>
      </c>
      <c r="AL136" s="8">
        <v>2056</v>
      </c>
      <c r="AM136" s="8">
        <v>2057</v>
      </c>
    </row>
    <row r="137" spans="1:39" x14ac:dyDescent="0.3">
      <c r="A137" s="16" t="s">
        <v>220</v>
      </c>
      <c r="B137" s="16" t="s">
        <v>221</v>
      </c>
      <c r="C137" s="16" t="s">
        <v>62</v>
      </c>
      <c r="D137" s="16" t="s">
        <v>62</v>
      </c>
      <c r="E137" s="16"/>
      <c r="F137" s="16"/>
      <c r="G137" s="16"/>
      <c r="H137" s="16"/>
      <c r="I137" s="16"/>
      <c r="J137" s="16"/>
      <c r="K137" s="16"/>
      <c r="L137" s="16"/>
      <c r="M137" s="16"/>
      <c r="N137" s="16"/>
      <c r="O137" s="16"/>
      <c r="P137" s="16"/>
      <c r="Q137" s="16"/>
      <c r="R137" s="16"/>
      <c r="S137" s="16"/>
      <c r="T137" s="16"/>
      <c r="U137" s="16"/>
      <c r="V137" s="16"/>
      <c r="W137" s="16"/>
      <c r="X137" s="16"/>
      <c r="Y137" s="16"/>
      <c r="Z137" s="16"/>
      <c r="AA137" s="16"/>
      <c r="AB137" s="16"/>
      <c r="AC137" s="16"/>
      <c r="AD137" s="16"/>
      <c r="AE137" s="16"/>
      <c r="AF137" s="16"/>
      <c r="AG137" s="16"/>
      <c r="AH137" s="16"/>
      <c r="AI137" s="16"/>
      <c r="AJ137" s="16"/>
      <c r="AK137" s="16"/>
      <c r="AL137" s="16"/>
      <c r="AM137" s="16"/>
    </row>
    <row r="138" spans="1:39" x14ac:dyDescent="0.3">
      <c r="A138" s="16" t="s">
        <v>222</v>
      </c>
      <c r="B138" s="16" t="s">
        <v>223</v>
      </c>
      <c r="C138" s="16" t="s">
        <v>62</v>
      </c>
      <c r="D138" s="16" t="s">
        <v>62</v>
      </c>
      <c r="E138" s="16">
        <v>2.3666130229599864</v>
      </c>
      <c r="F138" s="16">
        <v>2.3593638791205627</v>
      </c>
      <c r="G138" s="16">
        <v>2.6858456805381965</v>
      </c>
      <c r="H138" s="16">
        <v>2.739692788320693</v>
      </c>
      <c r="I138" s="16">
        <v>2.906829858058817</v>
      </c>
      <c r="J138" s="16">
        <v>2.9825688742517436</v>
      </c>
      <c r="K138" s="16">
        <v>3.3334380326507436</v>
      </c>
      <c r="L138" s="16">
        <v>3.7068816008720593</v>
      </c>
      <c r="M138" s="16">
        <v>3.8362056914978466</v>
      </c>
      <c r="N138" s="16">
        <v>4.421191830389879</v>
      </c>
      <c r="O138" s="16">
        <v>4.5741144784500545</v>
      </c>
      <c r="P138" s="16">
        <v>3.4044495013697693</v>
      </c>
      <c r="Q138" s="16">
        <v>3.4078938354597748</v>
      </c>
      <c r="R138" s="16">
        <v>3.384408312811209</v>
      </c>
      <c r="S138" s="16">
        <v>3.1320302923432801</v>
      </c>
      <c r="T138" s="16">
        <v>3.3964589777057466</v>
      </c>
      <c r="U138" s="16">
        <v>3.2964600929284749</v>
      </c>
      <c r="V138" s="16">
        <v>3.7365865948837307</v>
      </c>
      <c r="W138" s="16">
        <v>3.26764959704236</v>
      </c>
      <c r="X138" s="16">
        <v>3.4961862284544996</v>
      </c>
      <c r="Y138" s="16"/>
      <c r="Z138" s="16"/>
      <c r="AA138" s="16"/>
      <c r="AB138" s="16"/>
      <c r="AC138" s="16"/>
      <c r="AD138" s="16"/>
      <c r="AE138" s="16"/>
      <c r="AF138" s="16"/>
      <c r="AG138" s="16"/>
      <c r="AH138" s="16"/>
      <c r="AI138" s="16"/>
      <c r="AJ138" s="16"/>
      <c r="AK138" s="16"/>
      <c r="AL138" s="16"/>
      <c r="AM138" s="16"/>
    </row>
    <row r="139" spans="1:39" x14ac:dyDescent="0.3">
      <c r="A139" s="16" t="s">
        <v>224</v>
      </c>
      <c r="B139" s="16" t="s">
        <v>223</v>
      </c>
      <c r="C139" s="16" t="s">
        <v>62</v>
      </c>
      <c r="D139" s="16" t="s">
        <v>62</v>
      </c>
      <c r="E139" s="16">
        <v>2.5094100684506162</v>
      </c>
      <c r="F139" s="16">
        <v>2.4603101751740595</v>
      </c>
      <c r="G139" s="16">
        <v>2.8564911498461973</v>
      </c>
      <c r="H139" s="16">
        <v>2.8424553895389884</v>
      </c>
      <c r="I139" s="16">
        <v>2.9747241127698043</v>
      </c>
      <c r="J139" s="16">
        <v>3.1006188610804992</v>
      </c>
      <c r="K139" s="16">
        <v>4.0065694711521651</v>
      </c>
      <c r="L139" s="16">
        <v>4.2918253014730645</v>
      </c>
      <c r="M139" s="16">
        <v>4.0406298864578849</v>
      </c>
      <c r="N139" s="16">
        <v>4.6688162901234112</v>
      </c>
      <c r="O139" s="16">
        <v>4.8492763719589611</v>
      </c>
      <c r="P139" s="16">
        <v>3.7749597808578139</v>
      </c>
      <c r="Q139" s="16">
        <v>3.5688370252126074</v>
      </c>
      <c r="R139" s="16">
        <v>3.7183816989358327</v>
      </c>
      <c r="S139" s="16">
        <v>3.3529823033870056</v>
      </c>
      <c r="T139" s="16">
        <v>3.3652809980294385</v>
      </c>
      <c r="U139" s="16">
        <v>3.4253562056785216</v>
      </c>
      <c r="V139" s="16">
        <v>3.4309127824642274</v>
      </c>
      <c r="W139" s="16">
        <v>3.4130084324899772</v>
      </c>
      <c r="X139" s="16">
        <v>3.0129102570170847</v>
      </c>
      <c r="Y139" s="16"/>
      <c r="Z139" s="16"/>
      <c r="AA139" s="16"/>
      <c r="AB139" s="16"/>
      <c r="AC139" s="16"/>
      <c r="AD139" s="16"/>
      <c r="AE139" s="16"/>
      <c r="AF139" s="16"/>
      <c r="AG139" s="16"/>
      <c r="AH139" s="16"/>
      <c r="AI139" s="16"/>
      <c r="AJ139" s="16"/>
      <c r="AK139" s="16"/>
      <c r="AL139" s="16"/>
      <c r="AM139" s="16"/>
    </row>
    <row r="140" spans="1:39" x14ac:dyDescent="0.3">
      <c r="A140" s="16" t="s">
        <v>225</v>
      </c>
      <c r="B140" s="16" t="s">
        <v>226</v>
      </c>
      <c r="C140" s="16" t="s">
        <v>62</v>
      </c>
      <c r="D140" s="16" t="s">
        <v>62</v>
      </c>
      <c r="E140" s="16">
        <v>57.569099338535665</v>
      </c>
      <c r="F140" s="16">
        <v>47.408676395048353</v>
      </c>
      <c r="G140" s="16">
        <v>41.826483654694655</v>
      </c>
      <c r="H140" s="16">
        <v>42.083333862351495</v>
      </c>
      <c r="I140" s="16">
        <v>41.735159188349925</v>
      </c>
      <c r="J140" s="16">
        <v>46.739864654666476</v>
      </c>
      <c r="K140" s="16">
        <v>45.410960150862017</v>
      </c>
      <c r="L140" s="16">
        <v>42.587533552959009</v>
      </c>
      <c r="M140" s="16">
        <v>45.039953754859205</v>
      </c>
      <c r="N140" s="16">
        <v>41.249999992281502</v>
      </c>
      <c r="O140" s="16">
        <v>43.339041824997977</v>
      </c>
      <c r="P140" s="16">
        <v>48.270547628259287</v>
      </c>
      <c r="Q140" s="16">
        <v>51.284246347654282</v>
      </c>
      <c r="R140" s="16">
        <v>52.591323631946054</v>
      </c>
      <c r="S140" s="16">
        <v>59.680366173928128</v>
      </c>
      <c r="T140" s="16">
        <v>50.644977374846903</v>
      </c>
      <c r="U140" s="16">
        <v>55.861872373225133</v>
      </c>
      <c r="V140" s="16">
        <v>58.879504980736236</v>
      </c>
      <c r="W140" s="16">
        <v>56.375571125322345</v>
      </c>
      <c r="X140" s="16">
        <v>60.633561761415748</v>
      </c>
      <c r="Y140" s="16">
        <v>64.537671906935344</v>
      </c>
      <c r="Z140" s="16">
        <v>64.052510858758652</v>
      </c>
      <c r="AA140" s="16">
        <v>90.091325524988676</v>
      </c>
      <c r="AB140" s="16">
        <v>67.317351013027945</v>
      </c>
      <c r="AC140" s="16">
        <v>63.881280156834386</v>
      </c>
      <c r="AD140" s="16">
        <v>49.481982278412183</v>
      </c>
      <c r="AE140" s="16">
        <v>80.325343133908774</v>
      </c>
      <c r="AF140" s="16">
        <v>161.70662303733627</v>
      </c>
      <c r="AG140" s="16">
        <v>105.11986455864903</v>
      </c>
      <c r="AH140" s="16">
        <v>135.2054794267558</v>
      </c>
      <c r="AI140" s="16">
        <v>121.26141576026335</v>
      </c>
      <c r="AJ140" s="16">
        <v>105.43379060716354</v>
      </c>
      <c r="AK140" s="16">
        <v>109.32077739750001</v>
      </c>
      <c r="AL140" s="16">
        <v>140.36036031796442</v>
      </c>
      <c r="AM140" s="16">
        <v>103.80137028501812</v>
      </c>
    </row>
    <row r="141" spans="1:39" x14ac:dyDescent="0.3">
      <c r="A141" s="16" t="s">
        <v>227</v>
      </c>
      <c r="B141" s="16" t="s">
        <v>228</v>
      </c>
      <c r="C141" s="16" t="s">
        <v>62</v>
      </c>
      <c r="D141" s="16" t="s">
        <v>62</v>
      </c>
      <c r="E141" s="16">
        <v>54.626440129308946</v>
      </c>
      <c r="F141" s="16">
        <v>46.389027150906905</v>
      </c>
      <c r="G141" s="16">
        <v>41.474508536018277</v>
      </c>
      <c r="H141" s="16">
        <v>42.53468023646176</v>
      </c>
      <c r="I141" s="16">
        <v>43.56131413743374</v>
      </c>
      <c r="J141" s="16">
        <v>47.399911721774274</v>
      </c>
      <c r="K141" s="16">
        <v>43.675637481053712</v>
      </c>
      <c r="L141" s="16">
        <v>40.517972325651478</v>
      </c>
      <c r="M141" s="16">
        <v>44.28274647314754</v>
      </c>
      <c r="N141" s="16">
        <v>40.464744946560842</v>
      </c>
      <c r="O141" s="16">
        <v>43.476459768871024</v>
      </c>
      <c r="P141" s="16">
        <v>47.256790726145212</v>
      </c>
      <c r="Q141" s="16">
        <v>50.643765438494526</v>
      </c>
      <c r="R141" s="16">
        <v>50.813981706331035</v>
      </c>
      <c r="S141" s="16">
        <v>56.986831327192185</v>
      </c>
      <c r="T141" s="16">
        <v>56.054025774122692</v>
      </c>
      <c r="U141" s="16">
        <v>55.716646763831228</v>
      </c>
      <c r="V141" s="16">
        <v>57.546852685189606</v>
      </c>
      <c r="W141" s="16">
        <v>57.447010363491373</v>
      </c>
      <c r="X141" s="16">
        <v>58.544439676931802</v>
      </c>
      <c r="Y141" s="16"/>
      <c r="Z141" s="16"/>
      <c r="AA141" s="16"/>
      <c r="AB141" s="16"/>
      <c r="AC141" s="16"/>
      <c r="AD141" s="16"/>
      <c r="AE141" s="16"/>
      <c r="AF141" s="16"/>
      <c r="AG141" s="16"/>
      <c r="AH141" s="16"/>
      <c r="AI141" s="16"/>
      <c r="AJ141" s="16"/>
      <c r="AK141" s="16"/>
      <c r="AL141" s="16"/>
      <c r="AM141" s="16"/>
    </row>
    <row r="142" spans="1:39" x14ac:dyDescent="0.3">
      <c r="A142" s="16" t="s">
        <v>229</v>
      </c>
      <c r="B142" s="16" t="s">
        <v>226</v>
      </c>
      <c r="C142" s="16" t="s">
        <v>62</v>
      </c>
      <c r="D142" s="16" t="s">
        <v>62</v>
      </c>
      <c r="E142" s="16">
        <v>2.8406295180033596</v>
      </c>
      <c r="F142" s="16">
        <v>2.880635853042314</v>
      </c>
      <c r="G142" s="16">
        <v>2.9676640619072909</v>
      </c>
      <c r="H142" s="16">
        <v>3.1137780955226573</v>
      </c>
      <c r="I142" s="16">
        <v>3.1764061879193282</v>
      </c>
      <c r="J142" s="16">
        <v>3.2018543076079014</v>
      </c>
      <c r="K142" s="16">
        <v>3.3422498220816661</v>
      </c>
      <c r="L142" s="16">
        <v>3.3847764523046009</v>
      </c>
      <c r="M142" s="16">
        <v>3.3639771927247479</v>
      </c>
      <c r="N142" s="16">
        <v>3.4696341743284478</v>
      </c>
      <c r="O142" s="16">
        <v>3.5047688014462417</v>
      </c>
      <c r="P142" s="16">
        <v>3.3013349343555189</v>
      </c>
      <c r="Q142" s="16">
        <v>3.2425393800865181</v>
      </c>
      <c r="R142" s="16">
        <v>3.2622822709655845</v>
      </c>
      <c r="S142" s="16">
        <v>3.340969512461017</v>
      </c>
      <c r="T142" s="16">
        <v>3.5753336481924562</v>
      </c>
      <c r="U142" s="16">
        <v>3.4540806155728658</v>
      </c>
      <c r="V142" s="16">
        <v>3.6351642307045537</v>
      </c>
      <c r="W142" s="16">
        <v>3.8378665205212608</v>
      </c>
      <c r="X142" s="16">
        <v>4.1194338070033778</v>
      </c>
      <c r="Y142" s="16">
        <v>3.9358036380282151</v>
      </c>
      <c r="Z142" s="16">
        <v>4.1939455926235434</v>
      </c>
      <c r="AA142" s="16">
        <v>4.1956704547196599</v>
      </c>
      <c r="AB142" s="16">
        <v>4.8212553824555897</v>
      </c>
      <c r="AC142" s="16">
        <v>5.0244231795347147</v>
      </c>
      <c r="AD142" s="16">
        <v>6.2140627164569029</v>
      </c>
      <c r="AE142" s="16">
        <v>8.0899743942620805</v>
      </c>
      <c r="AF142" s="16"/>
      <c r="AG142" s="16"/>
      <c r="AH142" s="16"/>
      <c r="AI142" s="16"/>
      <c r="AJ142" s="16"/>
      <c r="AK142" s="16"/>
      <c r="AL142" s="16"/>
      <c r="AM142" s="16"/>
    </row>
    <row r="143" spans="1:39" x14ac:dyDescent="0.3">
      <c r="A143" s="16" t="s">
        <v>230</v>
      </c>
      <c r="B143" s="16" t="s">
        <v>226</v>
      </c>
      <c r="C143" s="16" t="s">
        <v>62</v>
      </c>
      <c r="D143" s="16" t="s">
        <v>62</v>
      </c>
      <c r="E143" s="16">
        <v>4.182784332924725</v>
      </c>
      <c r="F143" s="16">
        <v>4.2919179567842081</v>
      </c>
      <c r="G143" s="16">
        <v>4.4135123850556131</v>
      </c>
      <c r="H143" s="16">
        <v>4.5105038795598542</v>
      </c>
      <c r="I143" s="16">
        <v>4.6193176143321475</v>
      </c>
      <c r="J143" s="16">
        <v>4.7373243831721581</v>
      </c>
      <c r="K143" s="16">
        <v>4.8694022350932853</v>
      </c>
      <c r="L143" s="16">
        <v>4.9997799527654898</v>
      </c>
      <c r="M143" s="16">
        <v>5.130996404452195</v>
      </c>
      <c r="N143" s="16">
        <v>5.2477824880794808</v>
      </c>
      <c r="O143" s="16">
        <v>5.3783129635513349</v>
      </c>
      <c r="P143" s="16">
        <v>5.4664054993714553</v>
      </c>
      <c r="Q143" s="16">
        <v>5.5976113844453836</v>
      </c>
      <c r="R143" s="16">
        <v>5.7253578018497393</v>
      </c>
      <c r="S143" s="16">
        <v>5.8776607042965967</v>
      </c>
      <c r="T143" s="16">
        <v>6.0368070045158104</v>
      </c>
      <c r="U143" s="16">
        <v>6.1766075539492418</v>
      </c>
      <c r="V143" s="16">
        <v>6.3435680684697973</v>
      </c>
      <c r="W143" s="16">
        <v>6.4757178245602409</v>
      </c>
      <c r="X143" s="16">
        <v>6.6799737349877342</v>
      </c>
      <c r="Y143" s="16">
        <v>6.7861751381963531</v>
      </c>
      <c r="Z143" s="16">
        <v>6.9803809719991063</v>
      </c>
      <c r="AA143" s="16">
        <v>7.1507454633481666</v>
      </c>
      <c r="AB143" s="16">
        <v>7.3291543300366495</v>
      </c>
      <c r="AC143" s="16">
        <v>7.4943600434005839</v>
      </c>
      <c r="AD143" s="16">
        <v>7.7231627873881186</v>
      </c>
      <c r="AE143" s="16">
        <v>7.9728296223205692</v>
      </c>
      <c r="AF143" s="16"/>
      <c r="AG143" s="16"/>
      <c r="AH143" s="16"/>
      <c r="AI143" s="16"/>
      <c r="AJ143" s="16"/>
      <c r="AK143" s="16"/>
      <c r="AL143" s="16"/>
      <c r="AM143" s="16"/>
    </row>
    <row r="144" spans="1:39" x14ac:dyDescent="0.3">
      <c r="A144" s="16" t="s">
        <v>231</v>
      </c>
      <c r="B144" s="16" t="s">
        <v>232</v>
      </c>
      <c r="C144" s="16" t="s">
        <v>62</v>
      </c>
      <c r="D144" s="16" t="s">
        <v>62</v>
      </c>
      <c r="E144" s="16"/>
      <c r="F144" s="16">
        <v>0</v>
      </c>
      <c r="G144" s="16"/>
      <c r="H144" s="16"/>
      <c r="I144" s="16"/>
      <c r="J144" s="16"/>
      <c r="K144" s="16"/>
      <c r="L144" s="16"/>
      <c r="M144" s="16"/>
      <c r="N144" s="16"/>
      <c r="O144" s="16"/>
      <c r="P144" s="16"/>
      <c r="Q144" s="16"/>
      <c r="R144" s="16"/>
      <c r="S144" s="16"/>
      <c r="T144" s="16"/>
      <c r="U144" s="16"/>
      <c r="V144" s="16"/>
      <c r="W144" s="16"/>
      <c r="X144" s="16"/>
      <c r="Y144" s="16"/>
      <c r="Z144" s="16"/>
      <c r="AA144" s="16"/>
      <c r="AB144" s="16"/>
      <c r="AC144" s="16"/>
      <c r="AD144" s="16"/>
      <c r="AE144" s="16"/>
      <c r="AF144" s="16"/>
      <c r="AG144" s="16"/>
      <c r="AH144" s="16"/>
      <c r="AI144" s="16"/>
      <c r="AJ144" s="16"/>
      <c r="AK144" s="16"/>
      <c r="AL144" s="16"/>
      <c r="AM144" s="16"/>
    </row>
    <row r="145" spans="1:39" x14ac:dyDescent="0.3">
      <c r="A145" s="16" t="s">
        <v>233</v>
      </c>
      <c r="B145" s="16" t="s">
        <v>232</v>
      </c>
      <c r="C145" s="16" t="s">
        <v>62</v>
      </c>
      <c r="D145" s="16" t="s">
        <v>62</v>
      </c>
      <c r="E145" s="16">
        <v>0</v>
      </c>
      <c r="F145" s="16">
        <v>0</v>
      </c>
      <c r="G145" s="16">
        <v>0</v>
      </c>
      <c r="H145" s="16">
        <v>0</v>
      </c>
      <c r="I145" s="16">
        <v>0</v>
      </c>
      <c r="J145" s="16">
        <v>0</v>
      </c>
      <c r="K145" s="16">
        <v>0</v>
      </c>
      <c r="L145" s="16">
        <v>0</v>
      </c>
      <c r="M145" s="16">
        <v>0</v>
      </c>
      <c r="N145" s="16">
        <v>0</v>
      </c>
      <c r="O145" s="16">
        <v>0</v>
      </c>
      <c r="P145" s="16">
        <v>0</v>
      </c>
      <c r="Q145" s="16"/>
      <c r="R145" s="16"/>
      <c r="S145" s="16"/>
      <c r="T145" s="16"/>
      <c r="U145" s="16"/>
      <c r="V145" s="16"/>
      <c r="W145" s="16"/>
      <c r="X145" s="16"/>
      <c r="Y145" s="16"/>
      <c r="Z145" s="16"/>
      <c r="AA145" s="16"/>
      <c r="AB145" s="16"/>
      <c r="AC145" s="16"/>
      <c r="AD145" s="16"/>
      <c r="AE145" s="16"/>
      <c r="AF145" s="16"/>
      <c r="AG145" s="16"/>
      <c r="AH145" s="16"/>
      <c r="AI145" s="16"/>
      <c r="AJ145" s="16"/>
      <c r="AK145" s="16"/>
      <c r="AL145" s="16"/>
      <c r="AM145" s="16"/>
    </row>
    <row r="146" spans="1:39" x14ac:dyDescent="0.3">
      <c r="A146" s="16" t="s">
        <v>234</v>
      </c>
      <c r="B146" s="16" t="s">
        <v>232</v>
      </c>
      <c r="C146" s="16" t="s">
        <v>62</v>
      </c>
      <c r="D146" s="16" t="s">
        <v>62</v>
      </c>
      <c r="E146" s="16"/>
      <c r="F146" s="16"/>
      <c r="G146" s="16"/>
      <c r="H146" s="16"/>
      <c r="I146" s="16"/>
      <c r="J146" s="16"/>
      <c r="K146" s="16"/>
      <c r="L146" s="16"/>
      <c r="M146" s="16"/>
      <c r="N146" s="16"/>
      <c r="O146" s="16"/>
      <c r="P146" s="16"/>
      <c r="Q146" s="16"/>
      <c r="R146" s="16"/>
      <c r="S146" s="16"/>
      <c r="T146" s="16"/>
      <c r="U146" s="16"/>
      <c r="V146" s="16"/>
      <c r="W146" s="16"/>
      <c r="X146" s="16"/>
      <c r="Y146" s="16"/>
      <c r="Z146" s="16"/>
      <c r="AA146" s="16"/>
      <c r="AB146" s="16"/>
      <c r="AC146" s="16"/>
      <c r="AD146" s="16"/>
      <c r="AE146" s="16"/>
      <c r="AF146" s="16"/>
      <c r="AG146" s="16"/>
      <c r="AH146" s="16"/>
      <c r="AI146" s="16"/>
      <c r="AJ146" s="16"/>
      <c r="AK146" s="16"/>
      <c r="AL146" s="16"/>
      <c r="AM146" s="16"/>
    </row>
    <row r="147" spans="1:39" x14ac:dyDescent="0.3">
      <c r="A147" s="16" t="s">
        <v>235</v>
      </c>
      <c r="B147" s="16" t="s">
        <v>232</v>
      </c>
      <c r="C147" s="16" t="s">
        <v>62</v>
      </c>
      <c r="D147" s="16" t="s">
        <v>62</v>
      </c>
      <c r="E147" s="16">
        <v>0</v>
      </c>
      <c r="F147" s="16">
        <v>0</v>
      </c>
      <c r="G147" s="16">
        <v>0</v>
      </c>
      <c r="H147" s="16">
        <v>0</v>
      </c>
      <c r="I147" s="16">
        <v>0</v>
      </c>
      <c r="J147" s="16">
        <v>0</v>
      </c>
      <c r="K147" s="16">
        <v>0</v>
      </c>
      <c r="L147" s="16">
        <v>0</v>
      </c>
      <c r="M147" s="16">
        <v>0</v>
      </c>
      <c r="N147" s="16">
        <v>0</v>
      </c>
      <c r="O147" s="16">
        <v>0</v>
      </c>
      <c r="P147" s="16">
        <v>0</v>
      </c>
      <c r="Q147" s="16"/>
      <c r="R147" s="16"/>
      <c r="S147" s="16"/>
      <c r="T147" s="16"/>
      <c r="U147" s="16"/>
      <c r="V147" s="16"/>
      <c r="W147" s="16"/>
      <c r="X147" s="16"/>
      <c r="Y147" s="16"/>
      <c r="Z147" s="16"/>
      <c r="AA147" s="16"/>
      <c r="AB147" s="16"/>
      <c r="AC147" s="16"/>
      <c r="AD147" s="16"/>
      <c r="AE147" s="16"/>
      <c r="AF147" s="16"/>
      <c r="AG147" s="16"/>
      <c r="AH147" s="16"/>
      <c r="AI147" s="16"/>
      <c r="AJ147" s="16"/>
      <c r="AK147" s="16"/>
      <c r="AL147" s="16"/>
      <c r="AM147" s="16"/>
    </row>
    <row r="148" spans="1:39" x14ac:dyDescent="0.3">
      <c r="A148" s="16" t="s">
        <v>157</v>
      </c>
      <c r="B148" s="16" t="s">
        <v>236</v>
      </c>
      <c r="C148" s="16" t="s">
        <v>62</v>
      </c>
      <c r="D148" s="16" t="s">
        <v>62</v>
      </c>
      <c r="E148" s="16"/>
      <c r="F148" s="16"/>
      <c r="G148" s="16"/>
      <c r="H148" s="16"/>
      <c r="I148" s="16"/>
      <c r="J148" s="16"/>
      <c r="K148" s="16"/>
      <c r="L148" s="16"/>
      <c r="M148" s="16"/>
      <c r="N148" s="16"/>
      <c r="O148" s="16"/>
      <c r="P148" s="16"/>
      <c r="Q148" s="16"/>
      <c r="R148" s="16"/>
      <c r="S148" s="16"/>
      <c r="T148" s="16"/>
      <c r="U148" s="16"/>
      <c r="V148" s="16"/>
      <c r="W148" s="16"/>
      <c r="X148" s="16"/>
      <c r="Y148" s="16"/>
      <c r="Z148" s="16"/>
      <c r="AA148" s="16"/>
      <c r="AB148" s="16"/>
      <c r="AC148" s="16"/>
      <c r="AD148" s="16"/>
      <c r="AE148" s="16"/>
      <c r="AF148" s="16"/>
      <c r="AG148" s="16"/>
      <c r="AH148" s="16"/>
      <c r="AI148" s="16"/>
      <c r="AJ148" s="16"/>
      <c r="AK148" s="16"/>
      <c r="AL148" s="16"/>
      <c r="AM148" s="16"/>
    </row>
    <row r="149" spans="1:39" x14ac:dyDescent="0.3">
      <c r="A149" s="16" t="s">
        <v>158</v>
      </c>
      <c r="B149" s="16" t="s">
        <v>236</v>
      </c>
      <c r="C149" s="16" t="s">
        <v>62</v>
      </c>
      <c r="D149" s="16" t="s">
        <v>62</v>
      </c>
      <c r="E149" s="16"/>
      <c r="F149" s="16"/>
      <c r="G149" s="16"/>
      <c r="H149" s="16"/>
      <c r="I149" s="16"/>
      <c r="J149" s="16"/>
      <c r="K149" s="16"/>
      <c r="L149" s="16"/>
      <c r="M149" s="16"/>
      <c r="N149" s="16"/>
      <c r="O149" s="16"/>
      <c r="P149" s="16"/>
      <c r="Q149" s="16"/>
      <c r="R149" s="16"/>
      <c r="S149" s="16"/>
      <c r="T149" s="16"/>
      <c r="U149" s="16"/>
      <c r="V149" s="16"/>
      <c r="W149" s="16"/>
      <c r="X149" s="16"/>
      <c r="Y149" s="16"/>
      <c r="Z149" s="16"/>
      <c r="AA149" s="16"/>
      <c r="AB149" s="16"/>
      <c r="AC149" s="16"/>
      <c r="AD149" s="16"/>
      <c r="AE149" s="16"/>
      <c r="AF149" s="16"/>
      <c r="AG149" s="16"/>
      <c r="AH149" s="16"/>
      <c r="AI149" s="16"/>
      <c r="AJ149" s="16"/>
      <c r="AK149" s="16"/>
      <c r="AL149" s="16"/>
      <c r="AM149" s="16"/>
    </row>
    <row r="150" spans="1:39" x14ac:dyDescent="0.3">
      <c r="A150" s="16" t="s">
        <v>237</v>
      </c>
      <c r="B150" s="16" t="s">
        <v>232</v>
      </c>
      <c r="C150" s="16" t="s">
        <v>62</v>
      </c>
      <c r="D150" s="16" t="s">
        <v>62</v>
      </c>
      <c r="E150" s="16"/>
      <c r="F150" s="16">
        <v>19.282700216442116</v>
      </c>
      <c r="G150" s="16">
        <v>18.305084923754752</v>
      </c>
      <c r="H150" s="16"/>
      <c r="I150" s="16"/>
      <c r="J150" s="16"/>
      <c r="K150" s="16"/>
      <c r="L150" s="16"/>
      <c r="M150" s="16"/>
      <c r="N150" s="16"/>
      <c r="O150" s="16"/>
      <c r="P150" s="16"/>
      <c r="Q150" s="16"/>
      <c r="R150" s="16"/>
      <c r="S150" s="16"/>
      <c r="T150" s="16"/>
      <c r="U150" s="16"/>
      <c r="V150" s="16"/>
      <c r="W150" s="16"/>
      <c r="X150" s="16"/>
      <c r="Y150" s="16"/>
      <c r="Z150" s="16"/>
      <c r="AA150" s="16"/>
      <c r="AB150" s="16"/>
      <c r="AC150" s="16"/>
      <c r="AD150" s="16"/>
      <c r="AE150" s="16"/>
      <c r="AF150" s="16"/>
      <c r="AG150" s="16"/>
      <c r="AH150" s="16"/>
      <c r="AI150" s="16"/>
      <c r="AJ150" s="16"/>
      <c r="AK150" s="16"/>
      <c r="AL150" s="16"/>
      <c r="AM150" s="16"/>
    </row>
    <row r="151" spans="1:39" x14ac:dyDescent="0.3">
      <c r="A151" s="16" t="s">
        <v>238</v>
      </c>
      <c r="B151" s="16" t="s">
        <v>232</v>
      </c>
      <c r="C151" s="16" t="s">
        <v>62</v>
      </c>
      <c r="D151" s="16" t="s">
        <v>62</v>
      </c>
      <c r="E151" s="16"/>
      <c r="F151" s="16">
        <v>28.338289901937479</v>
      </c>
      <c r="G151" s="16">
        <v>32.72727290460886</v>
      </c>
      <c r="H151" s="16"/>
      <c r="I151" s="16"/>
      <c r="J151" s="16"/>
      <c r="K151" s="16"/>
      <c r="L151" s="16"/>
      <c r="M151" s="16"/>
      <c r="N151" s="16"/>
      <c r="O151" s="16"/>
      <c r="P151" s="16"/>
      <c r="Q151" s="16"/>
      <c r="R151" s="16"/>
      <c r="S151" s="16"/>
      <c r="T151" s="16"/>
      <c r="U151" s="16"/>
      <c r="V151" s="16"/>
      <c r="W151" s="16"/>
      <c r="X151" s="16"/>
      <c r="Y151" s="16"/>
      <c r="Z151" s="16"/>
      <c r="AA151" s="16"/>
      <c r="AB151" s="16"/>
      <c r="AC151" s="16"/>
      <c r="AD151" s="16"/>
      <c r="AE151" s="16"/>
      <c r="AF151" s="16"/>
      <c r="AG151" s="16"/>
      <c r="AH151" s="16"/>
      <c r="AI151" s="16"/>
      <c r="AJ151" s="16"/>
      <c r="AK151" s="16"/>
      <c r="AL151" s="16"/>
      <c r="AM151" s="16"/>
    </row>
    <row r="152" spans="1:39" x14ac:dyDescent="0.3">
      <c r="A152" s="16" t="s">
        <v>239</v>
      </c>
      <c r="B152" s="16" t="s">
        <v>232</v>
      </c>
      <c r="C152" s="16" t="s">
        <v>62</v>
      </c>
      <c r="D152" s="16" t="s">
        <v>62</v>
      </c>
      <c r="E152" s="16"/>
      <c r="F152" s="16">
        <v>18.624338324788621</v>
      </c>
      <c r="G152" s="16">
        <v>24.000000536441814</v>
      </c>
      <c r="H152" s="16"/>
      <c r="I152" s="16"/>
      <c r="J152" s="16"/>
      <c r="K152" s="16"/>
      <c r="L152" s="16"/>
      <c r="M152" s="16"/>
      <c r="N152" s="16"/>
      <c r="O152" s="16"/>
      <c r="P152" s="16"/>
      <c r="Q152" s="16"/>
      <c r="R152" s="16"/>
      <c r="S152" s="16"/>
      <c r="T152" s="16"/>
      <c r="U152" s="16"/>
      <c r="V152" s="16"/>
      <c r="W152" s="16"/>
      <c r="X152" s="16"/>
      <c r="Y152" s="16"/>
      <c r="Z152" s="16"/>
      <c r="AA152" s="16"/>
      <c r="AB152" s="16"/>
      <c r="AC152" s="16"/>
      <c r="AD152" s="16"/>
      <c r="AE152" s="16"/>
      <c r="AF152" s="16"/>
      <c r="AG152" s="16"/>
      <c r="AH152" s="16"/>
      <c r="AI152" s="16"/>
      <c r="AJ152" s="16"/>
      <c r="AK152" s="16"/>
      <c r="AL152" s="16"/>
      <c r="AM152" s="16"/>
    </row>
    <row r="153" spans="1:39" x14ac:dyDescent="0.3">
      <c r="A153" s="16" t="s">
        <v>240</v>
      </c>
      <c r="B153" s="16" t="s">
        <v>232</v>
      </c>
      <c r="C153" s="16" t="s">
        <v>62</v>
      </c>
      <c r="D153" s="16" t="s">
        <v>62</v>
      </c>
      <c r="E153" s="16"/>
      <c r="F153" s="16">
        <v>20.485436869494617</v>
      </c>
      <c r="G153" s="16">
        <v>24.000000536441814</v>
      </c>
      <c r="H153" s="16"/>
      <c r="I153" s="16"/>
      <c r="J153" s="16"/>
      <c r="K153" s="16"/>
      <c r="L153" s="16"/>
      <c r="M153" s="16"/>
      <c r="N153" s="16"/>
      <c r="O153" s="16"/>
      <c r="P153" s="16"/>
      <c r="Q153" s="16"/>
      <c r="R153" s="16"/>
      <c r="S153" s="16"/>
      <c r="T153" s="16"/>
      <c r="U153" s="16"/>
      <c r="V153" s="16"/>
      <c r="W153" s="16"/>
      <c r="X153" s="16"/>
      <c r="Y153" s="16"/>
      <c r="Z153" s="16"/>
      <c r="AA153" s="16"/>
      <c r="AB153" s="16"/>
      <c r="AC153" s="16"/>
      <c r="AD153" s="16"/>
      <c r="AE153" s="16"/>
      <c r="AF153" s="16"/>
      <c r="AG153" s="16"/>
      <c r="AH153" s="16"/>
      <c r="AI153" s="16"/>
      <c r="AJ153" s="16"/>
      <c r="AK153" s="16"/>
      <c r="AL153" s="16"/>
      <c r="AM153" s="16"/>
    </row>
    <row r="154" spans="1:39" x14ac:dyDescent="0.3">
      <c r="A154" s="16" t="s">
        <v>241</v>
      </c>
      <c r="B154" s="16" t="s">
        <v>226</v>
      </c>
      <c r="C154" s="16" t="s">
        <v>62</v>
      </c>
      <c r="D154" s="16" t="s">
        <v>62</v>
      </c>
      <c r="E154" s="16">
        <v>1.3267012526443764</v>
      </c>
      <c r="F154" s="16">
        <v>1.3368716463163768</v>
      </c>
      <c r="G154" s="16">
        <v>1.3695584099106062</v>
      </c>
      <c r="H154" s="16">
        <v>1.3673471071377552</v>
      </c>
      <c r="I154" s="16">
        <v>1.4018929175948427</v>
      </c>
      <c r="J154" s="16">
        <v>1.4438677110535374</v>
      </c>
      <c r="K154" s="16">
        <v>1.471971198473023</v>
      </c>
      <c r="L154" s="16">
        <v>1.5297551741550266</v>
      </c>
      <c r="M154" s="16">
        <v>1.5853042330295222</v>
      </c>
      <c r="N154" s="16">
        <v>1.6293562656862366</v>
      </c>
      <c r="O154" s="16">
        <v>1.6505414170299542</v>
      </c>
      <c r="P154" s="16">
        <v>1.6714467462426006</v>
      </c>
      <c r="Q154" s="16">
        <v>1.6972122732694745</v>
      </c>
      <c r="R154" s="16">
        <v>1.7324432201769639</v>
      </c>
      <c r="S154" s="16">
        <v>1.7907235832470738</v>
      </c>
      <c r="T154" s="16">
        <v>1.8507445217150937</v>
      </c>
      <c r="U154" s="16">
        <v>1.9074850400429346</v>
      </c>
      <c r="V154" s="16">
        <v>1.949184231735545</v>
      </c>
      <c r="W154" s="16">
        <v>2.105917240514815</v>
      </c>
      <c r="X154" s="16">
        <v>2.1465371787412653</v>
      </c>
      <c r="Y154" s="16">
        <v>2.1849518739340215</v>
      </c>
      <c r="Z154" s="16">
        <v>2.2892441422540992</v>
      </c>
      <c r="AA154" s="16">
        <v>2.3648418275549266</v>
      </c>
      <c r="AB154" s="16">
        <v>2.4169953822680972</v>
      </c>
      <c r="AC154" s="16">
        <v>2.5505155019029297</v>
      </c>
      <c r="AD154" s="16">
        <v>2.7738289831054583</v>
      </c>
      <c r="AE154" s="16">
        <v>2.7481768480602202</v>
      </c>
      <c r="AF154" s="16">
        <v>3.5049374227479109</v>
      </c>
      <c r="AG154" s="16">
        <v>3.5290022049366256</v>
      </c>
      <c r="AH154" s="16">
        <v>3.7455811049148307</v>
      </c>
      <c r="AI154" s="16">
        <v>3.6615670548115027</v>
      </c>
      <c r="AJ154" s="16">
        <v>3.7829746360314642</v>
      </c>
      <c r="AK154" s="16">
        <v>3.9245245182082589</v>
      </c>
      <c r="AL154" s="16">
        <v>4.0813396311565162</v>
      </c>
      <c r="AM154" s="16">
        <v>4.2115368902523533</v>
      </c>
    </row>
    <row r="155" spans="1:39" x14ac:dyDescent="0.3">
      <c r="A155" s="16" t="s">
        <v>242</v>
      </c>
      <c r="B155" s="16" t="s">
        <v>226</v>
      </c>
      <c r="C155" s="16" t="s">
        <v>62</v>
      </c>
      <c r="D155" s="16" t="s">
        <v>62</v>
      </c>
      <c r="E155" s="16">
        <v>0</v>
      </c>
      <c r="F155" s="16">
        <v>0</v>
      </c>
      <c r="G155" s="16">
        <v>0</v>
      </c>
      <c r="H155" s="16">
        <v>0</v>
      </c>
      <c r="I155" s="16">
        <v>0</v>
      </c>
      <c r="J155" s="16">
        <v>0</v>
      </c>
      <c r="K155" s="16">
        <v>0</v>
      </c>
      <c r="L155" s="16">
        <v>0</v>
      </c>
      <c r="M155" s="16">
        <v>0</v>
      </c>
      <c r="N155" s="16">
        <v>0</v>
      </c>
      <c r="O155" s="16">
        <v>0</v>
      </c>
      <c r="P155" s="16">
        <v>0</v>
      </c>
      <c r="Q155" s="16">
        <v>0</v>
      </c>
      <c r="R155" s="16">
        <v>0</v>
      </c>
      <c r="S155" s="16">
        <v>0</v>
      </c>
      <c r="T155" s="16">
        <v>0</v>
      </c>
      <c r="U155" s="16">
        <v>0</v>
      </c>
      <c r="V155" s="16">
        <v>0</v>
      </c>
      <c r="W155" s="16">
        <v>0</v>
      </c>
      <c r="X155" s="16">
        <v>0</v>
      </c>
      <c r="Y155" s="16">
        <v>0</v>
      </c>
      <c r="Z155" s="16">
        <v>0</v>
      </c>
      <c r="AA155" s="16">
        <v>0</v>
      </c>
      <c r="AB155" s="16">
        <v>0</v>
      </c>
      <c r="AC155" s="16">
        <v>0</v>
      </c>
      <c r="AD155" s="16">
        <v>0</v>
      </c>
      <c r="AE155" s="16">
        <v>0</v>
      </c>
      <c r="AF155" s="16">
        <v>0</v>
      </c>
      <c r="AG155" s="16">
        <v>0</v>
      </c>
      <c r="AH155" s="16">
        <v>0</v>
      </c>
      <c r="AI155" s="16">
        <v>0</v>
      </c>
      <c r="AJ155" s="16">
        <v>0</v>
      </c>
      <c r="AK155" s="16">
        <v>0</v>
      </c>
      <c r="AL155" s="16">
        <v>0</v>
      </c>
      <c r="AM155" s="16">
        <v>0</v>
      </c>
    </row>
    <row r="156" spans="1:39" x14ac:dyDescent="0.3">
      <c r="A156" s="16" t="s">
        <v>243</v>
      </c>
      <c r="B156" s="16" t="s">
        <v>226</v>
      </c>
      <c r="C156" s="16" t="s">
        <v>62</v>
      </c>
      <c r="D156" s="16" t="s">
        <v>62</v>
      </c>
      <c r="E156" s="16">
        <v>1.308866339592653</v>
      </c>
      <c r="F156" s="16">
        <v>1.3306713819525997</v>
      </c>
      <c r="G156" s="16">
        <v>1.3724632712818479</v>
      </c>
      <c r="H156" s="16">
        <v>1.366308855037516</v>
      </c>
      <c r="I156" s="16">
        <v>1.3760381818595968</v>
      </c>
      <c r="J156" s="16">
        <v>1.4249111677120754</v>
      </c>
      <c r="K156" s="16">
        <v>1.4556067752528881</v>
      </c>
      <c r="L156" s="16">
        <v>1.4972775500973474</v>
      </c>
      <c r="M156" s="16">
        <v>1.5591429014116267</v>
      </c>
      <c r="N156" s="16">
        <v>1.5910583561635128</v>
      </c>
      <c r="O156" s="16">
        <v>1.6144871180601004</v>
      </c>
      <c r="P156" s="16">
        <v>1.6515665331528686</v>
      </c>
      <c r="Q156" s="16">
        <v>1.694759471306128</v>
      </c>
      <c r="R156" s="16">
        <v>1.74115228122721</v>
      </c>
      <c r="S156" s="16">
        <v>1.7918496911025241</v>
      </c>
      <c r="T156" s="16">
        <v>1.8333669219935997</v>
      </c>
      <c r="U156" s="16">
        <v>1.8733365965438116</v>
      </c>
      <c r="V156" s="16">
        <v>1.9262105961927125</v>
      </c>
      <c r="W156" s="16">
        <v>1.9950248756294944</v>
      </c>
      <c r="X156" s="16">
        <v>2.0797793264134206</v>
      </c>
      <c r="Y156" s="16">
        <v>2.1611489055204562</v>
      </c>
      <c r="Z156" s="16">
        <v>2.2354450064007647</v>
      </c>
      <c r="AA156" s="16">
        <v>2.3086226610254874</v>
      </c>
      <c r="AB156" s="16">
        <v>2.400959968910704</v>
      </c>
      <c r="AC156" s="16">
        <v>2.5428887515040941</v>
      </c>
      <c r="AD156" s="16">
        <v>2.9185814723359429</v>
      </c>
      <c r="AE156" s="16">
        <v>3.0755452731070689</v>
      </c>
      <c r="AF156" s="16">
        <v>3.6845728900715011</v>
      </c>
      <c r="AG156" s="16">
        <v>3.6177319030615633</v>
      </c>
      <c r="AH156" s="16">
        <v>3.6778123933520677</v>
      </c>
      <c r="AI156" s="16">
        <v>3.9198129346687876</v>
      </c>
      <c r="AJ156" s="16">
        <v>3.7499719587112494</v>
      </c>
      <c r="AK156" s="16">
        <v>3.9855511201623894</v>
      </c>
      <c r="AL156" s="16">
        <v>4.201141910155056</v>
      </c>
      <c r="AM156" s="16">
        <v>4.2125641784813475</v>
      </c>
    </row>
    <row r="157" spans="1:39" x14ac:dyDescent="0.3">
      <c r="A157" s="16" t="s">
        <v>244</v>
      </c>
      <c r="B157" s="16" t="s">
        <v>226</v>
      </c>
      <c r="C157" s="16" t="s">
        <v>62</v>
      </c>
      <c r="D157" s="16" t="s">
        <v>62</v>
      </c>
      <c r="E157" s="16">
        <v>0</v>
      </c>
      <c r="F157" s="16">
        <v>0</v>
      </c>
      <c r="G157" s="16">
        <v>0</v>
      </c>
      <c r="H157" s="16">
        <v>0</v>
      </c>
      <c r="I157" s="16">
        <v>0</v>
      </c>
      <c r="J157" s="16">
        <v>0</v>
      </c>
      <c r="K157" s="16">
        <v>0</v>
      </c>
      <c r="L157" s="16">
        <v>0</v>
      </c>
      <c r="M157" s="16">
        <v>0</v>
      </c>
      <c r="N157" s="16">
        <v>0</v>
      </c>
      <c r="O157" s="16">
        <v>0</v>
      </c>
      <c r="P157" s="16">
        <v>0</v>
      </c>
      <c r="Q157" s="16">
        <v>0</v>
      </c>
      <c r="R157" s="16">
        <v>0</v>
      </c>
      <c r="S157" s="16">
        <v>0</v>
      </c>
      <c r="T157" s="16">
        <v>0</v>
      </c>
      <c r="U157" s="16">
        <v>0</v>
      </c>
      <c r="V157" s="16">
        <v>0</v>
      </c>
      <c r="W157" s="16">
        <v>0</v>
      </c>
      <c r="X157" s="16">
        <v>0</v>
      </c>
      <c r="Y157" s="16">
        <v>0</v>
      </c>
      <c r="Z157" s="16">
        <v>0</v>
      </c>
      <c r="AA157" s="16">
        <v>0</v>
      </c>
      <c r="AB157" s="16">
        <v>0</v>
      </c>
      <c r="AC157" s="16">
        <v>0</v>
      </c>
      <c r="AD157" s="16">
        <v>0</v>
      </c>
      <c r="AE157" s="16">
        <v>0</v>
      </c>
      <c r="AF157" s="16">
        <v>0</v>
      </c>
      <c r="AG157" s="16">
        <v>0</v>
      </c>
      <c r="AH157" s="16">
        <v>0</v>
      </c>
      <c r="AI157" s="16">
        <v>0</v>
      </c>
      <c r="AJ157" s="16">
        <v>0</v>
      </c>
      <c r="AK157" s="16">
        <v>0</v>
      </c>
      <c r="AL157" s="16">
        <v>0</v>
      </c>
      <c r="AM157" s="16">
        <v>0</v>
      </c>
    </row>
    <row r="158" spans="1:39" x14ac:dyDescent="0.3">
      <c r="A158" s="16" t="s">
        <v>245</v>
      </c>
      <c r="B158" s="16" t="s">
        <v>246</v>
      </c>
      <c r="C158" s="16" t="s">
        <v>62</v>
      </c>
      <c r="D158" s="16" t="s">
        <v>62</v>
      </c>
      <c r="E158" s="16">
        <v>3.6941384724691813</v>
      </c>
      <c r="F158" s="16">
        <v>3.7233580684836607</v>
      </c>
      <c r="G158" s="16">
        <v>3.8507221315154259</v>
      </c>
      <c r="H158" s="16">
        <v>4.2168433810607917</v>
      </c>
      <c r="I158" s="16">
        <v>4.1601271635743649</v>
      </c>
      <c r="J158" s="16">
        <v>4.1213934713465186</v>
      </c>
      <c r="K158" s="16">
        <v>3.9657025844686093</v>
      </c>
      <c r="L158" s="16">
        <v>3.8763510704513955</v>
      </c>
      <c r="M158" s="16">
        <v>3.9900614278854389</v>
      </c>
      <c r="N158" s="16">
        <v>4.0142727310743513</v>
      </c>
      <c r="O158" s="16">
        <v>3.9253513133991085</v>
      </c>
      <c r="P158" s="16">
        <v>4.0389341761849051</v>
      </c>
      <c r="Q158" s="16"/>
      <c r="R158" s="16"/>
      <c r="S158" s="16"/>
      <c r="T158" s="16"/>
      <c r="U158" s="16"/>
      <c r="V158" s="16"/>
      <c r="W158" s="16"/>
      <c r="X158" s="16"/>
      <c r="Y158" s="16"/>
      <c r="Z158" s="16"/>
      <c r="AA158" s="16"/>
      <c r="AB158" s="16"/>
      <c r="AC158" s="16"/>
      <c r="AD158" s="16"/>
      <c r="AE158" s="16"/>
      <c r="AF158" s="16"/>
      <c r="AG158" s="16"/>
      <c r="AH158" s="16"/>
      <c r="AI158" s="16"/>
      <c r="AJ158" s="16"/>
      <c r="AK158" s="16"/>
      <c r="AL158" s="16"/>
      <c r="AM158" s="16"/>
    </row>
    <row r="159" spans="1:39" x14ac:dyDescent="0.3">
      <c r="A159" s="16" t="s">
        <v>247</v>
      </c>
      <c r="B159" s="16" t="s">
        <v>246</v>
      </c>
      <c r="C159" s="16" t="s">
        <v>62</v>
      </c>
      <c r="D159" s="16" t="s">
        <v>62</v>
      </c>
      <c r="E159" s="16">
        <v>3.8412138360698167</v>
      </c>
      <c r="F159" s="16">
        <v>3.9305828738838584</v>
      </c>
      <c r="G159" s="16">
        <v>4.0677043009079137</v>
      </c>
      <c r="H159" s="16">
        <v>4.0902215579174426</v>
      </c>
      <c r="I159" s="16">
        <v>4.2708048377275327</v>
      </c>
      <c r="J159" s="16">
        <v>4.2622163692930561</v>
      </c>
      <c r="K159" s="16">
        <v>4.0612875350634239</v>
      </c>
      <c r="L159" s="16">
        <v>4.0057538595189497</v>
      </c>
      <c r="M159" s="16">
        <v>4.0878231117269026</v>
      </c>
      <c r="N159" s="16">
        <v>4.2159001927787614</v>
      </c>
      <c r="O159" s="16">
        <v>4.1339700211247532</v>
      </c>
      <c r="P159" s="16">
        <v>4.2371898680263946</v>
      </c>
      <c r="Q159" s="16"/>
      <c r="R159" s="16"/>
      <c r="S159" s="16"/>
      <c r="T159" s="16"/>
      <c r="U159" s="16"/>
      <c r="V159" s="16"/>
      <c r="W159" s="16"/>
      <c r="X159" s="16"/>
      <c r="Y159" s="16"/>
      <c r="Z159" s="16"/>
      <c r="AA159" s="16"/>
      <c r="AB159" s="16"/>
      <c r="AC159" s="16"/>
      <c r="AD159" s="16"/>
      <c r="AE159" s="16"/>
      <c r="AF159" s="16"/>
      <c r="AG159" s="16"/>
      <c r="AH159" s="16"/>
      <c r="AI159" s="16"/>
      <c r="AJ159" s="16"/>
      <c r="AK159" s="16"/>
      <c r="AL159" s="16"/>
      <c r="AM159" s="16"/>
    </row>
    <row r="160" spans="1:39" x14ac:dyDescent="0.3">
      <c r="A160" s="16" t="s">
        <v>248</v>
      </c>
      <c r="B160" s="16" t="s">
        <v>232</v>
      </c>
      <c r="C160" s="16" t="s">
        <v>62</v>
      </c>
      <c r="D160" s="16" t="s">
        <v>62</v>
      </c>
      <c r="E160" s="16"/>
      <c r="F160" s="16">
        <v>0</v>
      </c>
      <c r="G160" s="16">
        <v>0</v>
      </c>
      <c r="H160" s="16">
        <v>0</v>
      </c>
      <c r="I160" s="16">
        <v>0</v>
      </c>
      <c r="J160" s="16">
        <v>0</v>
      </c>
      <c r="K160" s="16">
        <v>0</v>
      </c>
      <c r="L160" s="16">
        <v>0</v>
      </c>
      <c r="M160" s="16">
        <v>0</v>
      </c>
      <c r="N160" s="16">
        <v>0</v>
      </c>
      <c r="O160" s="16"/>
      <c r="P160" s="16">
        <v>0</v>
      </c>
      <c r="Q160" s="16">
        <v>0</v>
      </c>
      <c r="R160" s="16">
        <v>0</v>
      </c>
      <c r="S160" s="16"/>
      <c r="T160" s="16"/>
      <c r="U160" s="16"/>
      <c r="V160" s="16"/>
      <c r="W160" s="16"/>
      <c r="X160" s="16"/>
      <c r="Y160" s="16"/>
      <c r="Z160" s="16"/>
      <c r="AA160" s="16"/>
      <c r="AB160" s="16"/>
      <c r="AC160" s="16"/>
      <c r="AD160" s="16"/>
      <c r="AE160" s="16"/>
      <c r="AF160" s="16"/>
      <c r="AG160" s="16"/>
      <c r="AH160" s="16"/>
      <c r="AI160" s="16"/>
      <c r="AJ160" s="16"/>
      <c r="AK160" s="16"/>
      <c r="AL160" s="16"/>
      <c r="AM160" s="16"/>
    </row>
    <row r="161" spans="1:39" x14ac:dyDescent="0.3">
      <c r="A161" s="16" t="s">
        <v>249</v>
      </c>
      <c r="B161" s="16" t="s">
        <v>232</v>
      </c>
      <c r="C161" s="16" t="s">
        <v>62</v>
      </c>
      <c r="D161" s="16" t="s">
        <v>62</v>
      </c>
      <c r="E161" s="16"/>
      <c r="F161" s="16">
        <v>0</v>
      </c>
      <c r="G161" s="16"/>
      <c r="H161" s="16">
        <v>0</v>
      </c>
      <c r="I161" s="16"/>
      <c r="J161" s="16"/>
      <c r="K161" s="16"/>
      <c r="L161" s="16"/>
      <c r="M161" s="16"/>
      <c r="N161" s="16"/>
      <c r="O161" s="16"/>
      <c r="P161" s="16"/>
      <c r="Q161" s="16"/>
      <c r="R161" s="16"/>
      <c r="S161" s="16"/>
      <c r="T161" s="16"/>
      <c r="U161" s="16"/>
      <c r="V161" s="16"/>
      <c r="W161" s="16"/>
      <c r="X161" s="16"/>
      <c r="Y161" s="16"/>
      <c r="Z161" s="16"/>
      <c r="AA161" s="16"/>
      <c r="AB161" s="16"/>
      <c r="AC161" s="16"/>
      <c r="AD161" s="16"/>
      <c r="AE161" s="16"/>
      <c r="AF161" s="16"/>
      <c r="AG161" s="16"/>
      <c r="AH161" s="16"/>
      <c r="AI161" s="16"/>
      <c r="AJ161" s="16"/>
      <c r="AK161" s="16"/>
      <c r="AL161" s="16"/>
      <c r="AM161" s="16"/>
    </row>
    <row r="162" spans="1:39" x14ac:dyDescent="0.3">
      <c r="A162" s="16" t="s">
        <v>250</v>
      </c>
      <c r="B162" s="16" t="s">
        <v>232</v>
      </c>
      <c r="C162" s="16" t="s">
        <v>62</v>
      </c>
      <c r="D162" s="16" t="s">
        <v>62</v>
      </c>
      <c r="E162" s="16"/>
      <c r="F162" s="16">
        <v>0</v>
      </c>
      <c r="G162" s="16">
        <v>0</v>
      </c>
      <c r="H162" s="16">
        <v>0</v>
      </c>
      <c r="I162" s="16"/>
      <c r="J162" s="16"/>
      <c r="K162" s="16"/>
      <c r="L162" s="16"/>
      <c r="M162" s="16"/>
      <c r="N162" s="16"/>
      <c r="O162" s="16"/>
      <c r="P162" s="16"/>
      <c r="Q162" s="16"/>
      <c r="R162" s="16"/>
      <c r="S162" s="16"/>
      <c r="T162" s="16"/>
      <c r="U162" s="16"/>
      <c r="V162" s="16"/>
      <c r="W162" s="16"/>
      <c r="X162" s="16"/>
      <c r="Y162" s="16"/>
      <c r="Z162" s="16"/>
      <c r="AA162" s="16"/>
      <c r="AB162" s="16"/>
      <c r="AC162" s="16"/>
      <c r="AD162" s="16"/>
      <c r="AE162" s="16"/>
      <c r="AF162" s="16"/>
      <c r="AG162" s="16"/>
      <c r="AH162" s="16"/>
      <c r="AI162" s="16"/>
      <c r="AJ162" s="16"/>
      <c r="AK162" s="16"/>
      <c r="AL162" s="16"/>
      <c r="AM162" s="16"/>
    </row>
    <row r="163" spans="1:39" x14ac:dyDescent="0.3">
      <c r="A163" s="16" t="s">
        <v>251</v>
      </c>
      <c r="B163" s="16" t="s">
        <v>232</v>
      </c>
      <c r="C163" s="16" t="s">
        <v>62</v>
      </c>
      <c r="D163" s="16" t="s">
        <v>62</v>
      </c>
      <c r="E163" s="16"/>
      <c r="F163" s="16">
        <v>0</v>
      </c>
      <c r="G163" s="16"/>
      <c r="H163" s="16">
        <v>0</v>
      </c>
      <c r="I163" s="16"/>
      <c r="J163" s="16"/>
      <c r="K163" s="16"/>
      <c r="L163" s="16"/>
      <c r="M163" s="16"/>
      <c r="N163" s="16"/>
      <c r="O163" s="16"/>
      <c r="P163" s="16"/>
      <c r="Q163" s="16"/>
      <c r="R163" s="16"/>
      <c r="S163" s="16"/>
      <c r="T163" s="16"/>
      <c r="U163" s="16"/>
      <c r="V163" s="16"/>
      <c r="W163" s="16"/>
      <c r="X163" s="16"/>
      <c r="Y163" s="16"/>
      <c r="Z163" s="16"/>
      <c r="AA163" s="16"/>
      <c r="AB163" s="16"/>
      <c r="AC163" s="16"/>
      <c r="AD163" s="16"/>
      <c r="AE163" s="16"/>
      <c r="AF163" s="16"/>
      <c r="AG163" s="16"/>
      <c r="AH163" s="16"/>
      <c r="AI163" s="16"/>
      <c r="AJ163" s="16"/>
      <c r="AK163" s="16"/>
      <c r="AL163" s="16"/>
      <c r="AM163" s="16"/>
    </row>
    <row r="164" spans="1:39" x14ac:dyDescent="0.3">
      <c r="A164" s="16" t="s">
        <v>252</v>
      </c>
      <c r="B164" s="16" t="s">
        <v>232</v>
      </c>
      <c r="C164" s="16" t="s">
        <v>62</v>
      </c>
      <c r="D164" s="16" t="s">
        <v>62</v>
      </c>
      <c r="E164" s="16"/>
      <c r="F164" s="16">
        <v>0</v>
      </c>
      <c r="G164" s="16"/>
      <c r="H164" s="16">
        <v>0</v>
      </c>
      <c r="I164" s="16"/>
      <c r="J164" s="16"/>
      <c r="K164" s="16"/>
      <c r="L164" s="16"/>
      <c r="M164" s="16"/>
      <c r="N164" s="16"/>
      <c r="O164" s="16"/>
      <c r="P164" s="16"/>
      <c r="Q164" s="16"/>
      <c r="R164" s="16"/>
      <c r="S164" s="16"/>
      <c r="T164" s="16"/>
      <c r="U164" s="16"/>
      <c r="V164" s="16"/>
      <c r="W164" s="16"/>
      <c r="X164" s="16"/>
      <c r="Y164" s="16"/>
      <c r="Z164" s="16"/>
      <c r="AA164" s="16"/>
      <c r="AB164" s="16"/>
      <c r="AC164" s="16"/>
      <c r="AD164" s="16"/>
      <c r="AE164" s="16"/>
      <c r="AF164" s="16"/>
      <c r="AG164" s="16"/>
      <c r="AH164" s="16"/>
      <c r="AI164" s="16"/>
      <c r="AJ164" s="16"/>
      <c r="AK164" s="16"/>
      <c r="AL164" s="16"/>
      <c r="AM164" s="16"/>
    </row>
    <row r="165" spans="1:39" x14ac:dyDescent="0.3">
      <c r="A165" s="16" t="s">
        <v>253</v>
      </c>
      <c r="B165" s="16" t="s">
        <v>232</v>
      </c>
      <c r="C165" s="16" t="s">
        <v>62</v>
      </c>
      <c r="D165" s="16" t="s">
        <v>62</v>
      </c>
      <c r="E165" s="16"/>
      <c r="F165" s="16">
        <v>0</v>
      </c>
      <c r="G165" s="16">
        <v>0</v>
      </c>
      <c r="H165" s="16">
        <v>0</v>
      </c>
      <c r="I165" s="16">
        <v>0</v>
      </c>
      <c r="J165" s="16"/>
      <c r="K165" s="16"/>
      <c r="L165" s="16"/>
      <c r="M165" s="16"/>
      <c r="N165" s="16"/>
      <c r="O165" s="16"/>
      <c r="P165" s="16"/>
      <c r="Q165" s="16"/>
      <c r="R165" s="16"/>
      <c r="S165" s="16"/>
      <c r="T165" s="16"/>
      <c r="U165" s="16"/>
      <c r="V165" s="16"/>
      <c r="W165" s="16"/>
      <c r="X165" s="16"/>
      <c r="Y165" s="16"/>
      <c r="Z165" s="16"/>
      <c r="AA165" s="16"/>
      <c r="AB165" s="16"/>
      <c r="AC165" s="16"/>
      <c r="AD165" s="16"/>
      <c r="AE165" s="16"/>
      <c r="AF165" s="16"/>
      <c r="AG165" s="16"/>
      <c r="AH165" s="16"/>
      <c r="AI165" s="16"/>
      <c r="AJ165" s="16"/>
      <c r="AK165" s="16"/>
      <c r="AL165" s="16"/>
      <c r="AM165" s="16"/>
    </row>
    <row r="166" spans="1:39" x14ac:dyDescent="0.3">
      <c r="A166" s="16" t="s">
        <v>254</v>
      </c>
      <c r="B166" s="16" t="s">
        <v>232</v>
      </c>
      <c r="C166" s="16" t="s">
        <v>62</v>
      </c>
      <c r="D166" s="16" t="s">
        <v>62</v>
      </c>
      <c r="E166" s="16">
        <v>0</v>
      </c>
      <c r="F166" s="16">
        <v>0</v>
      </c>
      <c r="G166" s="16">
        <v>0</v>
      </c>
      <c r="H166" s="16">
        <v>0</v>
      </c>
      <c r="I166" s="16">
        <v>0</v>
      </c>
      <c r="J166" s="16">
        <v>0</v>
      </c>
      <c r="K166" s="16">
        <v>0</v>
      </c>
      <c r="L166" s="16">
        <v>0</v>
      </c>
      <c r="M166" s="16">
        <v>0</v>
      </c>
      <c r="N166" s="16">
        <v>0</v>
      </c>
      <c r="O166" s="16">
        <v>0</v>
      </c>
      <c r="P166" s="16">
        <v>0</v>
      </c>
      <c r="Q166" s="16">
        <v>0</v>
      </c>
      <c r="R166" s="16">
        <v>0</v>
      </c>
      <c r="S166" s="16"/>
      <c r="T166" s="16"/>
      <c r="U166" s="16"/>
      <c r="V166" s="16"/>
      <c r="W166" s="16"/>
      <c r="X166" s="16"/>
      <c r="Y166" s="16"/>
      <c r="Z166" s="16"/>
      <c r="AA166" s="16"/>
      <c r="AB166" s="16"/>
      <c r="AC166" s="16"/>
      <c r="AD166" s="16"/>
      <c r="AE166" s="16"/>
      <c r="AF166" s="16"/>
      <c r="AG166" s="16"/>
      <c r="AH166" s="16"/>
      <c r="AI166" s="16"/>
      <c r="AJ166" s="16"/>
      <c r="AK166" s="16"/>
      <c r="AL166" s="16"/>
      <c r="AM166" s="16"/>
    </row>
    <row r="167" spans="1:39" x14ac:dyDescent="0.3">
      <c r="A167" s="16" t="s">
        <v>255</v>
      </c>
      <c r="B167" s="16" t="s">
        <v>232</v>
      </c>
      <c r="C167" s="16" t="s">
        <v>62</v>
      </c>
      <c r="D167" s="16" t="s">
        <v>62</v>
      </c>
      <c r="E167" s="16">
        <v>0</v>
      </c>
      <c r="F167" s="16">
        <v>0</v>
      </c>
      <c r="G167" s="16">
        <v>0</v>
      </c>
      <c r="H167" s="16">
        <v>0</v>
      </c>
      <c r="I167" s="16">
        <v>0</v>
      </c>
      <c r="J167" s="16">
        <v>0</v>
      </c>
      <c r="K167" s="16">
        <v>0</v>
      </c>
      <c r="L167" s="16">
        <v>0</v>
      </c>
      <c r="M167" s="16">
        <v>0</v>
      </c>
      <c r="N167" s="16">
        <v>0</v>
      </c>
      <c r="O167" s="16">
        <v>0</v>
      </c>
      <c r="P167" s="16">
        <v>0</v>
      </c>
      <c r="Q167" s="16">
        <v>0</v>
      </c>
      <c r="R167" s="16">
        <v>0</v>
      </c>
      <c r="S167" s="16"/>
      <c r="T167" s="16"/>
      <c r="U167" s="16"/>
      <c r="V167" s="16"/>
      <c r="W167" s="16"/>
      <c r="X167" s="16"/>
      <c r="Y167" s="16"/>
      <c r="Z167" s="16"/>
      <c r="AA167" s="16"/>
      <c r="AB167" s="16"/>
      <c r="AC167" s="16"/>
      <c r="AD167" s="16"/>
      <c r="AE167" s="16"/>
      <c r="AF167" s="16"/>
      <c r="AG167" s="16"/>
      <c r="AH167" s="16"/>
      <c r="AI167" s="16"/>
      <c r="AJ167" s="16"/>
      <c r="AK167" s="16"/>
      <c r="AL167" s="16"/>
      <c r="AM167" s="16"/>
    </row>
    <row r="168" spans="1:39" x14ac:dyDescent="0.3">
      <c r="A168" s="16" t="s">
        <v>256</v>
      </c>
      <c r="B168" s="16" t="s">
        <v>232</v>
      </c>
      <c r="C168" s="16" t="s">
        <v>62</v>
      </c>
      <c r="D168" s="16" t="s">
        <v>62</v>
      </c>
      <c r="E168" s="16">
        <v>0</v>
      </c>
      <c r="F168" s="16">
        <v>0</v>
      </c>
      <c r="G168" s="16">
        <v>0</v>
      </c>
      <c r="H168" s="16">
        <v>0</v>
      </c>
      <c r="I168" s="16">
        <v>0</v>
      </c>
      <c r="J168" s="16">
        <v>0</v>
      </c>
      <c r="K168" s="16">
        <v>0</v>
      </c>
      <c r="L168" s="16">
        <v>0</v>
      </c>
      <c r="M168" s="16">
        <v>0</v>
      </c>
      <c r="N168" s="16">
        <v>0</v>
      </c>
      <c r="O168" s="16">
        <v>0</v>
      </c>
      <c r="P168" s="16">
        <v>0</v>
      </c>
      <c r="Q168" s="16">
        <v>0</v>
      </c>
      <c r="R168" s="16">
        <v>0</v>
      </c>
      <c r="S168" s="16"/>
      <c r="T168" s="16"/>
      <c r="U168" s="16"/>
      <c r="V168" s="16"/>
      <c r="W168" s="16"/>
      <c r="X168" s="16"/>
      <c r="Y168" s="16"/>
      <c r="Z168" s="16"/>
      <c r="AA168" s="16"/>
      <c r="AB168" s="16"/>
      <c r="AC168" s="16"/>
      <c r="AD168" s="16"/>
      <c r="AE168" s="16"/>
      <c r="AF168" s="16"/>
      <c r="AG168" s="16"/>
      <c r="AH168" s="16"/>
      <c r="AI168" s="16"/>
      <c r="AJ168" s="16"/>
      <c r="AK168" s="16"/>
      <c r="AL168" s="16"/>
      <c r="AM168" s="16"/>
    </row>
    <row r="169" spans="1:39" x14ac:dyDescent="0.3">
      <c r="A169" s="16" t="s">
        <v>161</v>
      </c>
      <c r="B169" s="16" t="s">
        <v>257</v>
      </c>
      <c r="C169" s="16" t="s">
        <v>62</v>
      </c>
      <c r="D169" s="16" t="s">
        <v>62</v>
      </c>
      <c r="E169" s="16"/>
      <c r="F169" s="16"/>
      <c r="G169" s="16"/>
      <c r="H169" s="16"/>
      <c r="I169" s="16"/>
      <c r="J169" s="16"/>
      <c r="K169" s="16"/>
      <c r="L169" s="16"/>
      <c r="M169" s="16"/>
      <c r="N169" s="16"/>
      <c r="O169" s="16"/>
      <c r="P169" s="16"/>
      <c r="Q169" s="16"/>
      <c r="R169" s="16"/>
      <c r="S169" s="16"/>
      <c r="T169" s="16"/>
      <c r="U169" s="16"/>
      <c r="V169" s="16"/>
      <c r="W169" s="16"/>
      <c r="X169" s="16"/>
      <c r="Y169" s="16"/>
      <c r="Z169" s="16"/>
      <c r="AA169" s="16"/>
      <c r="AB169" s="16"/>
      <c r="AC169" s="16"/>
      <c r="AD169" s="16">
        <v>0.68172930681010668</v>
      </c>
      <c r="AE169" s="16">
        <v>0.69877415023468326</v>
      </c>
      <c r="AF169" s="16">
        <v>0.71624164201090823</v>
      </c>
      <c r="AG169" s="16">
        <v>0.73414822214391096</v>
      </c>
      <c r="AH169" s="16">
        <v>0.75250225862326992</v>
      </c>
      <c r="AI169" s="16">
        <v>0.77131461250082356</v>
      </c>
      <c r="AJ169" s="16">
        <v>0.7905970048827875</v>
      </c>
      <c r="AK169" s="16">
        <v>0.81036235002488299</v>
      </c>
      <c r="AL169" s="16">
        <v>0.83062111248299231</v>
      </c>
      <c r="AM169" s="16">
        <v>0.85138683407418214</v>
      </c>
    </row>
    <row r="170" spans="1:39" x14ac:dyDescent="0.3">
      <c r="A170" s="16" t="s">
        <v>163</v>
      </c>
      <c r="B170" s="16" t="s">
        <v>236</v>
      </c>
      <c r="C170" s="16" t="s">
        <v>62</v>
      </c>
      <c r="D170" s="16" t="s">
        <v>62</v>
      </c>
      <c r="E170" s="16"/>
      <c r="F170" s="16"/>
      <c r="G170" s="16"/>
      <c r="H170" s="16"/>
      <c r="I170" s="16"/>
      <c r="J170" s="16"/>
      <c r="K170" s="16"/>
      <c r="L170" s="16"/>
      <c r="M170" s="16"/>
      <c r="N170" s="16"/>
      <c r="O170" s="16"/>
      <c r="P170" s="16"/>
      <c r="Q170" s="16"/>
      <c r="R170" s="16"/>
      <c r="S170" s="16"/>
      <c r="T170" s="16"/>
      <c r="U170" s="16"/>
      <c r="V170" s="16"/>
      <c r="W170" s="16"/>
      <c r="X170" s="16"/>
      <c r="Y170" s="16"/>
      <c r="Z170" s="16"/>
      <c r="AA170" s="16"/>
      <c r="AB170" s="16"/>
      <c r="AC170" s="16"/>
      <c r="AD170" s="16"/>
      <c r="AE170" s="16"/>
      <c r="AF170" s="16"/>
      <c r="AG170" s="16"/>
      <c r="AH170" s="16"/>
      <c r="AI170" s="16"/>
      <c r="AJ170" s="16"/>
      <c r="AK170" s="16"/>
      <c r="AL170" s="16"/>
      <c r="AM170" s="16"/>
    </row>
    <row r="171" spans="1:39" x14ac:dyDescent="0.3">
      <c r="A171" s="16" t="s">
        <v>164</v>
      </c>
      <c r="B171" s="16" t="s">
        <v>236</v>
      </c>
      <c r="C171" s="16" t="s">
        <v>62</v>
      </c>
      <c r="D171" s="16" t="s">
        <v>62</v>
      </c>
      <c r="E171" s="16"/>
      <c r="F171" s="16"/>
      <c r="G171" s="16"/>
      <c r="H171" s="16"/>
      <c r="I171" s="16"/>
      <c r="J171" s="16"/>
      <c r="K171" s="16"/>
      <c r="L171" s="16"/>
      <c r="M171" s="16"/>
      <c r="N171" s="16"/>
      <c r="O171" s="16"/>
      <c r="P171" s="16"/>
      <c r="Q171" s="16"/>
      <c r="R171" s="16"/>
      <c r="S171" s="16"/>
      <c r="T171" s="16"/>
      <c r="U171" s="16"/>
      <c r="V171" s="16"/>
      <c r="W171" s="16"/>
      <c r="X171" s="16"/>
      <c r="Y171" s="16"/>
      <c r="Z171" s="16"/>
      <c r="AA171" s="16"/>
      <c r="AB171" s="16"/>
      <c r="AC171" s="16"/>
      <c r="AD171" s="16"/>
      <c r="AE171" s="16"/>
      <c r="AF171" s="16"/>
      <c r="AG171" s="16"/>
      <c r="AH171" s="16"/>
      <c r="AI171" s="16"/>
      <c r="AJ171" s="16"/>
      <c r="AK171" s="16"/>
      <c r="AL171" s="16"/>
      <c r="AM171" s="16"/>
    </row>
    <row r="172" spans="1:39" x14ac:dyDescent="0.3">
      <c r="A172" s="16" t="s">
        <v>162</v>
      </c>
      <c r="B172" s="16" t="s">
        <v>257</v>
      </c>
      <c r="C172" s="16" t="s">
        <v>62</v>
      </c>
      <c r="D172" s="16" t="s">
        <v>62</v>
      </c>
      <c r="E172" s="16"/>
      <c r="F172" s="16"/>
      <c r="G172" s="16"/>
      <c r="H172" s="16"/>
      <c r="I172" s="16"/>
      <c r="J172" s="16"/>
      <c r="K172" s="16"/>
      <c r="L172" s="16"/>
      <c r="M172" s="16"/>
      <c r="N172" s="16"/>
      <c r="O172" s="16"/>
      <c r="P172" s="16"/>
      <c r="Q172" s="16"/>
      <c r="R172" s="16"/>
      <c r="S172" s="16"/>
      <c r="T172" s="16">
        <v>0.53256434779169093</v>
      </c>
      <c r="U172" s="16">
        <v>0.5458836854890049</v>
      </c>
      <c r="V172" s="16">
        <v>0.5595266590185517</v>
      </c>
      <c r="W172" s="16">
        <v>0.57351636995269017</v>
      </c>
      <c r="X172" s="16">
        <v>0.58785275526032865</v>
      </c>
      <c r="Y172" s="16">
        <v>0.60255147163064182</v>
      </c>
      <c r="Z172" s="16">
        <v>0.61761364885668635</v>
      </c>
      <c r="AA172" s="16">
        <v>0.6330538859097562</v>
      </c>
      <c r="AB172" s="16">
        <v>0.64888139279767831</v>
      </c>
      <c r="AC172" s="16">
        <v>0.66510129597625833</v>
      </c>
      <c r="AD172" s="16">
        <v>0.68172954617413972</v>
      </c>
      <c r="AE172" s="16">
        <v>0.69877302239057804</v>
      </c>
      <c r="AF172" s="16">
        <v>0.71624241756552198</v>
      </c>
      <c r="AG172" s="16">
        <v>0.73414831909128764</v>
      </c>
      <c r="AH172" s="16">
        <v>0.75250268280999222</v>
      </c>
      <c r="AI172" s="16">
        <v>0.77131569766142649</v>
      </c>
      <c r="AJ172" s="16">
        <v>0.79059559737011298</v>
      </c>
      <c r="AK172" s="16">
        <v>0.81036320366591241</v>
      </c>
      <c r="AL172" s="16">
        <v>0.8306203468733554</v>
      </c>
      <c r="AM172" s="16">
        <v>0.85138670970777497</v>
      </c>
    </row>
    <row r="173" spans="1:39" x14ac:dyDescent="0.3">
      <c r="A173" s="16" t="s">
        <v>159</v>
      </c>
      <c r="B173" s="16" t="s">
        <v>232</v>
      </c>
      <c r="C173" s="16" t="s">
        <v>62</v>
      </c>
      <c r="D173" s="16" t="s">
        <v>62</v>
      </c>
      <c r="E173" s="16"/>
      <c r="F173" s="16"/>
      <c r="G173" s="16"/>
      <c r="H173" s="16"/>
      <c r="I173" s="16"/>
      <c r="J173" s="16"/>
      <c r="K173" s="16"/>
      <c r="L173" s="16">
        <v>1.0966109279730842</v>
      </c>
      <c r="M173" s="16">
        <v>1.1241712772704711</v>
      </c>
      <c r="N173" s="16"/>
      <c r="O173" s="16">
        <v>1.1810903674157298</v>
      </c>
      <c r="P173" s="16">
        <v>1.2104167873830802</v>
      </c>
      <c r="Q173" s="16">
        <v>1.2406508030202616</v>
      </c>
      <c r="R173" s="16">
        <v>1.2716646265759985</v>
      </c>
      <c r="S173" s="16">
        <v>1.3034730470864522</v>
      </c>
      <c r="T173" s="16">
        <v>1.3360482911922487</v>
      </c>
      <c r="U173" s="16">
        <v>1.3694529315471553</v>
      </c>
      <c r="V173" s="16">
        <v>1.4036720379719447</v>
      </c>
      <c r="W173" s="16">
        <v>1.4387609079261434</v>
      </c>
      <c r="X173" s="16">
        <v>1.4747522511328881</v>
      </c>
      <c r="Y173" s="16">
        <v>1.5116236832923764</v>
      </c>
      <c r="Z173" s="16">
        <v>1.5494101992592071</v>
      </c>
      <c r="AA173" s="16">
        <v>1.5881448899634985</v>
      </c>
      <c r="AB173" s="16">
        <v>1.627855209186339</v>
      </c>
      <c r="AC173" s="16">
        <v>1.6685451336843766</v>
      </c>
      <c r="AD173" s="16">
        <v>1.7102699053139752</v>
      </c>
      <c r="AE173" s="16">
        <v>1.7530166153742499</v>
      </c>
      <c r="AF173" s="16">
        <v>1.796846470440963</v>
      </c>
      <c r="AG173" s="16">
        <v>1.8417541516674776</v>
      </c>
      <c r="AH173" s="16">
        <v>1.8878096727784368</v>
      </c>
      <c r="AI173" s="16">
        <v>1.9350084269572754</v>
      </c>
      <c r="AJ173" s="16">
        <v>1.9833779426503015</v>
      </c>
      <c r="AK173" s="16">
        <v>2.0329737248650792</v>
      </c>
      <c r="AL173" s="16">
        <v>2.0837884099492943</v>
      </c>
      <c r="AM173" s="16">
        <v>2.1358676720424188</v>
      </c>
    </row>
    <row r="174" spans="1:39" x14ac:dyDescent="0.3">
      <c r="A174" s="16" t="s">
        <v>160</v>
      </c>
      <c r="B174" s="16" t="s">
        <v>232</v>
      </c>
      <c r="C174" s="16" t="s">
        <v>62</v>
      </c>
      <c r="D174" s="16" t="s">
        <v>62</v>
      </c>
      <c r="E174" s="16"/>
      <c r="F174" s="16"/>
      <c r="G174" s="16"/>
      <c r="H174" s="16"/>
      <c r="I174" s="16"/>
      <c r="J174" s="16"/>
      <c r="K174" s="16"/>
      <c r="L174" s="16"/>
      <c r="M174" s="16"/>
      <c r="N174" s="16"/>
      <c r="O174" s="16"/>
      <c r="P174" s="16"/>
      <c r="Q174" s="16"/>
      <c r="R174" s="16"/>
      <c r="S174" s="16"/>
      <c r="T174" s="16"/>
      <c r="U174" s="16"/>
      <c r="V174" s="16"/>
      <c r="W174" s="16"/>
      <c r="X174" s="16"/>
      <c r="Y174" s="16">
        <v>1.5118559800182945</v>
      </c>
      <c r="Z174" s="16">
        <v>1.547436259224749</v>
      </c>
      <c r="AA174" s="16">
        <v>1.5881002398067166</v>
      </c>
      <c r="AB174" s="16">
        <v>1.6278322370148073</v>
      </c>
      <c r="AC174" s="16">
        <v>1.6685794583075797</v>
      </c>
      <c r="AD174" s="16">
        <v>1.7103632820710335</v>
      </c>
      <c r="AE174" s="16">
        <v>1.7530331357419215</v>
      </c>
      <c r="AF174" s="16">
        <v>1.796848160148578</v>
      </c>
      <c r="AG174" s="16">
        <v>1.8417655900428451</v>
      </c>
      <c r="AH174" s="16">
        <v>1.8878117583899456</v>
      </c>
      <c r="AI174" s="16">
        <v>1.9350068554521325</v>
      </c>
      <c r="AJ174" s="16">
        <v>1.9833704574508086</v>
      </c>
      <c r="AK174" s="16">
        <v>2.0329592631576059</v>
      </c>
      <c r="AL174" s="16">
        <v>2.0837892268738667</v>
      </c>
      <c r="AM174" s="16">
        <v>2.1358820551817268</v>
      </c>
    </row>
    <row r="175" spans="1:39" x14ac:dyDescent="0.3">
      <c r="A175" s="16" t="s">
        <v>258</v>
      </c>
      <c r="B175" s="16" t="s">
        <v>221</v>
      </c>
      <c r="C175" s="16" t="s">
        <v>62</v>
      </c>
      <c r="D175" s="16" t="s">
        <v>62</v>
      </c>
      <c r="E175" s="16"/>
      <c r="F175" s="16"/>
      <c r="G175" s="16"/>
      <c r="H175" s="16"/>
      <c r="I175" s="16"/>
      <c r="J175" s="16"/>
      <c r="K175" s="16"/>
      <c r="L175" s="16"/>
      <c r="M175" s="16"/>
      <c r="N175" s="16"/>
      <c r="O175" s="16"/>
      <c r="P175" s="16"/>
      <c r="Q175" s="16"/>
      <c r="R175" s="16"/>
      <c r="S175" s="16"/>
      <c r="T175" s="16"/>
      <c r="U175" s="16"/>
      <c r="V175" s="16"/>
      <c r="W175" s="16"/>
      <c r="X175" s="16"/>
      <c r="Y175" s="16"/>
      <c r="Z175" s="16"/>
      <c r="AA175" s="16"/>
      <c r="AB175" s="16"/>
      <c r="AC175" s="16"/>
      <c r="AD175" s="16"/>
      <c r="AE175" s="16"/>
      <c r="AF175" s="16"/>
      <c r="AG175" s="16"/>
      <c r="AH175" s="16"/>
      <c r="AI175" s="16"/>
      <c r="AJ175" s="16"/>
      <c r="AK175" s="16"/>
      <c r="AL175" s="16"/>
      <c r="AM175" s="16"/>
    </row>
    <row r="176" spans="1:39" x14ac:dyDescent="0.3">
      <c r="A176" s="16" t="s">
        <v>259</v>
      </c>
      <c r="B176" s="16" t="s">
        <v>226</v>
      </c>
      <c r="C176" s="16" t="s">
        <v>62</v>
      </c>
      <c r="D176" s="16" t="s">
        <v>62</v>
      </c>
      <c r="E176" s="16">
        <v>3.513455228559021</v>
      </c>
      <c r="F176" s="16">
        <v>3.5040245064994648</v>
      </c>
      <c r="G176" s="16">
        <v>3.8344346395551714</v>
      </c>
      <c r="H176" s="16">
        <v>4.150750281037606</v>
      </c>
      <c r="I176" s="16">
        <v>4.241927855228786</v>
      </c>
      <c r="J176" s="16">
        <v>4.4847830232555044</v>
      </c>
      <c r="K176" s="16">
        <v>4.4908976638351312</v>
      </c>
      <c r="L176" s="16">
        <v>4.7122154477192781</v>
      </c>
      <c r="M176" s="16">
        <v>4.4822079579147651</v>
      </c>
      <c r="N176" s="16">
        <v>4.8128038923524965</v>
      </c>
      <c r="O176" s="16">
        <v>4.3324907983404373</v>
      </c>
      <c r="P176" s="16">
        <v>4.2303132332675029</v>
      </c>
      <c r="Q176" s="16">
        <v>4.1439693270492954</v>
      </c>
      <c r="R176" s="16">
        <v>4.1162678431825706</v>
      </c>
      <c r="S176" s="16">
        <v>4.2277440946407925</v>
      </c>
      <c r="T176" s="16">
        <v>4.5748203242541878</v>
      </c>
      <c r="U176" s="16">
        <v>4.7482010034344002</v>
      </c>
      <c r="V176" s="16"/>
      <c r="W176" s="16"/>
      <c r="X176" s="16"/>
      <c r="Y176" s="16"/>
      <c r="Z176" s="16"/>
      <c r="AA176" s="16"/>
      <c r="AB176" s="16"/>
      <c r="AC176" s="16"/>
      <c r="AD176" s="16"/>
      <c r="AE176" s="16"/>
      <c r="AF176" s="16"/>
      <c r="AG176" s="16"/>
      <c r="AH176" s="16"/>
      <c r="AI176" s="16"/>
      <c r="AJ176" s="16"/>
      <c r="AK176" s="16"/>
      <c r="AL176" s="16"/>
      <c r="AM176" s="16"/>
    </row>
    <row r="177" spans="1:39" x14ac:dyDescent="0.3">
      <c r="A177" s="16" t="s">
        <v>260</v>
      </c>
      <c r="B177" s="16" t="s">
        <v>226</v>
      </c>
      <c r="C177" s="16" t="s">
        <v>62</v>
      </c>
      <c r="D177" s="16" t="s">
        <v>62</v>
      </c>
      <c r="E177" s="16">
        <v>2.9932964931477515</v>
      </c>
      <c r="F177" s="16">
        <v>3.1383613883508752</v>
      </c>
      <c r="G177" s="16">
        <v>2.8714602010300974</v>
      </c>
      <c r="H177" s="16">
        <v>2.9627385943993971</v>
      </c>
      <c r="I177" s="16">
        <v>3.1026772964866569</v>
      </c>
      <c r="J177" s="16">
        <v>3.2188066259064287</v>
      </c>
      <c r="K177" s="16">
        <v>3.2989407896458611</v>
      </c>
      <c r="L177" s="16">
        <v>3.4345900212030878</v>
      </c>
      <c r="M177" s="16">
        <v>3.3852442501203752</v>
      </c>
      <c r="N177" s="16">
        <v>3.4677511804010894</v>
      </c>
      <c r="O177" s="16">
        <v>3.3934104317933338</v>
      </c>
      <c r="P177" s="16">
        <v>3.3376797039816668</v>
      </c>
      <c r="Q177" s="16">
        <v>3.3006925966654705</v>
      </c>
      <c r="R177" s="16">
        <v>3.3976800550926898</v>
      </c>
      <c r="S177" s="16">
        <v>3.4571807329079016</v>
      </c>
      <c r="T177" s="16">
        <v>3.5963944260036671</v>
      </c>
      <c r="U177" s="16">
        <v>3.6770893789994994</v>
      </c>
      <c r="V177" s="16">
        <v>3.7632437807818659</v>
      </c>
      <c r="W177" s="16">
        <v>3.8882523264969637</v>
      </c>
      <c r="X177" s="16">
        <v>4.0688442400351619</v>
      </c>
      <c r="Y177" s="16">
        <v>4.3564309697172225</v>
      </c>
      <c r="Z177" s="16"/>
      <c r="AA177" s="16"/>
      <c r="AB177" s="16"/>
      <c r="AC177" s="16"/>
      <c r="AD177" s="16"/>
      <c r="AE177" s="16"/>
      <c r="AF177" s="16"/>
      <c r="AG177" s="16"/>
      <c r="AH177" s="16"/>
      <c r="AI177" s="16"/>
      <c r="AJ177" s="16"/>
      <c r="AK177" s="16"/>
      <c r="AL177" s="16"/>
      <c r="AM177" s="16"/>
    </row>
    <row r="178" spans="1:39" x14ac:dyDescent="0.3">
      <c r="A178" s="16" t="s">
        <v>261</v>
      </c>
      <c r="B178" s="16" t="s">
        <v>226</v>
      </c>
      <c r="C178" s="16" t="s">
        <v>62</v>
      </c>
      <c r="D178" s="16" t="s">
        <v>62</v>
      </c>
      <c r="E178" s="16">
        <v>3.1527147269865812</v>
      </c>
      <c r="F178" s="16">
        <v>3.256409218480945</v>
      </c>
      <c r="G178" s="16">
        <v>3.6422315656053308</v>
      </c>
      <c r="H178" s="16">
        <v>3.1959135046498779</v>
      </c>
      <c r="I178" s="16">
        <v>3.2364682772768369</v>
      </c>
      <c r="J178" s="16">
        <v>3.3407224332315306</v>
      </c>
      <c r="K178" s="16">
        <v>3.3956703037945459</v>
      </c>
      <c r="L178" s="16">
        <v>3.4255965148459575</v>
      </c>
      <c r="M178" s="16">
        <v>3.4789860650773412</v>
      </c>
      <c r="N178" s="16">
        <v>3.5106448493643758</v>
      </c>
      <c r="O178" s="16">
        <v>3.5243490468760812</v>
      </c>
      <c r="P178" s="16">
        <v>3.4557162094209644</v>
      </c>
      <c r="Q178" s="16">
        <v>3.4942355280677124</v>
      </c>
      <c r="R178" s="16">
        <v>3.5593623214272165</v>
      </c>
      <c r="S178" s="16">
        <v>3.6451602307562783</v>
      </c>
      <c r="T178" s="16">
        <v>3.7615023192140451</v>
      </c>
      <c r="U178" s="16">
        <v>3.7608602025422777</v>
      </c>
      <c r="V178" s="16">
        <v>3.8506654243442231</v>
      </c>
      <c r="W178" s="16">
        <v>3.8805753372068645</v>
      </c>
      <c r="X178" s="16">
        <v>4.0566746567902738</v>
      </c>
      <c r="Y178" s="16">
        <v>4.1635740442469169</v>
      </c>
      <c r="Z178" s="16">
        <v>4.2754084550236247</v>
      </c>
      <c r="AA178" s="16">
        <v>4.0702265530337574</v>
      </c>
      <c r="AB178" s="16"/>
      <c r="AC178" s="16"/>
      <c r="AD178" s="16"/>
      <c r="AE178" s="16"/>
      <c r="AF178" s="16"/>
      <c r="AG178" s="16"/>
      <c r="AH178" s="16"/>
      <c r="AI178" s="16"/>
      <c r="AJ178" s="16"/>
      <c r="AK178" s="16"/>
      <c r="AL178" s="16"/>
      <c r="AM178" s="16"/>
    </row>
    <row r="179" spans="1:39" x14ac:dyDescent="0.3">
      <c r="A179" s="16" t="s">
        <v>262</v>
      </c>
      <c r="B179" s="16" t="s">
        <v>226</v>
      </c>
      <c r="C179" s="16" t="s">
        <v>62</v>
      </c>
      <c r="D179" s="16" t="s">
        <v>62</v>
      </c>
      <c r="E179" s="16">
        <v>1.7292560142858828</v>
      </c>
      <c r="F179" s="16">
        <v>1.800018380609167</v>
      </c>
      <c r="G179" s="16">
        <v>1.954691059593459</v>
      </c>
      <c r="H179" s="16">
        <v>2.0960819803434996</v>
      </c>
      <c r="I179" s="16">
        <v>2.2264230176070585</v>
      </c>
      <c r="J179" s="16">
        <v>1.8428631752757405</v>
      </c>
      <c r="K179" s="16">
        <v>1.9591046528779943</v>
      </c>
      <c r="L179" s="16">
        <v>2.0125386212223901</v>
      </c>
      <c r="M179" s="16">
        <v>2.1313668342768648</v>
      </c>
      <c r="N179" s="16">
        <v>2.1423192900289254</v>
      </c>
      <c r="O179" s="16">
        <v>2.0579728362891641</v>
      </c>
      <c r="P179" s="16">
        <v>1.9579204727697728</v>
      </c>
      <c r="Q179" s="16">
        <v>1.9544533583252695</v>
      </c>
      <c r="R179" s="16">
        <v>1.9220103978885834</v>
      </c>
      <c r="S179" s="16">
        <v>1.9802714100841139</v>
      </c>
      <c r="T179" s="16">
        <v>2.0438764150175928</v>
      </c>
      <c r="U179" s="16">
        <v>2.1281011261668596</v>
      </c>
      <c r="V179" s="16">
        <v>2.195668094689601</v>
      </c>
      <c r="W179" s="16">
        <v>2.2099203749768481</v>
      </c>
      <c r="X179" s="16">
        <v>2.286310443003289</v>
      </c>
      <c r="Y179" s="16">
        <v>2.3746187647769301</v>
      </c>
      <c r="Z179" s="16">
        <v>2.4150264582541192</v>
      </c>
      <c r="AA179" s="16">
        <v>2.473707471199051</v>
      </c>
      <c r="AB179" s="16">
        <v>2.7097784898991319</v>
      </c>
      <c r="AC179" s="16">
        <v>2.7788342679344167</v>
      </c>
      <c r="AD179" s="16"/>
      <c r="AE179" s="16"/>
      <c r="AF179" s="16"/>
      <c r="AG179" s="16"/>
      <c r="AH179" s="16"/>
      <c r="AI179" s="16"/>
      <c r="AJ179" s="16"/>
      <c r="AK179" s="16"/>
      <c r="AL179" s="16"/>
      <c r="AM179" s="16"/>
    </row>
    <row r="180" spans="1:39" x14ac:dyDescent="0.3">
      <c r="A180" s="16" t="s">
        <v>263</v>
      </c>
      <c r="B180" s="16" t="s">
        <v>232</v>
      </c>
      <c r="C180" s="16" t="s">
        <v>62</v>
      </c>
      <c r="D180" s="16" t="s">
        <v>62</v>
      </c>
      <c r="E180" s="16">
        <v>12.013960665934267</v>
      </c>
      <c r="F180" s="16">
        <v>15.555554937433337</v>
      </c>
      <c r="G180" s="16">
        <v>22.499998931307395</v>
      </c>
      <c r="H180" s="16">
        <v>15.711420920281356</v>
      </c>
      <c r="I180" s="16">
        <v>16.833332664436789</v>
      </c>
      <c r="J180" s="16">
        <v>16.515956866886317</v>
      </c>
      <c r="K180" s="16"/>
      <c r="L180" s="16">
        <v>17.377398701910288</v>
      </c>
      <c r="M180" s="16">
        <v>19.215127637446489</v>
      </c>
      <c r="N180" s="16">
        <v>15.389221265776882</v>
      </c>
      <c r="O180" s="16">
        <v>27.499998693820153</v>
      </c>
      <c r="P180" s="16"/>
      <c r="Q180" s="16"/>
      <c r="R180" s="16"/>
      <c r="S180" s="16"/>
      <c r="T180" s="16"/>
      <c r="U180" s="16"/>
      <c r="V180" s="16"/>
      <c r="W180" s="16"/>
      <c r="X180" s="16"/>
      <c r="Y180" s="16"/>
      <c r="Z180" s="16"/>
      <c r="AA180" s="16"/>
      <c r="AB180" s="16"/>
      <c r="AC180" s="16"/>
      <c r="AD180" s="16"/>
      <c r="AE180" s="16"/>
      <c r="AF180" s="16"/>
      <c r="AG180" s="16"/>
      <c r="AH180" s="16"/>
      <c r="AI180" s="16"/>
      <c r="AJ180" s="16"/>
      <c r="AK180" s="16"/>
      <c r="AL180" s="16"/>
      <c r="AM180" s="16"/>
    </row>
    <row r="181" spans="1:39" x14ac:dyDescent="0.3">
      <c r="A181" s="16" t="s">
        <v>264</v>
      </c>
      <c r="B181" s="16" t="s">
        <v>232</v>
      </c>
      <c r="C181" s="16" t="s">
        <v>62</v>
      </c>
      <c r="D181" s="16" t="s">
        <v>62</v>
      </c>
      <c r="E181" s="16">
        <v>0</v>
      </c>
      <c r="F181" s="16">
        <v>0</v>
      </c>
      <c r="G181" s="16">
        <v>0</v>
      </c>
      <c r="H181" s="16">
        <v>0</v>
      </c>
      <c r="I181" s="16">
        <v>0</v>
      </c>
      <c r="J181" s="16">
        <v>0</v>
      </c>
      <c r="K181" s="16">
        <v>0</v>
      </c>
      <c r="L181" s="16">
        <v>0</v>
      </c>
      <c r="M181" s="16">
        <v>0</v>
      </c>
      <c r="N181" s="16">
        <v>0</v>
      </c>
      <c r="O181" s="16">
        <v>0</v>
      </c>
      <c r="P181" s="16">
        <v>0</v>
      </c>
      <c r="Q181" s="16">
        <v>0</v>
      </c>
      <c r="R181" s="16">
        <v>0</v>
      </c>
      <c r="S181" s="16">
        <v>0</v>
      </c>
      <c r="T181" s="16">
        <v>0</v>
      </c>
      <c r="U181" s="16"/>
      <c r="V181" s="16"/>
      <c r="W181" s="16"/>
      <c r="X181" s="16"/>
      <c r="Y181" s="16"/>
      <c r="Z181" s="16"/>
      <c r="AA181" s="16"/>
      <c r="AB181" s="16"/>
      <c r="AC181" s="16"/>
      <c r="AD181" s="16"/>
      <c r="AE181" s="16"/>
      <c r="AF181" s="16"/>
      <c r="AG181" s="16"/>
      <c r="AH181" s="16"/>
      <c r="AI181" s="16"/>
      <c r="AJ181" s="16"/>
      <c r="AK181" s="16"/>
      <c r="AL181" s="16"/>
      <c r="AM181" s="16"/>
    </row>
    <row r="182" spans="1:39" x14ac:dyDescent="0.3">
      <c r="A182" s="16" t="s">
        <v>265</v>
      </c>
      <c r="B182" s="16" t="s">
        <v>232</v>
      </c>
      <c r="C182" s="16" t="s">
        <v>62</v>
      </c>
      <c r="D182" s="16" t="s">
        <v>62</v>
      </c>
      <c r="E182" s="16"/>
      <c r="F182" s="16">
        <v>0</v>
      </c>
      <c r="G182" s="16">
        <v>0</v>
      </c>
      <c r="H182" s="16">
        <v>0</v>
      </c>
      <c r="I182" s="16">
        <v>0</v>
      </c>
      <c r="J182" s="16">
        <v>0</v>
      </c>
      <c r="K182" s="16"/>
      <c r="L182" s="16">
        <v>0</v>
      </c>
      <c r="M182" s="16">
        <v>0</v>
      </c>
      <c r="N182" s="16">
        <v>0</v>
      </c>
      <c r="O182" s="16">
        <v>0</v>
      </c>
      <c r="P182" s="16">
        <v>0</v>
      </c>
      <c r="Q182" s="16">
        <v>0</v>
      </c>
      <c r="R182" s="16">
        <v>0</v>
      </c>
      <c r="S182" s="16">
        <v>0</v>
      </c>
      <c r="T182" s="16">
        <v>0</v>
      </c>
      <c r="U182" s="16">
        <v>0</v>
      </c>
      <c r="V182" s="16">
        <v>0</v>
      </c>
      <c r="W182" s="16">
        <v>0</v>
      </c>
      <c r="X182" s="16">
        <v>0</v>
      </c>
      <c r="Y182" s="16">
        <v>0</v>
      </c>
      <c r="Z182" s="16">
        <v>0</v>
      </c>
      <c r="AA182" s="16"/>
      <c r="AB182" s="16"/>
      <c r="AC182" s="16"/>
      <c r="AD182" s="16"/>
      <c r="AE182" s="16"/>
      <c r="AF182" s="16"/>
      <c r="AG182" s="16"/>
      <c r="AH182" s="16"/>
      <c r="AI182" s="16"/>
      <c r="AJ182" s="16"/>
      <c r="AK182" s="16"/>
      <c r="AL182" s="16"/>
      <c r="AM182" s="16"/>
    </row>
    <row r="183" spans="1:39" x14ac:dyDescent="0.3">
      <c r="A183" s="16" t="s">
        <v>266</v>
      </c>
      <c r="B183" s="16" t="s">
        <v>232</v>
      </c>
      <c r="C183" s="16" t="s">
        <v>62</v>
      </c>
      <c r="D183" s="16" t="s">
        <v>62</v>
      </c>
      <c r="E183" s="16">
        <v>0</v>
      </c>
      <c r="F183" s="16">
        <v>0</v>
      </c>
      <c r="G183" s="16">
        <v>0</v>
      </c>
      <c r="H183" s="16">
        <v>0</v>
      </c>
      <c r="I183" s="16">
        <v>0</v>
      </c>
      <c r="J183" s="16">
        <v>0</v>
      </c>
      <c r="K183" s="16">
        <v>0</v>
      </c>
      <c r="L183" s="16">
        <v>0</v>
      </c>
      <c r="M183" s="16">
        <v>0</v>
      </c>
      <c r="N183" s="16">
        <v>0</v>
      </c>
      <c r="O183" s="16">
        <v>0</v>
      </c>
      <c r="P183" s="16">
        <v>0</v>
      </c>
      <c r="Q183" s="16">
        <v>0</v>
      </c>
      <c r="R183" s="16">
        <v>0</v>
      </c>
      <c r="S183" s="16">
        <v>0</v>
      </c>
      <c r="T183" s="16">
        <v>0</v>
      </c>
      <c r="U183" s="16">
        <v>0</v>
      </c>
      <c r="V183" s="16">
        <v>0</v>
      </c>
      <c r="W183" s="16">
        <v>0</v>
      </c>
      <c r="X183" s="16">
        <v>0</v>
      </c>
      <c r="Y183" s="16">
        <v>0</v>
      </c>
      <c r="Z183" s="16">
        <v>0</v>
      </c>
      <c r="AA183" s="16">
        <v>0</v>
      </c>
      <c r="AB183" s="16"/>
      <c r="AC183" s="16"/>
      <c r="AD183" s="16"/>
      <c r="AE183" s="16"/>
      <c r="AF183" s="16"/>
      <c r="AG183" s="16"/>
      <c r="AH183" s="16"/>
      <c r="AI183" s="16"/>
      <c r="AJ183" s="16"/>
      <c r="AK183" s="16"/>
      <c r="AL183" s="16"/>
      <c r="AM183" s="16"/>
    </row>
    <row r="184" spans="1:39" x14ac:dyDescent="0.3">
      <c r="A184" s="16" t="s">
        <v>267</v>
      </c>
      <c r="B184" s="16" t="s">
        <v>232</v>
      </c>
      <c r="C184" s="16" t="s">
        <v>62</v>
      </c>
      <c r="D184" s="16" t="s">
        <v>62</v>
      </c>
      <c r="E184" s="16">
        <v>0</v>
      </c>
      <c r="F184" s="16">
        <v>0</v>
      </c>
      <c r="G184" s="16">
        <v>0</v>
      </c>
      <c r="H184" s="16">
        <v>0</v>
      </c>
      <c r="I184" s="16">
        <v>0</v>
      </c>
      <c r="J184" s="16">
        <v>0</v>
      </c>
      <c r="K184" s="16">
        <v>0</v>
      </c>
      <c r="L184" s="16">
        <v>0</v>
      </c>
      <c r="M184" s="16">
        <v>0</v>
      </c>
      <c r="N184" s="16">
        <v>0</v>
      </c>
      <c r="O184" s="16">
        <v>0</v>
      </c>
      <c r="P184" s="16">
        <v>0</v>
      </c>
      <c r="Q184" s="16">
        <v>0</v>
      </c>
      <c r="R184" s="16">
        <v>0</v>
      </c>
      <c r="S184" s="16">
        <v>0</v>
      </c>
      <c r="T184" s="16">
        <v>0</v>
      </c>
      <c r="U184" s="16">
        <v>0</v>
      </c>
      <c r="V184" s="16">
        <v>0</v>
      </c>
      <c r="W184" s="16">
        <v>0</v>
      </c>
      <c r="X184" s="16">
        <v>0</v>
      </c>
      <c r="Y184" s="16">
        <v>0</v>
      </c>
      <c r="Z184" s="16">
        <v>0</v>
      </c>
      <c r="AA184" s="16">
        <v>0</v>
      </c>
      <c r="AB184" s="16"/>
      <c r="AC184" s="16"/>
      <c r="AD184" s="16"/>
      <c r="AE184" s="16"/>
      <c r="AF184" s="16"/>
      <c r="AG184" s="16"/>
      <c r="AH184" s="16"/>
      <c r="AI184" s="16"/>
      <c r="AJ184" s="16"/>
      <c r="AK184" s="16"/>
      <c r="AL184" s="16"/>
      <c r="AM184" s="16"/>
    </row>
    <row r="185" spans="1:39" x14ac:dyDescent="0.3">
      <c r="A185" s="16" t="s">
        <v>268</v>
      </c>
      <c r="B185" s="16" t="s">
        <v>232</v>
      </c>
      <c r="C185" s="16" t="s">
        <v>62</v>
      </c>
      <c r="D185" s="16" t="s">
        <v>62</v>
      </c>
      <c r="E185" s="16">
        <v>0</v>
      </c>
      <c r="F185" s="16">
        <v>0</v>
      </c>
      <c r="G185" s="16">
        <v>0</v>
      </c>
      <c r="H185" s="16">
        <v>0</v>
      </c>
      <c r="I185" s="16">
        <v>0</v>
      </c>
      <c r="J185" s="16">
        <v>0</v>
      </c>
      <c r="K185" s="16">
        <v>0</v>
      </c>
      <c r="L185" s="16">
        <v>0</v>
      </c>
      <c r="M185" s="16">
        <v>0</v>
      </c>
      <c r="N185" s="16">
        <v>0</v>
      </c>
      <c r="O185" s="16">
        <v>0</v>
      </c>
      <c r="P185" s="16">
        <v>0</v>
      </c>
      <c r="Q185" s="16">
        <v>0</v>
      </c>
      <c r="R185" s="16">
        <v>0</v>
      </c>
      <c r="S185" s="16">
        <v>0</v>
      </c>
      <c r="T185" s="16">
        <v>0</v>
      </c>
      <c r="U185" s="16">
        <v>0</v>
      </c>
      <c r="V185" s="16">
        <v>0</v>
      </c>
      <c r="W185" s="16">
        <v>0</v>
      </c>
      <c r="X185" s="16">
        <v>0</v>
      </c>
      <c r="Y185" s="16">
        <v>0</v>
      </c>
      <c r="Z185" s="16">
        <v>0</v>
      </c>
      <c r="AA185" s="16">
        <v>0</v>
      </c>
      <c r="AB185" s="16"/>
      <c r="AC185" s="16"/>
      <c r="AD185" s="16"/>
      <c r="AE185" s="16"/>
      <c r="AF185" s="16"/>
      <c r="AG185" s="16"/>
      <c r="AH185" s="16"/>
      <c r="AI185" s="16"/>
      <c r="AJ185" s="16"/>
      <c r="AK185" s="16"/>
      <c r="AL185" s="16"/>
      <c r="AM185" s="16"/>
    </row>
    <row r="186" spans="1:39" x14ac:dyDescent="0.3">
      <c r="A186" s="16" t="s">
        <v>269</v>
      </c>
      <c r="B186" s="16" t="s">
        <v>232</v>
      </c>
      <c r="C186" s="16" t="s">
        <v>62</v>
      </c>
      <c r="D186" s="16" t="s">
        <v>62</v>
      </c>
      <c r="E186" s="16"/>
      <c r="F186" s="16"/>
      <c r="G186" s="16"/>
      <c r="H186" s="16"/>
      <c r="I186" s="16">
        <v>16.521739098322641</v>
      </c>
      <c r="J186" s="16">
        <v>24.374998842249681</v>
      </c>
      <c r="K186" s="16"/>
      <c r="L186" s="16">
        <v>19.176470806751286</v>
      </c>
      <c r="M186" s="16">
        <v>19.147582462700377</v>
      </c>
      <c r="N186" s="16">
        <v>26.874998723506057</v>
      </c>
      <c r="O186" s="16"/>
      <c r="P186" s="16"/>
      <c r="Q186" s="16"/>
      <c r="R186" s="16"/>
      <c r="S186" s="16"/>
      <c r="T186" s="16"/>
      <c r="U186" s="16"/>
      <c r="V186" s="16"/>
      <c r="W186" s="16"/>
      <c r="X186" s="16"/>
      <c r="Y186" s="16"/>
      <c r="Z186" s="16"/>
      <c r="AA186" s="16"/>
      <c r="AB186" s="16"/>
      <c r="AC186" s="16"/>
      <c r="AD186" s="16"/>
      <c r="AE186" s="16"/>
      <c r="AF186" s="16"/>
      <c r="AG186" s="16"/>
      <c r="AH186" s="16"/>
      <c r="AI186" s="16"/>
      <c r="AJ186" s="16"/>
      <c r="AK186" s="16"/>
      <c r="AL186" s="16"/>
      <c r="AM186" s="16"/>
    </row>
    <row r="187" spans="1:39" x14ac:dyDescent="0.3">
      <c r="A187" s="16" t="s">
        <v>270</v>
      </c>
      <c r="B187" s="16" t="s">
        <v>232</v>
      </c>
      <c r="C187" s="16" t="s">
        <v>62</v>
      </c>
      <c r="D187" s="16" t="s">
        <v>62</v>
      </c>
      <c r="E187" s="16"/>
      <c r="F187" s="16">
        <v>21.979165622712316</v>
      </c>
      <c r="G187" s="16">
        <v>22.499998931307395</v>
      </c>
      <c r="H187" s="16">
        <v>23.020832239902475</v>
      </c>
      <c r="I187" s="16">
        <v>18.306451912089397</v>
      </c>
      <c r="J187" s="16">
        <v>17.572815301785219</v>
      </c>
      <c r="K187" s="16"/>
      <c r="L187" s="16">
        <v>20.392856513397142</v>
      </c>
      <c r="M187" s="16">
        <v>20.106506960502692</v>
      </c>
      <c r="N187" s="16">
        <v>19.999999553836588</v>
      </c>
      <c r="O187" s="16"/>
      <c r="P187" s="16"/>
      <c r="Q187" s="16"/>
      <c r="R187" s="16"/>
      <c r="S187" s="16"/>
      <c r="T187" s="16"/>
      <c r="U187" s="16"/>
      <c r="V187" s="16"/>
      <c r="W187" s="16"/>
      <c r="X187" s="16"/>
      <c r="Y187" s="16"/>
      <c r="Z187" s="16"/>
      <c r="AA187" s="16"/>
      <c r="AB187" s="16"/>
      <c r="AC187" s="16"/>
      <c r="AD187" s="16"/>
      <c r="AE187" s="16"/>
      <c r="AF187" s="16"/>
      <c r="AG187" s="16"/>
      <c r="AH187" s="16"/>
      <c r="AI187" s="16"/>
      <c r="AJ187" s="16"/>
      <c r="AK187" s="16"/>
      <c r="AL187" s="16"/>
      <c r="AM187" s="16"/>
    </row>
    <row r="188" spans="1:39" x14ac:dyDescent="0.3">
      <c r="A188" s="16" t="s">
        <v>271</v>
      </c>
      <c r="B188" s="16" t="s">
        <v>232</v>
      </c>
      <c r="C188" s="16" t="s">
        <v>62</v>
      </c>
      <c r="D188" s="16" t="s">
        <v>62</v>
      </c>
      <c r="E188" s="16">
        <v>14.574468006553182</v>
      </c>
      <c r="F188" s="16">
        <v>17.881356106075241</v>
      </c>
      <c r="G188" s="16">
        <v>22.499998931307395</v>
      </c>
      <c r="H188" s="16">
        <v>11.935484066031853</v>
      </c>
      <c r="I188" s="16">
        <v>17.546296143777855</v>
      </c>
      <c r="J188" s="16">
        <v>19.207920477520243</v>
      </c>
      <c r="K188" s="16"/>
      <c r="L188" s="16">
        <v>18.864103365419282</v>
      </c>
      <c r="M188" s="16">
        <v>22.234041992778998</v>
      </c>
      <c r="N188" s="16">
        <v>16.930693104277402</v>
      </c>
      <c r="O188" s="16"/>
      <c r="P188" s="16"/>
      <c r="Q188" s="16"/>
      <c r="R188" s="16"/>
      <c r="S188" s="16"/>
      <c r="T188" s="16"/>
      <c r="U188" s="16"/>
      <c r="V188" s="16"/>
      <c r="W188" s="16"/>
      <c r="X188" s="16"/>
      <c r="Y188" s="16"/>
      <c r="Z188" s="16"/>
      <c r="AA188" s="16"/>
      <c r="AB188" s="16"/>
      <c r="AC188" s="16"/>
      <c r="AD188" s="16"/>
      <c r="AE188" s="16"/>
      <c r="AF188" s="16"/>
      <c r="AG188" s="16"/>
      <c r="AH188" s="16"/>
      <c r="AI188" s="16"/>
      <c r="AJ188" s="16"/>
      <c r="AK188" s="16"/>
      <c r="AL188" s="16"/>
      <c r="AM188" s="16"/>
    </row>
    <row r="189" spans="1:39" x14ac:dyDescent="0.3">
      <c r="A189" s="16" t="s">
        <v>272</v>
      </c>
      <c r="B189" s="16" t="s">
        <v>232</v>
      </c>
      <c r="C189" s="16" t="s">
        <v>62</v>
      </c>
      <c r="D189" s="16" t="s">
        <v>62</v>
      </c>
      <c r="E189" s="16"/>
      <c r="F189" s="16"/>
      <c r="G189" s="16"/>
      <c r="H189" s="16">
        <v>12.542372805330473</v>
      </c>
      <c r="I189" s="16">
        <v>16.888888217784768</v>
      </c>
      <c r="J189" s="16">
        <v>18.803970258047677</v>
      </c>
      <c r="K189" s="16"/>
      <c r="L189" s="16">
        <v>18.074073355874926</v>
      </c>
      <c r="M189" s="16">
        <v>19.520103061142922</v>
      </c>
      <c r="N189" s="16">
        <v>16.497033541844889</v>
      </c>
      <c r="O189" s="16"/>
      <c r="P189" s="16"/>
      <c r="Q189" s="16"/>
      <c r="R189" s="16"/>
      <c r="S189" s="16"/>
      <c r="T189" s="16"/>
      <c r="U189" s="16"/>
      <c r="V189" s="16"/>
      <c r="W189" s="16"/>
      <c r="X189" s="16"/>
      <c r="Y189" s="16"/>
      <c r="Z189" s="16"/>
      <c r="AA189" s="16"/>
      <c r="AB189" s="16"/>
      <c r="AC189" s="16"/>
      <c r="AD189" s="16"/>
      <c r="AE189" s="16"/>
      <c r="AF189" s="16"/>
      <c r="AG189" s="16"/>
      <c r="AH189" s="16"/>
      <c r="AI189" s="16"/>
      <c r="AJ189" s="16"/>
      <c r="AK189" s="16"/>
      <c r="AL189" s="16"/>
      <c r="AM189" s="16"/>
    </row>
    <row r="190" spans="1:39" x14ac:dyDescent="0.3">
      <c r="A190" s="16" t="s">
        <v>273</v>
      </c>
      <c r="B190" s="16" t="s">
        <v>232</v>
      </c>
      <c r="C190" s="16" t="s">
        <v>62</v>
      </c>
      <c r="D190" s="16" t="s">
        <v>62</v>
      </c>
      <c r="E190" s="16">
        <v>20.216818298608707</v>
      </c>
      <c r="F190" s="16">
        <v>20.434500008153613</v>
      </c>
      <c r="G190" s="16">
        <v>19.45945920867586</v>
      </c>
      <c r="H190" s="16">
        <v>21.124389306140078</v>
      </c>
      <c r="I190" s="16">
        <v>16.878981128818026</v>
      </c>
      <c r="J190" s="16">
        <v>18.895130888945296</v>
      </c>
      <c r="K190" s="16"/>
      <c r="L190" s="16">
        <v>20.852775653801963</v>
      </c>
      <c r="M190" s="16">
        <v>20.390244450830135</v>
      </c>
      <c r="N190" s="16">
        <v>21.551452648886922</v>
      </c>
      <c r="O190" s="16">
        <v>27.499998693820153</v>
      </c>
      <c r="P190" s="16"/>
      <c r="Q190" s="16"/>
      <c r="R190" s="16"/>
      <c r="S190" s="16"/>
      <c r="T190" s="16"/>
      <c r="U190" s="16"/>
      <c r="V190" s="16"/>
      <c r="W190" s="16"/>
      <c r="X190" s="16"/>
      <c r="Y190" s="16"/>
      <c r="Z190" s="16"/>
      <c r="AA190" s="16"/>
      <c r="AB190" s="16"/>
      <c r="AC190" s="16"/>
      <c r="AD190" s="16"/>
      <c r="AE190" s="16"/>
      <c r="AF190" s="16"/>
      <c r="AG190" s="16"/>
      <c r="AH190" s="16"/>
      <c r="AI190" s="16"/>
      <c r="AJ190" s="16"/>
      <c r="AK190" s="16"/>
      <c r="AL190" s="16"/>
      <c r="AM190" s="16"/>
    </row>
    <row r="191" spans="1:39" x14ac:dyDescent="0.3">
      <c r="A191" s="16" t="s">
        <v>274</v>
      </c>
      <c r="B191" s="16" t="s">
        <v>232</v>
      </c>
      <c r="C191" s="16" t="s">
        <v>62</v>
      </c>
      <c r="D191" s="16" t="s">
        <v>62</v>
      </c>
      <c r="E191" s="16">
        <v>0</v>
      </c>
      <c r="F191" s="16">
        <v>0</v>
      </c>
      <c r="G191" s="16">
        <v>0</v>
      </c>
      <c r="H191" s="16">
        <v>0</v>
      </c>
      <c r="I191" s="16">
        <v>0</v>
      </c>
      <c r="J191" s="16">
        <v>0</v>
      </c>
      <c r="K191" s="16">
        <v>0</v>
      </c>
      <c r="L191" s="16">
        <v>0</v>
      </c>
      <c r="M191" s="16">
        <v>0</v>
      </c>
      <c r="N191" s="16">
        <v>0</v>
      </c>
      <c r="O191" s="16">
        <v>0</v>
      </c>
      <c r="P191" s="16">
        <v>0</v>
      </c>
      <c r="Q191" s="16">
        <v>0</v>
      </c>
      <c r="R191" s="16">
        <v>0</v>
      </c>
      <c r="S191" s="16">
        <v>0</v>
      </c>
      <c r="T191" s="16">
        <v>0</v>
      </c>
      <c r="U191" s="16"/>
      <c r="V191" s="16"/>
      <c r="W191" s="16"/>
      <c r="X191" s="16"/>
      <c r="Y191" s="16"/>
      <c r="Z191" s="16"/>
      <c r="AA191" s="16"/>
      <c r="AB191" s="16"/>
      <c r="AC191" s="16"/>
      <c r="AD191" s="16"/>
      <c r="AE191" s="16"/>
      <c r="AF191" s="16"/>
      <c r="AG191" s="16"/>
      <c r="AH191" s="16"/>
      <c r="AI191" s="16"/>
      <c r="AJ191" s="16"/>
      <c r="AK191" s="16"/>
      <c r="AL191" s="16"/>
      <c r="AM191" s="16"/>
    </row>
    <row r="192" spans="1:39" x14ac:dyDescent="0.3">
      <c r="A192" s="16" t="s">
        <v>275</v>
      </c>
      <c r="B192" s="16" t="s">
        <v>232</v>
      </c>
      <c r="C192" s="16" t="s">
        <v>62</v>
      </c>
      <c r="D192" s="16" t="s">
        <v>62</v>
      </c>
      <c r="E192" s="16">
        <v>0</v>
      </c>
      <c r="F192" s="16">
        <v>0</v>
      </c>
      <c r="G192" s="16">
        <v>0</v>
      </c>
      <c r="H192" s="16">
        <v>0</v>
      </c>
      <c r="I192" s="16">
        <v>0</v>
      </c>
      <c r="J192" s="16">
        <v>0</v>
      </c>
      <c r="K192" s="16">
        <v>0</v>
      </c>
      <c r="L192" s="16">
        <v>0</v>
      </c>
      <c r="M192" s="16">
        <v>0</v>
      </c>
      <c r="N192" s="16">
        <v>0</v>
      </c>
      <c r="O192" s="16">
        <v>0</v>
      </c>
      <c r="P192" s="16">
        <v>0</v>
      </c>
      <c r="Q192" s="16">
        <v>0</v>
      </c>
      <c r="R192" s="16">
        <v>0</v>
      </c>
      <c r="S192" s="16">
        <v>0</v>
      </c>
      <c r="T192" s="16">
        <v>0</v>
      </c>
      <c r="U192" s="16"/>
      <c r="V192" s="16"/>
      <c r="W192" s="16"/>
      <c r="X192" s="16"/>
      <c r="Y192" s="16"/>
      <c r="Z192" s="16"/>
      <c r="AA192" s="16"/>
      <c r="AB192" s="16"/>
      <c r="AC192" s="16"/>
      <c r="AD192" s="16"/>
      <c r="AE192" s="16"/>
      <c r="AF192" s="16"/>
      <c r="AG192" s="16"/>
      <c r="AH192" s="16"/>
      <c r="AI192" s="16"/>
      <c r="AJ192" s="16"/>
      <c r="AK192" s="16"/>
      <c r="AL192" s="16"/>
      <c r="AM192" s="16"/>
    </row>
    <row r="193" spans="1:39" x14ac:dyDescent="0.3">
      <c r="A193" s="16" t="s">
        <v>276</v>
      </c>
      <c r="B193" s="16" t="s">
        <v>232</v>
      </c>
      <c r="C193" s="16" t="s">
        <v>62</v>
      </c>
      <c r="D193" s="16" t="s">
        <v>62</v>
      </c>
      <c r="E193" s="16">
        <v>0</v>
      </c>
      <c r="F193" s="16">
        <v>0</v>
      </c>
      <c r="G193" s="16">
        <v>0</v>
      </c>
      <c r="H193" s="16">
        <v>0</v>
      </c>
      <c r="I193" s="16">
        <v>0</v>
      </c>
      <c r="J193" s="16">
        <v>0</v>
      </c>
      <c r="K193" s="16">
        <v>0</v>
      </c>
      <c r="L193" s="16">
        <v>0</v>
      </c>
      <c r="M193" s="16">
        <v>0</v>
      </c>
      <c r="N193" s="16">
        <v>0</v>
      </c>
      <c r="O193" s="16">
        <v>0</v>
      </c>
      <c r="P193" s="16">
        <v>0</v>
      </c>
      <c r="Q193" s="16">
        <v>0</v>
      </c>
      <c r="R193" s="16">
        <v>0</v>
      </c>
      <c r="S193" s="16">
        <v>0</v>
      </c>
      <c r="T193" s="16">
        <v>0</v>
      </c>
      <c r="U193" s="16"/>
      <c r="V193" s="16"/>
      <c r="W193" s="16"/>
      <c r="X193" s="16"/>
      <c r="Y193" s="16"/>
      <c r="Z193" s="16"/>
      <c r="AA193" s="16"/>
      <c r="AB193" s="16"/>
      <c r="AC193" s="16"/>
      <c r="AD193" s="16"/>
      <c r="AE193" s="16"/>
      <c r="AF193" s="16"/>
      <c r="AG193" s="16"/>
      <c r="AH193" s="16"/>
      <c r="AI193" s="16"/>
      <c r="AJ193" s="16"/>
      <c r="AK193" s="16"/>
      <c r="AL193" s="16"/>
      <c r="AM193" s="16"/>
    </row>
    <row r="194" spans="1:39" x14ac:dyDescent="0.3">
      <c r="A194" s="16" t="s">
        <v>277</v>
      </c>
      <c r="B194" s="16" t="s">
        <v>221</v>
      </c>
      <c r="C194" s="16" t="s">
        <v>62</v>
      </c>
      <c r="D194" s="16" t="s">
        <v>62</v>
      </c>
      <c r="E194" s="16"/>
      <c r="F194" s="16"/>
      <c r="G194" s="16"/>
      <c r="H194" s="16"/>
      <c r="I194" s="16"/>
      <c r="J194" s="16"/>
      <c r="K194" s="16"/>
      <c r="L194" s="16"/>
      <c r="M194" s="16"/>
      <c r="N194" s="16"/>
      <c r="O194" s="16"/>
      <c r="P194" s="16"/>
      <c r="Q194" s="16"/>
      <c r="R194" s="16"/>
      <c r="S194" s="16"/>
      <c r="T194" s="16"/>
      <c r="U194" s="16"/>
      <c r="V194" s="16"/>
      <c r="W194" s="16"/>
      <c r="X194" s="16"/>
      <c r="Y194" s="16"/>
      <c r="Z194" s="16"/>
      <c r="AA194" s="16"/>
      <c r="AB194" s="16"/>
      <c r="AC194" s="16"/>
      <c r="AD194" s="16"/>
      <c r="AE194" s="16"/>
      <c r="AF194" s="16"/>
      <c r="AG194" s="16"/>
      <c r="AH194" s="16"/>
      <c r="AI194" s="16"/>
      <c r="AJ194" s="16"/>
      <c r="AK194" s="16"/>
      <c r="AL194" s="16"/>
      <c r="AM194" s="16"/>
    </row>
    <row r="195" spans="1:39" x14ac:dyDescent="0.3">
      <c r="A195" s="16" t="s">
        <v>278</v>
      </c>
      <c r="B195" s="16" t="s">
        <v>226</v>
      </c>
      <c r="C195" s="16" t="s">
        <v>62</v>
      </c>
      <c r="D195" s="16" t="s">
        <v>62</v>
      </c>
      <c r="E195" s="16">
        <v>71.05000383776931</v>
      </c>
      <c r="F195" s="16">
        <v>43.579994525426436</v>
      </c>
      <c r="G195" s="16"/>
      <c r="H195" s="16"/>
      <c r="I195" s="16"/>
      <c r="J195" s="16"/>
      <c r="K195" s="16"/>
      <c r="L195" s="16"/>
      <c r="M195" s="16"/>
      <c r="N195" s="16"/>
      <c r="O195" s="16"/>
      <c r="P195" s="16"/>
      <c r="Q195" s="16"/>
      <c r="R195" s="16"/>
      <c r="S195" s="16"/>
      <c r="T195" s="16"/>
      <c r="U195" s="16"/>
      <c r="V195" s="16"/>
      <c r="W195" s="16"/>
      <c r="X195" s="16"/>
      <c r="Y195" s="16"/>
      <c r="Z195" s="16"/>
      <c r="AA195" s="16"/>
      <c r="AB195" s="16"/>
      <c r="AC195" s="16"/>
      <c r="AD195" s="16"/>
      <c r="AE195" s="16"/>
      <c r="AF195" s="16"/>
      <c r="AG195" s="16"/>
      <c r="AH195" s="16"/>
      <c r="AI195" s="16"/>
      <c r="AJ195" s="16"/>
      <c r="AK195" s="16"/>
      <c r="AL195" s="16"/>
      <c r="AM195" s="16"/>
    </row>
    <row r="196" spans="1:39" x14ac:dyDescent="0.3">
      <c r="A196" s="16" t="s">
        <v>155</v>
      </c>
      <c r="B196" s="16" t="s">
        <v>279</v>
      </c>
      <c r="C196" s="16" t="s">
        <v>62</v>
      </c>
      <c r="D196" s="16" t="s">
        <v>62</v>
      </c>
      <c r="E196" s="16"/>
      <c r="F196" s="16"/>
      <c r="G196" s="16"/>
      <c r="H196" s="16"/>
      <c r="I196" s="16"/>
      <c r="J196" s="16"/>
      <c r="K196" s="16"/>
      <c r="L196" s="16"/>
      <c r="M196" s="16"/>
      <c r="N196" s="16"/>
      <c r="O196" s="16"/>
      <c r="P196" s="16"/>
      <c r="Q196" s="16"/>
      <c r="R196" s="16"/>
      <c r="S196" s="16"/>
      <c r="T196" s="16"/>
      <c r="U196" s="16"/>
      <c r="V196" s="16"/>
      <c r="W196" s="16"/>
      <c r="X196" s="16"/>
      <c r="Y196" s="16"/>
      <c r="Z196" s="16"/>
      <c r="AA196" s="16"/>
      <c r="AB196" s="16"/>
      <c r="AC196" s="16"/>
      <c r="AD196" s="16">
        <v>1.4308575150259861</v>
      </c>
      <c r="AE196" s="16">
        <v>1.4308444896672792</v>
      </c>
      <c r="AF196" s="16">
        <v>1.4308718187687055</v>
      </c>
      <c r="AG196" s="16">
        <v>1.4308633956294627</v>
      </c>
      <c r="AH196" s="16">
        <v>1.430837383205807</v>
      </c>
      <c r="AI196" s="16">
        <v>1.4308746099376086</v>
      </c>
      <c r="AJ196" s="16">
        <v>1.4308654292217167</v>
      </c>
      <c r="AK196" s="16">
        <v>1.4308567270310764</v>
      </c>
      <c r="AL196" s="16">
        <v>1.4308590364659495</v>
      </c>
      <c r="AM196" s="16">
        <v>1.4308514450865353</v>
      </c>
    </row>
    <row r="197" spans="1:39" x14ac:dyDescent="0.3">
      <c r="A197" s="16" t="s">
        <v>156</v>
      </c>
      <c r="B197" s="16" t="s">
        <v>279</v>
      </c>
      <c r="C197" s="16" t="s">
        <v>62</v>
      </c>
      <c r="D197" s="16" t="s">
        <v>62</v>
      </c>
      <c r="E197" s="16"/>
      <c r="F197" s="16"/>
      <c r="G197" s="16"/>
      <c r="H197" s="16"/>
      <c r="I197" s="16"/>
      <c r="J197" s="16"/>
      <c r="K197" s="16"/>
      <c r="L197" s="16"/>
      <c r="M197" s="16"/>
      <c r="N197" s="16"/>
      <c r="O197" s="16"/>
      <c r="P197" s="16"/>
      <c r="Q197" s="16"/>
      <c r="R197" s="16"/>
      <c r="S197" s="16"/>
      <c r="T197" s="16"/>
      <c r="U197" s="16"/>
      <c r="V197" s="16"/>
      <c r="W197" s="16"/>
      <c r="X197" s="16"/>
      <c r="Y197" s="16">
        <v>1.4308865066001262</v>
      </c>
      <c r="Z197" s="16">
        <v>1.4308667267220685</v>
      </c>
      <c r="AA197" s="16">
        <v>1.4308504876400732</v>
      </c>
      <c r="AB197" s="16">
        <v>1.4308502785830701</v>
      </c>
      <c r="AC197" s="16">
        <v>1.4308516530981863</v>
      </c>
      <c r="AD197" s="16">
        <v>1.4308557587007098</v>
      </c>
      <c r="AE197" s="16">
        <v>1.4308546471862438</v>
      </c>
      <c r="AF197" s="16">
        <v>1.4308536102577878</v>
      </c>
      <c r="AG197" s="16">
        <v>1.4308576906352091</v>
      </c>
      <c r="AH197" s="16">
        <v>1.4308593740071951</v>
      </c>
      <c r="AI197" s="16">
        <v>1.430854533750396</v>
      </c>
      <c r="AJ197" s="16">
        <v>1.4308507559941241</v>
      </c>
      <c r="AK197" s="16">
        <v>1.4308569489013025</v>
      </c>
      <c r="AL197" s="16">
        <v>1.4308674919326825</v>
      </c>
      <c r="AM197" s="16">
        <v>1.4308341252770438</v>
      </c>
    </row>
    <row r="198" spans="1:39" x14ac:dyDescent="0.3">
      <c r="A198" s="16" t="s">
        <v>280</v>
      </c>
      <c r="B198" s="16" t="s">
        <v>232</v>
      </c>
      <c r="C198" s="16" t="s">
        <v>62</v>
      </c>
      <c r="D198" s="16" t="s">
        <v>62</v>
      </c>
      <c r="E198" s="16">
        <v>0.18592571296846408</v>
      </c>
      <c r="F198" s="16">
        <v>0.18965476218991051</v>
      </c>
      <c r="G198" s="16">
        <v>0.19341982507231306</v>
      </c>
      <c r="H198" s="16">
        <v>0.19737414331468039</v>
      </c>
      <c r="I198" s="16">
        <v>0.20097372274914735</v>
      </c>
      <c r="J198" s="16"/>
      <c r="K198" s="16"/>
      <c r="L198" s="16"/>
      <c r="M198" s="16"/>
      <c r="N198" s="16"/>
      <c r="O198" s="16"/>
      <c r="P198" s="16"/>
      <c r="Q198" s="16"/>
      <c r="R198" s="16"/>
      <c r="S198" s="16"/>
      <c r="T198" s="16"/>
      <c r="U198" s="16"/>
      <c r="V198" s="16"/>
      <c r="W198" s="16"/>
      <c r="X198" s="16"/>
      <c r="Y198" s="16"/>
      <c r="Z198" s="16"/>
      <c r="AA198" s="16"/>
      <c r="AB198" s="16"/>
      <c r="AC198" s="16"/>
      <c r="AD198" s="16"/>
      <c r="AE198" s="16"/>
      <c r="AF198" s="16"/>
      <c r="AG198" s="16"/>
      <c r="AH198" s="16"/>
      <c r="AI198" s="16"/>
      <c r="AJ198" s="16"/>
      <c r="AK198" s="16"/>
      <c r="AL198" s="16"/>
      <c r="AM198" s="16"/>
    </row>
    <row r="199" spans="1:39" x14ac:dyDescent="0.3">
      <c r="A199" s="16" t="s">
        <v>281</v>
      </c>
      <c r="B199" s="16" t="s">
        <v>232</v>
      </c>
      <c r="C199" s="16" t="s">
        <v>62</v>
      </c>
      <c r="D199" s="16" t="s">
        <v>62</v>
      </c>
      <c r="E199" s="16">
        <v>0.18596292960585029</v>
      </c>
      <c r="F199" s="16">
        <v>0.18964099230325709</v>
      </c>
      <c r="G199" s="16">
        <v>0.19345160278556331</v>
      </c>
      <c r="H199" s="16">
        <v>0.19737588998724254</v>
      </c>
      <c r="I199" s="16">
        <v>0.20129231685579818</v>
      </c>
      <c r="J199" s="16"/>
      <c r="K199" s="16"/>
      <c r="L199" s="16"/>
      <c r="M199" s="16"/>
      <c r="N199" s="16"/>
      <c r="O199" s="16"/>
      <c r="P199" s="16"/>
      <c r="Q199" s="16"/>
      <c r="R199" s="16"/>
      <c r="S199" s="16"/>
      <c r="T199" s="16"/>
      <c r="U199" s="16"/>
      <c r="V199" s="16"/>
      <c r="W199" s="16"/>
      <c r="X199" s="16"/>
      <c r="Y199" s="16"/>
      <c r="Z199" s="16"/>
      <c r="AA199" s="16"/>
      <c r="AB199" s="16"/>
      <c r="AC199" s="16"/>
      <c r="AD199" s="16"/>
      <c r="AE199" s="16"/>
      <c r="AF199" s="16"/>
      <c r="AG199" s="16"/>
      <c r="AH199" s="16"/>
      <c r="AI199" s="16"/>
      <c r="AJ199" s="16"/>
      <c r="AK199" s="16"/>
      <c r="AL199" s="16"/>
      <c r="AM199" s="16"/>
    </row>
    <row r="200" spans="1:39" x14ac:dyDescent="0.3">
      <c r="A200" s="16" t="s">
        <v>282</v>
      </c>
      <c r="B200" s="16" t="s">
        <v>232</v>
      </c>
      <c r="C200" s="16" t="s">
        <v>62</v>
      </c>
      <c r="D200" s="16" t="s">
        <v>62</v>
      </c>
      <c r="E200" s="16">
        <v>0.18592845802330266</v>
      </c>
      <c r="F200" s="16">
        <v>0.1896546406757138</v>
      </c>
      <c r="G200" s="16">
        <v>0.19347270602277356</v>
      </c>
      <c r="H200" s="16">
        <v>0.19727071219546052</v>
      </c>
      <c r="I200" s="16">
        <v>0.20128180866513518</v>
      </c>
      <c r="J200" s="16"/>
      <c r="K200" s="16"/>
      <c r="L200" s="16"/>
      <c r="M200" s="16"/>
      <c r="N200" s="16"/>
      <c r="O200" s="16"/>
      <c r="P200" s="16"/>
      <c r="Q200" s="16"/>
      <c r="R200" s="16"/>
      <c r="S200" s="16"/>
      <c r="T200" s="16"/>
      <c r="U200" s="16"/>
      <c r="V200" s="16"/>
      <c r="W200" s="16"/>
      <c r="X200" s="16"/>
      <c r="Y200" s="16"/>
      <c r="Z200" s="16"/>
      <c r="AA200" s="16"/>
      <c r="AB200" s="16"/>
      <c r="AC200" s="16"/>
      <c r="AD200" s="16"/>
      <c r="AE200" s="16"/>
      <c r="AF200" s="16"/>
      <c r="AG200" s="16"/>
      <c r="AH200" s="16"/>
      <c r="AI200" s="16"/>
      <c r="AJ200" s="16"/>
      <c r="AK200" s="16"/>
      <c r="AL200" s="16"/>
      <c r="AM200" s="16"/>
    </row>
    <row r="201" spans="1:39" x14ac:dyDescent="0.3">
      <c r="A201" s="16" t="s">
        <v>283</v>
      </c>
      <c r="B201" s="16" t="s">
        <v>232</v>
      </c>
      <c r="C201" s="16" t="s">
        <v>62</v>
      </c>
      <c r="D201" s="16" t="s">
        <v>62</v>
      </c>
      <c r="E201" s="16">
        <v>0.18596086140524182</v>
      </c>
      <c r="F201" s="16">
        <v>0.18966095537332539</v>
      </c>
      <c r="G201" s="16">
        <v>0.1934490896043011</v>
      </c>
      <c r="H201" s="16">
        <v>0.19729522899172766</v>
      </c>
      <c r="I201" s="16">
        <v>0.20100059574384976</v>
      </c>
      <c r="J201" s="16"/>
      <c r="K201" s="16"/>
      <c r="L201" s="16"/>
      <c r="M201" s="16"/>
      <c r="N201" s="16"/>
      <c r="O201" s="16"/>
      <c r="P201" s="16"/>
      <c r="Q201" s="16"/>
      <c r="R201" s="16"/>
      <c r="S201" s="16"/>
      <c r="T201" s="16"/>
      <c r="U201" s="16"/>
      <c r="V201" s="16"/>
      <c r="W201" s="16"/>
      <c r="X201" s="16"/>
      <c r="Y201" s="16"/>
      <c r="Z201" s="16"/>
      <c r="AA201" s="16"/>
      <c r="AB201" s="16"/>
      <c r="AC201" s="16"/>
      <c r="AD201" s="16"/>
      <c r="AE201" s="16"/>
      <c r="AF201" s="16"/>
      <c r="AG201" s="16"/>
      <c r="AH201" s="16"/>
      <c r="AI201" s="16"/>
      <c r="AJ201" s="16"/>
      <c r="AK201" s="16"/>
      <c r="AL201" s="16"/>
      <c r="AM201" s="16"/>
    </row>
    <row r="202" spans="1:39" x14ac:dyDescent="0.3">
      <c r="A202" s="16" t="s">
        <v>284</v>
      </c>
      <c r="B202" s="16" t="s">
        <v>226</v>
      </c>
      <c r="C202" s="16" t="s">
        <v>62</v>
      </c>
      <c r="D202" s="16" t="s">
        <v>62</v>
      </c>
      <c r="E202" s="16">
        <v>87.209999401744852</v>
      </c>
      <c r="F202" s="16">
        <v>53.490025091931642</v>
      </c>
      <c r="G202" s="16">
        <v>55.100005893365321</v>
      </c>
      <c r="H202" s="16"/>
      <c r="I202" s="16"/>
      <c r="J202" s="16"/>
      <c r="K202" s="16"/>
      <c r="L202" s="16"/>
      <c r="M202" s="16"/>
      <c r="N202" s="16"/>
      <c r="O202" s="16"/>
      <c r="P202" s="16"/>
      <c r="Q202" s="16"/>
      <c r="R202" s="16"/>
      <c r="S202" s="16"/>
      <c r="T202" s="16"/>
      <c r="U202" s="16"/>
      <c r="V202" s="16"/>
      <c r="W202" s="16"/>
      <c r="X202" s="16"/>
      <c r="Y202" s="16"/>
      <c r="Z202" s="16"/>
      <c r="AA202" s="16"/>
      <c r="AB202" s="16"/>
      <c r="AC202" s="16"/>
      <c r="AD202" s="16"/>
      <c r="AE202" s="16"/>
      <c r="AF202" s="16"/>
      <c r="AG202" s="16"/>
      <c r="AH202" s="16"/>
      <c r="AI202" s="16"/>
      <c r="AJ202" s="16"/>
      <c r="AK202" s="16"/>
      <c r="AL202" s="16"/>
      <c r="AM202" s="16"/>
    </row>
    <row r="203" spans="1:39" x14ac:dyDescent="0.3">
      <c r="A203" s="16" t="s">
        <v>285</v>
      </c>
      <c r="B203" s="16" t="s">
        <v>226</v>
      </c>
      <c r="C203" s="16" t="s">
        <v>62</v>
      </c>
      <c r="D203" s="16" t="s">
        <v>62</v>
      </c>
      <c r="E203" s="16">
        <v>107.13333045400859</v>
      </c>
      <c r="F203" s="16"/>
      <c r="G203" s="16"/>
      <c r="H203" s="16"/>
      <c r="I203" s="16"/>
      <c r="J203" s="16"/>
      <c r="K203" s="16"/>
      <c r="L203" s="16"/>
      <c r="M203" s="16"/>
      <c r="N203" s="16"/>
      <c r="O203" s="16"/>
      <c r="P203" s="16"/>
      <c r="Q203" s="16"/>
      <c r="R203" s="16"/>
      <c r="S203" s="16"/>
      <c r="T203" s="16"/>
      <c r="U203" s="16"/>
      <c r="V203" s="16"/>
      <c r="W203" s="16"/>
      <c r="X203" s="16"/>
      <c r="Y203" s="16"/>
      <c r="Z203" s="16"/>
      <c r="AA203" s="16"/>
      <c r="AB203" s="16"/>
      <c r="AC203" s="16"/>
      <c r="AD203" s="16"/>
      <c r="AE203" s="16"/>
      <c r="AF203" s="16"/>
      <c r="AG203" s="16"/>
      <c r="AH203" s="16"/>
      <c r="AI203" s="16"/>
      <c r="AJ203" s="16"/>
      <c r="AK203" s="16"/>
      <c r="AL203" s="16"/>
      <c r="AM203" s="16"/>
    </row>
    <row r="204" spans="1:39" x14ac:dyDescent="0.3">
      <c r="A204" s="16" t="s">
        <v>286</v>
      </c>
      <c r="B204" s="16" t="s">
        <v>226</v>
      </c>
      <c r="C204" s="16" t="s">
        <v>62</v>
      </c>
      <c r="D204" s="16" t="s">
        <v>62</v>
      </c>
      <c r="E204" s="16">
        <v>3.9674842896087927</v>
      </c>
      <c r="F204" s="16">
        <v>4.065302457615056</v>
      </c>
      <c r="G204" s="16"/>
      <c r="H204" s="16"/>
      <c r="I204" s="16"/>
      <c r="J204" s="16"/>
      <c r="K204" s="16"/>
      <c r="L204" s="16"/>
      <c r="M204" s="16"/>
      <c r="N204" s="16"/>
      <c r="O204" s="16"/>
      <c r="P204" s="16"/>
      <c r="Q204" s="16"/>
      <c r="R204" s="16"/>
      <c r="S204" s="16"/>
      <c r="T204" s="16"/>
      <c r="U204" s="16"/>
      <c r="V204" s="16"/>
      <c r="W204" s="16"/>
      <c r="X204" s="16"/>
      <c r="Y204" s="16"/>
      <c r="Z204" s="16"/>
      <c r="AA204" s="16"/>
      <c r="AB204" s="16"/>
      <c r="AC204" s="16"/>
      <c r="AD204" s="16"/>
      <c r="AE204" s="16"/>
      <c r="AF204" s="16"/>
      <c r="AG204" s="16"/>
      <c r="AH204" s="16"/>
      <c r="AI204" s="16"/>
      <c r="AJ204" s="16"/>
      <c r="AK204" s="16"/>
      <c r="AL204" s="16"/>
      <c r="AM204" s="16"/>
    </row>
    <row r="205" spans="1:39" x14ac:dyDescent="0.3">
      <c r="A205" s="16" t="s">
        <v>287</v>
      </c>
      <c r="B205" s="16" t="s">
        <v>226</v>
      </c>
      <c r="C205" s="16" t="s">
        <v>62</v>
      </c>
      <c r="D205" s="16" t="s">
        <v>62</v>
      </c>
      <c r="E205" s="16">
        <v>3.2227524280785249</v>
      </c>
      <c r="F205" s="16">
        <v>3.1126351030792834</v>
      </c>
      <c r="G205" s="16"/>
      <c r="H205" s="16"/>
      <c r="I205" s="16"/>
      <c r="J205" s="16"/>
      <c r="K205" s="16"/>
      <c r="L205" s="16"/>
      <c r="M205" s="16"/>
      <c r="N205" s="16"/>
      <c r="O205" s="16"/>
      <c r="P205" s="16"/>
      <c r="Q205" s="16"/>
      <c r="R205" s="16"/>
      <c r="S205" s="16"/>
      <c r="T205" s="16"/>
      <c r="U205" s="16"/>
      <c r="V205" s="16"/>
      <c r="W205" s="16"/>
      <c r="X205" s="16"/>
      <c r="Y205" s="16"/>
      <c r="Z205" s="16"/>
      <c r="AA205" s="16"/>
      <c r="AB205" s="16"/>
      <c r="AC205" s="16"/>
      <c r="AD205" s="16"/>
      <c r="AE205" s="16"/>
      <c r="AF205" s="16"/>
      <c r="AG205" s="16"/>
      <c r="AH205" s="16"/>
      <c r="AI205" s="16"/>
      <c r="AJ205" s="16"/>
      <c r="AK205" s="16"/>
      <c r="AL205" s="16"/>
      <c r="AM205" s="16"/>
    </row>
    <row r="206" spans="1:39" x14ac:dyDescent="0.3">
      <c r="A206" s="16" t="s">
        <v>288</v>
      </c>
      <c r="B206" s="16" t="s">
        <v>226</v>
      </c>
      <c r="C206" s="16" t="s">
        <v>62</v>
      </c>
      <c r="D206" s="16" t="s">
        <v>62</v>
      </c>
      <c r="E206" s="16">
        <v>0</v>
      </c>
      <c r="F206" s="16">
        <v>0</v>
      </c>
      <c r="G206" s="16"/>
      <c r="H206" s="16"/>
      <c r="I206" s="16"/>
      <c r="J206" s="16"/>
      <c r="K206" s="16"/>
      <c r="L206" s="16"/>
      <c r="M206" s="16"/>
      <c r="N206" s="16"/>
      <c r="O206" s="16"/>
      <c r="P206" s="16"/>
      <c r="Q206" s="16"/>
      <c r="R206" s="16"/>
      <c r="S206" s="16"/>
      <c r="T206" s="16"/>
      <c r="U206" s="16"/>
      <c r="V206" s="16"/>
      <c r="W206" s="16"/>
      <c r="X206" s="16"/>
      <c r="Y206" s="16"/>
      <c r="Z206" s="16"/>
      <c r="AA206" s="16"/>
      <c r="AB206" s="16"/>
      <c r="AC206" s="16"/>
      <c r="AD206" s="16"/>
      <c r="AE206" s="16"/>
      <c r="AF206" s="16"/>
      <c r="AG206" s="16"/>
      <c r="AH206" s="16"/>
      <c r="AI206" s="16"/>
      <c r="AJ206" s="16"/>
      <c r="AK206" s="16"/>
      <c r="AL206" s="16"/>
      <c r="AM206" s="16"/>
    </row>
    <row r="207" spans="1:39" x14ac:dyDescent="0.3">
      <c r="A207" s="16" t="s">
        <v>289</v>
      </c>
      <c r="B207" s="16" t="s">
        <v>226</v>
      </c>
      <c r="C207" s="16" t="s">
        <v>62</v>
      </c>
      <c r="D207" s="16" t="s">
        <v>62</v>
      </c>
      <c r="E207" s="16"/>
      <c r="F207" s="16">
        <v>1.7624842252258857</v>
      </c>
      <c r="G207" s="16">
        <v>1.8573607339355593</v>
      </c>
      <c r="H207" s="16">
        <v>1.9052489614637678</v>
      </c>
      <c r="I207" s="16">
        <v>1.9916285561307727</v>
      </c>
      <c r="J207" s="16">
        <v>1.9630394602913981</v>
      </c>
      <c r="K207" s="16">
        <v>2.0842750709222502</v>
      </c>
      <c r="L207" s="16">
        <v>2.1347995375765119</v>
      </c>
      <c r="M207" s="16">
        <v>2.1773837503744868</v>
      </c>
      <c r="N207" s="16">
        <v>2.2410837563675554</v>
      </c>
      <c r="O207" s="16">
        <v>2.2749330702016728</v>
      </c>
      <c r="P207" s="16">
        <v>2.2590983042353767</v>
      </c>
      <c r="Q207" s="16">
        <v>2.2805258335033853</v>
      </c>
      <c r="R207" s="16">
        <v>2.3251473910841964</v>
      </c>
      <c r="S207" s="16">
        <v>2.3648014500480894</v>
      </c>
      <c r="T207" s="16">
        <v>2.4283222479493873</v>
      </c>
      <c r="U207" s="16">
        <v>2.4954846485516531</v>
      </c>
      <c r="V207" s="16">
        <v>2.5635894762731075</v>
      </c>
      <c r="W207" s="16">
        <v>2.6551136191416451</v>
      </c>
      <c r="X207" s="16">
        <v>2.7330971893272271</v>
      </c>
      <c r="Y207" s="16">
        <v>2.7911843424116314</v>
      </c>
      <c r="Z207" s="16">
        <v>2.7141223671413965</v>
      </c>
      <c r="AA207" s="16"/>
      <c r="AB207" s="16"/>
      <c r="AC207" s="16"/>
      <c r="AD207" s="16"/>
      <c r="AE207" s="16"/>
      <c r="AF207" s="16"/>
      <c r="AG207" s="16"/>
      <c r="AH207" s="16"/>
      <c r="AI207" s="16"/>
      <c r="AJ207" s="16"/>
      <c r="AK207" s="16"/>
      <c r="AL207" s="16"/>
      <c r="AM207" s="16"/>
    </row>
    <row r="208" spans="1:39" x14ac:dyDescent="0.3">
      <c r="A208" s="16" t="s">
        <v>290</v>
      </c>
      <c r="B208" s="16" t="s">
        <v>226</v>
      </c>
      <c r="C208" s="16" t="s">
        <v>62</v>
      </c>
      <c r="D208" s="16" t="s">
        <v>62</v>
      </c>
      <c r="E208" s="16"/>
      <c r="F208" s="16">
        <v>0</v>
      </c>
      <c r="G208" s="16">
        <v>0</v>
      </c>
      <c r="H208" s="16">
        <v>0</v>
      </c>
      <c r="I208" s="16">
        <v>0</v>
      </c>
      <c r="J208" s="16">
        <v>0</v>
      </c>
      <c r="K208" s="16">
        <v>0</v>
      </c>
      <c r="L208" s="16">
        <v>0</v>
      </c>
      <c r="M208" s="16">
        <v>0</v>
      </c>
      <c r="N208" s="16">
        <v>0</v>
      </c>
      <c r="O208" s="16">
        <v>0</v>
      </c>
      <c r="P208" s="16">
        <v>0</v>
      </c>
      <c r="Q208" s="16">
        <v>0</v>
      </c>
      <c r="R208" s="16">
        <v>0</v>
      </c>
      <c r="S208" s="16">
        <v>0</v>
      </c>
      <c r="T208" s="16">
        <v>0</v>
      </c>
      <c r="U208" s="16">
        <v>0</v>
      </c>
      <c r="V208" s="16">
        <v>0</v>
      </c>
      <c r="W208" s="16">
        <v>0</v>
      </c>
      <c r="X208" s="16">
        <v>0</v>
      </c>
      <c r="Y208" s="16">
        <v>0</v>
      </c>
      <c r="Z208" s="16">
        <v>0</v>
      </c>
      <c r="AA208" s="16"/>
      <c r="AB208" s="16"/>
      <c r="AC208" s="16"/>
      <c r="AD208" s="16"/>
      <c r="AE208" s="16"/>
      <c r="AF208" s="16"/>
      <c r="AG208" s="16"/>
      <c r="AH208" s="16"/>
      <c r="AI208" s="16"/>
      <c r="AJ208" s="16"/>
      <c r="AK208" s="16"/>
      <c r="AL208" s="16"/>
      <c r="AM208" s="16"/>
    </row>
    <row r="209" spans="1:39" x14ac:dyDescent="0.3">
      <c r="A209" s="16" t="s">
        <v>291</v>
      </c>
      <c r="B209" s="16" t="s">
        <v>228</v>
      </c>
      <c r="C209" s="16" t="s">
        <v>62</v>
      </c>
      <c r="D209" s="16" t="s">
        <v>62</v>
      </c>
      <c r="E209" s="16">
        <v>29.83998272265627</v>
      </c>
      <c r="F209" s="16">
        <v>30.880010719775917</v>
      </c>
      <c r="G209" s="16">
        <v>41.814693881441642</v>
      </c>
      <c r="H209" s="16">
        <v>41.877357302360295</v>
      </c>
      <c r="I209" s="16">
        <v>44.31147064126268</v>
      </c>
      <c r="J209" s="16">
        <v>43.268017895479467</v>
      </c>
      <c r="K209" s="16">
        <v>43.347975045125601</v>
      </c>
      <c r="L209" s="16">
        <v>40.747641346153337</v>
      </c>
      <c r="M209" s="16">
        <v>43.60420401607329</v>
      </c>
      <c r="N209" s="16">
        <v>41.26414568691181</v>
      </c>
      <c r="O209" s="16">
        <v>41.392942407279463</v>
      </c>
      <c r="P209" s="16">
        <v>46.377308054191246</v>
      </c>
      <c r="Q209" s="16">
        <v>49.759405248123876</v>
      </c>
      <c r="R209" s="16">
        <v>52.463892089864423</v>
      </c>
      <c r="S209" s="16">
        <v>57.583880011777893</v>
      </c>
      <c r="T209" s="16">
        <v>55.327576137417942</v>
      </c>
      <c r="U209" s="16">
        <v>57.647285511225007</v>
      </c>
      <c r="V209" s="16">
        <v>55.239820732434005</v>
      </c>
      <c r="W209" s="16">
        <v>60.577973083671878</v>
      </c>
      <c r="X209" s="16">
        <v>57.477293451218728</v>
      </c>
      <c r="Y209" s="16"/>
      <c r="Z209" s="16"/>
      <c r="AA209" s="16"/>
      <c r="AB209" s="16"/>
      <c r="AC209" s="16"/>
      <c r="AD209" s="16"/>
      <c r="AE209" s="16"/>
      <c r="AF209" s="16"/>
      <c r="AG209" s="16"/>
      <c r="AH209" s="16"/>
      <c r="AI209" s="16"/>
      <c r="AJ209" s="16"/>
      <c r="AK209" s="16"/>
      <c r="AL209" s="16"/>
      <c r="AM209" s="16"/>
    </row>
    <row r="210" spans="1:39" x14ac:dyDescent="0.3">
      <c r="A210" s="16" t="s">
        <v>292</v>
      </c>
      <c r="B210" s="16" t="s">
        <v>228</v>
      </c>
      <c r="C210" s="16" t="s">
        <v>62</v>
      </c>
      <c r="D210" s="16" t="s">
        <v>62</v>
      </c>
      <c r="E210" s="16">
        <v>29.840006657475492</v>
      </c>
      <c r="F210" s="16">
        <v>30.880005828194509</v>
      </c>
      <c r="G210" s="16">
        <v>42.460317445868547</v>
      </c>
      <c r="H210" s="16">
        <v>43.11440486910822</v>
      </c>
      <c r="I210" s="16">
        <v>42.468151025475535</v>
      </c>
      <c r="J210" s="16">
        <v>44.829931199877748</v>
      </c>
      <c r="K210" s="16">
        <v>44.777267312001506</v>
      </c>
      <c r="L210" s="16">
        <v>42.234067486822809</v>
      </c>
      <c r="M210" s="16">
        <v>41.418392236661823</v>
      </c>
      <c r="N210" s="16">
        <v>40.018896350256391</v>
      </c>
      <c r="O210" s="16">
        <v>42.625257787788101</v>
      </c>
      <c r="P210" s="16">
        <v>46.538019929920871</v>
      </c>
      <c r="Q210" s="16">
        <v>48.130095380021118</v>
      </c>
      <c r="R210" s="16">
        <v>46.802974785974143</v>
      </c>
      <c r="S210" s="16">
        <v>53.863085909871792</v>
      </c>
      <c r="T210" s="16">
        <v>53.669334973240474</v>
      </c>
      <c r="U210" s="16">
        <v>59.486353427238953</v>
      </c>
      <c r="V210" s="16">
        <v>57.172337413752039</v>
      </c>
      <c r="W210" s="16">
        <v>59.239903297133935</v>
      </c>
      <c r="X210" s="16">
        <v>59.321479331417606</v>
      </c>
      <c r="Y210" s="16"/>
      <c r="Z210" s="16"/>
      <c r="AA210" s="16"/>
      <c r="AB210" s="16"/>
      <c r="AC210" s="16"/>
      <c r="AD210" s="16"/>
      <c r="AE210" s="16"/>
      <c r="AF210" s="16"/>
      <c r="AG210" s="16"/>
      <c r="AH210" s="16"/>
      <c r="AI210" s="16"/>
      <c r="AJ210" s="16"/>
      <c r="AK210" s="16"/>
      <c r="AL210" s="16"/>
      <c r="AM210" s="16"/>
    </row>
    <row r="211" spans="1:39" x14ac:dyDescent="0.3">
      <c r="A211" s="16" t="s">
        <v>293</v>
      </c>
      <c r="B211" s="16" t="s">
        <v>232</v>
      </c>
      <c r="C211" s="16" t="s">
        <v>62</v>
      </c>
      <c r="D211" s="16" t="s">
        <v>62</v>
      </c>
      <c r="E211" s="16">
        <v>0.4073390910750837</v>
      </c>
      <c r="F211" s="16">
        <v>0.41084599859883697</v>
      </c>
      <c r="G211" s="16"/>
      <c r="H211" s="16"/>
      <c r="I211" s="16"/>
      <c r="J211" s="16"/>
      <c r="K211" s="16"/>
      <c r="L211" s="16"/>
      <c r="M211" s="16"/>
      <c r="N211" s="16"/>
      <c r="O211" s="16"/>
      <c r="P211" s="16"/>
      <c r="Q211" s="16"/>
      <c r="R211" s="16"/>
      <c r="S211" s="16"/>
      <c r="T211" s="16"/>
      <c r="U211" s="16"/>
      <c r="V211" s="16"/>
      <c r="W211" s="16"/>
      <c r="X211" s="16"/>
      <c r="Y211" s="16"/>
      <c r="Z211" s="16"/>
      <c r="AA211" s="16"/>
      <c r="AB211" s="16"/>
      <c r="AC211" s="16"/>
      <c r="AD211" s="16"/>
      <c r="AE211" s="16"/>
      <c r="AF211" s="16"/>
      <c r="AG211" s="16"/>
      <c r="AH211" s="16"/>
      <c r="AI211" s="16"/>
      <c r="AJ211" s="16"/>
      <c r="AK211" s="16"/>
      <c r="AL211" s="16"/>
      <c r="AM211" s="16"/>
    </row>
    <row r="212" spans="1:39" x14ac:dyDescent="0.3">
      <c r="A212" s="16" t="s">
        <v>294</v>
      </c>
      <c r="B212" s="16" t="s">
        <v>232</v>
      </c>
      <c r="C212" s="16" t="s">
        <v>62</v>
      </c>
      <c r="D212" s="16" t="s">
        <v>62</v>
      </c>
      <c r="E212" s="16">
        <v>0.40869603462727816</v>
      </c>
      <c r="F212" s="16">
        <v>0.41288192070350871</v>
      </c>
      <c r="G212" s="16"/>
      <c r="H212" s="16"/>
      <c r="I212" s="16"/>
      <c r="J212" s="16"/>
      <c r="K212" s="16"/>
      <c r="L212" s="16"/>
      <c r="M212" s="16"/>
      <c r="N212" s="16"/>
      <c r="O212" s="16"/>
      <c r="P212" s="16"/>
      <c r="Q212" s="16"/>
      <c r="R212" s="16"/>
      <c r="S212" s="16"/>
      <c r="T212" s="16"/>
      <c r="U212" s="16"/>
      <c r="V212" s="16"/>
      <c r="W212" s="16"/>
      <c r="X212" s="16"/>
      <c r="Y212" s="16"/>
      <c r="Z212" s="16"/>
      <c r="AA212" s="16"/>
      <c r="AB212" s="16"/>
      <c r="AC212" s="16"/>
      <c r="AD212" s="16"/>
      <c r="AE212" s="16"/>
      <c r="AF212" s="16"/>
      <c r="AG212" s="16"/>
      <c r="AH212" s="16"/>
      <c r="AI212" s="16"/>
      <c r="AJ212" s="16"/>
      <c r="AK212" s="16"/>
      <c r="AL212" s="16"/>
      <c r="AM212" s="16"/>
    </row>
    <row r="213" spans="1:39" x14ac:dyDescent="0.3">
      <c r="A213" s="16" t="s">
        <v>295</v>
      </c>
      <c r="B213" s="16" t="s">
        <v>232</v>
      </c>
      <c r="C213" s="16" t="s">
        <v>62</v>
      </c>
      <c r="D213" s="16" t="s">
        <v>62</v>
      </c>
      <c r="E213" s="16">
        <v>0.40803233998696092</v>
      </c>
      <c r="F213" s="16">
        <v>0.40960508006300467</v>
      </c>
      <c r="G213" s="16"/>
      <c r="H213" s="16"/>
      <c r="I213" s="16"/>
      <c r="J213" s="16"/>
      <c r="K213" s="16"/>
      <c r="L213" s="16"/>
      <c r="M213" s="16"/>
      <c r="N213" s="16"/>
      <c r="O213" s="16"/>
      <c r="P213" s="16"/>
      <c r="Q213" s="16"/>
      <c r="R213" s="16"/>
      <c r="S213" s="16"/>
      <c r="T213" s="16"/>
      <c r="U213" s="16"/>
      <c r="V213" s="16"/>
      <c r="W213" s="16"/>
      <c r="X213" s="16"/>
      <c r="Y213" s="16"/>
      <c r="Z213" s="16"/>
      <c r="AA213" s="16"/>
      <c r="AB213" s="16"/>
      <c r="AC213" s="16"/>
      <c r="AD213" s="16"/>
      <c r="AE213" s="16"/>
      <c r="AF213" s="16"/>
      <c r="AG213" s="16"/>
      <c r="AH213" s="16"/>
      <c r="AI213" s="16"/>
      <c r="AJ213" s="16"/>
      <c r="AK213" s="16"/>
      <c r="AL213" s="16"/>
      <c r="AM213" s="16"/>
    </row>
    <row r="214" spans="1:39" x14ac:dyDescent="0.3">
      <c r="A214" s="16" t="s">
        <v>296</v>
      </c>
      <c r="B214" s="16" t="s">
        <v>297</v>
      </c>
      <c r="C214" s="16" t="s">
        <v>62</v>
      </c>
      <c r="D214" s="16" t="s">
        <v>62</v>
      </c>
      <c r="E214" s="16"/>
      <c r="F214" s="16">
        <v>51.809103724305132</v>
      </c>
      <c r="G214" s="16">
        <v>41.413318653293757</v>
      </c>
      <c r="H214" s="16">
        <v>41.44490544540249</v>
      </c>
      <c r="I214" s="16">
        <v>42.434338708732056</v>
      </c>
      <c r="J214" s="16">
        <v>44.364847445663528</v>
      </c>
      <c r="K214" s="16">
        <v>41.324954202649643</v>
      </c>
      <c r="L214" s="16">
        <v>39.234726981002353</v>
      </c>
      <c r="M214" s="16">
        <v>39.916810550861044</v>
      </c>
      <c r="N214" s="16">
        <v>37.831306236628471</v>
      </c>
      <c r="O214" s="16">
        <v>39.572015525265435</v>
      </c>
      <c r="P214" s="16">
        <v>43.127163050102162</v>
      </c>
      <c r="Q214" s="16">
        <v>45.48484937184891</v>
      </c>
      <c r="R214" s="16">
        <v>47.435706506513391</v>
      </c>
      <c r="S214" s="16">
        <v>50.786013122716042</v>
      </c>
      <c r="T214" s="16">
        <v>48.41884773746235</v>
      </c>
      <c r="U214" s="16">
        <v>52.691335227971749</v>
      </c>
      <c r="V214" s="16">
        <v>52.255554269803916</v>
      </c>
      <c r="W214" s="16">
        <v>54.393505339927458</v>
      </c>
      <c r="X214" s="16">
        <v>54.599231444163181</v>
      </c>
      <c r="Y214" s="16">
        <v>59.529570816154589</v>
      </c>
      <c r="Z214" s="16">
        <v>60.189664588732377</v>
      </c>
      <c r="AA214" s="16">
        <v>72.723299241092349</v>
      </c>
      <c r="AB214" s="16">
        <v>61.165270864392944</v>
      </c>
      <c r="AC214" s="16">
        <v>65.396542978207691</v>
      </c>
      <c r="AD214" s="16">
        <v>49.524572812424381</v>
      </c>
      <c r="AE214" s="16">
        <v>48.070033021784397</v>
      </c>
      <c r="AF214" s="16">
        <v>148.00318563130364</v>
      </c>
      <c r="AG214" s="16">
        <v>93.517929763008667</v>
      </c>
      <c r="AH214" s="16">
        <v>96.062916194833718</v>
      </c>
      <c r="AI214" s="16">
        <v>100.28446438851203</v>
      </c>
      <c r="AJ214" s="16">
        <v>107.61672878291189</v>
      </c>
      <c r="AK214" s="16">
        <v>97.260636025643976</v>
      </c>
      <c r="AL214" s="16">
        <v>98.258102166761049</v>
      </c>
      <c r="AM214" s="16">
        <v>106.58376314114864</v>
      </c>
    </row>
    <row r="215" spans="1:39" x14ac:dyDescent="0.3">
      <c r="A215" s="16" t="s">
        <v>298</v>
      </c>
      <c r="B215" s="16" t="s">
        <v>297</v>
      </c>
      <c r="C215" s="16" t="s">
        <v>62</v>
      </c>
      <c r="D215" s="16" t="s">
        <v>62</v>
      </c>
      <c r="E215" s="16"/>
      <c r="F215" s="16"/>
      <c r="G215" s="16"/>
      <c r="H215" s="16"/>
      <c r="I215" s="16"/>
      <c r="J215" s="16"/>
      <c r="K215" s="16"/>
      <c r="L215" s="16"/>
      <c r="M215" s="16"/>
      <c r="N215" s="16">
        <v>39.880548332569603</v>
      </c>
      <c r="O215" s="16">
        <v>39.572033137775783</v>
      </c>
      <c r="P215" s="16">
        <v>44.497481005626859</v>
      </c>
      <c r="Q215" s="16">
        <v>45.484843769838712</v>
      </c>
      <c r="R215" s="16">
        <v>48.465048498402837</v>
      </c>
      <c r="S215" s="16">
        <v>50.78602251262248</v>
      </c>
      <c r="T215" s="16">
        <v>48.922064797224479</v>
      </c>
      <c r="U215" s="16">
        <v>52.691333148345308</v>
      </c>
      <c r="V215" s="16">
        <v>52.255539371162719</v>
      </c>
      <c r="W215" s="16">
        <v>54.3935151139396</v>
      </c>
      <c r="X215" s="16">
        <v>54.599215670263327</v>
      </c>
      <c r="Y215" s="16">
        <v>59.529583818403175</v>
      </c>
      <c r="Z215" s="16">
        <v>60.189669608155391</v>
      </c>
      <c r="AA215" s="16">
        <v>72.723305889915352</v>
      </c>
      <c r="AB215" s="16">
        <v>61.165277892566849</v>
      </c>
      <c r="AC215" s="16">
        <v>65.396544870496072</v>
      </c>
      <c r="AD215" s="16">
        <v>49.524571509776877</v>
      </c>
      <c r="AE215" s="16">
        <v>48.070029708491397</v>
      </c>
      <c r="AF215" s="16">
        <v>148.00317240216066</v>
      </c>
      <c r="AG215" s="16">
        <v>93.517988426843104</v>
      </c>
      <c r="AH215" s="16">
        <v>96.062774291418066</v>
      </c>
      <c r="AI215" s="16">
        <v>100.28448772131908</v>
      </c>
      <c r="AJ215" s="16">
        <v>107.61671189351023</v>
      </c>
      <c r="AK215" s="16">
        <v>97.260636455920931</v>
      </c>
      <c r="AL215" s="16">
        <v>98.258050400188395</v>
      </c>
      <c r="AM215" s="16">
        <v>106.58392320948479</v>
      </c>
    </row>
    <row r="216" spans="1:39" x14ac:dyDescent="0.3">
      <c r="A216" s="16" t="s">
        <v>299</v>
      </c>
      <c r="B216" s="16" t="s">
        <v>297</v>
      </c>
      <c r="C216" s="16" t="s">
        <v>62</v>
      </c>
      <c r="D216" s="16" t="s">
        <v>62</v>
      </c>
      <c r="E216" s="16"/>
      <c r="F216" s="16"/>
      <c r="G216" s="16"/>
      <c r="H216" s="16"/>
      <c r="I216" s="16"/>
      <c r="J216" s="16"/>
      <c r="K216" s="16"/>
      <c r="L216" s="16"/>
      <c r="M216" s="16"/>
      <c r="N216" s="16"/>
      <c r="O216" s="16"/>
      <c r="P216" s="16"/>
      <c r="Q216" s="16"/>
      <c r="R216" s="16"/>
      <c r="S216" s="16"/>
      <c r="T216" s="16"/>
      <c r="U216" s="16"/>
      <c r="V216" s="16">
        <v>54.46383333249986</v>
      </c>
      <c r="W216" s="16">
        <v>54.393490287797853</v>
      </c>
      <c r="X216" s="16">
        <v>55.299323990195873</v>
      </c>
      <c r="Y216" s="16">
        <v>59.529594704866945</v>
      </c>
      <c r="Z216" s="16">
        <v>60.937099496342817</v>
      </c>
      <c r="AA216" s="16">
        <v>72.723314866871135</v>
      </c>
      <c r="AB216" s="16">
        <v>61.579638789993268</v>
      </c>
      <c r="AC216" s="16">
        <v>65.396544181655884</v>
      </c>
      <c r="AD216" s="16">
        <v>49.524576296429856</v>
      </c>
      <c r="AE216" s="16">
        <v>48.07000835156181</v>
      </c>
      <c r="AF216" s="16">
        <v>148.00317866704185</v>
      </c>
      <c r="AG216" s="16">
        <v>93.51798053801447</v>
      </c>
      <c r="AH216" s="16">
        <v>96.062867383587005</v>
      </c>
      <c r="AI216" s="16">
        <v>100.28444347122654</v>
      </c>
      <c r="AJ216" s="16">
        <v>107.6167190783074</v>
      </c>
      <c r="AK216" s="16">
        <v>97.260684053769523</v>
      </c>
      <c r="AL216" s="16">
        <v>98.258015804263806</v>
      </c>
      <c r="AM216" s="16">
        <v>106.58397002957291</v>
      </c>
    </row>
    <row r="217" spans="1:39" x14ac:dyDescent="0.3">
      <c r="A217" s="16" t="s">
        <v>300</v>
      </c>
      <c r="B217" s="16" t="s">
        <v>297</v>
      </c>
      <c r="C217" s="16" t="s">
        <v>62</v>
      </c>
      <c r="D217" s="16" t="s">
        <v>62</v>
      </c>
      <c r="E217" s="16"/>
      <c r="F217" s="16"/>
      <c r="G217" s="16"/>
      <c r="H217" s="16"/>
      <c r="I217" s="16"/>
      <c r="J217" s="16"/>
      <c r="K217" s="16"/>
      <c r="L217" s="16"/>
      <c r="M217" s="16"/>
      <c r="N217" s="16"/>
      <c r="O217" s="16"/>
      <c r="P217" s="16"/>
      <c r="Q217" s="16"/>
      <c r="R217" s="16"/>
      <c r="S217" s="16"/>
      <c r="T217" s="16"/>
      <c r="U217" s="16"/>
      <c r="V217" s="16"/>
      <c r="W217" s="16"/>
      <c r="X217" s="16"/>
      <c r="Y217" s="16"/>
      <c r="Z217" s="16"/>
      <c r="AA217" s="16"/>
      <c r="AB217" s="16"/>
      <c r="AC217" s="16"/>
      <c r="AD217" s="16">
        <v>52.222033708024924</v>
      </c>
      <c r="AE217" s="16">
        <v>48.070039754934484</v>
      </c>
      <c r="AF217" s="16">
        <v>151.7192214126963</v>
      </c>
      <c r="AG217" s="16">
        <v>93.517984518467301</v>
      </c>
      <c r="AH217" s="16">
        <v>96.062728786051608</v>
      </c>
      <c r="AI217" s="16">
        <v>100.28440653230642</v>
      </c>
      <c r="AJ217" s="16">
        <v>107.6167717806603</v>
      </c>
      <c r="AK217" s="16">
        <v>97.2606925585239</v>
      </c>
      <c r="AL217" s="16">
        <v>98.258041930714242</v>
      </c>
      <c r="AM217" s="16">
        <v>106.58394302445915</v>
      </c>
    </row>
    <row r="218" spans="1:39" x14ac:dyDescent="0.3">
      <c r="A218" s="16" t="s">
        <v>301</v>
      </c>
      <c r="B218" s="16" t="s">
        <v>297</v>
      </c>
      <c r="C218" s="16" t="s">
        <v>62</v>
      </c>
      <c r="D218" s="16" t="s">
        <v>62</v>
      </c>
      <c r="E218" s="16">
        <v>0</v>
      </c>
      <c r="F218" s="16">
        <v>0</v>
      </c>
      <c r="G218" s="16">
        <v>0</v>
      </c>
      <c r="H218" s="16">
        <v>0</v>
      </c>
      <c r="I218" s="16">
        <v>0</v>
      </c>
      <c r="J218" s="16">
        <v>0</v>
      </c>
      <c r="K218" s="16">
        <v>0</v>
      </c>
      <c r="L218" s="16">
        <v>0</v>
      </c>
      <c r="M218" s="16">
        <v>0</v>
      </c>
      <c r="N218" s="16">
        <v>0</v>
      </c>
      <c r="O218" s="16">
        <v>0</v>
      </c>
      <c r="P218" s="16"/>
      <c r="Q218" s="16"/>
      <c r="R218" s="16"/>
      <c r="S218" s="16"/>
      <c r="T218" s="16"/>
      <c r="U218" s="16"/>
      <c r="V218" s="16"/>
      <c r="W218" s="16"/>
      <c r="X218" s="16"/>
      <c r="Y218" s="16"/>
      <c r="Z218" s="16"/>
      <c r="AA218" s="16"/>
      <c r="AB218" s="16"/>
      <c r="AC218" s="16"/>
      <c r="AD218" s="16"/>
      <c r="AE218" s="16"/>
      <c r="AF218" s="16"/>
      <c r="AG218" s="16"/>
      <c r="AH218" s="16"/>
      <c r="AI218" s="16"/>
      <c r="AJ218" s="16"/>
      <c r="AK218" s="16"/>
      <c r="AL218" s="16"/>
      <c r="AM218" s="16"/>
    </row>
    <row r="219" spans="1:39" x14ac:dyDescent="0.3">
      <c r="A219" s="16" t="s">
        <v>302</v>
      </c>
      <c r="B219" s="16" t="s">
        <v>297</v>
      </c>
      <c r="C219" s="16" t="s">
        <v>62</v>
      </c>
      <c r="D219" s="16" t="s">
        <v>62</v>
      </c>
      <c r="E219" s="16">
        <v>0</v>
      </c>
      <c r="F219" s="16">
        <v>0</v>
      </c>
      <c r="G219" s="16">
        <v>0</v>
      </c>
      <c r="H219" s="16">
        <v>0</v>
      </c>
      <c r="I219" s="16">
        <v>0</v>
      </c>
      <c r="J219" s="16">
        <v>0</v>
      </c>
      <c r="K219" s="16">
        <v>0</v>
      </c>
      <c r="L219" s="16">
        <v>0</v>
      </c>
      <c r="M219" s="16">
        <v>0</v>
      </c>
      <c r="N219" s="16">
        <v>0</v>
      </c>
      <c r="O219" s="16"/>
      <c r="P219" s="16"/>
      <c r="Q219" s="16"/>
      <c r="R219" s="16"/>
      <c r="S219" s="16"/>
      <c r="T219" s="16"/>
      <c r="U219" s="16"/>
      <c r="V219" s="16"/>
      <c r="W219" s="16"/>
      <c r="X219" s="16"/>
      <c r="Y219" s="16"/>
      <c r="Z219" s="16"/>
      <c r="AA219" s="16"/>
      <c r="AB219" s="16"/>
      <c r="AC219" s="16"/>
      <c r="AD219" s="16"/>
      <c r="AE219" s="16"/>
      <c r="AF219" s="16"/>
      <c r="AG219" s="16"/>
      <c r="AH219" s="16"/>
      <c r="AI219" s="16"/>
      <c r="AJ219" s="16"/>
      <c r="AK219" s="16"/>
      <c r="AL219" s="16"/>
      <c r="AM219" s="16"/>
    </row>
    <row r="220" spans="1:39" x14ac:dyDescent="0.3">
      <c r="A220" s="16" t="s">
        <v>303</v>
      </c>
      <c r="B220" s="16" t="s">
        <v>297</v>
      </c>
      <c r="C220" s="16" t="s">
        <v>62</v>
      </c>
      <c r="D220" s="16" t="s">
        <v>62</v>
      </c>
      <c r="E220" s="16">
        <v>0</v>
      </c>
      <c r="F220" s="16">
        <v>0</v>
      </c>
      <c r="G220" s="16">
        <v>0</v>
      </c>
      <c r="H220" s="16">
        <v>0</v>
      </c>
      <c r="I220" s="16">
        <v>0</v>
      </c>
      <c r="J220" s="16">
        <v>0</v>
      </c>
      <c r="K220" s="16">
        <v>0</v>
      </c>
      <c r="L220" s="16">
        <v>0</v>
      </c>
      <c r="M220" s="16">
        <v>0</v>
      </c>
      <c r="N220" s="16">
        <v>0</v>
      </c>
      <c r="O220" s="16"/>
      <c r="P220" s="16"/>
      <c r="Q220" s="16"/>
      <c r="R220" s="16"/>
      <c r="S220" s="16"/>
      <c r="T220" s="16"/>
      <c r="U220" s="16"/>
      <c r="V220" s="16"/>
      <c r="W220" s="16"/>
      <c r="X220" s="16"/>
      <c r="Y220" s="16"/>
      <c r="Z220" s="16"/>
      <c r="AA220" s="16"/>
      <c r="AB220" s="16"/>
      <c r="AC220" s="16"/>
      <c r="AD220" s="16"/>
      <c r="AE220" s="16"/>
      <c r="AF220" s="16"/>
      <c r="AG220" s="16"/>
      <c r="AH220" s="16"/>
      <c r="AI220" s="16"/>
      <c r="AJ220" s="16"/>
      <c r="AK220" s="16"/>
      <c r="AL220" s="16"/>
      <c r="AM220" s="16"/>
    </row>
    <row r="221" spans="1:39" x14ac:dyDescent="0.3">
      <c r="A221" s="16" t="s">
        <v>304</v>
      </c>
      <c r="B221" s="16" t="s">
        <v>297</v>
      </c>
      <c r="C221" s="16" t="s">
        <v>62</v>
      </c>
      <c r="D221" s="16" t="s">
        <v>62</v>
      </c>
      <c r="E221" s="16"/>
      <c r="F221" s="16"/>
      <c r="G221" s="16"/>
      <c r="H221" s="16"/>
      <c r="I221" s="16"/>
      <c r="J221" s="16"/>
      <c r="K221" s="16"/>
      <c r="L221" s="16"/>
      <c r="M221" s="16"/>
      <c r="N221" s="16"/>
      <c r="O221" s="16"/>
      <c r="P221" s="16"/>
      <c r="Q221" s="16"/>
      <c r="R221" s="16"/>
      <c r="S221" s="16"/>
      <c r="T221" s="16"/>
      <c r="U221" s="16"/>
      <c r="V221" s="16"/>
      <c r="W221" s="16"/>
      <c r="X221" s="16"/>
      <c r="Y221" s="16"/>
      <c r="Z221" s="16"/>
      <c r="AA221" s="16"/>
      <c r="AB221" s="16"/>
      <c r="AC221" s="16"/>
      <c r="AD221" s="16"/>
      <c r="AE221" s="16"/>
      <c r="AF221" s="16"/>
      <c r="AG221" s="16"/>
      <c r="AH221" s="16"/>
      <c r="AI221" s="16"/>
      <c r="AJ221" s="16"/>
      <c r="AK221" s="16"/>
      <c r="AL221" s="16"/>
      <c r="AM221" s="16"/>
    </row>
    <row r="222" spans="1:39" x14ac:dyDescent="0.3">
      <c r="A222" s="16" t="s">
        <v>305</v>
      </c>
      <c r="B222" s="16" t="s">
        <v>297</v>
      </c>
      <c r="C222" s="16" t="s">
        <v>62</v>
      </c>
      <c r="D222" s="16" t="s">
        <v>62</v>
      </c>
      <c r="E222" s="16"/>
      <c r="F222" s="16"/>
      <c r="G222" s="16">
        <v>0</v>
      </c>
      <c r="H222" s="16">
        <v>0</v>
      </c>
      <c r="I222" s="16">
        <v>0</v>
      </c>
      <c r="J222" s="16">
        <v>0</v>
      </c>
      <c r="K222" s="16">
        <v>0</v>
      </c>
      <c r="L222" s="16">
        <v>0</v>
      </c>
      <c r="M222" s="16">
        <v>0</v>
      </c>
      <c r="N222" s="16">
        <v>0</v>
      </c>
      <c r="O222" s="16">
        <v>0</v>
      </c>
      <c r="P222" s="16">
        <v>0</v>
      </c>
      <c r="Q222" s="16">
        <v>0</v>
      </c>
      <c r="R222" s="16"/>
      <c r="S222" s="16"/>
      <c r="T222" s="16"/>
      <c r="U222" s="16"/>
      <c r="V222" s="16"/>
      <c r="W222" s="16"/>
      <c r="X222" s="16"/>
      <c r="Y222" s="16"/>
      <c r="Z222" s="16"/>
      <c r="AA222" s="16"/>
      <c r="AB222" s="16"/>
      <c r="AC222" s="16"/>
      <c r="AD222" s="16"/>
      <c r="AE222" s="16"/>
      <c r="AF222" s="16"/>
      <c r="AG222" s="16"/>
      <c r="AH222" s="16"/>
      <c r="AI222" s="16"/>
      <c r="AJ222" s="16"/>
      <c r="AK222" s="16"/>
      <c r="AL222" s="16"/>
      <c r="AM222" s="16"/>
    </row>
    <row r="223" spans="1:39" x14ac:dyDescent="0.3">
      <c r="A223" s="16" t="s">
        <v>306</v>
      </c>
      <c r="B223" s="16" t="s">
        <v>297</v>
      </c>
      <c r="C223" s="16" t="s">
        <v>62</v>
      </c>
      <c r="D223" s="16" t="s">
        <v>62</v>
      </c>
      <c r="E223" s="16"/>
      <c r="F223" s="16"/>
      <c r="G223" s="16"/>
      <c r="H223" s="16"/>
      <c r="I223" s="16"/>
      <c r="J223" s="16"/>
      <c r="K223" s="16"/>
      <c r="L223" s="16"/>
      <c r="M223" s="16"/>
      <c r="N223" s="16"/>
      <c r="O223" s="16"/>
      <c r="P223" s="16"/>
      <c r="Q223" s="16"/>
      <c r="R223" s="16"/>
      <c r="S223" s="16"/>
      <c r="T223" s="16"/>
      <c r="U223" s="16"/>
      <c r="V223" s="16"/>
      <c r="W223" s="16"/>
      <c r="X223" s="16"/>
      <c r="Y223" s="16"/>
      <c r="Z223" s="16"/>
      <c r="AA223" s="16"/>
      <c r="AB223" s="16"/>
      <c r="AC223" s="16"/>
      <c r="AD223" s="16"/>
      <c r="AE223" s="16"/>
      <c r="AF223" s="16"/>
      <c r="AG223" s="16"/>
      <c r="AH223" s="16"/>
      <c r="AI223" s="16"/>
      <c r="AJ223" s="16"/>
      <c r="AK223" s="16"/>
      <c r="AL223" s="16"/>
      <c r="AM223" s="16"/>
    </row>
    <row r="224" spans="1:39" x14ac:dyDescent="0.3">
      <c r="A224" s="16" t="s">
        <v>307</v>
      </c>
      <c r="B224" s="16" t="s">
        <v>297</v>
      </c>
      <c r="C224" s="16" t="s">
        <v>62</v>
      </c>
      <c r="D224" s="16" t="s">
        <v>62</v>
      </c>
      <c r="E224" s="16"/>
      <c r="F224" s="16"/>
      <c r="G224" s="16"/>
      <c r="H224" s="16"/>
      <c r="I224" s="16"/>
      <c r="J224" s="16"/>
      <c r="K224" s="16"/>
      <c r="L224" s="16"/>
      <c r="M224" s="16"/>
      <c r="N224" s="16"/>
      <c r="O224" s="16"/>
      <c r="P224" s="16"/>
      <c r="Q224" s="16"/>
      <c r="R224" s="16"/>
      <c r="S224" s="16"/>
      <c r="T224" s="16"/>
      <c r="U224" s="16"/>
      <c r="V224" s="16"/>
      <c r="W224" s="16"/>
      <c r="X224" s="16"/>
      <c r="Y224" s="16"/>
      <c r="Z224" s="16"/>
      <c r="AA224" s="16"/>
      <c r="AB224" s="16"/>
      <c r="AC224" s="16"/>
      <c r="AD224" s="16"/>
      <c r="AE224" s="16"/>
      <c r="AF224" s="16"/>
      <c r="AG224" s="16"/>
      <c r="AH224" s="16"/>
      <c r="AI224" s="16"/>
      <c r="AJ224" s="16"/>
      <c r="AK224" s="16"/>
      <c r="AL224" s="16"/>
      <c r="AM224" s="16"/>
    </row>
    <row r="225" spans="1:39" x14ac:dyDescent="0.3">
      <c r="A225" s="16" t="s">
        <v>308</v>
      </c>
      <c r="B225" s="16" t="s">
        <v>297</v>
      </c>
      <c r="C225" s="16" t="s">
        <v>62</v>
      </c>
      <c r="D225" s="16" t="s">
        <v>62</v>
      </c>
      <c r="E225" s="16"/>
      <c r="F225" s="16">
        <v>0</v>
      </c>
      <c r="G225" s="16">
        <v>0</v>
      </c>
      <c r="H225" s="16">
        <v>0</v>
      </c>
      <c r="I225" s="16">
        <v>0</v>
      </c>
      <c r="J225" s="16">
        <v>0</v>
      </c>
      <c r="K225" s="16">
        <v>0</v>
      </c>
      <c r="L225" s="16">
        <v>0</v>
      </c>
      <c r="M225" s="16">
        <v>0</v>
      </c>
      <c r="N225" s="16">
        <v>0</v>
      </c>
      <c r="O225" s="16">
        <v>0</v>
      </c>
      <c r="P225" s="16">
        <v>0</v>
      </c>
      <c r="Q225" s="16"/>
      <c r="R225" s="16"/>
      <c r="S225" s="16"/>
      <c r="T225" s="16"/>
      <c r="U225" s="16"/>
      <c r="V225" s="16"/>
      <c r="W225" s="16"/>
      <c r="X225" s="16"/>
      <c r="Y225" s="16"/>
      <c r="Z225" s="16"/>
      <c r="AA225" s="16"/>
      <c r="AB225" s="16"/>
      <c r="AC225" s="16"/>
      <c r="AD225" s="16"/>
      <c r="AE225" s="16"/>
      <c r="AF225" s="16"/>
      <c r="AG225" s="16"/>
      <c r="AH225" s="16"/>
      <c r="AI225" s="16"/>
      <c r="AJ225" s="16"/>
      <c r="AK225" s="16"/>
      <c r="AL225" s="16"/>
      <c r="AM225" s="16"/>
    </row>
    <row r="226" spans="1:39" x14ac:dyDescent="0.3">
      <c r="A226" s="16" t="s">
        <v>309</v>
      </c>
      <c r="B226" s="16" t="s">
        <v>297</v>
      </c>
      <c r="C226" s="16" t="s">
        <v>62</v>
      </c>
      <c r="D226" s="16" t="s">
        <v>62</v>
      </c>
      <c r="E226" s="16">
        <v>0</v>
      </c>
      <c r="F226" s="16">
        <v>0</v>
      </c>
      <c r="G226" s="16">
        <v>0</v>
      </c>
      <c r="H226" s="16">
        <v>0</v>
      </c>
      <c r="I226" s="16">
        <v>0</v>
      </c>
      <c r="J226" s="16">
        <v>0</v>
      </c>
      <c r="K226" s="16">
        <v>0</v>
      </c>
      <c r="L226" s="16">
        <v>0</v>
      </c>
      <c r="M226" s="16">
        <v>0</v>
      </c>
      <c r="N226" s="16">
        <v>0</v>
      </c>
      <c r="O226" s="16"/>
      <c r="P226" s="16"/>
      <c r="Q226" s="16"/>
      <c r="R226" s="16"/>
      <c r="S226" s="16"/>
      <c r="T226" s="16"/>
      <c r="U226" s="16"/>
      <c r="V226" s="16"/>
      <c r="W226" s="16"/>
      <c r="X226" s="16"/>
      <c r="Y226" s="16"/>
      <c r="Z226" s="16"/>
      <c r="AA226" s="16"/>
      <c r="AB226" s="16"/>
      <c r="AC226" s="16"/>
      <c r="AD226" s="16"/>
      <c r="AE226" s="16"/>
      <c r="AF226" s="16"/>
      <c r="AG226" s="16"/>
      <c r="AH226" s="16"/>
      <c r="AI226" s="16"/>
      <c r="AJ226" s="16"/>
      <c r="AK226" s="16"/>
      <c r="AL226" s="16"/>
      <c r="AM226" s="16"/>
    </row>
    <row r="227" spans="1:39" x14ac:dyDescent="0.3">
      <c r="A227" s="16" t="s">
        <v>310</v>
      </c>
      <c r="B227" s="16" t="s">
        <v>297</v>
      </c>
      <c r="C227" s="16" t="s">
        <v>62</v>
      </c>
      <c r="D227" s="16" t="s">
        <v>62</v>
      </c>
      <c r="E227" s="16"/>
      <c r="F227" s="16"/>
      <c r="G227" s="16"/>
      <c r="H227" s="16"/>
      <c r="I227" s="16"/>
      <c r="J227" s="16"/>
      <c r="K227" s="16"/>
      <c r="L227" s="16"/>
      <c r="M227" s="16"/>
      <c r="N227" s="16"/>
      <c r="O227" s="16"/>
      <c r="P227" s="16"/>
      <c r="Q227" s="16"/>
      <c r="R227" s="16"/>
      <c r="S227" s="16"/>
      <c r="T227" s="16"/>
      <c r="U227" s="16"/>
      <c r="V227" s="16"/>
      <c r="W227" s="16"/>
      <c r="X227" s="16"/>
      <c r="Y227" s="16"/>
      <c r="Z227" s="16"/>
      <c r="AA227" s="16"/>
      <c r="AB227" s="16"/>
      <c r="AC227" s="16"/>
      <c r="AD227" s="16"/>
      <c r="AE227" s="16"/>
      <c r="AF227" s="16"/>
      <c r="AG227" s="16"/>
      <c r="AH227" s="16"/>
      <c r="AI227" s="16"/>
      <c r="AJ227" s="16"/>
      <c r="AK227" s="16"/>
      <c r="AL227" s="16"/>
      <c r="AM227" s="16"/>
    </row>
    <row r="228" spans="1:39" x14ac:dyDescent="0.3">
      <c r="A228" s="16" t="s">
        <v>311</v>
      </c>
      <c r="B228" s="16" t="s">
        <v>297</v>
      </c>
      <c r="C228" s="16" t="s">
        <v>62</v>
      </c>
      <c r="D228" s="16" t="s">
        <v>62</v>
      </c>
      <c r="E228" s="16">
        <v>0</v>
      </c>
      <c r="F228" s="16">
        <v>0</v>
      </c>
      <c r="G228" s="16">
        <v>0</v>
      </c>
      <c r="H228" s="16">
        <v>0</v>
      </c>
      <c r="I228" s="16">
        <v>0</v>
      </c>
      <c r="J228" s="16">
        <v>0</v>
      </c>
      <c r="K228" s="16">
        <v>0</v>
      </c>
      <c r="L228" s="16">
        <v>0</v>
      </c>
      <c r="M228" s="16">
        <v>0</v>
      </c>
      <c r="N228" s="16">
        <v>0</v>
      </c>
      <c r="O228" s="16">
        <v>0</v>
      </c>
      <c r="P228" s="16"/>
      <c r="Q228" s="16"/>
      <c r="R228" s="16"/>
      <c r="S228" s="16"/>
      <c r="T228" s="16"/>
      <c r="U228" s="16"/>
      <c r="V228" s="16"/>
      <c r="W228" s="16"/>
      <c r="X228" s="16"/>
      <c r="Y228" s="16"/>
      <c r="Z228" s="16"/>
      <c r="AA228" s="16"/>
      <c r="AB228" s="16"/>
      <c r="AC228" s="16"/>
      <c r="AD228" s="16"/>
      <c r="AE228" s="16"/>
      <c r="AF228" s="16"/>
      <c r="AG228" s="16"/>
      <c r="AH228" s="16"/>
      <c r="AI228" s="16"/>
      <c r="AJ228" s="16"/>
      <c r="AK228" s="16"/>
      <c r="AL228" s="16"/>
      <c r="AM228" s="16"/>
    </row>
    <row r="229" spans="1:39" x14ac:dyDescent="0.3">
      <c r="A229" s="16" t="s">
        <v>312</v>
      </c>
      <c r="B229" s="16" t="s">
        <v>297</v>
      </c>
      <c r="C229" s="16" t="s">
        <v>62</v>
      </c>
      <c r="D229" s="16" t="s">
        <v>62</v>
      </c>
      <c r="E229" s="16">
        <v>0</v>
      </c>
      <c r="F229" s="16">
        <v>0</v>
      </c>
      <c r="G229" s="16">
        <v>0</v>
      </c>
      <c r="H229" s="16">
        <v>0</v>
      </c>
      <c r="I229" s="16">
        <v>0</v>
      </c>
      <c r="J229" s="16">
        <v>0</v>
      </c>
      <c r="K229" s="16">
        <v>0</v>
      </c>
      <c r="L229" s="16">
        <v>0</v>
      </c>
      <c r="M229" s="16">
        <v>0</v>
      </c>
      <c r="N229" s="16">
        <v>0</v>
      </c>
      <c r="O229" s="16">
        <v>0</v>
      </c>
      <c r="P229" s="16"/>
      <c r="Q229" s="16"/>
      <c r="R229" s="16"/>
      <c r="S229" s="16"/>
      <c r="T229" s="16"/>
      <c r="U229" s="16"/>
      <c r="V229" s="16"/>
      <c r="W229" s="16"/>
      <c r="X229" s="16"/>
      <c r="Y229" s="16"/>
      <c r="Z229" s="16"/>
      <c r="AA229" s="16"/>
      <c r="AB229" s="16"/>
      <c r="AC229" s="16"/>
      <c r="AD229" s="16"/>
      <c r="AE229" s="16"/>
      <c r="AF229" s="16"/>
      <c r="AG229" s="16"/>
      <c r="AH229" s="16"/>
      <c r="AI229" s="16"/>
      <c r="AJ229" s="16"/>
      <c r="AK229" s="16"/>
      <c r="AL229" s="16"/>
      <c r="AM229" s="16"/>
    </row>
    <row r="230" spans="1:39" x14ac:dyDescent="0.3">
      <c r="A230" s="16" t="s">
        <v>313</v>
      </c>
      <c r="B230" s="16" t="s">
        <v>297</v>
      </c>
      <c r="C230" s="16" t="s">
        <v>62</v>
      </c>
      <c r="D230" s="16" t="s">
        <v>62</v>
      </c>
      <c r="E230" s="16">
        <v>0</v>
      </c>
      <c r="F230" s="16">
        <v>0</v>
      </c>
      <c r="G230" s="16">
        <v>0</v>
      </c>
      <c r="H230" s="16">
        <v>0</v>
      </c>
      <c r="I230" s="16">
        <v>0</v>
      </c>
      <c r="J230" s="16">
        <v>0</v>
      </c>
      <c r="K230" s="16">
        <v>0</v>
      </c>
      <c r="L230" s="16">
        <v>0</v>
      </c>
      <c r="M230" s="16">
        <v>0</v>
      </c>
      <c r="N230" s="16">
        <v>0</v>
      </c>
      <c r="O230" s="16">
        <v>0</v>
      </c>
      <c r="P230" s="16"/>
      <c r="Q230" s="16"/>
      <c r="R230" s="16"/>
      <c r="S230" s="16"/>
      <c r="T230" s="16"/>
      <c r="U230" s="16"/>
      <c r="V230" s="16"/>
      <c r="W230" s="16"/>
      <c r="X230" s="16"/>
      <c r="Y230" s="16"/>
      <c r="Z230" s="16"/>
      <c r="AA230" s="16"/>
      <c r="AB230" s="16"/>
      <c r="AC230" s="16"/>
      <c r="AD230" s="16"/>
      <c r="AE230" s="16"/>
      <c r="AF230" s="16"/>
      <c r="AG230" s="16"/>
      <c r="AH230" s="16"/>
      <c r="AI230" s="16"/>
      <c r="AJ230" s="16"/>
      <c r="AK230" s="16"/>
      <c r="AL230" s="16"/>
      <c r="AM230" s="16"/>
    </row>
    <row r="231" spans="1:39" x14ac:dyDescent="0.3">
      <c r="A231" s="16" t="s">
        <v>314</v>
      </c>
      <c r="B231" s="16" t="s">
        <v>297</v>
      </c>
      <c r="C231" s="16" t="s">
        <v>62</v>
      </c>
      <c r="D231" s="16" t="s">
        <v>62</v>
      </c>
      <c r="E231" s="16"/>
      <c r="F231" s="16"/>
      <c r="G231" s="16"/>
      <c r="H231" s="16"/>
      <c r="I231" s="16"/>
      <c r="J231" s="16"/>
      <c r="K231" s="16"/>
      <c r="L231" s="16"/>
      <c r="M231" s="16"/>
      <c r="N231" s="16"/>
      <c r="O231" s="16"/>
      <c r="P231" s="16"/>
      <c r="Q231" s="16"/>
      <c r="R231" s="16"/>
      <c r="S231" s="16"/>
      <c r="T231" s="16"/>
      <c r="U231" s="16"/>
      <c r="V231" s="16"/>
      <c r="W231" s="16"/>
      <c r="X231" s="16"/>
      <c r="Y231" s="16"/>
      <c r="Z231" s="16"/>
      <c r="AA231" s="16"/>
      <c r="AB231" s="16"/>
      <c r="AC231" s="16"/>
      <c r="AD231" s="16"/>
      <c r="AE231" s="16"/>
      <c r="AF231" s="16"/>
      <c r="AG231" s="16"/>
      <c r="AH231" s="16"/>
      <c r="AI231" s="16"/>
      <c r="AJ231" s="16"/>
      <c r="AK231" s="16"/>
      <c r="AL231" s="16"/>
      <c r="AM231" s="16"/>
    </row>
    <row r="232" spans="1:39" x14ac:dyDescent="0.3">
      <c r="A232" s="16" t="s">
        <v>315</v>
      </c>
      <c r="B232" s="16" t="s">
        <v>297</v>
      </c>
      <c r="C232" s="16" t="s">
        <v>62</v>
      </c>
      <c r="D232" s="16" t="s">
        <v>62</v>
      </c>
      <c r="E232" s="16"/>
      <c r="F232" s="16">
        <v>0</v>
      </c>
      <c r="G232" s="16">
        <v>0</v>
      </c>
      <c r="H232" s="16">
        <v>0</v>
      </c>
      <c r="I232" s="16">
        <v>0</v>
      </c>
      <c r="J232" s="16">
        <v>0</v>
      </c>
      <c r="K232" s="16">
        <v>0</v>
      </c>
      <c r="L232" s="16">
        <v>0</v>
      </c>
      <c r="M232" s="16">
        <v>0</v>
      </c>
      <c r="N232" s="16">
        <v>0</v>
      </c>
      <c r="O232" s="16">
        <v>0</v>
      </c>
      <c r="P232" s="16">
        <v>0</v>
      </c>
      <c r="Q232" s="16"/>
      <c r="R232" s="16"/>
      <c r="S232" s="16"/>
      <c r="T232" s="16"/>
      <c r="U232" s="16"/>
      <c r="V232" s="16"/>
      <c r="W232" s="16"/>
      <c r="X232" s="16"/>
      <c r="Y232" s="16"/>
      <c r="Z232" s="16"/>
      <c r="AA232" s="16"/>
      <c r="AB232" s="16"/>
      <c r="AC232" s="16"/>
      <c r="AD232" s="16"/>
      <c r="AE232" s="16"/>
      <c r="AF232" s="16"/>
      <c r="AG232" s="16"/>
      <c r="AH232" s="16"/>
      <c r="AI232" s="16"/>
      <c r="AJ232" s="16"/>
      <c r="AK232" s="16"/>
      <c r="AL232" s="16"/>
      <c r="AM232" s="16"/>
    </row>
    <row r="233" spans="1:39" x14ac:dyDescent="0.3">
      <c r="A233" s="16" t="s">
        <v>167</v>
      </c>
      <c r="B233" s="16" t="s">
        <v>297</v>
      </c>
      <c r="C233" s="16" t="s">
        <v>62</v>
      </c>
      <c r="D233" s="16" t="s">
        <v>62</v>
      </c>
      <c r="E233" s="16"/>
      <c r="F233" s="16"/>
      <c r="G233" s="16"/>
      <c r="H233" s="16"/>
      <c r="I233" s="16"/>
      <c r="J233" s="16"/>
      <c r="K233" s="16"/>
      <c r="L233" s="16"/>
      <c r="M233" s="16"/>
      <c r="N233" s="16"/>
      <c r="O233" s="16"/>
      <c r="P233" s="16"/>
      <c r="Q233" s="16"/>
      <c r="R233" s="16"/>
      <c r="S233" s="16"/>
      <c r="T233" s="16"/>
      <c r="U233" s="16"/>
      <c r="V233" s="16"/>
      <c r="W233" s="16"/>
      <c r="X233" s="16"/>
      <c r="Y233" s="16"/>
      <c r="Z233" s="16"/>
      <c r="AA233" s="16"/>
      <c r="AB233" s="16"/>
      <c r="AC233" s="16"/>
      <c r="AD233" s="16"/>
      <c r="AE233" s="16"/>
      <c r="AF233" s="16"/>
      <c r="AG233" s="16"/>
      <c r="AH233" s="16"/>
      <c r="AI233" s="16"/>
      <c r="AJ233" s="16"/>
      <c r="AK233" s="16"/>
      <c r="AL233" s="16"/>
      <c r="AM233" s="16"/>
    </row>
    <row r="234" spans="1:39" x14ac:dyDescent="0.3">
      <c r="A234" s="16" t="s">
        <v>168</v>
      </c>
      <c r="B234" s="16" t="s">
        <v>297</v>
      </c>
      <c r="C234" s="16" t="s">
        <v>62</v>
      </c>
      <c r="D234" s="16" t="s">
        <v>62</v>
      </c>
      <c r="E234" s="16"/>
      <c r="F234" s="16"/>
      <c r="G234" s="16">
        <v>0</v>
      </c>
      <c r="H234" s="16">
        <v>0</v>
      </c>
      <c r="I234" s="16">
        <v>0</v>
      </c>
      <c r="J234" s="16">
        <v>0</v>
      </c>
      <c r="K234" s="16">
        <v>0</v>
      </c>
      <c r="L234" s="16">
        <v>0</v>
      </c>
      <c r="M234" s="16">
        <v>0</v>
      </c>
      <c r="N234" s="16">
        <v>0</v>
      </c>
      <c r="O234" s="16">
        <v>0</v>
      </c>
      <c r="P234" s="16">
        <v>0</v>
      </c>
      <c r="Q234" s="16">
        <v>0</v>
      </c>
      <c r="R234" s="16"/>
      <c r="S234" s="16"/>
      <c r="T234" s="16"/>
      <c r="U234" s="16"/>
      <c r="V234" s="16"/>
      <c r="W234" s="16"/>
      <c r="X234" s="16"/>
      <c r="Y234" s="16"/>
      <c r="Z234" s="16"/>
      <c r="AA234" s="16"/>
      <c r="AB234" s="16"/>
      <c r="AC234" s="16"/>
      <c r="AD234" s="16"/>
      <c r="AE234" s="16"/>
      <c r="AF234" s="16"/>
      <c r="AG234" s="16"/>
      <c r="AH234" s="16"/>
      <c r="AI234" s="16"/>
      <c r="AJ234" s="16"/>
      <c r="AK234" s="16"/>
      <c r="AL234" s="16"/>
      <c r="AM234" s="16"/>
    </row>
    <row r="235" spans="1:39" x14ac:dyDescent="0.3">
      <c r="A235" s="16" t="s">
        <v>169</v>
      </c>
      <c r="B235" s="16" t="s">
        <v>297</v>
      </c>
      <c r="C235" s="16" t="s">
        <v>62</v>
      </c>
      <c r="D235" s="16" t="s">
        <v>62</v>
      </c>
      <c r="E235" s="16"/>
      <c r="F235" s="16"/>
      <c r="G235" s="16"/>
      <c r="H235" s="16"/>
      <c r="I235" s="16"/>
      <c r="J235" s="16"/>
      <c r="K235" s="16"/>
      <c r="L235" s="16"/>
      <c r="M235" s="16"/>
      <c r="N235" s="16"/>
      <c r="O235" s="16"/>
      <c r="P235" s="16"/>
      <c r="Q235" s="16"/>
      <c r="R235" s="16"/>
      <c r="S235" s="16"/>
      <c r="T235" s="16"/>
      <c r="U235" s="16"/>
      <c r="V235" s="16"/>
      <c r="W235" s="16"/>
      <c r="X235" s="16"/>
      <c r="Y235" s="16"/>
      <c r="Z235" s="16"/>
      <c r="AA235" s="16"/>
      <c r="AB235" s="16"/>
      <c r="AC235" s="16"/>
      <c r="AD235" s="16"/>
      <c r="AE235" s="16"/>
      <c r="AF235" s="16"/>
      <c r="AG235" s="16"/>
      <c r="AH235" s="16"/>
      <c r="AI235" s="16"/>
      <c r="AJ235" s="16"/>
      <c r="AK235" s="16"/>
      <c r="AL235" s="16"/>
      <c r="AM235" s="16"/>
    </row>
    <row r="236" spans="1:39" x14ac:dyDescent="0.3">
      <c r="A236" s="16" t="s">
        <v>170</v>
      </c>
      <c r="B236" s="16" t="s">
        <v>297</v>
      </c>
      <c r="C236" s="16" t="s">
        <v>62</v>
      </c>
      <c r="D236" s="16" t="s">
        <v>62</v>
      </c>
      <c r="E236" s="16"/>
      <c r="F236" s="16"/>
      <c r="G236" s="16">
        <v>0</v>
      </c>
      <c r="H236" s="16">
        <v>0</v>
      </c>
      <c r="I236" s="16">
        <v>0</v>
      </c>
      <c r="J236" s="16">
        <v>0</v>
      </c>
      <c r="K236" s="16">
        <v>0</v>
      </c>
      <c r="L236" s="16">
        <v>0</v>
      </c>
      <c r="M236" s="16">
        <v>0</v>
      </c>
      <c r="N236" s="16">
        <v>0</v>
      </c>
      <c r="O236" s="16">
        <v>0</v>
      </c>
      <c r="P236" s="16">
        <v>0</v>
      </c>
      <c r="Q236" s="16">
        <v>0</v>
      </c>
      <c r="R236" s="16"/>
      <c r="S236" s="16"/>
      <c r="T236" s="16"/>
      <c r="U236" s="16"/>
      <c r="V236" s="16"/>
      <c r="W236" s="16"/>
      <c r="X236" s="16"/>
      <c r="Y236" s="16"/>
      <c r="Z236" s="16"/>
      <c r="AA236" s="16"/>
      <c r="AB236" s="16"/>
      <c r="AC236" s="16"/>
      <c r="AD236" s="16"/>
      <c r="AE236" s="16"/>
      <c r="AF236" s="16"/>
      <c r="AG236" s="16"/>
      <c r="AH236" s="16"/>
      <c r="AI236" s="16"/>
      <c r="AJ236" s="16"/>
      <c r="AK236" s="16"/>
      <c r="AL236" s="16"/>
      <c r="AM236" s="16"/>
    </row>
    <row r="237" spans="1:39" x14ac:dyDescent="0.3">
      <c r="A237" s="16" t="s">
        <v>171</v>
      </c>
      <c r="B237" s="16" t="s">
        <v>297</v>
      </c>
      <c r="C237" s="16" t="s">
        <v>62</v>
      </c>
      <c r="D237" s="16" t="s">
        <v>62</v>
      </c>
      <c r="E237" s="16"/>
      <c r="F237" s="16"/>
      <c r="G237" s="16"/>
      <c r="H237" s="16"/>
      <c r="I237" s="16"/>
      <c r="J237" s="16"/>
      <c r="K237" s="16"/>
      <c r="L237" s="16"/>
      <c r="M237" s="16"/>
      <c r="N237" s="16"/>
      <c r="O237" s="16"/>
      <c r="P237" s="16"/>
      <c r="Q237" s="16"/>
      <c r="R237" s="16"/>
      <c r="S237" s="16"/>
      <c r="T237" s="16"/>
      <c r="U237" s="16"/>
      <c r="V237" s="16"/>
      <c r="W237" s="16"/>
      <c r="X237" s="16"/>
      <c r="Y237" s="16"/>
      <c r="Z237" s="16"/>
      <c r="AA237" s="16"/>
      <c r="AB237" s="16"/>
      <c r="AC237" s="16"/>
      <c r="AD237" s="16"/>
      <c r="AE237" s="16"/>
      <c r="AF237" s="16"/>
      <c r="AG237" s="16"/>
      <c r="AH237" s="16"/>
      <c r="AI237" s="16"/>
      <c r="AJ237" s="16"/>
      <c r="AK237" s="16"/>
      <c r="AL237" s="16"/>
      <c r="AM237" s="16"/>
    </row>
    <row r="238" spans="1:39" x14ac:dyDescent="0.3">
      <c r="A238" s="16" t="s">
        <v>172</v>
      </c>
      <c r="B238" s="16" t="s">
        <v>297</v>
      </c>
      <c r="C238" s="16" t="s">
        <v>62</v>
      </c>
      <c r="D238" s="16" t="s">
        <v>62</v>
      </c>
      <c r="E238" s="16"/>
      <c r="F238" s="16"/>
      <c r="G238" s="16"/>
      <c r="H238" s="16">
        <v>0</v>
      </c>
      <c r="I238" s="16">
        <v>0</v>
      </c>
      <c r="J238" s="16">
        <v>0</v>
      </c>
      <c r="K238" s="16">
        <v>0</v>
      </c>
      <c r="L238" s="16">
        <v>0</v>
      </c>
      <c r="M238" s="16">
        <v>0</v>
      </c>
      <c r="N238" s="16">
        <v>0</v>
      </c>
      <c r="O238" s="16">
        <v>0</v>
      </c>
      <c r="P238" s="16">
        <v>0</v>
      </c>
      <c r="Q238" s="16">
        <v>0</v>
      </c>
      <c r="R238" s="16">
        <v>0</v>
      </c>
      <c r="S238" s="16"/>
      <c r="T238" s="16"/>
      <c r="U238" s="16"/>
      <c r="V238" s="16"/>
      <c r="W238" s="16"/>
      <c r="X238" s="16"/>
      <c r="Y238" s="16"/>
      <c r="Z238" s="16"/>
      <c r="AA238" s="16"/>
      <c r="AB238" s="16"/>
      <c r="AC238" s="16"/>
      <c r="AD238" s="16"/>
      <c r="AE238" s="16"/>
      <c r="AF238" s="16"/>
      <c r="AG238" s="16"/>
      <c r="AH238" s="16"/>
      <c r="AI238" s="16"/>
      <c r="AJ238" s="16"/>
      <c r="AK238" s="16"/>
      <c r="AL238" s="16"/>
      <c r="AM238" s="16"/>
    </row>
    <row r="239" spans="1:39" x14ac:dyDescent="0.3">
      <c r="A239" s="16" t="s">
        <v>316</v>
      </c>
      <c r="B239" s="16" t="s">
        <v>297</v>
      </c>
      <c r="C239" s="16" t="s">
        <v>62</v>
      </c>
      <c r="D239" s="16" t="s">
        <v>62</v>
      </c>
      <c r="E239" s="16"/>
      <c r="F239" s="16"/>
      <c r="G239" s="16"/>
      <c r="H239" s="16"/>
      <c r="I239" s="16"/>
      <c r="J239" s="16"/>
      <c r="K239" s="16"/>
      <c r="L239" s="16"/>
      <c r="M239" s="16"/>
      <c r="N239" s="16"/>
      <c r="O239" s="16"/>
      <c r="P239" s="16"/>
      <c r="Q239" s="16"/>
      <c r="R239" s="16"/>
      <c r="S239" s="16"/>
      <c r="T239" s="16"/>
      <c r="U239" s="16"/>
      <c r="V239" s="16"/>
      <c r="W239" s="16"/>
      <c r="X239" s="16"/>
      <c r="Y239" s="16"/>
      <c r="Z239" s="16"/>
      <c r="AA239" s="16"/>
      <c r="AB239" s="16"/>
      <c r="AC239" s="16"/>
      <c r="AD239" s="16"/>
      <c r="AE239" s="16"/>
      <c r="AF239" s="16"/>
      <c r="AG239" s="16"/>
      <c r="AH239" s="16"/>
      <c r="AI239" s="16"/>
      <c r="AJ239" s="16"/>
      <c r="AK239" s="16"/>
      <c r="AL239" s="16"/>
      <c r="AM239" s="16"/>
    </row>
    <row r="240" spans="1:39" x14ac:dyDescent="0.3">
      <c r="A240" s="16" t="s">
        <v>317</v>
      </c>
      <c r="B240" s="16" t="s">
        <v>297</v>
      </c>
      <c r="C240" s="16" t="s">
        <v>62</v>
      </c>
      <c r="D240" s="16" t="s">
        <v>62</v>
      </c>
      <c r="E240" s="16">
        <v>0</v>
      </c>
      <c r="F240" s="16">
        <v>0</v>
      </c>
      <c r="G240" s="16">
        <v>0</v>
      </c>
      <c r="H240" s="16">
        <v>0</v>
      </c>
      <c r="I240" s="16">
        <v>0</v>
      </c>
      <c r="J240" s="16">
        <v>0</v>
      </c>
      <c r="K240" s="16">
        <v>0</v>
      </c>
      <c r="L240" s="16">
        <v>0</v>
      </c>
      <c r="M240" s="16">
        <v>0</v>
      </c>
      <c r="N240" s="16">
        <v>0</v>
      </c>
      <c r="O240" s="16"/>
      <c r="P240" s="16"/>
      <c r="Q240" s="16"/>
      <c r="R240" s="16"/>
      <c r="S240" s="16"/>
      <c r="T240" s="16"/>
      <c r="U240" s="16"/>
      <c r="V240" s="16"/>
      <c r="W240" s="16"/>
      <c r="X240" s="16"/>
      <c r="Y240" s="16"/>
      <c r="Z240" s="16"/>
      <c r="AA240" s="16"/>
      <c r="AB240" s="16"/>
      <c r="AC240" s="16"/>
      <c r="AD240" s="16"/>
      <c r="AE240" s="16"/>
      <c r="AF240" s="16"/>
      <c r="AG240" s="16"/>
      <c r="AH240" s="16"/>
      <c r="AI240" s="16"/>
      <c r="AJ240" s="16"/>
      <c r="AK240" s="16"/>
      <c r="AL240" s="16"/>
      <c r="AM240" s="16"/>
    </row>
    <row r="241" spans="1:39" x14ac:dyDescent="0.3">
      <c r="A241" s="16" t="s">
        <v>318</v>
      </c>
      <c r="B241" s="16" t="s">
        <v>297</v>
      </c>
      <c r="C241" s="16" t="s">
        <v>62</v>
      </c>
      <c r="D241" s="16" t="s">
        <v>62</v>
      </c>
      <c r="E241" s="16"/>
      <c r="F241" s="16"/>
      <c r="G241" s="16"/>
      <c r="H241" s="16"/>
      <c r="I241" s="16"/>
      <c r="J241" s="16"/>
      <c r="K241" s="16"/>
      <c r="L241" s="16"/>
      <c r="M241" s="16"/>
      <c r="N241" s="16"/>
      <c r="O241" s="16"/>
      <c r="P241" s="16"/>
      <c r="Q241" s="16"/>
      <c r="R241" s="16"/>
      <c r="S241" s="16"/>
      <c r="T241" s="16"/>
      <c r="U241" s="16"/>
      <c r="V241" s="16"/>
      <c r="W241" s="16"/>
      <c r="X241" s="16"/>
      <c r="Y241" s="16"/>
      <c r="Z241" s="16"/>
      <c r="AA241" s="16"/>
      <c r="AB241" s="16"/>
      <c r="AC241" s="16"/>
      <c r="AD241" s="16"/>
      <c r="AE241" s="16"/>
      <c r="AF241" s="16"/>
      <c r="AG241" s="16"/>
      <c r="AH241" s="16"/>
      <c r="AI241" s="16"/>
      <c r="AJ241" s="16"/>
      <c r="AK241" s="16"/>
      <c r="AL241" s="16"/>
      <c r="AM241" s="16"/>
    </row>
    <row r="242" spans="1:39" x14ac:dyDescent="0.3">
      <c r="A242" s="16" t="s">
        <v>319</v>
      </c>
      <c r="B242" s="16" t="s">
        <v>297</v>
      </c>
      <c r="C242" s="16" t="s">
        <v>62</v>
      </c>
      <c r="D242" s="16" t="s">
        <v>62</v>
      </c>
      <c r="E242" s="16"/>
      <c r="F242" s="16"/>
      <c r="G242" s="16"/>
      <c r="H242" s="16"/>
      <c r="I242" s="16"/>
      <c r="J242" s="16"/>
      <c r="K242" s="16"/>
      <c r="L242" s="16"/>
      <c r="M242" s="16"/>
      <c r="N242" s="16"/>
      <c r="O242" s="16"/>
      <c r="P242" s="16"/>
      <c r="Q242" s="16"/>
      <c r="R242" s="16"/>
      <c r="S242" s="16"/>
      <c r="T242" s="16"/>
      <c r="U242" s="16"/>
      <c r="V242" s="16"/>
      <c r="W242" s="16"/>
      <c r="X242" s="16"/>
      <c r="Y242" s="16"/>
      <c r="Z242" s="16"/>
      <c r="AA242" s="16"/>
      <c r="AB242" s="16"/>
      <c r="AC242" s="16"/>
      <c r="AD242" s="16"/>
      <c r="AE242" s="16"/>
      <c r="AF242" s="16"/>
      <c r="AG242" s="16"/>
      <c r="AH242" s="16"/>
      <c r="AI242" s="16"/>
      <c r="AJ242" s="16"/>
      <c r="AK242" s="16"/>
      <c r="AL242" s="16"/>
      <c r="AM242" s="16"/>
    </row>
    <row r="243" spans="1:39" x14ac:dyDescent="0.3">
      <c r="A243" s="16" t="s">
        <v>320</v>
      </c>
      <c r="B243" s="16" t="s">
        <v>297</v>
      </c>
      <c r="C243" s="16" t="s">
        <v>62</v>
      </c>
      <c r="D243" s="16" t="s">
        <v>62</v>
      </c>
      <c r="E243" s="16"/>
      <c r="F243" s="16"/>
      <c r="G243" s="16"/>
      <c r="H243" s="16"/>
      <c r="I243" s="16"/>
      <c r="J243" s="16"/>
      <c r="K243" s="16"/>
      <c r="L243" s="16"/>
      <c r="M243" s="16"/>
      <c r="N243" s="16"/>
      <c r="O243" s="16"/>
      <c r="P243" s="16"/>
      <c r="Q243" s="16"/>
      <c r="R243" s="16"/>
      <c r="S243" s="16"/>
      <c r="T243" s="16"/>
      <c r="U243" s="16"/>
      <c r="V243" s="16"/>
      <c r="W243" s="16"/>
      <c r="X243" s="16"/>
      <c r="Y243" s="16"/>
      <c r="Z243" s="16"/>
      <c r="AA243" s="16"/>
      <c r="AB243" s="16"/>
      <c r="AC243" s="16"/>
      <c r="AD243" s="16"/>
      <c r="AE243" s="16"/>
      <c r="AF243" s="16"/>
      <c r="AG243" s="16"/>
      <c r="AH243" s="16"/>
      <c r="AI243" s="16"/>
      <c r="AJ243" s="16"/>
      <c r="AK243" s="16"/>
      <c r="AL243" s="16"/>
      <c r="AM243" s="16"/>
    </row>
    <row r="244" spans="1:39" x14ac:dyDescent="0.3">
      <c r="A244" s="16" t="s">
        <v>321</v>
      </c>
      <c r="B244" s="16" t="s">
        <v>297</v>
      </c>
      <c r="C244" s="16" t="s">
        <v>62</v>
      </c>
      <c r="D244" s="16" t="s">
        <v>62</v>
      </c>
      <c r="E244" s="16"/>
      <c r="F244" s="16"/>
      <c r="G244" s="16"/>
      <c r="H244" s="16"/>
      <c r="I244" s="16"/>
      <c r="J244" s="16"/>
      <c r="K244" s="16"/>
      <c r="L244" s="16"/>
      <c r="M244" s="16"/>
      <c r="N244" s="16"/>
      <c r="O244" s="16"/>
      <c r="P244" s="16"/>
      <c r="Q244" s="16"/>
      <c r="R244" s="16"/>
      <c r="S244" s="16"/>
      <c r="T244" s="16"/>
      <c r="U244" s="16"/>
      <c r="V244" s="16"/>
      <c r="W244" s="16"/>
      <c r="X244" s="16"/>
      <c r="Y244" s="16"/>
      <c r="Z244" s="16"/>
      <c r="AA244" s="16"/>
      <c r="AB244" s="16"/>
      <c r="AC244" s="16"/>
      <c r="AD244" s="16"/>
      <c r="AE244" s="16"/>
      <c r="AF244" s="16"/>
      <c r="AG244" s="16"/>
      <c r="AH244" s="16"/>
      <c r="AI244" s="16"/>
      <c r="AJ244" s="16"/>
      <c r="AK244" s="16"/>
      <c r="AL244" s="16"/>
      <c r="AM244" s="16"/>
    </row>
    <row r="245" spans="1:39" x14ac:dyDescent="0.3">
      <c r="A245" s="16" t="s">
        <v>322</v>
      </c>
      <c r="B245" s="16" t="s">
        <v>297</v>
      </c>
      <c r="C245" s="16" t="s">
        <v>62</v>
      </c>
      <c r="D245" s="16" t="s">
        <v>62</v>
      </c>
      <c r="E245" s="16"/>
      <c r="F245" s="16">
        <v>0</v>
      </c>
      <c r="G245" s="16">
        <v>0</v>
      </c>
      <c r="H245" s="16">
        <v>0</v>
      </c>
      <c r="I245" s="16">
        <v>0</v>
      </c>
      <c r="J245" s="16">
        <v>0</v>
      </c>
      <c r="K245" s="16">
        <v>0</v>
      </c>
      <c r="L245" s="16">
        <v>0</v>
      </c>
      <c r="M245" s="16">
        <v>0</v>
      </c>
      <c r="N245" s="16">
        <v>0</v>
      </c>
      <c r="O245" s="16">
        <v>0</v>
      </c>
      <c r="P245" s="16">
        <v>0</v>
      </c>
      <c r="Q245" s="16"/>
      <c r="R245" s="16"/>
      <c r="S245" s="16"/>
      <c r="T245" s="16"/>
      <c r="U245" s="16"/>
      <c r="V245" s="16"/>
      <c r="W245" s="16"/>
      <c r="X245" s="16"/>
      <c r="Y245" s="16"/>
      <c r="Z245" s="16"/>
      <c r="AA245" s="16"/>
      <c r="AB245" s="16"/>
      <c r="AC245" s="16"/>
      <c r="AD245" s="16"/>
      <c r="AE245" s="16"/>
      <c r="AF245" s="16"/>
      <c r="AG245" s="16"/>
      <c r="AH245" s="16"/>
      <c r="AI245" s="16"/>
      <c r="AJ245" s="16"/>
      <c r="AK245" s="16"/>
      <c r="AL245" s="16"/>
      <c r="AM245" s="16"/>
    </row>
    <row r="246" spans="1:39" x14ac:dyDescent="0.3">
      <c r="A246" s="16" t="s">
        <v>165</v>
      </c>
      <c r="B246" s="16" t="s">
        <v>297</v>
      </c>
      <c r="C246" s="16" t="s">
        <v>62</v>
      </c>
      <c r="D246" s="16" t="s">
        <v>62</v>
      </c>
      <c r="E246" s="16"/>
      <c r="F246" s="16"/>
      <c r="G246" s="16"/>
      <c r="H246" s="16"/>
      <c r="I246" s="16"/>
      <c r="J246" s="16"/>
      <c r="K246" s="16"/>
      <c r="L246" s="16"/>
      <c r="M246" s="16"/>
      <c r="N246" s="16"/>
      <c r="O246" s="16"/>
      <c r="P246" s="16"/>
      <c r="Q246" s="16"/>
      <c r="R246" s="16"/>
      <c r="S246" s="16"/>
      <c r="T246" s="16"/>
      <c r="U246" s="16"/>
      <c r="V246" s="16"/>
      <c r="W246" s="16"/>
      <c r="X246" s="16"/>
      <c r="Y246" s="16"/>
      <c r="Z246" s="16"/>
      <c r="AA246" s="16"/>
      <c r="AB246" s="16"/>
      <c r="AC246" s="16"/>
      <c r="AD246" s="16"/>
      <c r="AE246" s="16"/>
      <c r="AF246" s="16"/>
      <c r="AG246" s="16"/>
      <c r="AH246" s="16"/>
      <c r="AI246" s="16"/>
      <c r="AJ246" s="16"/>
      <c r="AK246" s="16"/>
      <c r="AL246" s="16"/>
      <c r="AM246" s="16"/>
    </row>
    <row r="247" spans="1:39" x14ac:dyDescent="0.3">
      <c r="A247" s="16" t="s">
        <v>166</v>
      </c>
      <c r="B247" s="16" t="s">
        <v>297</v>
      </c>
      <c r="C247" s="16" t="s">
        <v>62</v>
      </c>
      <c r="D247" s="16" t="s">
        <v>62</v>
      </c>
      <c r="E247" s="16"/>
      <c r="F247" s="16"/>
      <c r="G247" s="16"/>
      <c r="H247" s="16"/>
      <c r="I247" s="16"/>
      <c r="J247" s="16"/>
      <c r="K247" s="16">
        <v>0</v>
      </c>
      <c r="L247" s="16">
        <v>0</v>
      </c>
      <c r="M247" s="16">
        <v>0</v>
      </c>
      <c r="N247" s="16">
        <v>0</v>
      </c>
      <c r="O247" s="16">
        <v>0</v>
      </c>
      <c r="P247" s="16">
        <v>0</v>
      </c>
      <c r="Q247" s="16">
        <v>0</v>
      </c>
      <c r="R247" s="16">
        <v>0</v>
      </c>
      <c r="S247" s="16">
        <v>0</v>
      </c>
      <c r="T247" s="16">
        <v>0</v>
      </c>
      <c r="U247" s="16">
        <v>0</v>
      </c>
      <c r="V247" s="16">
        <v>0</v>
      </c>
      <c r="W247" s="16">
        <v>0</v>
      </c>
      <c r="X247" s="16"/>
      <c r="Y247" s="16"/>
      <c r="Z247" s="16"/>
      <c r="AA247" s="16"/>
      <c r="AB247" s="16"/>
      <c r="AC247" s="16"/>
      <c r="AD247" s="16"/>
      <c r="AE247" s="16"/>
      <c r="AF247" s="16"/>
      <c r="AG247" s="16"/>
      <c r="AH247" s="16"/>
      <c r="AI247" s="16"/>
      <c r="AJ247" s="16"/>
      <c r="AK247" s="16"/>
      <c r="AL247" s="16"/>
      <c r="AM247" s="16"/>
    </row>
    <row r="248" spans="1:39" x14ac:dyDescent="0.3">
      <c r="A248" s="16" t="s">
        <v>323</v>
      </c>
      <c r="B248" s="16" t="s">
        <v>221</v>
      </c>
      <c r="C248" s="16" t="s">
        <v>62</v>
      </c>
      <c r="D248" s="16" t="s">
        <v>62</v>
      </c>
      <c r="E248" s="16"/>
      <c r="F248" s="16"/>
      <c r="G248" s="16"/>
      <c r="H248" s="16"/>
      <c r="I248" s="16"/>
      <c r="J248" s="16"/>
      <c r="K248" s="16"/>
      <c r="L248" s="16"/>
      <c r="M248" s="16"/>
      <c r="N248" s="16"/>
      <c r="O248" s="16"/>
      <c r="P248" s="16"/>
      <c r="Q248" s="16"/>
      <c r="R248" s="16"/>
      <c r="S248" s="16"/>
      <c r="T248" s="16"/>
      <c r="U248" s="16"/>
      <c r="V248" s="16"/>
      <c r="W248" s="16"/>
      <c r="X248" s="16"/>
      <c r="Y248" s="16"/>
      <c r="Z248" s="16"/>
      <c r="AA248" s="16"/>
      <c r="AB248" s="16"/>
      <c r="AC248" s="16"/>
      <c r="AD248" s="16"/>
      <c r="AE248" s="16"/>
      <c r="AF248" s="16"/>
      <c r="AG248" s="16"/>
      <c r="AH248" s="16"/>
      <c r="AI248" s="16"/>
      <c r="AJ248" s="16"/>
      <c r="AK248" s="16"/>
      <c r="AL248" s="16"/>
      <c r="AM248" s="16"/>
    </row>
    <row r="249" spans="1:39" x14ac:dyDescent="0.3">
      <c r="A249" s="16" t="s">
        <v>324</v>
      </c>
      <c r="B249" s="16" t="s">
        <v>232</v>
      </c>
      <c r="C249" s="16" t="s">
        <v>62</v>
      </c>
      <c r="D249" s="16" t="s">
        <v>62</v>
      </c>
      <c r="E249" s="16">
        <v>11.517754212751241</v>
      </c>
      <c r="F249" s="16">
        <v>12.537555035997551</v>
      </c>
      <c r="G249" s="16">
        <v>12.857213704541138</v>
      </c>
      <c r="H249" s="16">
        <v>12.596860083689911</v>
      </c>
      <c r="I249" s="16">
        <v>13.134841717706479</v>
      </c>
      <c r="J249" s="16">
        <v>13.088266130430457</v>
      </c>
      <c r="K249" s="16">
        <v>13.94225571405623</v>
      </c>
      <c r="L249" s="16">
        <v>14.67360460641618</v>
      </c>
      <c r="M249" s="16">
        <v>15.389022403478249</v>
      </c>
      <c r="N249" s="16">
        <v>15.549730369506944</v>
      </c>
      <c r="O249" s="16">
        <v>16.657348143347903</v>
      </c>
      <c r="P249" s="16">
        <v>17.98316240111966</v>
      </c>
      <c r="Q249" s="16"/>
      <c r="R249" s="16"/>
      <c r="S249" s="16"/>
      <c r="T249" s="16"/>
      <c r="U249" s="16"/>
      <c r="V249" s="16"/>
      <c r="W249" s="16"/>
      <c r="X249" s="16"/>
      <c r="Y249" s="16"/>
      <c r="Z249" s="16"/>
      <c r="AA249" s="16"/>
      <c r="AB249" s="16"/>
      <c r="AC249" s="16"/>
      <c r="AD249" s="16"/>
      <c r="AE249" s="16"/>
      <c r="AF249" s="16"/>
      <c r="AG249" s="16"/>
      <c r="AH249" s="16"/>
      <c r="AI249" s="16"/>
      <c r="AJ249" s="16"/>
      <c r="AK249" s="16"/>
      <c r="AL249" s="16"/>
      <c r="AM249" s="16"/>
    </row>
    <row r="250" spans="1:39" x14ac:dyDescent="0.3">
      <c r="A250" s="16" t="s">
        <v>325</v>
      </c>
      <c r="B250" s="16" t="s">
        <v>232</v>
      </c>
      <c r="C250" s="16" t="s">
        <v>62</v>
      </c>
      <c r="D250" s="16" t="s">
        <v>62</v>
      </c>
      <c r="E250" s="16">
        <v>11.814915553313787</v>
      </c>
      <c r="F250" s="16">
        <v>13.022431443738183</v>
      </c>
      <c r="G250" s="16">
        <v>13.323484345691472</v>
      </c>
      <c r="H250" s="16">
        <v>13.509416927950301</v>
      </c>
      <c r="I250" s="16">
        <v>13.255979449253699</v>
      </c>
      <c r="J250" s="16">
        <v>13.999085958918249</v>
      </c>
      <c r="K250" s="16">
        <v>14.34087401573951</v>
      </c>
      <c r="L250" s="16">
        <v>15.135800176721434</v>
      </c>
      <c r="M250" s="16">
        <v>15.072604037791146</v>
      </c>
      <c r="N250" s="16">
        <v>16.486655548252113</v>
      </c>
      <c r="O250" s="16">
        <v>17.441141143121676</v>
      </c>
      <c r="P250" s="16">
        <v>18.617582090026112</v>
      </c>
      <c r="Q250" s="16"/>
      <c r="R250" s="16"/>
      <c r="S250" s="16"/>
      <c r="T250" s="16"/>
      <c r="U250" s="16"/>
      <c r="V250" s="16"/>
      <c r="W250" s="16"/>
      <c r="X250" s="16"/>
      <c r="Y250" s="16"/>
      <c r="Z250" s="16"/>
      <c r="AA250" s="16"/>
      <c r="AB250" s="16"/>
      <c r="AC250" s="16"/>
      <c r="AD250" s="16"/>
      <c r="AE250" s="16"/>
      <c r="AF250" s="16"/>
      <c r="AG250" s="16"/>
      <c r="AH250" s="16"/>
      <c r="AI250" s="16"/>
      <c r="AJ250" s="16"/>
      <c r="AK250" s="16"/>
      <c r="AL250" s="16"/>
      <c r="AM250" s="16"/>
    </row>
    <row r="251" spans="1:39" x14ac:dyDescent="0.3">
      <c r="A251" s="16" t="s">
        <v>326</v>
      </c>
      <c r="B251" s="16" t="s">
        <v>232</v>
      </c>
      <c r="C251" s="16" t="s">
        <v>62</v>
      </c>
      <c r="D251" s="16" t="s">
        <v>62</v>
      </c>
      <c r="E251" s="16">
        <v>11.798921328419286</v>
      </c>
      <c r="F251" s="16">
        <v>12.892350105879805</v>
      </c>
      <c r="G251" s="16">
        <v>13.080966698940115</v>
      </c>
      <c r="H251" s="16">
        <v>13.176871353353736</v>
      </c>
      <c r="I251" s="16">
        <v>13.357432095398726</v>
      </c>
      <c r="J251" s="16">
        <v>13.577861615792607</v>
      </c>
      <c r="K251" s="16">
        <v>14.435251056037917</v>
      </c>
      <c r="L251" s="16">
        <v>14.980695525825455</v>
      </c>
      <c r="M251" s="16">
        <v>15.575819591883683</v>
      </c>
      <c r="N251" s="16">
        <v>16.150953924581611</v>
      </c>
      <c r="O251" s="16">
        <v>16.54102021808561</v>
      </c>
      <c r="P251" s="16">
        <v>18.562789430930827</v>
      </c>
      <c r="Q251" s="16"/>
      <c r="R251" s="16"/>
      <c r="S251" s="16"/>
      <c r="T251" s="16"/>
      <c r="U251" s="16"/>
      <c r="V251" s="16"/>
      <c r="W251" s="16"/>
      <c r="X251" s="16"/>
      <c r="Y251" s="16"/>
      <c r="Z251" s="16"/>
      <c r="AA251" s="16"/>
      <c r="AB251" s="16"/>
      <c r="AC251" s="16"/>
      <c r="AD251" s="16"/>
      <c r="AE251" s="16"/>
      <c r="AF251" s="16"/>
      <c r="AG251" s="16"/>
      <c r="AH251" s="16"/>
      <c r="AI251" s="16"/>
      <c r="AJ251" s="16"/>
      <c r="AK251" s="16"/>
      <c r="AL251" s="16"/>
      <c r="AM251" s="16"/>
    </row>
    <row r="252" spans="1:39" x14ac:dyDescent="0.3">
      <c r="A252" s="16" t="s">
        <v>327</v>
      </c>
      <c r="B252" s="16" t="s">
        <v>226</v>
      </c>
      <c r="C252" s="16" t="s">
        <v>62</v>
      </c>
      <c r="D252" s="16" t="s">
        <v>62</v>
      </c>
      <c r="E252" s="16">
        <v>2.6839175053884219</v>
      </c>
      <c r="F252" s="16">
        <v>2.7799486950879366</v>
      </c>
      <c r="G252" s="16">
        <v>2.6537672415018472</v>
      </c>
      <c r="H252" s="16">
        <v>2.6644607804760909</v>
      </c>
      <c r="I252" s="16">
        <v>2.7459656345598495</v>
      </c>
      <c r="J252" s="16">
        <v>2.7618117986380666</v>
      </c>
      <c r="K252" s="16">
        <v>2.8660237493076282</v>
      </c>
      <c r="L252" s="16">
        <v>2.9710209314945075</v>
      </c>
      <c r="M252" s="16">
        <v>3.038193754531624</v>
      </c>
      <c r="N252" s="16">
        <v>3.1118277368223795</v>
      </c>
      <c r="O252" s="16">
        <v>3.1868618442492904</v>
      </c>
      <c r="P252" s="16">
        <v>3.2687009088986962</v>
      </c>
      <c r="Q252" s="16">
        <v>3.1682106066957334</v>
      </c>
      <c r="R252" s="16"/>
      <c r="S252" s="16"/>
      <c r="T252" s="16"/>
      <c r="U252" s="16"/>
      <c r="V252" s="16"/>
      <c r="W252" s="16"/>
      <c r="X252" s="16"/>
      <c r="Y252" s="16"/>
      <c r="Z252" s="16"/>
      <c r="AA252" s="16"/>
      <c r="AB252" s="16"/>
      <c r="AC252" s="16"/>
      <c r="AD252" s="16"/>
      <c r="AE252" s="16"/>
      <c r="AF252" s="16"/>
      <c r="AG252" s="16"/>
      <c r="AH252" s="16"/>
      <c r="AI252" s="16"/>
      <c r="AJ252" s="16"/>
      <c r="AK252" s="16"/>
      <c r="AL252" s="16"/>
      <c r="AM252" s="16"/>
    </row>
    <row r="253" spans="1:39" x14ac:dyDescent="0.3">
      <c r="A253" s="16" t="s">
        <v>328</v>
      </c>
      <c r="B253" s="16" t="s">
        <v>232</v>
      </c>
      <c r="C253" s="16" t="s">
        <v>62</v>
      </c>
      <c r="D253" s="16" t="s">
        <v>62</v>
      </c>
      <c r="E253" s="16">
        <v>3.8817436067527011</v>
      </c>
      <c r="F253" s="16">
        <v>3.9971918391806076</v>
      </c>
      <c r="G253" s="16">
        <v>4.128265488951107</v>
      </c>
      <c r="H253" s="16">
        <v>4.2490505531828413</v>
      </c>
      <c r="I253" s="16">
        <v>4.3431795757780192</v>
      </c>
      <c r="J253" s="16"/>
      <c r="K253" s="16"/>
      <c r="L253" s="16"/>
      <c r="M253" s="16"/>
      <c r="N253" s="16"/>
      <c r="O253" s="16"/>
      <c r="P253" s="16"/>
      <c r="Q253" s="16"/>
      <c r="R253" s="16"/>
      <c r="S253" s="16"/>
      <c r="T253" s="16"/>
      <c r="U253" s="16"/>
      <c r="V253" s="16"/>
      <c r="W253" s="16"/>
      <c r="X253" s="16"/>
      <c r="Y253" s="16"/>
      <c r="Z253" s="16"/>
      <c r="AA253" s="16"/>
      <c r="AB253" s="16"/>
      <c r="AC253" s="16"/>
      <c r="AD253" s="16"/>
      <c r="AE253" s="16"/>
      <c r="AF253" s="16"/>
      <c r="AG253" s="16"/>
      <c r="AH253" s="16"/>
      <c r="AI253" s="16"/>
      <c r="AJ253" s="16"/>
      <c r="AK253" s="16"/>
      <c r="AL253" s="16"/>
      <c r="AM253" s="16"/>
    </row>
    <row r="254" spans="1:39" x14ac:dyDescent="0.3">
      <c r="A254" s="16" t="s">
        <v>329</v>
      </c>
      <c r="B254" s="16" t="s">
        <v>221</v>
      </c>
      <c r="C254" s="16" t="s">
        <v>62</v>
      </c>
      <c r="D254" s="16" t="s">
        <v>62</v>
      </c>
      <c r="E254" s="16"/>
      <c r="F254" s="16"/>
      <c r="G254" s="16"/>
      <c r="H254" s="16"/>
      <c r="I254" s="16"/>
      <c r="J254" s="16"/>
      <c r="K254" s="16"/>
      <c r="L254" s="16"/>
      <c r="M254" s="16"/>
      <c r="N254" s="16"/>
      <c r="O254" s="16"/>
      <c r="P254" s="16"/>
      <c r="Q254" s="16"/>
      <c r="R254" s="16"/>
      <c r="S254" s="16"/>
      <c r="T254" s="16"/>
      <c r="U254" s="16"/>
      <c r="V254" s="16"/>
      <c r="W254" s="16"/>
      <c r="X254" s="16"/>
      <c r="Y254" s="16"/>
      <c r="Z254" s="16"/>
      <c r="AA254" s="16"/>
      <c r="AB254" s="16"/>
      <c r="AC254" s="16"/>
      <c r="AD254" s="16"/>
      <c r="AE254" s="16"/>
      <c r="AF254" s="16"/>
      <c r="AG254" s="16"/>
      <c r="AH254" s="16"/>
      <c r="AI254" s="16"/>
      <c r="AJ254" s="16"/>
      <c r="AK254" s="16"/>
      <c r="AL254" s="16"/>
      <c r="AM254" s="16"/>
    </row>
    <row r="255" spans="1:39" x14ac:dyDescent="0.3">
      <c r="A255" s="16" t="s">
        <v>330</v>
      </c>
      <c r="B255" s="16" t="s">
        <v>221</v>
      </c>
      <c r="C255" s="16" t="s">
        <v>62</v>
      </c>
      <c r="D255" s="16" t="s">
        <v>62</v>
      </c>
      <c r="E255" s="16"/>
      <c r="F255" s="16"/>
      <c r="G255" s="16"/>
      <c r="H255" s="16"/>
      <c r="I255" s="16"/>
      <c r="J255" s="16"/>
      <c r="K255" s="16"/>
      <c r="L255" s="16"/>
      <c r="M255" s="16"/>
      <c r="N255" s="16"/>
      <c r="O255" s="16"/>
      <c r="P255" s="16"/>
      <c r="Q255" s="16"/>
      <c r="R255" s="16"/>
      <c r="S255" s="16"/>
      <c r="T255" s="16"/>
      <c r="U255" s="16"/>
      <c r="V255" s="16"/>
      <c r="W255" s="16"/>
      <c r="X255" s="16"/>
      <c r="Y255" s="16"/>
      <c r="Z255" s="16"/>
      <c r="AA255" s="16"/>
      <c r="AB255" s="16"/>
      <c r="AC255" s="16"/>
      <c r="AD255" s="16"/>
      <c r="AE255" s="16"/>
      <c r="AF255" s="16"/>
      <c r="AG255" s="16"/>
      <c r="AH255" s="16"/>
      <c r="AI255" s="16"/>
      <c r="AJ255" s="16"/>
      <c r="AK255" s="16"/>
      <c r="AL255" s="16"/>
      <c r="AM255" s="16"/>
    </row>
    <row r="258" spans="1:39" x14ac:dyDescent="0.3">
      <c r="A258" s="2" t="s">
        <v>331</v>
      </c>
    </row>
    <row r="259" spans="1:39" x14ac:dyDescent="0.3">
      <c r="A259" s="2" t="s">
        <v>31</v>
      </c>
      <c r="B259" s="2" t="s">
        <v>218</v>
      </c>
      <c r="C259" s="2" t="s">
        <v>219</v>
      </c>
      <c r="D259" s="8" t="s">
        <v>126</v>
      </c>
      <c r="E259" s="8">
        <v>2023</v>
      </c>
      <c r="F259" s="8">
        <v>2024</v>
      </c>
      <c r="G259" s="8">
        <v>2025</v>
      </c>
      <c r="H259" s="8">
        <v>2026</v>
      </c>
      <c r="I259" s="8">
        <v>2027</v>
      </c>
      <c r="J259" s="8">
        <v>2028</v>
      </c>
      <c r="K259" s="8">
        <v>2029</v>
      </c>
      <c r="L259" s="8">
        <v>2030</v>
      </c>
      <c r="M259" s="8">
        <v>2031</v>
      </c>
      <c r="N259" s="8">
        <v>2032</v>
      </c>
      <c r="O259" s="8">
        <v>2033</v>
      </c>
      <c r="P259" s="8">
        <v>2034</v>
      </c>
      <c r="Q259" s="8">
        <v>2035</v>
      </c>
      <c r="R259" s="8">
        <v>2036</v>
      </c>
      <c r="S259" s="8">
        <v>2037</v>
      </c>
      <c r="T259" s="8">
        <v>2038</v>
      </c>
      <c r="U259" s="8">
        <v>2039</v>
      </c>
      <c r="V259" s="8">
        <v>2040</v>
      </c>
      <c r="W259" s="8">
        <v>2041</v>
      </c>
      <c r="X259" s="8">
        <v>2042</v>
      </c>
      <c r="Y259" s="8">
        <v>2043</v>
      </c>
      <c r="Z259" s="8">
        <v>2044</v>
      </c>
      <c r="AA259" s="8">
        <v>2045</v>
      </c>
      <c r="AB259" s="8">
        <v>2046</v>
      </c>
      <c r="AC259" s="8">
        <v>2047</v>
      </c>
      <c r="AD259" s="8">
        <v>2048</v>
      </c>
      <c r="AE259" s="8">
        <v>2049</v>
      </c>
      <c r="AF259" s="8">
        <v>2050</v>
      </c>
      <c r="AG259" s="8">
        <v>2051</v>
      </c>
      <c r="AH259" s="8">
        <v>2052</v>
      </c>
      <c r="AI259" s="8">
        <v>2053</v>
      </c>
      <c r="AJ259" s="8">
        <v>2054</v>
      </c>
      <c r="AK259" s="8">
        <v>2055</v>
      </c>
      <c r="AL259" s="8">
        <v>2056</v>
      </c>
      <c r="AM259" s="8">
        <v>2057</v>
      </c>
    </row>
    <row r="260" spans="1:39" x14ac:dyDescent="0.3">
      <c r="A260" s="16" t="s">
        <v>154</v>
      </c>
      <c r="B260" s="16" t="s">
        <v>246</v>
      </c>
      <c r="C260" s="16" t="s">
        <v>62</v>
      </c>
      <c r="D260" s="16" t="s">
        <v>62</v>
      </c>
      <c r="E260" s="16">
        <v>3.7511512838431749</v>
      </c>
      <c r="F260" s="16">
        <v>3.832382910951583</v>
      </c>
      <c r="G260" s="16">
        <v>3.9480257870852413</v>
      </c>
      <c r="H260" s="16">
        <v>4.1489679721683554</v>
      </c>
      <c r="I260" s="16">
        <v>4.2117831861041655</v>
      </c>
      <c r="J260" s="16">
        <v>4.1890516998000118</v>
      </c>
      <c r="K260" s="16">
        <v>4.0095022409849568</v>
      </c>
      <c r="L260" s="16">
        <v>3.9403425440441584</v>
      </c>
      <c r="M260" s="16">
        <v>4.0298189133613116</v>
      </c>
      <c r="N260" s="16">
        <v>4.1258664071141782</v>
      </c>
      <c r="O260" s="16">
        <v>4.0094279120587597</v>
      </c>
      <c r="P260" s="16">
        <v>4.0984168460586394</v>
      </c>
      <c r="Q260" s="16"/>
      <c r="R260" s="16"/>
      <c r="S260" s="16"/>
      <c r="T260" s="16"/>
      <c r="U260" s="16"/>
      <c r="V260" s="16"/>
      <c r="W260" s="16"/>
      <c r="X260" s="16"/>
      <c r="Y260" s="16"/>
      <c r="Z260" s="16"/>
      <c r="AA260" s="16"/>
      <c r="AB260" s="16"/>
      <c r="AC260" s="16"/>
      <c r="AD260" s="16"/>
      <c r="AE260" s="16"/>
      <c r="AF260" s="16"/>
      <c r="AG260" s="16"/>
      <c r="AH260" s="16"/>
      <c r="AI260" s="16"/>
      <c r="AJ260" s="16"/>
      <c r="AK260" s="16"/>
      <c r="AL260" s="16"/>
      <c r="AM260" s="16"/>
    </row>
    <row r="261" spans="1:39" x14ac:dyDescent="0.3">
      <c r="A261" s="16" t="s">
        <v>154</v>
      </c>
      <c r="B261" s="16" t="s">
        <v>221</v>
      </c>
      <c r="C261" s="16" t="s">
        <v>62</v>
      </c>
      <c r="D261" s="16" t="s">
        <v>62</v>
      </c>
      <c r="E261" s="16">
        <v>0</v>
      </c>
      <c r="F261" s="16">
        <v>0</v>
      </c>
      <c r="G261" s="16">
        <v>0</v>
      </c>
      <c r="H261" s="16">
        <v>0</v>
      </c>
      <c r="I261" s="16">
        <v>0</v>
      </c>
      <c r="J261" s="16">
        <v>0</v>
      </c>
      <c r="K261" s="16">
        <v>0</v>
      </c>
      <c r="L261" s="16">
        <v>0</v>
      </c>
      <c r="M261" s="16">
        <v>0</v>
      </c>
      <c r="N261" s="16">
        <v>0</v>
      </c>
      <c r="O261" s="16">
        <v>0</v>
      </c>
      <c r="P261" s="16">
        <v>0</v>
      </c>
      <c r="Q261" s="16">
        <v>0</v>
      </c>
      <c r="R261" s="16">
        <v>0</v>
      </c>
      <c r="S261" s="16">
        <v>0</v>
      </c>
      <c r="T261" s="16">
        <v>0</v>
      </c>
      <c r="U261" s="16">
        <v>0</v>
      </c>
      <c r="V261" s="16">
        <v>0</v>
      </c>
      <c r="W261" s="16">
        <v>0</v>
      </c>
      <c r="X261" s="16">
        <v>0</v>
      </c>
      <c r="Y261" s="16">
        <v>0</v>
      </c>
      <c r="Z261" s="16">
        <v>0</v>
      </c>
      <c r="AA261" s="16">
        <v>0</v>
      </c>
      <c r="AB261" s="16">
        <v>0</v>
      </c>
      <c r="AC261" s="16">
        <v>0</v>
      </c>
      <c r="AD261" s="16">
        <v>0</v>
      </c>
      <c r="AE261" s="16">
        <v>0</v>
      </c>
      <c r="AF261" s="16">
        <v>0</v>
      </c>
      <c r="AG261" s="16">
        <v>0</v>
      </c>
      <c r="AH261" s="16">
        <v>0</v>
      </c>
      <c r="AI261" s="16">
        <v>0</v>
      </c>
      <c r="AJ261" s="16">
        <v>0</v>
      </c>
      <c r="AK261" s="16">
        <v>0</v>
      </c>
      <c r="AL261" s="16">
        <v>0</v>
      </c>
      <c r="AM261" s="16">
        <v>0</v>
      </c>
    </row>
    <row r="262" spans="1:39" x14ac:dyDescent="0.3">
      <c r="A262" s="16" t="s">
        <v>154</v>
      </c>
      <c r="B262" s="16" t="s">
        <v>226</v>
      </c>
      <c r="C262" s="16" t="s">
        <v>62</v>
      </c>
      <c r="D262" s="16" t="s">
        <v>62</v>
      </c>
      <c r="E262" s="16">
        <v>7.2169199933665924</v>
      </c>
      <c r="F262" s="16">
        <v>3.4458269699995245</v>
      </c>
      <c r="G262" s="16">
        <v>3.0568281261177392</v>
      </c>
      <c r="H262" s="16">
        <v>2.3058356815384018</v>
      </c>
      <c r="I262" s="16">
        <v>2.3757193490928397</v>
      </c>
      <c r="J262" s="16">
        <v>2.4213634250273603</v>
      </c>
      <c r="K262" s="16">
        <v>2.4876000186472935</v>
      </c>
      <c r="L262" s="16">
        <v>2.5280075273414617</v>
      </c>
      <c r="M262" s="16">
        <v>2.5671971239590592</v>
      </c>
      <c r="N262" s="16">
        <v>2.5632285516981415</v>
      </c>
      <c r="O262" s="16">
        <v>2.5507355561277576</v>
      </c>
      <c r="P262" s="16">
        <v>2.5274103174055784</v>
      </c>
      <c r="Q262" s="16">
        <v>2.5788436884498096</v>
      </c>
      <c r="R262" s="16">
        <v>2.6007604536377427</v>
      </c>
      <c r="S262" s="16">
        <v>2.7161736650852415</v>
      </c>
      <c r="T262" s="16">
        <v>2.7748478897446334</v>
      </c>
      <c r="U262" s="16">
        <v>2.7041274312096375</v>
      </c>
      <c r="V262" s="16">
        <v>2.7853309912062043</v>
      </c>
      <c r="W262" s="16">
        <v>2.8581924953064739</v>
      </c>
      <c r="X262" s="16">
        <v>2.9652929144528337</v>
      </c>
      <c r="Y262" s="16">
        <v>2.9720513742584211</v>
      </c>
      <c r="Z262" s="16">
        <v>3.1029454259562623</v>
      </c>
      <c r="AA262" s="16">
        <v>3.0870563000704294</v>
      </c>
      <c r="AB262" s="16">
        <v>3.4740391990231294</v>
      </c>
      <c r="AC262" s="16">
        <v>3.8026176474914228</v>
      </c>
      <c r="AD262" s="16">
        <v>4.6278315954611591</v>
      </c>
      <c r="AE262" s="16">
        <v>4.1887566036502486</v>
      </c>
      <c r="AF262" s="16">
        <v>3.4156417946660143</v>
      </c>
      <c r="AG262" s="16">
        <v>3.4401123410542116</v>
      </c>
      <c r="AH262" s="16">
        <v>3.555196867719399</v>
      </c>
      <c r="AI262" s="16">
        <v>3.6491042726961114</v>
      </c>
      <c r="AJ262" s="16">
        <v>3.5980597607145421</v>
      </c>
      <c r="AK262" s="16">
        <v>3.789478577899454</v>
      </c>
      <c r="AL262" s="16">
        <v>3.9964883424923929</v>
      </c>
      <c r="AM262" s="16">
        <v>3.9945789871843029</v>
      </c>
    </row>
    <row r="263" spans="1:39" x14ac:dyDescent="0.3">
      <c r="A263" s="16" t="s">
        <v>154</v>
      </c>
      <c r="B263" s="16" t="s">
        <v>232</v>
      </c>
      <c r="C263" s="16" t="s">
        <v>62</v>
      </c>
      <c r="D263" s="16" t="s">
        <v>62</v>
      </c>
      <c r="E263" s="16">
        <v>1.3369522376939462</v>
      </c>
      <c r="F263" s="16">
        <v>1.4224557409186271</v>
      </c>
      <c r="G263" s="16">
        <v>1.9238405571450345</v>
      </c>
      <c r="H263" s="16">
        <v>2.2873128246027186</v>
      </c>
      <c r="I263" s="16">
        <v>3.0594223575292747</v>
      </c>
      <c r="J263" s="16">
        <v>2.6096191914636671</v>
      </c>
      <c r="K263" s="16">
        <v>3.2343045551479808</v>
      </c>
      <c r="L263" s="16">
        <v>2.9573384478167095</v>
      </c>
      <c r="M263" s="16">
        <v>2.8834753643567592</v>
      </c>
      <c r="N263" s="16">
        <v>3.7045408715179038</v>
      </c>
      <c r="O263" s="16">
        <v>2.56686616448071</v>
      </c>
      <c r="P263" s="16">
        <v>1.0233204233462507</v>
      </c>
      <c r="Q263" s="16">
        <v>0.99318267823478179</v>
      </c>
      <c r="R263" s="16">
        <v>1.0321243659433561</v>
      </c>
      <c r="S263" s="16">
        <v>1.0185320063010721</v>
      </c>
      <c r="T263" s="16">
        <v>1.02666270364532</v>
      </c>
      <c r="U263" s="16">
        <v>1.2232021254055057</v>
      </c>
      <c r="V263" s="16">
        <v>0.8835527884085268</v>
      </c>
      <c r="W263" s="16">
        <v>1.0334434002227353</v>
      </c>
      <c r="X263" s="16">
        <v>1.1822892642677874</v>
      </c>
      <c r="Y263" s="16">
        <v>1.2362955195844338</v>
      </c>
      <c r="Z263" s="16">
        <v>1.1073909204212886</v>
      </c>
      <c r="AA263" s="16">
        <v>1.5639173982180457</v>
      </c>
      <c r="AB263" s="16">
        <v>1.627854424124306</v>
      </c>
      <c r="AC263" s="16">
        <v>1.6685478022755853</v>
      </c>
      <c r="AD263" s="16">
        <v>1.7102711648359084</v>
      </c>
      <c r="AE263" s="16">
        <v>1.7530181019037798</v>
      </c>
      <c r="AF263" s="16">
        <v>1.7968475826627708</v>
      </c>
      <c r="AG263" s="16">
        <v>1.8417601287386045</v>
      </c>
      <c r="AH263" s="16">
        <v>1.8878106930765735</v>
      </c>
      <c r="AI263" s="16">
        <v>1.935007380957076</v>
      </c>
      <c r="AJ263" s="16">
        <v>1.9833728301688451</v>
      </c>
      <c r="AK263" s="16">
        <v>2.032964574844986</v>
      </c>
      <c r="AL263" s="16">
        <v>2.0837888831007554</v>
      </c>
      <c r="AM263" s="16">
        <v>2.135875281282285</v>
      </c>
    </row>
    <row r="264" spans="1:39" x14ac:dyDescent="0.3">
      <c r="A264" s="16" t="s">
        <v>154</v>
      </c>
      <c r="B264" s="16" t="s">
        <v>223</v>
      </c>
      <c r="C264" s="16" t="s">
        <v>62</v>
      </c>
      <c r="D264" s="16" t="s">
        <v>62</v>
      </c>
      <c r="E264" s="16">
        <v>2.421387185949206</v>
      </c>
      <c r="F264" s="16">
        <v>2.3963807359312188</v>
      </c>
      <c r="G264" s="16">
        <v>2.753339816795382</v>
      </c>
      <c r="H264" s="16">
        <v>2.7785479034099807</v>
      </c>
      <c r="I264" s="16">
        <v>2.9330643272618571</v>
      </c>
      <c r="J264" s="16">
        <v>3.0290422945012394</v>
      </c>
      <c r="K264" s="16">
        <v>3.5563172447494731</v>
      </c>
      <c r="L264" s="16">
        <v>3.8949140907195536</v>
      </c>
      <c r="M264" s="16">
        <v>3.9307379575302437</v>
      </c>
      <c r="N264" s="16">
        <v>4.5290768880100378</v>
      </c>
      <c r="O264" s="16">
        <v>4.7140560036775607</v>
      </c>
      <c r="P264" s="16">
        <v>3.5409669319002943</v>
      </c>
      <c r="Q264" s="16">
        <v>3.4805053513311157</v>
      </c>
      <c r="R264" s="16">
        <v>3.5074298133627226</v>
      </c>
      <c r="S264" s="16">
        <v>3.2316989848655089</v>
      </c>
      <c r="T264" s="16">
        <v>3.3865928974809059</v>
      </c>
      <c r="U264" s="16">
        <v>3.3376868788958749</v>
      </c>
      <c r="V264" s="16">
        <v>3.6096841284395933</v>
      </c>
      <c r="W264" s="16">
        <v>3.3230350891438949</v>
      </c>
      <c r="X264" s="16">
        <v>3.2719167258507453</v>
      </c>
      <c r="Y264" s="16"/>
      <c r="Z264" s="16"/>
      <c r="AA264" s="16"/>
      <c r="AB264" s="16"/>
      <c r="AC264" s="16"/>
      <c r="AD264" s="16"/>
      <c r="AE264" s="16"/>
      <c r="AF264" s="16"/>
      <c r="AG264" s="16"/>
      <c r="AH264" s="16"/>
      <c r="AI264" s="16"/>
      <c r="AJ264" s="16"/>
      <c r="AK264" s="16"/>
      <c r="AL264" s="16"/>
      <c r="AM264" s="16"/>
    </row>
    <row r="265" spans="1:39" x14ac:dyDescent="0.3">
      <c r="A265" s="16" t="s">
        <v>154</v>
      </c>
      <c r="B265" s="16" t="s">
        <v>257</v>
      </c>
      <c r="C265" s="16" t="s">
        <v>62</v>
      </c>
      <c r="D265" s="16" t="s">
        <v>62</v>
      </c>
      <c r="E265" s="16"/>
      <c r="F265" s="16"/>
      <c r="G265" s="16"/>
      <c r="H265" s="16"/>
      <c r="I265" s="16"/>
      <c r="J265" s="16"/>
      <c r="K265" s="16"/>
      <c r="L265" s="16"/>
      <c r="M265" s="16"/>
      <c r="N265" s="16"/>
      <c r="O265" s="16"/>
      <c r="P265" s="16"/>
      <c r="Q265" s="16"/>
      <c r="R265" s="16"/>
      <c r="S265" s="16"/>
      <c r="T265" s="16">
        <v>0.53256434779169093</v>
      </c>
      <c r="U265" s="16">
        <v>0.5458836854890049</v>
      </c>
      <c r="V265" s="16">
        <v>0.5595266590185517</v>
      </c>
      <c r="W265" s="16">
        <v>0.57351636995269017</v>
      </c>
      <c r="X265" s="16">
        <v>0.58785275526032865</v>
      </c>
      <c r="Y265" s="16">
        <v>0.60255147163064182</v>
      </c>
      <c r="Z265" s="16">
        <v>0.61761364885668635</v>
      </c>
      <c r="AA265" s="16">
        <v>0.6330538859097562</v>
      </c>
      <c r="AB265" s="16">
        <v>0.64888139279767831</v>
      </c>
      <c r="AC265" s="16">
        <v>0.66510129597625833</v>
      </c>
      <c r="AD265" s="16">
        <v>0.68172952783223351</v>
      </c>
      <c r="AE265" s="16">
        <v>0.69877315457867761</v>
      </c>
      <c r="AF265" s="16">
        <v>0.71624229121539296</v>
      </c>
      <c r="AG265" s="16">
        <v>0.73414830141562715</v>
      </c>
      <c r="AH265" s="16">
        <v>0.75250257839474566</v>
      </c>
      <c r="AI265" s="16">
        <v>0.77131538748196826</v>
      </c>
      <c r="AJ265" s="16">
        <v>0.79059614785739996</v>
      </c>
      <c r="AK265" s="16">
        <v>0.81036281076896921</v>
      </c>
      <c r="AL265" s="16">
        <v>0.83062078503994696</v>
      </c>
      <c r="AM265" s="16">
        <v>0.85138678989555072</v>
      </c>
    </row>
    <row r="266" spans="1:39" x14ac:dyDescent="0.3">
      <c r="A266" s="16" t="s">
        <v>154</v>
      </c>
      <c r="B266" s="16" t="s">
        <v>228</v>
      </c>
      <c r="C266" s="16" t="s">
        <v>62</v>
      </c>
      <c r="D266" s="16" t="s">
        <v>62</v>
      </c>
      <c r="E266" s="16">
        <v>34.409793088380397</v>
      </c>
      <c r="F266" s="16">
        <v>33.702296156865458</v>
      </c>
      <c r="G266" s="16">
        <v>42.111659828008008</v>
      </c>
      <c r="H266" s="16">
        <v>42.683818823898989</v>
      </c>
      <c r="I266" s="16">
        <v>43.179106161404874</v>
      </c>
      <c r="J266" s="16">
        <v>45.280343353776829</v>
      </c>
      <c r="K266" s="16">
        <v>44.149195072895814</v>
      </c>
      <c r="L266" s="16">
        <v>41.408403825299118</v>
      </c>
      <c r="M266" s="16">
        <v>42.735596511002669</v>
      </c>
      <c r="N266" s="16">
        <v>40.40949403098746</v>
      </c>
      <c r="O266" s="16">
        <v>42.628328746836395</v>
      </c>
      <c r="P266" s="16">
        <v>46.722194060492619</v>
      </c>
      <c r="Q266" s="16">
        <v>49.226414956274446</v>
      </c>
      <c r="R266" s="16">
        <v>49.188690312201793</v>
      </c>
      <c r="S266" s="16">
        <v>55.575499485799533</v>
      </c>
      <c r="T266" s="16">
        <v>54.732624670454776</v>
      </c>
      <c r="U266" s="16">
        <v>57.966948429773794</v>
      </c>
      <c r="V266" s="16">
        <v>56.884443304211118</v>
      </c>
      <c r="W266" s="16">
        <v>58.973910506886021</v>
      </c>
      <c r="X266" s="16">
        <v>58.705934133916116</v>
      </c>
      <c r="Y266" s="16"/>
      <c r="Z266" s="16"/>
      <c r="AA266" s="16"/>
      <c r="AB266" s="16"/>
      <c r="AC266" s="16"/>
      <c r="AD266" s="16"/>
      <c r="AE266" s="16"/>
      <c r="AF266" s="16"/>
      <c r="AG266" s="16"/>
      <c r="AH266" s="16"/>
      <c r="AI266" s="16"/>
      <c r="AJ266" s="16"/>
      <c r="AK266" s="16"/>
      <c r="AL266" s="16"/>
      <c r="AM266" s="16"/>
    </row>
    <row r="267" spans="1:39" x14ac:dyDescent="0.3">
      <c r="A267" s="16" t="s">
        <v>154</v>
      </c>
      <c r="B267" s="16" t="s">
        <v>297</v>
      </c>
      <c r="C267" s="16" t="s">
        <v>62</v>
      </c>
      <c r="D267" s="16" t="s">
        <v>62</v>
      </c>
      <c r="E267" s="16">
        <v>0</v>
      </c>
      <c r="F267" s="16">
        <v>1.0622152765691879</v>
      </c>
      <c r="G267" s="16">
        <v>1.2787056255970322</v>
      </c>
      <c r="H267" s="16">
        <v>1.912397817436478</v>
      </c>
      <c r="I267" s="16">
        <v>2.5070196170496857</v>
      </c>
      <c r="J267" s="16">
        <v>3.3896161782957819</v>
      </c>
      <c r="K267" s="16">
        <v>3.6752806246457173</v>
      </c>
      <c r="L267" s="16">
        <v>3.7848979504389364</v>
      </c>
      <c r="M267" s="16">
        <v>3.9724034386728504</v>
      </c>
      <c r="N267" s="16">
        <v>4.0151466926895711</v>
      </c>
      <c r="O267" s="16">
        <v>4.5469973223548914</v>
      </c>
      <c r="P267" s="16">
        <v>5.5309209988155263</v>
      </c>
      <c r="Q267" s="16">
        <v>6.1948227216802438</v>
      </c>
      <c r="R267" s="16">
        <v>7.0770749712441798</v>
      </c>
      <c r="S267" s="16">
        <v>7.9573946686340244</v>
      </c>
      <c r="T267" s="16">
        <v>8.1728934759451786</v>
      </c>
      <c r="U267" s="16">
        <v>9.2957585161545122</v>
      </c>
      <c r="V267" s="16">
        <v>9.8143378767469702</v>
      </c>
      <c r="W267" s="16">
        <v>10.630014101525367</v>
      </c>
      <c r="X267" s="16">
        <v>11.265549806353945</v>
      </c>
      <c r="Y267" s="16">
        <v>12.728910066414015</v>
      </c>
      <c r="Z267" s="16">
        <v>13.516421064474628</v>
      </c>
      <c r="AA267" s="16">
        <v>16.868596316225851</v>
      </c>
      <c r="AB267" s="16">
        <v>14.895996341501069</v>
      </c>
      <c r="AC267" s="16">
        <v>16.790362018013003</v>
      </c>
      <c r="AD267" s="16">
        <v>13.604408764957567</v>
      </c>
      <c r="AE267" s="16">
        <v>13.606009031019239</v>
      </c>
      <c r="AF267" s="16">
        <v>44.813996177941789</v>
      </c>
      <c r="AG267" s="16">
        <v>29.176737676711515</v>
      </c>
      <c r="AH267" s="16">
        <v>29.641444194506207</v>
      </c>
      <c r="AI267" s="16">
        <v>28.70038329764196</v>
      </c>
      <c r="AJ267" s="16">
        <v>30.069224247369867</v>
      </c>
      <c r="AK267" s="16">
        <v>27.267814264808138</v>
      </c>
      <c r="AL267" s="16">
        <v>32.147679988354319</v>
      </c>
      <c r="AM267" s="16">
        <v>31.344607820010751</v>
      </c>
    </row>
    <row r="268" spans="1:39" x14ac:dyDescent="0.3">
      <c r="A268" s="16" t="s">
        <v>154</v>
      </c>
      <c r="B268" s="16" t="s">
        <v>279</v>
      </c>
      <c r="C268" s="16" t="s">
        <v>62</v>
      </c>
      <c r="D268" s="16" t="s">
        <v>62</v>
      </c>
      <c r="E268" s="16"/>
      <c r="F268" s="16"/>
      <c r="G268" s="16"/>
      <c r="H268" s="16"/>
      <c r="I268" s="16"/>
      <c r="J268" s="16"/>
      <c r="K268" s="16"/>
      <c r="L268" s="16"/>
      <c r="M268" s="16"/>
      <c r="N268" s="16"/>
      <c r="O268" s="16"/>
      <c r="P268" s="16"/>
      <c r="Q268" s="16"/>
      <c r="R268" s="16"/>
      <c r="S268" s="16"/>
      <c r="T268" s="16"/>
      <c r="U268" s="16"/>
      <c r="V268" s="16"/>
      <c r="W268" s="16"/>
      <c r="X268" s="16"/>
      <c r="Y268" s="16">
        <v>1.4308865066001262</v>
      </c>
      <c r="Z268" s="16">
        <v>1.4308667267220685</v>
      </c>
      <c r="AA268" s="16">
        <v>1.4308504876400732</v>
      </c>
      <c r="AB268" s="16">
        <v>1.4308502785830701</v>
      </c>
      <c r="AC268" s="16">
        <v>1.4308516530981863</v>
      </c>
      <c r="AD268" s="16">
        <v>1.4308558532383877</v>
      </c>
      <c r="AE268" s="16">
        <v>1.4308530160231665</v>
      </c>
      <c r="AF268" s="16">
        <v>1.4308571141758881</v>
      </c>
      <c r="AG268" s="16">
        <v>1.4308584662870285</v>
      </c>
      <c r="AH268" s="16">
        <v>1.4308564857073367</v>
      </c>
      <c r="AI268" s="16">
        <v>1.4308582166784247</v>
      </c>
      <c r="AJ268" s="16">
        <v>1.4308550521845234</v>
      </c>
      <c r="AK268" s="16">
        <v>1.4308568595580566</v>
      </c>
      <c r="AL268" s="16">
        <v>1.4308623012588035</v>
      </c>
      <c r="AM268" s="16">
        <v>1.4308489097081984</v>
      </c>
    </row>
    <row r="269" spans="1:39" x14ac:dyDescent="0.3">
      <c r="A269" s="16" t="s">
        <v>154</v>
      </c>
      <c r="B269" s="16" t="s">
        <v>236</v>
      </c>
      <c r="C269" s="16" t="s">
        <v>62</v>
      </c>
      <c r="D269" s="16" t="s">
        <v>62</v>
      </c>
      <c r="E269" s="16"/>
      <c r="F269" s="16"/>
      <c r="G269" s="16"/>
      <c r="H269" s="16"/>
      <c r="I269" s="16">
        <v>0</v>
      </c>
      <c r="J269" s="16">
        <v>0</v>
      </c>
      <c r="K269" s="16">
        <v>0</v>
      </c>
      <c r="L269" s="16">
        <v>0</v>
      </c>
      <c r="M269" s="16">
        <v>0</v>
      </c>
      <c r="N269" s="16">
        <v>0</v>
      </c>
      <c r="O269" s="16">
        <v>0</v>
      </c>
      <c r="P269" s="16">
        <v>0</v>
      </c>
      <c r="Q269" s="16">
        <v>0</v>
      </c>
      <c r="R269" s="16">
        <v>0</v>
      </c>
      <c r="S269" s="16">
        <v>0</v>
      </c>
      <c r="T269" s="16">
        <v>0</v>
      </c>
      <c r="U269" s="16">
        <v>0</v>
      </c>
      <c r="V269" s="16">
        <v>0</v>
      </c>
      <c r="W269" s="16">
        <v>0</v>
      </c>
      <c r="X269" s="16">
        <v>0</v>
      </c>
      <c r="Y269" s="16">
        <v>0</v>
      </c>
      <c r="Z269" s="16">
        <v>0</v>
      </c>
      <c r="AA269" s="16">
        <v>0</v>
      </c>
      <c r="AB269" s="16">
        <v>0</v>
      </c>
      <c r="AC269" s="16">
        <v>0</v>
      </c>
      <c r="AD269" s="16">
        <v>0</v>
      </c>
      <c r="AE269" s="16">
        <v>0</v>
      </c>
      <c r="AF269" s="16">
        <v>0</v>
      </c>
      <c r="AG269" s="16">
        <v>0</v>
      </c>
      <c r="AH269" s="16">
        <v>0</v>
      </c>
      <c r="AI269" s="16">
        <v>0</v>
      </c>
      <c r="AJ269" s="16">
        <v>0</v>
      </c>
      <c r="AK269" s="16">
        <v>0</v>
      </c>
      <c r="AL269" s="16">
        <v>0</v>
      </c>
      <c r="AM269" s="16">
        <v>0</v>
      </c>
    </row>
    <row r="272" spans="1:39" x14ac:dyDescent="0.3">
      <c r="A272" s="13" t="s">
        <v>28</v>
      </c>
    </row>
    <row r="273" spans="1:39" x14ac:dyDescent="0.3">
      <c r="A273" s="2" t="s">
        <v>31</v>
      </c>
      <c r="B273" s="2" t="s">
        <v>218</v>
      </c>
      <c r="C273" s="2" t="s">
        <v>219</v>
      </c>
      <c r="D273" s="8" t="s">
        <v>126</v>
      </c>
      <c r="E273" s="8">
        <v>2023</v>
      </c>
      <c r="F273" s="8">
        <v>2024</v>
      </c>
      <c r="G273" s="8">
        <v>2025</v>
      </c>
      <c r="H273" s="8">
        <v>2026</v>
      </c>
      <c r="I273" s="8">
        <v>2027</v>
      </c>
      <c r="J273" s="8">
        <v>2028</v>
      </c>
      <c r="K273" s="8">
        <v>2029</v>
      </c>
      <c r="L273" s="8">
        <v>2030</v>
      </c>
      <c r="M273" s="8">
        <v>2031</v>
      </c>
      <c r="N273" s="8">
        <v>2032</v>
      </c>
      <c r="O273" s="8">
        <v>2033</v>
      </c>
      <c r="P273" s="8">
        <v>2034</v>
      </c>
      <c r="Q273" s="8">
        <v>2035</v>
      </c>
      <c r="R273" s="8">
        <v>2036</v>
      </c>
      <c r="S273" s="8">
        <v>2037</v>
      </c>
      <c r="T273" s="8">
        <v>2038</v>
      </c>
      <c r="U273" s="8">
        <v>2039</v>
      </c>
      <c r="V273" s="8">
        <v>2040</v>
      </c>
      <c r="W273" s="8">
        <v>2041</v>
      </c>
      <c r="X273" s="8">
        <v>2042</v>
      </c>
      <c r="Y273" s="8">
        <v>2043</v>
      </c>
      <c r="Z273" s="8">
        <v>2044</v>
      </c>
      <c r="AA273" s="8">
        <v>2045</v>
      </c>
      <c r="AB273" s="8">
        <v>2046</v>
      </c>
      <c r="AC273" s="8">
        <v>2047</v>
      </c>
      <c r="AD273" s="8">
        <v>2048</v>
      </c>
      <c r="AE273" s="8">
        <v>2049</v>
      </c>
      <c r="AF273" s="8">
        <v>2050</v>
      </c>
      <c r="AG273" s="8">
        <v>2051</v>
      </c>
      <c r="AH273" s="8">
        <v>2052</v>
      </c>
      <c r="AI273" s="8">
        <v>2053</v>
      </c>
      <c r="AJ273" s="8">
        <v>2054</v>
      </c>
      <c r="AK273" s="8">
        <v>2055</v>
      </c>
      <c r="AL273" s="8">
        <v>2056</v>
      </c>
      <c r="AM273" s="8">
        <v>2057</v>
      </c>
    </row>
    <row r="274" spans="1:39" x14ac:dyDescent="0.3">
      <c r="A274" s="16" t="s">
        <v>220</v>
      </c>
      <c r="B274" s="16" t="s">
        <v>221</v>
      </c>
      <c r="C274" s="16" t="s">
        <v>62</v>
      </c>
      <c r="D274" s="16" t="s">
        <v>62</v>
      </c>
      <c r="E274" s="16"/>
      <c r="F274" s="16"/>
      <c r="G274" s="16"/>
      <c r="H274" s="16"/>
      <c r="I274" s="16"/>
      <c r="J274" s="16"/>
      <c r="K274" s="16"/>
      <c r="L274" s="16"/>
      <c r="M274" s="16"/>
      <c r="N274" s="16"/>
      <c r="O274" s="16"/>
      <c r="P274" s="16"/>
      <c r="Q274" s="16"/>
      <c r="R274" s="16"/>
      <c r="S274" s="16"/>
      <c r="T274" s="16"/>
      <c r="U274" s="16"/>
      <c r="V274" s="16"/>
      <c r="W274" s="16"/>
      <c r="X274" s="16"/>
      <c r="Y274" s="16"/>
      <c r="Z274" s="16"/>
      <c r="AA274" s="16"/>
      <c r="AB274" s="16"/>
      <c r="AC274" s="16"/>
      <c r="AD274" s="16"/>
      <c r="AE274" s="16"/>
      <c r="AF274" s="16"/>
      <c r="AG274" s="16"/>
      <c r="AH274" s="16"/>
      <c r="AI274" s="16"/>
      <c r="AJ274" s="16"/>
      <c r="AK274" s="16"/>
      <c r="AL274" s="16"/>
      <c r="AM274" s="16"/>
    </row>
    <row r="275" spans="1:39" x14ac:dyDescent="0.3">
      <c r="A275" s="16" t="s">
        <v>222</v>
      </c>
      <c r="B275" s="16" t="s">
        <v>223</v>
      </c>
      <c r="C275" s="16" t="s">
        <v>62</v>
      </c>
      <c r="D275" s="16" t="s">
        <v>62</v>
      </c>
      <c r="E275" s="16">
        <v>2.3679224726989605</v>
      </c>
      <c r="F275" s="16">
        <v>2.3593638791205627</v>
      </c>
      <c r="G275" s="16">
        <v>2.6828395597607138</v>
      </c>
      <c r="H275" s="16">
        <v>2.8381900780135858</v>
      </c>
      <c r="I275" s="16">
        <v>2.9647052539342043</v>
      </c>
      <c r="J275" s="16">
        <v>3.0584565960376313</v>
      </c>
      <c r="K275" s="16">
        <v>3.4372882718641664</v>
      </c>
      <c r="L275" s="16">
        <v>3.8379652417565255</v>
      </c>
      <c r="M275" s="16">
        <v>3.8805843791827561</v>
      </c>
      <c r="N275" s="16">
        <v>4.2644422163625988</v>
      </c>
      <c r="O275" s="16">
        <v>4.6655862489557887</v>
      </c>
      <c r="P275" s="16">
        <v>3.4898302110357644</v>
      </c>
      <c r="Q275" s="16">
        <v>3.4724082926980038</v>
      </c>
      <c r="R275" s="16">
        <v>3.5412316611844843</v>
      </c>
      <c r="S275" s="16">
        <v>3.2082528386269415</v>
      </c>
      <c r="T275" s="16">
        <v>3.5914603271861876</v>
      </c>
      <c r="U275" s="16">
        <v>3.4505737998934762</v>
      </c>
      <c r="V275" s="16">
        <v>3.8051452049782943</v>
      </c>
      <c r="W275" s="16">
        <v>3.490793640262245</v>
      </c>
      <c r="X275" s="16">
        <v>3.5837890393097793</v>
      </c>
      <c r="Y275" s="16"/>
      <c r="Z275" s="16"/>
      <c r="AA275" s="16"/>
      <c r="AB275" s="16"/>
      <c r="AC275" s="16"/>
      <c r="AD275" s="16"/>
      <c r="AE275" s="16"/>
      <c r="AF275" s="16"/>
      <c r="AG275" s="16"/>
      <c r="AH275" s="16"/>
      <c r="AI275" s="16"/>
      <c r="AJ275" s="16"/>
      <c r="AK275" s="16"/>
      <c r="AL275" s="16"/>
      <c r="AM275" s="16"/>
    </row>
    <row r="276" spans="1:39" x14ac:dyDescent="0.3">
      <c r="A276" s="16" t="s">
        <v>224</v>
      </c>
      <c r="B276" s="16" t="s">
        <v>223</v>
      </c>
      <c r="C276" s="16" t="s">
        <v>62</v>
      </c>
      <c r="D276" s="16" t="s">
        <v>62</v>
      </c>
      <c r="E276" s="16">
        <v>2.5067569273434613</v>
      </c>
      <c r="F276" s="16">
        <v>2.4603101751740595</v>
      </c>
      <c r="G276" s="16">
        <v>2.8656675876097486</v>
      </c>
      <c r="H276" s="16">
        <v>2.9333558235997597</v>
      </c>
      <c r="I276" s="16">
        <v>3.1211582027611677</v>
      </c>
      <c r="J276" s="16">
        <v>3.2063119910904887</v>
      </c>
      <c r="K276" s="16">
        <v>4.1350161669917895</v>
      </c>
      <c r="L276" s="16">
        <v>4.4174493653100999</v>
      </c>
      <c r="M276" s="16">
        <v>4.1001438575373372</v>
      </c>
      <c r="N276" s="16">
        <v>4.978566661262934</v>
      </c>
      <c r="O276" s="16">
        <v>4.8707184887580084</v>
      </c>
      <c r="P276" s="16">
        <v>3.8812781282226796</v>
      </c>
      <c r="Q276" s="16">
        <v>3.6704799470743645</v>
      </c>
      <c r="R276" s="16">
        <v>3.733732214930658</v>
      </c>
      <c r="S276" s="16">
        <v>3.4760616158378257</v>
      </c>
      <c r="T276" s="16">
        <v>3.2230154126055668</v>
      </c>
      <c r="U276" s="16">
        <v>3.6823628610884853</v>
      </c>
      <c r="V276" s="16">
        <v>3.6692935216738647</v>
      </c>
      <c r="W276" s="16">
        <v>3.4410842230263117</v>
      </c>
      <c r="X276" s="16">
        <v>3.123152893851382</v>
      </c>
      <c r="Y276" s="16"/>
      <c r="Z276" s="16"/>
      <c r="AA276" s="16"/>
      <c r="AB276" s="16"/>
      <c r="AC276" s="16"/>
      <c r="AD276" s="16"/>
      <c r="AE276" s="16"/>
      <c r="AF276" s="16"/>
      <c r="AG276" s="16"/>
      <c r="AH276" s="16"/>
      <c r="AI276" s="16"/>
      <c r="AJ276" s="16"/>
      <c r="AK276" s="16"/>
      <c r="AL276" s="16"/>
      <c r="AM276" s="16"/>
    </row>
    <row r="277" spans="1:39" x14ac:dyDescent="0.3">
      <c r="A277" s="16" t="s">
        <v>225</v>
      </c>
      <c r="B277" s="16" t="s">
        <v>226</v>
      </c>
      <c r="C277" s="16" t="s">
        <v>62</v>
      </c>
      <c r="D277" s="16" t="s">
        <v>62</v>
      </c>
      <c r="E277" s="16">
        <v>58.385479862673961</v>
      </c>
      <c r="F277" s="16">
        <v>47.408676395048353</v>
      </c>
      <c r="G277" s="16">
        <v>41.523972241799072</v>
      </c>
      <c r="H277" s="16">
        <v>41.364155771119123</v>
      </c>
      <c r="I277" s="16">
        <v>41.609588413986728</v>
      </c>
      <c r="J277" s="16">
        <v>44.329954755594407</v>
      </c>
      <c r="K277" s="16">
        <v>43.932649607992069</v>
      </c>
      <c r="L277" s="16">
        <v>41.548674002411019</v>
      </c>
      <c r="M277" s="16">
        <v>42.431506300040979</v>
      </c>
      <c r="N277" s="16">
        <v>40.382882785979149</v>
      </c>
      <c r="O277" s="16">
        <v>42.648402543972722</v>
      </c>
      <c r="P277" s="16">
        <v>46.3070773215168</v>
      </c>
      <c r="Q277" s="16">
        <v>52.311643603366889</v>
      </c>
      <c r="R277" s="16">
        <v>52.574200344460067</v>
      </c>
      <c r="S277" s="16">
        <v>57.226028238313255</v>
      </c>
      <c r="T277" s="16">
        <v>49.948630340052432</v>
      </c>
      <c r="U277" s="16">
        <v>54.6632422313658</v>
      </c>
      <c r="V277" s="16">
        <v>56.154279733468734</v>
      </c>
      <c r="W277" s="16">
        <v>54.223744627980388</v>
      </c>
      <c r="X277" s="16">
        <v>57.168949882551075</v>
      </c>
      <c r="Y277" s="16">
        <v>59.332192400512326</v>
      </c>
      <c r="Z277" s="16">
        <v>61.278538280131251</v>
      </c>
      <c r="AA277" s="16">
        <v>84.035389362924988</v>
      </c>
      <c r="AB277" s="16">
        <v>65.799086186042572</v>
      </c>
      <c r="AC277" s="16">
        <v>59.26370013120188</v>
      </c>
      <c r="AD277" s="16">
        <v>43.552928188839125</v>
      </c>
      <c r="AE277" s="16">
        <v>75.993151317051186</v>
      </c>
      <c r="AF277" s="16">
        <v>141.97488762947663</v>
      </c>
      <c r="AG277" s="16">
        <v>92.248859803273376</v>
      </c>
      <c r="AH277" s="16">
        <v>112.08333331236086</v>
      </c>
      <c r="AI277" s="16">
        <v>109.14954359065737</v>
      </c>
      <c r="AJ277" s="16">
        <v>83.750000518563809</v>
      </c>
      <c r="AK277" s="16">
        <v>103.24201021072312</v>
      </c>
      <c r="AL277" s="16">
        <v>129.39752248343794</v>
      </c>
      <c r="AM277" s="16">
        <v>109.10388172210058</v>
      </c>
    </row>
    <row r="278" spans="1:39" x14ac:dyDescent="0.3">
      <c r="A278" s="16" t="s">
        <v>227</v>
      </c>
      <c r="B278" s="16" t="s">
        <v>228</v>
      </c>
      <c r="C278" s="16" t="s">
        <v>62</v>
      </c>
      <c r="D278" s="16" t="s">
        <v>62</v>
      </c>
      <c r="E278" s="16">
        <v>55.498277395569879</v>
      </c>
      <c r="F278" s="16">
        <v>46.389027150906905</v>
      </c>
      <c r="G278" s="16">
        <v>41.561988025223421</v>
      </c>
      <c r="H278" s="16">
        <v>42.294344515612259</v>
      </c>
      <c r="I278" s="16">
        <v>42.19339912447289</v>
      </c>
      <c r="J278" s="16">
        <v>45.000450027957619</v>
      </c>
      <c r="K278" s="16">
        <v>42.673053108336688</v>
      </c>
      <c r="L278" s="16">
        <v>40.516786710559757</v>
      </c>
      <c r="M278" s="16">
        <v>41.973725907840695</v>
      </c>
      <c r="N278" s="16">
        <v>40.198877021439081</v>
      </c>
      <c r="O278" s="16">
        <v>42.590063037333515</v>
      </c>
      <c r="P278" s="16">
        <v>46.737926439431583</v>
      </c>
      <c r="Q278" s="16">
        <v>49.042204817429877</v>
      </c>
      <c r="R278" s="16">
        <v>50.733954486776732</v>
      </c>
      <c r="S278" s="16">
        <v>57.232671552807467</v>
      </c>
      <c r="T278" s="16">
        <v>52.892823730769223</v>
      </c>
      <c r="U278" s="16">
        <v>55.271034858486914</v>
      </c>
      <c r="V278" s="16">
        <v>55.517802796607249</v>
      </c>
      <c r="W278" s="16">
        <v>58.461111903823543</v>
      </c>
      <c r="X278" s="16">
        <v>57.177456256400625</v>
      </c>
      <c r="Y278" s="16"/>
      <c r="Z278" s="16"/>
      <c r="AA278" s="16"/>
      <c r="AB278" s="16"/>
      <c r="AC278" s="16"/>
      <c r="AD278" s="16"/>
      <c r="AE278" s="16"/>
      <c r="AF278" s="16"/>
      <c r="AG278" s="16"/>
      <c r="AH278" s="16"/>
      <c r="AI278" s="16"/>
      <c r="AJ278" s="16"/>
      <c r="AK278" s="16"/>
      <c r="AL278" s="16"/>
      <c r="AM278" s="16"/>
    </row>
    <row r="279" spans="1:39" x14ac:dyDescent="0.3">
      <c r="A279" s="16" t="s">
        <v>229</v>
      </c>
      <c r="B279" s="16" t="s">
        <v>226</v>
      </c>
      <c r="C279" s="16" t="s">
        <v>62</v>
      </c>
      <c r="D279" s="16" t="s">
        <v>62</v>
      </c>
      <c r="E279" s="16">
        <v>2.8458300482235548</v>
      </c>
      <c r="F279" s="16">
        <v>2.880635853042314</v>
      </c>
      <c r="G279" s="16">
        <v>2.9660021009122732</v>
      </c>
      <c r="H279" s="16">
        <v>3.1535751214119379</v>
      </c>
      <c r="I279" s="16">
        <v>3.2533865299046338</v>
      </c>
      <c r="J279" s="16">
        <v>3.2595835450616191</v>
      </c>
      <c r="K279" s="16">
        <v>3.4069546652398439</v>
      </c>
      <c r="L279" s="16">
        <v>3.4311386335211953</v>
      </c>
      <c r="M279" s="16">
        <v>3.428218786595826</v>
      </c>
      <c r="N279" s="16">
        <v>3.5719914417131773</v>
      </c>
      <c r="O279" s="16">
        <v>3.587545415881646</v>
      </c>
      <c r="P279" s="16">
        <v>3.4419314666948631</v>
      </c>
      <c r="Q279" s="16">
        <v>3.3948446320906109</v>
      </c>
      <c r="R279" s="16">
        <v>3.4105006703059551</v>
      </c>
      <c r="S279" s="16">
        <v>3.4623734738770779</v>
      </c>
      <c r="T279" s="16">
        <v>3.7679844010519759</v>
      </c>
      <c r="U279" s="16">
        <v>3.5887597752799212</v>
      </c>
      <c r="V279" s="16">
        <v>3.7809529348377753</v>
      </c>
      <c r="W279" s="16">
        <v>4.0317229821826164</v>
      </c>
      <c r="X279" s="16">
        <v>4.3056540689550387</v>
      </c>
      <c r="Y279" s="16">
        <v>4.1296384562646189</v>
      </c>
      <c r="Z279" s="16">
        <v>4.3760109983603508</v>
      </c>
      <c r="AA279" s="16">
        <v>4.3588899971929909</v>
      </c>
      <c r="AB279" s="16">
        <v>5.1296997448225836</v>
      </c>
      <c r="AC279" s="16">
        <v>5.3792283992915433</v>
      </c>
      <c r="AD279" s="16">
        <v>6.5945969629811438</v>
      </c>
      <c r="AE279" s="16">
        <v>8.9588593881894258</v>
      </c>
      <c r="AF279" s="16"/>
      <c r="AG279" s="16"/>
      <c r="AH279" s="16"/>
      <c r="AI279" s="16"/>
      <c r="AJ279" s="16"/>
      <c r="AK279" s="16"/>
      <c r="AL279" s="16"/>
      <c r="AM279" s="16"/>
    </row>
    <row r="280" spans="1:39" x14ac:dyDescent="0.3">
      <c r="A280" s="16" t="s">
        <v>230</v>
      </c>
      <c r="B280" s="16" t="s">
        <v>226</v>
      </c>
      <c r="C280" s="16" t="s">
        <v>62</v>
      </c>
      <c r="D280" s="16" t="s">
        <v>62</v>
      </c>
      <c r="E280" s="16">
        <v>4.1821348283844628</v>
      </c>
      <c r="F280" s="16">
        <v>4.2919179567842081</v>
      </c>
      <c r="G280" s="16">
        <v>4.4135799821728341</v>
      </c>
      <c r="H280" s="16">
        <v>4.5140776870735966</v>
      </c>
      <c r="I280" s="16">
        <v>4.6210448214209379</v>
      </c>
      <c r="J280" s="16">
        <v>4.7449533660243031</v>
      </c>
      <c r="K280" s="16">
        <v>4.8754104293722804</v>
      </c>
      <c r="L280" s="16">
        <v>5.0087301983055736</v>
      </c>
      <c r="M280" s="16">
        <v>5.1305584357494798</v>
      </c>
      <c r="N280" s="16">
        <v>5.2551864226177294</v>
      </c>
      <c r="O280" s="16">
        <v>5.3850883938774006</v>
      </c>
      <c r="P280" s="16">
        <v>5.47212507588773</v>
      </c>
      <c r="Q280" s="16">
        <v>5.6065556178907316</v>
      </c>
      <c r="R280" s="16">
        <v>5.7384612964070421</v>
      </c>
      <c r="S280" s="16">
        <v>5.8862037096154349</v>
      </c>
      <c r="T280" s="16">
        <v>6.0458663308330047</v>
      </c>
      <c r="U280" s="16">
        <v>6.1803124706708568</v>
      </c>
      <c r="V280" s="16">
        <v>6.3558430268419057</v>
      </c>
      <c r="W280" s="16">
        <v>6.469336595493858</v>
      </c>
      <c r="X280" s="16">
        <v>6.6845576145151178</v>
      </c>
      <c r="Y280" s="16">
        <v>6.7973673029066415</v>
      </c>
      <c r="Z280" s="16">
        <v>7.0180662312623596</v>
      </c>
      <c r="AA280" s="16">
        <v>7.1513709742104608</v>
      </c>
      <c r="AB280" s="16">
        <v>7.3455583237489934</v>
      </c>
      <c r="AC280" s="16">
        <v>7.4904358898342442</v>
      </c>
      <c r="AD280" s="16">
        <v>7.7333775927901378</v>
      </c>
      <c r="AE280" s="16">
        <v>8.0341596482050832</v>
      </c>
      <c r="AF280" s="16"/>
      <c r="AG280" s="16"/>
      <c r="AH280" s="16"/>
      <c r="AI280" s="16"/>
      <c r="AJ280" s="16"/>
      <c r="AK280" s="16"/>
      <c r="AL280" s="16"/>
      <c r="AM280" s="16"/>
    </row>
    <row r="281" spans="1:39" x14ac:dyDescent="0.3">
      <c r="A281" s="16" t="s">
        <v>231</v>
      </c>
      <c r="B281" s="16" t="s">
        <v>232</v>
      </c>
      <c r="C281" s="16" t="s">
        <v>62</v>
      </c>
      <c r="D281" s="16" t="s">
        <v>62</v>
      </c>
      <c r="E281" s="16"/>
      <c r="F281" s="16">
        <v>0</v>
      </c>
      <c r="G281" s="16"/>
      <c r="H281" s="16"/>
      <c r="I281" s="16"/>
      <c r="J281" s="16"/>
      <c r="K281" s="16"/>
      <c r="L281" s="16"/>
      <c r="M281" s="16"/>
      <c r="N281" s="16"/>
      <c r="O281" s="16"/>
      <c r="P281" s="16"/>
      <c r="Q281" s="16"/>
      <c r="R281" s="16"/>
      <c r="S281" s="16"/>
      <c r="T281" s="16"/>
      <c r="U281" s="16"/>
      <c r="V281" s="16"/>
      <c r="W281" s="16"/>
      <c r="X281" s="16"/>
      <c r="Y281" s="16"/>
      <c r="Z281" s="16"/>
      <c r="AA281" s="16"/>
      <c r="AB281" s="16"/>
      <c r="AC281" s="16"/>
      <c r="AD281" s="16"/>
      <c r="AE281" s="16"/>
      <c r="AF281" s="16"/>
      <c r="AG281" s="16"/>
      <c r="AH281" s="16"/>
      <c r="AI281" s="16"/>
      <c r="AJ281" s="16"/>
      <c r="AK281" s="16"/>
      <c r="AL281" s="16"/>
      <c r="AM281" s="16"/>
    </row>
    <row r="282" spans="1:39" x14ac:dyDescent="0.3">
      <c r="A282" s="16" t="s">
        <v>233</v>
      </c>
      <c r="B282" s="16" t="s">
        <v>232</v>
      </c>
      <c r="C282" s="16" t="s">
        <v>62</v>
      </c>
      <c r="D282" s="16" t="s">
        <v>62</v>
      </c>
      <c r="E282" s="16">
        <v>0</v>
      </c>
      <c r="F282" s="16">
        <v>0</v>
      </c>
      <c r="G282" s="16">
        <v>0</v>
      </c>
      <c r="H282" s="16">
        <v>0</v>
      </c>
      <c r="I282" s="16">
        <v>0</v>
      </c>
      <c r="J282" s="16">
        <v>0</v>
      </c>
      <c r="K282" s="16">
        <v>0</v>
      </c>
      <c r="L282" s="16">
        <v>0</v>
      </c>
      <c r="M282" s="16">
        <v>0</v>
      </c>
      <c r="N282" s="16">
        <v>0</v>
      </c>
      <c r="O282" s="16">
        <v>0</v>
      </c>
      <c r="P282" s="16">
        <v>0</v>
      </c>
      <c r="Q282" s="16"/>
      <c r="R282" s="16"/>
      <c r="S282" s="16"/>
      <c r="T282" s="16"/>
      <c r="U282" s="16"/>
      <c r="V282" s="16"/>
      <c r="W282" s="16"/>
      <c r="X282" s="16"/>
      <c r="Y282" s="16"/>
      <c r="Z282" s="16"/>
      <c r="AA282" s="16"/>
      <c r="AB282" s="16"/>
      <c r="AC282" s="16"/>
      <c r="AD282" s="16"/>
      <c r="AE282" s="16"/>
      <c r="AF282" s="16"/>
      <c r="AG282" s="16"/>
      <c r="AH282" s="16"/>
      <c r="AI282" s="16"/>
      <c r="AJ282" s="16"/>
      <c r="AK282" s="16"/>
      <c r="AL282" s="16"/>
      <c r="AM282" s="16"/>
    </row>
    <row r="283" spans="1:39" x14ac:dyDescent="0.3">
      <c r="A283" s="16" t="s">
        <v>234</v>
      </c>
      <c r="B283" s="16" t="s">
        <v>232</v>
      </c>
      <c r="C283" s="16" t="s">
        <v>62</v>
      </c>
      <c r="D283" s="16" t="s">
        <v>62</v>
      </c>
      <c r="E283" s="16"/>
      <c r="F283" s="16"/>
      <c r="G283" s="16"/>
      <c r="H283" s="16"/>
      <c r="I283" s="16"/>
      <c r="J283" s="16"/>
      <c r="K283" s="16"/>
      <c r="L283" s="16"/>
      <c r="M283" s="16"/>
      <c r="N283" s="16"/>
      <c r="O283" s="16"/>
      <c r="P283" s="16"/>
      <c r="Q283" s="16"/>
      <c r="R283" s="16"/>
      <c r="S283" s="16"/>
      <c r="T283" s="16"/>
      <c r="U283" s="16"/>
      <c r="V283" s="16"/>
      <c r="W283" s="16"/>
      <c r="X283" s="16"/>
      <c r="Y283" s="16"/>
      <c r="Z283" s="16"/>
      <c r="AA283" s="16"/>
      <c r="AB283" s="16"/>
      <c r="AC283" s="16"/>
      <c r="AD283" s="16"/>
      <c r="AE283" s="16"/>
      <c r="AF283" s="16"/>
      <c r="AG283" s="16"/>
      <c r="AH283" s="16"/>
      <c r="AI283" s="16"/>
      <c r="AJ283" s="16"/>
      <c r="AK283" s="16"/>
      <c r="AL283" s="16"/>
      <c r="AM283" s="16"/>
    </row>
    <row r="284" spans="1:39" x14ac:dyDescent="0.3">
      <c r="A284" s="16" t="s">
        <v>235</v>
      </c>
      <c r="B284" s="16" t="s">
        <v>232</v>
      </c>
      <c r="C284" s="16" t="s">
        <v>62</v>
      </c>
      <c r="D284" s="16" t="s">
        <v>62</v>
      </c>
      <c r="E284" s="16">
        <v>0</v>
      </c>
      <c r="F284" s="16">
        <v>0</v>
      </c>
      <c r="G284" s="16">
        <v>0</v>
      </c>
      <c r="H284" s="16">
        <v>0</v>
      </c>
      <c r="I284" s="16">
        <v>0</v>
      </c>
      <c r="J284" s="16">
        <v>0</v>
      </c>
      <c r="K284" s="16">
        <v>0</v>
      </c>
      <c r="L284" s="16">
        <v>0</v>
      </c>
      <c r="M284" s="16">
        <v>0</v>
      </c>
      <c r="N284" s="16">
        <v>0</v>
      </c>
      <c r="O284" s="16">
        <v>0</v>
      </c>
      <c r="P284" s="16">
        <v>0</v>
      </c>
      <c r="Q284" s="16"/>
      <c r="R284" s="16"/>
      <c r="S284" s="16"/>
      <c r="T284" s="16"/>
      <c r="U284" s="16"/>
      <c r="V284" s="16"/>
      <c r="W284" s="16"/>
      <c r="X284" s="16"/>
      <c r="Y284" s="16"/>
      <c r="Z284" s="16"/>
      <c r="AA284" s="16"/>
      <c r="AB284" s="16"/>
      <c r="AC284" s="16"/>
      <c r="AD284" s="16"/>
      <c r="AE284" s="16"/>
      <c r="AF284" s="16"/>
      <c r="AG284" s="16"/>
      <c r="AH284" s="16"/>
      <c r="AI284" s="16"/>
      <c r="AJ284" s="16"/>
      <c r="AK284" s="16"/>
      <c r="AL284" s="16"/>
      <c r="AM284" s="16"/>
    </row>
    <row r="285" spans="1:39" x14ac:dyDescent="0.3">
      <c r="A285" s="16" t="s">
        <v>157</v>
      </c>
      <c r="B285" s="16" t="s">
        <v>236</v>
      </c>
      <c r="C285" s="16" t="s">
        <v>62</v>
      </c>
      <c r="D285" s="16" t="s">
        <v>62</v>
      </c>
      <c r="E285" s="16"/>
      <c r="F285" s="16"/>
      <c r="G285" s="16"/>
      <c r="H285" s="16"/>
      <c r="I285" s="16"/>
      <c r="J285" s="16"/>
      <c r="K285" s="16"/>
      <c r="L285" s="16"/>
      <c r="M285" s="16"/>
      <c r="N285" s="16"/>
      <c r="O285" s="16"/>
      <c r="P285" s="16"/>
      <c r="Q285" s="16"/>
      <c r="R285" s="16"/>
      <c r="S285" s="16"/>
      <c r="T285" s="16"/>
      <c r="U285" s="16"/>
      <c r="V285" s="16"/>
      <c r="W285" s="16"/>
      <c r="X285" s="16"/>
      <c r="Y285" s="16"/>
      <c r="Z285" s="16"/>
      <c r="AA285" s="16"/>
      <c r="AB285" s="16"/>
      <c r="AC285" s="16"/>
      <c r="AD285" s="16"/>
      <c r="AE285" s="16"/>
      <c r="AF285" s="16"/>
      <c r="AG285" s="16"/>
      <c r="AH285" s="16"/>
      <c r="AI285" s="16"/>
      <c r="AJ285" s="16"/>
      <c r="AK285" s="16"/>
      <c r="AL285" s="16"/>
      <c r="AM285" s="16"/>
    </row>
    <row r="286" spans="1:39" x14ac:dyDescent="0.3">
      <c r="A286" s="16" t="s">
        <v>158</v>
      </c>
      <c r="B286" s="16" t="s">
        <v>236</v>
      </c>
      <c r="C286" s="16" t="s">
        <v>62</v>
      </c>
      <c r="D286" s="16" t="s">
        <v>62</v>
      </c>
      <c r="E286" s="16"/>
      <c r="F286" s="16"/>
      <c r="G286" s="16"/>
      <c r="H286" s="16"/>
      <c r="I286" s="16"/>
      <c r="J286" s="16"/>
      <c r="K286" s="16"/>
      <c r="L286" s="16"/>
      <c r="M286" s="16"/>
      <c r="N286" s="16"/>
      <c r="O286" s="16"/>
      <c r="P286" s="16"/>
      <c r="Q286" s="16"/>
      <c r="R286" s="16"/>
      <c r="S286" s="16"/>
      <c r="T286" s="16"/>
      <c r="U286" s="16"/>
      <c r="V286" s="16"/>
      <c r="W286" s="16"/>
      <c r="X286" s="16"/>
      <c r="Y286" s="16"/>
      <c r="Z286" s="16"/>
      <c r="AA286" s="16"/>
      <c r="AB286" s="16"/>
      <c r="AC286" s="16"/>
      <c r="AD286" s="16"/>
      <c r="AE286" s="16"/>
      <c r="AF286" s="16"/>
      <c r="AG286" s="16"/>
      <c r="AH286" s="16"/>
      <c r="AI286" s="16"/>
      <c r="AJ286" s="16"/>
      <c r="AK286" s="16"/>
      <c r="AL286" s="16"/>
      <c r="AM286" s="16"/>
    </row>
    <row r="287" spans="1:39" x14ac:dyDescent="0.3">
      <c r="A287" s="16" t="s">
        <v>237</v>
      </c>
      <c r="B287" s="16" t="s">
        <v>232</v>
      </c>
      <c r="C287" s="16" t="s">
        <v>62</v>
      </c>
      <c r="D287" s="16" t="s">
        <v>62</v>
      </c>
      <c r="E287" s="16"/>
      <c r="F287" s="16">
        <v>19.282700216442116</v>
      </c>
      <c r="G287" s="16">
        <v>18.305084923754752</v>
      </c>
      <c r="H287" s="16"/>
      <c r="I287" s="16"/>
      <c r="J287" s="16"/>
      <c r="K287" s="16"/>
      <c r="L287" s="16"/>
      <c r="M287" s="16"/>
      <c r="N287" s="16"/>
      <c r="O287" s="16"/>
      <c r="P287" s="16"/>
      <c r="Q287" s="16"/>
      <c r="R287" s="16"/>
      <c r="S287" s="16"/>
      <c r="T287" s="16"/>
      <c r="U287" s="16"/>
      <c r="V287" s="16"/>
      <c r="W287" s="16"/>
      <c r="X287" s="16"/>
      <c r="Y287" s="16"/>
      <c r="Z287" s="16"/>
      <c r="AA287" s="16"/>
      <c r="AB287" s="16"/>
      <c r="AC287" s="16"/>
      <c r="AD287" s="16"/>
      <c r="AE287" s="16"/>
      <c r="AF287" s="16"/>
      <c r="AG287" s="16"/>
      <c r="AH287" s="16"/>
      <c r="AI287" s="16"/>
      <c r="AJ287" s="16"/>
      <c r="AK287" s="16"/>
      <c r="AL287" s="16"/>
      <c r="AM287" s="16"/>
    </row>
    <row r="288" spans="1:39" x14ac:dyDescent="0.3">
      <c r="A288" s="16" t="s">
        <v>238</v>
      </c>
      <c r="B288" s="16" t="s">
        <v>232</v>
      </c>
      <c r="C288" s="16" t="s">
        <v>62</v>
      </c>
      <c r="D288" s="16" t="s">
        <v>62</v>
      </c>
      <c r="E288" s="16"/>
      <c r="F288" s="16">
        <v>28.338289901937479</v>
      </c>
      <c r="G288" s="16">
        <v>32.72727290460886</v>
      </c>
      <c r="H288" s="16"/>
      <c r="I288" s="16"/>
      <c r="J288" s="16"/>
      <c r="K288" s="16"/>
      <c r="L288" s="16"/>
      <c r="M288" s="16"/>
      <c r="N288" s="16"/>
      <c r="O288" s="16"/>
      <c r="P288" s="16"/>
      <c r="Q288" s="16"/>
      <c r="R288" s="16"/>
      <c r="S288" s="16"/>
      <c r="T288" s="16"/>
      <c r="U288" s="16"/>
      <c r="V288" s="16"/>
      <c r="W288" s="16"/>
      <c r="X288" s="16"/>
      <c r="Y288" s="16"/>
      <c r="Z288" s="16"/>
      <c r="AA288" s="16"/>
      <c r="AB288" s="16"/>
      <c r="AC288" s="16"/>
      <c r="AD288" s="16"/>
      <c r="AE288" s="16"/>
      <c r="AF288" s="16"/>
      <c r="AG288" s="16"/>
      <c r="AH288" s="16"/>
      <c r="AI288" s="16"/>
      <c r="AJ288" s="16"/>
      <c r="AK288" s="16"/>
      <c r="AL288" s="16"/>
      <c r="AM288" s="16"/>
    </row>
    <row r="289" spans="1:39" x14ac:dyDescent="0.3">
      <c r="A289" s="16" t="s">
        <v>239</v>
      </c>
      <c r="B289" s="16" t="s">
        <v>232</v>
      </c>
      <c r="C289" s="16" t="s">
        <v>62</v>
      </c>
      <c r="D289" s="16" t="s">
        <v>62</v>
      </c>
      <c r="E289" s="16"/>
      <c r="F289" s="16">
        <v>18.624338324788621</v>
      </c>
      <c r="G289" s="16">
        <v>19.726027183851265</v>
      </c>
      <c r="H289" s="16"/>
      <c r="I289" s="16"/>
      <c r="J289" s="16"/>
      <c r="K289" s="16"/>
      <c r="L289" s="16"/>
      <c r="M289" s="16"/>
      <c r="N289" s="16"/>
      <c r="O289" s="16"/>
      <c r="P289" s="16"/>
      <c r="Q289" s="16"/>
      <c r="R289" s="16"/>
      <c r="S289" s="16"/>
      <c r="T289" s="16"/>
      <c r="U289" s="16"/>
      <c r="V289" s="16"/>
      <c r="W289" s="16"/>
      <c r="X289" s="16"/>
      <c r="Y289" s="16"/>
      <c r="Z289" s="16"/>
      <c r="AA289" s="16"/>
      <c r="AB289" s="16"/>
      <c r="AC289" s="16"/>
      <c r="AD289" s="16"/>
      <c r="AE289" s="16"/>
      <c r="AF289" s="16"/>
      <c r="AG289" s="16"/>
      <c r="AH289" s="16"/>
      <c r="AI289" s="16"/>
      <c r="AJ289" s="16"/>
      <c r="AK289" s="16"/>
      <c r="AL289" s="16"/>
      <c r="AM289" s="16"/>
    </row>
    <row r="290" spans="1:39" x14ac:dyDescent="0.3">
      <c r="A290" s="16" t="s">
        <v>240</v>
      </c>
      <c r="B290" s="16" t="s">
        <v>232</v>
      </c>
      <c r="C290" s="16" t="s">
        <v>62</v>
      </c>
      <c r="D290" s="16" t="s">
        <v>62</v>
      </c>
      <c r="E290" s="16"/>
      <c r="F290" s="16">
        <v>20.485436869494617</v>
      </c>
      <c r="G290" s="16">
        <v>24.000000536441814</v>
      </c>
      <c r="H290" s="16"/>
      <c r="I290" s="16"/>
      <c r="J290" s="16"/>
      <c r="K290" s="16"/>
      <c r="L290" s="16"/>
      <c r="M290" s="16"/>
      <c r="N290" s="16"/>
      <c r="O290" s="16"/>
      <c r="P290" s="16"/>
      <c r="Q290" s="16"/>
      <c r="R290" s="16"/>
      <c r="S290" s="16"/>
      <c r="T290" s="16"/>
      <c r="U290" s="16"/>
      <c r="V290" s="16"/>
      <c r="W290" s="16"/>
      <c r="X290" s="16"/>
      <c r="Y290" s="16"/>
      <c r="Z290" s="16"/>
      <c r="AA290" s="16"/>
      <c r="AB290" s="16"/>
      <c r="AC290" s="16"/>
      <c r="AD290" s="16"/>
      <c r="AE290" s="16"/>
      <c r="AF290" s="16"/>
      <c r="AG290" s="16"/>
      <c r="AH290" s="16"/>
      <c r="AI290" s="16"/>
      <c r="AJ290" s="16"/>
      <c r="AK290" s="16"/>
      <c r="AL290" s="16"/>
      <c r="AM290" s="16"/>
    </row>
    <row r="291" spans="1:39" x14ac:dyDescent="0.3">
      <c r="A291" s="16" t="s">
        <v>241</v>
      </c>
      <c r="B291" s="16" t="s">
        <v>226</v>
      </c>
      <c r="C291" s="16" t="s">
        <v>62</v>
      </c>
      <c r="D291" s="16" t="s">
        <v>62</v>
      </c>
      <c r="E291" s="16">
        <v>1.3273914904682995</v>
      </c>
      <c r="F291" s="16">
        <v>1.3368716463163768</v>
      </c>
      <c r="G291" s="16">
        <v>1.369572752970601</v>
      </c>
      <c r="H291" s="16">
        <v>1.3706610876794403</v>
      </c>
      <c r="I291" s="16">
        <v>1.4165855623134378</v>
      </c>
      <c r="J291" s="16">
        <v>1.4610675667939572</v>
      </c>
      <c r="K291" s="16">
        <v>1.5084969943012863</v>
      </c>
      <c r="L291" s="16">
        <v>1.57242388414249</v>
      </c>
      <c r="M291" s="16">
        <v>1.609637529210644</v>
      </c>
      <c r="N291" s="16">
        <v>1.6675624595864451</v>
      </c>
      <c r="O291" s="16">
        <v>1.6896880598409791</v>
      </c>
      <c r="P291" s="16">
        <v>1.697818157181987</v>
      </c>
      <c r="Q291" s="16">
        <v>1.7168363555994572</v>
      </c>
      <c r="R291" s="16">
        <v>1.7470763137399812</v>
      </c>
      <c r="S291" s="16">
        <v>1.7993592295730538</v>
      </c>
      <c r="T291" s="16">
        <v>1.8816313501940296</v>
      </c>
      <c r="U291" s="16">
        <v>1.9528170685408701</v>
      </c>
      <c r="V291" s="16">
        <v>1.9611252555112355</v>
      </c>
      <c r="W291" s="16">
        <v>2.148374761215635</v>
      </c>
      <c r="X291" s="16">
        <v>2.2100895722138247</v>
      </c>
      <c r="Y291" s="16">
        <v>2.2436665626988495</v>
      </c>
      <c r="Z291" s="16">
        <v>2.2994969002932324</v>
      </c>
      <c r="AA291" s="16">
        <v>2.3628017915298263</v>
      </c>
      <c r="AB291" s="16">
        <v>2.4499641601300017</v>
      </c>
      <c r="AC291" s="16">
        <v>2.5170162056543672</v>
      </c>
      <c r="AD291" s="16">
        <v>2.9899160244722527</v>
      </c>
      <c r="AE291" s="16">
        <v>2.8578143948762378</v>
      </c>
      <c r="AF291" s="16">
        <v>3.4506222811005349</v>
      </c>
      <c r="AG291" s="16">
        <v>3.333589573283529</v>
      </c>
      <c r="AH291" s="16">
        <v>3.5544191887783336</v>
      </c>
      <c r="AI291" s="16">
        <v>3.5080629947726818</v>
      </c>
      <c r="AJ291" s="16">
        <v>3.5087867170581215</v>
      </c>
      <c r="AK291" s="16">
        <v>3.8031383090408668</v>
      </c>
      <c r="AL291" s="16">
        <v>3.8299742276022415</v>
      </c>
      <c r="AM291" s="16">
        <v>4.200798605653234</v>
      </c>
    </row>
    <row r="292" spans="1:39" x14ac:dyDescent="0.3">
      <c r="A292" s="16" t="s">
        <v>242</v>
      </c>
      <c r="B292" s="16" t="s">
        <v>226</v>
      </c>
      <c r="C292" s="16" t="s">
        <v>62</v>
      </c>
      <c r="D292" s="16" t="s">
        <v>62</v>
      </c>
      <c r="E292" s="16">
        <v>0</v>
      </c>
      <c r="F292" s="16">
        <v>0</v>
      </c>
      <c r="G292" s="16">
        <v>0</v>
      </c>
      <c r="H292" s="16">
        <v>0</v>
      </c>
      <c r="I292" s="16">
        <v>0</v>
      </c>
      <c r="J292" s="16">
        <v>0</v>
      </c>
      <c r="K292" s="16">
        <v>0</v>
      </c>
      <c r="L292" s="16">
        <v>0</v>
      </c>
      <c r="M292" s="16">
        <v>0</v>
      </c>
      <c r="N292" s="16">
        <v>0</v>
      </c>
      <c r="O292" s="16">
        <v>0</v>
      </c>
      <c r="P292" s="16">
        <v>0</v>
      </c>
      <c r="Q292" s="16">
        <v>0</v>
      </c>
      <c r="R292" s="16">
        <v>0</v>
      </c>
      <c r="S292" s="16">
        <v>0</v>
      </c>
      <c r="T292" s="16">
        <v>0</v>
      </c>
      <c r="U292" s="16">
        <v>0</v>
      </c>
      <c r="V292" s="16">
        <v>0</v>
      </c>
      <c r="W292" s="16">
        <v>0</v>
      </c>
      <c r="X292" s="16">
        <v>0</v>
      </c>
      <c r="Y292" s="16">
        <v>0</v>
      </c>
      <c r="Z292" s="16">
        <v>0</v>
      </c>
      <c r="AA292" s="16">
        <v>0</v>
      </c>
      <c r="AB292" s="16">
        <v>0</v>
      </c>
      <c r="AC292" s="16">
        <v>0</v>
      </c>
      <c r="AD292" s="16">
        <v>0</v>
      </c>
      <c r="AE292" s="16">
        <v>0</v>
      </c>
      <c r="AF292" s="16">
        <v>0</v>
      </c>
      <c r="AG292" s="16">
        <v>0</v>
      </c>
      <c r="AH292" s="16">
        <v>0</v>
      </c>
      <c r="AI292" s="16">
        <v>0</v>
      </c>
      <c r="AJ292" s="16">
        <v>0</v>
      </c>
      <c r="AK292" s="16">
        <v>0</v>
      </c>
      <c r="AL292" s="16">
        <v>0</v>
      </c>
      <c r="AM292" s="16">
        <v>0</v>
      </c>
    </row>
    <row r="293" spans="1:39" x14ac:dyDescent="0.3">
      <c r="A293" s="16" t="s">
        <v>243</v>
      </c>
      <c r="B293" s="16" t="s">
        <v>226</v>
      </c>
      <c r="C293" s="16" t="s">
        <v>62</v>
      </c>
      <c r="D293" s="16" t="s">
        <v>62</v>
      </c>
      <c r="E293" s="16">
        <v>1.3096567101356711</v>
      </c>
      <c r="F293" s="16">
        <v>1.3306713819525997</v>
      </c>
      <c r="G293" s="16">
        <v>1.3725565080120581</v>
      </c>
      <c r="H293" s="16">
        <v>1.3694663585905864</v>
      </c>
      <c r="I293" s="16">
        <v>1.3798726020647341</v>
      </c>
      <c r="J293" s="16">
        <v>1.4445125984786262</v>
      </c>
      <c r="K293" s="16">
        <v>1.4663599573648152</v>
      </c>
      <c r="L293" s="16">
        <v>1.5150575932294474</v>
      </c>
      <c r="M293" s="16">
        <v>1.6089418649072247</v>
      </c>
      <c r="N293" s="16">
        <v>1.643036633083113</v>
      </c>
      <c r="O293" s="16">
        <v>1.6696042486844886</v>
      </c>
      <c r="P293" s="16">
        <v>1.667906334942203</v>
      </c>
      <c r="Q293" s="16">
        <v>1.699150450458351</v>
      </c>
      <c r="R293" s="16">
        <v>1.7429099640354049</v>
      </c>
      <c r="S293" s="16">
        <v>1.792880320237755</v>
      </c>
      <c r="T293" s="16">
        <v>1.8501435898888894</v>
      </c>
      <c r="U293" s="16">
        <v>1.9018389636487405</v>
      </c>
      <c r="V293" s="16">
        <v>1.9589846981340893</v>
      </c>
      <c r="W293" s="16">
        <v>2.047861809490076</v>
      </c>
      <c r="X293" s="16">
        <v>2.1409419401016518</v>
      </c>
      <c r="Y293" s="16">
        <v>2.2159162407695945</v>
      </c>
      <c r="Z293" s="16">
        <v>2.3101201176339021</v>
      </c>
      <c r="AA293" s="16">
        <v>2.3919687465136286</v>
      </c>
      <c r="AB293" s="16">
        <v>2.4959696680380508</v>
      </c>
      <c r="AC293" s="16">
        <v>2.5667878195034723</v>
      </c>
      <c r="AD293" s="16">
        <v>3.0673789771281261</v>
      </c>
      <c r="AE293" s="16">
        <v>3.3711904835615796</v>
      </c>
      <c r="AF293" s="16">
        <v>3.3362514918158728</v>
      </c>
      <c r="AG293" s="16">
        <v>3.5191088373368116</v>
      </c>
      <c r="AH293" s="16">
        <v>3.4605455023506924</v>
      </c>
      <c r="AI293" s="16">
        <v>3.6577291059067423</v>
      </c>
      <c r="AJ293" s="16">
        <v>3.642520576377132</v>
      </c>
      <c r="AK293" s="16">
        <v>3.8309587390640742</v>
      </c>
      <c r="AL293" s="16">
        <v>3.892168629827216</v>
      </c>
      <c r="AM293" s="16">
        <v>4.1134580394439126</v>
      </c>
    </row>
    <row r="294" spans="1:39" x14ac:dyDescent="0.3">
      <c r="A294" s="16" t="s">
        <v>244</v>
      </c>
      <c r="B294" s="16" t="s">
        <v>226</v>
      </c>
      <c r="C294" s="16" t="s">
        <v>62</v>
      </c>
      <c r="D294" s="16" t="s">
        <v>62</v>
      </c>
      <c r="E294" s="16">
        <v>0</v>
      </c>
      <c r="F294" s="16">
        <v>0</v>
      </c>
      <c r="G294" s="16">
        <v>0</v>
      </c>
      <c r="H294" s="16">
        <v>0</v>
      </c>
      <c r="I294" s="16">
        <v>0</v>
      </c>
      <c r="J294" s="16">
        <v>0</v>
      </c>
      <c r="K294" s="16">
        <v>0</v>
      </c>
      <c r="L294" s="16">
        <v>0</v>
      </c>
      <c r="M294" s="16">
        <v>0</v>
      </c>
      <c r="N294" s="16">
        <v>0</v>
      </c>
      <c r="O294" s="16">
        <v>0</v>
      </c>
      <c r="P294" s="16">
        <v>0</v>
      </c>
      <c r="Q294" s="16">
        <v>0</v>
      </c>
      <c r="R294" s="16">
        <v>0</v>
      </c>
      <c r="S294" s="16">
        <v>0</v>
      </c>
      <c r="T294" s="16">
        <v>0</v>
      </c>
      <c r="U294" s="16">
        <v>0</v>
      </c>
      <c r="V294" s="16">
        <v>0</v>
      </c>
      <c r="W294" s="16">
        <v>0</v>
      </c>
      <c r="X294" s="16">
        <v>0</v>
      </c>
      <c r="Y294" s="16">
        <v>0</v>
      </c>
      <c r="Z294" s="16">
        <v>0</v>
      </c>
      <c r="AA294" s="16">
        <v>0</v>
      </c>
      <c r="AB294" s="16">
        <v>0</v>
      </c>
      <c r="AC294" s="16">
        <v>0</v>
      </c>
      <c r="AD294" s="16">
        <v>0</v>
      </c>
      <c r="AE294" s="16">
        <v>0</v>
      </c>
      <c r="AF294" s="16">
        <v>0</v>
      </c>
      <c r="AG294" s="16">
        <v>0</v>
      </c>
      <c r="AH294" s="16">
        <v>0</v>
      </c>
      <c r="AI294" s="16">
        <v>0</v>
      </c>
      <c r="AJ294" s="16">
        <v>0</v>
      </c>
      <c r="AK294" s="16">
        <v>0</v>
      </c>
      <c r="AL294" s="16">
        <v>0</v>
      </c>
      <c r="AM294" s="16">
        <v>0</v>
      </c>
    </row>
    <row r="295" spans="1:39" x14ac:dyDescent="0.3">
      <c r="A295" s="16" t="s">
        <v>245</v>
      </c>
      <c r="B295" s="16" t="s">
        <v>246</v>
      </c>
      <c r="C295" s="16" t="s">
        <v>62</v>
      </c>
      <c r="D295" s="16" t="s">
        <v>62</v>
      </c>
      <c r="E295" s="16">
        <v>3.6891444027490037</v>
      </c>
      <c r="F295" s="16">
        <v>3.7233580684836607</v>
      </c>
      <c r="G295" s="16">
        <v>3.8524970841931716</v>
      </c>
      <c r="H295" s="16">
        <v>4.2377112510576644</v>
      </c>
      <c r="I295" s="16">
        <v>4.2435132728671023</v>
      </c>
      <c r="J295" s="16">
        <v>4.1451570589121198</v>
      </c>
      <c r="K295" s="16">
        <v>4.0376990923427512</v>
      </c>
      <c r="L295" s="16">
        <v>3.9259976000648669</v>
      </c>
      <c r="M295" s="16">
        <v>4.0123018589308632</v>
      </c>
      <c r="N295" s="16">
        <v>4.0667418144006202</v>
      </c>
      <c r="O295" s="16">
        <v>4.0208022409302737</v>
      </c>
      <c r="P295" s="16">
        <v>4.0578670289462497</v>
      </c>
      <c r="Q295" s="16"/>
      <c r="R295" s="16"/>
      <c r="S295" s="16"/>
      <c r="T295" s="16"/>
      <c r="U295" s="16"/>
      <c r="V295" s="16"/>
      <c r="W295" s="16"/>
      <c r="X295" s="16"/>
      <c r="Y295" s="16"/>
      <c r="Z295" s="16"/>
      <c r="AA295" s="16"/>
      <c r="AB295" s="16"/>
      <c r="AC295" s="16"/>
      <c r="AD295" s="16"/>
      <c r="AE295" s="16"/>
      <c r="AF295" s="16"/>
      <c r="AG295" s="16"/>
      <c r="AH295" s="16"/>
      <c r="AI295" s="16"/>
      <c r="AJ295" s="16"/>
      <c r="AK295" s="16"/>
      <c r="AL295" s="16"/>
      <c r="AM295" s="16"/>
    </row>
    <row r="296" spans="1:39" x14ac:dyDescent="0.3">
      <c r="A296" s="16" t="s">
        <v>247</v>
      </c>
      <c r="B296" s="16" t="s">
        <v>246</v>
      </c>
      <c r="C296" s="16" t="s">
        <v>62</v>
      </c>
      <c r="D296" s="16" t="s">
        <v>62</v>
      </c>
      <c r="E296" s="16">
        <v>3.8436610669117739</v>
      </c>
      <c r="F296" s="16">
        <v>3.9305828738838584</v>
      </c>
      <c r="G296" s="16">
        <v>4.0637754994160149</v>
      </c>
      <c r="H296" s="16">
        <v>4.1292510308868069</v>
      </c>
      <c r="I296" s="16">
        <v>4.3381872408331894</v>
      </c>
      <c r="J296" s="16">
        <v>4.3663138245344397</v>
      </c>
      <c r="K296" s="16">
        <v>4.1014678982764234</v>
      </c>
      <c r="L296" s="16">
        <v>4.0391314551482616</v>
      </c>
      <c r="M296" s="16">
        <v>4.1265771793521413</v>
      </c>
      <c r="N296" s="16">
        <v>4.2547616939839523</v>
      </c>
      <c r="O296" s="16">
        <v>4.236824396579105</v>
      </c>
      <c r="P296" s="16">
        <v>4.2521513894168228</v>
      </c>
      <c r="Q296" s="16"/>
      <c r="R296" s="16"/>
      <c r="S296" s="16"/>
      <c r="T296" s="16"/>
      <c r="U296" s="16"/>
      <c r="V296" s="16"/>
      <c r="W296" s="16"/>
      <c r="X296" s="16"/>
      <c r="Y296" s="16"/>
      <c r="Z296" s="16"/>
      <c r="AA296" s="16"/>
      <c r="AB296" s="16"/>
      <c r="AC296" s="16"/>
      <c r="AD296" s="16"/>
      <c r="AE296" s="16"/>
      <c r="AF296" s="16"/>
      <c r="AG296" s="16"/>
      <c r="AH296" s="16"/>
      <c r="AI296" s="16"/>
      <c r="AJ296" s="16"/>
      <c r="AK296" s="16"/>
      <c r="AL296" s="16"/>
      <c r="AM296" s="16"/>
    </row>
    <row r="297" spans="1:39" x14ac:dyDescent="0.3">
      <c r="A297" s="16" t="s">
        <v>248</v>
      </c>
      <c r="B297" s="16" t="s">
        <v>232</v>
      </c>
      <c r="C297" s="16" t="s">
        <v>62</v>
      </c>
      <c r="D297" s="16" t="s">
        <v>62</v>
      </c>
      <c r="E297" s="16"/>
      <c r="F297" s="16">
        <v>0</v>
      </c>
      <c r="G297" s="16">
        <v>0</v>
      </c>
      <c r="H297" s="16">
        <v>0</v>
      </c>
      <c r="I297" s="16">
        <v>0</v>
      </c>
      <c r="J297" s="16">
        <v>0</v>
      </c>
      <c r="K297" s="16">
        <v>0</v>
      </c>
      <c r="L297" s="16">
        <v>0</v>
      </c>
      <c r="M297" s="16">
        <v>0</v>
      </c>
      <c r="N297" s="16">
        <v>0</v>
      </c>
      <c r="O297" s="16"/>
      <c r="P297" s="16">
        <v>0</v>
      </c>
      <c r="Q297" s="16">
        <v>0</v>
      </c>
      <c r="R297" s="16">
        <v>0</v>
      </c>
      <c r="S297" s="16"/>
      <c r="T297" s="16"/>
      <c r="U297" s="16"/>
      <c r="V297" s="16"/>
      <c r="W297" s="16"/>
      <c r="X297" s="16"/>
      <c r="Y297" s="16"/>
      <c r="Z297" s="16"/>
      <c r="AA297" s="16"/>
      <c r="AB297" s="16"/>
      <c r="AC297" s="16"/>
      <c r="AD297" s="16"/>
      <c r="AE297" s="16"/>
      <c r="AF297" s="16"/>
      <c r="AG297" s="16"/>
      <c r="AH297" s="16"/>
      <c r="AI297" s="16"/>
      <c r="AJ297" s="16"/>
      <c r="AK297" s="16"/>
      <c r="AL297" s="16"/>
      <c r="AM297" s="16"/>
    </row>
    <row r="298" spans="1:39" x14ac:dyDescent="0.3">
      <c r="A298" s="16" t="s">
        <v>249</v>
      </c>
      <c r="B298" s="16" t="s">
        <v>232</v>
      </c>
      <c r="C298" s="16" t="s">
        <v>62</v>
      </c>
      <c r="D298" s="16" t="s">
        <v>62</v>
      </c>
      <c r="E298" s="16"/>
      <c r="F298" s="16">
        <v>0</v>
      </c>
      <c r="G298" s="16"/>
      <c r="H298" s="16"/>
      <c r="I298" s="16"/>
      <c r="J298" s="16"/>
      <c r="K298" s="16"/>
      <c r="L298" s="16"/>
      <c r="M298" s="16"/>
      <c r="N298" s="16"/>
      <c r="O298" s="16"/>
      <c r="P298" s="16"/>
      <c r="Q298" s="16"/>
      <c r="R298" s="16"/>
      <c r="S298" s="16"/>
      <c r="T298" s="16"/>
      <c r="U298" s="16"/>
      <c r="V298" s="16"/>
      <c r="W298" s="16"/>
      <c r="X298" s="16"/>
      <c r="Y298" s="16"/>
      <c r="Z298" s="16"/>
      <c r="AA298" s="16"/>
      <c r="AB298" s="16"/>
      <c r="AC298" s="16"/>
      <c r="AD298" s="16"/>
      <c r="AE298" s="16"/>
      <c r="AF298" s="16"/>
      <c r="AG298" s="16"/>
      <c r="AH298" s="16"/>
      <c r="AI298" s="16"/>
      <c r="AJ298" s="16"/>
      <c r="AK298" s="16"/>
      <c r="AL298" s="16"/>
      <c r="AM298" s="16"/>
    </row>
    <row r="299" spans="1:39" x14ac:dyDescent="0.3">
      <c r="A299" s="16" t="s">
        <v>250</v>
      </c>
      <c r="B299" s="16" t="s">
        <v>232</v>
      </c>
      <c r="C299" s="16" t="s">
        <v>62</v>
      </c>
      <c r="D299" s="16" t="s">
        <v>62</v>
      </c>
      <c r="E299" s="16"/>
      <c r="F299" s="16">
        <v>0</v>
      </c>
      <c r="G299" s="16"/>
      <c r="H299" s="16">
        <v>0</v>
      </c>
      <c r="I299" s="16"/>
      <c r="J299" s="16"/>
      <c r="K299" s="16"/>
      <c r="L299" s="16"/>
      <c r="M299" s="16"/>
      <c r="N299" s="16"/>
      <c r="O299" s="16"/>
      <c r="P299" s="16"/>
      <c r="Q299" s="16"/>
      <c r="R299" s="16"/>
      <c r="S299" s="16"/>
      <c r="T299" s="16"/>
      <c r="U299" s="16"/>
      <c r="V299" s="16"/>
      <c r="W299" s="16"/>
      <c r="X299" s="16"/>
      <c r="Y299" s="16"/>
      <c r="Z299" s="16"/>
      <c r="AA299" s="16"/>
      <c r="AB299" s="16"/>
      <c r="AC299" s="16"/>
      <c r="AD299" s="16"/>
      <c r="AE299" s="16"/>
      <c r="AF299" s="16"/>
      <c r="AG299" s="16"/>
      <c r="AH299" s="16"/>
      <c r="AI299" s="16"/>
      <c r="AJ299" s="16"/>
      <c r="AK299" s="16"/>
      <c r="AL299" s="16"/>
      <c r="AM299" s="16"/>
    </row>
    <row r="300" spans="1:39" x14ac:dyDescent="0.3">
      <c r="A300" s="16" t="s">
        <v>251</v>
      </c>
      <c r="B300" s="16" t="s">
        <v>232</v>
      </c>
      <c r="C300" s="16" t="s">
        <v>62</v>
      </c>
      <c r="D300" s="16" t="s">
        <v>62</v>
      </c>
      <c r="E300" s="16"/>
      <c r="F300" s="16">
        <v>0</v>
      </c>
      <c r="G300" s="16"/>
      <c r="H300" s="16">
        <v>0</v>
      </c>
      <c r="I300" s="16"/>
      <c r="J300" s="16"/>
      <c r="K300" s="16"/>
      <c r="L300" s="16"/>
      <c r="M300" s="16"/>
      <c r="N300" s="16"/>
      <c r="O300" s="16"/>
      <c r="P300" s="16"/>
      <c r="Q300" s="16"/>
      <c r="R300" s="16"/>
      <c r="S300" s="16"/>
      <c r="T300" s="16"/>
      <c r="U300" s="16"/>
      <c r="V300" s="16"/>
      <c r="W300" s="16"/>
      <c r="X300" s="16"/>
      <c r="Y300" s="16"/>
      <c r="Z300" s="16"/>
      <c r="AA300" s="16"/>
      <c r="AB300" s="16"/>
      <c r="AC300" s="16"/>
      <c r="AD300" s="16"/>
      <c r="AE300" s="16"/>
      <c r="AF300" s="16"/>
      <c r="AG300" s="16"/>
      <c r="AH300" s="16"/>
      <c r="AI300" s="16"/>
      <c r="AJ300" s="16"/>
      <c r="AK300" s="16"/>
      <c r="AL300" s="16"/>
      <c r="AM300" s="16"/>
    </row>
    <row r="301" spans="1:39" x14ac:dyDescent="0.3">
      <c r="A301" s="16" t="s">
        <v>252</v>
      </c>
      <c r="B301" s="16" t="s">
        <v>232</v>
      </c>
      <c r="C301" s="16" t="s">
        <v>62</v>
      </c>
      <c r="D301" s="16" t="s">
        <v>62</v>
      </c>
      <c r="E301" s="16"/>
      <c r="F301" s="16">
        <v>0</v>
      </c>
      <c r="G301" s="16"/>
      <c r="H301" s="16"/>
      <c r="I301" s="16"/>
      <c r="J301" s="16"/>
      <c r="K301" s="16"/>
      <c r="L301" s="16"/>
      <c r="M301" s="16"/>
      <c r="N301" s="16"/>
      <c r="O301" s="16"/>
      <c r="P301" s="16"/>
      <c r="Q301" s="16"/>
      <c r="R301" s="16"/>
      <c r="S301" s="16"/>
      <c r="T301" s="16"/>
      <c r="U301" s="16"/>
      <c r="V301" s="16"/>
      <c r="W301" s="16"/>
      <c r="X301" s="16"/>
      <c r="Y301" s="16"/>
      <c r="Z301" s="16"/>
      <c r="AA301" s="16"/>
      <c r="AB301" s="16"/>
      <c r="AC301" s="16"/>
      <c r="AD301" s="16"/>
      <c r="AE301" s="16"/>
      <c r="AF301" s="16"/>
      <c r="AG301" s="16"/>
      <c r="AH301" s="16"/>
      <c r="AI301" s="16"/>
      <c r="AJ301" s="16"/>
      <c r="AK301" s="16"/>
      <c r="AL301" s="16"/>
      <c r="AM301" s="16"/>
    </row>
    <row r="302" spans="1:39" x14ac:dyDescent="0.3">
      <c r="A302" s="16" t="s">
        <v>253</v>
      </c>
      <c r="B302" s="16" t="s">
        <v>232</v>
      </c>
      <c r="C302" s="16" t="s">
        <v>62</v>
      </c>
      <c r="D302" s="16" t="s">
        <v>62</v>
      </c>
      <c r="E302" s="16"/>
      <c r="F302" s="16">
        <v>0</v>
      </c>
      <c r="G302" s="16">
        <v>0</v>
      </c>
      <c r="H302" s="16"/>
      <c r="I302" s="16"/>
      <c r="J302" s="16"/>
      <c r="K302" s="16"/>
      <c r="L302" s="16"/>
      <c r="M302" s="16"/>
      <c r="N302" s="16"/>
      <c r="O302" s="16"/>
      <c r="P302" s="16"/>
      <c r="Q302" s="16"/>
      <c r="R302" s="16"/>
      <c r="S302" s="16"/>
      <c r="T302" s="16"/>
      <c r="U302" s="16"/>
      <c r="V302" s="16"/>
      <c r="W302" s="16"/>
      <c r="X302" s="16"/>
      <c r="Y302" s="16"/>
      <c r="Z302" s="16"/>
      <c r="AA302" s="16"/>
      <c r="AB302" s="16"/>
      <c r="AC302" s="16"/>
      <c r="AD302" s="16"/>
      <c r="AE302" s="16"/>
      <c r="AF302" s="16"/>
      <c r="AG302" s="16"/>
      <c r="AH302" s="16"/>
      <c r="AI302" s="16"/>
      <c r="AJ302" s="16"/>
      <c r="AK302" s="16"/>
      <c r="AL302" s="16"/>
      <c r="AM302" s="16"/>
    </row>
    <row r="303" spans="1:39" x14ac:dyDescent="0.3">
      <c r="A303" s="16" t="s">
        <v>254</v>
      </c>
      <c r="B303" s="16" t="s">
        <v>232</v>
      </c>
      <c r="C303" s="16" t="s">
        <v>62</v>
      </c>
      <c r="D303" s="16" t="s">
        <v>62</v>
      </c>
      <c r="E303" s="16">
        <v>0</v>
      </c>
      <c r="F303" s="16">
        <v>0</v>
      </c>
      <c r="G303" s="16">
        <v>0</v>
      </c>
      <c r="H303" s="16">
        <v>0</v>
      </c>
      <c r="I303" s="16">
        <v>0</v>
      </c>
      <c r="J303" s="16">
        <v>0</v>
      </c>
      <c r="K303" s="16">
        <v>0</v>
      </c>
      <c r="L303" s="16">
        <v>0</v>
      </c>
      <c r="M303" s="16">
        <v>0</v>
      </c>
      <c r="N303" s="16">
        <v>0</v>
      </c>
      <c r="O303" s="16">
        <v>0</v>
      </c>
      <c r="P303" s="16">
        <v>0</v>
      </c>
      <c r="Q303" s="16">
        <v>0</v>
      </c>
      <c r="R303" s="16">
        <v>0</v>
      </c>
      <c r="S303" s="16"/>
      <c r="T303" s="16"/>
      <c r="U303" s="16"/>
      <c r="V303" s="16"/>
      <c r="W303" s="16"/>
      <c r="X303" s="16"/>
      <c r="Y303" s="16"/>
      <c r="Z303" s="16"/>
      <c r="AA303" s="16"/>
      <c r="AB303" s="16"/>
      <c r="AC303" s="16"/>
      <c r="AD303" s="16"/>
      <c r="AE303" s="16"/>
      <c r="AF303" s="16"/>
      <c r="AG303" s="16"/>
      <c r="AH303" s="16"/>
      <c r="AI303" s="16"/>
      <c r="AJ303" s="16"/>
      <c r="AK303" s="16"/>
      <c r="AL303" s="16"/>
      <c r="AM303" s="16"/>
    </row>
    <row r="304" spans="1:39" x14ac:dyDescent="0.3">
      <c r="A304" s="16" t="s">
        <v>255</v>
      </c>
      <c r="B304" s="16" t="s">
        <v>232</v>
      </c>
      <c r="C304" s="16" t="s">
        <v>62</v>
      </c>
      <c r="D304" s="16" t="s">
        <v>62</v>
      </c>
      <c r="E304" s="16">
        <v>0</v>
      </c>
      <c r="F304" s="16">
        <v>0</v>
      </c>
      <c r="G304" s="16">
        <v>0</v>
      </c>
      <c r="H304" s="16">
        <v>0</v>
      </c>
      <c r="I304" s="16">
        <v>0</v>
      </c>
      <c r="J304" s="16">
        <v>0</v>
      </c>
      <c r="K304" s="16">
        <v>0</v>
      </c>
      <c r="L304" s="16">
        <v>0</v>
      </c>
      <c r="M304" s="16">
        <v>0</v>
      </c>
      <c r="N304" s="16">
        <v>0</v>
      </c>
      <c r="O304" s="16">
        <v>0</v>
      </c>
      <c r="P304" s="16">
        <v>0</v>
      </c>
      <c r="Q304" s="16">
        <v>0</v>
      </c>
      <c r="R304" s="16">
        <v>0</v>
      </c>
      <c r="S304" s="16"/>
      <c r="T304" s="16"/>
      <c r="U304" s="16"/>
      <c r="V304" s="16"/>
      <c r="W304" s="16"/>
      <c r="X304" s="16"/>
      <c r="Y304" s="16"/>
      <c r="Z304" s="16"/>
      <c r="AA304" s="16"/>
      <c r="AB304" s="16"/>
      <c r="AC304" s="16"/>
      <c r="AD304" s="16"/>
      <c r="AE304" s="16"/>
      <c r="AF304" s="16"/>
      <c r="AG304" s="16"/>
      <c r="AH304" s="16"/>
      <c r="AI304" s="16"/>
      <c r="AJ304" s="16"/>
      <c r="AK304" s="16"/>
      <c r="AL304" s="16"/>
      <c r="AM304" s="16"/>
    </row>
    <row r="305" spans="1:39" x14ac:dyDescent="0.3">
      <c r="A305" s="16" t="s">
        <v>256</v>
      </c>
      <c r="B305" s="16" t="s">
        <v>232</v>
      </c>
      <c r="C305" s="16" t="s">
        <v>62</v>
      </c>
      <c r="D305" s="16" t="s">
        <v>62</v>
      </c>
      <c r="E305" s="16">
        <v>0</v>
      </c>
      <c r="F305" s="16">
        <v>0</v>
      </c>
      <c r="G305" s="16">
        <v>0</v>
      </c>
      <c r="H305" s="16">
        <v>0</v>
      </c>
      <c r="I305" s="16">
        <v>0</v>
      </c>
      <c r="J305" s="16">
        <v>0</v>
      </c>
      <c r="K305" s="16">
        <v>0</v>
      </c>
      <c r="L305" s="16">
        <v>0</v>
      </c>
      <c r="M305" s="16">
        <v>0</v>
      </c>
      <c r="N305" s="16">
        <v>0</v>
      </c>
      <c r="O305" s="16">
        <v>0</v>
      </c>
      <c r="P305" s="16">
        <v>0</v>
      </c>
      <c r="Q305" s="16">
        <v>0</v>
      </c>
      <c r="R305" s="16">
        <v>0</v>
      </c>
      <c r="S305" s="16"/>
      <c r="T305" s="16"/>
      <c r="U305" s="16"/>
      <c r="V305" s="16"/>
      <c r="W305" s="16"/>
      <c r="X305" s="16"/>
      <c r="Y305" s="16"/>
      <c r="Z305" s="16"/>
      <c r="AA305" s="16"/>
      <c r="AB305" s="16"/>
      <c r="AC305" s="16"/>
      <c r="AD305" s="16"/>
      <c r="AE305" s="16"/>
      <c r="AF305" s="16"/>
      <c r="AG305" s="16"/>
      <c r="AH305" s="16"/>
      <c r="AI305" s="16"/>
      <c r="AJ305" s="16"/>
      <c r="AK305" s="16"/>
      <c r="AL305" s="16"/>
      <c r="AM305" s="16"/>
    </row>
    <row r="306" spans="1:39" x14ac:dyDescent="0.3">
      <c r="A306" s="16" t="s">
        <v>161</v>
      </c>
      <c r="B306" s="16" t="s">
        <v>257</v>
      </c>
      <c r="C306" s="16" t="s">
        <v>62</v>
      </c>
      <c r="D306" s="16" t="s">
        <v>62</v>
      </c>
      <c r="E306" s="16"/>
      <c r="F306" s="16"/>
      <c r="G306" s="16"/>
      <c r="H306" s="16"/>
      <c r="I306" s="16"/>
      <c r="J306" s="16"/>
      <c r="K306" s="16"/>
      <c r="L306" s="16"/>
      <c r="M306" s="16"/>
      <c r="N306" s="16"/>
      <c r="O306" s="16"/>
      <c r="P306" s="16"/>
      <c r="Q306" s="16"/>
      <c r="R306" s="16"/>
      <c r="S306" s="16"/>
      <c r="T306" s="16"/>
      <c r="U306" s="16"/>
      <c r="V306" s="16"/>
      <c r="W306" s="16"/>
      <c r="X306" s="16"/>
      <c r="Y306" s="16"/>
      <c r="Z306" s="16"/>
      <c r="AA306" s="16"/>
      <c r="AB306" s="16"/>
      <c r="AC306" s="16"/>
      <c r="AD306" s="16">
        <v>0.6817311712638654</v>
      </c>
      <c r="AE306" s="16">
        <v>0.6987723602447502</v>
      </c>
      <c r="AF306" s="16">
        <v>0.71624314379998311</v>
      </c>
      <c r="AG306" s="16">
        <v>0.73414891344622069</v>
      </c>
      <c r="AH306" s="16">
        <v>0.7525022548314364</v>
      </c>
      <c r="AI306" s="16">
        <v>0.77131438018252707</v>
      </c>
      <c r="AJ306" s="16">
        <v>0.79059731838611702</v>
      </c>
      <c r="AK306" s="16">
        <v>0.81036210684083199</v>
      </c>
      <c r="AL306" s="16">
        <v>0.83062124099954471</v>
      </c>
      <c r="AM306" s="16">
        <v>0.85138682019201151</v>
      </c>
    </row>
    <row r="307" spans="1:39" x14ac:dyDescent="0.3">
      <c r="A307" s="16" t="s">
        <v>163</v>
      </c>
      <c r="B307" s="16" t="s">
        <v>236</v>
      </c>
      <c r="C307" s="16" t="s">
        <v>62</v>
      </c>
      <c r="D307" s="16" t="s">
        <v>62</v>
      </c>
      <c r="E307" s="16"/>
      <c r="F307" s="16"/>
      <c r="G307" s="16"/>
      <c r="H307" s="16"/>
      <c r="I307" s="16"/>
      <c r="J307" s="16"/>
      <c r="K307" s="16"/>
      <c r="L307" s="16"/>
      <c r="M307" s="16"/>
      <c r="N307" s="16"/>
      <c r="O307" s="16"/>
      <c r="P307" s="16"/>
      <c r="Q307" s="16"/>
      <c r="R307" s="16"/>
      <c r="S307" s="16"/>
      <c r="T307" s="16"/>
      <c r="U307" s="16"/>
      <c r="V307" s="16"/>
      <c r="W307" s="16"/>
      <c r="X307" s="16"/>
      <c r="Y307" s="16"/>
      <c r="Z307" s="16"/>
      <c r="AA307" s="16"/>
      <c r="AB307" s="16"/>
      <c r="AC307" s="16"/>
      <c r="AD307" s="16"/>
      <c r="AE307" s="16"/>
      <c r="AF307" s="16"/>
      <c r="AG307" s="16"/>
      <c r="AH307" s="16"/>
      <c r="AI307" s="16"/>
      <c r="AJ307" s="16"/>
      <c r="AK307" s="16"/>
      <c r="AL307" s="16"/>
      <c r="AM307" s="16"/>
    </row>
    <row r="308" spans="1:39" x14ac:dyDescent="0.3">
      <c r="A308" s="16" t="s">
        <v>164</v>
      </c>
      <c r="B308" s="16" t="s">
        <v>236</v>
      </c>
      <c r="C308" s="16" t="s">
        <v>62</v>
      </c>
      <c r="D308" s="16" t="s">
        <v>62</v>
      </c>
      <c r="E308" s="16"/>
      <c r="F308" s="16"/>
      <c r="G308" s="16"/>
      <c r="H308" s="16"/>
      <c r="I308" s="16"/>
      <c r="J308" s="16"/>
      <c r="K308" s="16"/>
      <c r="L308" s="16"/>
      <c r="M308" s="16"/>
      <c r="N308" s="16"/>
      <c r="O308" s="16"/>
      <c r="P308" s="16"/>
      <c r="Q308" s="16"/>
      <c r="R308" s="16"/>
      <c r="S308" s="16"/>
      <c r="T308" s="16"/>
      <c r="U308" s="16"/>
      <c r="V308" s="16"/>
      <c r="W308" s="16"/>
      <c r="X308" s="16"/>
      <c r="Y308" s="16"/>
      <c r="Z308" s="16"/>
      <c r="AA308" s="16"/>
      <c r="AB308" s="16"/>
      <c r="AC308" s="16"/>
      <c r="AD308" s="16"/>
      <c r="AE308" s="16"/>
      <c r="AF308" s="16"/>
      <c r="AG308" s="16"/>
      <c r="AH308" s="16"/>
      <c r="AI308" s="16"/>
      <c r="AJ308" s="16"/>
      <c r="AK308" s="16"/>
      <c r="AL308" s="16"/>
      <c r="AM308" s="16"/>
    </row>
    <row r="309" spans="1:39" x14ac:dyDescent="0.3">
      <c r="A309" s="16" t="s">
        <v>162</v>
      </c>
      <c r="B309" s="16" t="s">
        <v>257</v>
      </c>
      <c r="C309" s="16" t="s">
        <v>62</v>
      </c>
      <c r="D309" s="16" t="s">
        <v>62</v>
      </c>
      <c r="E309" s="16"/>
      <c r="F309" s="16"/>
      <c r="G309" s="16"/>
      <c r="H309" s="16"/>
      <c r="I309" s="16"/>
      <c r="J309" s="16"/>
      <c r="K309" s="16"/>
      <c r="L309" s="16"/>
      <c r="M309" s="16"/>
      <c r="N309" s="16"/>
      <c r="O309" s="16"/>
      <c r="P309" s="16"/>
      <c r="Q309" s="16"/>
      <c r="R309" s="16"/>
      <c r="S309" s="16"/>
      <c r="T309" s="16">
        <v>0.53256266601944791</v>
      </c>
      <c r="U309" s="16">
        <v>0.54588258065056705</v>
      </c>
      <c r="V309" s="16">
        <v>0.5595266184563441</v>
      </c>
      <c r="W309" s="16">
        <v>0.57351523972568197</v>
      </c>
      <c r="X309" s="16">
        <v>0.58785302061691402</v>
      </c>
      <c r="Y309" s="16">
        <v>0.6025492331300647</v>
      </c>
      <c r="Z309" s="16">
        <v>0.61761393289187227</v>
      </c>
      <c r="AA309" s="16">
        <v>0.6330535013611337</v>
      </c>
      <c r="AB309" s="16">
        <v>0.64888041401692886</v>
      </c>
      <c r="AC309" s="16">
        <v>0.66510046676289647</v>
      </c>
      <c r="AD309" s="16">
        <v>0.68172920714453433</v>
      </c>
      <c r="AE309" s="16">
        <v>0.69877368194908041</v>
      </c>
      <c r="AF309" s="16">
        <v>0.71624256172897649</v>
      </c>
      <c r="AG309" s="16">
        <v>0.734148388098809</v>
      </c>
      <c r="AH309" s="16">
        <v>0.75250344018704374</v>
      </c>
      <c r="AI309" s="16">
        <v>0.77131557250304028</v>
      </c>
      <c r="AJ309" s="16">
        <v>0.7905956323180422</v>
      </c>
      <c r="AK309" s="16">
        <v>0.81036244569928928</v>
      </c>
      <c r="AL309" s="16">
        <v>0.83062163706026904</v>
      </c>
      <c r="AM309" s="16">
        <v>0.85138437464595551</v>
      </c>
    </row>
    <row r="310" spans="1:39" x14ac:dyDescent="0.3">
      <c r="A310" s="16" t="s">
        <v>159</v>
      </c>
      <c r="B310" s="16" t="s">
        <v>232</v>
      </c>
      <c r="C310" s="16" t="s">
        <v>62</v>
      </c>
      <c r="D310" s="16" t="s">
        <v>62</v>
      </c>
      <c r="E310" s="16"/>
      <c r="F310" s="16"/>
      <c r="G310" s="16"/>
      <c r="H310" s="16"/>
      <c r="I310" s="16"/>
      <c r="J310" s="16"/>
      <c r="K310" s="16"/>
      <c r="L310" s="16">
        <v>1.0958798792925628</v>
      </c>
      <c r="M310" s="16">
        <v>1.1241735731400937</v>
      </c>
      <c r="N310" s="16">
        <v>1.1529062939409207</v>
      </c>
      <c r="O310" s="16"/>
      <c r="P310" s="16">
        <v>1.2104119177158792</v>
      </c>
      <c r="Q310" s="16">
        <v>1.2406485938254803</v>
      </c>
      <c r="R310" s="16">
        <v>1.2716771522289443</v>
      </c>
      <c r="S310" s="16">
        <v>1.3034642378626564</v>
      </c>
      <c r="T310" s="16">
        <v>1.3360584664799122</v>
      </c>
      <c r="U310" s="16">
        <v>1.3694546085035626</v>
      </c>
      <c r="V310" s="16">
        <v>1.4035570600483358</v>
      </c>
      <c r="W310" s="16">
        <v>1.4387953178465396</v>
      </c>
      <c r="X310" s="16">
        <v>1.4747369634896017</v>
      </c>
      <c r="Y310" s="16">
        <v>1.511611298228893</v>
      </c>
      <c r="Z310" s="16">
        <v>1.5494312406874682</v>
      </c>
      <c r="AA310" s="16">
        <v>1.5881446323639989</v>
      </c>
      <c r="AB310" s="16">
        <v>1.6278442593950242</v>
      </c>
      <c r="AC310" s="16">
        <v>1.6685462857420126</v>
      </c>
      <c r="AD310" s="16">
        <v>1.7102683047752103</v>
      </c>
      <c r="AE310" s="16">
        <v>1.7530148840719963</v>
      </c>
      <c r="AF310" s="16">
        <v>1.7968441487118865</v>
      </c>
      <c r="AG310" s="16">
        <v>1.8417726970802653</v>
      </c>
      <c r="AH310" s="16">
        <v>1.8878064303030135</v>
      </c>
      <c r="AI310" s="16">
        <v>1.935016335681089</v>
      </c>
      <c r="AJ310" s="16">
        <v>1.9833914734208871</v>
      </c>
      <c r="AK310" s="16">
        <v>2.0329778376147662</v>
      </c>
      <c r="AL310" s="16">
        <v>2.0837845243258646</v>
      </c>
      <c r="AM310" s="16">
        <v>2.1358869435736492</v>
      </c>
    </row>
    <row r="311" spans="1:39" x14ac:dyDescent="0.3">
      <c r="A311" s="16" t="s">
        <v>160</v>
      </c>
      <c r="B311" s="16" t="s">
        <v>232</v>
      </c>
      <c r="C311" s="16" t="s">
        <v>62</v>
      </c>
      <c r="D311" s="16" t="s">
        <v>62</v>
      </c>
      <c r="E311" s="16"/>
      <c r="F311" s="16"/>
      <c r="G311" s="16"/>
      <c r="H311" s="16"/>
      <c r="I311" s="16"/>
      <c r="J311" s="16"/>
      <c r="K311" s="16"/>
      <c r="L311" s="16"/>
      <c r="M311" s="16"/>
      <c r="N311" s="16"/>
      <c r="O311" s="16"/>
      <c r="P311" s="16"/>
      <c r="Q311" s="16"/>
      <c r="R311" s="16"/>
      <c r="S311" s="16"/>
      <c r="T311" s="16"/>
      <c r="U311" s="16"/>
      <c r="V311" s="16"/>
      <c r="W311" s="16"/>
      <c r="X311" s="16"/>
      <c r="Y311" s="16">
        <v>1.5121383165229201</v>
      </c>
      <c r="Z311" s="16">
        <v>1.5506257867167126</v>
      </c>
      <c r="AA311" s="16">
        <v>1.5882033729886851</v>
      </c>
      <c r="AB311" s="16">
        <v>1.6283515665586621</v>
      </c>
      <c r="AC311" s="16">
        <v>1.6686049518354265</v>
      </c>
      <c r="AD311" s="16">
        <v>1.7095379760176426</v>
      </c>
      <c r="AE311" s="16">
        <v>1.7529997997035991</v>
      </c>
      <c r="AF311" s="16">
        <v>1.7968439079650729</v>
      </c>
      <c r="AG311" s="16">
        <v>1.8417763951658175</v>
      </c>
      <c r="AH311" s="16">
        <v>1.887816961559561</v>
      </c>
      <c r="AI311" s="16">
        <v>1.9350025294643893</v>
      </c>
      <c r="AJ311" s="16">
        <v>1.9833791363384135</v>
      </c>
      <c r="AK311" s="16">
        <v>2.0329748038648168</v>
      </c>
      <c r="AL311" s="16">
        <v>2.0837963580291357</v>
      </c>
      <c r="AM311" s="16">
        <v>2.1358838051981861</v>
      </c>
    </row>
    <row r="312" spans="1:39" x14ac:dyDescent="0.3">
      <c r="A312" s="16" t="s">
        <v>258</v>
      </c>
      <c r="B312" s="16" t="s">
        <v>221</v>
      </c>
      <c r="C312" s="16" t="s">
        <v>62</v>
      </c>
      <c r="D312" s="16" t="s">
        <v>62</v>
      </c>
      <c r="E312" s="16"/>
      <c r="F312" s="16"/>
      <c r="G312" s="16"/>
      <c r="H312" s="16"/>
      <c r="I312" s="16"/>
      <c r="J312" s="16"/>
      <c r="K312" s="16"/>
      <c r="L312" s="16"/>
      <c r="M312" s="16"/>
      <c r="N312" s="16"/>
      <c r="O312" s="16"/>
      <c r="P312" s="16"/>
      <c r="Q312" s="16"/>
      <c r="R312" s="16"/>
      <c r="S312" s="16"/>
      <c r="T312" s="16"/>
      <c r="U312" s="16"/>
      <c r="V312" s="16"/>
      <c r="W312" s="16"/>
      <c r="X312" s="16"/>
      <c r="Y312" s="16"/>
      <c r="Z312" s="16"/>
      <c r="AA312" s="16"/>
      <c r="AB312" s="16"/>
      <c r="AC312" s="16"/>
      <c r="AD312" s="16"/>
      <c r="AE312" s="16"/>
      <c r="AF312" s="16"/>
      <c r="AG312" s="16"/>
      <c r="AH312" s="16"/>
      <c r="AI312" s="16"/>
      <c r="AJ312" s="16"/>
      <c r="AK312" s="16"/>
      <c r="AL312" s="16"/>
      <c r="AM312" s="16"/>
    </row>
    <row r="313" spans="1:39" x14ac:dyDescent="0.3">
      <c r="A313" s="16" t="s">
        <v>259</v>
      </c>
      <c r="B313" s="16" t="s">
        <v>226</v>
      </c>
      <c r="C313" s="16" t="s">
        <v>62</v>
      </c>
      <c r="D313" s="16" t="s">
        <v>62</v>
      </c>
      <c r="E313" s="16">
        <v>3.518091874532725</v>
      </c>
      <c r="F313" s="16">
        <v>3.5040245064994648</v>
      </c>
      <c r="G313" s="16">
        <v>3.8320550533643467</v>
      </c>
      <c r="H313" s="16">
        <v>4.2551623179681348</v>
      </c>
      <c r="I313" s="16">
        <v>4.4029673435408956</v>
      </c>
      <c r="J313" s="16">
        <v>4.6598797573825781</v>
      </c>
      <c r="K313" s="16">
        <v>4.7006488732955116</v>
      </c>
      <c r="L313" s="16">
        <v>4.8455336207910351</v>
      </c>
      <c r="M313" s="16">
        <v>4.6970040962244202</v>
      </c>
      <c r="N313" s="16">
        <v>5.1009150090455924</v>
      </c>
      <c r="O313" s="16">
        <v>4.6418266623083584</v>
      </c>
      <c r="P313" s="16">
        <v>4.458093214524161</v>
      </c>
      <c r="Q313" s="16">
        <v>4.303531526281029</v>
      </c>
      <c r="R313" s="16">
        <v>4.325556766956641</v>
      </c>
      <c r="S313" s="16">
        <v>4.4343212378818597</v>
      </c>
      <c r="T313" s="16">
        <v>4.9356795551147439</v>
      </c>
      <c r="U313" s="16">
        <v>5.1512389958991927</v>
      </c>
      <c r="V313" s="16"/>
      <c r="W313" s="16"/>
      <c r="X313" s="16"/>
      <c r="Y313" s="16"/>
      <c r="Z313" s="16"/>
      <c r="AA313" s="16"/>
      <c r="AB313" s="16"/>
      <c r="AC313" s="16"/>
      <c r="AD313" s="16"/>
      <c r="AE313" s="16"/>
      <c r="AF313" s="16"/>
      <c r="AG313" s="16"/>
      <c r="AH313" s="16"/>
      <c r="AI313" s="16"/>
      <c r="AJ313" s="16"/>
      <c r="AK313" s="16"/>
      <c r="AL313" s="16"/>
      <c r="AM313" s="16"/>
    </row>
    <row r="314" spans="1:39" x14ac:dyDescent="0.3">
      <c r="A314" s="16" t="s">
        <v>260</v>
      </c>
      <c r="B314" s="16" t="s">
        <v>226</v>
      </c>
      <c r="C314" s="16" t="s">
        <v>62</v>
      </c>
      <c r="D314" s="16" t="s">
        <v>62</v>
      </c>
      <c r="E314" s="16">
        <v>2.9987370933629682</v>
      </c>
      <c r="F314" s="16">
        <v>3.1383613883508752</v>
      </c>
      <c r="G314" s="16">
        <v>2.8646379760473297</v>
      </c>
      <c r="H314" s="16">
        <v>3.0236217175351197</v>
      </c>
      <c r="I314" s="16">
        <v>3.2099589241404924</v>
      </c>
      <c r="J314" s="16">
        <v>3.3863211321238311</v>
      </c>
      <c r="K314" s="16">
        <v>3.4509359568712386</v>
      </c>
      <c r="L314" s="16">
        <v>3.5689404391860582</v>
      </c>
      <c r="M314" s="16">
        <v>3.6304983433901463</v>
      </c>
      <c r="N314" s="16">
        <v>3.7376031982287024</v>
      </c>
      <c r="O314" s="16">
        <v>3.5367567754710834</v>
      </c>
      <c r="P314" s="16">
        <v>3.4646418645642263</v>
      </c>
      <c r="Q314" s="16">
        <v>3.3669291382417095</v>
      </c>
      <c r="R314" s="16">
        <v>3.4549004837876915</v>
      </c>
      <c r="S314" s="16">
        <v>3.5307107152864816</v>
      </c>
      <c r="T314" s="16">
        <v>3.6791065254431494</v>
      </c>
      <c r="U314" s="16">
        <v>3.7822581125042158</v>
      </c>
      <c r="V314" s="16">
        <v>3.8878934913187337</v>
      </c>
      <c r="W314" s="16">
        <v>3.9521482275398117</v>
      </c>
      <c r="X314" s="16">
        <v>4.2427309842742433</v>
      </c>
      <c r="Y314" s="16">
        <v>4.5196084331837305</v>
      </c>
      <c r="Z314" s="16"/>
      <c r="AA314" s="16"/>
      <c r="AB314" s="16"/>
      <c r="AC314" s="16"/>
      <c r="AD314" s="16"/>
      <c r="AE314" s="16"/>
      <c r="AF314" s="16"/>
      <c r="AG314" s="16"/>
      <c r="AH314" s="16"/>
      <c r="AI314" s="16"/>
      <c r="AJ314" s="16"/>
      <c r="AK314" s="16"/>
      <c r="AL314" s="16"/>
      <c r="AM314" s="16"/>
    </row>
    <row r="315" spans="1:39" x14ac:dyDescent="0.3">
      <c r="A315" s="16" t="s">
        <v>261</v>
      </c>
      <c r="B315" s="16" t="s">
        <v>226</v>
      </c>
      <c r="C315" s="16" t="s">
        <v>62</v>
      </c>
      <c r="D315" s="16" t="s">
        <v>62</v>
      </c>
      <c r="E315" s="16">
        <v>3.1586743954409169</v>
      </c>
      <c r="F315" s="16">
        <v>3.256409218480945</v>
      </c>
      <c r="G315" s="16">
        <v>3.6473089207838876</v>
      </c>
      <c r="H315" s="16">
        <v>3.256296598737709</v>
      </c>
      <c r="I315" s="16">
        <v>3.3339107622171316</v>
      </c>
      <c r="J315" s="16">
        <v>3.4576481561075729</v>
      </c>
      <c r="K315" s="16">
        <v>3.5020463418612215</v>
      </c>
      <c r="L315" s="16">
        <v>3.4984572768251496</v>
      </c>
      <c r="M315" s="16">
        <v>3.6210738153039315</v>
      </c>
      <c r="N315" s="16">
        <v>3.6787305507134849</v>
      </c>
      <c r="O315" s="16">
        <v>3.5946140950484144</v>
      </c>
      <c r="P315" s="16">
        <v>3.5542721242558692</v>
      </c>
      <c r="Q315" s="16">
        <v>3.5846844905237694</v>
      </c>
      <c r="R315" s="16">
        <v>3.6596147951692322</v>
      </c>
      <c r="S315" s="16">
        <v>3.7578548210864882</v>
      </c>
      <c r="T315" s="16">
        <v>3.8349161261401816</v>
      </c>
      <c r="U315" s="16">
        <v>3.9021163082350045</v>
      </c>
      <c r="V315" s="16">
        <v>3.9514317651932895</v>
      </c>
      <c r="W315" s="16">
        <v>3.9291526129581484</v>
      </c>
      <c r="X315" s="16">
        <v>4.1032297920628356</v>
      </c>
      <c r="Y315" s="16">
        <v>4.2321032296296837</v>
      </c>
      <c r="Z315" s="16">
        <v>4.3524899645951125</v>
      </c>
      <c r="AA315" s="16">
        <v>4.065682397650078</v>
      </c>
      <c r="AB315" s="16"/>
      <c r="AC315" s="16"/>
      <c r="AD315" s="16"/>
      <c r="AE315" s="16"/>
      <c r="AF315" s="16"/>
      <c r="AG315" s="16"/>
      <c r="AH315" s="16"/>
      <c r="AI315" s="16"/>
      <c r="AJ315" s="16"/>
      <c r="AK315" s="16"/>
      <c r="AL315" s="16"/>
      <c r="AM315" s="16"/>
    </row>
    <row r="316" spans="1:39" x14ac:dyDescent="0.3">
      <c r="A316" s="16" t="s">
        <v>262</v>
      </c>
      <c r="B316" s="16" t="s">
        <v>226</v>
      </c>
      <c r="C316" s="16" t="s">
        <v>62</v>
      </c>
      <c r="D316" s="16" t="s">
        <v>62</v>
      </c>
      <c r="E316" s="16">
        <v>1.72890158250452</v>
      </c>
      <c r="F316" s="16">
        <v>1.800018380609167</v>
      </c>
      <c r="G316" s="16">
        <v>1.9546574764492097</v>
      </c>
      <c r="H316" s="16">
        <v>2.1410269620031612</v>
      </c>
      <c r="I316" s="16">
        <v>2.3321516060799237</v>
      </c>
      <c r="J316" s="16">
        <v>1.9318775524049865</v>
      </c>
      <c r="K316" s="16">
        <v>2.0603354666958462</v>
      </c>
      <c r="L316" s="16">
        <v>2.0902847780984408</v>
      </c>
      <c r="M316" s="16">
        <v>2.2046386553868134</v>
      </c>
      <c r="N316" s="16">
        <v>2.2598244133403926</v>
      </c>
      <c r="O316" s="16">
        <v>2.1871579618722068</v>
      </c>
      <c r="P316" s="16">
        <v>2.0902748210691526</v>
      </c>
      <c r="Q316" s="16">
        <v>2.0667491567516496</v>
      </c>
      <c r="R316" s="16">
        <v>1.9748136897196189</v>
      </c>
      <c r="S316" s="16">
        <v>2.0406476732272405</v>
      </c>
      <c r="T316" s="16">
        <v>2.1267318231150227</v>
      </c>
      <c r="U316" s="16">
        <v>2.2052944018691196</v>
      </c>
      <c r="V316" s="16">
        <v>2.293476598670614</v>
      </c>
      <c r="W316" s="16">
        <v>2.2895308591077654</v>
      </c>
      <c r="X316" s="16">
        <v>2.3855050985070267</v>
      </c>
      <c r="Y316" s="16">
        <v>2.4801921047568682</v>
      </c>
      <c r="Z316" s="16">
        <v>2.552720998732434</v>
      </c>
      <c r="AA316" s="16">
        <v>2.5580087620172169</v>
      </c>
      <c r="AB316" s="16">
        <v>2.8928053094317687</v>
      </c>
      <c r="AC316" s="16">
        <v>2.8377654073495808</v>
      </c>
      <c r="AD316" s="16"/>
      <c r="AE316" s="16"/>
      <c r="AF316" s="16"/>
      <c r="AG316" s="16"/>
      <c r="AH316" s="16"/>
      <c r="AI316" s="16"/>
      <c r="AJ316" s="16"/>
      <c r="AK316" s="16"/>
      <c r="AL316" s="16"/>
      <c r="AM316" s="16"/>
    </row>
    <row r="317" spans="1:39" x14ac:dyDescent="0.3">
      <c r="A317" s="16" t="s">
        <v>263</v>
      </c>
      <c r="B317" s="16" t="s">
        <v>232</v>
      </c>
      <c r="C317" s="16" t="s">
        <v>62</v>
      </c>
      <c r="D317" s="16" t="s">
        <v>62</v>
      </c>
      <c r="E317" s="16">
        <v>12.013960665934267</v>
      </c>
      <c r="F317" s="16">
        <v>15.555554937433337</v>
      </c>
      <c r="G317" s="16">
        <v>22.499998931307395</v>
      </c>
      <c r="H317" s="16">
        <v>15.882554647837662</v>
      </c>
      <c r="I317" s="16">
        <v>16.777777111088813</v>
      </c>
      <c r="J317" s="16">
        <v>16.884057482415415</v>
      </c>
      <c r="K317" s="16"/>
      <c r="L317" s="16">
        <v>16.927546142697192</v>
      </c>
      <c r="M317" s="16">
        <v>19.256539773385555</v>
      </c>
      <c r="N317" s="16">
        <v>14.043715689186127</v>
      </c>
      <c r="O317" s="16">
        <v>19.555554778487625</v>
      </c>
      <c r="P317" s="16">
        <v>14.754098194864804</v>
      </c>
      <c r="Q317" s="16"/>
      <c r="R317" s="16"/>
      <c r="S317" s="16"/>
      <c r="T317" s="16"/>
      <c r="U317" s="16"/>
      <c r="V317" s="16"/>
      <c r="W317" s="16"/>
      <c r="X317" s="16"/>
      <c r="Y317" s="16"/>
      <c r="Z317" s="16"/>
      <c r="AA317" s="16"/>
      <c r="AB317" s="16"/>
      <c r="AC317" s="16"/>
      <c r="AD317" s="16"/>
      <c r="AE317" s="16"/>
      <c r="AF317" s="16"/>
      <c r="AG317" s="16"/>
      <c r="AH317" s="16"/>
      <c r="AI317" s="16"/>
      <c r="AJ317" s="16"/>
      <c r="AK317" s="16"/>
      <c r="AL317" s="16"/>
      <c r="AM317" s="16"/>
    </row>
    <row r="318" spans="1:39" x14ac:dyDescent="0.3">
      <c r="A318" s="16" t="s">
        <v>264</v>
      </c>
      <c r="B318" s="16" t="s">
        <v>232</v>
      </c>
      <c r="C318" s="16" t="s">
        <v>62</v>
      </c>
      <c r="D318" s="16" t="s">
        <v>62</v>
      </c>
      <c r="E318" s="16">
        <v>0</v>
      </c>
      <c r="F318" s="16">
        <v>0</v>
      </c>
      <c r="G318" s="16">
        <v>0</v>
      </c>
      <c r="H318" s="16">
        <v>0</v>
      </c>
      <c r="I318" s="16">
        <v>0</v>
      </c>
      <c r="J318" s="16">
        <v>0</v>
      </c>
      <c r="K318" s="16">
        <v>0</v>
      </c>
      <c r="L318" s="16">
        <v>0</v>
      </c>
      <c r="M318" s="16">
        <v>0</v>
      </c>
      <c r="N318" s="16">
        <v>0</v>
      </c>
      <c r="O318" s="16">
        <v>0</v>
      </c>
      <c r="P318" s="16">
        <v>0</v>
      </c>
      <c r="Q318" s="16">
        <v>0</v>
      </c>
      <c r="R318" s="16">
        <v>0</v>
      </c>
      <c r="S318" s="16">
        <v>0</v>
      </c>
      <c r="T318" s="16">
        <v>0</v>
      </c>
      <c r="U318" s="16"/>
      <c r="V318" s="16"/>
      <c r="W318" s="16"/>
      <c r="X318" s="16"/>
      <c r="Y318" s="16"/>
      <c r="Z318" s="16"/>
      <c r="AA318" s="16"/>
      <c r="AB318" s="16"/>
      <c r="AC318" s="16"/>
      <c r="AD318" s="16"/>
      <c r="AE318" s="16"/>
      <c r="AF318" s="16"/>
      <c r="AG318" s="16"/>
      <c r="AH318" s="16"/>
      <c r="AI318" s="16"/>
      <c r="AJ318" s="16"/>
      <c r="AK318" s="16"/>
      <c r="AL318" s="16"/>
      <c r="AM318" s="16"/>
    </row>
    <row r="319" spans="1:39" x14ac:dyDescent="0.3">
      <c r="A319" s="16" t="s">
        <v>265</v>
      </c>
      <c r="B319" s="16" t="s">
        <v>232</v>
      </c>
      <c r="C319" s="16" t="s">
        <v>62</v>
      </c>
      <c r="D319" s="16" t="s">
        <v>62</v>
      </c>
      <c r="E319" s="16"/>
      <c r="F319" s="16">
        <v>0</v>
      </c>
      <c r="G319" s="16">
        <v>0</v>
      </c>
      <c r="H319" s="16">
        <v>0</v>
      </c>
      <c r="I319" s="16">
        <v>0</v>
      </c>
      <c r="J319" s="16">
        <v>0</v>
      </c>
      <c r="K319" s="16"/>
      <c r="L319" s="16">
        <v>0</v>
      </c>
      <c r="M319" s="16">
        <v>0</v>
      </c>
      <c r="N319" s="16">
        <v>0</v>
      </c>
      <c r="O319" s="16">
        <v>0</v>
      </c>
      <c r="P319" s="16">
        <v>0</v>
      </c>
      <c r="Q319" s="16">
        <v>0</v>
      </c>
      <c r="R319" s="16">
        <v>0</v>
      </c>
      <c r="S319" s="16">
        <v>0</v>
      </c>
      <c r="T319" s="16">
        <v>0</v>
      </c>
      <c r="U319" s="16">
        <v>0</v>
      </c>
      <c r="V319" s="16">
        <v>0</v>
      </c>
      <c r="W319" s="16">
        <v>0</v>
      </c>
      <c r="X319" s="16">
        <v>0</v>
      </c>
      <c r="Y319" s="16">
        <v>0</v>
      </c>
      <c r="Z319" s="16">
        <v>0</v>
      </c>
      <c r="AA319" s="16"/>
      <c r="AB319" s="16"/>
      <c r="AC319" s="16"/>
      <c r="AD319" s="16"/>
      <c r="AE319" s="16"/>
      <c r="AF319" s="16"/>
      <c r="AG319" s="16"/>
      <c r="AH319" s="16"/>
      <c r="AI319" s="16"/>
      <c r="AJ319" s="16"/>
      <c r="AK319" s="16"/>
      <c r="AL319" s="16"/>
      <c r="AM319" s="16"/>
    </row>
    <row r="320" spans="1:39" x14ac:dyDescent="0.3">
      <c r="A320" s="16" t="s">
        <v>266</v>
      </c>
      <c r="B320" s="16" t="s">
        <v>232</v>
      </c>
      <c r="C320" s="16" t="s">
        <v>62</v>
      </c>
      <c r="D320" s="16" t="s">
        <v>62</v>
      </c>
      <c r="E320" s="16">
        <v>0</v>
      </c>
      <c r="F320" s="16">
        <v>0</v>
      </c>
      <c r="G320" s="16">
        <v>0</v>
      </c>
      <c r="H320" s="16">
        <v>0</v>
      </c>
      <c r="I320" s="16">
        <v>0</v>
      </c>
      <c r="J320" s="16">
        <v>0</v>
      </c>
      <c r="K320" s="16">
        <v>0</v>
      </c>
      <c r="L320" s="16">
        <v>0</v>
      </c>
      <c r="M320" s="16">
        <v>0</v>
      </c>
      <c r="N320" s="16">
        <v>0</v>
      </c>
      <c r="O320" s="16">
        <v>0</v>
      </c>
      <c r="P320" s="16">
        <v>0</v>
      </c>
      <c r="Q320" s="16">
        <v>0</v>
      </c>
      <c r="R320" s="16">
        <v>0</v>
      </c>
      <c r="S320" s="16">
        <v>0</v>
      </c>
      <c r="T320" s="16">
        <v>0</v>
      </c>
      <c r="U320" s="16">
        <v>0</v>
      </c>
      <c r="V320" s="16">
        <v>0</v>
      </c>
      <c r="W320" s="16">
        <v>0</v>
      </c>
      <c r="X320" s="16">
        <v>0</v>
      </c>
      <c r="Y320" s="16">
        <v>0</v>
      </c>
      <c r="Z320" s="16">
        <v>0</v>
      </c>
      <c r="AA320" s="16">
        <v>0</v>
      </c>
      <c r="AB320" s="16"/>
      <c r="AC320" s="16"/>
      <c r="AD320" s="16"/>
      <c r="AE320" s="16"/>
      <c r="AF320" s="16"/>
      <c r="AG320" s="16"/>
      <c r="AH320" s="16"/>
      <c r="AI320" s="16"/>
      <c r="AJ320" s="16"/>
      <c r="AK320" s="16"/>
      <c r="AL320" s="16"/>
      <c r="AM320" s="16"/>
    </row>
    <row r="321" spans="1:39" x14ac:dyDescent="0.3">
      <c r="A321" s="16" t="s">
        <v>267</v>
      </c>
      <c r="B321" s="16" t="s">
        <v>232</v>
      </c>
      <c r="C321" s="16" t="s">
        <v>62</v>
      </c>
      <c r="D321" s="16" t="s">
        <v>62</v>
      </c>
      <c r="E321" s="16">
        <v>0</v>
      </c>
      <c r="F321" s="16">
        <v>0</v>
      </c>
      <c r="G321" s="16">
        <v>0</v>
      </c>
      <c r="H321" s="16">
        <v>0</v>
      </c>
      <c r="I321" s="16">
        <v>0</v>
      </c>
      <c r="J321" s="16">
        <v>0</v>
      </c>
      <c r="K321" s="16">
        <v>0</v>
      </c>
      <c r="L321" s="16">
        <v>0</v>
      </c>
      <c r="M321" s="16">
        <v>0</v>
      </c>
      <c r="N321" s="16">
        <v>0</v>
      </c>
      <c r="O321" s="16">
        <v>0</v>
      </c>
      <c r="P321" s="16">
        <v>0</v>
      </c>
      <c r="Q321" s="16">
        <v>0</v>
      </c>
      <c r="R321" s="16">
        <v>0</v>
      </c>
      <c r="S321" s="16">
        <v>0</v>
      </c>
      <c r="T321" s="16">
        <v>0</v>
      </c>
      <c r="U321" s="16">
        <v>0</v>
      </c>
      <c r="V321" s="16">
        <v>0</v>
      </c>
      <c r="W321" s="16">
        <v>0</v>
      </c>
      <c r="X321" s="16">
        <v>0</v>
      </c>
      <c r="Y321" s="16">
        <v>0</v>
      </c>
      <c r="Z321" s="16">
        <v>0</v>
      </c>
      <c r="AA321" s="16">
        <v>0</v>
      </c>
      <c r="AB321" s="16"/>
      <c r="AC321" s="16"/>
      <c r="AD321" s="16"/>
      <c r="AE321" s="16"/>
      <c r="AF321" s="16"/>
      <c r="AG321" s="16"/>
      <c r="AH321" s="16"/>
      <c r="AI321" s="16"/>
      <c r="AJ321" s="16"/>
      <c r="AK321" s="16"/>
      <c r="AL321" s="16"/>
      <c r="AM321" s="16"/>
    </row>
    <row r="322" spans="1:39" x14ac:dyDescent="0.3">
      <c r="A322" s="16" t="s">
        <v>268</v>
      </c>
      <c r="B322" s="16" t="s">
        <v>232</v>
      </c>
      <c r="C322" s="16" t="s">
        <v>62</v>
      </c>
      <c r="D322" s="16" t="s">
        <v>62</v>
      </c>
      <c r="E322" s="16">
        <v>0</v>
      </c>
      <c r="F322" s="16">
        <v>0</v>
      </c>
      <c r="G322" s="16">
        <v>0</v>
      </c>
      <c r="H322" s="16">
        <v>0</v>
      </c>
      <c r="I322" s="16">
        <v>0</v>
      </c>
      <c r="J322" s="16">
        <v>0</v>
      </c>
      <c r="K322" s="16">
        <v>0</v>
      </c>
      <c r="L322" s="16">
        <v>0</v>
      </c>
      <c r="M322" s="16">
        <v>0</v>
      </c>
      <c r="N322" s="16">
        <v>0</v>
      </c>
      <c r="O322" s="16">
        <v>0</v>
      </c>
      <c r="P322" s="16">
        <v>0</v>
      </c>
      <c r="Q322" s="16">
        <v>0</v>
      </c>
      <c r="R322" s="16">
        <v>0</v>
      </c>
      <c r="S322" s="16">
        <v>0</v>
      </c>
      <c r="T322" s="16">
        <v>0</v>
      </c>
      <c r="U322" s="16">
        <v>0</v>
      </c>
      <c r="V322" s="16">
        <v>0</v>
      </c>
      <c r="W322" s="16">
        <v>0</v>
      </c>
      <c r="X322" s="16">
        <v>0</v>
      </c>
      <c r="Y322" s="16">
        <v>0</v>
      </c>
      <c r="Z322" s="16">
        <v>0</v>
      </c>
      <c r="AA322" s="16">
        <v>0</v>
      </c>
      <c r="AB322" s="16"/>
      <c r="AC322" s="16"/>
      <c r="AD322" s="16"/>
      <c r="AE322" s="16"/>
      <c r="AF322" s="16"/>
      <c r="AG322" s="16"/>
      <c r="AH322" s="16"/>
      <c r="AI322" s="16"/>
      <c r="AJ322" s="16"/>
      <c r="AK322" s="16"/>
      <c r="AL322" s="16"/>
      <c r="AM322" s="16"/>
    </row>
    <row r="323" spans="1:39" x14ac:dyDescent="0.3">
      <c r="A323" s="16" t="s">
        <v>269</v>
      </c>
      <c r="B323" s="16" t="s">
        <v>232</v>
      </c>
      <c r="C323" s="16" t="s">
        <v>62</v>
      </c>
      <c r="D323" s="16" t="s">
        <v>62</v>
      </c>
      <c r="E323" s="16"/>
      <c r="F323" s="16"/>
      <c r="G323" s="16"/>
      <c r="H323" s="16"/>
      <c r="I323" s="16">
        <v>16.521739098322641</v>
      </c>
      <c r="J323" s="16"/>
      <c r="K323" s="16"/>
      <c r="L323" s="16">
        <v>25.312498797720824</v>
      </c>
      <c r="M323" s="16">
        <v>20.405672946984833</v>
      </c>
      <c r="N323" s="16">
        <v>26.874998723506057</v>
      </c>
      <c r="O323" s="16"/>
      <c r="P323" s="16"/>
      <c r="Q323" s="16"/>
      <c r="R323" s="16"/>
      <c r="S323" s="16"/>
      <c r="T323" s="16"/>
      <c r="U323" s="16"/>
      <c r="V323" s="16"/>
      <c r="W323" s="16"/>
      <c r="X323" s="16"/>
      <c r="Y323" s="16"/>
      <c r="Z323" s="16"/>
      <c r="AA323" s="16"/>
      <c r="AB323" s="16"/>
      <c r="AC323" s="16"/>
      <c r="AD323" s="16"/>
      <c r="AE323" s="16"/>
      <c r="AF323" s="16"/>
      <c r="AG323" s="16"/>
      <c r="AH323" s="16"/>
      <c r="AI323" s="16"/>
      <c r="AJ323" s="16"/>
      <c r="AK323" s="16"/>
      <c r="AL323" s="16"/>
      <c r="AM323" s="16"/>
    </row>
    <row r="324" spans="1:39" x14ac:dyDescent="0.3">
      <c r="A324" s="16" t="s">
        <v>270</v>
      </c>
      <c r="B324" s="16" t="s">
        <v>232</v>
      </c>
      <c r="C324" s="16" t="s">
        <v>62</v>
      </c>
      <c r="D324" s="16" t="s">
        <v>62</v>
      </c>
      <c r="E324" s="16"/>
      <c r="F324" s="16">
        <v>21.979165622712316</v>
      </c>
      <c r="G324" s="16">
        <v>22.499998931307395</v>
      </c>
      <c r="H324" s="16">
        <v>23.124998901621492</v>
      </c>
      <c r="I324" s="16">
        <v>16.413043446359989</v>
      </c>
      <c r="J324" s="16">
        <v>16.023987574423757</v>
      </c>
      <c r="K324" s="16"/>
      <c r="L324" s="16">
        <v>19.176470806751286</v>
      </c>
      <c r="M324" s="16">
        <v>20.587121614178475</v>
      </c>
      <c r="N324" s="16">
        <v>22.645501834922225</v>
      </c>
      <c r="O324" s="16">
        <v>27.499998693820153</v>
      </c>
      <c r="P324" s="16"/>
      <c r="Q324" s="16"/>
      <c r="R324" s="16"/>
      <c r="S324" s="16"/>
      <c r="T324" s="16"/>
      <c r="U324" s="16"/>
      <c r="V324" s="16"/>
      <c r="W324" s="16"/>
      <c r="X324" s="16"/>
      <c r="Y324" s="16"/>
      <c r="Z324" s="16"/>
      <c r="AA324" s="16"/>
      <c r="AB324" s="16"/>
      <c r="AC324" s="16"/>
      <c r="AD324" s="16"/>
      <c r="AE324" s="16"/>
      <c r="AF324" s="16"/>
      <c r="AG324" s="16"/>
      <c r="AH324" s="16"/>
      <c r="AI324" s="16"/>
      <c r="AJ324" s="16"/>
      <c r="AK324" s="16"/>
      <c r="AL324" s="16"/>
      <c r="AM324" s="16"/>
    </row>
    <row r="325" spans="1:39" x14ac:dyDescent="0.3">
      <c r="A325" s="16" t="s">
        <v>271</v>
      </c>
      <c r="B325" s="16" t="s">
        <v>232</v>
      </c>
      <c r="C325" s="16" t="s">
        <v>62</v>
      </c>
      <c r="D325" s="16" t="s">
        <v>62</v>
      </c>
      <c r="E325" s="16">
        <v>14.574468006553182</v>
      </c>
      <c r="F325" s="16">
        <v>17.881356106075241</v>
      </c>
      <c r="G325" s="16">
        <v>22.499998931307395</v>
      </c>
      <c r="H325" s="16">
        <v>15.744680766203437</v>
      </c>
      <c r="I325" s="16">
        <v>16.413043446359989</v>
      </c>
      <c r="J325" s="16">
        <v>24.374998842249681</v>
      </c>
      <c r="K325" s="16"/>
      <c r="L325" s="16">
        <v>18.953488549432155</v>
      </c>
      <c r="M325" s="16">
        <v>21.135020541026364</v>
      </c>
      <c r="N325" s="16">
        <v>21.025322944571773</v>
      </c>
      <c r="O325" s="16">
        <v>23.830799107835073</v>
      </c>
      <c r="P325" s="16">
        <v>14.516129269498201</v>
      </c>
      <c r="Q325" s="16"/>
      <c r="R325" s="16"/>
      <c r="S325" s="16"/>
      <c r="T325" s="16"/>
      <c r="U325" s="16"/>
      <c r="V325" s="16"/>
      <c r="W325" s="16"/>
      <c r="X325" s="16"/>
      <c r="Y325" s="16"/>
      <c r="Z325" s="16"/>
      <c r="AA325" s="16"/>
      <c r="AB325" s="16"/>
      <c r="AC325" s="16"/>
      <c r="AD325" s="16"/>
      <c r="AE325" s="16"/>
      <c r="AF325" s="16"/>
      <c r="AG325" s="16"/>
      <c r="AH325" s="16"/>
      <c r="AI325" s="16"/>
      <c r="AJ325" s="16"/>
      <c r="AK325" s="16"/>
      <c r="AL325" s="16"/>
      <c r="AM325" s="16"/>
    </row>
    <row r="326" spans="1:39" x14ac:dyDescent="0.3">
      <c r="A326" s="16" t="s">
        <v>272</v>
      </c>
      <c r="B326" s="16" t="s">
        <v>232</v>
      </c>
      <c r="C326" s="16" t="s">
        <v>62</v>
      </c>
      <c r="D326" s="16" t="s">
        <v>62</v>
      </c>
      <c r="E326" s="16"/>
      <c r="F326" s="16"/>
      <c r="G326" s="16"/>
      <c r="H326" s="16">
        <v>12.542372805330473</v>
      </c>
      <c r="I326" s="16">
        <v>16.888888217784768</v>
      </c>
      <c r="J326" s="16">
        <v>13.220338902915906</v>
      </c>
      <c r="K326" s="16"/>
      <c r="L326" s="16">
        <v>18.148147427005561</v>
      </c>
      <c r="M326" s="16">
        <v>20.028653469122933</v>
      </c>
      <c r="N326" s="16">
        <v>18.073626102491097</v>
      </c>
      <c r="O326" s="16">
        <v>27.499998693820153</v>
      </c>
      <c r="P326" s="16"/>
      <c r="Q326" s="16"/>
      <c r="R326" s="16"/>
      <c r="S326" s="16"/>
      <c r="T326" s="16"/>
      <c r="U326" s="16"/>
      <c r="V326" s="16"/>
      <c r="W326" s="16"/>
      <c r="X326" s="16"/>
      <c r="Y326" s="16"/>
      <c r="Z326" s="16"/>
      <c r="AA326" s="16"/>
      <c r="AB326" s="16"/>
      <c r="AC326" s="16"/>
      <c r="AD326" s="16"/>
      <c r="AE326" s="16"/>
      <c r="AF326" s="16"/>
      <c r="AG326" s="16"/>
      <c r="AH326" s="16"/>
      <c r="AI326" s="16"/>
      <c r="AJ326" s="16"/>
      <c r="AK326" s="16"/>
      <c r="AL326" s="16"/>
      <c r="AM326" s="16"/>
    </row>
    <row r="327" spans="1:39" x14ac:dyDescent="0.3">
      <c r="A327" s="16" t="s">
        <v>273</v>
      </c>
      <c r="B327" s="16" t="s">
        <v>232</v>
      </c>
      <c r="C327" s="16" t="s">
        <v>62</v>
      </c>
      <c r="D327" s="16" t="s">
        <v>62</v>
      </c>
      <c r="E327" s="16"/>
      <c r="F327" s="16">
        <v>20.434500008153613</v>
      </c>
      <c r="G327" s="16">
        <v>22.499998931307395</v>
      </c>
      <c r="H327" s="16">
        <v>20.235441914142854</v>
      </c>
      <c r="I327" s="16">
        <v>16.099291331397133</v>
      </c>
      <c r="J327" s="16">
        <v>16.666666939053489</v>
      </c>
      <c r="K327" s="16"/>
      <c r="L327" s="16">
        <v>21.189590099126093</v>
      </c>
      <c r="M327" s="16">
        <v>20.486013596726739</v>
      </c>
      <c r="N327" s="16">
        <v>24.187062608950303</v>
      </c>
      <c r="O327" s="16">
        <v>27.499998693820153</v>
      </c>
      <c r="P327" s="16"/>
      <c r="Q327" s="16"/>
      <c r="R327" s="16"/>
      <c r="S327" s="16"/>
      <c r="T327" s="16"/>
      <c r="U327" s="16"/>
      <c r="V327" s="16"/>
      <c r="W327" s="16"/>
      <c r="X327" s="16"/>
      <c r="Y327" s="16"/>
      <c r="Z327" s="16"/>
      <c r="AA327" s="16"/>
      <c r="AB327" s="16"/>
      <c r="AC327" s="16"/>
      <c r="AD327" s="16"/>
      <c r="AE327" s="16"/>
      <c r="AF327" s="16"/>
      <c r="AG327" s="16"/>
      <c r="AH327" s="16"/>
      <c r="AI327" s="16"/>
      <c r="AJ327" s="16"/>
      <c r="AK327" s="16"/>
      <c r="AL327" s="16"/>
      <c r="AM327" s="16"/>
    </row>
    <row r="328" spans="1:39" x14ac:dyDescent="0.3">
      <c r="A328" s="16" t="s">
        <v>274</v>
      </c>
      <c r="B328" s="16" t="s">
        <v>232</v>
      </c>
      <c r="C328" s="16" t="s">
        <v>62</v>
      </c>
      <c r="D328" s="16" t="s">
        <v>62</v>
      </c>
      <c r="E328" s="16">
        <v>0</v>
      </c>
      <c r="F328" s="16">
        <v>0</v>
      </c>
      <c r="G328" s="16">
        <v>0</v>
      </c>
      <c r="H328" s="16">
        <v>0</v>
      </c>
      <c r="I328" s="16">
        <v>0</v>
      </c>
      <c r="J328" s="16">
        <v>0</v>
      </c>
      <c r="K328" s="16">
        <v>0</v>
      </c>
      <c r="L328" s="16">
        <v>0</v>
      </c>
      <c r="M328" s="16">
        <v>0</v>
      </c>
      <c r="N328" s="16">
        <v>0</v>
      </c>
      <c r="O328" s="16">
        <v>0</v>
      </c>
      <c r="P328" s="16">
        <v>0</v>
      </c>
      <c r="Q328" s="16">
        <v>0</v>
      </c>
      <c r="R328" s="16">
        <v>0</v>
      </c>
      <c r="S328" s="16">
        <v>0</v>
      </c>
      <c r="T328" s="16">
        <v>0</v>
      </c>
      <c r="U328" s="16"/>
      <c r="V328" s="16"/>
      <c r="W328" s="16"/>
      <c r="X328" s="16"/>
      <c r="Y328" s="16"/>
      <c r="Z328" s="16"/>
      <c r="AA328" s="16"/>
      <c r="AB328" s="16"/>
      <c r="AC328" s="16"/>
      <c r="AD328" s="16"/>
      <c r="AE328" s="16"/>
      <c r="AF328" s="16"/>
      <c r="AG328" s="16"/>
      <c r="AH328" s="16"/>
      <c r="AI328" s="16"/>
      <c r="AJ328" s="16"/>
      <c r="AK328" s="16"/>
      <c r="AL328" s="16"/>
      <c r="AM328" s="16"/>
    </row>
    <row r="329" spans="1:39" x14ac:dyDescent="0.3">
      <c r="A329" s="16" t="s">
        <v>275</v>
      </c>
      <c r="B329" s="16" t="s">
        <v>232</v>
      </c>
      <c r="C329" s="16" t="s">
        <v>62</v>
      </c>
      <c r="D329" s="16" t="s">
        <v>62</v>
      </c>
      <c r="E329" s="16">
        <v>0</v>
      </c>
      <c r="F329" s="16">
        <v>0</v>
      </c>
      <c r="G329" s="16">
        <v>0</v>
      </c>
      <c r="H329" s="16">
        <v>0</v>
      </c>
      <c r="I329" s="16">
        <v>0</v>
      </c>
      <c r="J329" s="16">
        <v>0</v>
      </c>
      <c r="K329" s="16">
        <v>0</v>
      </c>
      <c r="L329" s="16">
        <v>0</v>
      </c>
      <c r="M329" s="16">
        <v>0</v>
      </c>
      <c r="N329" s="16">
        <v>0</v>
      </c>
      <c r="O329" s="16">
        <v>0</v>
      </c>
      <c r="P329" s="16">
        <v>0</v>
      </c>
      <c r="Q329" s="16">
        <v>0</v>
      </c>
      <c r="R329" s="16">
        <v>0</v>
      </c>
      <c r="S329" s="16">
        <v>0</v>
      </c>
      <c r="T329" s="16">
        <v>0</v>
      </c>
      <c r="U329" s="16"/>
      <c r="V329" s="16"/>
      <c r="W329" s="16"/>
      <c r="X329" s="16"/>
      <c r="Y329" s="16"/>
      <c r="Z329" s="16"/>
      <c r="AA329" s="16"/>
      <c r="AB329" s="16"/>
      <c r="AC329" s="16"/>
      <c r="AD329" s="16"/>
      <c r="AE329" s="16"/>
      <c r="AF329" s="16"/>
      <c r="AG329" s="16"/>
      <c r="AH329" s="16"/>
      <c r="AI329" s="16"/>
      <c r="AJ329" s="16"/>
      <c r="AK329" s="16"/>
      <c r="AL329" s="16"/>
      <c r="AM329" s="16"/>
    </row>
    <row r="330" spans="1:39" x14ac:dyDescent="0.3">
      <c r="A330" s="16" t="s">
        <v>276</v>
      </c>
      <c r="B330" s="16" t="s">
        <v>232</v>
      </c>
      <c r="C330" s="16" t="s">
        <v>62</v>
      </c>
      <c r="D330" s="16" t="s">
        <v>62</v>
      </c>
      <c r="E330" s="16">
        <v>0</v>
      </c>
      <c r="F330" s="16">
        <v>0</v>
      </c>
      <c r="G330" s="16">
        <v>0</v>
      </c>
      <c r="H330" s="16">
        <v>0</v>
      </c>
      <c r="I330" s="16">
        <v>0</v>
      </c>
      <c r="J330" s="16">
        <v>0</v>
      </c>
      <c r="K330" s="16">
        <v>0</v>
      </c>
      <c r="L330" s="16">
        <v>0</v>
      </c>
      <c r="M330" s="16">
        <v>0</v>
      </c>
      <c r="N330" s="16">
        <v>0</v>
      </c>
      <c r="O330" s="16">
        <v>0</v>
      </c>
      <c r="P330" s="16">
        <v>0</v>
      </c>
      <c r="Q330" s="16">
        <v>0</v>
      </c>
      <c r="R330" s="16">
        <v>0</v>
      </c>
      <c r="S330" s="16">
        <v>0</v>
      </c>
      <c r="T330" s="16">
        <v>0</v>
      </c>
      <c r="U330" s="16"/>
      <c r="V330" s="16"/>
      <c r="W330" s="16"/>
      <c r="X330" s="16"/>
      <c r="Y330" s="16"/>
      <c r="Z330" s="16"/>
      <c r="AA330" s="16"/>
      <c r="AB330" s="16"/>
      <c r="AC330" s="16"/>
      <c r="AD330" s="16"/>
      <c r="AE330" s="16"/>
      <c r="AF330" s="16"/>
      <c r="AG330" s="16"/>
      <c r="AH330" s="16"/>
      <c r="AI330" s="16"/>
      <c r="AJ330" s="16"/>
      <c r="AK330" s="16"/>
      <c r="AL330" s="16"/>
      <c r="AM330" s="16"/>
    </row>
    <row r="331" spans="1:39" x14ac:dyDescent="0.3">
      <c r="A331" s="16" t="s">
        <v>277</v>
      </c>
      <c r="B331" s="16" t="s">
        <v>221</v>
      </c>
      <c r="C331" s="16" t="s">
        <v>62</v>
      </c>
      <c r="D331" s="16" t="s">
        <v>62</v>
      </c>
      <c r="E331" s="16"/>
      <c r="F331" s="16"/>
      <c r="G331" s="16"/>
      <c r="H331" s="16"/>
      <c r="I331" s="16"/>
      <c r="J331" s="16"/>
      <c r="K331" s="16"/>
      <c r="L331" s="16"/>
      <c r="M331" s="16"/>
      <c r="N331" s="16"/>
      <c r="O331" s="16"/>
      <c r="P331" s="16"/>
      <c r="Q331" s="16"/>
      <c r="R331" s="16"/>
      <c r="S331" s="16"/>
      <c r="T331" s="16"/>
      <c r="U331" s="16"/>
      <c r="V331" s="16"/>
      <c r="W331" s="16"/>
      <c r="X331" s="16"/>
      <c r="Y331" s="16"/>
      <c r="Z331" s="16"/>
      <c r="AA331" s="16"/>
      <c r="AB331" s="16"/>
      <c r="AC331" s="16"/>
      <c r="AD331" s="16"/>
      <c r="AE331" s="16"/>
      <c r="AF331" s="16"/>
      <c r="AG331" s="16"/>
      <c r="AH331" s="16"/>
      <c r="AI331" s="16"/>
      <c r="AJ331" s="16"/>
      <c r="AK331" s="16"/>
      <c r="AL331" s="16"/>
      <c r="AM331" s="16"/>
    </row>
    <row r="332" spans="1:39" x14ac:dyDescent="0.3">
      <c r="A332" s="16" t="s">
        <v>278</v>
      </c>
      <c r="B332" s="16" t="s">
        <v>226</v>
      </c>
      <c r="C332" s="16" t="s">
        <v>62</v>
      </c>
      <c r="D332" s="16" t="s">
        <v>62</v>
      </c>
      <c r="E332" s="16">
        <v>71.05000383776931</v>
      </c>
      <c r="F332" s="16">
        <v>43.579994525426436</v>
      </c>
      <c r="G332" s="16"/>
      <c r="H332" s="16"/>
      <c r="I332" s="16"/>
      <c r="J332" s="16"/>
      <c r="K332" s="16"/>
      <c r="L332" s="16"/>
      <c r="M332" s="16"/>
      <c r="N332" s="16"/>
      <c r="O332" s="16"/>
      <c r="P332" s="16"/>
      <c r="Q332" s="16"/>
      <c r="R332" s="16"/>
      <c r="S332" s="16"/>
      <c r="T332" s="16"/>
      <c r="U332" s="16"/>
      <c r="V332" s="16"/>
      <c r="W332" s="16"/>
      <c r="X332" s="16"/>
      <c r="Y332" s="16"/>
      <c r="Z332" s="16"/>
      <c r="AA332" s="16"/>
      <c r="AB332" s="16"/>
      <c r="AC332" s="16"/>
      <c r="AD332" s="16"/>
      <c r="AE332" s="16"/>
      <c r="AF332" s="16"/>
      <c r="AG332" s="16"/>
      <c r="AH332" s="16"/>
      <c r="AI332" s="16"/>
      <c r="AJ332" s="16"/>
      <c r="AK332" s="16"/>
      <c r="AL332" s="16"/>
      <c r="AM332" s="16"/>
    </row>
    <row r="333" spans="1:39" x14ac:dyDescent="0.3">
      <c r="A333" s="16" t="s">
        <v>155</v>
      </c>
      <c r="B333" s="16" t="s">
        <v>279</v>
      </c>
      <c r="C333" s="16" t="s">
        <v>62</v>
      </c>
      <c r="D333" s="16" t="s">
        <v>62</v>
      </c>
      <c r="E333" s="16"/>
      <c r="F333" s="16"/>
      <c r="G333" s="16"/>
      <c r="H333" s="16"/>
      <c r="I333" s="16"/>
      <c r="J333" s="16"/>
      <c r="K333" s="16"/>
      <c r="L333" s="16"/>
      <c r="M333" s="16"/>
      <c r="N333" s="16"/>
      <c r="O333" s="16"/>
      <c r="P333" s="16"/>
      <c r="Q333" s="16"/>
      <c r="R333" s="16"/>
      <c r="S333" s="16"/>
      <c r="T333" s="16"/>
      <c r="U333" s="16"/>
      <c r="V333" s="16"/>
      <c r="W333" s="16"/>
      <c r="X333" s="16"/>
      <c r="Y333" s="16"/>
      <c r="Z333" s="16"/>
      <c r="AA333" s="16"/>
      <c r="AB333" s="16"/>
      <c r="AC333" s="16"/>
      <c r="AD333" s="16">
        <v>1.4308724077175612</v>
      </c>
      <c r="AE333" s="16">
        <v>1.430848347248783</v>
      </c>
      <c r="AF333" s="16">
        <v>1.4308724897841405</v>
      </c>
      <c r="AG333" s="16">
        <v>1.4308818578072497</v>
      </c>
      <c r="AH333" s="16">
        <v>1.4308765319144885</v>
      </c>
      <c r="AI333" s="16">
        <v>1.4308762252268978</v>
      </c>
      <c r="AJ333" s="16">
        <v>1.4308458156479384</v>
      </c>
      <c r="AK333" s="16">
        <v>1.430845975078215</v>
      </c>
      <c r="AL333" s="16">
        <v>1.430861440006219</v>
      </c>
      <c r="AM333" s="16">
        <v>1.4308617046433849</v>
      </c>
    </row>
    <row r="334" spans="1:39" x14ac:dyDescent="0.3">
      <c r="A334" s="16" t="s">
        <v>156</v>
      </c>
      <c r="B334" s="16" t="s">
        <v>279</v>
      </c>
      <c r="C334" s="16" t="s">
        <v>62</v>
      </c>
      <c r="D334" s="16" t="s">
        <v>62</v>
      </c>
      <c r="E334" s="16"/>
      <c r="F334" s="16"/>
      <c r="G334" s="16"/>
      <c r="H334" s="16"/>
      <c r="I334" s="16"/>
      <c r="J334" s="16"/>
      <c r="K334" s="16"/>
      <c r="L334" s="16"/>
      <c r="M334" s="16"/>
      <c r="N334" s="16"/>
      <c r="O334" s="16"/>
      <c r="P334" s="16"/>
      <c r="Q334" s="16"/>
      <c r="R334" s="16"/>
      <c r="S334" s="16"/>
      <c r="T334" s="16"/>
      <c r="U334" s="16"/>
      <c r="V334" s="16"/>
      <c r="W334" s="16"/>
      <c r="X334" s="16"/>
      <c r="Y334" s="16">
        <v>1.4308512099172384</v>
      </c>
      <c r="Z334" s="16">
        <v>1.4308635476700631</v>
      </c>
      <c r="AA334" s="16">
        <v>1.4308539810401617</v>
      </c>
      <c r="AB334" s="16">
        <v>1.4308552611686134</v>
      </c>
      <c r="AC334" s="16">
        <v>1.4308506021452734</v>
      </c>
      <c r="AD334" s="16">
        <v>1.430856666863088</v>
      </c>
      <c r="AE334" s="16">
        <v>1.4308560611930461</v>
      </c>
      <c r="AF334" s="16">
        <v>1.4308543743968014</v>
      </c>
      <c r="AG334" s="16">
        <v>1.4308577749735281</v>
      </c>
      <c r="AH334" s="16">
        <v>1.4308519095940779</v>
      </c>
      <c r="AI334" s="16">
        <v>1.4308503945111388</v>
      </c>
      <c r="AJ334" s="16">
        <v>1.4308627849793301</v>
      </c>
      <c r="AK334" s="16">
        <v>1.4308469684929301</v>
      </c>
      <c r="AL334" s="16">
        <v>1.4308567605114946</v>
      </c>
      <c r="AM334" s="16">
        <v>1.4308752749304985</v>
      </c>
    </row>
    <row r="335" spans="1:39" x14ac:dyDescent="0.3">
      <c r="A335" s="16" t="s">
        <v>280</v>
      </c>
      <c r="B335" s="16" t="s">
        <v>232</v>
      </c>
      <c r="C335" s="16" t="s">
        <v>62</v>
      </c>
      <c r="D335" s="16" t="s">
        <v>62</v>
      </c>
      <c r="E335" s="16">
        <v>0.18591267983696472</v>
      </c>
      <c r="F335" s="16">
        <v>0.18965476218991051</v>
      </c>
      <c r="G335" s="16">
        <v>0.19349713951834013</v>
      </c>
      <c r="H335" s="16">
        <v>0.19725778168095345</v>
      </c>
      <c r="I335" s="16">
        <v>0.20162374854601531</v>
      </c>
      <c r="J335" s="16"/>
      <c r="K335" s="16"/>
      <c r="L335" s="16"/>
      <c r="M335" s="16"/>
      <c r="N335" s="16"/>
      <c r="O335" s="16"/>
      <c r="P335" s="16"/>
      <c r="Q335" s="16"/>
      <c r="R335" s="16"/>
      <c r="S335" s="16"/>
      <c r="T335" s="16"/>
      <c r="U335" s="16"/>
      <c r="V335" s="16"/>
      <c r="W335" s="16"/>
      <c r="X335" s="16"/>
      <c r="Y335" s="16"/>
      <c r="Z335" s="16"/>
      <c r="AA335" s="16"/>
      <c r="AB335" s="16"/>
      <c r="AC335" s="16"/>
      <c r="AD335" s="16"/>
      <c r="AE335" s="16"/>
      <c r="AF335" s="16"/>
      <c r="AG335" s="16"/>
      <c r="AH335" s="16"/>
      <c r="AI335" s="16"/>
      <c r="AJ335" s="16"/>
      <c r="AK335" s="16"/>
      <c r="AL335" s="16"/>
      <c r="AM335" s="16"/>
    </row>
    <row r="336" spans="1:39" x14ac:dyDescent="0.3">
      <c r="A336" s="16" t="s">
        <v>281</v>
      </c>
      <c r="B336" s="16" t="s">
        <v>232</v>
      </c>
      <c r="C336" s="16" t="s">
        <v>62</v>
      </c>
      <c r="D336" s="16" t="s">
        <v>62</v>
      </c>
      <c r="E336" s="16">
        <v>0.18593774606627991</v>
      </c>
      <c r="F336" s="16">
        <v>0.18964099230325709</v>
      </c>
      <c r="G336" s="16">
        <v>0.19346385191749355</v>
      </c>
      <c r="H336" s="16">
        <v>0.19729724608745713</v>
      </c>
      <c r="I336" s="16">
        <v>0.20130966588329252</v>
      </c>
      <c r="J336" s="16"/>
      <c r="K336" s="16"/>
      <c r="L336" s="16"/>
      <c r="M336" s="16"/>
      <c r="N336" s="16"/>
      <c r="O336" s="16"/>
      <c r="P336" s="16"/>
      <c r="Q336" s="16"/>
      <c r="R336" s="16"/>
      <c r="S336" s="16"/>
      <c r="T336" s="16"/>
      <c r="U336" s="16"/>
      <c r="V336" s="16"/>
      <c r="W336" s="16"/>
      <c r="X336" s="16"/>
      <c r="Y336" s="16"/>
      <c r="Z336" s="16"/>
      <c r="AA336" s="16"/>
      <c r="AB336" s="16"/>
      <c r="AC336" s="16"/>
      <c r="AD336" s="16"/>
      <c r="AE336" s="16"/>
      <c r="AF336" s="16"/>
      <c r="AG336" s="16"/>
      <c r="AH336" s="16"/>
      <c r="AI336" s="16"/>
      <c r="AJ336" s="16"/>
      <c r="AK336" s="16"/>
      <c r="AL336" s="16"/>
      <c r="AM336" s="16"/>
    </row>
    <row r="337" spans="1:39" x14ac:dyDescent="0.3">
      <c r="A337" s="16" t="s">
        <v>282</v>
      </c>
      <c r="B337" s="16" t="s">
        <v>232</v>
      </c>
      <c r="C337" s="16" t="s">
        <v>62</v>
      </c>
      <c r="D337" s="16" t="s">
        <v>62</v>
      </c>
      <c r="E337" s="16">
        <v>0.18592848985853941</v>
      </c>
      <c r="F337" s="16">
        <v>0.1896546406757138</v>
      </c>
      <c r="G337" s="16">
        <v>0.19341962428402823</v>
      </c>
      <c r="H337" s="16">
        <v>0.19737568771832956</v>
      </c>
      <c r="I337" s="16">
        <v>0.20133824024335803</v>
      </c>
      <c r="J337" s="16"/>
      <c r="K337" s="16"/>
      <c r="L337" s="16"/>
      <c r="M337" s="16"/>
      <c r="N337" s="16"/>
      <c r="O337" s="16"/>
      <c r="P337" s="16"/>
      <c r="Q337" s="16"/>
      <c r="R337" s="16"/>
      <c r="S337" s="16"/>
      <c r="T337" s="16"/>
      <c r="U337" s="16"/>
      <c r="V337" s="16"/>
      <c r="W337" s="16"/>
      <c r="X337" s="16"/>
      <c r="Y337" s="16"/>
      <c r="Z337" s="16"/>
      <c r="AA337" s="16"/>
      <c r="AB337" s="16"/>
      <c r="AC337" s="16"/>
      <c r="AD337" s="16"/>
      <c r="AE337" s="16"/>
      <c r="AF337" s="16"/>
      <c r="AG337" s="16"/>
      <c r="AH337" s="16"/>
      <c r="AI337" s="16"/>
      <c r="AJ337" s="16"/>
      <c r="AK337" s="16"/>
      <c r="AL337" s="16"/>
      <c r="AM337" s="16"/>
    </row>
    <row r="338" spans="1:39" x14ac:dyDescent="0.3">
      <c r="A338" s="16" t="s">
        <v>283</v>
      </c>
      <c r="B338" s="16" t="s">
        <v>232</v>
      </c>
      <c r="C338" s="16" t="s">
        <v>62</v>
      </c>
      <c r="D338" s="16" t="s">
        <v>62</v>
      </c>
      <c r="E338" s="16">
        <v>0.18595261447404371</v>
      </c>
      <c r="F338" s="16">
        <v>0.18966095537332539</v>
      </c>
      <c r="G338" s="16">
        <v>0.19345598253232843</v>
      </c>
      <c r="H338" s="16">
        <v>0.19736462833528354</v>
      </c>
      <c r="I338" s="16">
        <v>0.20131127600041115</v>
      </c>
      <c r="J338" s="16"/>
      <c r="K338" s="16"/>
      <c r="L338" s="16"/>
      <c r="M338" s="16"/>
      <c r="N338" s="16"/>
      <c r="O338" s="16"/>
      <c r="P338" s="16"/>
      <c r="Q338" s="16"/>
      <c r="R338" s="16"/>
      <c r="S338" s="16"/>
      <c r="T338" s="16"/>
      <c r="U338" s="16"/>
      <c r="V338" s="16"/>
      <c r="W338" s="16"/>
      <c r="X338" s="16"/>
      <c r="Y338" s="16"/>
      <c r="Z338" s="16"/>
      <c r="AA338" s="16"/>
      <c r="AB338" s="16"/>
      <c r="AC338" s="16"/>
      <c r="AD338" s="16"/>
      <c r="AE338" s="16"/>
      <c r="AF338" s="16"/>
      <c r="AG338" s="16"/>
      <c r="AH338" s="16"/>
      <c r="AI338" s="16"/>
      <c r="AJ338" s="16"/>
      <c r="AK338" s="16"/>
      <c r="AL338" s="16"/>
      <c r="AM338" s="16"/>
    </row>
    <row r="339" spans="1:39" x14ac:dyDescent="0.3">
      <c r="A339" s="16" t="s">
        <v>284</v>
      </c>
      <c r="B339" s="16" t="s">
        <v>226</v>
      </c>
      <c r="C339" s="16" t="s">
        <v>62</v>
      </c>
      <c r="D339" s="16" t="s">
        <v>62</v>
      </c>
      <c r="E339" s="16">
        <v>87.209999401744852</v>
      </c>
      <c r="F339" s="16">
        <v>53.490025091931642</v>
      </c>
      <c r="G339" s="16">
        <v>55.100005893365321</v>
      </c>
      <c r="H339" s="16"/>
      <c r="I339" s="16"/>
      <c r="J339" s="16"/>
      <c r="K339" s="16"/>
      <c r="L339" s="16"/>
      <c r="M339" s="16"/>
      <c r="N339" s="16"/>
      <c r="O339" s="16"/>
      <c r="P339" s="16"/>
      <c r="Q339" s="16"/>
      <c r="R339" s="16"/>
      <c r="S339" s="16"/>
      <c r="T339" s="16"/>
      <c r="U339" s="16"/>
      <c r="V339" s="16"/>
      <c r="W339" s="16"/>
      <c r="X339" s="16"/>
      <c r="Y339" s="16"/>
      <c r="Z339" s="16"/>
      <c r="AA339" s="16"/>
      <c r="AB339" s="16"/>
      <c r="AC339" s="16"/>
      <c r="AD339" s="16"/>
      <c r="AE339" s="16"/>
      <c r="AF339" s="16"/>
      <c r="AG339" s="16"/>
      <c r="AH339" s="16"/>
      <c r="AI339" s="16"/>
      <c r="AJ339" s="16"/>
      <c r="AK339" s="16"/>
      <c r="AL339" s="16"/>
      <c r="AM339" s="16"/>
    </row>
    <row r="340" spans="1:39" x14ac:dyDescent="0.3">
      <c r="A340" s="16" t="s">
        <v>285</v>
      </c>
      <c r="B340" s="16" t="s">
        <v>226</v>
      </c>
      <c r="C340" s="16" t="s">
        <v>62</v>
      </c>
      <c r="D340" s="16" t="s">
        <v>62</v>
      </c>
      <c r="E340" s="16">
        <v>107.13333045400859</v>
      </c>
      <c r="F340" s="16"/>
      <c r="G340" s="16"/>
      <c r="H340" s="16"/>
      <c r="I340" s="16"/>
      <c r="J340" s="16"/>
      <c r="K340" s="16"/>
      <c r="L340" s="16"/>
      <c r="M340" s="16"/>
      <c r="N340" s="16"/>
      <c r="O340" s="16"/>
      <c r="P340" s="16"/>
      <c r="Q340" s="16"/>
      <c r="R340" s="16"/>
      <c r="S340" s="16"/>
      <c r="T340" s="16"/>
      <c r="U340" s="16"/>
      <c r="V340" s="16"/>
      <c r="W340" s="16"/>
      <c r="X340" s="16"/>
      <c r="Y340" s="16"/>
      <c r="Z340" s="16"/>
      <c r="AA340" s="16"/>
      <c r="AB340" s="16"/>
      <c r="AC340" s="16"/>
      <c r="AD340" s="16"/>
      <c r="AE340" s="16"/>
      <c r="AF340" s="16"/>
      <c r="AG340" s="16"/>
      <c r="AH340" s="16"/>
      <c r="AI340" s="16"/>
      <c r="AJ340" s="16"/>
      <c r="AK340" s="16"/>
      <c r="AL340" s="16"/>
      <c r="AM340" s="16"/>
    </row>
    <row r="341" spans="1:39" x14ac:dyDescent="0.3">
      <c r="A341" s="16" t="s">
        <v>286</v>
      </c>
      <c r="B341" s="16" t="s">
        <v>226</v>
      </c>
      <c r="C341" s="16" t="s">
        <v>62</v>
      </c>
      <c r="D341" s="16" t="s">
        <v>62</v>
      </c>
      <c r="E341" s="16">
        <v>3.9673473444123935</v>
      </c>
      <c r="F341" s="16">
        <v>4.065302457615056</v>
      </c>
      <c r="G341" s="16"/>
      <c r="H341" s="16"/>
      <c r="I341" s="16"/>
      <c r="J341" s="16"/>
      <c r="K341" s="16"/>
      <c r="L341" s="16"/>
      <c r="M341" s="16"/>
      <c r="N341" s="16"/>
      <c r="O341" s="16"/>
      <c r="P341" s="16"/>
      <c r="Q341" s="16"/>
      <c r="R341" s="16"/>
      <c r="S341" s="16"/>
      <c r="T341" s="16"/>
      <c r="U341" s="16"/>
      <c r="V341" s="16"/>
      <c r="W341" s="16"/>
      <c r="X341" s="16"/>
      <c r="Y341" s="16"/>
      <c r="Z341" s="16"/>
      <c r="AA341" s="16"/>
      <c r="AB341" s="16"/>
      <c r="AC341" s="16"/>
      <c r="AD341" s="16"/>
      <c r="AE341" s="16"/>
      <c r="AF341" s="16"/>
      <c r="AG341" s="16"/>
      <c r="AH341" s="16"/>
      <c r="AI341" s="16"/>
      <c r="AJ341" s="16"/>
      <c r="AK341" s="16"/>
      <c r="AL341" s="16"/>
      <c r="AM341" s="16"/>
    </row>
    <row r="342" spans="1:39" x14ac:dyDescent="0.3">
      <c r="A342" s="16" t="s">
        <v>287</v>
      </c>
      <c r="B342" s="16" t="s">
        <v>226</v>
      </c>
      <c r="C342" s="16" t="s">
        <v>62</v>
      </c>
      <c r="D342" s="16" t="s">
        <v>62</v>
      </c>
      <c r="E342" s="16">
        <v>3.1924627146876654</v>
      </c>
      <c r="F342" s="16">
        <v>3.1126351030792834</v>
      </c>
      <c r="G342" s="16"/>
      <c r="H342" s="16"/>
      <c r="I342" s="16"/>
      <c r="J342" s="16"/>
      <c r="K342" s="16"/>
      <c r="L342" s="16"/>
      <c r="M342" s="16"/>
      <c r="N342" s="16"/>
      <c r="O342" s="16"/>
      <c r="P342" s="16"/>
      <c r="Q342" s="16"/>
      <c r="R342" s="16"/>
      <c r="S342" s="16"/>
      <c r="T342" s="16"/>
      <c r="U342" s="16"/>
      <c r="V342" s="16"/>
      <c r="W342" s="16"/>
      <c r="X342" s="16"/>
      <c r="Y342" s="16"/>
      <c r="Z342" s="16"/>
      <c r="AA342" s="16"/>
      <c r="AB342" s="16"/>
      <c r="AC342" s="16"/>
      <c r="AD342" s="16"/>
      <c r="AE342" s="16"/>
      <c r="AF342" s="16"/>
      <c r="AG342" s="16"/>
      <c r="AH342" s="16"/>
      <c r="AI342" s="16"/>
      <c r="AJ342" s="16"/>
      <c r="AK342" s="16"/>
      <c r="AL342" s="16"/>
      <c r="AM342" s="16"/>
    </row>
    <row r="343" spans="1:39" x14ac:dyDescent="0.3">
      <c r="A343" s="16" t="s">
        <v>288</v>
      </c>
      <c r="B343" s="16" t="s">
        <v>226</v>
      </c>
      <c r="C343" s="16" t="s">
        <v>62</v>
      </c>
      <c r="D343" s="16" t="s">
        <v>62</v>
      </c>
      <c r="E343" s="16">
        <v>0</v>
      </c>
      <c r="F343" s="16">
        <v>0</v>
      </c>
      <c r="G343" s="16"/>
      <c r="H343" s="16"/>
      <c r="I343" s="16"/>
      <c r="J343" s="16"/>
      <c r="K343" s="16"/>
      <c r="L343" s="16"/>
      <c r="M343" s="16"/>
      <c r="N343" s="16"/>
      <c r="O343" s="16"/>
      <c r="P343" s="16"/>
      <c r="Q343" s="16"/>
      <c r="R343" s="16"/>
      <c r="S343" s="16"/>
      <c r="T343" s="16"/>
      <c r="U343" s="16"/>
      <c r="V343" s="16"/>
      <c r="W343" s="16"/>
      <c r="X343" s="16"/>
      <c r="Y343" s="16"/>
      <c r="Z343" s="16"/>
      <c r="AA343" s="16"/>
      <c r="AB343" s="16"/>
      <c r="AC343" s="16"/>
      <c r="AD343" s="16"/>
      <c r="AE343" s="16"/>
      <c r="AF343" s="16"/>
      <c r="AG343" s="16"/>
      <c r="AH343" s="16"/>
      <c r="AI343" s="16"/>
      <c r="AJ343" s="16"/>
      <c r="AK343" s="16"/>
      <c r="AL343" s="16"/>
      <c r="AM343" s="16"/>
    </row>
    <row r="344" spans="1:39" x14ac:dyDescent="0.3">
      <c r="A344" s="16" t="s">
        <v>289</v>
      </c>
      <c r="B344" s="16" t="s">
        <v>226</v>
      </c>
      <c r="C344" s="16" t="s">
        <v>62</v>
      </c>
      <c r="D344" s="16" t="s">
        <v>62</v>
      </c>
      <c r="E344" s="16"/>
      <c r="F344" s="16">
        <v>1.7624842252258857</v>
      </c>
      <c r="G344" s="16">
        <v>1.8561558984984576</v>
      </c>
      <c r="H344" s="16">
        <v>1.9289662554487885</v>
      </c>
      <c r="I344" s="16">
        <v>2.0383257277377318</v>
      </c>
      <c r="J344" s="16">
        <v>2.0306272089657078</v>
      </c>
      <c r="K344" s="16">
        <v>2.1693565566013526</v>
      </c>
      <c r="L344" s="16">
        <v>2.215704963525158</v>
      </c>
      <c r="M344" s="16">
        <v>2.2736342121627309</v>
      </c>
      <c r="N344" s="16">
        <v>2.3529844394061143</v>
      </c>
      <c r="O344" s="16">
        <v>2.3007034364147221</v>
      </c>
      <c r="P344" s="16">
        <v>2.3174764588842538</v>
      </c>
      <c r="Q344" s="16">
        <v>2.3387785597831106</v>
      </c>
      <c r="R344" s="16">
        <v>2.3588679306881986</v>
      </c>
      <c r="S344" s="16">
        <v>2.4150565390579599</v>
      </c>
      <c r="T344" s="16">
        <v>2.4314560948589596</v>
      </c>
      <c r="U344" s="16">
        <v>2.5030122554667575</v>
      </c>
      <c r="V344" s="16">
        <v>2.5627842342505223</v>
      </c>
      <c r="W344" s="16">
        <v>2.6683736092441888</v>
      </c>
      <c r="X344" s="16">
        <v>2.7583208101193111</v>
      </c>
      <c r="Y344" s="16">
        <v>2.8227707832882589</v>
      </c>
      <c r="Z344" s="16">
        <v>2.8206027721944373</v>
      </c>
      <c r="AA344" s="16"/>
      <c r="AB344" s="16"/>
      <c r="AC344" s="16"/>
      <c r="AD344" s="16"/>
      <c r="AE344" s="16"/>
      <c r="AF344" s="16"/>
      <c r="AG344" s="16"/>
      <c r="AH344" s="16"/>
      <c r="AI344" s="16"/>
      <c r="AJ344" s="16"/>
      <c r="AK344" s="16"/>
      <c r="AL344" s="16"/>
      <c r="AM344" s="16"/>
    </row>
    <row r="345" spans="1:39" x14ac:dyDescent="0.3">
      <c r="A345" s="16" t="s">
        <v>290</v>
      </c>
      <c r="B345" s="16" t="s">
        <v>226</v>
      </c>
      <c r="C345" s="16" t="s">
        <v>62</v>
      </c>
      <c r="D345" s="16" t="s">
        <v>62</v>
      </c>
      <c r="E345" s="16"/>
      <c r="F345" s="16">
        <v>0</v>
      </c>
      <c r="G345" s="16">
        <v>0</v>
      </c>
      <c r="H345" s="16">
        <v>0</v>
      </c>
      <c r="I345" s="16">
        <v>0</v>
      </c>
      <c r="J345" s="16">
        <v>0</v>
      </c>
      <c r="K345" s="16">
        <v>0</v>
      </c>
      <c r="L345" s="16">
        <v>0</v>
      </c>
      <c r="M345" s="16">
        <v>0</v>
      </c>
      <c r="N345" s="16">
        <v>0</v>
      </c>
      <c r="O345" s="16">
        <v>0</v>
      </c>
      <c r="P345" s="16">
        <v>0</v>
      </c>
      <c r="Q345" s="16">
        <v>0</v>
      </c>
      <c r="R345" s="16">
        <v>0</v>
      </c>
      <c r="S345" s="16">
        <v>0</v>
      </c>
      <c r="T345" s="16">
        <v>0</v>
      </c>
      <c r="U345" s="16">
        <v>0</v>
      </c>
      <c r="V345" s="16">
        <v>0</v>
      </c>
      <c r="W345" s="16">
        <v>0</v>
      </c>
      <c r="X345" s="16">
        <v>0</v>
      </c>
      <c r="Y345" s="16">
        <v>0</v>
      </c>
      <c r="Z345" s="16">
        <v>0</v>
      </c>
      <c r="AA345" s="16"/>
      <c r="AB345" s="16"/>
      <c r="AC345" s="16"/>
      <c r="AD345" s="16"/>
      <c r="AE345" s="16"/>
      <c r="AF345" s="16"/>
      <c r="AG345" s="16"/>
      <c r="AH345" s="16"/>
      <c r="AI345" s="16"/>
      <c r="AJ345" s="16"/>
      <c r="AK345" s="16"/>
      <c r="AL345" s="16"/>
      <c r="AM345" s="16"/>
    </row>
    <row r="346" spans="1:39" x14ac:dyDescent="0.3">
      <c r="A346" s="16" t="s">
        <v>291</v>
      </c>
      <c r="B346" s="16" t="s">
        <v>228</v>
      </c>
      <c r="C346" s="16" t="s">
        <v>62</v>
      </c>
      <c r="D346" s="16" t="s">
        <v>62</v>
      </c>
      <c r="E346" s="16">
        <v>29.83998272265627</v>
      </c>
      <c r="F346" s="16">
        <v>30.880010719775917</v>
      </c>
      <c r="G346" s="16">
        <v>41.808079178782265</v>
      </c>
      <c r="H346" s="16">
        <v>40.877506206524416</v>
      </c>
      <c r="I346" s="16">
        <v>43.002531773405877</v>
      </c>
      <c r="J346" s="16">
        <v>42.389826027993301</v>
      </c>
      <c r="K346" s="16">
        <v>42.540326642180922</v>
      </c>
      <c r="L346" s="16">
        <v>40.934388650319654</v>
      </c>
      <c r="M346" s="16">
        <v>42.916791252248515</v>
      </c>
      <c r="N346" s="16">
        <v>40.412075995094419</v>
      </c>
      <c r="O346" s="16">
        <v>40.895126244704585</v>
      </c>
      <c r="P346" s="16">
        <v>45.875893520295563</v>
      </c>
      <c r="Q346" s="16">
        <v>48.535710592340266</v>
      </c>
      <c r="R346" s="16">
        <v>51.524327845189902</v>
      </c>
      <c r="S346" s="16">
        <v>55.625248857696882</v>
      </c>
      <c r="T346" s="16">
        <v>54.404283499586413</v>
      </c>
      <c r="U346" s="16">
        <v>58.107504891198218</v>
      </c>
      <c r="V346" s="16">
        <v>55.631100433899469</v>
      </c>
      <c r="W346" s="16">
        <v>60.658750332145829</v>
      </c>
      <c r="X346" s="16">
        <v>55.464438562589606</v>
      </c>
      <c r="Y346" s="16"/>
      <c r="Z346" s="16"/>
      <c r="AA346" s="16"/>
      <c r="AB346" s="16"/>
      <c r="AC346" s="16"/>
      <c r="AD346" s="16"/>
      <c r="AE346" s="16"/>
      <c r="AF346" s="16"/>
      <c r="AG346" s="16"/>
      <c r="AH346" s="16"/>
      <c r="AI346" s="16"/>
      <c r="AJ346" s="16"/>
      <c r="AK346" s="16"/>
      <c r="AL346" s="16"/>
      <c r="AM346" s="16"/>
    </row>
    <row r="347" spans="1:39" x14ac:dyDescent="0.3">
      <c r="A347" s="16" t="s">
        <v>292</v>
      </c>
      <c r="B347" s="16" t="s">
        <v>228</v>
      </c>
      <c r="C347" s="16" t="s">
        <v>62</v>
      </c>
      <c r="D347" s="16" t="s">
        <v>62</v>
      </c>
      <c r="E347" s="16">
        <v>29.840006657475492</v>
      </c>
      <c r="F347" s="16">
        <v>30.880005828194509</v>
      </c>
      <c r="G347" s="16">
        <v>42.359347892878553</v>
      </c>
      <c r="H347" s="16">
        <v>42.355454899219531</v>
      </c>
      <c r="I347" s="16">
        <v>40.907508009660724</v>
      </c>
      <c r="J347" s="16">
        <v>43.400065518734756</v>
      </c>
      <c r="K347" s="16">
        <v>43.620754719409462</v>
      </c>
      <c r="L347" s="16">
        <v>41.617041854379252</v>
      </c>
      <c r="M347" s="16">
        <v>43.192489842676466</v>
      </c>
      <c r="N347" s="16">
        <v>40.138849963069305</v>
      </c>
      <c r="O347" s="16">
        <v>42.252767641590616</v>
      </c>
      <c r="P347" s="16">
        <v>44.669939636543482</v>
      </c>
      <c r="Q347" s="16">
        <v>48.975730376777577</v>
      </c>
      <c r="R347" s="16">
        <v>47.634066705099343</v>
      </c>
      <c r="S347" s="16">
        <v>53.031837615758171</v>
      </c>
      <c r="T347" s="16">
        <v>52.262983993574281</v>
      </c>
      <c r="U347" s="16">
        <v>59.921029517730403</v>
      </c>
      <c r="V347" s="16">
        <v>54.261534913554883</v>
      </c>
      <c r="W347" s="16">
        <v>60.383384459729761</v>
      </c>
      <c r="X347" s="16">
        <v>59.298596155743411</v>
      </c>
      <c r="Y347" s="16"/>
      <c r="Z347" s="16"/>
      <c r="AA347" s="16"/>
      <c r="AB347" s="16"/>
      <c r="AC347" s="16"/>
      <c r="AD347" s="16"/>
      <c r="AE347" s="16"/>
      <c r="AF347" s="16"/>
      <c r="AG347" s="16"/>
      <c r="AH347" s="16"/>
      <c r="AI347" s="16"/>
      <c r="AJ347" s="16"/>
      <c r="AK347" s="16"/>
      <c r="AL347" s="16"/>
      <c r="AM347" s="16"/>
    </row>
    <row r="348" spans="1:39" x14ac:dyDescent="0.3">
      <c r="A348" s="16" t="s">
        <v>293</v>
      </c>
      <c r="B348" s="16" t="s">
        <v>232</v>
      </c>
      <c r="C348" s="16" t="s">
        <v>62</v>
      </c>
      <c r="D348" s="16" t="s">
        <v>62</v>
      </c>
      <c r="E348" s="16">
        <v>0.40772202921507583</v>
      </c>
      <c r="F348" s="16">
        <v>0.41084599859883697</v>
      </c>
      <c r="G348" s="16"/>
      <c r="H348" s="16"/>
      <c r="I348" s="16"/>
      <c r="J348" s="16"/>
      <c r="K348" s="16"/>
      <c r="L348" s="16"/>
      <c r="M348" s="16"/>
      <c r="N348" s="16"/>
      <c r="O348" s="16"/>
      <c r="P348" s="16"/>
      <c r="Q348" s="16"/>
      <c r="R348" s="16"/>
      <c r="S348" s="16"/>
      <c r="T348" s="16"/>
      <c r="U348" s="16"/>
      <c r="V348" s="16"/>
      <c r="W348" s="16"/>
      <c r="X348" s="16"/>
      <c r="Y348" s="16"/>
      <c r="Z348" s="16"/>
      <c r="AA348" s="16"/>
      <c r="AB348" s="16"/>
      <c r="AC348" s="16"/>
      <c r="AD348" s="16"/>
      <c r="AE348" s="16"/>
      <c r="AF348" s="16"/>
      <c r="AG348" s="16"/>
      <c r="AH348" s="16"/>
      <c r="AI348" s="16"/>
      <c r="AJ348" s="16"/>
      <c r="AK348" s="16"/>
      <c r="AL348" s="16"/>
      <c r="AM348" s="16"/>
    </row>
    <row r="349" spans="1:39" x14ac:dyDescent="0.3">
      <c r="A349" s="16" t="s">
        <v>294</v>
      </c>
      <c r="B349" s="16" t="s">
        <v>232</v>
      </c>
      <c r="C349" s="16" t="s">
        <v>62</v>
      </c>
      <c r="D349" s="16" t="s">
        <v>62</v>
      </c>
      <c r="E349" s="16">
        <v>0.40863892517981892</v>
      </c>
      <c r="F349" s="16">
        <v>0.41288192070350871</v>
      </c>
      <c r="G349" s="16"/>
      <c r="H349" s="16"/>
      <c r="I349" s="16"/>
      <c r="J349" s="16"/>
      <c r="K349" s="16"/>
      <c r="L349" s="16"/>
      <c r="M349" s="16"/>
      <c r="N349" s="16"/>
      <c r="O349" s="16"/>
      <c r="P349" s="16"/>
      <c r="Q349" s="16"/>
      <c r="R349" s="16"/>
      <c r="S349" s="16"/>
      <c r="T349" s="16"/>
      <c r="U349" s="16"/>
      <c r="V349" s="16"/>
      <c r="W349" s="16"/>
      <c r="X349" s="16"/>
      <c r="Y349" s="16"/>
      <c r="Z349" s="16"/>
      <c r="AA349" s="16"/>
      <c r="AB349" s="16"/>
      <c r="AC349" s="16"/>
      <c r="AD349" s="16"/>
      <c r="AE349" s="16"/>
      <c r="AF349" s="16"/>
      <c r="AG349" s="16"/>
      <c r="AH349" s="16"/>
      <c r="AI349" s="16"/>
      <c r="AJ349" s="16"/>
      <c r="AK349" s="16"/>
      <c r="AL349" s="16"/>
      <c r="AM349" s="16"/>
    </row>
    <row r="350" spans="1:39" x14ac:dyDescent="0.3">
      <c r="A350" s="16" t="s">
        <v>295</v>
      </c>
      <c r="B350" s="16" t="s">
        <v>232</v>
      </c>
      <c r="C350" s="16" t="s">
        <v>62</v>
      </c>
      <c r="D350" s="16" t="s">
        <v>62</v>
      </c>
      <c r="E350" s="16">
        <v>0.40809091597566016</v>
      </c>
      <c r="F350" s="16">
        <v>0.40960508006300467</v>
      </c>
      <c r="G350" s="16"/>
      <c r="H350" s="16"/>
      <c r="I350" s="16"/>
      <c r="J350" s="16"/>
      <c r="K350" s="16"/>
      <c r="L350" s="16"/>
      <c r="M350" s="16"/>
      <c r="N350" s="16"/>
      <c r="O350" s="16"/>
      <c r="P350" s="16"/>
      <c r="Q350" s="16"/>
      <c r="R350" s="16"/>
      <c r="S350" s="16"/>
      <c r="T350" s="16"/>
      <c r="U350" s="16"/>
      <c r="V350" s="16"/>
      <c r="W350" s="16"/>
      <c r="X350" s="16"/>
      <c r="Y350" s="16"/>
      <c r="Z350" s="16"/>
      <c r="AA350" s="16"/>
      <c r="AB350" s="16"/>
      <c r="AC350" s="16"/>
      <c r="AD350" s="16"/>
      <c r="AE350" s="16"/>
      <c r="AF350" s="16"/>
      <c r="AG350" s="16"/>
      <c r="AH350" s="16"/>
      <c r="AI350" s="16"/>
      <c r="AJ350" s="16"/>
      <c r="AK350" s="16"/>
      <c r="AL350" s="16"/>
      <c r="AM350" s="16"/>
    </row>
    <row r="351" spans="1:39" x14ac:dyDescent="0.3">
      <c r="A351" s="16" t="s">
        <v>296</v>
      </c>
      <c r="B351" s="16" t="s">
        <v>297</v>
      </c>
      <c r="C351" s="16" t="s">
        <v>62</v>
      </c>
      <c r="D351" s="16" t="s">
        <v>62</v>
      </c>
      <c r="E351" s="16"/>
      <c r="F351" s="16">
        <v>51.809103724305132</v>
      </c>
      <c r="G351" s="16">
        <v>41.350873327879064</v>
      </c>
      <c r="H351" s="16">
        <v>39.496037162900336</v>
      </c>
      <c r="I351" s="16">
        <v>38.739595185923413</v>
      </c>
      <c r="J351" s="16">
        <v>39.911338487515508</v>
      </c>
      <c r="K351" s="16">
        <v>37.921063755053339</v>
      </c>
      <c r="L351" s="16">
        <v>37.439070458566199</v>
      </c>
      <c r="M351" s="16">
        <v>36.823619970531517</v>
      </c>
      <c r="N351" s="16">
        <v>35.375876449409795</v>
      </c>
      <c r="O351" s="16">
        <v>37.370982875819507</v>
      </c>
      <c r="P351" s="16">
        <v>41.04237309991904</v>
      </c>
      <c r="Q351" s="16">
        <v>43.161186949481944</v>
      </c>
      <c r="R351" s="16">
        <v>45.385989388739254</v>
      </c>
      <c r="S351" s="16">
        <v>47.518036112594224</v>
      </c>
      <c r="T351" s="16">
        <v>46.097252344457132</v>
      </c>
      <c r="U351" s="16">
        <v>50.398399177886517</v>
      </c>
      <c r="V351" s="16">
        <v>50.079285464834292</v>
      </c>
      <c r="W351" s="16">
        <v>52.82714366199825</v>
      </c>
      <c r="X351" s="16">
        <v>52.663169491709631</v>
      </c>
      <c r="Y351" s="16">
        <v>55.911065220068217</v>
      </c>
      <c r="Z351" s="16">
        <v>56.501646902001788</v>
      </c>
      <c r="AA351" s="16">
        <v>65.738367320846251</v>
      </c>
      <c r="AB351" s="16">
        <v>56.098062550853633</v>
      </c>
      <c r="AC351" s="16">
        <v>56.117316306625845</v>
      </c>
      <c r="AD351" s="16">
        <v>43.51015588778877</v>
      </c>
      <c r="AE351" s="16">
        <v>39.384629944372207</v>
      </c>
      <c r="AF351" s="16">
        <v>115.55625372046214</v>
      </c>
      <c r="AG351" s="16">
        <v>67.006887513027664</v>
      </c>
      <c r="AH351" s="16">
        <v>71.864234864114039</v>
      </c>
      <c r="AI351" s="16">
        <v>71.889162134990698</v>
      </c>
      <c r="AJ351" s="16">
        <v>76.648198032159939</v>
      </c>
      <c r="AK351" s="16">
        <v>77.050065539580203</v>
      </c>
      <c r="AL351" s="16">
        <v>84.808231899168476</v>
      </c>
      <c r="AM351" s="16">
        <v>106.89639633157805</v>
      </c>
    </row>
    <row r="352" spans="1:39" x14ac:dyDescent="0.3">
      <c r="A352" s="16" t="s">
        <v>298</v>
      </c>
      <c r="B352" s="16" t="s">
        <v>297</v>
      </c>
      <c r="C352" s="16" t="s">
        <v>62</v>
      </c>
      <c r="D352" s="16" t="s">
        <v>62</v>
      </c>
      <c r="E352" s="16"/>
      <c r="F352" s="16"/>
      <c r="G352" s="16"/>
      <c r="H352" s="16"/>
      <c r="I352" s="16"/>
      <c r="J352" s="16"/>
      <c r="K352" s="16"/>
      <c r="L352" s="16"/>
      <c r="M352" s="16"/>
      <c r="N352" s="16">
        <v>38.566863301814202</v>
      </c>
      <c r="O352" s="16">
        <v>37.370977089423803</v>
      </c>
      <c r="P352" s="16">
        <v>42.101670822103294</v>
      </c>
      <c r="Q352" s="16">
        <v>43.161178061198378</v>
      </c>
      <c r="R352" s="16">
        <v>46.271389028016358</v>
      </c>
      <c r="S352" s="16">
        <v>47.518035978675499</v>
      </c>
      <c r="T352" s="16">
        <v>46.465963249972759</v>
      </c>
      <c r="U352" s="16">
        <v>50.39839886728015</v>
      </c>
      <c r="V352" s="16">
        <v>50.079293908439112</v>
      </c>
      <c r="W352" s="16">
        <v>52.827141879222168</v>
      </c>
      <c r="X352" s="16">
        <v>52.663169634737706</v>
      </c>
      <c r="Y352" s="16">
        <v>55.911063295874399</v>
      </c>
      <c r="Z352" s="16">
        <v>56.50165678364452</v>
      </c>
      <c r="AA352" s="16">
        <v>65.738375288187171</v>
      </c>
      <c r="AB352" s="16">
        <v>56.098052158444887</v>
      </c>
      <c r="AC352" s="16">
        <v>56.117313722174949</v>
      </c>
      <c r="AD352" s="16">
        <v>43.510155606536614</v>
      </c>
      <c r="AE352" s="16">
        <v>39.384613919696122</v>
      </c>
      <c r="AF352" s="16">
        <v>115.55625122887156</v>
      </c>
      <c r="AG352" s="16">
        <v>67.006938533091571</v>
      </c>
      <c r="AH352" s="16">
        <v>71.86412476757917</v>
      </c>
      <c r="AI352" s="16">
        <v>71.889179653368032</v>
      </c>
      <c r="AJ352" s="16">
        <v>76.648187666256391</v>
      </c>
      <c r="AK352" s="16">
        <v>77.050089646616343</v>
      </c>
      <c r="AL352" s="16">
        <v>84.808190419892085</v>
      </c>
      <c r="AM352" s="16">
        <v>106.89654086497977</v>
      </c>
    </row>
    <row r="353" spans="1:39" x14ac:dyDescent="0.3">
      <c r="A353" s="16" t="s">
        <v>299</v>
      </c>
      <c r="B353" s="16" t="s">
        <v>297</v>
      </c>
      <c r="C353" s="16" t="s">
        <v>62</v>
      </c>
      <c r="D353" s="16" t="s">
        <v>62</v>
      </c>
      <c r="E353" s="16"/>
      <c r="F353" s="16"/>
      <c r="G353" s="16"/>
      <c r="H353" s="16"/>
      <c r="I353" s="16"/>
      <c r="J353" s="16"/>
      <c r="K353" s="16"/>
      <c r="L353" s="16"/>
      <c r="M353" s="16"/>
      <c r="N353" s="16"/>
      <c r="O353" s="16"/>
      <c r="P353" s="16"/>
      <c r="Q353" s="16"/>
      <c r="R353" s="16"/>
      <c r="S353" s="16"/>
      <c r="T353" s="16"/>
      <c r="U353" s="16"/>
      <c r="V353" s="16">
        <v>52.35707055971281</v>
      </c>
      <c r="W353" s="16">
        <v>52.827157437043198</v>
      </c>
      <c r="X353" s="16">
        <v>53.29062118596709</v>
      </c>
      <c r="Y353" s="16">
        <v>55.911074814890249</v>
      </c>
      <c r="Z353" s="16">
        <v>57.197215917788284</v>
      </c>
      <c r="AA353" s="16">
        <v>65.738368972602046</v>
      </c>
      <c r="AB353" s="16">
        <v>56.717137656215513</v>
      </c>
      <c r="AC353" s="16">
        <v>56.117302804712644</v>
      </c>
      <c r="AD353" s="16">
        <v>43.510156830190326</v>
      </c>
      <c r="AE353" s="16">
        <v>39.384593246475688</v>
      </c>
      <c r="AF353" s="16">
        <v>115.5562718482438</v>
      </c>
      <c r="AG353" s="16">
        <v>67.006924324980972</v>
      </c>
      <c r="AH353" s="16">
        <v>71.864200524718413</v>
      </c>
      <c r="AI353" s="16">
        <v>71.889139196450245</v>
      </c>
      <c r="AJ353" s="16">
        <v>76.6481874356232</v>
      </c>
      <c r="AK353" s="16">
        <v>77.050130971859232</v>
      </c>
      <c r="AL353" s="16">
        <v>84.808167180363355</v>
      </c>
      <c r="AM353" s="16">
        <v>106.89657390507558</v>
      </c>
    </row>
    <row r="354" spans="1:39" x14ac:dyDescent="0.3">
      <c r="A354" s="16" t="s">
        <v>300</v>
      </c>
      <c r="B354" s="16" t="s">
        <v>297</v>
      </c>
      <c r="C354" s="16" t="s">
        <v>62</v>
      </c>
      <c r="D354" s="16" t="s">
        <v>62</v>
      </c>
      <c r="E354" s="16"/>
      <c r="F354" s="16"/>
      <c r="G354" s="16"/>
      <c r="H354" s="16"/>
      <c r="I354" s="16"/>
      <c r="J354" s="16"/>
      <c r="K354" s="16"/>
      <c r="L354" s="16"/>
      <c r="M354" s="16"/>
      <c r="N354" s="16"/>
      <c r="O354" s="16"/>
      <c r="P354" s="16"/>
      <c r="Q354" s="16"/>
      <c r="R354" s="16"/>
      <c r="S354" s="16"/>
      <c r="T354" s="16"/>
      <c r="U354" s="16"/>
      <c r="V354" s="16"/>
      <c r="W354" s="16"/>
      <c r="X354" s="16"/>
      <c r="Y354" s="16"/>
      <c r="Z354" s="16"/>
      <c r="AA354" s="16"/>
      <c r="AB354" s="16"/>
      <c r="AC354" s="16"/>
      <c r="AD354" s="16">
        <v>47.919969611385383</v>
      </c>
      <c r="AE354" s="16">
        <v>39.384583279599624</v>
      </c>
      <c r="AF354" s="16">
        <v>117.77086103067118</v>
      </c>
      <c r="AG354" s="16">
        <v>67.006959055872144</v>
      </c>
      <c r="AH354" s="16">
        <v>71.864092814394155</v>
      </c>
      <c r="AI354" s="16">
        <v>71.889139132067086</v>
      </c>
      <c r="AJ354" s="16">
        <v>76.648207171348901</v>
      </c>
      <c r="AK354" s="16">
        <v>77.05015478449053</v>
      </c>
      <c r="AL354" s="16">
        <v>84.808185383438172</v>
      </c>
      <c r="AM354" s="16">
        <v>106.8965611081701</v>
      </c>
    </row>
    <row r="355" spans="1:39" x14ac:dyDescent="0.3">
      <c r="A355" s="16" t="s">
        <v>301</v>
      </c>
      <c r="B355" s="16" t="s">
        <v>297</v>
      </c>
      <c r="C355" s="16" t="s">
        <v>62</v>
      </c>
      <c r="D355" s="16" t="s">
        <v>62</v>
      </c>
      <c r="E355" s="16">
        <v>0</v>
      </c>
      <c r="F355" s="16">
        <v>0</v>
      </c>
      <c r="G355" s="16">
        <v>0</v>
      </c>
      <c r="H355" s="16">
        <v>0</v>
      </c>
      <c r="I355" s="16">
        <v>0</v>
      </c>
      <c r="J355" s="16">
        <v>0</v>
      </c>
      <c r="K355" s="16">
        <v>0</v>
      </c>
      <c r="L355" s="16">
        <v>0</v>
      </c>
      <c r="M355" s="16">
        <v>0</v>
      </c>
      <c r="N355" s="16">
        <v>0</v>
      </c>
      <c r="O355" s="16">
        <v>0</v>
      </c>
      <c r="P355" s="16"/>
      <c r="Q355" s="16"/>
      <c r="R355" s="16"/>
      <c r="S355" s="16"/>
      <c r="T355" s="16"/>
      <c r="U355" s="16"/>
      <c r="V355" s="16"/>
      <c r="W355" s="16"/>
      <c r="X355" s="16"/>
      <c r="Y355" s="16"/>
      <c r="Z355" s="16"/>
      <c r="AA355" s="16"/>
      <c r="AB355" s="16"/>
      <c r="AC355" s="16"/>
      <c r="AD355" s="16"/>
      <c r="AE355" s="16"/>
      <c r="AF355" s="16"/>
      <c r="AG355" s="16"/>
      <c r="AH355" s="16"/>
      <c r="AI355" s="16"/>
      <c r="AJ355" s="16"/>
      <c r="AK355" s="16"/>
      <c r="AL355" s="16"/>
      <c r="AM355" s="16"/>
    </row>
    <row r="356" spans="1:39" x14ac:dyDescent="0.3">
      <c r="A356" s="16" t="s">
        <v>302</v>
      </c>
      <c r="B356" s="16" t="s">
        <v>297</v>
      </c>
      <c r="C356" s="16" t="s">
        <v>62</v>
      </c>
      <c r="D356" s="16" t="s">
        <v>62</v>
      </c>
      <c r="E356" s="16">
        <v>0</v>
      </c>
      <c r="F356" s="16">
        <v>0</v>
      </c>
      <c r="G356" s="16">
        <v>0</v>
      </c>
      <c r="H356" s="16">
        <v>0</v>
      </c>
      <c r="I356" s="16">
        <v>0</v>
      </c>
      <c r="J356" s="16">
        <v>0</v>
      </c>
      <c r="K356" s="16">
        <v>0</v>
      </c>
      <c r="L356" s="16">
        <v>0</v>
      </c>
      <c r="M356" s="16">
        <v>0</v>
      </c>
      <c r="N356" s="16">
        <v>0</v>
      </c>
      <c r="O356" s="16"/>
      <c r="P356" s="16"/>
      <c r="Q356" s="16"/>
      <c r="R356" s="16"/>
      <c r="S356" s="16"/>
      <c r="T356" s="16"/>
      <c r="U356" s="16"/>
      <c r="V356" s="16"/>
      <c r="W356" s="16"/>
      <c r="X356" s="16"/>
      <c r="Y356" s="16"/>
      <c r="Z356" s="16"/>
      <c r="AA356" s="16"/>
      <c r="AB356" s="16"/>
      <c r="AC356" s="16"/>
      <c r="AD356" s="16"/>
      <c r="AE356" s="16"/>
      <c r="AF356" s="16"/>
      <c r="AG356" s="16"/>
      <c r="AH356" s="16"/>
      <c r="AI356" s="16"/>
      <c r="AJ356" s="16"/>
      <c r="AK356" s="16"/>
      <c r="AL356" s="16"/>
      <c r="AM356" s="16"/>
    </row>
    <row r="357" spans="1:39" x14ac:dyDescent="0.3">
      <c r="A357" s="16" t="s">
        <v>303</v>
      </c>
      <c r="B357" s="16" t="s">
        <v>297</v>
      </c>
      <c r="C357" s="16" t="s">
        <v>62</v>
      </c>
      <c r="D357" s="16" t="s">
        <v>62</v>
      </c>
      <c r="E357" s="16">
        <v>0</v>
      </c>
      <c r="F357" s="16">
        <v>0</v>
      </c>
      <c r="G357" s="16">
        <v>0</v>
      </c>
      <c r="H357" s="16">
        <v>0</v>
      </c>
      <c r="I357" s="16">
        <v>0</v>
      </c>
      <c r="J357" s="16">
        <v>0</v>
      </c>
      <c r="K357" s="16">
        <v>0</v>
      </c>
      <c r="L357" s="16">
        <v>0</v>
      </c>
      <c r="M357" s="16">
        <v>0</v>
      </c>
      <c r="N357" s="16">
        <v>0</v>
      </c>
      <c r="O357" s="16"/>
      <c r="P357" s="16"/>
      <c r="Q357" s="16"/>
      <c r="R357" s="16"/>
      <c r="S357" s="16"/>
      <c r="T357" s="16"/>
      <c r="U357" s="16"/>
      <c r="V357" s="16"/>
      <c r="W357" s="16"/>
      <c r="X357" s="16"/>
      <c r="Y357" s="16"/>
      <c r="Z357" s="16"/>
      <c r="AA357" s="16"/>
      <c r="AB357" s="16"/>
      <c r="AC357" s="16"/>
      <c r="AD357" s="16"/>
      <c r="AE357" s="16"/>
      <c r="AF357" s="16"/>
      <c r="AG357" s="16"/>
      <c r="AH357" s="16"/>
      <c r="AI357" s="16"/>
      <c r="AJ357" s="16"/>
      <c r="AK357" s="16"/>
      <c r="AL357" s="16"/>
      <c r="AM357" s="16"/>
    </row>
    <row r="358" spans="1:39" x14ac:dyDescent="0.3">
      <c r="A358" s="16" t="s">
        <v>304</v>
      </c>
      <c r="B358" s="16" t="s">
        <v>297</v>
      </c>
      <c r="C358" s="16" t="s">
        <v>62</v>
      </c>
      <c r="D358" s="16" t="s">
        <v>62</v>
      </c>
      <c r="E358" s="16"/>
      <c r="F358" s="16"/>
      <c r="G358" s="16"/>
      <c r="H358" s="16"/>
      <c r="I358" s="16"/>
      <c r="J358" s="16"/>
      <c r="K358" s="16"/>
      <c r="L358" s="16"/>
      <c r="M358" s="16"/>
      <c r="N358" s="16"/>
      <c r="O358" s="16"/>
      <c r="P358" s="16"/>
      <c r="Q358" s="16"/>
      <c r="R358" s="16"/>
      <c r="S358" s="16"/>
      <c r="T358" s="16"/>
      <c r="U358" s="16"/>
      <c r="V358" s="16"/>
      <c r="W358" s="16"/>
      <c r="X358" s="16"/>
      <c r="Y358" s="16"/>
      <c r="Z358" s="16"/>
      <c r="AA358" s="16"/>
      <c r="AB358" s="16"/>
      <c r="AC358" s="16"/>
      <c r="AD358" s="16"/>
      <c r="AE358" s="16"/>
      <c r="AF358" s="16"/>
      <c r="AG358" s="16"/>
      <c r="AH358" s="16"/>
      <c r="AI358" s="16"/>
      <c r="AJ358" s="16"/>
      <c r="AK358" s="16"/>
      <c r="AL358" s="16"/>
      <c r="AM358" s="16"/>
    </row>
    <row r="359" spans="1:39" x14ac:dyDescent="0.3">
      <c r="A359" s="16" t="s">
        <v>305</v>
      </c>
      <c r="B359" s="16" t="s">
        <v>297</v>
      </c>
      <c r="C359" s="16" t="s">
        <v>62</v>
      </c>
      <c r="D359" s="16" t="s">
        <v>62</v>
      </c>
      <c r="E359" s="16"/>
      <c r="F359" s="16"/>
      <c r="G359" s="16">
        <v>0</v>
      </c>
      <c r="H359" s="16">
        <v>0</v>
      </c>
      <c r="I359" s="16">
        <v>0</v>
      </c>
      <c r="J359" s="16">
        <v>0</v>
      </c>
      <c r="K359" s="16">
        <v>0</v>
      </c>
      <c r="L359" s="16">
        <v>0</v>
      </c>
      <c r="M359" s="16">
        <v>0</v>
      </c>
      <c r="N359" s="16">
        <v>0</v>
      </c>
      <c r="O359" s="16">
        <v>0</v>
      </c>
      <c r="P359" s="16">
        <v>0</v>
      </c>
      <c r="Q359" s="16">
        <v>0</v>
      </c>
      <c r="R359" s="16"/>
      <c r="S359" s="16"/>
      <c r="T359" s="16"/>
      <c r="U359" s="16"/>
      <c r="V359" s="16"/>
      <c r="W359" s="16"/>
      <c r="X359" s="16"/>
      <c r="Y359" s="16"/>
      <c r="Z359" s="16"/>
      <c r="AA359" s="16"/>
      <c r="AB359" s="16"/>
      <c r="AC359" s="16"/>
      <c r="AD359" s="16"/>
      <c r="AE359" s="16"/>
      <c r="AF359" s="16"/>
      <c r="AG359" s="16"/>
      <c r="AH359" s="16"/>
      <c r="AI359" s="16"/>
      <c r="AJ359" s="16"/>
      <c r="AK359" s="16"/>
      <c r="AL359" s="16"/>
      <c r="AM359" s="16"/>
    </row>
    <row r="360" spans="1:39" x14ac:dyDescent="0.3">
      <c r="A360" s="16" t="s">
        <v>306</v>
      </c>
      <c r="B360" s="16" t="s">
        <v>297</v>
      </c>
      <c r="C360" s="16" t="s">
        <v>62</v>
      </c>
      <c r="D360" s="16" t="s">
        <v>62</v>
      </c>
      <c r="E360" s="16"/>
      <c r="F360" s="16"/>
      <c r="G360" s="16"/>
      <c r="H360" s="16"/>
      <c r="I360" s="16"/>
      <c r="J360" s="16"/>
      <c r="K360" s="16"/>
      <c r="L360" s="16"/>
      <c r="M360" s="16"/>
      <c r="N360" s="16"/>
      <c r="O360" s="16"/>
      <c r="P360" s="16"/>
      <c r="Q360" s="16"/>
      <c r="R360" s="16"/>
      <c r="S360" s="16"/>
      <c r="T360" s="16"/>
      <c r="U360" s="16"/>
      <c r="V360" s="16"/>
      <c r="W360" s="16"/>
      <c r="X360" s="16"/>
      <c r="Y360" s="16"/>
      <c r="Z360" s="16"/>
      <c r="AA360" s="16"/>
      <c r="AB360" s="16"/>
      <c r="AC360" s="16"/>
      <c r="AD360" s="16"/>
      <c r="AE360" s="16"/>
      <c r="AF360" s="16"/>
      <c r="AG360" s="16"/>
      <c r="AH360" s="16"/>
      <c r="AI360" s="16"/>
      <c r="AJ360" s="16"/>
      <c r="AK360" s="16"/>
      <c r="AL360" s="16"/>
      <c r="AM360" s="16"/>
    </row>
    <row r="361" spans="1:39" x14ac:dyDescent="0.3">
      <c r="A361" s="16" t="s">
        <v>307</v>
      </c>
      <c r="B361" s="16" t="s">
        <v>297</v>
      </c>
      <c r="C361" s="16" t="s">
        <v>62</v>
      </c>
      <c r="D361" s="16" t="s">
        <v>62</v>
      </c>
      <c r="E361" s="16"/>
      <c r="F361" s="16"/>
      <c r="G361" s="16"/>
      <c r="H361" s="16"/>
      <c r="I361" s="16"/>
      <c r="J361" s="16"/>
      <c r="K361" s="16"/>
      <c r="L361" s="16"/>
      <c r="M361" s="16"/>
      <c r="N361" s="16"/>
      <c r="O361" s="16"/>
      <c r="P361" s="16"/>
      <c r="Q361" s="16"/>
      <c r="R361" s="16"/>
      <c r="S361" s="16"/>
      <c r="T361" s="16"/>
      <c r="U361" s="16"/>
      <c r="V361" s="16"/>
      <c r="W361" s="16"/>
      <c r="X361" s="16"/>
      <c r="Y361" s="16"/>
      <c r="Z361" s="16"/>
      <c r="AA361" s="16"/>
      <c r="AB361" s="16"/>
      <c r="AC361" s="16"/>
      <c r="AD361" s="16"/>
      <c r="AE361" s="16"/>
      <c r="AF361" s="16"/>
      <c r="AG361" s="16"/>
      <c r="AH361" s="16"/>
      <c r="AI361" s="16"/>
      <c r="AJ361" s="16"/>
      <c r="AK361" s="16"/>
      <c r="AL361" s="16"/>
      <c r="AM361" s="16"/>
    </row>
    <row r="362" spans="1:39" x14ac:dyDescent="0.3">
      <c r="A362" s="16" t="s">
        <v>308</v>
      </c>
      <c r="B362" s="16" t="s">
        <v>297</v>
      </c>
      <c r="C362" s="16" t="s">
        <v>62</v>
      </c>
      <c r="D362" s="16" t="s">
        <v>62</v>
      </c>
      <c r="E362" s="16"/>
      <c r="F362" s="16">
        <v>0</v>
      </c>
      <c r="G362" s="16">
        <v>0</v>
      </c>
      <c r="H362" s="16">
        <v>0</v>
      </c>
      <c r="I362" s="16">
        <v>0</v>
      </c>
      <c r="J362" s="16">
        <v>0</v>
      </c>
      <c r="K362" s="16">
        <v>0</v>
      </c>
      <c r="L362" s="16">
        <v>0</v>
      </c>
      <c r="M362" s="16">
        <v>0</v>
      </c>
      <c r="N362" s="16">
        <v>0</v>
      </c>
      <c r="O362" s="16">
        <v>0</v>
      </c>
      <c r="P362" s="16">
        <v>0</v>
      </c>
      <c r="Q362" s="16"/>
      <c r="R362" s="16"/>
      <c r="S362" s="16"/>
      <c r="T362" s="16"/>
      <c r="U362" s="16"/>
      <c r="V362" s="16"/>
      <c r="W362" s="16"/>
      <c r="X362" s="16"/>
      <c r="Y362" s="16"/>
      <c r="Z362" s="16"/>
      <c r="AA362" s="16"/>
      <c r="AB362" s="16"/>
      <c r="AC362" s="16"/>
      <c r="AD362" s="16"/>
      <c r="AE362" s="16"/>
      <c r="AF362" s="16"/>
      <c r="AG362" s="16"/>
      <c r="AH362" s="16"/>
      <c r="AI362" s="16"/>
      <c r="AJ362" s="16"/>
      <c r="AK362" s="16"/>
      <c r="AL362" s="16"/>
      <c r="AM362" s="16"/>
    </row>
    <row r="363" spans="1:39" x14ac:dyDescent="0.3">
      <c r="A363" s="16" t="s">
        <v>309</v>
      </c>
      <c r="B363" s="16" t="s">
        <v>297</v>
      </c>
      <c r="C363" s="16" t="s">
        <v>62</v>
      </c>
      <c r="D363" s="16" t="s">
        <v>62</v>
      </c>
      <c r="E363" s="16">
        <v>0</v>
      </c>
      <c r="F363" s="16">
        <v>0</v>
      </c>
      <c r="G363" s="16">
        <v>0</v>
      </c>
      <c r="H363" s="16">
        <v>0</v>
      </c>
      <c r="I363" s="16">
        <v>0</v>
      </c>
      <c r="J363" s="16">
        <v>0</v>
      </c>
      <c r="K363" s="16">
        <v>0</v>
      </c>
      <c r="L363" s="16">
        <v>0</v>
      </c>
      <c r="M363" s="16">
        <v>0</v>
      </c>
      <c r="N363" s="16">
        <v>0</v>
      </c>
      <c r="O363" s="16"/>
      <c r="P363" s="16"/>
      <c r="Q363" s="16"/>
      <c r="R363" s="16"/>
      <c r="S363" s="16"/>
      <c r="T363" s="16"/>
      <c r="U363" s="16"/>
      <c r="V363" s="16"/>
      <c r="W363" s="16"/>
      <c r="X363" s="16"/>
      <c r="Y363" s="16"/>
      <c r="Z363" s="16"/>
      <c r="AA363" s="16"/>
      <c r="AB363" s="16"/>
      <c r="AC363" s="16"/>
      <c r="AD363" s="16"/>
      <c r="AE363" s="16"/>
      <c r="AF363" s="16"/>
      <c r="AG363" s="16"/>
      <c r="AH363" s="16"/>
      <c r="AI363" s="16"/>
      <c r="AJ363" s="16"/>
      <c r="AK363" s="16"/>
      <c r="AL363" s="16"/>
      <c r="AM363" s="16"/>
    </row>
    <row r="364" spans="1:39" x14ac:dyDescent="0.3">
      <c r="A364" s="16" t="s">
        <v>310</v>
      </c>
      <c r="B364" s="16" t="s">
        <v>297</v>
      </c>
      <c r="C364" s="16" t="s">
        <v>62</v>
      </c>
      <c r="D364" s="16" t="s">
        <v>62</v>
      </c>
      <c r="E364" s="16"/>
      <c r="F364" s="16"/>
      <c r="G364" s="16"/>
      <c r="H364" s="16"/>
      <c r="I364" s="16"/>
      <c r="J364" s="16"/>
      <c r="K364" s="16"/>
      <c r="L364" s="16"/>
      <c r="M364" s="16"/>
      <c r="N364" s="16"/>
      <c r="O364" s="16"/>
      <c r="P364" s="16"/>
      <c r="Q364" s="16"/>
      <c r="R364" s="16"/>
      <c r="S364" s="16"/>
      <c r="T364" s="16"/>
      <c r="U364" s="16"/>
      <c r="V364" s="16"/>
      <c r="W364" s="16"/>
      <c r="X364" s="16"/>
      <c r="Y364" s="16"/>
      <c r="Z364" s="16"/>
      <c r="AA364" s="16"/>
      <c r="AB364" s="16"/>
      <c r="AC364" s="16"/>
      <c r="AD364" s="16"/>
      <c r="AE364" s="16"/>
      <c r="AF364" s="16"/>
      <c r="AG364" s="16"/>
      <c r="AH364" s="16"/>
      <c r="AI364" s="16"/>
      <c r="AJ364" s="16"/>
      <c r="AK364" s="16"/>
      <c r="AL364" s="16"/>
      <c r="AM364" s="16"/>
    </row>
    <row r="365" spans="1:39" x14ac:dyDescent="0.3">
      <c r="A365" s="16" t="s">
        <v>311</v>
      </c>
      <c r="B365" s="16" t="s">
        <v>297</v>
      </c>
      <c r="C365" s="16" t="s">
        <v>62</v>
      </c>
      <c r="D365" s="16" t="s">
        <v>62</v>
      </c>
      <c r="E365" s="16">
        <v>0</v>
      </c>
      <c r="F365" s="16">
        <v>0</v>
      </c>
      <c r="G365" s="16">
        <v>0</v>
      </c>
      <c r="H365" s="16">
        <v>0</v>
      </c>
      <c r="I365" s="16">
        <v>0</v>
      </c>
      <c r="J365" s="16">
        <v>0</v>
      </c>
      <c r="K365" s="16">
        <v>0</v>
      </c>
      <c r="L365" s="16">
        <v>0</v>
      </c>
      <c r="M365" s="16">
        <v>0</v>
      </c>
      <c r="N365" s="16">
        <v>0</v>
      </c>
      <c r="O365" s="16">
        <v>0</v>
      </c>
      <c r="P365" s="16"/>
      <c r="Q365" s="16"/>
      <c r="R365" s="16"/>
      <c r="S365" s="16"/>
      <c r="T365" s="16"/>
      <c r="U365" s="16"/>
      <c r="V365" s="16"/>
      <c r="W365" s="16"/>
      <c r="X365" s="16"/>
      <c r="Y365" s="16"/>
      <c r="Z365" s="16"/>
      <c r="AA365" s="16"/>
      <c r="AB365" s="16"/>
      <c r="AC365" s="16"/>
      <c r="AD365" s="16"/>
      <c r="AE365" s="16"/>
      <c r="AF365" s="16"/>
      <c r="AG365" s="16"/>
      <c r="AH365" s="16"/>
      <c r="AI365" s="16"/>
      <c r="AJ365" s="16"/>
      <c r="AK365" s="16"/>
      <c r="AL365" s="16"/>
      <c r="AM365" s="16"/>
    </row>
    <row r="366" spans="1:39" x14ac:dyDescent="0.3">
      <c r="A366" s="16" t="s">
        <v>312</v>
      </c>
      <c r="B366" s="16" t="s">
        <v>297</v>
      </c>
      <c r="C366" s="16" t="s">
        <v>62</v>
      </c>
      <c r="D366" s="16" t="s">
        <v>62</v>
      </c>
      <c r="E366" s="16">
        <v>0</v>
      </c>
      <c r="F366" s="16">
        <v>0</v>
      </c>
      <c r="G366" s="16">
        <v>0</v>
      </c>
      <c r="H366" s="16">
        <v>0</v>
      </c>
      <c r="I366" s="16">
        <v>0</v>
      </c>
      <c r="J366" s="16">
        <v>0</v>
      </c>
      <c r="K366" s="16">
        <v>0</v>
      </c>
      <c r="L366" s="16">
        <v>0</v>
      </c>
      <c r="M366" s="16">
        <v>0</v>
      </c>
      <c r="N366" s="16">
        <v>0</v>
      </c>
      <c r="O366" s="16">
        <v>0</v>
      </c>
      <c r="P366" s="16"/>
      <c r="Q366" s="16"/>
      <c r="R366" s="16"/>
      <c r="S366" s="16"/>
      <c r="T366" s="16"/>
      <c r="U366" s="16"/>
      <c r="V366" s="16"/>
      <c r="W366" s="16"/>
      <c r="X366" s="16"/>
      <c r="Y366" s="16"/>
      <c r="Z366" s="16"/>
      <c r="AA366" s="16"/>
      <c r="AB366" s="16"/>
      <c r="AC366" s="16"/>
      <c r="AD366" s="16"/>
      <c r="AE366" s="16"/>
      <c r="AF366" s="16"/>
      <c r="AG366" s="16"/>
      <c r="AH366" s="16"/>
      <c r="AI366" s="16"/>
      <c r="AJ366" s="16"/>
      <c r="AK366" s="16"/>
      <c r="AL366" s="16"/>
      <c r="AM366" s="16"/>
    </row>
    <row r="367" spans="1:39" x14ac:dyDescent="0.3">
      <c r="A367" s="16" t="s">
        <v>313</v>
      </c>
      <c r="B367" s="16" t="s">
        <v>297</v>
      </c>
      <c r="C367" s="16" t="s">
        <v>62</v>
      </c>
      <c r="D367" s="16" t="s">
        <v>62</v>
      </c>
      <c r="E367" s="16">
        <v>0</v>
      </c>
      <c r="F367" s="16">
        <v>0</v>
      </c>
      <c r="G367" s="16">
        <v>0</v>
      </c>
      <c r="H367" s="16">
        <v>0</v>
      </c>
      <c r="I367" s="16">
        <v>0</v>
      </c>
      <c r="J367" s="16">
        <v>0</v>
      </c>
      <c r="K367" s="16">
        <v>0</v>
      </c>
      <c r="L367" s="16">
        <v>0</v>
      </c>
      <c r="M367" s="16">
        <v>0</v>
      </c>
      <c r="N367" s="16">
        <v>0</v>
      </c>
      <c r="O367" s="16">
        <v>0</v>
      </c>
      <c r="P367" s="16"/>
      <c r="Q367" s="16"/>
      <c r="R367" s="16"/>
      <c r="S367" s="16"/>
      <c r="T367" s="16"/>
      <c r="U367" s="16"/>
      <c r="V367" s="16"/>
      <c r="W367" s="16"/>
      <c r="X367" s="16"/>
      <c r="Y367" s="16"/>
      <c r="Z367" s="16"/>
      <c r="AA367" s="16"/>
      <c r="AB367" s="16"/>
      <c r="AC367" s="16"/>
      <c r="AD367" s="16"/>
      <c r="AE367" s="16"/>
      <c r="AF367" s="16"/>
      <c r="AG367" s="16"/>
      <c r="AH367" s="16"/>
      <c r="AI367" s="16"/>
      <c r="AJ367" s="16"/>
      <c r="AK367" s="16"/>
      <c r="AL367" s="16"/>
      <c r="AM367" s="16"/>
    </row>
    <row r="368" spans="1:39" x14ac:dyDescent="0.3">
      <c r="A368" s="16" t="s">
        <v>314</v>
      </c>
      <c r="B368" s="16" t="s">
        <v>297</v>
      </c>
      <c r="C368" s="16" t="s">
        <v>62</v>
      </c>
      <c r="D368" s="16" t="s">
        <v>62</v>
      </c>
      <c r="E368" s="16"/>
      <c r="F368" s="16"/>
      <c r="G368" s="16"/>
      <c r="H368" s="16"/>
      <c r="I368" s="16"/>
      <c r="J368" s="16"/>
      <c r="K368" s="16"/>
      <c r="L368" s="16"/>
      <c r="M368" s="16"/>
      <c r="N368" s="16"/>
      <c r="O368" s="16"/>
      <c r="P368" s="16"/>
      <c r="Q368" s="16"/>
      <c r="R368" s="16"/>
      <c r="S368" s="16"/>
      <c r="T368" s="16"/>
      <c r="U368" s="16"/>
      <c r="V368" s="16"/>
      <c r="W368" s="16"/>
      <c r="X368" s="16"/>
      <c r="Y368" s="16"/>
      <c r="Z368" s="16"/>
      <c r="AA368" s="16"/>
      <c r="AB368" s="16"/>
      <c r="AC368" s="16"/>
      <c r="AD368" s="16"/>
      <c r="AE368" s="16"/>
      <c r="AF368" s="16"/>
      <c r="AG368" s="16"/>
      <c r="AH368" s="16"/>
      <c r="AI368" s="16"/>
      <c r="AJ368" s="16"/>
      <c r="AK368" s="16"/>
      <c r="AL368" s="16"/>
      <c r="AM368" s="16"/>
    </row>
    <row r="369" spans="1:39" x14ac:dyDescent="0.3">
      <c r="A369" s="16" t="s">
        <v>315</v>
      </c>
      <c r="B369" s="16" t="s">
        <v>297</v>
      </c>
      <c r="C369" s="16" t="s">
        <v>62</v>
      </c>
      <c r="D369" s="16" t="s">
        <v>62</v>
      </c>
      <c r="E369" s="16"/>
      <c r="F369" s="16">
        <v>0</v>
      </c>
      <c r="G369" s="16">
        <v>0</v>
      </c>
      <c r="H369" s="16">
        <v>0</v>
      </c>
      <c r="I369" s="16">
        <v>0</v>
      </c>
      <c r="J369" s="16">
        <v>0</v>
      </c>
      <c r="K369" s="16">
        <v>0</v>
      </c>
      <c r="L369" s="16">
        <v>0</v>
      </c>
      <c r="M369" s="16">
        <v>0</v>
      </c>
      <c r="N369" s="16">
        <v>0</v>
      </c>
      <c r="O369" s="16">
        <v>0</v>
      </c>
      <c r="P369" s="16">
        <v>0</v>
      </c>
      <c r="Q369" s="16"/>
      <c r="R369" s="16"/>
      <c r="S369" s="16"/>
      <c r="T369" s="16"/>
      <c r="U369" s="16"/>
      <c r="V369" s="16"/>
      <c r="W369" s="16"/>
      <c r="X369" s="16"/>
      <c r="Y369" s="16"/>
      <c r="Z369" s="16"/>
      <c r="AA369" s="16"/>
      <c r="AB369" s="16"/>
      <c r="AC369" s="16"/>
      <c r="AD369" s="16"/>
      <c r="AE369" s="16"/>
      <c r="AF369" s="16"/>
      <c r="AG369" s="16"/>
      <c r="AH369" s="16"/>
      <c r="AI369" s="16"/>
      <c r="AJ369" s="16"/>
      <c r="AK369" s="16"/>
      <c r="AL369" s="16"/>
      <c r="AM369" s="16"/>
    </row>
    <row r="370" spans="1:39" x14ac:dyDescent="0.3">
      <c r="A370" s="16" t="s">
        <v>167</v>
      </c>
      <c r="B370" s="16" t="s">
        <v>297</v>
      </c>
      <c r="C370" s="16" t="s">
        <v>62</v>
      </c>
      <c r="D370" s="16" t="s">
        <v>62</v>
      </c>
      <c r="E370" s="16"/>
      <c r="F370" s="16"/>
      <c r="G370" s="16"/>
      <c r="H370" s="16"/>
      <c r="I370" s="16"/>
      <c r="J370" s="16"/>
      <c r="K370" s="16"/>
      <c r="L370" s="16"/>
      <c r="M370" s="16"/>
      <c r="N370" s="16"/>
      <c r="O370" s="16"/>
      <c r="P370" s="16"/>
      <c r="Q370" s="16"/>
      <c r="R370" s="16"/>
      <c r="S370" s="16"/>
      <c r="T370" s="16"/>
      <c r="U370" s="16"/>
      <c r="V370" s="16"/>
      <c r="W370" s="16"/>
      <c r="X370" s="16"/>
      <c r="Y370" s="16"/>
      <c r="Z370" s="16"/>
      <c r="AA370" s="16"/>
      <c r="AB370" s="16"/>
      <c r="AC370" s="16"/>
      <c r="AD370" s="16"/>
      <c r="AE370" s="16"/>
      <c r="AF370" s="16"/>
      <c r="AG370" s="16"/>
      <c r="AH370" s="16"/>
      <c r="AI370" s="16"/>
      <c r="AJ370" s="16"/>
      <c r="AK370" s="16"/>
      <c r="AL370" s="16"/>
      <c r="AM370" s="16"/>
    </row>
    <row r="371" spans="1:39" x14ac:dyDescent="0.3">
      <c r="A371" s="16" t="s">
        <v>168</v>
      </c>
      <c r="B371" s="16" t="s">
        <v>297</v>
      </c>
      <c r="C371" s="16" t="s">
        <v>62</v>
      </c>
      <c r="D371" s="16" t="s">
        <v>62</v>
      </c>
      <c r="E371" s="16"/>
      <c r="F371" s="16"/>
      <c r="G371" s="16">
        <v>0</v>
      </c>
      <c r="H371" s="16">
        <v>0</v>
      </c>
      <c r="I371" s="16">
        <v>0</v>
      </c>
      <c r="J371" s="16">
        <v>0</v>
      </c>
      <c r="K371" s="16">
        <v>0</v>
      </c>
      <c r="L371" s="16">
        <v>0</v>
      </c>
      <c r="M371" s="16">
        <v>0</v>
      </c>
      <c r="N371" s="16">
        <v>0</v>
      </c>
      <c r="O371" s="16">
        <v>0</v>
      </c>
      <c r="P371" s="16">
        <v>0</v>
      </c>
      <c r="Q371" s="16">
        <v>0</v>
      </c>
      <c r="R371" s="16"/>
      <c r="S371" s="16"/>
      <c r="T371" s="16"/>
      <c r="U371" s="16"/>
      <c r="V371" s="16"/>
      <c r="W371" s="16"/>
      <c r="X371" s="16"/>
      <c r="Y371" s="16"/>
      <c r="Z371" s="16"/>
      <c r="AA371" s="16"/>
      <c r="AB371" s="16"/>
      <c r="AC371" s="16"/>
      <c r="AD371" s="16"/>
      <c r="AE371" s="16"/>
      <c r="AF371" s="16"/>
      <c r="AG371" s="16"/>
      <c r="AH371" s="16"/>
      <c r="AI371" s="16"/>
      <c r="AJ371" s="16"/>
      <c r="AK371" s="16"/>
      <c r="AL371" s="16"/>
      <c r="AM371" s="16"/>
    </row>
    <row r="372" spans="1:39" x14ac:dyDescent="0.3">
      <c r="A372" s="16" t="s">
        <v>169</v>
      </c>
      <c r="B372" s="16" t="s">
        <v>297</v>
      </c>
      <c r="C372" s="16" t="s">
        <v>62</v>
      </c>
      <c r="D372" s="16" t="s">
        <v>62</v>
      </c>
      <c r="E372" s="16"/>
      <c r="F372" s="16"/>
      <c r="G372" s="16"/>
      <c r="H372" s="16"/>
      <c r="I372" s="16"/>
      <c r="J372" s="16"/>
      <c r="K372" s="16"/>
      <c r="L372" s="16"/>
      <c r="M372" s="16"/>
      <c r="N372" s="16"/>
      <c r="O372" s="16"/>
      <c r="P372" s="16"/>
      <c r="Q372" s="16"/>
      <c r="R372" s="16"/>
      <c r="S372" s="16"/>
      <c r="T372" s="16"/>
      <c r="U372" s="16"/>
      <c r="V372" s="16"/>
      <c r="W372" s="16"/>
      <c r="X372" s="16"/>
      <c r="Y372" s="16"/>
      <c r="Z372" s="16"/>
      <c r="AA372" s="16"/>
      <c r="AB372" s="16"/>
      <c r="AC372" s="16"/>
      <c r="AD372" s="16"/>
      <c r="AE372" s="16"/>
      <c r="AF372" s="16"/>
      <c r="AG372" s="16"/>
      <c r="AH372" s="16"/>
      <c r="AI372" s="16"/>
      <c r="AJ372" s="16"/>
      <c r="AK372" s="16"/>
      <c r="AL372" s="16"/>
      <c r="AM372" s="16"/>
    </row>
    <row r="373" spans="1:39" x14ac:dyDescent="0.3">
      <c r="A373" s="16" t="s">
        <v>170</v>
      </c>
      <c r="B373" s="16" t="s">
        <v>297</v>
      </c>
      <c r="C373" s="16" t="s">
        <v>62</v>
      </c>
      <c r="D373" s="16" t="s">
        <v>62</v>
      </c>
      <c r="E373" s="16"/>
      <c r="F373" s="16"/>
      <c r="G373" s="16">
        <v>0</v>
      </c>
      <c r="H373" s="16">
        <v>0</v>
      </c>
      <c r="I373" s="16">
        <v>0</v>
      </c>
      <c r="J373" s="16">
        <v>0</v>
      </c>
      <c r="K373" s="16">
        <v>0</v>
      </c>
      <c r="L373" s="16">
        <v>0</v>
      </c>
      <c r="M373" s="16">
        <v>0</v>
      </c>
      <c r="N373" s="16">
        <v>0</v>
      </c>
      <c r="O373" s="16">
        <v>0</v>
      </c>
      <c r="P373" s="16">
        <v>0</v>
      </c>
      <c r="Q373" s="16">
        <v>0</v>
      </c>
      <c r="R373" s="16"/>
      <c r="S373" s="16"/>
      <c r="T373" s="16"/>
      <c r="U373" s="16"/>
      <c r="V373" s="16"/>
      <c r="W373" s="16"/>
      <c r="X373" s="16"/>
      <c r="Y373" s="16"/>
      <c r="Z373" s="16"/>
      <c r="AA373" s="16"/>
      <c r="AB373" s="16"/>
      <c r="AC373" s="16"/>
      <c r="AD373" s="16"/>
      <c r="AE373" s="16"/>
      <c r="AF373" s="16"/>
      <c r="AG373" s="16"/>
      <c r="AH373" s="16"/>
      <c r="AI373" s="16"/>
      <c r="AJ373" s="16"/>
      <c r="AK373" s="16"/>
      <c r="AL373" s="16"/>
      <c r="AM373" s="16"/>
    </row>
    <row r="374" spans="1:39" x14ac:dyDescent="0.3">
      <c r="A374" s="16" t="s">
        <v>173</v>
      </c>
      <c r="B374" s="16" t="s">
        <v>297</v>
      </c>
      <c r="C374" s="16" t="s">
        <v>62</v>
      </c>
      <c r="D374" s="16" t="s">
        <v>62</v>
      </c>
      <c r="E374" s="16"/>
      <c r="F374" s="16"/>
      <c r="G374" s="16"/>
      <c r="H374" s="16"/>
      <c r="I374" s="16"/>
      <c r="J374" s="16"/>
      <c r="K374" s="16"/>
      <c r="L374" s="16"/>
      <c r="M374" s="16"/>
      <c r="N374" s="16"/>
      <c r="O374" s="16"/>
      <c r="P374" s="16"/>
      <c r="Q374" s="16"/>
      <c r="R374" s="16"/>
      <c r="S374" s="16"/>
      <c r="T374" s="16"/>
      <c r="U374" s="16"/>
      <c r="V374" s="16"/>
      <c r="W374" s="16"/>
      <c r="X374" s="16"/>
      <c r="Y374" s="16"/>
      <c r="Z374" s="16"/>
      <c r="AA374" s="16"/>
      <c r="AB374" s="16"/>
      <c r="AC374" s="16"/>
      <c r="AD374" s="16"/>
      <c r="AE374" s="16"/>
      <c r="AF374" s="16"/>
      <c r="AG374" s="16"/>
      <c r="AH374" s="16"/>
      <c r="AI374" s="16"/>
      <c r="AJ374" s="16"/>
      <c r="AK374" s="16"/>
      <c r="AL374" s="16"/>
      <c r="AM374" s="16"/>
    </row>
    <row r="375" spans="1:39" x14ac:dyDescent="0.3">
      <c r="A375" s="16" t="s">
        <v>174</v>
      </c>
      <c r="B375" s="16" t="s">
        <v>297</v>
      </c>
      <c r="C375" s="16" t="s">
        <v>62</v>
      </c>
      <c r="D375" s="16" t="s">
        <v>62</v>
      </c>
      <c r="E375" s="16"/>
      <c r="F375" s="16"/>
      <c r="G375" s="16"/>
      <c r="H375" s="16"/>
      <c r="I375" s="16">
        <v>0</v>
      </c>
      <c r="J375" s="16">
        <v>0</v>
      </c>
      <c r="K375" s="16">
        <v>0</v>
      </c>
      <c r="L375" s="16">
        <v>0</v>
      </c>
      <c r="M375" s="16">
        <v>0</v>
      </c>
      <c r="N375" s="16">
        <v>0</v>
      </c>
      <c r="O375" s="16">
        <v>0</v>
      </c>
      <c r="P375" s="16">
        <v>0</v>
      </c>
      <c r="Q375" s="16">
        <v>0</v>
      </c>
      <c r="R375" s="16">
        <v>0</v>
      </c>
      <c r="S375" s="16">
        <v>0</v>
      </c>
      <c r="T375" s="16"/>
      <c r="U375" s="16"/>
      <c r="V375" s="16"/>
      <c r="W375" s="16"/>
      <c r="X375" s="16"/>
      <c r="Y375" s="16"/>
      <c r="Z375" s="16"/>
      <c r="AA375" s="16"/>
      <c r="AB375" s="16"/>
      <c r="AC375" s="16"/>
      <c r="AD375" s="16"/>
      <c r="AE375" s="16"/>
      <c r="AF375" s="16"/>
      <c r="AG375" s="16"/>
      <c r="AH375" s="16"/>
      <c r="AI375" s="16"/>
      <c r="AJ375" s="16"/>
      <c r="AK375" s="16"/>
      <c r="AL375" s="16"/>
      <c r="AM375" s="16"/>
    </row>
    <row r="376" spans="1:39" x14ac:dyDescent="0.3">
      <c r="A376" s="16" t="s">
        <v>175</v>
      </c>
      <c r="B376" s="16" t="s">
        <v>297</v>
      </c>
      <c r="C376" s="16" t="s">
        <v>62</v>
      </c>
      <c r="D376" s="16" t="s">
        <v>62</v>
      </c>
      <c r="E376" s="16"/>
      <c r="F376" s="16"/>
      <c r="G376" s="16"/>
      <c r="H376" s="16"/>
      <c r="I376" s="16"/>
      <c r="J376" s="16"/>
      <c r="K376" s="16"/>
      <c r="L376" s="16"/>
      <c r="M376" s="16"/>
      <c r="N376" s="16"/>
      <c r="O376" s="16"/>
      <c r="P376" s="16"/>
      <c r="Q376" s="16"/>
      <c r="R376" s="16"/>
      <c r="S376" s="16"/>
      <c r="T376" s="16"/>
      <c r="U376" s="16"/>
      <c r="V376" s="16"/>
      <c r="W376" s="16"/>
      <c r="X376" s="16"/>
      <c r="Y376" s="16"/>
      <c r="Z376" s="16"/>
      <c r="AA376" s="16"/>
      <c r="AB376" s="16"/>
      <c r="AC376" s="16"/>
      <c r="AD376" s="16"/>
      <c r="AE376" s="16"/>
      <c r="AF376" s="16"/>
      <c r="AG376" s="16"/>
      <c r="AH376" s="16"/>
      <c r="AI376" s="16"/>
      <c r="AJ376" s="16"/>
      <c r="AK376" s="16"/>
      <c r="AL376" s="16"/>
      <c r="AM376" s="16"/>
    </row>
    <row r="377" spans="1:39" x14ac:dyDescent="0.3">
      <c r="A377" s="16" t="s">
        <v>176</v>
      </c>
      <c r="B377" s="16" t="s">
        <v>297</v>
      </c>
      <c r="C377" s="16" t="s">
        <v>62</v>
      </c>
      <c r="D377" s="16" t="s">
        <v>62</v>
      </c>
      <c r="E377" s="16"/>
      <c r="F377" s="16"/>
      <c r="G377" s="16"/>
      <c r="H377" s="16">
        <v>0</v>
      </c>
      <c r="I377" s="16">
        <v>0</v>
      </c>
      <c r="J377" s="16">
        <v>0</v>
      </c>
      <c r="K377" s="16">
        <v>0</v>
      </c>
      <c r="L377" s="16">
        <v>0</v>
      </c>
      <c r="M377" s="16">
        <v>0</v>
      </c>
      <c r="N377" s="16">
        <v>0</v>
      </c>
      <c r="O377" s="16">
        <v>0</v>
      </c>
      <c r="P377" s="16">
        <v>0</v>
      </c>
      <c r="Q377" s="16">
        <v>0</v>
      </c>
      <c r="R377" s="16">
        <v>0</v>
      </c>
      <c r="S377" s="16"/>
      <c r="T377" s="16"/>
      <c r="U377" s="16"/>
      <c r="V377" s="16"/>
      <c r="W377" s="16"/>
      <c r="X377" s="16"/>
      <c r="Y377" s="16"/>
      <c r="Z377" s="16"/>
      <c r="AA377" s="16"/>
      <c r="AB377" s="16"/>
      <c r="AC377" s="16"/>
      <c r="AD377" s="16"/>
      <c r="AE377" s="16"/>
      <c r="AF377" s="16"/>
      <c r="AG377" s="16"/>
      <c r="AH377" s="16"/>
      <c r="AI377" s="16"/>
      <c r="AJ377" s="16"/>
      <c r="AK377" s="16"/>
      <c r="AL377" s="16"/>
      <c r="AM377" s="16"/>
    </row>
    <row r="378" spans="1:39" x14ac:dyDescent="0.3">
      <c r="A378" s="16" t="s">
        <v>171</v>
      </c>
      <c r="B378" s="16" t="s">
        <v>297</v>
      </c>
      <c r="C378" s="16" t="s">
        <v>62</v>
      </c>
      <c r="D378" s="16" t="s">
        <v>62</v>
      </c>
      <c r="E378" s="16"/>
      <c r="F378" s="16"/>
      <c r="G378" s="16"/>
      <c r="H378" s="16"/>
      <c r="I378" s="16"/>
      <c r="J378" s="16"/>
      <c r="K378" s="16"/>
      <c r="L378" s="16"/>
      <c r="M378" s="16"/>
      <c r="N378" s="16"/>
      <c r="O378" s="16"/>
      <c r="P378" s="16"/>
      <c r="Q378" s="16"/>
      <c r="R378" s="16"/>
      <c r="S378" s="16"/>
      <c r="T378" s="16"/>
      <c r="U378" s="16"/>
      <c r="V378" s="16"/>
      <c r="W378" s="16"/>
      <c r="X378" s="16"/>
      <c r="Y378" s="16"/>
      <c r="Z378" s="16"/>
      <c r="AA378" s="16"/>
      <c r="AB378" s="16"/>
      <c r="AC378" s="16"/>
      <c r="AD378" s="16"/>
      <c r="AE378" s="16"/>
      <c r="AF378" s="16"/>
      <c r="AG378" s="16"/>
      <c r="AH378" s="16"/>
      <c r="AI378" s="16"/>
      <c r="AJ378" s="16"/>
      <c r="AK378" s="16"/>
      <c r="AL378" s="16"/>
      <c r="AM378" s="16"/>
    </row>
    <row r="379" spans="1:39" x14ac:dyDescent="0.3">
      <c r="A379" s="16" t="s">
        <v>172</v>
      </c>
      <c r="B379" s="16" t="s">
        <v>297</v>
      </c>
      <c r="C379" s="16" t="s">
        <v>62</v>
      </c>
      <c r="D379" s="16" t="s">
        <v>62</v>
      </c>
      <c r="E379" s="16"/>
      <c r="F379" s="16"/>
      <c r="G379" s="16"/>
      <c r="H379" s="16">
        <v>0</v>
      </c>
      <c r="I379" s="16">
        <v>0</v>
      </c>
      <c r="J379" s="16">
        <v>0</v>
      </c>
      <c r="K379" s="16">
        <v>0</v>
      </c>
      <c r="L379" s="16">
        <v>0</v>
      </c>
      <c r="M379" s="16">
        <v>0</v>
      </c>
      <c r="N379" s="16">
        <v>0</v>
      </c>
      <c r="O379" s="16">
        <v>0</v>
      </c>
      <c r="P379" s="16">
        <v>0</v>
      </c>
      <c r="Q379" s="16">
        <v>0</v>
      </c>
      <c r="R379" s="16">
        <v>0</v>
      </c>
      <c r="S379" s="16"/>
      <c r="T379" s="16"/>
      <c r="U379" s="16"/>
      <c r="V379" s="16"/>
      <c r="W379" s="16"/>
      <c r="X379" s="16"/>
      <c r="Y379" s="16"/>
      <c r="Z379" s="16"/>
      <c r="AA379" s="16"/>
      <c r="AB379" s="16"/>
      <c r="AC379" s="16"/>
      <c r="AD379" s="16"/>
      <c r="AE379" s="16"/>
      <c r="AF379" s="16"/>
      <c r="AG379" s="16"/>
      <c r="AH379" s="16"/>
      <c r="AI379" s="16"/>
      <c r="AJ379" s="16"/>
      <c r="AK379" s="16"/>
      <c r="AL379" s="16"/>
      <c r="AM379" s="16"/>
    </row>
    <row r="380" spans="1:39" x14ac:dyDescent="0.3">
      <c r="A380" s="16" t="s">
        <v>316</v>
      </c>
      <c r="B380" s="16" t="s">
        <v>297</v>
      </c>
      <c r="C380" s="16" t="s">
        <v>62</v>
      </c>
      <c r="D380" s="16" t="s">
        <v>62</v>
      </c>
      <c r="E380" s="16"/>
      <c r="F380" s="16"/>
      <c r="G380" s="16"/>
      <c r="H380" s="16"/>
      <c r="I380" s="16"/>
      <c r="J380" s="16"/>
      <c r="K380" s="16"/>
      <c r="L380" s="16"/>
      <c r="M380" s="16"/>
      <c r="N380" s="16"/>
      <c r="O380" s="16"/>
      <c r="P380" s="16"/>
      <c r="Q380" s="16"/>
      <c r="R380" s="16"/>
      <c r="S380" s="16"/>
      <c r="T380" s="16"/>
      <c r="U380" s="16"/>
      <c r="V380" s="16"/>
      <c r="W380" s="16"/>
      <c r="X380" s="16"/>
      <c r="Y380" s="16"/>
      <c r="Z380" s="16"/>
      <c r="AA380" s="16"/>
      <c r="AB380" s="16"/>
      <c r="AC380" s="16"/>
      <c r="AD380" s="16"/>
      <c r="AE380" s="16"/>
      <c r="AF380" s="16"/>
      <c r="AG380" s="16"/>
      <c r="AH380" s="16"/>
      <c r="AI380" s="16"/>
      <c r="AJ380" s="16"/>
      <c r="AK380" s="16"/>
      <c r="AL380" s="16"/>
      <c r="AM380" s="16"/>
    </row>
    <row r="381" spans="1:39" x14ac:dyDescent="0.3">
      <c r="A381" s="16" t="s">
        <v>317</v>
      </c>
      <c r="B381" s="16" t="s">
        <v>297</v>
      </c>
      <c r="C381" s="16" t="s">
        <v>62</v>
      </c>
      <c r="D381" s="16" t="s">
        <v>62</v>
      </c>
      <c r="E381" s="16">
        <v>0</v>
      </c>
      <c r="F381" s="16">
        <v>0</v>
      </c>
      <c r="G381" s="16">
        <v>0</v>
      </c>
      <c r="H381" s="16">
        <v>0</v>
      </c>
      <c r="I381" s="16">
        <v>0</v>
      </c>
      <c r="J381" s="16">
        <v>0</v>
      </c>
      <c r="K381" s="16">
        <v>0</v>
      </c>
      <c r="L381" s="16">
        <v>0</v>
      </c>
      <c r="M381" s="16">
        <v>0</v>
      </c>
      <c r="N381" s="16">
        <v>0</v>
      </c>
      <c r="O381" s="16"/>
      <c r="P381" s="16"/>
      <c r="Q381" s="16"/>
      <c r="R381" s="16"/>
      <c r="S381" s="16"/>
      <c r="T381" s="16"/>
      <c r="U381" s="16"/>
      <c r="V381" s="16"/>
      <c r="W381" s="16"/>
      <c r="X381" s="16"/>
      <c r="Y381" s="16"/>
      <c r="Z381" s="16"/>
      <c r="AA381" s="16"/>
      <c r="AB381" s="16"/>
      <c r="AC381" s="16"/>
      <c r="AD381" s="16"/>
      <c r="AE381" s="16"/>
      <c r="AF381" s="16"/>
      <c r="AG381" s="16"/>
      <c r="AH381" s="16"/>
      <c r="AI381" s="16"/>
      <c r="AJ381" s="16"/>
      <c r="AK381" s="16"/>
      <c r="AL381" s="16"/>
      <c r="AM381" s="16"/>
    </row>
    <row r="382" spans="1:39" x14ac:dyDescent="0.3">
      <c r="A382" s="16" t="s">
        <v>318</v>
      </c>
      <c r="B382" s="16" t="s">
        <v>297</v>
      </c>
      <c r="C382" s="16" t="s">
        <v>62</v>
      </c>
      <c r="D382" s="16" t="s">
        <v>62</v>
      </c>
      <c r="E382" s="16"/>
      <c r="F382" s="16"/>
      <c r="G382" s="16"/>
      <c r="H382" s="16"/>
      <c r="I382" s="16"/>
      <c r="J382" s="16"/>
      <c r="K382" s="16"/>
      <c r="L382" s="16"/>
      <c r="M382" s="16"/>
      <c r="N382" s="16"/>
      <c r="O382" s="16"/>
      <c r="P382" s="16"/>
      <c r="Q382" s="16"/>
      <c r="R382" s="16"/>
      <c r="S382" s="16"/>
      <c r="T382" s="16"/>
      <c r="U382" s="16"/>
      <c r="V382" s="16"/>
      <c r="W382" s="16"/>
      <c r="X382" s="16"/>
      <c r="Y382" s="16"/>
      <c r="Z382" s="16"/>
      <c r="AA382" s="16"/>
      <c r="AB382" s="16"/>
      <c r="AC382" s="16"/>
      <c r="AD382" s="16"/>
      <c r="AE382" s="16"/>
      <c r="AF382" s="16"/>
      <c r="AG382" s="16"/>
      <c r="AH382" s="16"/>
      <c r="AI382" s="16"/>
      <c r="AJ382" s="16"/>
      <c r="AK382" s="16"/>
      <c r="AL382" s="16"/>
      <c r="AM382" s="16"/>
    </row>
    <row r="383" spans="1:39" x14ac:dyDescent="0.3">
      <c r="A383" s="16" t="s">
        <v>319</v>
      </c>
      <c r="B383" s="16" t="s">
        <v>297</v>
      </c>
      <c r="C383" s="16" t="s">
        <v>62</v>
      </c>
      <c r="D383" s="16" t="s">
        <v>62</v>
      </c>
      <c r="E383" s="16"/>
      <c r="F383" s="16"/>
      <c r="G383" s="16"/>
      <c r="H383" s="16"/>
      <c r="I383" s="16"/>
      <c r="J383" s="16"/>
      <c r="K383" s="16"/>
      <c r="L383" s="16"/>
      <c r="M383" s="16"/>
      <c r="N383" s="16"/>
      <c r="O383" s="16"/>
      <c r="P383" s="16"/>
      <c r="Q383" s="16"/>
      <c r="R383" s="16"/>
      <c r="S383" s="16"/>
      <c r="T383" s="16"/>
      <c r="U383" s="16"/>
      <c r="V383" s="16"/>
      <c r="W383" s="16"/>
      <c r="X383" s="16"/>
      <c r="Y383" s="16"/>
      <c r="Z383" s="16"/>
      <c r="AA383" s="16"/>
      <c r="AB383" s="16"/>
      <c r="AC383" s="16"/>
      <c r="AD383" s="16"/>
      <c r="AE383" s="16"/>
      <c r="AF383" s="16"/>
      <c r="AG383" s="16"/>
      <c r="AH383" s="16"/>
      <c r="AI383" s="16"/>
      <c r="AJ383" s="16"/>
      <c r="AK383" s="16"/>
      <c r="AL383" s="16"/>
      <c r="AM383" s="16"/>
    </row>
    <row r="384" spans="1:39" x14ac:dyDescent="0.3">
      <c r="A384" s="16" t="s">
        <v>320</v>
      </c>
      <c r="B384" s="16" t="s">
        <v>297</v>
      </c>
      <c r="C384" s="16" t="s">
        <v>62</v>
      </c>
      <c r="D384" s="16" t="s">
        <v>62</v>
      </c>
      <c r="E384" s="16"/>
      <c r="F384" s="16"/>
      <c r="G384" s="16"/>
      <c r="H384" s="16"/>
      <c r="I384" s="16"/>
      <c r="J384" s="16"/>
      <c r="K384" s="16"/>
      <c r="L384" s="16"/>
      <c r="M384" s="16"/>
      <c r="N384" s="16"/>
      <c r="O384" s="16"/>
      <c r="P384" s="16"/>
      <c r="Q384" s="16"/>
      <c r="R384" s="16"/>
      <c r="S384" s="16"/>
      <c r="T384" s="16"/>
      <c r="U384" s="16"/>
      <c r="V384" s="16"/>
      <c r="W384" s="16"/>
      <c r="X384" s="16"/>
      <c r="Y384" s="16"/>
      <c r="Z384" s="16"/>
      <c r="AA384" s="16"/>
      <c r="AB384" s="16"/>
      <c r="AC384" s="16"/>
      <c r="AD384" s="16"/>
      <c r="AE384" s="16"/>
      <c r="AF384" s="16"/>
      <c r="AG384" s="16"/>
      <c r="AH384" s="16"/>
      <c r="AI384" s="16"/>
      <c r="AJ384" s="16"/>
      <c r="AK384" s="16"/>
      <c r="AL384" s="16"/>
      <c r="AM384" s="16"/>
    </row>
    <row r="385" spans="1:39" x14ac:dyDescent="0.3">
      <c r="A385" s="16" t="s">
        <v>321</v>
      </c>
      <c r="B385" s="16" t="s">
        <v>297</v>
      </c>
      <c r="C385" s="16" t="s">
        <v>62</v>
      </c>
      <c r="D385" s="16" t="s">
        <v>62</v>
      </c>
      <c r="E385" s="16"/>
      <c r="F385" s="16"/>
      <c r="G385" s="16"/>
      <c r="H385" s="16"/>
      <c r="I385" s="16"/>
      <c r="J385" s="16"/>
      <c r="K385" s="16"/>
      <c r="L385" s="16"/>
      <c r="M385" s="16"/>
      <c r="N385" s="16"/>
      <c r="O385" s="16"/>
      <c r="P385" s="16"/>
      <c r="Q385" s="16"/>
      <c r="R385" s="16"/>
      <c r="S385" s="16"/>
      <c r="T385" s="16"/>
      <c r="U385" s="16"/>
      <c r="V385" s="16"/>
      <c r="W385" s="16"/>
      <c r="X385" s="16"/>
      <c r="Y385" s="16"/>
      <c r="Z385" s="16"/>
      <c r="AA385" s="16"/>
      <c r="AB385" s="16"/>
      <c r="AC385" s="16"/>
      <c r="AD385" s="16"/>
      <c r="AE385" s="16"/>
      <c r="AF385" s="16"/>
      <c r="AG385" s="16"/>
      <c r="AH385" s="16"/>
      <c r="AI385" s="16"/>
      <c r="AJ385" s="16"/>
      <c r="AK385" s="16"/>
      <c r="AL385" s="16"/>
      <c r="AM385" s="16"/>
    </row>
    <row r="386" spans="1:39" x14ac:dyDescent="0.3">
      <c r="A386" s="16" t="s">
        <v>322</v>
      </c>
      <c r="B386" s="16" t="s">
        <v>297</v>
      </c>
      <c r="C386" s="16" t="s">
        <v>62</v>
      </c>
      <c r="D386" s="16" t="s">
        <v>62</v>
      </c>
      <c r="E386" s="16"/>
      <c r="F386" s="16">
        <v>0</v>
      </c>
      <c r="G386" s="16">
        <v>0</v>
      </c>
      <c r="H386" s="16">
        <v>0</v>
      </c>
      <c r="I386" s="16">
        <v>0</v>
      </c>
      <c r="J386" s="16">
        <v>0</v>
      </c>
      <c r="K386" s="16">
        <v>0</v>
      </c>
      <c r="L386" s="16">
        <v>0</v>
      </c>
      <c r="M386" s="16">
        <v>0</v>
      </c>
      <c r="N386" s="16">
        <v>0</v>
      </c>
      <c r="O386" s="16">
        <v>0</v>
      </c>
      <c r="P386" s="16">
        <v>0</v>
      </c>
      <c r="Q386" s="16"/>
      <c r="R386" s="16"/>
      <c r="S386" s="16"/>
      <c r="T386" s="16"/>
      <c r="U386" s="16"/>
      <c r="V386" s="16"/>
      <c r="W386" s="16"/>
      <c r="X386" s="16"/>
      <c r="Y386" s="16"/>
      <c r="Z386" s="16"/>
      <c r="AA386" s="16"/>
      <c r="AB386" s="16"/>
      <c r="AC386" s="16"/>
      <c r="AD386" s="16"/>
      <c r="AE386" s="16"/>
      <c r="AF386" s="16"/>
      <c r="AG386" s="16"/>
      <c r="AH386" s="16"/>
      <c r="AI386" s="16"/>
      <c r="AJ386" s="16"/>
      <c r="AK386" s="16"/>
      <c r="AL386" s="16"/>
      <c r="AM386" s="16"/>
    </row>
    <row r="387" spans="1:39" x14ac:dyDescent="0.3">
      <c r="A387" s="16" t="s">
        <v>165</v>
      </c>
      <c r="B387" s="16" t="s">
        <v>297</v>
      </c>
      <c r="C387" s="16" t="s">
        <v>62</v>
      </c>
      <c r="D387" s="16" t="s">
        <v>62</v>
      </c>
      <c r="E387" s="16"/>
      <c r="F387" s="16"/>
      <c r="G387" s="16"/>
      <c r="H387" s="16"/>
      <c r="I387" s="16"/>
      <c r="J387" s="16"/>
      <c r="K387" s="16"/>
      <c r="L387" s="16"/>
      <c r="M387" s="16"/>
      <c r="N387" s="16"/>
      <c r="O387" s="16"/>
      <c r="P387" s="16"/>
      <c r="Q387" s="16"/>
      <c r="R387" s="16"/>
      <c r="S387" s="16"/>
      <c r="T387" s="16"/>
      <c r="U387" s="16"/>
      <c r="V387" s="16"/>
      <c r="W387" s="16"/>
      <c r="X387" s="16"/>
      <c r="Y387" s="16"/>
      <c r="Z387" s="16"/>
      <c r="AA387" s="16"/>
      <c r="AB387" s="16"/>
      <c r="AC387" s="16"/>
      <c r="AD387" s="16"/>
      <c r="AE387" s="16"/>
      <c r="AF387" s="16"/>
      <c r="AG387" s="16"/>
      <c r="AH387" s="16"/>
      <c r="AI387" s="16"/>
      <c r="AJ387" s="16"/>
      <c r="AK387" s="16"/>
      <c r="AL387" s="16"/>
      <c r="AM387" s="16"/>
    </row>
    <row r="388" spans="1:39" x14ac:dyDescent="0.3">
      <c r="A388" s="16" t="s">
        <v>166</v>
      </c>
      <c r="B388" s="16" t="s">
        <v>297</v>
      </c>
      <c r="C388" s="16" t="s">
        <v>62</v>
      </c>
      <c r="D388" s="16" t="s">
        <v>62</v>
      </c>
      <c r="E388" s="16"/>
      <c r="F388" s="16"/>
      <c r="G388" s="16"/>
      <c r="H388" s="16"/>
      <c r="I388" s="16"/>
      <c r="J388" s="16"/>
      <c r="K388" s="16">
        <v>0</v>
      </c>
      <c r="L388" s="16">
        <v>0</v>
      </c>
      <c r="M388" s="16">
        <v>0</v>
      </c>
      <c r="N388" s="16">
        <v>0</v>
      </c>
      <c r="O388" s="16">
        <v>0</v>
      </c>
      <c r="P388" s="16">
        <v>0</v>
      </c>
      <c r="Q388" s="16">
        <v>0</v>
      </c>
      <c r="R388" s="16">
        <v>0</v>
      </c>
      <c r="S388" s="16">
        <v>0</v>
      </c>
      <c r="T388" s="16">
        <v>0</v>
      </c>
      <c r="U388" s="16">
        <v>0</v>
      </c>
      <c r="V388" s="16">
        <v>0</v>
      </c>
      <c r="W388" s="16">
        <v>0</v>
      </c>
      <c r="X388" s="16"/>
      <c r="Y388" s="16"/>
      <c r="Z388" s="16"/>
      <c r="AA388" s="16"/>
      <c r="AB388" s="16"/>
      <c r="AC388" s="16"/>
      <c r="AD388" s="16"/>
      <c r="AE388" s="16"/>
      <c r="AF388" s="16"/>
      <c r="AG388" s="16"/>
      <c r="AH388" s="16"/>
      <c r="AI388" s="16"/>
      <c r="AJ388" s="16"/>
      <c r="AK388" s="16"/>
      <c r="AL388" s="16"/>
      <c r="AM388" s="16"/>
    </row>
    <row r="389" spans="1:39" x14ac:dyDescent="0.3">
      <c r="A389" s="16" t="s">
        <v>323</v>
      </c>
      <c r="B389" s="16" t="s">
        <v>221</v>
      </c>
      <c r="C389" s="16" t="s">
        <v>62</v>
      </c>
      <c r="D389" s="16" t="s">
        <v>62</v>
      </c>
      <c r="E389" s="16"/>
      <c r="F389" s="16"/>
      <c r="G389" s="16"/>
      <c r="H389" s="16"/>
      <c r="I389" s="16"/>
      <c r="J389" s="16"/>
      <c r="K389" s="16"/>
      <c r="L389" s="16"/>
      <c r="M389" s="16"/>
      <c r="N389" s="16"/>
      <c r="O389" s="16"/>
      <c r="P389" s="16"/>
      <c r="Q389" s="16"/>
      <c r="R389" s="16"/>
      <c r="S389" s="16"/>
      <c r="T389" s="16"/>
      <c r="U389" s="16"/>
      <c r="V389" s="16"/>
      <c r="W389" s="16"/>
      <c r="X389" s="16"/>
      <c r="Y389" s="16"/>
      <c r="Z389" s="16"/>
      <c r="AA389" s="16"/>
      <c r="AB389" s="16"/>
      <c r="AC389" s="16"/>
      <c r="AD389" s="16"/>
      <c r="AE389" s="16"/>
      <c r="AF389" s="16"/>
      <c r="AG389" s="16"/>
      <c r="AH389" s="16"/>
      <c r="AI389" s="16"/>
      <c r="AJ389" s="16"/>
      <c r="AK389" s="16"/>
      <c r="AL389" s="16"/>
      <c r="AM389" s="16"/>
    </row>
    <row r="390" spans="1:39" x14ac:dyDescent="0.3">
      <c r="A390" s="16" t="s">
        <v>324</v>
      </c>
      <c r="B390" s="16" t="s">
        <v>232</v>
      </c>
      <c r="C390" s="16" t="s">
        <v>62</v>
      </c>
      <c r="D390" s="16" t="s">
        <v>62</v>
      </c>
      <c r="E390" s="16">
        <v>11.352379156360913</v>
      </c>
      <c r="F390" s="16">
        <v>12.537555035997551</v>
      </c>
      <c r="G390" s="16">
        <v>12.793646298090048</v>
      </c>
      <c r="H390" s="16">
        <v>12.692669206504245</v>
      </c>
      <c r="I390" s="16">
        <v>13.210941632528057</v>
      </c>
      <c r="J390" s="16">
        <v>12.838758122100094</v>
      </c>
      <c r="K390" s="16">
        <v>13.902145579451791</v>
      </c>
      <c r="L390" s="16">
        <v>14.353046163122011</v>
      </c>
      <c r="M390" s="16">
        <v>14.990662030542602</v>
      </c>
      <c r="N390" s="16">
        <v>15.667382953024113</v>
      </c>
      <c r="O390" s="16">
        <v>16.551826103968466</v>
      </c>
      <c r="P390" s="16">
        <v>16.358950637109515</v>
      </c>
      <c r="Q390" s="16"/>
      <c r="R390" s="16"/>
      <c r="S390" s="16"/>
      <c r="T390" s="16"/>
      <c r="U390" s="16"/>
      <c r="V390" s="16"/>
      <c r="W390" s="16"/>
      <c r="X390" s="16"/>
      <c r="Y390" s="16"/>
      <c r="Z390" s="16"/>
      <c r="AA390" s="16"/>
      <c r="AB390" s="16"/>
      <c r="AC390" s="16"/>
      <c r="AD390" s="16"/>
      <c r="AE390" s="16"/>
      <c r="AF390" s="16"/>
      <c r="AG390" s="16"/>
      <c r="AH390" s="16"/>
      <c r="AI390" s="16"/>
      <c r="AJ390" s="16"/>
      <c r="AK390" s="16"/>
      <c r="AL390" s="16"/>
      <c r="AM390" s="16"/>
    </row>
    <row r="391" spans="1:39" x14ac:dyDescent="0.3">
      <c r="A391" s="16" t="s">
        <v>325</v>
      </c>
      <c r="B391" s="16" t="s">
        <v>232</v>
      </c>
      <c r="C391" s="16" t="s">
        <v>62</v>
      </c>
      <c r="D391" s="16" t="s">
        <v>62</v>
      </c>
      <c r="E391" s="16">
        <v>11.681828651432944</v>
      </c>
      <c r="F391" s="16">
        <v>13.022431443738183</v>
      </c>
      <c r="G391" s="16">
        <v>13.368076391077144</v>
      </c>
      <c r="H391" s="16">
        <v>13.445344095486835</v>
      </c>
      <c r="I391" s="16">
        <v>13.217849295569076</v>
      </c>
      <c r="J391" s="16">
        <v>13.547485951003384</v>
      </c>
      <c r="K391" s="16">
        <v>14.385738072872474</v>
      </c>
      <c r="L391" s="16">
        <v>14.67362793331432</v>
      </c>
      <c r="M391" s="16">
        <v>15.578409068168213</v>
      </c>
      <c r="N391" s="16">
        <v>15.783128214241406</v>
      </c>
      <c r="O391" s="16">
        <v>15.407141884802433</v>
      </c>
      <c r="P391" s="16">
        <v>15.734931969497849</v>
      </c>
      <c r="Q391" s="16"/>
      <c r="R391" s="16"/>
      <c r="S391" s="16"/>
      <c r="T391" s="16"/>
      <c r="U391" s="16"/>
      <c r="V391" s="16"/>
      <c r="W391" s="16"/>
      <c r="X391" s="16"/>
      <c r="Y391" s="16"/>
      <c r="Z391" s="16"/>
      <c r="AA391" s="16"/>
      <c r="AB391" s="16"/>
      <c r="AC391" s="16"/>
      <c r="AD391" s="16"/>
      <c r="AE391" s="16"/>
      <c r="AF391" s="16"/>
      <c r="AG391" s="16"/>
      <c r="AH391" s="16"/>
      <c r="AI391" s="16"/>
      <c r="AJ391" s="16"/>
      <c r="AK391" s="16"/>
      <c r="AL391" s="16"/>
      <c r="AM391" s="16"/>
    </row>
    <row r="392" spans="1:39" x14ac:dyDescent="0.3">
      <c r="A392" s="16" t="s">
        <v>326</v>
      </c>
      <c r="B392" s="16" t="s">
        <v>232</v>
      </c>
      <c r="C392" s="16" t="s">
        <v>62</v>
      </c>
      <c r="D392" s="16" t="s">
        <v>62</v>
      </c>
      <c r="E392" s="16">
        <v>11.753659443699938</v>
      </c>
      <c r="F392" s="16">
        <v>12.892350105879805</v>
      </c>
      <c r="G392" s="16">
        <v>13.034828769651902</v>
      </c>
      <c r="H392" s="16">
        <v>13.254002274301094</v>
      </c>
      <c r="I392" s="16">
        <v>13.209118533151228</v>
      </c>
      <c r="J392" s="16">
        <v>13.364799963469748</v>
      </c>
      <c r="K392" s="16">
        <v>14.263869784464946</v>
      </c>
      <c r="L392" s="16">
        <v>14.772211883030595</v>
      </c>
      <c r="M392" s="16">
        <v>15.124912053063387</v>
      </c>
      <c r="N392" s="16">
        <v>15.514322452964363</v>
      </c>
      <c r="O392" s="16">
        <v>16.316779973034233</v>
      </c>
      <c r="P392" s="16">
        <v>16.233491410513128</v>
      </c>
      <c r="Q392" s="16"/>
      <c r="R392" s="16"/>
      <c r="S392" s="16"/>
      <c r="T392" s="16"/>
      <c r="U392" s="16"/>
      <c r="V392" s="16"/>
      <c r="W392" s="16"/>
      <c r="X392" s="16"/>
      <c r="Y392" s="16"/>
      <c r="Z392" s="16"/>
      <c r="AA392" s="16"/>
      <c r="AB392" s="16"/>
      <c r="AC392" s="16"/>
      <c r="AD392" s="16"/>
      <c r="AE392" s="16"/>
      <c r="AF392" s="16"/>
      <c r="AG392" s="16"/>
      <c r="AH392" s="16"/>
      <c r="AI392" s="16"/>
      <c r="AJ392" s="16"/>
      <c r="AK392" s="16"/>
      <c r="AL392" s="16"/>
      <c r="AM392" s="16"/>
    </row>
    <row r="393" spans="1:39" x14ac:dyDescent="0.3">
      <c r="A393" s="16" t="s">
        <v>327</v>
      </c>
      <c r="B393" s="16" t="s">
        <v>226</v>
      </c>
      <c r="C393" s="16" t="s">
        <v>62</v>
      </c>
      <c r="D393" s="16" t="s">
        <v>62</v>
      </c>
      <c r="E393" s="16">
        <v>2.6826571881674646</v>
      </c>
      <c r="F393" s="16">
        <v>2.7799486950879366</v>
      </c>
      <c r="G393" s="16">
        <v>2.6545749946903134</v>
      </c>
      <c r="H393" s="16">
        <v>2.6746769725200004</v>
      </c>
      <c r="I393" s="16">
        <v>2.7637264090769129</v>
      </c>
      <c r="J393" s="16">
        <v>2.7819142534091474</v>
      </c>
      <c r="K393" s="16">
        <v>2.8942205800001237</v>
      </c>
      <c r="L393" s="16">
        <v>2.9729519476242121</v>
      </c>
      <c r="M393" s="16">
        <v>3.0366377396964759</v>
      </c>
      <c r="N393" s="16">
        <v>3.136533089629598</v>
      </c>
      <c r="O393" s="16">
        <v>3.1882416768834103</v>
      </c>
      <c r="P393" s="16">
        <v>3.2818201477611382</v>
      </c>
      <c r="Q393" s="16">
        <v>3.2337767790255367</v>
      </c>
      <c r="R393" s="16"/>
      <c r="S393" s="16"/>
      <c r="T393" s="16"/>
      <c r="U393" s="16"/>
      <c r="V393" s="16"/>
      <c r="W393" s="16"/>
      <c r="X393" s="16"/>
      <c r="Y393" s="16"/>
      <c r="Z393" s="16"/>
      <c r="AA393" s="16"/>
      <c r="AB393" s="16"/>
      <c r="AC393" s="16"/>
      <c r="AD393" s="16"/>
      <c r="AE393" s="16"/>
      <c r="AF393" s="16"/>
      <c r="AG393" s="16"/>
      <c r="AH393" s="16"/>
      <c r="AI393" s="16"/>
      <c r="AJ393" s="16"/>
      <c r="AK393" s="16"/>
      <c r="AL393" s="16"/>
      <c r="AM393" s="16"/>
    </row>
    <row r="394" spans="1:39" x14ac:dyDescent="0.3">
      <c r="A394" s="16" t="s">
        <v>328</v>
      </c>
      <c r="B394" s="16" t="s">
        <v>232</v>
      </c>
      <c r="C394" s="16" t="s">
        <v>62</v>
      </c>
      <c r="D394" s="16" t="s">
        <v>62</v>
      </c>
      <c r="E394" s="16">
        <v>3.8831561072112661</v>
      </c>
      <c r="F394" s="16">
        <v>3.9971918391806076</v>
      </c>
      <c r="G394" s="16">
        <v>4.127601482106428</v>
      </c>
      <c r="H394" s="16">
        <v>4.2573332057607542</v>
      </c>
      <c r="I394" s="16">
        <v>4.3647601265482727</v>
      </c>
      <c r="J394" s="16"/>
      <c r="K394" s="16"/>
      <c r="L394" s="16"/>
      <c r="M394" s="16"/>
      <c r="N394" s="16"/>
      <c r="O394" s="16"/>
      <c r="P394" s="16"/>
      <c r="Q394" s="16"/>
      <c r="R394" s="16"/>
      <c r="S394" s="16"/>
      <c r="T394" s="16"/>
      <c r="U394" s="16"/>
      <c r="V394" s="16"/>
      <c r="W394" s="16"/>
      <c r="X394" s="16"/>
      <c r="Y394" s="16"/>
      <c r="Z394" s="16"/>
      <c r="AA394" s="16"/>
      <c r="AB394" s="16"/>
      <c r="AC394" s="16"/>
      <c r="AD394" s="16"/>
      <c r="AE394" s="16"/>
      <c r="AF394" s="16"/>
      <c r="AG394" s="16"/>
      <c r="AH394" s="16"/>
      <c r="AI394" s="16"/>
      <c r="AJ394" s="16"/>
      <c r="AK394" s="16"/>
      <c r="AL394" s="16"/>
      <c r="AM394" s="16"/>
    </row>
    <row r="395" spans="1:39" x14ac:dyDescent="0.3">
      <c r="A395" s="16" t="s">
        <v>329</v>
      </c>
      <c r="B395" s="16" t="s">
        <v>221</v>
      </c>
      <c r="C395" s="16" t="s">
        <v>62</v>
      </c>
      <c r="D395" s="16" t="s">
        <v>62</v>
      </c>
      <c r="E395" s="16"/>
      <c r="F395" s="16"/>
      <c r="G395" s="16"/>
      <c r="H395" s="16"/>
      <c r="I395" s="16"/>
      <c r="J395" s="16"/>
      <c r="K395" s="16"/>
      <c r="L395" s="16"/>
      <c r="M395" s="16"/>
      <c r="N395" s="16"/>
      <c r="O395" s="16"/>
      <c r="P395" s="16"/>
      <c r="Q395" s="16"/>
      <c r="R395" s="16"/>
      <c r="S395" s="16"/>
      <c r="T395" s="16"/>
      <c r="U395" s="16"/>
      <c r="V395" s="16"/>
      <c r="W395" s="16"/>
      <c r="X395" s="16"/>
      <c r="Y395" s="16"/>
      <c r="Z395" s="16"/>
      <c r="AA395" s="16"/>
      <c r="AB395" s="16"/>
      <c r="AC395" s="16"/>
      <c r="AD395" s="16"/>
      <c r="AE395" s="16"/>
      <c r="AF395" s="16"/>
      <c r="AG395" s="16"/>
      <c r="AH395" s="16"/>
      <c r="AI395" s="16"/>
      <c r="AJ395" s="16"/>
      <c r="AK395" s="16"/>
      <c r="AL395" s="16"/>
      <c r="AM395" s="16"/>
    </row>
    <row r="396" spans="1:39" x14ac:dyDescent="0.3">
      <c r="A396" s="16" t="s">
        <v>330</v>
      </c>
      <c r="B396" s="16" t="s">
        <v>221</v>
      </c>
      <c r="C396" s="16" t="s">
        <v>62</v>
      </c>
      <c r="D396" s="16" t="s">
        <v>62</v>
      </c>
      <c r="E396" s="16"/>
      <c r="F396" s="16"/>
      <c r="G396" s="16"/>
      <c r="H396" s="16"/>
      <c r="I396" s="16"/>
      <c r="J396" s="16"/>
      <c r="K396" s="16"/>
      <c r="L396" s="16"/>
      <c r="M396" s="16"/>
      <c r="N396" s="16"/>
      <c r="O396" s="16"/>
      <c r="P396" s="16"/>
      <c r="Q396" s="16"/>
      <c r="R396" s="16"/>
      <c r="S396" s="16"/>
      <c r="T396" s="16"/>
      <c r="U396" s="16"/>
      <c r="V396" s="16"/>
      <c r="W396" s="16"/>
      <c r="X396" s="16"/>
      <c r="Y396" s="16"/>
      <c r="Z396" s="16"/>
      <c r="AA396" s="16"/>
      <c r="AB396" s="16"/>
      <c r="AC396" s="16"/>
      <c r="AD396" s="16"/>
      <c r="AE396" s="16"/>
      <c r="AF396" s="16"/>
      <c r="AG396" s="16"/>
      <c r="AH396" s="16"/>
      <c r="AI396" s="16"/>
      <c r="AJ396" s="16"/>
      <c r="AK396" s="16"/>
      <c r="AL396" s="16"/>
      <c r="AM396" s="16"/>
    </row>
    <row r="399" spans="1:39" x14ac:dyDescent="0.3">
      <c r="A399" s="2" t="s">
        <v>331</v>
      </c>
    </row>
    <row r="400" spans="1:39" x14ac:dyDescent="0.3">
      <c r="A400" s="2" t="s">
        <v>31</v>
      </c>
      <c r="B400" s="2" t="s">
        <v>218</v>
      </c>
      <c r="C400" s="2" t="s">
        <v>219</v>
      </c>
      <c r="D400" s="8" t="s">
        <v>126</v>
      </c>
      <c r="E400" s="8">
        <v>2023</v>
      </c>
      <c r="F400" s="8">
        <v>2024</v>
      </c>
      <c r="G400" s="8">
        <v>2025</v>
      </c>
      <c r="H400" s="8">
        <v>2026</v>
      </c>
      <c r="I400" s="8">
        <v>2027</v>
      </c>
      <c r="J400" s="8">
        <v>2028</v>
      </c>
      <c r="K400" s="8">
        <v>2029</v>
      </c>
      <c r="L400" s="8">
        <v>2030</v>
      </c>
      <c r="M400" s="8">
        <v>2031</v>
      </c>
      <c r="N400" s="8">
        <v>2032</v>
      </c>
      <c r="O400" s="8">
        <v>2033</v>
      </c>
      <c r="P400" s="8">
        <v>2034</v>
      </c>
      <c r="Q400" s="8">
        <v>2035</v>
      </c>
      <c r="R400" s="8">
        <v>2036</v>
      </c>
      <c r="S400" s="8">
        <v>2037</v>
      </c>
      <c r="T400" s="8">
        <v>2038</v>
      </c>
      <c r="U400" s="8">
        <v>2039</v>
      </c>
      <c r="V400" s="8">
        <v>2040</v>
      </c>
      <c r="W400" s="8">
        <v>2041</v>
      </c>
      <c r="X400" s="8">
        <v>2042</v>
      </c>
      <c r="Y400" s="8">
        <v>2043</v>
      </c>
      <c r="Z400" s="8">
        <v>2044</v>
      </c>
      <c r="AA400" s="8">
        <v>2045</v>
      </c>
      <c r="AB400" s="8">
        <v>2046</v>
      </c>
      <c r="AC400" s="8">
        <v>2047</v>
      </c>
      <c r="AD400" s="8">
        <v>2048</v>
      </c>
      <c r="AE400" s="8">
        <v>2049</v>
      </c>
      <c r="AF400" s="8">
        <v>2050</v>
      </c>
      <c r="AG400" s="8">
        <v>2051</v>
      </c>
      <c r="AH400" s="8">
        <v>2052</v>
      </c>
      <c r="AI400" s="8">
        <v>2053</v>
      </c>
      <c r="AJ400" s="8">
        <v>2054</v>
      </c>
      <c r="AK400" s="8">
        <v>2055</v>
      </c>
      <c r="AL400" s="8">
        <v>2056</v>
      </c>
      <c r="AM400" s="8">
        <v>2057</v>
      </c>
    </row>
    <row r="401" spans="1:39" x14ac:dyDescent="0.3">
      <c r="A401" s="16" t="s">
        <v>154</v>
      </c>
      <c r="B401" s="16" t="s">
        <v>246</v>
      </c>
      <c r="C401" s="16" t="s">
        <v>62</v>
      </c>
      <c r="D401" s="16" t="s">
        <v>62</v>
      </c>
      <c r="E401" s="16">
        <v>3.7488293302247455</v>
      </c>
      <c r="F401" s="16">
        <v>3.832382910951583</v>
      </c>
      <c r="G401" s="16">
        <v>3.9473786307935432</v>
      </c>
      <c r="H401" s="16">
        <v>4.1804251360753666</v>
      </c>
      <c r="I401" s="16">
        <v>4.2880755709431453</v>
      </c>
      <c r="J401" s="16">
        <v>4.2515879366618057</v>
      </c>
      <c r="K401" s="16">
        <v>4.0683835637303787</v>
      </c>
      <c r="L401" s="16">
        <v>3.9836701672249997</v>
      </c>
      <c r="M401" s="16">
        <v>4.0580743596295319</v>
      </c>
      <c r="N401" s="16">
        <v>4.1671764186504721</v>
      </c>
      <c r="O401" s="16">
        <v>4.1054726173230733</v>
      </c>
      <c r="P401" s="16">
        <v>4.1162503497232379</v>
      </c>
      <c r="Q401" s="16"/>
      <c r="R401" s="16"/>
      <c r="S401" s="16"/>
      <c r="T401" s="16"/>
      <c r="U401" s="16"/>
      <c r="V401" s="16"/>
      <c r="W401" s="16"/>
      <c r="X401" s="16"/>
      <c r="Y401" s="16"/>
      <c r="Z401" s="16"/>
      <c r="AA401" s="16"/>
      <c r="AB401" s="16"/>
      <c r="AC401" s="16"/>
      <c r="AD401" s="16"/>
      <c r="AE401" s="16"/>
      <c r="AF401" s="16"/>
      <c r="AG401" s="16"/>
      <c r="AH401" s="16"/>
      <c r="AI401" s="16"/>
      <c r="AJ401" s="16"/>
      <c r="AK401" s="16"/>
      <c r="AL401" s="16"/>
      <c r="AM401" s="16"/>
    </row>
    <row r="402" spans="1:39" x14ac:dyDescent="0.3">
      <c r="A402" s="16" t="s">
        <v>154</v>
      </c>
      <c r="B402" s="16" t="s">
        <v>221</v>
      </c>
      <c r="C402" s="16" t="s">
        <v>62</v>
      </c>
      <c r="D402" s="16" t="s">
        <v>62</v>
      </c>
      <c r="E402" s="16">
        <v>0</v>
      </c>
      <c r="F402" s="16">
        <v>0</v>
      </c>
      <c r="G402" s="16">
        <v>0</v>
      </c>
      <c r="H402" s="16">
        <v>0</v>
      </c>
      <c r="I402" s="16">
        <v>0</v>
      </c>
      <c r="J402" s="16">
        <v>0</v>
      </c>
      <c r="K402" s="16">
        <v>0</v>
      </c>
      <c r="L402" s="16">
        <v>0</v>
      </c>
      <c r="M402" s="16">
        <v>0</v>
      </c>
      <c r="N402" s="16">
        <v>0</v>
      </c>
      <c r="O402" s="16">
        <v>0</v>
      </c>
      <c r="P402" s="16">
        <v>0</v>
      </c>
      <c r="Q402" s="16">
        <v>0</v>
      </c>
      <c r="R402" s="16">
        <v>0</v>
      </c>
      <c r="S402" s="16">
        <v>0</v>
      </c>
      <c r="T402" s="16">
        <v>0</v>
      </c>
      <c r="U402" s="16">
        <v>0</v>
      </c>
      <c r="V402" s="16">
        <v>0</v>
      </c>
      <c r="W402" s="16">
        <v>0</v>
      </c>
      <c r="X402" s="16">
        <v>0</v>
      </c>
      <c r="Y402" s="16">
        <v>0</v>
      </c>
      <c r="Z402" s="16">
        <v>0</v>
      </c>
      <c r="AA402" s="16">
        <v>0</v>
      </c>
      <c r="AB402" s="16">
        <v>0</v>
      </c>
      <c r="AC402" s="16">
        <v>0</v>
      </c>
      <c r="AD402" s="16">
        <v>0</v>
      </c>
      <c r="AE402" s="16">
        <v>0</v>
      </c>
      <c r="AF402" s="16">
        <v>0</v>
      </c>
      <c r="AG402" s="16">
        <v>0</v>
      </c>
      <c r="AH402" s="16">
        <v>0</v>
      </c>
      <c r="AI402" s="16">
        <v>0</v>
      </c>
      <c r="AJ402" s="16">
        <v>0</v>
      </c>
      <c r="AK402" s="16">
        <v>0</v>
      </c>
      <c r="AL402" s="16">
        <v>0</v>
      </c>
      <c r="AM402" s="16">
        <v>0</v>
      </c>
    </row>
    <row r="403" spans="1:39" x14ac:dyDescent="0.3">
      <c r="A403" s="16" t="s">
        <v>154</v>
      </c>
      <c r="B403" s="16" t="s">
        <v>226</v>
      </c>
      <c r="C403" s="16" t="s">
        <v>62</v>
      </c>
      <c r="D403" s="16" t="s">
        <v>62</v>
      </c>
      <c r="E403" s="16">
        <v>7.2208111921703813</v>
      </c>
      <c r="F403" s="16">
        <v>3.4458269699995245</v>
      </c>
      <c r="G403" s="16">
        <v>3.0561810512046388</v>
      </c>
      <c r="H403" s="16">
        <v>2.331071121399293</v>
      </c>
      <c r="I403" s="16">
        <v>2.4199605111747333</v>
      </c>
      <c r="J403" s="16">
        <v>2.4678494754499427</v>
      </c>
      <c r="K403" s="16">
        <v>2.546067016719197</v>
      </c>
      <c r="L403" s="16">
        <v>2.5647185595610322</v>
      </c>
      <c r="M403" s="16">
        <v>2.6331027809859626</v>
      </c>
      <c r="N403" s="16">
        <v>2.6590120583084262</v>
      </c>
      <c r="O403" s="16">
        <v>2.6185389868954463</v>
      </c>
      <c r="P403" s="16">
        <v>2.5987991893092226</v>
      </c>
      <c r="Q403" s="16">
        <v>2.6453343616421843</v>
      </c>
      <c r="R403" s="16">
        <v>2.6574888374480876</v>
      </c>
      <c r="S403" s="16">
        <v>2.770993048842572</v>
      </c>
      <c r="T403" s="16">
        <v>2.85081873962916</v>
      </c>
      <c r="U403" s="16">
        <v>2.7780921860149976</v>
      </c>
      <c r="V403" s="16">
        <v>2.8395055047903992</v>
      </c>
      <c r="W403" s="16">
        <v>2.9354102192010667</v>
      </c>
      <c r="X403" s="16">
        <v>3.0567856231428165</v>
      </c>
      <c r="Y403" s="16">
        <v>3.0621126504849419</v>
      </c>
      <c r="Z403" s="16">
        <v>3.2105519864752288</v>
      </c>
      <c r="AA403" s="16">
        <v>3.1882906433846023</v>
      </c>
      <c r="AB403" s="16">
        <v>3.6723222474384918</v>
      </c>
      <c r="AC403" s="16">
        <v>3.9830570741080131</v>
      </c>
      <c r="AD403" s="16">
        <v>4.9877393700828119</v>
      </c>
      <c r="AE403" s="16">
        <v>4.5473540727056925</v>
      </c>
      <c r="AF403" s="16">
        <v>3.2590802022286058</v>
      </c>
      <c r="AG403" s="16">
        <v>3.3182961209995629</v>
      </c>
      <c r="AH403" s="16">
        <v>3.3778694411284422</v>
      </c>
      <c r="AI403" s="16">
        <v>3.4674967687639011</v>
      </c>
      <c r="AJ403" s="16">
        <v>3.4213971768552591</v>
      </c>
      <c r="AK403" s="16">
        <v>3.6784649621118084</v>
      </c>
      <c r="AL403" s="16">
        <v>3.7402677423603339</v>
      </c>
      <c r="AM403" s="16">
        <v>3.9348891207051468</v>
      </c>
    </row>
    <row r="404" spans="1:39" x14ac:dyDescent="0.3">
      <c r="A404" s="16" t="s">
        <v>154</v>
      </c>
      <c r="B404" s="16" t="s">
        <v>232</v>
      </c>
      <c r="C404" s="16" t="s">
        <v>62</v>
      </c>
      <c r="D404" s="16" t="s">
        <v>62</v>
      </c>
      <c r="E404" s="16">
        <v>1.3325044727108526</v>
      </c>
      <c r="F404" s="16">
        <v>1.4224557409186271</v>
      </c>
      <c r="G404" s="16">
        <v>1.9092940608588413</v>
      </c>
      <c r="H404" s="16">
        <v>2.4618536386721317</v>
      </c>
      <c r="I404" s="16">
        <v>3.2387634212860474</v>
      </c>
      <c r="J404" s="16">
        <v>2.8749598655703323</v>
      </c>
      <c r="K404" s="16">
        <v>2.9653615590266389</v>
      </c>
      <c r="L404" s="16">
        <v>3.2442202704689329</v>
      </c>
      <c r="M404" s="16">
        <v>2.98112841128123</v>
      </c>
      <c r="N404" s="16">
        <v>3.7730440192797521</v>
      </c>
      <c r="O404" s="16">
        <v>3.3228308805527575</v>
      </c>
      <c r="P404" s="16">
        <v>1.0568428953161453</v>
      </c>
      <c r="Q404" s="16">
        <v>0.88180952587242112</v>
      </c>
      <c r="R404" s="16">
        <v>0.94511467941211635</v>
      </c>
      <c r="S404" s="16">
        <v>0.92100446684126136</v>
      </c>
      <c r="T404" s="16">
        <v>0.95148709376926355</v>
      </c>
      <c r="U404" s="16">
        <v>1.1727890097472267</v>
      </c>
      <c r="V404" s="16">
        <v>0.59357369292856288</v>
      </c>
      <c r="W404" s="16">
        <v>0.84625304080947517</v>
      </c>
      <c r="X404" s="16">
        <v>0.98808301133851795</v>
      </c>
      <c r="Y404" s="16">
        <v>1.2117753559123408</v>
      </c>
      <c r="Z404" s="16">
        <v>1.0144538135917318</v>
      </c>
      <c r="AA404" s="16">
        <v>1.5578912426747538</v>
      </c>
      <c r="AB404" s="16">
        <v>1.6278569074226141</v>
      </c>
      <c r="AC404" s="16">
        <v>1.6685519452024624</v>
      </c>
      <c r="AD404" s="16">
        <v>1.710255878569334</v>
      </c>
      <c r="AE404" s="16">
        <v>1.7530135275498691</v>
      </c>
      <c r="AF404" s="16">
        <v>1.7968439897843047</v>
      </c>
      <c r="AG404" s="16">
        <v>1.8417744853816487</v>
      </c>
      <c r="AH404" s="16">
        <v>1.8878112351556464</v>
      </c>
      <c r="AI404" s="16">
        <v>1.9350074403117024</v>
      </c>
      <c r="AJ404" s="16">
        <v>1.9833828559805089</v>
      </c>
      <c r="AK404" s="16">
        <v>2.0329758972862608</v>
      </c>
      <c r="AL404" s="16">
        <v>2.0837909018375878</v>
      </c>
      <c r="AM404" s="16">
        <v>2.1358852103896209</v>
      </c>
    </row>
    <row r="405" spans="1:39" x14ac:dyDescent="0.3">
      <c r="A405" s="16" t="s">
        <v>154</v>
      </c>
      <c r="B405" s="16" t="s">
        <v>223</v>
      </c>
      <c r="C405" s="16" t="s">
        <v>62</v>
      </c>
      <c r="D405" s="16" t="s">
        <v>62</v>
      </c>
      <c r="E405" s="16">
        <v>2.4214292456795214</v>
      </c>
      <c r="F405" s="16">
        <v>2.3963807359312188</v>
      </c>
      <c r="G405" s="16">
        <v>2.7549373815556066</v>
      </c>
      <c r="H405" s="16">
        <v>2.8732958371757364</v>
      </c>
      <c r="I405" s="16">
        <v>3.0256582825087448</v>
      </c>
      <c r="J405" s="16">
        <v>3.1083364450014668</v>
      </c>
      <c r="K405" s="16">
        <v>3.6657821169187383</v>
      </c>
      <c r="L405" s="16">
        <v>4.0193063110033735</v>
      </c>
      <c r="M405" s="16">
        <v>3.9837819660570193</v>
      </c>
      <c r="N405" s="16">
        <v>4.5255876360914131</v>
      </c>
      <c r="O405" s="16">
        <v>4.7654838002119968</v>
      </c>
      <c r="P405" s="16">
        <v>3.6372959510348424</v>
      </c>
      <c r="Q405" s="16">
        <v>3.5556655699351314</v>
      </c>
      <c r="R405" s="16">
        <v>3.6207012563297418</v>
      </c>
      <c r="S405" s="16">
        <v>3.3278126341585832</v>
      </c>
      <c r="T405" s="16">
        <v>3.4864676004139405</v>
      </c>
      <c r="U405" s="16">
        <v>3.5251635361881664</v>
      </c>
      <c r="V405" s="16">
        <v>3.7531216605972055</v>
      </c>
      <c r="W405" s="16">
        <v>3.4744863342104337</v>
      </c>
      <c r="X405" s="16">
        <v>3.3778930822155262</v>
      </c>
      <c r="Y405" s="16"/>
      <c r="Z405" s="16"/>
      <c r="AA405" s="16"/>
      <c r="AB405" s="16"/>
      <c r="AC405" s="16"/>
      <c r="AD405" s="16"/>
      <c r="AE405" s="16"/>
      <c r="AF405" s="16"/>
      <c r="AG405" s="16"/>
      <c r="AH405" s="16"/>
      <c r="AI405" s="16"/>
      <c r="AJ405" s="16"/>
      <c r="AK405" s="16"/>
      <c r="AL405" s="16"/>
      <c r="AM405" s="16"/>
    </row>
    <row r="406" spans="1:39" x14ac:dyDescent="0.3">
      <c r="A406" s="16" t="s">
        <v>154</v>
      </c>
      <c r="B406" s="16" t="s">
        <v>257</v>
      </c>
      <c r="C406" s="16" t="s">
        <v>62</v>
      </c>
      <c r="D406" s="16" t="s">
        <v>62</v>
      </c>
      <c r="E406" s="16"/>
      <c r="F406" s="16"/>
      <c r="G406" s="16"/>
      <c r="H406" s="16"/>
      <c r="I406" s="16"/>
      <c r="J406" s="16"/>
      <c r="K406" s="16"/>
      <c r="L406" s="16"/>
      <c r="M406" s="16"/>
      <c r="N406" s="16"/>
      <c r="O406" s="16"/>
      <c r="P406" s="16"/>
      <c r="Q406" s="16"/>
      <c r="R406" s="16"/>
      <c r="S406" s="16"/>
      <c r="T406" s="16">
        <v>0.53256266601944791</v>
      </c>
      <c r="U406" s="16">
        <v>0.54588258065056705</v>
      </c>
      <c r="V406" s="16">
        <v>0.5595266184563441</v>
      </c>
      <c r="W406" s="16">
        <v>0.57351523972568197</v>
      </c>
      <c r="X406" s="16">
        <v>0.58785302061691402</v>
      </c>
      <c r="Y406" s="16">
        <v>0.6025492331300647</v>
      </c>
      <c r="Z406" s="16">
        <v>0.61761393289187227</v>
      </c>
      <c r="AA406" s="16">
        <v>0.6330535013611337</v>
      </c>
      <c r="AB406" s="16">
        <v>0.64888041401692886</v>
      </c>
      <c r="AC406" s="16">
        <v>0.66510046676289647</v>
      </c>
      <c r="AD406" s="16">
        <v>0.68172935506792376</v>
      </c>
      <c r="AE406" s="16">
        <v>0.69877353231236272</v>
      </c>
      <c r="AF406" s="16">
        <v>0.71624265408043497</v>
      </c>
      <c r="AG406" s="16">
        <v>0.73414848034460611</v>
      </c>
      <c r="AH406" s="16">
        <v>0.75250315552004854</v>
      </c>
      <c r="AI406" s="16">
        <v>0.77131523973523064</v>
      </c>
      <c r="AJ406" s="16">
        <v>0.7905962814427524</v>
      </c>
      <c r="AK406" s="16">
        <v>0.81036229193905052</v>
      </c>
      <c r="AL406" s="16">
        <v>0.83062141180159066</v>
      </c>
      <c r="AM406" s="16">
        <v>0.8513859460975941</v>
      </c>
    </row>
    <row r="407" spans="1:39" x14ac:dyDescent="0.3">
      <c r="A407" s="16" t="s">
        <v>154</v>
      </c>
      <c r="B407" s="16" t="s">
        <v>228</v>
      </c>
      <c r="C407" s="16" t="s">
        <v>62</v>
      </c>
      <c r="D407" s="16" t="s">
        <v>62</v>
      </c>
      <c r="E407" s="16">
        <v>34.570530841043912</v>
      </c>
      <c r="F407" s="16">
        <v>33.702296156865458</v>
      </c>
      <c r="G407" s="16">
        <v>42.069774349762525</v>
      </c>
      <c r="H407" s="16">
        <v>42.031971378484911</v>
      </c>
      <c r="I407" s="16">
        <v>41.728684137418696</v>
      </c>
      <c r="J407" s="16">
        <v>43.67277152512375</v>
      </c>
      <c r="K407" s="16">
        <v>43.111222253007718</v>
      </c>
      <c r="L407" s="16">
        <v>41.143469608147534</v>
      </c>
      <c r="M407" s="16">
        <v>42.767066625794072</v>
      </c>
      <c r="N407" s="16">
        <v>40.213107292064123</v>
      </c>
      <c r="O407" s="16">
        <v>42.074581065297203</v>
      </c>
      <c r="P407" s="16">
        <v>45.544126298783318</v>
      </c>
      <c r="Q407" s="16">
        <v>48.905023642050516</v>
      </c>
      <c r="R407" s="16">
        <v>49.37727411446609</v>
      </c>
      <c r="S407" s="16">
        <v>54.837280214673626</v>
      </c>
      <c r="T407" s="16">
        <v>52.895334709550859</v>
      </c>
      <c r="U407" s="16">
        <v>58.140716375617345</v>
      </c>
      <c r="V407" s="16">
        <v>54.92503843381138</v>
      </c>
      <c r="W407" s="16">
        <v>59.858959345883932</v>
      </c>
      <c r="X407" s="16">
        <v>57.865953327328086</v>
      </c>
      <c r="Y407" s="16"/>
      <c r="Z407" s="16"/>
      <c r="AA407" s="16"/>
      <c r="AB407" s="16"/>
      <c r="AC407" s="16"/>
      <c r="AD407" s="16"/>
      <c r="AE407" s="16"/>
      <c r="AF407" s="16"/>
      <c r="AG407" s="16"/>
      <c r="AH407" s="16"/>
      <c r="AI407" s="16"/>
      <c r="AJ407" s="16"/>
      <c r="AK407" s="16"/>
      <c r="AL407" s="16"/>
      <c r="AM407" s="16"/>
    </row>
    <row r="408" spans="1:39" x14ac:dyDescent="0.3">
      <c r="A408" s="16" t="s">
        <v>154</v>
      </c>
      <c r="B408" s="16" t="s">
        <v>297</v>
      </c>
      <c r="C408" s="16" t="s">
        <v>62</v>
      </c>
      <c r="D408" s="16" t="s">
        <v>62</v>
      </c>
      <c r="E408" s="16">
        <v>0</v>
      </c>
      <c r="F408" s="16">
        <v>1.0622152765691879</v>
      </c>
      <c r="G408" s="16">
        <v>1.2704075668894106</v>
      </c>
      <c r="H408" s="16">
        <v>1.5935388482193931</v>
      </c>
      <c r="I408" s="16">
        <v>1.7960058953935181</v>
      </c>
      <c r="J408" s="16">
        <v>2.2848430348557516</v>
      </c>
      <c r="K408" s="16">
        <v>2.5392386393113711</v>
      </c>
      <c r="L408" s="16">
        <v>2.7883057242467686</v>
      </c>
      <c r="M408" s="16">
        <v>2.8885120458275249</v>
      </c>
      <c r="N408" s="16">
        <v>3.0282378936323777</v>
      </c>
      <c r="O408" s="16">
        <v>3.4516644444353108</v>
      </c>
      <c r="P408" s="16">
        <v>4.2323508554739728</v>
      </c>
      <c r="Q408" s="16">
        <v>4.7446866705748922</v>
      </c>
      <c r="R408" s="16">
        <v>5.4747564610201023</v>
      </c>
      <c r="S408" s="16">
        <v>6.0370988267454262</v>
      </c>
      <c r="T408" s="16">
        <v>6.3178019593397297</v>
      </c>
      <c r="U408" s="16">
        <v>7.241536236124519</v>
      </c>
      <c r="V408" s="16">
        <v>7.6809177517371987</v>
      </c>
      <c r="W408" s="16">
        <v>8.4447254984135824</v>
      </c>
      <c r="X408" s="16">
        <v>8.9077959728735685</v>
      </c>
      <c r="Y408" s="16">
        <v>9.8192988652777977</v>
      </c>
      <c r="Z408" s="16">
        <v>10.445901119988537</v>
      </c>
      <c r="AA408" s="16">
        <v>12.608052292343816</v>
      </c>
      <c r="AB408" s="16">
        <v>11.377365705261035</v>
      </c>
      <c r="AC408" s="16">
        <v>12.137616734980289</v>
      </c>
      <c r="AD408" s="16">
        <v>10.181537415559264</v>
      </c>
      <c r="AE408" s="16">
        <v>9.522248141622967</v>
      </c>
      <c r="AF408" s="16">
        <v>30.028479149474766</v>
      </c>
      <c r="AG408" s="16">
        <v>18.101521643436033</v>
      </c>
      <c r="AH408" s="16">
        <v>19.243958544546647</v>
      </c>
      <c r="AI408" s="16">
        <v>17.788586656348169</v>
      </c>
      <c r="AJ408" s="16">
        <v>18.459925394151973</v>
      </c>
      <c r="AK408" s="16">
        <v>18.344540760861925</v>
      </c>
      <c r="AL408" s="16">
        <v>25.085802788107205</v>
      </c>
      <c r="AM408" s="16">
        <v>30.253855064050057</v>
      </c>
    </row>
    <row r="409" spans="1:39" x14ac:dyDescent="0.3">
      <c r="A409" s="16" t="s">
        <v>154</v>
      </c>
      <c r="B409" s="16" t="s">
        <v>279</v>
      </c>
      <c r="C409" s="16" t="s">
        <v>62</v>
      </c>
      <c r="D409" s="16" t="s">
        <v>62</v>
      </c>
      <c r="E409" s="16"/>
      <c r="F409" s="16"/>
      <c r="G409" s="16"/>
      <c r="H409" s="16"/>
      <c r="I409" s="16"/>
      <c r="J409" s="16"/>
      <c r="K409" s="16"/>
      <c r="L409" s="16"/>
      <c r="M409" s="16"/>
      <c r="N409" s="16"/>
      <c r="O409" s="16"/>
      <c r="P409" s="16"/>
      <c r="Q409" s="16"/>
      <c r="R409" s="16"/>
      <c r="S409" s="16"/>
      <c r="T409" s="16"/>
      <c r="U409" s="16"/>
      <c r="V409" s="16"/>
      <c r="W409" s="16"/>
      <c r="X409" s="16"/>
      <c r="Y409" s="16">
        <v>1.4308512099172384</v>
      </c>
      <c r="Z409" s="16">
        <v>1.4308635476700631</v>
      </c>
      <c r="AA409" s="16">
        <v>1.4308539810401617</v>
      </c>
      <c r="AB409" s="16">
        <v>1.4308552611686134</v>
      </c>
      <c r="AC409" s="16">
        <v>1.4308506021452734</v>
      </c>
      <c r="AD409" s="16">
        <v>1.4308575148114826</v>
      </c>
      <c r="AE409" s="16">
        <v>1.4308549355600813</v>
      </c>
      <c r="AF409" s="16">
        <v>1.4308576187950173</v>
      </c>
      <c r="AG409" s="16">
        <v>1.430860655845877</v>
      </c>
      <c r="AH409" s="16">
        <v>1.4308547949928598</v>
      </c>
      <c r="AI409" s="16">
        <v>1.4308546762066061</v>
      </c>
      <c r="AJ409" s="16">
        <v>1.4308581899739665</v>
      </c>
      <c r="AK409" s="16">
        <v>1.4308465964361066</v>
      </c>
      <c r="AL409" s="16">
        <v>1.430859590614421</v>
      </c>
      <c r="AM409" s="16">
        <v>1.4308637387730074</v>
      </c>
    </row>
    <row r="410" spans="1:39" x14ac:dyDescent="0.3">
      <c r="A410" s="16" t="s">
        <v>154</v>
      </c>
      <c r="B410" s="16" t="s">
        <v>236</v>
      </c>
      <c r="C410" s="16" t="s">
        <v>62</v>
      </c>
      <c r="D410" s="16" t="s">
        <v>62</v>
      </c>
      <c r="E410" s="16"/>
      <c r="F410" s="16"/>
      <c r="G410" s="16"/>
      <c r="H410" s="16"/>
      <c r="I410" s="16">
        <v>0</v>
      </c>
      <c r="J410" s="16">
        <v>0</v>
      </c>
      <c r="K410" s="16">
        <v>0</v>
      </c>
      <c r="L410" s="16">
        <v>0</v>
      </c>
      <c r="M410" s="16">
        <v>0</v>
      </c>
      <c r="N410" s="16">
        <v>0</v>
      </c>
      <c r="O410" s="16">
        <v>0</v>
      </c>
      <c r="P410" s="16">
        <v>0</v>
      </c>
      <c r="Q410" s="16">
        <v>0</v>
      </c>
      <c r="R410" s="16">
        <v>0</v>
      </c>
      <c r="S410" s="16">
        <v>0</v>
      </c>
      <c r="T410" s="16">
        <v>0</v>
      </c>
      <c r="U410" s="16">
        <v>0</v>
      </c>
      <c r="V410" s="16">
        <v>0</v>
      </c>
      <c r="W410" s="16">
        <v>0</v>
      </c>
      <c r="X410" s="16">
        <v>0</v>
      </c>
      <c r="Y410" s="16">
        <v>0</v>
      </c>
      <c r="Z410" s="16">
        <v>0</v>
      </c>
      <c r="AA410" s="16">
        <v>0</v>
      </c>
      <c r="AB410" s="16">
        <v>0</v>
      </c>
      <c r="AC410" s="16">
        <v>0</v>
      </c>
      <c r="AD410" s="16">
        <v>0</v>
      </c>
      <c r="AE410" s="16">
        <v>0</v>
      </c>
      <c r="AF410" s="16">
        <v>0</v>
      </c>
      <c r="AG410" s="16">
        <v>0</v>
      </c>
      <c r="AH410" s="16">
        <v>0</v>
      </c>
      <c r="AI410" s="16">
        <v>0</v>
      </c>
      <c r="AJ410" s="16">
        <v>0</v>
      </c>
      <c r="AK410" s="16">
        <v>0</v>
      </c>
      <c r="AL410" s="16">
        <v>0</v>
      </c>
      <c r="AM410" s="16">
        <v>0</v>
      </c>
    </row>
  </sheetData>
  <pageMargins left="0.7" right="0.7" top="0.75" bottom="0.75" header="0.3" footer="0.3"/>
  <pageSetup paperSize="17" orientation="landscape" r:id="rId1"/>
  <headerFooter>
    <oddHeader xml:space="preserve">&amp;RDEF's Response to LULAC &amp; FL Rising POD 1(1-8)
Q2
Page &amp;P of &amp;N
</oddHead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B39E21-11D6-4614-B290-F531337B032F}">
  <sheetPr codeName="shHeatRate"/>
  <dimension ref="A1:AM410"/>
  <sheetViews>
    <sheetView zoomScaleNormal="100" workbookViewId="0">
      <pane xSplit="4" ySplit="5" topLeftCell="E259" activePane="bottomRight" state="frozen"/>
      <selection activeCell="D2" sqref="D2"/>
      <selection pane="topRight" activeCell="D2" sqref="D2"/>
      <selection pane="bottomLeft" activeCell="D2" sqref="D2"/>
      <selection pane="bottomRight" activeCell="D2" sqref="D2"/>
    </sheetView>
  </sheetViews>
  <sheetFormatPr defaultRowHeight="14.4" x14ac:dyDescent="0.3"/>
  <cols>
    <col min="1" max="1" width="32.6640625" customWidth="1"/>
    <col min="2" max="2" width="30.6640625" customWidth="1"/>
    <col min="3" max="3" width="11.6640625" customWidth="1"/>
    <col min="4" max="48" width="9.6640625" customWidth="1"/>
  </cols>
  <sheetData>
    <row r="1" spans="1:39" x14ac:dyDescent="0.3">
      <c r="A1" s="2" t="s">
        <v>347</v>
      </c>
    </row>
    <row r="4" spans="1:39" x14ac:dyDescent="0.3">
      <c r="A4" s="13" t="s">
        <v>4</v>
      </c>
    </row>
    <row r="5" spans="1:39" x14ac:dyDescent="0.3">
      <c r="A5" s="2" t="s">
        <v>31</v>
      </c>
      <c r="B5" s="2" t="s">
        <v>218</v>
      </c>
      <c r="C5" s="2" t="s">
        <v>219</v>
      </c>
      <c r="D5" s="8" t="s">
        <v>126</v>
      </c>
      <c r="E5" s="8">
        <v>2023</v>
      </c>
      <c r="F5" s="8">
        <v>2024</v>
      </c>
      <c r="G5" s="8">
        <v>2025</v>
      </c>
      <c r="H5" s="8">
        <v>2026</v>
      </c>
      <c r="I5" s="8">
        <v>2027</v>
      </c>
      <c r="J5" s="8">
        <v>2028</v>
      </c>
      <c r="K5" s="8">
        <v>2029</v>
      </c>
      <c r="L5" s="8">
        <v>2030</v>
      </c>
      <c r="M5" s="8">
        <v>2031</v>
      </c>
      <c r="N5" s="8">
        <v>2032</v>
      </c>
      <c r="O5" s="8">
        <v>2033</v>
      </c>
      <c r="P5" s="8">
        <v>2034</v>
      </c>
      <c r="Q5" s="8">
        <v>2035</v>
      </c>
      <c r="R5" s="8">
        <v>2036</v>
      </c>
      <c r="S5" s="8">
        <v>2037</v>
      </c>
      <c r="T5" s="8">
        <v>2038</v>
      </c>
      <c r="U5" s="8">
        <v>2039</v>
      </c>
      <c r="V5" s="8">
        <v>2040</v>
      </c>
      <c r="W5" s="8">
        <v>2041</v>
      </c>
      <c r="X5" s="8">
        <v>2042</v>
      </c>
      <c r="Y5" s="8">
        <v>2043</v>
      </c>
      <c r="Z5" s="8">
        <v>2044</v>
      </c>
      <c r="AA5" s="8">
        <v>2045</v>
      </c>
      <c r="AB5" s="8">
        <v>2046</v>
      </c>
      <c r="AC5" s="8">
        <v>2047</v>
      </c>
      <c r="AD5" s="8">
        <v>2048</v>
      </c>
      <c r="AE5" s="8">
        <v>2049</v>
      </c>
      <c r="AF5" s="8">
        <v>2050</v>
      </c>
      <c r="AG5" s="8">
        <v>2051</v>
      </c>
      <c r="AH5" s="8">
        <v>2052</v>
      </c>
      <c r="AI5" s="8">
        <v>2053</v>
      </c>
      <c r="AJ5" s="8">
        <v>2054</v>
      </c>
      <c r="AK5" s="8">
        <v>2055</v>
      </c>
      <c r="AL5" s="8">
        <v>2056</v>
      </c>
      <c r="AM5" s="8">
        <v>2057</v>
      </c>
    </row>
    <row r="6" spans="1:39" x14ac:dyDescent="0.3">
      <c r="A6" s="16" t="s">
        <v>220</v>
      </c>
      <c r="B6" s="16" t="s">
        <v>221</v>
      </c>
      <c r="C6" s="16" t="s">
        <v>62</v>
      </c>
      <c r="D6" s="16" t="s">
        <v>62</v>
      </c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</row>
    <row r="7" spans="1:39" x14ac:dyDescent="0.3">
      <c r="A7" s="16" t="s">
        <v>222</v>
      </c>
      <c r="B7" s="16" t="s">
        <v>223</v>
      </c>
      <c r="C7" s="16" t="s">
        <v>62</v>
      </c>
      <c r="D7" s="16" t="s">
        <v>62</v>
      </c>
      <c r="E7" s="16">
        <v>10.898030498039619</v>
      </c>
      <c r="F7" s="16">
        <v>10.827024015821332</v>
      </c>
      <c r="G7" s="16">
        <v>11.115356048817567</v>
      </c>
      <c r="H7" s="16">
        <v>11.056429475742409</v>
      </c>
      <c r="I7" s="16">
        <v>11.096330454472934</v>
      </c>
      <c r="J7" s="16">
        <v>11.186079294225607</v>
      </c>
      <c r="K7" s="16">
        <v>11.43853621566689</v>
      </c>
      <c r="L7" s="16">
        <v>11.689814510736264</v>
      </c>
      <c r="M7" s="16">
        <v>11.762164268238292</v>
      </c>
      <c r="N7" s="16">
        <v>12.430012806032154</v>
      </c>
      <c r="O7" s="16">
        <v>12.707888257221402</v>
      </c>
      <c r="P7" s="16">
        <v>11.113774676019057</v>
      </c>
      <c r="Q7" s="16">
        <v>11.002305939434878</v>
      </c>
      <c r="R7" s="16">
        <v>10.916894893071245</v>
      </c>
      <c r="S7" s="16">
        <v>10.767613058633806</v>
      </c>
      <c r="T7" s="16">
        <v>10.81368442283668</v>
      </c>
      <c r="U7" s="16">
        <v>10.622864676081292</v>
      </c>
      <c r="V7" s="16">
        <v>10.815789559486605</v>
      </c>
      <c r="W7" s="16">
        <v>10.602832888912349</v>
      </c>
      <c r="X7" s="16">
        <v>10.634666747628167</v>
      </c>
      <c r="Y7" s="16"/>
      <c r="Z7" s="16"/>
      <c r="AA7" s="16"/>
      <c r="AB7" s="16"/>
      <c r="AC7" s="16"/>
      <c r="AD7" s="16"/>
      <c r="AE7" s="16"/>
      <c r="AF7" s="16"/>
      <c r="AG7" s="16"/>
      <c r="AH7" s="16"/>
      <c r="AI7" s="16"/>
      <c r="AJ7" s="16"/>
      <c r="AK7" s="16"/>
      <c r="AL7" s="16"/>
      <c r="AM7" s="16"/>
    </row>
    <row r="8" spans="1:39" x14ac:dyDescent="0.3">
      <c r="A8" s="16" t="s">
        <v>224</v>
      </c>
      <c r="B8" s="16" t="s">
        <v>223</v>
      </c>
      <c r="C8" s="16" t="s">
        <v>62</v>
      </c>
      <c r="D8" s="16" t="s">
        <v>62</v>
      </c>
      <c r="E8" s="16">
        <v>11.93142946770649</v>
      </c>
      <c r="F8" s="16">
        <v>11.736355044112351</v>
      </c>
      <c r="G8" s="16">
        <v>12.268791524017226</v>
      </c>
      <c r="H8" s="16">
        <v>12.017748345812459</v>
      </c>
      <c r="I8" s="16">
        <v>12.151136587286569</v>
      </c>
      <c r="J8" s="16">
        <v>12.224846156831509</v>
      </c>
      <c r="K8" s="16">
        <v>13.395181245629342</v>
      </c>
      <c r="L8" s="16">
        <v>13.784470139608718</v>
      </c>
      <c r="M8" s="16">
        <v>13.464711268591072</v>
      </c>
      <c r="N8" s="16">
        <v>14.229975550987383</v>
      </c>
      <c r="O8" s="16">
        <v>14.021133677287686</v>
      </c>
      <c r="P8" s="16">
        <v>12.540520416638516</v>
      </c>
      <c r="Q8" s="16">
        <v>12.070674000207031</v>
      </c>
      <c r="R8" s="16">
        <v>12.157558893059472</v>
      </c>
      <c r="S8" s="16">
        <v>11.517954034906611</v>
      </c>
      <c r="T8" s="16">
        <v>11.554390696482026</v>
      </c>
      <c r="U8" s="16">
        <v>11.450898739649034</v>
      </c>
      <c r="V8" s="16">
        <v>11.380746571438477</v>
      </c>
      <c r="W8" s="16">
        <v>11.204653112040901</v>
      </c>
      <c r="X8" s="16">
        <v>10.4962339743435</v>
      </c>
      <c r="Y8" s="16"/>
      <c r="Z8" s="16"/>
      <c r="AA8" s="16"/>
      <c r="AB8" s="16"/>
      <c r="AC8" s="16"/>
      <c r="AD8" s="16"/>
      <c r="AE8" s="16"/>
      <c r="AF8" s="16"/>
      <c r="AG8" s="16"/>
      <c r="AH8" s="16"/>
      <c r="AI8" s="16"/>
      <c r="AJ8" s="16"/>
      <c r="AK8" s="16"/>
      <c r="AL8" s="16"/>
      <c r="AM8" s="16"/>
    </row>
    <row r="9" spans="1:39" x14ac:dyDescent="0.3">
      <c r="A9" s="16" t="s">
        <v>225</v>
      </c>
      <c r="B9" s="16" t="s">
        <v>226</v>
      </c>
      <c r="C9" s="16" t="s">
        <v>62</v>
      </c>
      <c r="D9" s="16" t="s">
        <v>62</v>
      </c>
      <c r="E9" s="16"/>
      <c r="F9" s="16"/>
      <c r="G9" s="16"/>
      <c r="H9" s="16"/>
      <c r="I9" s="16"/>
      <c r="J9" s="16"/>
      <c r="K9" s="16"/>
      <c r="L9" s="16"/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</row>
    <row r="10" spans="1:39" x14ac:dyDescent="0.3">
      <c r="A10" s="16" t="s">
        <v>227</v>
      </c>
      <c r="B10" s="16" t="s">
        <v>228</v>
      </c>
      <c r="C10" s="16" t="s">
        <v>62</v>
      </c>
      <c r="D10" s="16" t="s">
        <v>62</v>
      </c>
      <c r="E10" s="16"/>
      <c r="F10" s="16"/>
      <c r="G10" s="16"/>
      <c r="H10" s="16"/>
      <c r="I10" s="16"/>
      <c r="J10" s="16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  <c r="AA10" s="16"/>
      <c r="AB10" s="16"/>
      <c r="AC10" s="16"/>
      <c r="AD10" s="16"/>
      <c r="AE10" s="16"/>
      <c r="AF10" s="16"/>
      <c r="AG10" s="16"/>
      <c r="AH10" s="16"/>
      <c r="AI10" s="16"/>
      <c r="AJ10" s="16"/>
      <c r="AK10" s="16"/>
      <c r="AL10" s="16"/>
      <c r="AM10" s="16"/>
    </row>
    <row r="11" spans="1:39" x14ac:dyDescent="0.3">
      <c r="A11" s="16" t="s">
        <v>229</v>
      </c>
      <c r="B11" s="16" t="s">
        <v>226</v>
      </c>
      <c r="C11" s="16" t="s">
        <v>62</v>
      </c>
      <c r="D11" s="16" t="s">
        <v>62</v>
      </c>
      <c r="E11" s="16">
        <v>7.1456078231665501</v>
      </c>
      <c r="F11" s="16">
        <v>7.124969186720147</v>
      </c>
      <c r="G11" s="16">
        <v>7.0657690601482193</v>
      </c>
      <c r="H11" s="16">
        <v>7.0675660224981058</v>
      </c>
      <c r="I11" s="16">
        <v>7.0768324940328844</v>
      </c>
      <c r="J11" s="16">
        <v>7.0731212843883462</v>
      </c>
      <c r="K11" s="16">
        <v>7.070900538800764</v>
      </c>
      <c r="L11" s="16">
        <v>7.0613041801530958</v>
      </c>
      <c r="M11" s="16">
        <v>7.0567069579243213</v>
      </c>
      <c r="N11" s="16">
        <v>7.0631907963664213</v>
      </c>
      <c r="O11" s="16">
        <v>7.0602156336125388</v>
      </c>
      <c r="P11" s="16">
        <v>7.0495251775818311</v>
      </c>
      <c r="Q11" s="16">
        <v>7.0460069931147125</v>
      </c>
      <c r="R11" s="16">
        <v>7.0418340652847577</v>
      </c>
      <c r="S11" s="16">
        <v>7.0534105998665435</v>
      </c>
      <c r="T11" s="16">
        <v>7.045573058435008</v>
      </c>
      <c r="U11" s="16">
        <v>7.0465674926181894</v>
      </c>
      <c r="V11" s="16">
        <v>7.0435686425017501</v>
      </c>
      <c r="W11" s="16">
        <v>7.0484585762591259</v>
      </c>
      <c r="X11" s="16">
        <v>7.0541654656174062</v>
      </c>
      <c r="Y11" s="16">
        <v>7.0442014696169846</v>
      </c>
      <c r="Z11" s="16">
        <v>7.0509472976158971</v>
      </c>
      <c r="AA11" s="16">
        <v>7.0630652111815841</v>
      </c>
      <c r="AB11" s="16">
        <v>7.0814629663137421</v>
      </c>
      <c r="AC11" s="16">
        <v>7.1088403993822906</v>
      </c>
      <c r="AD11" s="16">
        <v>7.1736011818327041</v>
      </c>
      <c r="AE11" s="16">
        <v>7.3359673814763768</v>
      </c>
      <c r="AF11" s="16"/>
      <c r="AG11" s="16"/>
      <c r="AH11" s="16"/>
      <c r="AI11" s="16"/>
      <c r="AJ11" s="16"/>
      <c r="AK11" s="16"/>
      <c r="AL11" s="16"/>
      <c r="AM11" s="16"/>
    </row>
    <row r="12" spans="1:39" x14ac:dyDescent="0.3">
      <c r="A12" s="16" t="s">
        <v>230</v>
      </c>
      <c r="B12" s="16" t="s">
        <v>226</v>
      </c>
      <c r="C12" s="16" t="s">
        <v>62</v>
      </c>
      <c r="D12" s="16" t="s">
        <v>62</v>
      </c>
      <c r="E12" s="16">
        <v>8.6896633505542002</v>
      </c>
      <c r="F12" s="16">
        <v>8.6892727245819277</v>
      </c>
      <c r="G12" s="16">
        <v>8.5919534329999792</v>
      </c>
      <c r="H12" s="16">
        <v>8.674641890804395</v>
      </c>
      <c r="I12" s="16">
        <v>8.7230398875773094</v>
      </c>
      <c r="J12" s="16">
        <v>8.65755523008173</v>
      </c>
      <c r="K12" s="16">
        <v>8.6466899146223</v>
      </c>
      <c r="L12" s="16">
        <v>8.5726037857855228</v>
      </c>
      <c r="M12" s="16">
        <v>8.5620351062507805</v>
      </c>
      <c r="N12" s="16">
        <v>8.592084083215596</v>
      </c>
      <c r="O12" s="16">
        <v>8.4957394643333402</v>
      </c>
      <c r="P12" s="16">
        <v>8.8748981303576944</v>
      </c>
      <c r="Q12" s="16">
        <v>8.8646215066533607</v>
      </c>
      <c r="R12" s="16">
        <v>8.9081151218645083</v>
      </c>
      <c r="S12" s="16">
        <v>8.8974730738680634</v>
      </c>
      <c r="T12" s="16">
        <v>8.8442804262141319</v>
      </c>
      <c r="U12" s="16">
        <v>8.9063050112765847</v>
      </c>
      <c r="V12" s="16">
        <v>8.8027442677441119</v>
      </c>
      <c r="W12" s="16">
        <v>8.9851362651944786</v>
      </c>
      <c r="X12" s="16">
        <v>8.6739731924356125</v>
      </c>
      <c r="Y12" s="16">
        <v>9.0148604574768161</v>
      </c>
      <c r="Z12" s="16">
        <v>8.7893579536241919</v>
      </c>
      <c r="AA12" s="16">
        <v>8.9336295546046607</v>
      </c>
      <c r="AB12" s="16">
        <v>8.8806144889594645</v>
      </c>
      <c r="AC12" s="16">
        <v>8.9896190244148979</v>
      </c>
      <c r="AD12" s="16">
        <v>8.851426477684317</v>
      </c>
      <c r="AE12" s="16">
        <v>8.5290721946528176</v>
      </c>
      <c r="AF12" s="16"/>
      <c r="AG12" s="16"/>
      <c r="AH12" s="16"/>
      <c r="AI12" s="16"/>
      <c r="AJ12" s="16"/>
      <c r="AK12" s="16"/>
      <c r="AL12" s="16"/>
      <c r="AM12" s="16"/>
    </row>
    <row r="13" spans="1:39" x14ac:dyDescent="0.3">
      <c r="A13" s="16" t="s">
        <v>231</v>
      </c>
      <c r="B13" s="16" t="s">
        <v>232</v>
      </c>
      <c r="C13" s="16" t="s">
        <v>62</v>
      </c>
      <c r="D13" s="16" t="s">
        <v>62</v>
      </c>
      <c r="E13" s="16"/>
      <c r="F13" s="16"/>
      <c r="G13" s="16"/>
      <c r="H13" s="16">
        <v>17.605445492389325</v>
      </c>
      <c r="I13" s="16"/>
      <c r="J13" s="16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  <c r="Y13" s="16"/>
      <c r="Z13" s="16"/>
      <c r="AA13" s="16"/>
      <c r="AB13" s="16"/>
      <c r="AC13" s="16"/>
      <c r="AD13" s="16"/>
      <c r="AE13" s="16"/>
      <c r="AF13" s="16"/>
      <c r="AG13" s="16"/>
      <c r="AH13" s="16"/>
      <c r="AI13" s="16"/>
      <c r="AJ13" s="16"/>
      <c r="AK13" s="16"/>
      <c r="AL13" s="16"/>
      <c r="AM13" s="16"/>
    </row>
    <row r="14" spans="1:39" x14ac:dyDescent="0.3">
      <c r="A14" s="16" t="s">
        <v>233</v>
      </c>
      <c r="B14" s="16" t="s">
        <v>232</v>
      </c>
      <c r="C14" s="16" t="s">
        <v>62</v>
      </c>
      <c r="D14" s="16" t="s">
        <v>62</v>
      </c>
      <c r="E14" s="16">
        <v>15.52833408614968</v>
      </c>
      <c r="F14" s="16">
        <v>14.034623204414274</v>
      </c>
      <c r="G14" s="16">
        <v>14.595742869491097</v>
      </c>
      <c r="H14" s="16">
        <v>14.216967537184289</v>
      </c>
      <c r="I14" s="16">
        <v>14.630743205992294</v>
      </c>
      <c r="J14" s="16">
        <v>13.77290936657139</v>
      </c>
      <c r="K14" s="16">
        <v>13.792674495277648</v>
      </c>
      <c r="L14" s="16">
        <v>14.446837692708398</v>
      </c>
      <c r="M14" s="16">
        <v>13.911534614761011</v>
      </c>
      <c r="N14" s="16">
        <v>14.270811748754063</v>
      </c>
      <c r="O14" s="16">
        <v>14.365396232574403</v>
      </c>
      <c r="P14" s="16">
        <v>17.790403636578802</v>
      </c>
      <c r="Q14" s="16"/>
      <c r="R14" s="16"/>
      <c r="S14" s="16"/>
      <c r="T14" s="16"/>
      <c r="U14" s="16"/>
      <c r="V14" s="16"/>
      <c r="W14" s="16"/>
      <c r="X14" s="16"/>
      <c r="Y14" s="16"/>
      <c r="Z14" s="16"/>
      <c r="AA14" s="16"/>
      <c r="AB14" s="16"/>
      <c r="AC14" s="16"/>
      <c r="AD14" s="16"/>
      <c r="AE14" s="16"/>
      <c r="AF14" s="16"/>
      <c r="AG14" s="16"/>
      <c r="AH14" s="16"/>
      <c r="AI14" s="16"/>
      <c r="AJ14" s="16"/>
      <c r="AK14" s="16"/>
      <c r="AL14" s="16"/>
      <c r="AM14" s="16"/>
    </row>
    <row r="15" spans="1:39" x14ac:dyDescent="0.3">
      <c r="A15" s="16" t="s">
        <v>234</v>
      </c>
      <c r="B15" s="16" t="s">
        <v>232</v>
      </c>
      <c r="C15" s="16" t="s">
        <v>62</v>
      </c>
      <c r="D15" s="16" t="s">
        <v>62</v>
      </c>
      <c r="E15" s="16"/>
      <c r="F15" s="16">
        <v>13.84779686931463</v>
      </c>
      <c r="G15" s="16"/>
      <c r="H15" s="16">
        <v>13.383976264268089</v>
      </c>
      <c r="I15" s="16"/>
      <c r="J15" s="16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  <c r="AA15" s="16"/>
      <c r="AB15" s="16"/>
      <c r="AC15" s="16"/>
      <c r="AD15" s="16"/>
      <c r="AE15" s="16"/>
      <c r="AF15" s="16"/>
      <c r="AG15" s="16"/>
      <c r="AH15" s="16"/>
      <c r="AI15" s="16"/>
      <c r="AJ15" s="16"/>
      <c r="AK15" s="16"/>
      <c r="AL15" s="16"/>
      <c r="AM15" s="16"/>
    </row>
    <row r="16" spans="1:39" x14ac:dyDescent="0.3">
      <c r="A16" s="16" t="s">
        <v>235</v>
      </c>
      <c r="B16" s="16" t="s">
        <v>232</v>
      </c>
      <c r="C16" s="16" t="s">
        <v>62</v>
      </c>
      <c r="D16" s="16" t="s">
        <v>62</v>
      </c>
      <c r="E16" s="16">
        <v>13.080901410630315</v>
      </c>
      <c r="F16" s="16">
        <v>13.46410723515827</v>
      </c>
      <c r="G16" s="16">
        <v>13.444636444349765</v>
      </c>
      <c r="H16" s="16">
        <v>13.260367490022515</v>
      </c>
      <c r="I16" s="16">
        <v>13.40114164380555</v>
      </c>
      <c r="J16" s="16">
        <v>13.391139048324288</v>
      </c>
      <c r="K16" s="16">
        <v>13.358125463323315</v>
      </c>
      <c r="L16" s="16">
        <v>13.736985787114582</v>
      </c>
      <c r="M16" s="16">
        <v>13.670125777334196</v>
      </c>
      <c r="N16" s="16">
        <v>13.694818919024586</v>
      </c>
      <c r="O16" s="16">
        <v>13.403776428217457</v>
      </c>
      <c r="P16" s="16">
        <v>14.939081497314385</v>
      </c>
      <c r="Q16" s="16"/>
      <c r="R16" s="16"/>
      <c r="S16" s="16"/>
      <c r="T16" s="16"/>
      <c r="U16" s="16"/>
      <c r="V16" s="16"/>
      <c r="W16" s="16"/>
      <c r="X16" s="16"/>
      <c r="Y16" s="16"/>
      <c r="Z16" s="16"/>
      <c r="AA16" s="16"/>
      <c r="AB16" s="16"/>
      <c r="AC16" s="16"/>
      <c r="AD16" s="16"/>
      <c r="AE16" s="16"/>
      <c r="AF16" s="16"/>
      <c r="AG16" s="16"/>
      <c r="AH16" s="16"/>
      <c r="AI16" s="16"/>
      <c r="AJ16" s="16"/>
      <c r="AK16" s="16"/>
      <c r="AL16" s="16"/>
      <c r="AM16" s="16"/>
    </row>
    <row r="17" spans="1:39" x14ac:dyDescent="0.3">
      <c r="A17" s="16" t="s">
        <v>157</v>
      </c>
      <c r="B17" s="16" t="s">
        <v>236</v>
      </c>
      <c r="C17" s="16" t="s">
        <v>62</v>
      </c>
      <c r="D17" s="16" t="s">
        <v>62</v>
      </c>
      <c r="E17" s="16"/>
      <c r="F17" s="16"/>
      <c r="G17" s="16"/>
      <c r="H17" s="16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  <c r="AA17" s="16"/>
      <c r="AB17" s="16"/>
      <c r="AC17" s="16"/>
      <c r="AD17" s="16"/>
      <c r="AE17" s="16"/>
      <c r="AF17" s="16"/>
      <c r="AG17" s="16"/>
      <c r="AH17" s="16"/>
      <c r="AI17" s="16"/>
      <c r="AJ17" s="16"/>
      <c r="AK17" s="16"/>
      <c r="AL17" s="16"/>
      <c r="AM17" s="16"/>
    </row>
    <row r="18" spans="1:39" x14ac:dyDescent="0.3">
      <c r="A18" s="16" t="s">
        <v>158</v>
      </c>
      <c r="B18" s="16" t="s">
        <v>236</v>
      </c>
      <c r="C18" s="16" t="s">
        <v>62</v>
      </c>
      <c r="D18" s="16" t="s">
        <v>62</v>
      </c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</row>
    <row r="19" spans="1:39" x14ac:dyDescent="0.3">
      <c r="A19" s="16" t="s">
        <v>237</v>
      </c>
      <c r="B19" s="16" t="s">
        <v>232</v>
      </c>
      <c r="C19" s="16" t="s">
        <v>62</v>
      </c>
      <c r="D19" s="16" t="s">
        <v>62</v>
      </c>
      <c r="E19" s="16"/>
      <c r="F19" s="16">
        <v>13.750807583128211</v>
      </c>
      <c r="G19" s="16">
        <v>13.325088903207345</v>
      </c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</row>
    <row r="20" spans="1:39" x14ac:dyDescent="0.3">
      <c r="A20" s="16" t="s">
        <v>238</v>
      </c>
      <c r="B20" s="16" t="s">
        <v>232</v>
      </c>
      <c r="C20" s="16" t="s">
        <v>62</v>
      </c>
      <c r="D20" s="16" t="s">
        <v>62</v>
      </c>
      <c r="E20" s="16"/>
      <c r="F20" s="16">
        <v>15.952459281349029</v>
      </c>
      <c r="G20" s="16"/>
      <c r="H20" s="16"/>
      <c r="I20" s="16"/>
      <c r="J20" s="16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  <c r="AA20" s="16"/>
      <c r="AB20" s="16"/>
      <c r="AC20" s="16"/>
      <c r="AD20" s="16"/>
      <c r="AE20" s="16"/>
      <c r="AF20" s="16"/>
      <c r="AG20" s="16"/>
      <c r="AH20" s="16"/>
      <c r="AI20" s="16"/>
      <c r="AJ20" s="16"/>
      <c r="AK20" s="16"/>
      <c r="AL20" s="16"/>
      <c r="AM20" s="16"/>
    </row>
    <row r="21" spans="1:39" x14ac:dyDescent="0.3">
      <c r="A21" s="16" t="s">
        <v>239</v>
      </c>
      <c r="B21" s="16" t="s">
        <v>232</v>
      </c>
      <c r="C21" s="16" t="s">
        <v>62</v>
      </c>
      <c r="D21" s="16" t="s">
        <v>62</v>
      </c>
      <c r="E21" s="16"/>
      <c r="F21" s="16">
        <v>13.722123089050486</v>
      </c>
      <c r="G21" s="16">
        <v>14.389616051589067</v>
      </c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  <c r="AA21" s="16"/>
      <c r="AB21" s="16"/>
      <c r="AC21" s="16"/>
      <c r="AD21" s="16"/>
      <c r="AE21" s="16"/>
      <c r="AF21" s="16"/>
      <c r="AG21" s="16"/>
      <c r="AH21" s="16"/>
      <c r="AI21" s="16"/>
      <c r="AJ21" s="16"/>
      <c r="AK21" s="16"/>
      <c r="AL21" s="16"/>
      <c r="AM21" s="16"/>
    </row>
    <row r="22" spans="1:39" x14ac:dyDescent="0.3">
      <c r="A22" s="16" t="s">
        <v>240</v>
      </c>
      <c r="B22" s="16" t="s">
        <v>232</v>
      </c>
      <c r="C22" s="16" t="s">
        <v>62</v>
      </c>
      <c r="D22" s="16" t="s">
        <v>62</v>
      </c>
      <c r="E22" s="16"/>
      <c r="F22" s="16">
        <v>13.986379070205157</v>
      </c>
      <c r="G22" s="16"/>
      <c r="H22" s="16"/>
      <c r="I22" s="16"/>
      <c r="J22" s="16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  <c r="AA22" s="16"/>
      <c r="AB22" s="16"/>
      <c r="AC22" s="16"/>
      <c r="AD22" s="16"/>
      <c r="AE22" s="16"/>
      <c r="AF22" s="16"/>
      <c r="AG22" s="16"/>
      <c r="AH22" s="16"/>
      <c r="AI22" s="16"/>
      <c r="AJ22" s="16"/>
      <c r="AK22" s="16"/>
      <c r="AL22" s="16"/>
      <c r="AM22" s="16"/>
    </row>
    <row r="23" spans="1:39" x14ac:dyDescent="0.3">
      <c r="A23" s="16" t="s">
        <v>241</v>
      </c>
      <c r="B23" s="16" t="s">
        <v>226</v>
      </c>
      <c r="C23" s="16" t="s">
        <v>62</v>
      </c>
      <c r="D23" s="16" t="s">
        <v>62</v>
      </c>
      <c r="E23" s="16">
        <v>6.4896458334487477</v>
      </c>
      <c r="F23" s="16">
        <v>6.4842854151934848</v>
      </c>
      <c r="G23" s="16">
        <v>6.4787841370655368</v>
      </c>
      <c r="H23" s="16">
        <v>6.4182130327076043</v>
      </c>
      <c r="I23" s="16">
        <v>6.4169229505135821</v>
      </c>
      <c r="J23" s="16">
        <v>6.4210865965371617</v>
      </c>
      <c r="K23" s="16">
        <v>6.4169625164508304</v>
      </c>
      <c r="L23" s="16">
        <v>6.4201880583672803</v>
      </c>
      <c r="M23" s="16">
        <v>6.4249618417095089</v>
      </c>
      <c r="N23" s="16">
        <v>6.4239259618528628</v>
      </c>
      <c r="O23" s="16">
        <v>6.4203534844485901</v>
      </c>
      <c r="P23" s="16">
        <v>6.418588881030213</v>
      </c>
      <c r="Q23" s="16">
        <v>6.4167222939354085</v>
      </c>
      <c r="R23" s="16">
        <v>6.4153984930814261</v>
      </c>
      <c r="S23" s="16">
        <v>6.4196534673062544</v>
      </c>
      <c r="T23" s="16">
        <v>6.4176876399200582</v>
      </c>
      <c r="U23" s="16">
        <v>6.4197313903701589</v>
      </c>
      <c r="V23" s="16">
        <v>6.4213088175945057</v>
      </c>
      <c r="W23" s="16">
        <v>6.4317704341447763</v>
      </c>
      <c r="X23" s="16">
        <v>6.4334906681590827</v>
      </c>
      <c r="Y23" s="16">
        <v>6.4335588867999478</v>
      </c>
      <c r="Z23" s="16">
        <v>6.4380390759871533</v>
      </c>
      <c r="AA23" s="16">
        <v>6.444618617547019</v>
      </c>
      <c r="AB23" s="16">
        <v>6.4507301750223798</v>
      </c>
      <c r="AC23" s="16">
        <v>6.451860465323235</v>
      </c>
      <c r="AD23" s="16">
        <v>6.4640829842752714</v>
      </c>
      <c r="AE23" s="16">
        <v>6.4640660245820794</v>
      </c>
      <c r="AF23" s="16">
        <v>6.5484257156780803</v>
      </c>
      <c r="AG23" s="16">
        <v>6.5357410912856855</v>
      </c>
      <c r="AH23" s="16">
        <v>6.5428266929806531</v>
      </c>
      <c r="AI23" s="16">
        <v>6.5325221217039084</v>
      </c>
      <c r="AJ23" s="16">
        <v>6.5457440316876339</v>
      </c>
      <c r="AK23" s="16">
        <v>6.542484311558658</v>
      </c>
      <c r="AL23" s="16">
        <v>6.5422979537268384</v>
      </c>
      <c r="AM23" s="16">
        <v>6.5589623309365317</v>
      </c>
    </row>
    <row r="24" spans="1:39" x14ac:dyDescent="0.3">
      <c r="A24" s="16" t="s">
        <v>242</v>
      </c>
      <c r="B24" s="16" t="s">
        <v>226</v>
      </c>
      <c r="C24" s="16" t="s">
        <v>62</v>
      </c>
      <c r="D24" s="16" t="s">
        <v>62</v>
      </c>
      <c r="E24" s="16">
        <v>9.6862766556646562</v>
      </c>
      <c r="F24" s="16">
        <v>9.688441673492088</v>
      </c>
      <c r="G24" s="16">
        <v>9.6884008819660679</v>
      </c>
      <c r="H24" s="16">
        <v>9.6878375621820823</v>
      </c>
      <c r="I24" s="16">
        <v>9.6867972089729388</v>
      </c>
      <c r="J24" s="16">
        <v>9.6881956822513224</v>
      </c>
      <c r="K24" s="16">
        <v>9.6882556997516094</v>
      </c>
      <c r="L24" s="16">
        <v>9.6882662326599736</v>
      </c>
      <c r="M24" s="16">
        <v>9.6884886982271503</v>
      </c>
      <c r="N24" s="16">
        <v>9.6885423810483555</v>
      </c>
      <c r="O24" s="16">
        <v>9.6876046038862658</v>
      </c>
      <c r="P24" s="16">
        <v>9.6916618593220321</v>
      </c>
      <c r="Q24" s="16">
        <v>9.6909448581340172</v>
      </c>
      <c r="R24" s="16">
        <v>9.691224873869718</v>
      </c>
      <c r="S24" s="16">
        <v>9.6882065472300862</v>
      </c>
      <c r="T24" s="16">
        <v>9.6904549079948534</v>
      </c>
      <c r="U24" s="16">
        <v>9.6901169514704932</v>
      </c>
      <c r="V24" s="16">
        <v>9.6906845111183859</v>
      </c>
      <c r="W24" s="16">
        <v>9.6913749815281651</v>
      </c>
      <c r="X24" s="16">
        <v>9.6887202468953735</v>
      </c>
      <c r="Y24" s="16">
        <v>9.692143634670094</v>
      </c>
      <c r="Z24" s="16">
        <v>9.6882334299134882</v>
      </c>
      <c r="AA24" s="16">
        <v>9.6929486291920757</v>
      </c>
      <c r="AB24" s="16">
        <v>9.6927668424874174</v>
      </c>
      <c r="AC24" s="16">
        <v>9.6929305623390167</v>
      </c>
      <c r="AD24" s="16">
        <v>9.687617416874339</v>
      </c>
      <c r="AE24" s="16">
        <v>9.6913786450068571</v>
      </c>
      <c r="AF24" s="16">
        <v>9.6931982369162561</v>
      </c>
      <c r="AG24" s="16">
        <v>9.6931995614793127</v>
      </c>
      <c r="AH24" s="16">
        <v>9.6930386731863134</v>
      </c>
      <c r="AI24" s="16">
        <v>9.6917891470332656</v>
      </c>
      <c r="AJ24" s="16">
        <v>9.693198403841965</v>
      </c>
      <c r="AK24" s="16">
        <v>9.6931981767695596</v>
      </c>
      <c r="AL24" s="16">
        <v>9.6924712603987704</v>
      </c>
      <c r="AM24" s="16">
        <v>9.6929707037547619</v>
      </c>
    </row>
    <row r="25" spans="1:39" x14ac:dyDescent="0.3">
      <c r="A25" s="16" t="s">
        <v>243</v>
      </c>
      <c r="B25" s="16" t="s">
        <v>226</v>
      </c>
      <c r="C25" s="16" t="s">
        <v>62</v>
      </c>
      <c r="D25" s="16" t="s">
        <v>62</v>
      </c>
      <c r="E25" s="16">
        <v>6.488343358868784</v>
      </c>
      <c r="F25" s="16">
        <v>6.4860025297770143</v>
      </c>
      <c r="G25" s="16">
        <v>6.4873349567210044</v>
      </c>
      <c r="H25" s="16">
        <v>6.4332337797190489</v>
      </c>
      <c r="I25" s="16">
        <v>6.412618127132756</v>
      </c>
      <c r="J25" s="16">
        <v>6.4175206084812189</v>
      </c>
      <c r="K25" s="16">
        <v>6.4160517360021005</v>
      </c>
      <c r="L25" s="16">
        <v>6.4167022079815963</v>
      </c>
      <c r="M25" s="16">
        <v>6.4208892629686565</v>
      </c>
      <c r="N25" s="16">
        <v>6.4174972327166193</v>
      </c>
      <c r="O25" s="16">
        <v>6.4161487968633741</v>
      </c>
      <c r="P25" s="16">
        <v>6.4172462661101584</v>
      </c>
      <c r="Q25" s="16">
        <v>6.4177721984725968</v>
      </c>
      <c r="R25" s="16">
        <v>6.418858867907284</v>
      </c>
      <c r="S25" s="16">
        <v>6.421011423770592</v>
      </c>
      <c r="T25" s="16">
        <v>6.4189825174045572</v>
      </c>
      <c r="U25" s="16">
        <v>6.4176432489143096</v>
      </c>
      <c r="V25" s="16">
        <v>6.4191719498258957</v>
      </c>
      <c r="W25" s="16">
        <v>6.4206500489055705</v>
      </c>
      <c r="X25" s="16">
        <v>6.4245843587956042</v>
      </c>
      <c r="Y25" s="16">
        <v>6.4306354337809122</v>
      </c>
      <c r="Z25" s="16">
        <v>6.4362852116941633</v>
      </c>
      <c r="AA25" s="16">
        <v>6.4292819877163909</v>
      </c>
      <c r="AB25" s="16">
        <v>6.4409047546361737</v>
      </c>
      <c r="AC25" s="16">
        <v>6.4564060224929927</v>
      </c>
      <c r="AD25" s="16">
        <v>6.4766258184504784</v>
      </c>
      <c r="AE25" s="16">
        <v>6.4800114775198372</v>
      </c>
      <c r="AF25" s="16">
        <v>6.5826473329688717</v>
      </c>
      <c r="AG25" s="16">
        <v>6.5474843268295482</v>
      </c>
      <c r="AH25" s="16">
        <v>6.5329897674942137</v>
      </c>
      <c r="AI25" s="16">
        <v>6.531577335025804</v>
      </c>
      <c r="AJ25" s="16">
        <v>6.5300290273981361</v>
      </c>
      <c r="AK25" s="16">
        <v>6.5451975139261984</v>
      </c>
      <c r="AL25" s="16">
        <v>6.538331081182724</v>
      </c>
      <c r="AM25" s="16">
        <v>6.5407109147425562</v>
      </c>
    </row>
    <row r="26" spans="1:39" x14ac:dyDescent="0.3">
      <c r="A26" s="16" t="s">
        <v>244</v>
      </c>
      <c r="B26" s="16" t="s">
        <v>226</v>
      </c>
      <c r="C26" s="16" t="s">
        <v>62</v>
      </c>
      <c r="D26" s="16" t="s">
        <v>62</v>
      </c>
      <c r="E26" s="16">
        <v>9.6881810731684226</v>
      </c>
      <c r="F26" s="16">
        <v>9.6898129145151941</v>
      </c>
      <c r="G26" s="16">
        <v>9.6884288075549332</v>
      </c>
      <c r="H26" s="16">
        <v>9.6884702146161246</v>
      </c>
      <c r="I26" s="16">
        <v>9.6873152986289099</v>
      </c>
      <c r="J26" s="16">
        <v>9.6871211293764592</v>
      </c>
      <c r="K26" s="16">
        <v>9.6885014797334517</v>
      </c>
      <c r="L26" s="16">
        <v>9.6882166707142101</v>
      </c>
      <c r="M26" s="16">
        <v>9.6895959435107049</v>
      </c>
      <c r="N26" s="16">
        <v>9.6884204525377697</v>
      </c>
      <c r="O26" s="16">
        <v>9.6880916843998115</v>
      </c>
      <c r="P26" s="16">
        <v>9.6920491770478989</v>
      </c>
      <c r="Q26" s="16">
        <v>9.6895848794552677</v>
      </c>
      <c r="R26" s="16">
        <v>9.6917576182877472</v>
      </c>
      <c r="S26" s="16">
        <v>9.6909765096341314</v>
      </c>
      <c r="T26" s="16">
        <v>9.6930692444480204</v>
      </c>
      <c r="U26" s="16">
        <v>9.6902983822571063</v>
      </c>
      <c r="V26" s="16">
        <v>9.6865724384404785</v>
      </c>
      <c r="W26" s="16">
        <v>9.6916057138877392</v>
      </c>
      <c r="X26" s="16">
        <v>9.6907183229202705</v>
      </c>
      <c r="Y26" s="16">
        <v>9.6922572743645432</v>
      </c>
      <c r="Z26" s="16">
        <v>9.6893368192653675</v>
      </c>
      <c r="AA26" s="16">
        <v>9.689254353191032</v>
      </c>
      <c r="AB26" s="16">
        <v>9.6875878014813033</v>
      </c>
      <c r="AC26" s="16">
        <v>9.6929135172670815</v>
      </c>
      <c r="AD26" s="16">
        <v>9.6801258407334103</v>
      </c>
      <c r="AE26" s="16">
        <v>9.6911050974091175</v>
      </c>
      <c r="AF26" s="16">
        <v>9.6923222463529104</v>
      </c>
      <c r="AG26" s="16">
        <v>9.6923852364870289</v>
      </c>
      <c r="AH26" s="16">
        <v>9.692927714330331</v>
      </c>
      <c r="AI26" s="16">
        <v>9.6931993257836115</v>
      </c>
      <c r="AJ26" s="16">
        <v>9.6900485819437847</v>
      </c>
      <c r="AK26" s="16">
        <v>9.69069429947168</v>
      </c>
      <c r="AL26" s="16">
        <v>9.6921785946945853</v>
      </c>
      <c r="AM26" s="16">
        <v>9.6925852027933743</v>
      </c>
    </row>
    <row r="27" spans="1:39" x14ac:dyDescent="0.3">
      <c r="A27" s="16" t="s">
        <v>245</v>
      </c>
      <c r="B27" s="16" t="s">
        <v>246</v>
      </c>
      <c r="C27" s="16" t="s">
        <v>62</v>
      </c>
      <c r="D27" s="16" t="s">
        <v>62</v>
      </c>
      <c r="E27" s="16">
        <v>11.368586076004989</v>
      </c>
      <c r="F27" s="16">
        <v>11.334917310455063</v>
      </c>
      <c r="G27" s="16">
        <v>11.3073468836805</v>
      </c>
      <c r="H27" s="16">
        <v>11.611017535056654</v>
      </c>
      <c r="I27" s="16">
        <v>11.417913049062076</v>
      </c>
      <c r="J27" s="16">
        <v>11.21940172098245</v>
      </c>
      <c r="K27" s="16">
        <v>11.004213668945788</v>
      </c>
      <c r="L27" s="16">
        <v>10.814577371851318</v>
      </c>
      <c r="M27" s="16">
        <v>10.801765989098669</v>
      </c>
      <c r="N27" s="16">
        <v>10.789884007363254</v>
      </c>
      <c r="O27" s="16">
        <v>10.542403247465749</v>
      </c>
      <c r="P27" s="16">
        <v>10.516627385074665</v>
      </c>
      <c r="Q27" s="16"/>
      <c r="R27" s="16"/>
      <c r="S27" s="16"/>
      <c r="T27" s="16"/>
      <c r="U27" s="16"/>
      <c r="V27" s="16"/>
      <c r="W27" s="16"/>
      <c r="X27" s="16"/>
      <c r="Y27" s="16"/>
      <c r="Z27" s="16"/>
      <c r="AA27" s="16"/>
      <c r="AB27" s="16"/>
      <c r="AC27" s="16"/>
      <c r="AD27" s="16"/>
      <c r="AE27" s="16"/>
      <c r="AF27" s="16"/>
      <c r="AG27" s="16"/>
      <c r="AH27" s="16"/>
      <c r="AI27" s="16"/>
      <c r="AJ27" s="16"/>
      <c r="AK27" s="16"/>
      <c r="AL27" s="16"/>
      <c r="AM27" s="16"/>
    </row>
    <row r="28" spans="1:39" x14ac:dyDescent="0.3">
      <c r="A28" s="16" t="s">
        <v>247</v>
      </c>
      <c r="B28" s="16" t="s">
        <v>246</v>
      </c>
      <c r="C28" s="16" t="s">
        <v>62</v>
      </c>
      <c r="D28" s="16" t="s">
        <v>62</v>
      </c>
      <c r="E28" s="16">
        <v>10.946631051858132</v>
      </c>
      <c r="F28" s="16">
        <v>10.963701554611719</v>
      </c>
      <c r="G28" s="16">
        <v>10.998320901955312</v>
      </c>
      <c r="H28" s="16">
        <v>10.896171622219049</v>
      </c>
      <c r="I28" s="16">
        <v>10.977380143546137</v>
      </c>
      <c r="J28" s="16">
        <v>10.855562974453214</v>
      </c>
      <c r="K28" s="16">
        <v>10.6724113216176</v>
      </c>
      <c r="L28" s="16">
        <v>10.590098649130402</v>
      </c>
      <c r="M28" s="16">
        <v>10.600609066899167</v>
      </c>
      <c r="N28" s="16">
        <v>10.549852918936487</v>
      </c>
      <c r="O28" s="16">
        <v>10.494589796249114</v>
      </c>
      <c r="P28" s="16">
        <v>10.348317187647355</v>
      </c>
      <c r="Q28" s="16"/>
      <c r="R28" s="16"/>
      <c r="S28" s="16"/>
      <c r="T28" s="16"/>
      <c r="U28" s="16"/>
      <c r="V28" s="16"/>
      <c r="W28" s="16"/>
      <c r="X28" s="16"/>
      <c r="Y28" s="16"/>
      <c r="Z28" s="16"/>
      <c r="AA28" s="16"/>
      <c r="AB28" s="16"/>
      <c r="AC28" s="16"/>
      <c r="AD28" s="16"/>
      <c r="AE28" s="16"/>
      <c r="AF28" s="16"/>
      <c r="AG28" s="16"/>
      <c r="AH28" s="16"/>
      <c r="AI28" s="16"/>
      <c r="AJ28" s="16"/>
      <c r="AK28" s="16"/>
      <c r="AL28" s="16"/>
      <c r="AM28" s="16"/>
    </row>
    <row r="29" spans="1:39" x14ac:dyDescent="0.3">
      <c r="A29" s="16" t="s">
        <v>248</v>
      </c>
      <c r="B29" s="16" t="s">
        <v>232</v>
      </c>
      <c r="C29" s="16" t="s">
        <v>62</v>
      </c>
      <c r="D29" s="16" t="s">
        <v>62</v>
      </c>
      <c r="E29" s="16"/>
      <c r="F29" s="16">
        <v>13.187595275615069</v>
      </c>
      <c r="G29" s="16">
        <v>13.726187630636911</v>
      </c>
      <c r="H29" s="16">
        <v>14.612956055791686</v>
      </c>
      <c r="I29" s="16">
        <v>13.010629835665235</v>
      </c>
      <c r="J29" s="16">
        <v>13.970871743947649</v>
      </c>
      <c r="K29" s="16">
        <v>14.612956435536116</v>
      </c>
      <c r="L29" s="16">
        <v>13.657167058576785</v>
      </c>
      <c r="M29" s="16">
        <v>14.475069612248962</v>
      </c>
      <c r="N29" s="16">
        <v>13.694572166178892</v>
      </c>
      <c r="O29" s="16">
        <v>14.03975450785695</v>
      </c>
      <c r="P29" s="16">
        <v>12.78805305347673</v>
      </c>
      <c r="Q29" s="16">
        <v>13.210772923873298</v>
      </c>
      <c r="R29" s="16"/>
      <c r="S29" s="16"/>
      <c r="T29" s="16"/>
      <c r="U29" s="16"/>
      <c r="V29" s="16"/>
      <c r="W29" s="16"/>
      <c r="X29" s="16"/>
      <c r="Y29" s="16"/>
      <c r="Z29" s="16"/>
      <c r="AA29" s="16"/>
      <c r="AB29" s="16"/>
      <c r="AC29" s="16"/>
      <c r="AD29" s="16"/>
      <c r="AE29" s="16"/>
      <c r="AF29" s="16"/>
      <c r="AG29" s="16"/>
      <c r="AH29" s="16"/>
      <c r="AI29" s="16"/>
      <c r="AJ29" s="16"/>
      <c r="AK29" s="16"/>
      <c r="AL29" s="16"/>
      <c r="AM29" s="16"/>
    </row>
    <row r="30" spans="1:39" x14ac:dyDescent="0.3">
      <c r="A30" s="16" t="s">
        <v>249</v>
      </c>
      <c r="B30" s="16" t="s">
        <v>232</v>
      </c>
      <c r="C30" s="16" t="s">
        <v>62</v>
      </c>
      <c r="D30" s="16" t="s">
        <v>62</v>
      </c>
      <c r="E30" s="16"/>
      <c r="F30" s="16">
        <v>12.591519776108083</v>
      </c>
      <c r="G30" s="16"/>
      <c r="H30" s="16">
        <v>12.525837718413761</v>
      </c>
      <c r="I30" s="16">
        <v>16.847822947378969</v>
      </c>
      <c r="J30" s="16"/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  <c r="AA30" s="16"/>
      <c r="AB30" s="16"/>
      <c r="AC30" s="16"/>
      <c r="AD30" s="16"/>
      <c r="AE30" s="16"/>
      <c r="AF30" s="16"/>
      <c r="AG30" s="16"/>
      <c r="AH30" s="16"/>
      <c r="AI30" s="16"/>
      <c r="AJ30" s="16"/>
      <c r="AK30" s="16"/>
      <c r="AL30" s="16"/>
      <c r="AM30" s="16"/>
    </row>
    <row r="31" spans="1:39" x14ac:dyDescent="0.3">
      <c r="A31" s="16" t="s">
        <v>250</v>
      </c>
      <c r="B31" s="16" t="s">
        <v>232</v>
      </c>
      <c r="C31" s="16" t="s">
        <v>62</v>
      </c>
      <c r="D31" s="16" t="s">
        <v>62</v>
      </c>
      <c r="E31" s="16"/>
      <c r="F31" s="16">
        <v>12.351789691303026</v>
      </c>
      <c r="G31" s="16"/>
      <c r="H31" s="16">
        <v>12.996234520368443</v>
      </c>
      <c r="I31" s="16"/>
      <c r="J31" s="16"/>
      <c r="K31" s="16"/>
      <c r="L31" s="16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  <c r="AA31" s="16"/>
      <c r="AB31" s="16"/>
      <c r="AC31" s="16"/>
      <c r="AD31" s="16"/>
      <c r="AE31" s="16"/>
      <c r="AF31" s="16"/>
      <c r="AG31" s="16"/>
      <c r="AH31" s="16"/>
      <c r="AI31" s="16"/>
      <c r="AJ31" s="16"/>
      <c r="AK31" s="16"/>
      <c r="AL31" s="16"/>
      <c r="AM31" s="16"/>
    </row>
    <row r="32" spans="1:39" x14ac:dyDescent="0.3">
      <c r="A32" s="16" t="s">
        <v>251</v>
      </c>
      <c r="B32" s="16" t="s">
        <v>232</v>
      </c>
      <c r="C32" s="16" t="s">
        <v>62</v>
      </c>
      <c r="D32" s="16" t="s">
        <v>62</v>
      </c>
      <c r="E32" s="16"/>
      <c r="F32" s="16">
        <v>13.835060125696854</v>
      </c>
      <c r="G32" s="16">
        <v>14.710023529713457</v>
      </c>
      <c r="H32" s="16">
        <v>13.259081839968717</v>
      </c>
      <c r="I32" s="16">
        <v>16.847822947378969</v>
      </c>
      <c r="J32" s="16"/>
      <c r="K32" s="16"/>
      <c r="L32" s="16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  <c r="Y32" s="16"/>
      <c r="Z32" s="16"/>
      <c r="AA32" s="16"/>
      <c r="AB32" s="16"/>
      <c r="AC32" s="16"/>
      <c r="AD32" s="16"/>
      <c r="AE32" s="16"/>
      <c r="AF32" s="16"/>
      <c r="AG32" s="16"/>
      <c r="AH32" s="16"/>
      <c r="AI32" s="16"/>
      <c r="AJ32" s="16"/>
      <c r="AK32" s="16"/>
      <c r="AL32" s="16"/>
      <c r="AM32" s="16"/>
    </row>
    <row r="33" spans="1:39" x14ac:dyDescent="0.3">
      <c r="A33" s="16" t="s">
        <v>252</v>
      </c>
      <c r="B33" s="16" t="s">
        <v>232</v>
      </c>
      <c r="C33" s="16" t="s">
        <v>62</v>
      </c>
      <c r="D33" s="16" t="s">
        <v>62</v>
      </c>
      <c r="E33" s="16"/>
      <c r="F33" s="16">
        <v>12.878653673583422</v>
      </c>
      <c r="G33" s="16"/>
      <c r="H33" s="16">
        <v>12.150995042425267</v>
      </c>
      <c r="I33" s="16"/>
      <c r="J33" s="16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  <c r="AA33" s="16"/>
      <c r="AB33" s="16"/>
      <c r="AC33" s="16"/>
      <c r="AD33" s="16"/>
      <c r="AE33" s="16"/>
      <c r="AF33" s="16"/>
      <c r="AG33" s="16"/>
      <c r="AH33" s="16"/>
      <c r="AI33" s="16"/>
      <c r="AJ33" s="16"/>
      <c r="AK33" s="16"/>
      <c r="AL33" s="16"/>
      <c r="AM33" s="16"/>
    </row>
    <row r="34" spans="1:39" x14ac:dyDescent="0.3">
      <c r="A34" s="16" t="s">
        <v>253</v>
      </c>
      <c r="B34" s="16" t="s">
        <v>232</v>
      </c>
      <c r="C34" s="16" t="s">
        <v>62</v>
      </c>
      <c r="D34" s="16" t="s">
        <v>62</v>
      </c>
      <c r="E34" s="16"/>
      <c r="F34" s="16">
        <v>12.764075037413996</v>
      </c>
      <c r="G34" s="16">
        <v>12.907244882355151</v>
      </c>
      <c r="H34" s="16">
        <v>13.259081839968717</v>
      </c>
      <c r="I34" s="16"/>
      <c r="J34" s="16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  <c r="AA34" s="16"/>
      <c r="AB34" s="16"/>
      <c r="AC34" s="16"/>
      <c r="AD34" s="16"/>
      <c r="AE34" s="16"/>
      <c r="AF34" s="16"/>
      <c r="AG34" s="16"/>
      <c r="AH34" s="16"/>
      <c r="AI34" s="16"/>
      <c r="AJ34" s="16"/>
      <c r="AK34" s="16"/>
      <c r="AL34" s="16"/>
      <c r="AM34" s="16"/>
    </row>
    <row r="35" spans="1:39" x14ac:dyDescent="0.3">
      <c r="A35" s="16" t="s">
        <v>254</v>
      </c>
      <c r="B35" s="16" t="s">
        <v>232</v>
      </c>
      <c r="C35" s="16" t="s">
        <v>62</v>
      </c>
      <c r="D35" s="16" t="s">
        <v>62</v>
      </c>
      <c r="E35" s="16">
        <v>12.892181160142865</v>
      </c>
      <c r="F35" s="16">
        <v>12.687996446931574</v>
      </c>
      <c r="G35" s="16">
        <v>12.569449626262788</v>
      </c>
      <c r="H35" s="16">
        <v>12.515781735724484</v>
      </c>
      <c r="I35" s="16">
        <v>12.459491193892868</v>
      </c>
      <c r="J35" s="16">
        <v>12.341032241547326</v>
      </c>
      <c r="K35" s="16">
        <v>12.489531161782368</v>
      </c>
      <c r="L35" s="16">
        <v>12.746042512019697</v>
      </c>
      <c r="M35" s="16">
        <v>12.703427187768536</v>
      </c>
      <c r="N35" s="16">
        <v>12.647224137400382</v>
      </c>
      <c r="O35" s="16">
        <v>12.58355191081961</v>
      </c>
      <c r="P35" s="16">
        <v>12.617000123505399</v>
      </c>
      <c r="Q35" s="16">
        <v>12.539678869883602</v>
      </c>
      <c r="R35" s="16">
        <v>12.325672011477511</v>
      </c>
      <c r="S35" s="16"/>
      <c r="T35" s="16"/>
      <c r="U35" s="16"/>
      <c r="V35" s="16"/>
      <c r="W35" s="16"/>
      <c r="X35" s="16"/>
      <c r="Y35" s="16"/>
      <c r="Z35" s="16"/>
      <c r="AA35" s="16"/>
      <c r="AB35" s="16"/>
      <c r="AC35" s="16"/>
      <c r="AD35" s="16"/>
      <c r="AE35" s="16"/>
      <c r="AF35" s="16"/>
      <c r="AG35" s="16"/>
      <c r="AH35" s="16"/>
      <c r="AI35" s="16"/>
      <c r="AJ35" s="16"/>
      <c r="AK35" s="16"/>
      <c r="AL35" s="16"/>
      <c r="AM35" s="16"/>
    </row>
    <row r="36" spans="1:39" x14ac:dyDescent="0.3">
      <c r="A36" s="16" t="s">
        <v>255</v>
      </c>
      <c r="B36" s="16" t="s">
        <v>232</v>
      </c>
      <c r="C36" s="16" t="s">
        <v>62</v>
      </c>
      <c r="D36" s="16" t="s">
        <v>62</v>
      </c>
      <c r="E36" s="16">
        <v>13.543922655037226</v>
      </c>
      <c r="F36" s="16">
        <v>12.988815767417568</v>
      </c>
      <c r="G36" s="16">
        <v>12.932977070445155</v>
      </c>
      <c r="H36" s="16">
        <v>12.816176493490563</v>
      </c>
      <c r="I36" s="16">
        <v>12.615842606224245</v>
      </c>
      <c r="J36" s="16">
        <v>12.550464101905881</v>
      </c>
      <c r="K36" s="16">
        <v>12.850822587723279</v>
      </c>
      <c r="L36" s="16">
        <v>13.092532717634965</v>
      </c>
      <c r="M36" s="16">
        <v>13.089826622994217</v>
      </c>
      <c r="N36" s="16">
        <v>12.965700476739734</v>
      </c>
      <c r="O36" s="16">
        <v>12.78512796605747</v>
      </c>
      <c r="P36" s="16">
        <v>12.678861606392989</v>
      </c>
      <c r="Q36" s="16">
        <v>12.613580357399753</v>
      </c>
      <c r="R36" s="16">
        <v>12.425211702173133</v>
      </c>
      <c r="S36" s="16"/>
      <c r="T36" s="16"/>
      <c r="U36" s="16"/>
      <c r="V36" s="16"/>
      <c r="W36" s="16"/>
      <c r="X36" s="16"/>
      <c r="Y36" s="16"/>
      <c r="Z36" s="16"/>
      <c r="AA36" s="16"/>
      <c r="AB36" s="16"/>
      <c r="AC36" s="16"/>
      <c r="AD36" s="16"/>
      <c r="AE36" s="16"/>
      <c r="AF36" s="16"/>
      <c r="AG36" s="16"/>
      <c r="AH36" s="16"/>
      <c r="AI36" s="16"/>
      <c r="AJ36" s="16"/>
      <c r="AK36" s="16"/>
      <c r="AL36" s="16"/>
      <c r="AM36" s="16"/>
    </row>
    <row r="37" spans="1:39" x14ac:dyDescent="0.3">
      <c r="A37" s="16" t="s">
        <v>256</v>
      </c>
      <c r="B37" s="16" t="s">
        <v>232</v>
      </c>
      <c r="C37" s="16" t="s">
        <v>62</v>
      </c>
      <c r="D37" s="16" t="s">
        <v>62</v>
      </c>
      <c r="E37" s="16">
        <v>13.506101041168165</v>
      </c>
      <c r="F37" s="16">
        <v>12.866930815108876</v>
      </c>
      <c r="G37" s="16">
        <v>12.8868440228057</v>
      </c>
      <c r="H37" s="16">
        <v>12.85956071711275</v>
      </c>
      <c r="I37" s="16">
        <v>12.607846421038936</v>
      </c>
      <c r="J37" s="16">
        <v>12.569139935697351</v>
      </c>
      <c r="K37" s="16">
        <v>12.785283387722426</v>
      </c>
      <c r="L37" s="16">
        <v>13.091105334845546</v>
      </c>
      <c r="M37" s="16">
        <v>13.090255633309699</v>
      </c>
      <c r="N37" s="16">
        <v>13.119545256766257</v>
      </c>
      <c r="O37" s="16">
        <v>12.746232105044218</v>
      </c>
      <c r="P37" s="16">
        <v>12.651752380750391</v>
      </c>
      <c r="Q37" s="16">
        <v>12.628359228146254</v>
      </c>
      <c r="R37" s="16">
        <v>12.546716400167009</v>
      </c>
      <c r="S37" s="16"/>
      <c r="T37" s="16"/>
      <c r="U37" s="16"/>
      <c r="V37" s="16"/>
      <c r="W37" s="16"/>
      <c r="X37" s="16"/>
      <c r="Y37" s="16"/>
      <c r="Z37" s="16"/>
      <c r="AA37" s="16"/>
      <c r="AB37" s="16"/>
      <c r="AC37" s="16"/>
      <c r="AD37" s="16"/>
      <c r="AE37" s="16"/>
      <c r="AF37" s="16"/>
      <c r="AG37" s="16"/>
      <c r="AH37" s="16"/>
      <c r="AI37" s="16"/>
      <c r="AJ37" s="16"/>
      <c r="AK37" s="16"/>
      <c r="AL37" s="16"/>
      <c r="AM37" s="16"/>
    </row>
    <row r="38" spans="1:39" x14ac:dyDescent="0.3">
      <c r="A38" s="16" t="s">
        <v>161</v>
      </c>
      <c r="B38" s="16" t="s">
        <v>257</v>
      </c>
      <c r="C38" s="16" t="s">
        <v>62</v>
      </c>
      <c r="D38" s="16" t="s">
        <v>62</v>
      </c>
      <c r="E38" s="16"/>
      <c r="F38" s="16"/>
      <c r="G38" s="16"/>
      <c r="H38" s="16"/>
      <c r="I38" s="16"/>
      <c r="J38" s="16"/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  <c r="Y38" s="16"/>
      <c r="Z38" s="16"/>
      <c r="AA38" s="16"/>
      <c r="AB38" s="16"/>
      <c r="AC38" s="16"/>
      <c r="AD38" s="16">
        <v>8.9506341059030277</v>
      </c>
      <c r="AE38" s="16">
        <v>9.231465280813703</v>
      </c>
      <c r="AF38" s="16">
        <v>9.6888101633614809</v>
      </c>
      <c r="AG38" s="16">
        <v>10.113641733470722</v>
      </c>
      <c r="AH38" s="16">
        <v>9.9433698342071004</v>
      </c>
      <c r="AI38" s="16">
        <v>9.9636405173672937</v>
      </c>
      <c r="AJ38" s="16">
        <v>9.5013824194335292</v>
      </c>
      <c r="AK38" s="16">
        <v>9.2916198186268009</v>
      </c>
      <c r="AL38" s="16">
        <v>9.0551067117418267</v>
      </c>
      <c r="AM38" s="16">
        <v>8.84160290113571</v>
      </c>
    </row>
    <row r="39" spans="1:39" x14ac:dyDescent="0.3">
      <c r="A39" s="16" t="s">
        <v>163</v>
      </c>
      <c r="B39" s="16" t="s">
        <v>236</v>
      </c>
      <c r="C39" s="16" t="s">
        <v>62</v>
      </c>
      <c r="D39" s="16" t="s">
        <v>62</v>
      </c>
      <c r="E39" s="16"/>
      <c r="F39" s="16"/>
      <c r="G39" s="16"/>
      <c r="H39" s="16"/>
      <c r="I39" s="16"/>
      <c r="J39" s="16"/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  <c r="AA39" s="16"/>
      <c r="AB39" s="16"/>
      <c r="AC39" s="16"/>
      <c r="AD39" s="16"/>
      <c r="AE39" s="16"/>
      <c r="AF39" s="16"/>
      <c r="AG39" s="16"/>
      <c r="AH39" s="16"/>
      <c r="AI39" s="16"/>
      <c r="AJ39" s="16"/>
      <c r="AK39" s="16"/>
      <c r="AL39" s="16"/>
      <c r="AM39" s="16"/>
    </row>
    <row r="40" spans="1:39" x14ac:dyDescent="0.3">
      <c r="A40" s="16" t="s">
        <v>164</v>
      </c>
      <c r="B40" s="16" t="s">
        <v>236</v>
      </c>
      <c r="C40" s="16" t="s">
        <v>62</v>
      </c>
      <c r="D40" s="16" t="s">
        <v>62</v>
      </c>
      <c r="E40" s="16"/>
      <c r="F40" s="16"/>
      <c r="G40" s="16"/>
      <c r="H40" s="16"/>
      <c r="I40" s="16"/>
      <c r="J40" s="16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  <c r="AA40" s="16"/>
      <c r="AB40" s="16"/>
      <c r="AC40" s="16"/>
      <c r="AD40" s="16"/>
      <c r="AE40" s="16"/>
      <c r="AF40" s="16"/>
      <c r="AG40" s="16"/>
      <c r="AH40" s="16"/>
      <c r="AI40" s="16"/>
      <c r="AJ40" s="16"/>
      <c r="AK40" s="16"/>
      <c r="AL40" s="16"/>
      <c r="AM40" s="16"/>
    </row>
    <row r="41" spans="1:39" x14ac:dyDescent="0.3">
      <c r="A41" s="16" t="s">
        <v>162</v>
      </c>
      <c r="B41" s="16" t="s">
        <v>257</v>
      </c>
      <c r="C41" s="16" t="s">
        <v>62</v>
      </c>
      <c r="D41" s="16" t="s">
        <v>62</v>
      </c>
      <c r="E41" s="16"/>
      <c r="F41" s="16"/>
      <c r="G41" s="16"/>
      <c r="H41" s="16"/>
      <c r="I41" s="16"/>
      <c r="J41" s="16"/>
      <c r="K41" s="16"/>
      <c r="L41" s="16"/>
      <c r="M41" s="16"/>
      <c r="N41" s="16"/>
      <c r="O41" s="16"/>
      <c r="P41" s="16"/>
      <c r="Q41" s="16"/>
      <c r="R41" s="16"/>
      <c r="S41" s="16"/>
      <c r="T41" s="16">
        <v>8.0250010215293237</v>
      </c>
      <c r="U41" s="16">
        <v>8.0250002588320619</v>
      </c>
      <c r="V41" s="16">
        <v>8.0250001618784736</v>
      </c>
      <c r="W41" s="16">
        <v>8.0249997763856271</v>
      </c>
      <c r="X41" s="16">
        <v>8.0250005343171633</v>
      </c>
      <c r="Y41" s="16">
        <v>8.02500043702703</v>
      </c>
      <c r="Z41" s="16">
        <v>8.0249996432578126</v>
      </c>
      <c r="AA41" s="16">
        <v>8.0261009844346081</v>
      </c>
      <c r="AB41" s="16">
        <v>8.0250001686573498</v>
      </c>
      <c r="AC41" s="16">
        <v>8.0390782936961624</v>
      </c>
      <c r="AD41" s="16">
        <v>8.0381631078583222</v>
      </c>
      <c r="AE41" s="16">
        <v>8.0536192294545135</v>
      </c>
      <c r="AF41" s="16">
        <v>8.0591615200491002</v>
      </c>
      <c r="AG41" s="16">
        <v>8.0785884615660901</v>
      </c>
      <c r="AH41" s="16">
        <v>8.0852606635711179</v>
      </c>
      <c r="AI41" s="16">
        <v>8.0527962153860315</v>
      </c>
      <c r="AJ41" s="16">
        <v>8.0534876400808972</v>
      </c>
      <c r="AK41" s="16">
        <v>8.0253827887525908</v>
      </c>
      <c r="AL41" s="16">
        <v>8.0250000431228141</v>
      </c>
      <c r="AM41" s="16">
        <v>8.0250003519214719</v>
      </c>
    </row>
    <row r="42" spans="1:39" x14ac:dyDescent="0.3">
      <c r="A42" s="16" t="s">
        <v>159</v>
      </c>
      <c r="B42" s="16" t="s">
        <v>232</v>
      </c>
      <c r="C42" s="16" t="s">
        <v>62</v>
      </c>
      <c r="D42" s="16" t="s">
        <v>62</v>
      </c>
      <c r="E42" s="16"/>
      <c r="F42" s="16"/>
      <c r="G42" s="16"/>
      <c r="H42" s="16"/>
      <c r="I42" s="16"/>
      <c r="J42" s="16">
        <v>10.685468806883998</v>
      </c>
      <c r="K42" s="16"/>
      <c r="L42" s="16">
        <v>10.915364185399524</v>
      </c>
      <c r="M42" s="16">
        <v>11.285448984966541</v>
      </c>
      <c r="N42" s="16"/>
      <c r="O42" s="16"/>
      <c r="P42" s="16">
        <v>10.606253824121517</v>
      </c>
      <c r="Q42" s="16">
        <v>10.549346933433908</v>
      </c>
      <c r="R42" s="16">
        <v>10.642065377229381</v>
      </c>
      <c r="S42" s="16">
        <v>10.520878295479061</v>
      </c>
      <c r="T42" s="16">
        <v>10.525735300832135</v>
      </c>
      <c r="U42" s="16">
        <v>10.964312863737026</v>
      </c>
      <c r="V42" s="16">
        <v>10.556179994351227</v>
      </c>
      <c r="W42" s="16">
        <v>10.710851734257719</v>
      </c>
      <c r="X42" s="16">
        <v>11.059186578876549</v>
      </c>
      <c r="Y42" s="16">
        <v>10.759719516294986</v>
      </c>
      <c r="Z42" s="16">
        <v>10.536730940942405</v>
      </c>
      <c r="AA42" s="16">
        <v>10.700350086470632</v>
      </c>
      <c r="AB42" s="16">
        <v>10.442488609795735</v>
      </c>
      <c r="AC42" s="16">
        <v>10.719332787926366</v>
      </c>
      <c r="AD42" s="16">
        <v>10.62485688786105</v>
      </c>
      <c r="AE42" s="16">
        <v>11.334166855302072</v>
      </c>
      <c r="AF42" s="16">
        <v>10.399361031800566</v>
      </c>
      <c r="AG42" s="16">
        <v>10.461266076188483</v>
      </c>
      <c r="AH42" s="16">
        <v>10.453684167434067</v>
      </c>
      <c r="AI42" s="16">
        <v>10.435796057567808</v>
      </c>
      <c r="AJ42" s="16">
        <v>10.453312929208462</v>
      </c>
      <c r="AK42" s="16">
        <v>10.454464059514088</v>
      </c>
      <c r="AL42" s="16">
        <v>10.479448783733524</v>
      </c>
      <c r="AM42" s="16">
        <v>10.505992651248736</v>
      </c>
    </row>
    <row r="43" spans="1:39" x14ac:dyDescent="0.3">
      <c r="A43" s="16" t="s">
        <v>160</v>
      </c>
      <c r="B43" s="16" t="s">
        <v>232</v>
      </c>
      <c r="C43" s="16" t="s">
        <v>62</v>
      </c>
      <c r="D43" s="16" t="s">
        <v>62</v>
      </c>
      <c r="E43" s="16"/>
      <c r="F43" s="16"/>
      <c r="G43" s="16"/>
      <c r="H43" s="16"/>
      <c r="I43" s="16"/>
      <c r="J43" s="16"/>
      <c r="K43" s="16"/>
      <c r="L43" s="16"/>
      <c r="M43" s="16"/>
      <c r="N43" s="16"/>
      <c r="O43" s="16"/>
      <c r="P43" s="16"/>
      <c r="Q43" s="16"/>
      <c r="R43" s="16"/>
      <c r="S43" s="16"/>
      <c r="T43" s="16"/>
      <c r="U43" s="16"/>
      <c r="V43" s="16"/>
      <c r="W43" s="16"/>
      <c r="X43" s="16"/>
      <c r="Y43" s="16">
        <v>10.771282861003044</v>
      </c>
      <c r="Z43" s="16">
        <v>11.362022234097884</v>
      </c>
      <c r="AA43" s="16">
        <v>10.681639922251096</v>
      </c>
      <c r="AB43" s="16">
        <v>10.629479338957085</v>
      </c>
      <c r="AC43" s="16">
        <v>10.491862847309598</v>
      </c>
      <c r="AD43" s="16">
        <v>10.589313648365351</v>
      </c>
      <c r="AE43" s="16">
        <v>10.706600611510725</v>
      </c>
      <c r="AF43" s="16">
        <v>10.397588878164072</v>
      </c>
      <c r="AG43" s="16">
        <v>10.420468766589208</v>
      </c>
      <c r="AH43" s="16">
        <v>10.412468577758988</v>
      </c>
      <c r="AI43" s="16">
        <v>10.385890363481387</v>
      </c>
      <c r="AJ43" s="16">
        <v>10.389894047947713</v>
      </c>
      <c r="AK43" s="16">
        <v>10.410082424116727</v>
      </c>
      <c r="AL43" s="16">
        <v>10.400550103988058</v>
      </c>
      <c r="AM43" s="16">
        <v>10.410104715512727</v>
      </c>
    </row>
    <row r="44" spans="1:39" x14ac:dyDescent="0.3">
      <c r="A44" s="16" t="s">
        <v>258</v>
      </c>
      <c r="B44" s="16" t="s">
        <v>221</v>
      </c>
      <c r="C44" s="16" t="s">
        <v>62</v>
      </c>
      <c r="D44" s="16" t="s">
        <v>62</v>
      </c>
      <c r="E44" s="16"/>
      <c r="F44" s="16"/>
      <c r="G44" s="16"/>
      <c r="H44" s="16"/>
      <c r="I44" s="16"/>
      <c r="J44" s="16"/>
      <c r="K44" s="16"/>
      <c r="L44" s="16"/>
      <c r="M44" s="16"/>
      <c r="N44" s="16"/>
      <c r="O44" s="16"/>
      <c r="P44" s="16"/>
      <c r="Q44" s="16"/>
      <c r="R44" s="16"/>
      <c r="S44" s="16"/>
      <c r="T44" s="16"/>
      <c r="U44" s="16"/>
      <c r="V44" s="16"/>
      <c r="W44" s="16"/>
      <c r="X44" s="16"/>
      <c r="Y44" s="16"/>
      <c r="Z44" s="16"/>
      <c r="AA44" s="16"/>
      <c r="AB44" s="16"/>
      <c r="AC44" s="16"/>
      <c r="AD44" s="16"/>
      <c r="AE44" s="16"/>
      <c r="AF44" s="16"/>
      <c r="AG44" s="16"/>
      <c r="AH44" s="16"/>
      <c r="AI44" s="16"/>
      <c r="AJ44" s="16"/>
      <c r="AK44" s="16"/>
      <c r="AL44" s="16"/>
      <c r="AM44" s="16"/>
    </row>
    <row r="45" spans="1:39" x14ac:dyDescent="0.3">
      <c r="A45" s="16" t="s">
        <v>259</v>
      </c>
      <c r="B45" s="16" t="s">
        <v>226</v>
      </c>
      <c r="C45" s="16" t="s">
        <v>62</v>
      </c>
      <c r="D45" s="16" t="s">
        <v>62</v>
      </c>
      <c r="E45" s="16">
        <v>7.2472960619307543</v>
      </c>
      <c r="F45" s="16">
        <v>7.1933208117424057</v>
      </c>
      <c r="G45" s="16">
        <v>7.2086648539234686</v>
      </c>
      <c r="H45" s="16">
        <v>7.2849060079207337</v>
      </c>
      <c r="I45" s="16">
        <v>7.2212206946553925</v>
      </c>
      <c r="J45" s="16">
        <v>7.2833838466258989</v>
      </c>
      <c r="K45" s="16">
        <v>7.2332588165311673</v>
      </c>
      <c r="L45" s="16">
        <v>7.2470914263056896</v>
      </c>
      <c r="M45" s="16">
        <v>7.2037421448044849</v>
      </c>
      <c r="N45" s="16">
        <v>7.2768711469486984</v>
      </c>
      <c r="O45" s="16">
        <v>7.1828970211173555</v>
      </c>
      <c r="P45" s="16">
        <v>7.2447668037307089</v>
      </c>
      <c r="Q45" s="16">
        <v>7.1357469461384122</v>
      </c>
      <c r="R45" s="16">
        <v>7.1745208563319371</v>
      </c>
      <c r="S45" s="16">
        <v>7.1256929643139353</v>
      </c>
      <c r="T45" s="16">
        <v>7.1826090833334302</v>
      </c>
      <c r="U45" s="16">
        <v>6.9937850180158128</v>
      </c>
      <c r="V45" s="16"/>
      <c r="W45" s="16"/>
      <c r="X45" s="16"/>
      <c r="Y45" s="16"/>
      <c r="Z45" s="16"/>
      <c r="AA45" s="16"/>
      <c r="AB45" s="16"/>
      <c r="AC45" s="16"/>
      <c r="AD45" s="16"/>
      <c r="AE45" s="16"/>
      <c r="AF45" s="16"/>
      <c r="AG45" s="16"/>
      <c r="AH45" s="16"/>
      <c r="AI45" s="16"/>
      <c r="AJ45" s="16"/>
      <c r="AK45" s="16"/>
      <c r="AL45" s="16"/>
      <c r="AM45" s="16"/>
    </row>
    <row r="46" spans="1:39" x14ac:dyDescent="0.3">
      <c r="A46" s="16" t="s">
        <v>260</v>
      </c>
      <c r="B46" s="16" t="s">
        <v>226</v>
      </c>
      <c r="C46" s="16" t="s">
        <v>62</v>
      </c>
      <c r="D46" s="16" t="s">
        <v>62</v>
      </c>
      <c r="E46" s="16">
        <v>7.2990923689318921</v>
      </c>
      <c r="F46" s="16">
        <v>7.3335964995727432</v>
      </c>
      <c r="G46" s="16">
        <v>7.2037037769408654</v>
      </c>
      <c r="H46" s="16">
        <v>7.1714162403076047</v>
      </c>
      <c r="I46" s="16">
        <v>7.1831238952580101</v>
      </c>
      <c r="J46" s="16">
        <v>7.1834701548717161</v>
      </c>
      <c r="K46" s="16">
        <v>7.1959436856026322</v>
      </c>
      <c r="L46" s="16">
        <v>7.1888471292778489</v>
      </c>
      <c r="M46" s="16">
        <v>7.1709652356609803</v>
      </c>
      <c r="N46" s="16">
        <v>7.1726822199557434</v>
      </c>
      <c r="O46" s="16">
        <v>7.1313930661455371</v>
      </c>
      <c r="P46" s="16">
        <v>7.1385305154442404</v>
      </c>
      <c r="Q46" s="16">
        <v>7.1270773536912007</v>
      </c>
      <c r="R46" s="16">
        <v>7.1331813438635976</v>
      </c>
      <c r="S46" s="16">
        <v>7.1260397255949934</v>
      </c>
      <c r="T46" s="16">
        <v>7.113372026853594</v>
      </c>
      <c r="U46" s="16">
        <v>7.1312097602618021</v>
      </c>
      <c r="V46" s="16">
        <v>7.1205548317658849</v>
      </c>
      <c r="W46" s="16">
        <v>7.1375598238993989</v>
      </c>
      <c r="X46" s="16">
        <v>7.1111718025767434</v>
      </c>
      <c r="Y46" s="16">
        <v>7.08543225927873</v>
      </c>
      <c r="Z46" s="16"/>
      <c r="AA46" s="16"/>
      <c r="AB46" s="16"/>
      <c r="AC46" s="16"/>
      <c r="AD46" s="16"/>
      <c r="AE46" s="16"/>
      <c r="AF46" s="16"/>
      <c r="AG46" s="16"/>
      <c r="AH46" s="16"/>
      <c r="AI46" s="16"/>
      <c r="AJ46" s="16"/>
      <c r="AK46" s="16"/>
      <c r="AL46" s="16"/>
      <c r="AM46" s="16"/>
    </row>
    <row r="47" spans="1:39" x14ac:dyDescent="0.3">
      <c r="A47" s="16" t="s">
        <v>261</v>
      </c>
      <c r="B47" s="16" t="s">
        <v>226</v>
      </c>
      <c r="C47" s="16" t="s">
        <v>62</v>
      </c>
      <c r="D47" s="16" t="s">
        <v>62</v>
      </c>
      <c r="E47" s="16">
        <v>7.0895837676389117</v>
      </c>
      <c r="F47" s="16">
        <v>7.0966260697758852</v>
      </c>
      <c r="G47" s="16">
        <v>7.1064679580108736</v>
      </c>
      <c r="H47" s="16">
        <v>6.9796913622729839</v>
      </c>
      <c r="I47" s="16">
        <v>6.9604534856152824</v>
      </c>
      <c r="J47" s="16">
        <v>6.9657454260324059</v>
      </c>
      <c r="K47" s="16">
        <v>6.9584100032701119</v>
      </c>
      <c r="L47" s="16">
        <v>6.951112776927638</v>
      </c>
      <c r="M47" s="16">
        <v>6.955390687662085</v>
      </c>
      <c r="N47" s="16">
        <v>6.9442619173634927</v>
      </c>
      <c r="O47" s="16">
        <v>6.9338802052850177</v>
      </c>
      <c r="P47" s="16">
        <v>6.9210032026642772</v>
      </c>
      <c r="Q47" s="16">
        <v>6.9109004776886822</v>
      </c>
      <c r="R47" s="16">
        <v>6.9096715979276251</v>
      </c>
      <c r="S47" s="16">
        <v>6.9157499576383374</v>
      </c>
      <c r="T47" s="16">
        <v>6.9155682992142395</v>
      </c>
      <c r="U47" s="16">
        <v>6.9137135772431462</v>
      </c>
      <c r="V47" s="16">
        <v>6.9063749260221821</v>
      </c>
      <c r="W47" s="16">
        <v>6.9025110309468607</v>
      </c>
      <c r="X47" s="16">
        <v>6.9178310896618713</v>
      </c>
      <c r="Y47" s="16">
        <v>6.9194383552055729</v>
      </c>
      <c r="Z47" s="16">
        <v>6.9183100631853831</v>
      </c>
      <c r="AA47" s="16">
        <v>6.8860172984524626</v>
      </c>
      <c r="AB47" s="16"/>
      <c r="AC47" s="16"/>
      <c r="AD47" s="16"/>
      <c r="AE47" s="16"/>
      <c r="AF47" s="16"/>
      <c r="AG47" s="16"/>
      <c r="AH47" s="16"/>
      <c r="AI47" s="16"/>
      <c r="AJ47" s="16"/>
      <c r="AK47" s="16"/>
      <c r="AL47" s="16"/>
      <c r="AM47" s="16"/>
    </row>
    <row r="48" spans="1:39" x14ac:dyDescent="0.3">
      <c r="A48" s="16" t="s">
        <v>262</v>
      </c>
      <c r="B48" s="16" t="s">
        <v>226</v>
      </c>
      <c r="C48" s="16" t="s">
        <v>62</v>
      </c>
      <c r="D48" s="16" t="s">
        <v>62</v>
      </c>
      <c r="E48" s="16">
        <v>7.0327131997062233</v>
      </c>
      <c r="F48" s="16">
        <v>7.0122895678845074</v>
      </c>
      <c r="G48" s="16">
        <v>7.0125751214467504</v>
      </c>
      <c r="H48" s="16">
        <v>7.0506776795471344</v>
      </c>
      <c r="I48" s="16">
        <v>7.0616092291202524</v>
      </c>
      <c r="J48" s="16">
        <v>6.890528736842203</v>
      </c>
      <c r="K48" s="16">
        <v>6.9130114273161576</v>
      </c>
      <c r="L48" s="16">
        <v>6.8974416400596903</v>
      </c>
      <c r="M48" s="16">
        <v>6.9077879891132135</v>
      </c>
      <c r="N48" s="16">
        <v>6.8968926085660325</v>
      </c>
      <c r="O48" s="16">
        <v>6.8776121664277419</v>
      </c>
      <c r="P48" s="16">
        <v>6.8697227819228202</v>
      </c>
      <c r="Q48" s="16">
        <v>6.8765148030310899</v>
      </c>
      <c r="R48" s="16">
        <v>6.8376293006392359</v>
      </c>
      <c r="S48" s="16">
        <v>6.8622428210019768</v>
      </c>
      <c r="T48" s="16">
        <v>6.8519678780578479</v>
      </c>
      <c r="U48" s="16">
        <v>6.8683418941185206</v>
      </c>
      <c r="V48" s="16">
        <v>6.8619498861068795</v>
      </c>
      <c r="W48" s="16">
        <v>6.8516223634069764</v>
      </c>
      <c r="X48" s="16">
        <v>6.8153787570617546</v>
      </c>
      <c r="Y48" s="16">
        <v>6.8522740148659667</v>
      </c>
      <c r="Z48" s="16">
        <v>6.8452509166479683</v>
      </c>
      <c r="AA48" s="16">
        <v>6.882507856785149</v>
      </c>
      <c r="AB48" s="16">
        <v>6.8704049403493457</v>
      </c>
      <c r="AC48" s="16">
        <v>6.770881504933147</v>
      </c>
      <c r="AD48" s="16"/>
      <c r="AE48" s="16"/>
      <c r="AF48" s="16"/>
      <c r="AG48" s="16"/>
      <c r="AH48" s="16"/>
      <c r="AI48" s="16"/>
      <c r="AJ48" s="16"/>
      <c r="AK48" s="16"/>
      <c r="AL48" s="16"/>
      <c r="AM48" s="16"/>
    </row>
    <row r="49" spans="1:39" x14ac:dyDescent="0.3">
      <c r="A49" s="16" t="s">
        <v>263</v>
      </c>
      <c r="B49" s="16" t="s">
        <v>232</v>
      </c>
      <c r="C49" s="16" t="s">
        <v>62</v>
      </c>
      <c r="D49" s="16" t="s">
        <v>62</v>
      </c>
      <c r="E49" s="16">
        <v>12.764494938104951</v>
      </c>
      <c r="F49" s="16">
        <v>13.220184479017345</v>
      </c>
      <c r="G49" s="16"/>
      <c r="H49" s="16">
        <v>12.934740522510189</v>
      </c>
      <c r="I49" s="16">
        <v>13.220184479017345</v>
      </c>
      <c r="J49" s="16">
        <v>13.069478055246913</v>
      </c>
      <c r="K49" s="16">
        <v>13.62966353312757</v>
      </c>
      <c r="L49" s="16">
        <v>13.149664605092912</v>
      </c>
      <c r="M49" s="16">
        <v>13.652032217108275</v>
      </c>
      <c r="N49" s="16">
        <v>13.764864833250774</v>
      </c>
      <c r="O49" s="16">
        <v>12.513593689431589</v>
      </c>
      <c r="P49" s="16"/>
      <c r="Q49" s="16"/>
      <c r="R49" s="16"/>
      <c r="S49" s="16"/>
      <c r="T49" s="16"/>
      <c r="U49" s="16"/>
      <c r="V49" s="16"/>
      <c r="W49" s="16"/>
      <c r="X49" s="16"/>
      <c r="Y49" s="16"/>
      <c r="Z49" s="16"/>
      <c r="AA49" s="16"/>
      <c r="AB49" s="16"/>
      <c r="AC49" s="16"/>
      <c r="AD49" s="16"/>
      <c r="AE49" s="16"/>
      <c r="AF49" s="16"/>
      <c r="AG49" s="16"/>
      <c r="AH49" s="16"/>
      <c r="AI49" s="16"/>
      <c r="AJ49" s="16"/>
      <c r="AK49" s="16"/>
      <c r="AL49" s="16"/>
      <c r="AM49" s="16"/>
    </row>
    <row r="50" spans="1:39" x14ac:dyDescent="0.3">
      <c r="A50" s="16" t="s">
        <v>264</v>
      </c>
      <c r="B50" s="16" t="s">
        <v>232</v>
      </c>
      <c r="C50" s="16" t="s">
        <v>62</v>
      </c>
      <c r="D50" s="16" t="s">
        <v>62</v>
      </c>
      <c r="E50" s="16">
        <v>12.437924661485347</v>
      </c>
      <c r="F50" s="16">
        <v>12.676714745086738</v>
      </c>
      <c r="G50" s="16">
        <v>12.595026394443016</v>
      </c>
      <c r="H50" s="16">
        <v>12.620026725669691</v>
      </c>
      <c r="I50" s="16">
        <v>12.520169853297386</v>
      </c>
      <c r="J50" s="16">
        <v>12.58478125267604</v>
      </c>
      <c r="K50" s="16">
        <v>12.515831736498463</v>
      </c>
      <c r="L50" s="16">
        <v>12.765239770612499</v>
      </c>
      <c r="M50" s="16">
        <v>12.674992397045408</v>
      </c>
      <c r="N50" s="16">
        <v>12.664939257863601</v>
      </c>
      <c r="O50" s="16">
        <v>12.602173709858874</v>
      </c>
      <c r="P50" s="16">
        <v>12.668183025808663</v>
      </c>
      <c r="Q50" s="16">
        <v>12.666781003940828</v>
      </c>
      <c r="R50" s="16">
        <v>12.653609679883608</v>
      </c>
      <c r="S50" s="16">
        <v>12.647430125160644</v>
      </c>
      <c r="T50" s="16">
        <v>12.38243759421692</v>
      </c>
      <c r="U50" s="16"/>
      <c r="V50" s="16"/>
      <c r="W50" s="16"/>
      <c r="X50" s="16"/>
      <c r="Y50" s="16"/>
      <c r="Z50" s="16"/>
      <c r="AA50" s="16"/>
      <c r="AB50" s="16"/>
      <c r="AC50" s="16"/>
      <c r="AD50" s="16"/>
      <c r="AE50" s="16"/>
      <c r="AF50" s="16"/>
      <c r="AG50" s="16"/>
      <c r="AH50" s="16"/>
      <c r="AI50" s="16"/>
      <c r="AJ50" s="16"/>
      <c r="AK50" s="16"/>
      <c r="AL50" s="16"/>
      <c r="AM50" s="16"/>
    </row>
    <row r="51" spans="1:39" x14ac:dyDescent="0.3">
      <c r="A51" s="16" t="s">
        <v>265</v>
      </c>
      <c r="B51" s="16" t="s">
        <v>232</v>
      </c>
      <c r="C51" s="16" t="s">
        <v>62</v>
      </c>
      <c r="D51" s="16" t="s">
        <v>62</v>
      </c>
      <c r="E51" s="16"/>
      <c r="F51" s="16">
        <v>11.987942216078702</v>
      </c>
      <c r="G51" s="16">
        <v>11.842196557833434</v>
      </c>
      <c r="H51" s="16">
        <v>11.831238462337746</v>
      </c>
      <c r="I51" s="16">
        <v>11.903875165004042</v>
      </c>
      <c r="J51" s="16">
        <v>11.913623336896533</v>
      </c>
      <c r="K51" s="16">
        <v>12.068485209953863</v>
      </c>
      <c r="L51" s="16">
        <v>11.84539944830653</v>
      </c>
      <c r="M51" s="16">
        <v>11.982264260713087</v>
      </c>
      <c r="N51" s="16">
        <v>11.421865472928342</v>
      </c>
      <c r="O51" s="16"/>
      <c r="P51" s="16">
        <v>13.780803734131737</v>
      </c>
      <c r="Q51" s="16">
        <v>11.777576517046313</v>
      </c>
      <c r="R51" s="16">
        <v>11.583007232120156</v>
      </c>
      <c r="S51" s="16">
        <v>11.414945975430117</v>
      </c>
      <c r="T51" s="16">
        <v>11.765705138814074</v>
      </c>
      <c r="U51" s="16">
        <v>11.48302894963172</v>
      </c>
      <c r="V51" s="16">
        <v>13.98674533751354</v>
      </c>
      <c r="W51" s="16">
        <v>11.321582384726566</v>
      </c>
      <c r="X51" s="16">
        <v>12.443821973593657</v>
      </c>
      <c r="Y51" s="16">
        <v>11.456784430390906</v>
      </c>
      <c r="Z51" s="16">
        <v>10.994279710806065</v>
      </c>
      <c r="AA51" s="16"/>
      <c r="AB51" s="16"/>
      <c r="AC51" s="16"/>
      <c r="AD51" s="16"/>
      <c r="AE51" s="16"/>
      <c r="AF51" s="16"/>
      <c r="AG51" s="16"/>
      <c r="AH51" s="16"/>
      <c r="AI51" s="16"/>
      <c r="AJ51" s="16"/>
      <c r="AK51" s="16"/>
      <c r="AL51" s="16"/>
      <c r="AM51" s="16"/>
    </row>
    <row r="52" spans="1:39" x14ac:dyDescent="0.3">
      <c r="A52" s="16" t="s">
        <v>266</v>
      </c>
      <c r="B52" s="16" t="s">
        <v>232</v>
      </c>
      <c r="C52" s="16" t="s">
        <v>62</v>
      </c>
      <c r="D52" s="16" t="s">
        <v>62</v>
      </c>
      <c r="E52" s="16">
        <v>12.09577460315645</v>
      </c>
      <c r="F52" s="16">
        <v>12.497911152281905</v>
      </c>
      <c r="G52" s="16">
        <v>12.402897331867241</v>
      </c>
      <c r="H52" s="16">
        <v>12.351244515277129</v>
      </c>
      <c r="I52" s="16">
        <v>12.439031374861885</v>
      </c>
      <c r="J52" s="16">
        <v>12.393208069748512</v>
      </c>
      <c r="K52" s="16">
        <v>12.293269453414258</v>
      </c>
      <c r="L52" s="16">
        <v>12.475095647077172</v>
      </c>
      <c r="M52" s="16">
        <v>12.430515699488424</v>
      </c>
      <c r="N52" s="16">
        <v>12.508012081523306</v>
      </c>
      <c r="O52" s="16">
        <v>12.473245025456237</v>
      </c>
      <c r="P52" s="16">
        <v>12.575561681808136</v>
      </c>
      <c r="Q52" s="16">
        <v>12.313533482153348</v>
      </c>
      <c r="R52" s="16">
        <v>12.486606663416493</v>
      </c>
      <c r="S52" s="16">
        <v>12.474805451520215</v>
      </c>
      <c r="T52" s="16">
        <v>12.397989555985315</v>
      </c>
      <c r="U52" s="16">
        <v>12.446602539176608</v>
      </c>
      <c r="V52" s="16">
        <v>12.485873577690841</v>
      </c>
      <c r="W52" s="16">
        <v>12.435950365281329</v>
      </c>
      <c r="X52" s="16">
        <v>12.499917544093998</v>
      </c>
      <c r="Y52" s="16">
        <v>12.574944352610308</v>
      </c>
      <c r="Z52" s="16">
        <v>12.455857827224889</v>
      </c>
      <c r="AA52" s="16">
        <v>12.232866952678418</v>
      </c>
      <c r="AB52" s="16"/>
      <c r="AC52" s="16"/>
      <c r="AD52" s="16"/>
      <c r="AE52" s="16"/>
      <c r="AF52" s="16"/>
      <c r="AG52" s="16"/>
      <c r="AH52" s="16"/>
      <c r="AI52" s="16"/>
      <c r="AJ52" s="16"/>
      <c r="AK52" s="16"/>
      <c r="AL52" s="16"/>
      <c r="AM52" s="16"/>
    </row>
    <row r="53" spans="1:39" x14ac:dyDescent="0.3">
      <c r="A53" s="16" t="s">
        <v>267</v>
      </c>
      <c r="B53" s="16" t="s">
        <v>232</v>
      </c>
      <c r="C53" s="16" t="s">
        <v>62</v>
      </c>
      <c r="D53" s="16" t="s">
        <v>62</v>
      </c>
      <c r="E53" s="16">
        <v>12.115064329617015</v>
      </c>
      <c r="F53" s="16">
        <v>12.419989715574861</v>
      </c>
      <c r="G53" s="16">
        <v>12.343652461273946</v>
      </c>
      <c r="H53" s="16">
        <v>12.252640961900166</v>
      </c>
      <c r="I53" s="16">
        <v>12.424755995835676</v>
      </c>
      <c r="J53" s="16">
        <v>12.325433812932063</v>
      </c>
      <c r="K53" s="16">
        <v>12.256451021710506</v>
      </c>
      <c r="L53" s="16">
        <v>12.4583878870808</v>
      </c>
      <c r="M53" s="16">
        <v>12.391323598834736</v>
      </c>
      <c r="N53" s="16">
        <v>12.353430776654163</v>
      </c>
      <c r="O53" s="16">
        <v>12.337297710850002</v>
      </c>
      <c r="P53" s="16">
        <v>12.495300954039138</v>
      </c>
      <c r="Q53" s="16">
        <v>12.382294504305367</v>
      </c>
      <c r="R53" s="16">
        <v>12.45131547488819</v>
      </c>
      <c r="S53" s="16">
        <v>12.338838460035033</v>
      </c>
      <c r="T53" s="16">
        <v>12.622372146582654</v>
      </c>
      <c r="U53" s="16">
        <v>12.400468322880535</v>
      </c>
      <c r="V53" s="16">
        <v>12.336807627891494</v>
      </c>
      <c r="W53" s="16">
        <v>12.401459176051409</v>
      </c>
      <c r="X53" s="16">
        <v>12.458037184534632</v>
      </c>
      <c r="Y53" s="16">
        <v>12.563043870703263</v>
      </c>
      <c r="Z53" s="16">
        <v>12.402319604957414</v>
      </c>
      <c r="AA53" s="16">
        <v>12.177738333703456</v>
      </c>
      <c r="AB53" s="16"/>
      <c r="AC53" s="16"/>
      <c r="AD53" s="16"/>
      <c r="AE53" s="16"/>
      <c r="AF53" s="16"/>
      <c r="AG53" s="16"/>
      <c r="AH53" s="16"/>
      <c r="AI53" s="16"/>
      <c r="AJ53" s="16"/>
      <c r="AK53" s="16"/>
      <c r="AL53" s="16"/>
      <c r="AM53" s="16"/>
    </row>
    <row r="54" spans="1:39" x14ac:dyDescent="0.3">
      <c r="A54" s="16" t="s">
        <v>268</v>
      </c>
      <c r="B54" s="16" t="s">
        <v>232</v>
      </c>
      <c r="C54" s="16" t="s">
        <v>62</v>
      </c>
      <c r="D54" s="16" t="s">
        <v>62</v>
      </c>
      <c r="E54" s="16">
        <v>12.156760685407933</v>
      </c>
      <c r="F54" s="16">
        <v>12.406243539040261</v>
      </c>
      <c r="G54" s="16">
        <v>12.325929039413891</v>
      </c>
      <c r="H54" s="16">
        <v>12.30705906817251</v>
      </c>
      <c r="I54" s="16">
        <v>12.372878726864775</v>
      </c>
      <c r="J54" s="16">
        <v>12.395987298788905</v>
      </c>
      <c r="K54" s="16">
        <v>12.262946528998878</v>
      </c>
      <c r="L54" s="16">
        <v>12.4417285048956</v>
      </c>
      <c r="M54" s="16">
        <v>12.406368128573716</v>
      </c>
      <c r="N54" s="16">
        <v>12.403440607275961</v>
      </c>
      <c r="O54" s="16">
        <v>12.415724213398319</v>
      </c>
      <c r="P54" s="16">
        <v>12.504760089238157</v>
      </c>
      <c r="Q54" s="16">
        <v>12.408873533529606</v>
      </c>
      <c r="R54" s="16">
        <v>12.522683182194243</v>
      </c>
      <c r="S54" s="16">
        <v>12.4434717134091</v>
      </c>
      <c r="T54" s="16">
        <v>12.45781597875488</v>
      </c>
      <c r="U54" s="16">
        <v>12.45790061149291</v>
      </c>
      <c r="V54" s="16">
        <v>12.498295978223975</v>
      </c>
      <c r="W54" s="16">
        <v>12.453924463911129</v>
      </c>
      <c r="X54" s="16">
        <v>12.500707906393124</v>
      </c>
      <c r="Y54" s="16">
        <v>12.567315451981942</v>
      </c>
      <c r="Z54" s="16">
        <v>12.431040400021661</v>
      </c>
      <c r="AA54" s="16">
        <v>12.215568548142453</v>
      </c>
      <c r="AB54" s="16"/>
      <c r="AC54" s="16"/>
      <c r="AD54" s="16"/>
      <c r="AE54" s="16"/>
      <c r="AF54" s="16"/>
      <c r="AG54" s="16"/>
      <c r="AH54" s="16"/>
      <c r="AI54" s="16"/>
      <c r="AJ54" s="16"/>
      <c r="AK54" s="16"/>
      <c r="AL54" s="16"/>
      <c r="AM54" s="16"/>
    </row>
    <row r="55" spans="1:39" x14ac:dyDescent="0.3">
      <c r="A55" s="16" t="s">
        <v>269</v>
      </c>
      <c r="B55" s="16" t="s">
        <v>232</v>
      </c>
      <c r="C55" s="16" t="s">
        <v>62</v>
      </c>
      <c r="D55" s="16" t="s">
        <v>62</v>
      </c>
      <c r="E55" s="16"/>
      <c r="F55" s="16"/>
      <c r="G55" s="16"/>
      <c r="H55" s="16">
        <v>15.183940166252713</v>
      </c>
      <c r="I55" s="16">
        <v>13.957105526541032</v>
      </c>
      <c r="J55" s="16">
        <v>14.049025646876096</v>
      </c>
      <c r="K55" s="16">
        <v>15.183940166252713</v>
      </c>
      <c r="L55" s="16">
        <v>14.273708453729311</v>
      </c>
      <c r="M55" s="16">
        <v>14.38286099891163</v>
      </c>
      <c r="N55" s="16">
        <v>15.183940166252713</v>
      </c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6"/>
      <c r="AA55" s="16"/>
      <c r="AB55" s="16"/>
      <c r="AC55" s="16"/>
      <c r="AD55" s="16"/>
      <c r="AE55" s="16"/>
      <c r="AF55" s="16"/>
      <c r="AG55" s="16"/>
      <c r="AH55" s="16"/>
      <c r="AI55" s="16"/>
      <c r="AJ55" s="16"/>
      <c r="AK55" s="16"/>
      <c r="AL55" s="16"/>
      <c r="AM55" s="16"/>
    </row>
    <row r="56" spans="1:39" x14ac:dyDescent="0.3">
      <c r="A56" s="16" t="s">
        <v>270</v>
      </c>
      <c r="B56" s="16" t="s">
        <v>232</v>
      </c>
      <c r="C56" s="16" t="s">
        <v>62</v>
      </c>
      <c r="D56" s="16" t="s">
        <v>62</v>
      </c>
      <c r="E56" s="16"/>
      <c r="F56" s="16">
        <v>14.761745705409878</v>
      </c>
      <c r="G56" s="16">
        <v>15.501674869483878</v>
      </c>
      <c r="H56" s="16">
        <v>14.761745705409878</v>
      </c>
      <c r="I56" s="16">
        <v>13.619239574117806</v>
      </c>
      <c r="J56" s="16">
        <v>13.590820349251969</v>
      </c>
      <c r="K56" s="16">
        <v>15.008388760101212</v>
      </c>
      <c r="L56" s="16">
        <v>13.915995671575875</v>
      </c>
      <c r="M56" s="16">
        <v>13.999178636545151</v>
      </c>
      <c r="N56" s="16">
        <v>14.353008584034356</v>
      </c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  <c r="AA56" s="16"/>
      <c r="AB56" s="16"/>
      <c r="AC56" s="16"/>
      <c r="AD56" s="16"/>
      <c r="AE56" s="16"/>
      <c r="AF56" s="16"/>
      <c r="AG56" s="16"/>
      <c r="AH56" s="16"/>
      <c r="AI56" s="16"/>
      <c r="AJ56" s="16"/>
      <c r="AK56" s="16"/>
      <c r="AL56" s="16"/>
      <c r="AM56" s="16"/>
    </row>
    <row r="57" spans="1:39" x14ac:dyDescent="0.3">
      <c r="A57" s="16" t="s">
        <v>271</v>
      </c>
      <c r="B57" s="16" t="s">
        <v>232</v>
      </c>
      <c r="C57" s="16" t="s">
        <v>62</v>
      </c>
      <c r="D57" s="16" t="s">
        <v>62</v>
      </c>
      <c r="E57" s="16">
        <v>13.624035700962706</v>
      </c>
      <c r="F57" s="16">
        <v>14.447891407056792</v>
      </c>
      <c r="G57" s="16">
        <v>15.532389856733491</v>
      </c>
      <c r="H57" s="16">
        <v>13.624035700962706</v>
      </c>
      <c r="I57" s="16">
        <v>13.601712369665028</v>
      </c>
      <c r="J57" s="16">
        <v>13.887334292547804</v>
      </c>
      <c r="K57" s="16">
        <v>14.302248107807131</v>
      </c>
      <c r="L57" s="16">
        <v>13.437794071519432</v>
      </c>
      <c r="M57" s="16">
        <v>14.681699341969576</v>
      </c>
      <c r="N57" s="16">
        <v>13.69091870454721</v>
      </c>
      <c r="O57" s="16"/>
      <c r="P57" s="16"/>
      <c r="Q57" s="16"/>
      <c r="R57" s="16"/>
      <c r="S57" s="16"/>
      <c r="T57" s="16"/>
      <c r="U57" s="16"/>
      <c r="V57" s="16"/>
      <c r="W57" s="16"/>
      <c r="X57" s="16"/>
      <c r="Y57" s="16"/>
      <c r="Z57" s="16"/>
      <c r="AA57" s="16"/>
      <c r="AB57" s="16"/>
      <c r="AC57" s="16"/>
      <c r="AD57" s="16"/>
      <c r="AE57" s="16"/>
      <c r="AF57" s="16"/>
      <c r="AG57" s="16"/>
      <c r="AH57" s="16"/>
      <c r="AI57" s="16"/>
      <c r="AJ57" s="16"/>
      <c r="AK57" s="16"/>
      <c r="AL57" s="16"/>
      <c r="AM57" s="16"/>
    </row>
    <row r="58" spans="1:39" x14ac:dyDescent="0.3">
      <c r="A58" s="16" t="s">
        <v>272</v>
      </c>
      <c r="B58" s="16" t="s">
        <v>232</v>
      </c>
      <c r="C58" s="16" t="s">
        <v>62</v>
      </c>
      <c r="D58" s="16" t="s">
        <v>62</v>
      </c>
      <c r="E58" s="16"/>
      <c r="F58" s="16"/>
      <c r="G58" s="16"/>
      <c r="H58" s="16">
        <v>13.972610707962023</v>
      </c>
      <c r="I58" s="16">
        <v>13.558309736848814</v>
      </c>
      <c r="J58" s="16">
        <v>13.861637232572393</v>
      </c>
      <c r="K58" s="16">
        <v>14.867480525522021</v>
      </c>
      <c r="L58" s="16">
        <v>13.739252317308257</v>
      </c>
      <c r="M58" s="16">
        <v>13.901699222629635</v>
      </c>
      <c r="N58" s="16">
        <v>13.657931203223301</v>
      </c>
      <c r="O58" s="16"/>
      <c r="P58" s="16"/>
      <c r="Q58" s="16"/>
      <c r="R58" s="16"/>
      <c r="S58" s="16"/>
      <c r="T58" s="16"/>
      <c r="U58" s="16"/>
      <c r="V58" s="16"/>
      <c r="W58" s="16"/>
      <c r="X58" s="16"/>
      <c r="Y58" s="16"/>
      <c r="Z58" s="16"/>
      <c r="AA58" s="16"/>
      <c r="AB58" s="16"/>
      <c r="AC58" s="16"/>
      <c r="AD58" s="16"/>
      <c r="AE58" s="16"/>
      <c r="AF58" s="16"/>
      <c r="AG58" s="16"/>
      <c r="AH58" s="16"/>
      <c r="AI58" s="16"/>
      <c r="AJ58" s="16"/>
      <c r="AK58" s="16"/>
      <c r="AL58" s="16"/>
      <c r="AM58" s="16"/>
    </row>
    <row r="59" spans="1:39" x14ac:dyDescent="0.3">
      <c r="A59" s="16" t="s">
        <v>273</v>
      </c>
      <c r="B59" s="16" t="s">
        <v>232</v>
      </c>
      <c r="C59" s="16" t="s">
        <v>62</v>
      </c>
      <c r="D59" s="16" t="s">
        <v>62</v>
      </c>
      <c r="E59" s="16">
        <v>14.945043865430243</v>
      </c>
      <c r="F59" s="16">
        <v>14.381517492992336</v>
      </c>
      <c r="G59" s="16">
        <v>14.627306243411621</v>
      </c>
      <c r="H59" s="16">
        <v>14.34515586385125</v>
      </c>
      <c r="I59" s="16">
        <v>13.64713762027945</v>
      </c>
      <c r="J59" s="16">
        <v>14.114197489362779</v>
      </c>
      <c r="K59" s="16">
        <v>14.476896757056057</v>
      </c>
      <c r="L59" s="16">
        <v>13.880440205078703</v>
      </c>
      <c r="M59" s="16">
        <v>13.845058232696758</v>
      </c>
      <c r="N59" s="16">
        <v>14.182327245921194</v>
      </c>
      <c r="O59" s="16">
        <v>14.852031956004325</v>
      </c>
      <c r="P59" s="16"/>
      <c r="Q59" s="16"/>
      <c r="R59" s="16"/>
      <c r="S59" s="16"/>
      <c r="T59" s="16"/>
      <c r="U59" s="16"/>
      <c r="V59" s="16"/>
      <c r="W59" s="16"/>
      <c r="X59" s="16"/>
      <c r="Y59" s="16"/>
      <c r="Z59" s="16"/>
      <c r="AA59" s="16"/>
      <c r="AB59" s="16"/>
      <c r="AC59" s="16"/>
      <c r="AD59" s="16"/>
      <c r="AE59" s="16"/>
      <c r="AF59" s="16"/>
      <c r="AG59" s="16"/>
      <c r="AH59" s="16"/>
      <c r="AI59" s="16"/>
      <c r="AJ59" s="16"/>
      <c r="AK59" s="16"/>
      <c r="AL59" s="16"/>
      <c r="AM59" s="16"/>
    </row>
    <row r="60" spans="1:39" x14ac:dyDescent="0.3">
      <c r="A60" s="16" t="s">
        <v>274</v>
      </c>
      <c r="B60" s="16" t="s">
        <v>232</v>
      </c>
      <c r="C60" s="16" t="s">
        <v>62</v>
      </c>
      <c r="D60" s="16" t="s">
        <v>62</v>
      </c>
      <c r="E60" s="16">
        <v>13.092509059612475</v>
      </c>
      <c r="F60" s="16">
        <v>12.931524335004339</v>
      </c>
      <c r="G60" s="16">
        <v>12.875895473713607</v>
      </c>
      <c r="H60" s="16">
        <v>12.826076170590705</v>
      </c>
      <c r="I60" s="16">
        <v>12.648121160930129</v>
      </c>
      <c r="J60" s="16">
        <v>12.699096072264588</v>
      </c>
      <c r="K60" s="16">
        <v>13.341787509832841</v>
      </c>
      <c r="L60" s="16">
        <v>13.35009434917017</v>
      </c>
      <c r="M60" s="16">
        <v>13.356077070727835</v>
      </c>
      <c r="N60" s="16">
        <v>13.127218784719101</v>
      </c>
      <c r="O60" s="16">
        <v>12.899152575136517</v>
      </c>
      <c r="P60" s="16">
        <v>12.858771494578468</v>
      </c>
      <c r="Q60" s="16">
        <v>12.876322132529324</v>
      </c>
      <c r="R60" s="16">
        <v>12.817040828898746</v>
      </c>
      <c r="S60" s="16">
        <v>12.645070993896676</v>
      </c>
      <c r="T60" s="16">
        <v>12.808733684352003</v>
      </c>
      <c r="U60" s="16"/>
      <c r="V60" s="16"/>
      <c r="W60" s="16"/>
      <c r="X60" s="16"/>
      <c r="Y60" s="16"/>
      <c r="Z60" s="16"/>
      <c r="AA60" s="16"/>
      <c r="AB60" s="16"/>
      <c r="AC60" s="16"/>
      <c r="AD60" s="16"/>
      <c r="AE60" s="16"/>
      <c r="AF60" s="16"/>
      <c r="AG60" s="16"/>
      <c r="AH60" s="16"/>
      <c r="AI60" s="16"/>
      <c r="AJ60" s="16"/>
      <c r="AK60" s="16"/>
      <c r="AL60" s="16"/>
      <c r="AM60" s="16"/>
    </row>
    <row r="61" spans="1:39" x14ac:dyDescent="0.3">
      <c r="A61" s="16" t="s">
        <v>275</v>
      </c>
      <c r="B61" s="16" t="s">
        <v>232</v>
      </c>
      <c r="C61" s="16" t="s">
        <v>62</v>
      </c>
      <c r="D61" s="16" t="s">
        <v>62</v>
      </c>
      <c r="E61" s="16">
        <v>12.744962618044747</v>
      </c>
      <c r="F61" s="16">
        <v>12.780228214283387</v>
      </c>
      <c r="G61" s="16">
        <v>12.728557435069561</v>
      </c>
      <c r="H61" s="16">
        <v>12.64460558087376</v>
      </c>
      <c r="I61" s="16">
        <v>12.587400032553408</v>
      </c>
      <c r="J61" s="16">
        <v>12.624955121720465</v>
      </c>
      <c r="K61" s="16">
        <v>12.948745020551952</v>
      </c>
      <c r="L61" s="16">
        <v>13.196168962722616</v>
      </c>
      <c r="M61" s="16">
        <v>13.098770653243875</v>
      </c>
      <c r="N61" s="16">
        <v>12.916554013461212</v>
      </c>
      <c r="O61" s="16">
        <v>12.720615668774657</v>
      </c>
      <c r="P61" s="16">
        <v>12.739981877389731</v>
      </c>
      <c r="Q61" s="16">
        <v>12.778796165452514</v>
      </c>
      <c r="R61" s="16">
        <v>12.672053229828206</v>
      </c>
      <c r="S61" s="16">
        <v>12.633513820131276</v>
      </c>
      <c r="T61" s="16">
        <v>12.290697749046563</v>
      </c>
      <c r="U61" s="16"/>
      <c r="V61" s="16"/>
      <c r="W61" s="16"/>
      <c r="X61" s="16"/>
      <c r="Y61" s="16"/>
      <c r="Z61" s="16"/>
      <c r="AA61" s="16"/>
      <c r="AB61" s="16"/>
      <c r="AC61" s="16"/>
      <c r="AD61" s="16"/>
      <c r="AE61" s="16"/>
      <c r="AF61" s="16"/>
      <c r="AG61" s="16"/>
      <c r="AH61" s="16"/>
      <c r="AI61" s="16"/>
      <c r="AJ61" s="16"/>
      <c r="AK61" s="16"/>
      <c r="AL61" s="16"/>
      <c r="AM61" s="16"/>
    </row>
    <row r="62" spans="1:39" x14ac:dyDescent="0.3">
      <c r="A62" s="16" t="s">
        <v>276</v>
      </c>
      <c r="B62" s="16" t="s">
        <v>232</v>
      </c>
      <c r="C62" s="16" t="s">
        <v>62</v>
      </c>
      <c r="D62" s="16" t="s">
        <v>62</v>
      </c>
      <c r="E62" s="16">
        <v>12.856103844775403</v>
      </c>
      <c r="F62" s="16">
        <v>12.809173122849808</v>
      </c>
      <c r="G62" s="16">
        <v>12.643834014359365</v>
      </c>
      <c r="H62" s="16">
        <v>12.818002092147013</v>
      </c>
      <c r="I62" s="16">
        <v>12.601845932885116</v>
      </c>
      <c r="J62" s="16">
        <v>12.595462373417995</v>
      </c>
      <c r="K62" s="16">
        <v>13.014936963350243</v>
      </c>
      <c r="L62" s="16">
        <v>13.145966040797681</v>
      </c>
      <c r="M62" s="16">
        <v>13.032098586421032</v>
      </c>
      <c r="N62" s="16">
        <v>12.921788740592179</v>
      </c>
      <c r="O62" s="16">
        <v>12.693581707568701</v>
      </c>
      <c r="P62" s="16">
        <v>12.716293187279678</v>
      </c>
      <c r="Q62" s="16">
        <v>12.867299367541769</v>
      </c>
      <c r="R62" s="16">
        <v>12.72711931932915</v>
      </c>
      <c r="S62" s="16">
        <v>12.648118817380302</v>
      </c>
      <c r="T62" s="16">
        <v>12.371508086529785</v>
      </c>
      <c r="U62" s="16"/>
      <c r="V62" s="16"/>
      <c r="W62" s="16"/>
      <c r="X62" s="16"/>
      <c r="Y62" s="16"/>
      <c r="Z62" s="16"/>
      <c r="AA62" s="16"/>
      <c r="AB62" s="16"/>
      <c r="AC62" s="16"/>
      <c r="AD62" s="16"/>
      <c r="AE62" s="16"/>
      <c r="AF62" s="16"/>
      <c r="AG62" s="16"/>
      <c r="AH62" s="16"/>
      <c r="AI62" s="16"/>
      <c r="AJ62" s="16"/>
      <c r="AK62" s="16"/>
      <c r="AL62" s="16"/>
      <c r="AM62" s="16"/>
    </row>
    <row r="63" spans="1:39" x14ac:dyDescent="0.3">
      <c r="A63" s="16" t="s">
        <v>277</v>
      </c>
      <c r="B63" s="16" t="s">
        <v>221</v>
      </c>
      <c r="C63" s="16" t="s">
        <v>62</v>
      </c>
      <c r="D63" s="16" t="s">
        <v>62</v>
      </c>
      <c r="E63" s="16"/>
      <c r="F63" s="16"/>
      <c r="G63" s="16"/>
      <c r="H63" s="16"/>
      <c r="I63" s="16"/>
      <c r="J63" s="16"/>
      <c r="K63" s="16"/>
      <c r="L63" s="16"/>
      <c r="M63" s="16"/>
      <c r="N63" s="16"/>
      <c r="O63" s="16"/>
      <c r="P63" s="16"/>
      <c r="Q63" s="16"/>
      <c r="R63" s="16"/>
      <c r="S63" s="16"/>
      <c r="T63" s="16"/>
      <c r="U63" s="16"/>
      <c r="V63" s="16"/>
      <c r="W63" s="16"/>
      <c r="X63" s="16"/>
      <c r="Y63" s="16"/>
      <c r="Z63" s="16"/>
      <c r="AA63" s="16"/>
      <c r="AB63" s="16"/>
      <c r="AC63" s="16"/>
      <c r="AD63" s="16"/>
      <c r="AE63" s="16"/>
      <c r="AF63" s="16"/>
      <c r="AG63" s="16"/>
      <c r="AH63" s="16"/>
      <c r="AI63" s="16"/>
      <c r="AJ63" s="16"/>
      <c r="AK63" s="16"/>
      <c r="AL63" s="16"/>
      <c r="AM63" s="16"/>
    </row>
    <row r="64" spans="1:39" x14ac:dyDescent="0.3">
      <c r="A64" s="16" t="s">
        <v>278</v>
      </c>
      <c r="B64" s="16" t="s">
        <v>226</v>
      </c>
      <c r="C64" s="16" t="s">
        <v>62</v>
      </c>
      <c r="D64" s="16" t="s">
        <v>62</v>
      </c>
      <c r="E64" s="16"/>
      <c r="F64" s="16"/>
      <c r="G64" s="16"/>
      <c r="H64" s="16"/>
      <c r="I64" s="16"/>
      <c r="J64" s="16"/>
      <c r="K64" s="16"/>
      <c r="L64" s="16"/>
      <c r="M64" s="16"/>
      <c r="N64" s="16"/>
      <c r="O64" s="16"/>
      <c r="P64" s="16"/>
      <c r="Q64" s="16"/>
      <c r="R64" s="16"/>
      <c r="S64" s="16"/>
      <c r="T64" s="16"/>
      <c r="U64" s="16"/>
      <c r="V64" s="16"/>
      <c r="W64" s="16"/>
      <c r="X64" s="16"/>
      <c r="Y64" s="16"/>
      <c r="Z64" s="16"/>
      <c r="AA64" s="16"/>
      <c r="AB64" s="16"/>
      <c r="AC64" s="16"/>
      <c r="AD64" s="16"/>
      <c r="AE64" s="16"/>
      <c r="AF64" s="16"/>
      <c r="AG64" s="16"/>
      <c r="AH64" s="16"/>
      <c r="AI64" s="16"/>
      <c r="AJ64" s="16"/>
      <c r="AK64" s="16"/>
      <c r="AL64" s="16"/>
      <c r="AM64" s="16"/>
    </row>
    <row r="65" spans="1:39" x14ac:dyDescent="0.3">
      <c r="A65" s="16" t="s">
        <v>155</v>
      </c>
      <c r="B65" s="16" t="s">
        <v>279</v>
      </c>
      <c r="C65" s="16" t="s">
        <v>62</v>
      </c>
      <c r="D65" s="16" t="s">
        <v>62</v>
      </c>
      <c r="E65" s="16"/>
      <c r="F65" s="16"/>
      <c r="G65" s="16"/>
      <c r="H65" s="16"/>
      <c r="I65" s="16"/>
      <c r="J65" s="16"/>
      <c r="K65" s="16"/>
      <c r="L65" s="16"/>
      <c r="M65" s="16"/>
      <c r="N65" s="16"/>
      <c r="O65" s="16"/>
      <c r="P65" s="16"/>
      <c r="Q65" s="16"/>
      <c r="R65" s="16"/>
      <c r="S65" s="16"/>
      <c r="T65" s="16"/>
      <c r="U65" s="16"/>
      <c r="V65" s="16"/>
      <c r="W65" s="16"/>
      <c r="X65" s="16"/>
      <c r="Y65" s="16"/>
      <c r="Z65" s="16"/>
      <c r="AA65" s="16"/>
      <c r="AB65" s="16"/>
      <c r="AC65" s="16"/>
      <c r="AD65" s="16"/>
      <c r="AE65" s="16"/>
      <c r="AF65" s="16"/>
      <c r="AG65" s="16"/>
      <c r="AH65" s="16"/>
      <c r="AI65" s="16"/>
      <c r="AJ65" s="16"/>
      <c r="AK65" s="16"/>
      <c r="AL65" s="16"/>
      <c r="AM65" s="16"/>
    </row>
    <row r="66" spans="1:39" x14ac:dyDescent="0.3">
      <c r="A66" s="16" t="s">
        <v>156</v>
      </c>
      <c r="B66" s="16" t="s">
        <v>279</v>
      </c>
      <c r="C66" s="16" t="s">
        <v>62</v>
      </c>
      <c r="D66" s="16" t="s">
        <v>62</v>
      </c>
      <c r="E66" s="16"/>
      <c r="F66" s="16"/>
      <c r="G66" s="16"/>
      <c r="H66" s="16"/>
      <c r="I66" s="16"/>
      <c r="J66" s="16"/>
      <c r="K66" s="16"/>
      <c r="L66" s="16"/>
      <c r="M66" s="16"/>
      <c r="N66" s="16"/>
      <c r="O66" s="16"/>
      <c r="P66" s="16"/>
      <c r="Q66" s="16"/>
      <c r="R66" s="16"/>
      <c r="S66" s="16"/>
      <c r="T66" s="16"/>
      <c r="U66" s="16"/>
      <c r="V66" s="16"/>
      <c r="W66" s="16"/>
      <c r="X66" s="16"/>
      <c r="Y66" s="16"/>
      <c r="Z66" s="16"/>
      <c r="AA66" s="16"/>
      <c r="AB66" s="16"/>
      <c r="AC66" s="16"/>
      <c r="AD66" s="16"/>
      <c r="AE66" s="16"/>
      <c r="AF66" s="16"/>
      <c r="AG66" s="16"/>
      <c r="AH66" s="16"/>
      <c r="AI66" s="16"/>
      <c r="AJ66" s="16"/>
      <c r="AK66" s="16"/>
      <c r="AL66" s="16"/>
      <c r="AM66" s="16"/>
    </row>
    <row r="67" spans="1:39" x14ac:dyDescent="0.3">
      <c r="A67" s="16" t="s">
        <v>280</v>
      </c>
      <c r="B67" s="16" t="s">
        <v>232</v>
      </c>
      <c r="C67" s="16" t="s">
        <v>62</v>
      </c>
      <c r="D67" s="16" t="s">
        <v>62</v>
      </c>
      <c r="E67" s="16">
        <v>10.343838406052036</v>
      </c>
      <c r="F67" s="16">
        <v>10.360375297466543</v>
      </c>
      <c r="G67" s="16">
        <v>10.346692801725753</v>
      </c>
      <c r="H67" s="16">
        <v>10.357588415081436</v>
      </c>
      <c r="I67" s="16">
        <v>10.30256187944136</v>
      </c>
      <c r="J67" s="16"/>
      <c r="K67" s="16"/>
      <c r="L67" s="16"/>
      <c r="M67" s="16"/>
      <c r="N67" s="16"/>
      <c r="O67" s="16"/>
      <c r="P67" s="16"/>
      <c r="Q67" s="16"/>
      <c r="R67" s="16"/>
      <c r="S67" s="16"/>
      <c r="T67" s="16"/>
      <c r="U67" s="16"/>
      <c r="V67" s="16"/>
      <c r="W67" s="16"/>
      <c r="X67" s="16"/>
      <c r="Y67" s="16"/>
      <c r="Z67" s="16"/>
      <c r="AA67" s="16"/>
      <c r="AB67" s="16"/>
      <c r="AC67" s="16"/>
      <c r="AD67" s="16"/>
      <c r="AE67" s="16"/>
      <c r="AF67" s="16"/>
      <c r="AG67" s="16"/>
      <c r="AH67" s="16"/>
      <c r="AI67" s="16"/>
      <c r="AJ67" s="16"/>
      <c r="AK67" s="16"/>
      <c r="AL67" s="16"/>
      <c r="AM67" s="16"/>
    </row>
    <row r="68" spans="1:39" x14ac:dyDescent="0.3">
      <c r="A68" s="16" t="s">
        <v>281</v>
      </c>
      <c r="B68" s="16" t="s">
        <v>232</v>
      </c>
      <c r="C68" s="16" t="s">
        <v>62</v>
      </c>
      <c r="D68" s="16" t="s">
        <v>62</v>
      </c>
      <c r="E68" s="16">
        <v>10.330429223467958</v>
      </c>
      <c r="F68" s="16">
        <v>10.351182780307919</v>
      </c>
      <c r="G68" s="16">
        <v>10.335957904838384</v>
      </c>
      <c r="H68" s="16">
        <v>10.357861871481473</v>
      </c>
      <c r="I68" s="16">
        <v>10.305563933104583</v>
      </c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16"/>
      <c r="X68" s="16"/>
      <c r="Y68" s="16"/>
      <c r="Z68" s="16"/>
      <c r="AA68" s="16"/>
      <c r="AB68" s="16"/>
      <c r="AC68" s="16"/>
      <c r="AD68" s="16"/>
      <c r="AE68" s="16"/>
      <c r="AF68" s="16"/>
      <c r="AG68" s="16"/>
      <c r="AH68" s="16"/>
      <c r="AI68" s="16"/>
      <c r="AJ68" s="16"/>
      <c r="AK68" s="16"/>
      <c r="AL68" s="16"/>
      <c r="AM68" s="16"/>
    </row>
    <row r="69" spans="1:39" x14ac:dyDescent="0.3">
      <c r="A69" s="16" t="s">
        <v>282</v>
      </c>
      <c r="B69" s="16" t="s">
        <v>232</v>
      </c>
      <c r="C69" s="16" t="s">
        <v>62</v>
      </c>
      <c r="D69" s="16" t="s">
        <v>62</v>
      </c>
      <c r="E69" s="16">
        <v>10.337885368839503</v>
      </c>
      <c r="F69" s="16">
        <v>10.349730691757982</v>
      </c>
      <c r="G69" s="16">
        <v>10.33683455988705</v>
      </c>
      <c r="H69" s="16">
        <v>10.343668447880354</v>
      </c>
      <c r="I69" s="16">
        <v>10.299638084925276</v>
      </c>
      <c r="J69" s="16"/>
      <c r="K69" s="16"/>
      <c r="L69" s="16"/>
      <c r="M69" s="16"/>
      <c r="N69" s="16"/>
      <c r="O69" s="16"/>
      <c r="P69" s="16"/>
      <c r="Q69" s="16"/>
      <c r="R69" s="16"/>
      <c r="S69" s="16"/>
      <c r="T69" s="16"/>
      <c r="U69" s="16"/>
      <c r="V69" s="16"/>
      <c r="W69" s="16"/>
      <c r="X69" s="16"/>
      <c r="Y69" s="16"/>
      <c r="Z69" s="16"/>
      <c r="AA69" s="16"/>
      <c r="AB69" s="16"/>
      <c r="AC69" s="16"/>
      <c r="AD69" s="16"/>
      <c r="AE69" s="16"/>
      <c r="AF69" s="16"/>
      <c r="AG69" s="16"/>
      <c r="AH69" s="16"/>
      <c r="AI69" s="16"/>
      <c r="AJ69" s="16"/>
      <c r="AK69" s="16"/>
      <c r="AL69" s="16"/>
      <c r="AM69" s="16"/>
    </row>
    <row r="70" spans="1:39" x14ac:dyDescent="0.3">
      <c r="A70" s="16" t="s">
        <v>283</v>
      </c>
      <c r="B70" s="16" t="s">
        <v>232</v>
      </c>
      <c r="C70" s="16" t="s">
        <v>62</v>
      </c>
      <c r="D70" s="16" t="s">
        <v>62</v>
      </c>
      <c r="E70" s="16">
        <v>10.344782446896406</v>
      </c>
      <c r="F70" s="16">
        <v>10.342891092117048</v>
      </c>
      <c r="G70" s="16">
        <v>10.352066548807022</v>
      </c>
      <c r="H70" s="16">
        <v>10.352874813778696</v>
      </c>
      <c r="I70" s="16">
        <v>10.317219367871465</v>
      </c>
      <c r="J70" s="16"/>
      <c r="K70" s="16"/>
      <c r="L70" s="16"/>
      <c r="M70" s="16"/>
      <c r="N70" s="16"/>
      <c r="O70" s="16"/>
      <c r="P70" s="16"/>
      <c r="Q70" s="16"/>
      <c r="R70" s="16"/>
      <c r="S70" s="16"/>
      <c r="T70" s="16"/>
      <c r="U70" s="16"/>
      <c r="V70" s="16"/>
      <c r="W70" s="16"/>
      <c r="X70" s="16"/>
      <c r="Y70" s="16"/>
      <c r="Z70" s="16"/>
      <c r="AA70" s="16"/>
      <c r="AB70" s="16"/>
      <c r="AC70" s="16"/>
      <c r="AD70" s="16"/>
      <c r="AE70" s="16"/>
      <c r="AF70" s="16"/>
      <c r="AG70" s="16"/>
      <c r="AH70" s="16"/>
      <c r="AI70" s="16"/>
      <c r="AJ70" s="16"/>
      <c r="AK70" s="16"/>
      <c r="AL70" s="16"/>
      <c r="AM70" s="16"/>
    </row>
    <row r="71" spans="1:39" x14ac:dyDescent="0.3">
      <c r="A71" s="16" t="s">
        <v>284</v>
      </c>
      <c r="B71" s="16" t="s">
        <v>226</v>
      </c>
      <c r="C71" s="16" t="s">
        <v>62</v>
      </c>
      <c r="D71" s="16" t="s">
        <v>62</v>
      </c>
      <c r="E71" s="16"/>
      <c r="F71" s="16"/>
      <c r="G71" s="16"/>
      <c r="H71" s="16"/>
      <c r="I71" s="16"/>
      <c r="J71" s="16"/>
      <c r="K71" s="16"/>
      <c r="L71" s="16"/>
      <c r="M71" s="16"/>
      <c r="N71" s="16"/>
      <c r="O71" s="16"/>
      <c r="P71" s="16"/>
      <c r="Q71" s="16"/>
      <c r="R71" s="16"/>
      <c r="S71" s="16"/>
      <c r="T71" s="16"/>
      <c r="U71" s="16"/>
      <c r="V71" s="16"/>
      <c r="W71" s="16"/>
      <c r="X71" s="16"/>
      <c r="Y71" s="16"/>
      <c r="Z71" s="16"/>
      <c r="AA71" s="16"/>
      <c r="AB71" s="16"/>
      <c r="AC71" s="16"/>
      <c r="AD71" s="16"/>
      <c r="AE71" s="16"/>
      <c r="AF71" s="16"/>
      <c r="AG71" s="16"/>
      <c r="AH71" s="16"/>
      <c r="AI71" s="16"/>
      <c r="AJ71" s="16"/>
      <c r="AK71" s="16"/>
      <c r="AL71" s="16"/>
      <c r="AM71" s="16"/>
    </row>
    <row r="72" spans="1:39" x14ac:dyDescent="0.3">
      <c r="A72" s="16" t="s">
        <v>285</v>
      </c>
      <c r="B72" s="16" t="s">
        <v>226</v>
      </c>
      <c r="C72" s="16" t="s">
        <v>62</v>
      </c>
      <c r="D72" s="16" t="s">
        <v>62</v>
      </c>
      <c r="E72" s="16"/>
      <c r="F72" s="16"/>
      <c r="G72" s="16"/>
      <c r="H72" s="16"/>
      <c r="I72" s="16"/>
      <c r="J72" s="16"/>
      <c r="K72" s="16"/>
      <c r="L72" s="16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  <c r="X72" s="16"/>
      <c r="Y72" s="16"/>
      <c r="Z72" s="16"/>
      <c r="AA72" s="16"/>
      <c r="AB72" s="16"/>
      <c r="AC72" s="16"/>
      <c r="AD72" s="16"/>
      <c r="AE72" s="16"/>
      <c r="AF72" s="16"/>
      <c r="AG72" s="16"/>
      <c r="AH72" s="16"/>
      <c r="AI72" s="16"/>
      <c r="AJ72" s="16"/>
      <c r="AK72" s="16"/>
      <c r="AL72" s="16"/>
      <c r="AM72" s="16"/>
    </row>
    <row r="73" spans="1:39" x14ac:dyDescent="0.3">
      <c r="A73" s="16" t="s">
        <v>286</v>
      </c>
      <c r="B73" s="16" t="s">
        <v>226</v>
      </c>
      <c r="C73" s="16" t="s">
        <v>62</v>
      </c>
      <c r="D73" s="16" t="s">
        <v>62</v>
      </c>
      <c r="E73" s="16">
        <v>7.0068062068555941</v>
      </c>
      <c r="F73" s="16">
        <v>7.0289342735212665</v>
      </c>
      <c r="G73" s="16"/>
      <c r="H73" s="16"/>
      <c r="I73" s="16"/>
      <c r="J73" s="16"/>
      <c r="K73" s="16"/>
      <c r="L73" s="16"/>
      <c r="M73" s="16"/>
      <c r="N73" s="16"/>
      <c r="O73" s="16"/>
      <c r="P73" s="16"/>
      <c r="Q73" s="16"/>
      <c r="R73" s="16"/>
      <c r="S73" s="16"/>
      <c r="T73" s="16"/>
      <c r="U73" s="16"/>
      <c r="V73" s="16"/>
      <c r="W73" s="16"/>
      <c r="X73" s="16"/>
      <c r="Y73" s="16"/>
      <c r="Z73" s="16"/>
      <c r="AA73" s="16"/>
      <c r="AB73" s="16"/>
      <c r="AC73" s="16"/>
      <c r="AD73" s="16"/>
      <c r="AE73" s="16"/>
      <c r="AF73" s="16"/>
      <c r="AG73" s="16"/>
      <c r="AH73" s="16"/>
      <c r="AI73" s="16"/>
      <c r="AJ73" s="16"/>
      <c r="AK73" s="16"/>
      <c r="AL73" s="16"/>
      <c r="AM73" s="16"/>
    </row>
    <row r="74" spans="1:39" x14ac:dyDescent="0.3">
      <c r="A74" s="16" t="s">
        <v>287</v>
      </c>
      <c r="B74" s="16" t="s">
        <v>226</v>
      </c>
      <c r="C74" s="16" t="s">
        <v>62</v>
      </c>
      <c r="D74" s="16" t="s">
        <v>62</v>
      </c>
      <c r="E74" s="16">
        <v>6.9038728279882671</v>
      </c>
      <c r="F74" s="16">
        <v>6.8928121278787398</v>
      </c>
      <c r="G74" s="16"/>
      <c r="H74" s="16"/>
      <c r="I74" s="16"/>
      <c r="J74" s="16"/>
      <c r="K74" s="16"/>
      <c r="L74" s="16"/>
      <c r="M74" s="16"/>
      <c r="N74" s="16"/>
      <c r="O74" s="16"/>
      <c r="P74" s="16"/>
      <c r="Q74" s="16"/>
      <c r="R74" s="16"/>
      <c r="S74" s="16"/>
      <c r="T74" s="16"/>
      <c r="U74" s="16"/>
      <c r="V74" s="16"/>
      <c r="W74" s="16"/>
      <c r="X74" s="16"/>
      <c r="Y74" s="16"/>
      <c r="Z74" s="16"/>
      <c r="AA74" s="16"/>
      <c r="AB74" s="16"/>
      <c r="AC74" s="16"/>
      <c r="AD74" s="16"/>
      <c r="AE74" s="16"/>
      <c r="AF74" s="16"/>
      <c r="AG74" s="16"/>
      <c r="AH74" s="16"/>
      <c r="AI74" s="16"/>
      <c r="AJ74" s="16"/>
      <c r="AK74" s="16"/>
      <c r="AL74" s="16"/>
      <c r="AM74" s="16"/>
    </row>
    <row r="75" spans="1:39" x14ac:dyDescent="0.3">
      <c r="A75" s="16" t="s">
        <v>288</v>
      </c>
      <c r="B75" s="16" t="s">
        <v>226</v>
      </c>
      <c r="C75" s="16" t="s">
        <v>62</v>
      </c>
      <c r="D75" s="16" t="s">
        <v>62</v>
      </c>
      <c r="E75" s="16">
        <v>8.2599839165425468</v>
      </c>
      <c r="F75" s="16">
        <v>8.1720853882514159</v>
      </c>
      <c r="G75" s="16"/>
      <c r="H75" s="16"/>
      <c r="I75" s="16"/>
      <c r="J75" s="16"/>
      <c r="K75" s="16"/>
      <c r="L75" s="16"/>
      <c r="M75" s="16"/>
      <c r="N75" s="16"/>
      <c r="O75" s="16"/>
      <c r="P75" s="16"/>
      <c r="Q75" s="16"/>
      <c r="R75" s="16"/>
      <c r="S75" s="16"/>
      <c r="T75" s="16"/>
      <c r="U75" s="16"/>
      <c r="V75" s="16"/>
      <c r="W75" s="16"/>
      <c r="X75" s="16"/>
      <c r="Y75" s="16"/>
      <c r="Z75" s="16"/>
      <c r="AA75" s="16"/>
      <c r="AB75" s="16"/>
      <c r="AC75" s="16"/>
      <c r="AD75" s="16"/>
      <c r="AE75" s="16"/>
      <c r="AF75" s="16"/>
      <c r="AG75" s="16"/>
      <c r="AH75" s="16"/>
      <c r="AI75" s="16"/>
      <c r="AJ75" s="16"/>
      <c r="AK75" s="16"/>
      <c r="AL75" s="16"/>
      <c r="AM75" s="16"/>
    </row>
    <row r="76" spans="1:39" x14ac:dyDescent="0.3">
      <c r="A76" s="16" t="s">
        <v>289</v>
      </c>
      <c r="B76" s="16" t="s">
        <v>226</v>
      </c>
      <c r="C76" s="16" t="s">
        <v>62</v>
      </c>
      <c r="D76" s="16" t="s">
        <v>62</v>
      </c>
      <c r="E76" s="16"/>
      <c r="F76" s="16">
        <v>6.9255595805025987</v>
      </c>
      <c r="G76" s="16">
        <v>6.9622230115076622</v>
      </c>
      <c r="H76" s="16">
        <v>6.9571431862605433</v>
      </c>
      <c r="I76" s="16">
        <v>6.9659948199987802</v>
      </c>
      <c r="J76" s="16">
        <v>6.9451311558567612</v>
      </c>
      <c r="K76" s="16">
        <v>6.9567104087098848</v>
      </c>
      <c r="L76" s="16">
        <v>6.9595083009633969</v>
      </c>
      <c r="M76" s="16">
        <v>6.9581341517293271</v>
      </c>
      <c r="N76" s="16">
        <v>6.9594958978303341</v>
      </c>
      <c r="O76" s="16">
        <v>6.9433383127047987</v>
      </c>
      <c r="P76" s="16">
        <v>6.9413120750971</v>
      </c>
      <c r="Q76" s="16">
        <v>6.9324179276516986</v>
      </c>
      <c r="R76" s="16">
        <v>6.9311700889059722</v>
      </c>
      <c r="S76" s="16">
        <v>6.9173866387302656</v>
      </c>
      <c r="T76" s="16">
        <v>6.9301838728335898</v>
      </c>
      <c r="U76" s="16">
        <v>6.9325733300195127</v>
      </c>
      <c r="V76" s="16">
        <v>6.9316926417623188</v>
      </c>
      <c r="W76" s="16">
        <v>6.9404523949856367</v>
      </c>
      <c r="X76" s="16">
        <v>6.9447622043140225</v>
      </c>
      <c r="Y76" s="16">
        <v>6.9458363357677326</v>
      </c>
      <c r="Z76" s="16">
        <v>6.8974050145136738</v>
      </c>
      <c r="AA76" s="16"/>
      <c r="AB76" s="16"/>
      <c r="AC76" s="16"/>
      <c r="AD76" s="16"/>
      <c r="AE76" s="16"/>
      <c r="AF76" s="16"/>
      <c r="AG76" s="16"/>
      <c r="AH76" s="16"/>
      <c r="AI76" s="16"/>
      <c r="AJ76" s="16"/>
      <c r="AK76" s="16"/>
      <c r="AL76" s="16"/>
      <c r="AM76" s="16"/>
    </row>
    <row r="77" spans="1:39" x14ac:dyDescent="0.3">
      <c r="A77" s="16" t="s">
        <v>290</v>
      </c>
      <c r="B77" s="16" t="s">
        <v>226</v>
      </c>
      <c r="C77" s="16" t="s">
        <v>62</v>
      </c>
      <c r="D77" s="16" t="s">
        <v>62</v>
      </c>
      <c r="E77" s="16"/>
      <c r="F77" s="16">
        <v>8.3747490348112965</v>
      </c>
      <c r="G77" s="16">
        <v>8.1821398271891557</v>
      </c>
      <c r="H77" s="16">
        <v>8.1820839994938037</v>
      </c>
      <c r="I77" s="16">
        <v>8.1782504281568169</v>
      </c>
      <c r="J77" s="16">
        <v>8.1843460869286435</v>
      </c>
      <c r="K77" s="16">
        <v>8.1802510195213198</v>
      </c>
      <c r="L77" s="16">
        <v>8.1765706987593116</v>
      </c>
      <c r="M77" s="16">
        <v>8.1775164571439731</v>
      </c>
      <c r="N77" s="16">
        <v>8.1789784815414901</v>
      </c>
      <c r="O77" s="16">
        <v>8.178184026498311</v>
      </c>
      <c r="P77" s="16">
        <v>8.1665191143915195</v>
      </c>
      <c r="Q77" s="16">
        <v>8.1709740348750621</v>
      </c>
      <c r="R77" s="16">
        <v>8.166194437051562</v>
      </c>
      <c r="S77" s="16">
        <v>8.1772924016365867</v>
      </c>
      <c r="T77" s="16">
        <v>8.1702881221661201</v>
      </c>
      <c r="U77" s="16">
        <v>8.1694208481259523</v>
      </c>
      <c r="V77" s="16">
        <v>8.178258490925705</v>
      </c>
      <c r="W77" s="16">
        <v>8.1663249161255891</v>
      </c>
      <c r="X77" s="16">
        <v>8.1708981120111837</v>
      </c>
      <c r="Y77" s="16">
        <v>8.1626870405582146</v>
      </c>
      <c r="Z77" s="16">
        <v>8.2416492546505431</v>
      </c>
      <c r="AA77" s="16"/>
      <c r="AB77" s="16"/>
      <c r="AC77" s="16"/>
      <c r="AD77" s="16"/>
      <c r="AE77" s="16"/>
      <c r="AF77" s="16"/>
      <c r="AG77" s="16"/>
      <c r="AH77" s="16"/>
      <c r="AI77" s="16"/>
      <c r="AJ77" s="16"/>
      <c r="AK77" s="16"/>
      <c r="AL77" s="16"/>
      <c r="AM77" s="16"/>
    </row>
    <row r="78" spans="1:39" x14ac:dyDescent="0.3">
      <c r="A78" s="16" t="s">
        <v>291</v>
      </c>
      <c r="B78" s="16" t="s">
        <v>228</v>
      </c>
      <c r="C78" s="16" t="s">
        <v>62</v>
      </c>
      <c r="D78" s="16" t="s">
        <v>62</v>
      </c>
      <c r="E78" s="16"/>
      <c r="F78" s="16"/>
      <c r="G78" s="16"/>
      <c r="H78" s="16"/>
      <c r="I78" s="16"/>
      <c r="J78" s="16"/>
      <c r="K78" s="16"/>
      <c r="L78" s="16"/>
      <c r="M78" s="16"/>
      <c r="N78" s="16"/>
      <c r="O78" s="16"/>
      <c r="P78" s="16"/>
      <c r="Q78" s="16"/>
      <c r="R78" s="16"/>
      <c r="S78" s="16"/>
      <c r="T78" s="16"/>
      <c r="U78" s="16"/>
      <c r="V78" s="16"/>
      <c r="W78" s="16"/>
      <c r="X78" s="16"/>
      <c r="Y78" s="16"/>
      <c r="Z78" s="16"/>
      <c r="AA78" s="16"/>
      <c r="AB78" s="16"/>
      <c r="AC78" s="16"/>
      <c r="AD78" s="16"/>
      <c r="AE78" s="16"/>
      <c r="AF78" s="16"/>
      <c r="AG78" s="16"/>
      <c r="AH78" s="16"/>
      <c r="AI78" s="16"/>
      <c r="AJ78" s="16"/>
      <c r="AK78" s="16"/>
      <c r="AL78" s="16"/>
      <c r="AM78" s="16"/>
    </row>
    <row r="79" spans="1:39" x14ac:dyDescent="0.3">
      <c r="A79" s="16" t="s">
        <v>292</v>
      </c>
      <c r="B79" s="16" t="s">
        <v>228</v>
      </c>
      <c r="C79" s="16" t="s">
        <v>62</v>
      </c>
      <c r="D79" s="16" t="s">
        <v>62</v>
      </c>
      <c r="E79" s="16"/>
      <c r="F79" s="16"/>
      <c r="G79" s="16"/>
      <c r="H79" s="16"/>
      <c r="I79" s="16"/>
      <c r="J79" s="16"/>
      <c r="K79" s="16"/>
      <c r="L79" s="16"/>
      <c r="M79" s="16"/>
      <c r="N79" s="16"/>
      <c r="O79" s="16"/>
      <c r="P79" s="16"/>
      <c r="Q79" s="16"/>
      <c r="R79" s="16"/>
      <c r="S79" s="16"/>
      <c r="T79" s="16"/>
      <c r="U79" s="16"/>
      <c r="V79" s="16"/>
      <c r="W79" s="16"/>
      <c r="X79" s="16"/>
      <c r="Y79" s="16"/>
      <c r="Z79" s="16"/>
      <c r="AA79" s="16"/>
      <c r="AB79" s="16"/>
      <c r="AC79" s="16"/>
      <c r="AD79" s="16"/>
      <c r="AE79" s="16"/>
      <c r="AF79" s="16"/>
      <c r="AG79" s="16"/>
      <c r="AH79" s="16"/>
      <c r="AI79" s="16"/>
      <c r="AJ79" s="16"/>
      <c r="AK79" s="16"/>
      <c r="AL79" s="16"/>
      <c r="AM79" s="16"/>
    </row>
    <row r="80" spans="1:39" x14ac:dyDescent="0.3">
      <c r="A80" s="16" t="s">
        <v>293</v>
      </c>
      <c r="B80" s="16" t="s">
        <v>232</v>
      </c>
      <c r="C80" s="16" t="s">
        <v>62</v>
      </c>
      <c r="D80" s="16" t="s">
        <v>62</v>
      </c>
      <c r="E80" s="16">
        <v>10.466372479089864</v>
      </c>
      <c r="F80" s="16">
        <v>10.376785896465709</v>
      </c>
      <c r="G80" s="16"/>
      <c r="H80" s="16"/>
      <c r="I80" s="16"/>
      <c r="J80" s="16"/>
      <c r="K80" s="16"/>
      <c r="L80" s="16"/>
      <c r="M80" s="16"/>
      <c r="N80" s="16"/>
      <c r="O80" s="16"/>
      <c r="P80" s="16"/>
      <c r="Q80" s="16"/>
      <c r="R80" s="16"/>
      <c r="S80" s="16"/>
      <c r="T80" s="16"/>
      <c r="U80" s="16"/>
      <c r="V80" s="16"/>
      <c r="W80" s="16"/>
      <c r="X80" s="16"/>
      <c r="Y80" s="16"/>
      <c r="Z80" s="16"/>
      <c r="AA80" s="16"/>
      <c r="AB80" s="16"/>
      <c r="AC80" s="16"/>
      <c r="AD80" s="16"/>
      <c r="AE80" s="16"/>
      <c r="AF80" s="16"/>
      <c r="AG80" s="16"/>
      <c r="AH80" s="16"/>
      <c r="AI80" s="16"/>
      <c r="AJ80" s="16"/>
      <c r="AK80" s="16"/>
      <c r="AL80" s="16"/>
      <c r="AM80" s="16"/>
    </row>
    <row r="81" spans="1:39" x14ac:dyDescent="0.3">
      <c r="A81" s="16" t="s">
        <v>294</v>
      </c>
      <c r="B81" s="16" t="s">
        <v>232</v>
      </c>
      <c r="C81" s="16" t="s">
        <v>62</v>
      </c>
      <c r="D81" s="16" t="s">
        <v>62</v>
      </c>
      <c r="E81" s="16">
        <v>10.447385980574481</v>
      </c>
      <c r="F81" s="16">
        <v>10.376785896465709</v>
      </c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16"/>
      <c r="X81" s="16"/>
      <c r="Y81" s="16"/>
      <c r="Z81" s="16"/>
      <c r="AA81" s="16"/>
      <c r="AB81" s="16"/>
      <c r="AC81" s="16"/>
      <c r="AD81" s="16"/>
      <c r="AE81" s="16"/>
      <c r="AF81" s="16"/>
      <c r="AG81" s="16"/>
      <c r="AH81" s="16"/>
      <c r="AI81" s="16"/>
      <c r="AJ81" s="16"/>
      <c r="AK81" s="16"/>
      <c r="AL81" s="16"/>
      <c r="AM81" s="16"/>
    </row>
    <row r="82" spans="1:39" x14ac:dyDescent="0.3">
      <c r="A82" s="16" t="s">
        <v>295</v>
      </c>
      <c r="B82" s="16" t="s">
        <v>232</v>
      </c>
      <c r="C82" s="16" t="s">
        <v>62</v>
      </c>
      <c r="D82" s="16" t="s">
        <v>62</v>
      </c>
      <c r="E82" s="16">
        <v>10.467231941157953</v>
      </c>
      <c r="F82" s="16">
        <v>10.376785896465709</v>
      </c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16"/>
      <c r="X82" s="16"/>
      <c r="Y82" s="16"/>
      <c r="Z82" s="16"/>
      <c r="AA82" s="16"/>
      <c r="AB82" s="16"/>
      <c r="AC82" s="16"/>
      <c r="AD82" s="16"/>
      <c r="AE82" s="16"/>
      <c r="AF82" s="16"/>
      <c r="AG82" s="16"/>
      <c r="AH82" s="16"/>
      <c r="AI82" s="16"/>
      <c r="AJ82" s="16"/>
      <c r="AK82" s="16"/>
      <c r="AL82" s="16"/>
      <c r="AM82" s="16"/>
    </row>
    <row r="83" spans="1:39" x14ac:dyDescent="0.3">
      <c r="A83" s="16" t="s">
        <v>296</v>
      </c>
      <c r="B83" s="16" t="s">
        <v>297</v>
      </c>
      <c r="C83" s="16" t="s">
        <v>62</v>
      </c>
      <c r="D83" s="16" t="s">
        <v>62</v>
      </c>
      <c r="E83" s="16"/>
      <c r="F83" s="16"/>
      <c r="G83" s="16"/>
      <c r="H83" s="16"/>
      <c r="I83" s="16"/>
      <c r="J83" s="16"/>
      <c r="K83" s="16"/>
      <c r="L83" s="16"/>
      <c r="M83" s="16"/>
      <c r="N83" s="16"/>
      <c r="O83" s="16"/>
      <c r="P83" s="16"/>
      <c r="Q83" s="16"/>
      <c r="R83" s="16"/>
      <c r="S83" s="16"/>
      <c r="T83" s="16"/>
      <c r="U83" s="16"/>
      <c r="V83" s="16"/>
      <c r="W83" s="16"/>
      <c r="X83" s="16"/>
      <c r="Y83" s="16"/>
      <c r="Z83" s="16"/>
      <c r="AA83" s="16"/>
      <c r="AB83" s="16"/>
      <c r="AC83" s="16"/>
      <c r="AD83" s="16"/>
      <c r="AE83" s="16"/>
      <c r="AF83" s="16"/>
      <c r="AG83" s="16"/>
      <c r="AH83" s="16"/>
      <c r="AI83" s="16"/>
      <c r="AJ83" s="16"/>
      <c r="AK83" s="16"/>
      <c r="AL83" s="16"/>
      <c r="AM83" s="16"/>
    </row>
    <row r="84" spans="1:39" x14ac:dyDescent="0.3">
      <c r="A84" s="16" t="s">
        <v>298</v>
      </c>
      <c r="B84" s="16" t="s">
        <v>297</v>
      </c>
      <c r="C84" s="16" t="s">
        <v>62</v>
      </c>
      <c r="D84" s="16" t="s">
        <v>62</v>
      </c>
      <c r="E84" s="16"/>
      <c r="F84" s="16"/>
      <c r="G84" s="16"/>
      <c r="H84" s="16"/>
      <c r="I84" s="16"/>
      <c r="J84" s="16"/>
      <c r="K84" s="16"/>
      <c r="L84" s="16"/>
      <c r="M84" s="16"/>
      <c r="N84" s="16"/>
      <c r="O84" s="16"/>
      <c r="P84" s="16"/>
      <c r="Q84" s="16"/>
      <c r="R84" s="16"/>
      <c r="S84" s="16"/>
      <c r="T84" s="16"/>
      <c r="U84" s="16"/>
      <c r="V84" s="16"/>
      <c r="W84" s="16"/>
      <c r="X84" s="16"/>
      <c r="Y84" s="16"/>
      <c r="Z84" s="16"/>
      <c r="AA84" s="16"/>
      <c r="AB84" s="16"/>
      <c r="AC84" s="16"/>
      <c r="AD84" s="16"/>
      <c r="AE84" s="16"/>
      <c r="AF84" s="16"/>
      <c r="AG84" s="16"/>
      <c r="AH84" s="16"/>
      <c r="AI84" s="16"/>
      <c r="AJ84" s="16"/>
      <c r="AK84" s="16"/>
      <c r="AL84" s="16"/>
      <c r="AM84" s="16"/>
    </row>
    <row r="85" spans="1:39" x14ac:dyDescent="0.3">
      <c r="A85" s="16" t="s">
        <v>299</v>
      </c>
      <c r="B85" s="16" t="s">
        <v>297</v>
      </c>
      <c r="C85" s="16" t="s">
        <v>62</v>
      </c>
      <c r="D85" s="16" t="s">
        <v>62</v>
      </c>
      <c r="E85" s="16"/>
      <c r="F85" s="16"/>
      <c r="G85" s="16"/>
      <c r="H85" s="16"/>
      <c r="I85" s="16"/>
      <c r="J85" s="16"/>
      <c r="K85" s="16"/>
      <c r="L85" s="16"/>
      <c r="M85" s="16"/>
      <c r="N85" s="16"/>
      <c r="O85" s="16"/>
      <c r="P85" s="16"/>
      <c r="Q85" s="16"/>
      <c r="R85" s="16"/>
      <c r="S85" s="16"/>
      <c r="T85" s="16"/>
      <c r="U85" s="16"/>
      <c r="V85" s="16"/>
      <c r="W85" s="16"/>
      <c r="X85" s="16"/>
      <c r="Y85" s="16"/>
      <c r="Z85" s="16"/>
      <c r="AA85" s="16"/>
      <c r="AB85" s="16"/>
      <c r="AC85" s="16"/>
      <c r="AD85" s="16"/>
      <c r="AE85" s="16"/>
      <c r="AF85" s="16"/>
      <c r="AG85" s="16"/>
      <c r="AH85" s="16"/>
      <c r="AI85" s="16"/>
      <c r="AJ85" s="16"/>
      <c r="AK85" s="16"/>
      <c r="AL85" s="16"/>
      <c r="AM85" s="16"/>
    </row>
    <row r="86" spans="1:39" x14ac:dyDescent="0.3">
      <c r="A86" s="16" t="s">
        <v>300</v>
      </c>
      <c r="B86" s="16" t="s">
        <v>297</v>
      </c>
      <c r="C86" s="16" t="s">
        <v>62</v>
      </c>
      <c r="D86" s="16" t="s">
        <v>62</v>
      </c>
      <c r="E86" s="16"/>
      <c r="F86" s="16"/>
      <c r="G86" s="16"/>
      <c r="H86" s="16"/>
      <c r="I86" s="16"/>
      <c r="J86" s="16"/>
      <c r="K86" s="16"/>
      <c r="L86" s="16"/>
      <c r="M86" s="16"/>
      <c r="N86" s="16"/>
      <c r="O86" s="16"/>
      <c r="P86" s="16"/>
      <c r="Q86" s="16"/>
      <c r="R86" s="16"/>
      <c r="S86" s="16"/>
      <c r="T86" s="16"/>
      <c r="U86" s="16"/>
      <c r="V86" s="16"/>
      <c r="W86" s="16"/>
      <c r="X86" s="16"/>
      <c r="Y86" s="16"/>
      <c r="Z86" s="16"/>
      <c r="AA86" s="16"/>
      <c r="AB86" s="16"/>
      <c r="AC86" s="16"/>
      <c r="AD86" s="16"/>
      <c r="AE86" s="16"/>
      <c r="AF86" s="16"/>
      <c r="AG86" s="16"/>
      <c r="AH86" s="16"/>
      <c r="AI86" s="16"/>
      <c r="AJ86" s="16"/>
      <c r="AK86" s="16"/>
      <c r="AL86" s="16"/>
      <c r="AM86" s="16"/>
    </row>
    <row r="87" spans="1:39" x14ac:dyDescent="0.3">
      <c r="A87" s="16" t="s">
        <v>301</v>
      </c>
      <c r="B87" s="16" t="s">
        <v>297</v>
      </c>
      <c r="C87" s="16" t="s">
        <v>62</v>
      </c>
      <c r="D87" s="16" t="s">
        <v>62</v>
      </c>
      <c r="E87" s="16"/>
      <c r="F87" s="16"/>
      <c r="G87" s="16"/>
      <c r="H87" s="16"/>
      <c r="I87" s="16"/>
      <c r="J87" s="16"/>
      <c r="K87" s="16"/>
      <c r="L87" s="16"/>
      <c r="M87" s="16"/>
      <c r="N87" s="16"/>
      <c r="O87" s="16"/>
      <c r="P87" s="16"/>
      <c r="Q87" s="16"/>
      <c r="R87" s="16"/>
      <c r="S87" s="16"/>
      <c r="T87" s="16"/>
      <c r="U87" s="16"/>
      <c r="V87" s="16"/>
      <c r="W87" s="16"/>
      <c r="X87" s="16"/>
      <c r="Y87" s="16"/>
      <c r="Z87" s="16"/>
      <c r="AA87" s="16"/>
      <c r="AB87" s="16"/>
      <c r="AC87" s="16"/>
      <c r="AD87" s="16"/>
      <c r="AE87" s="16"/>
      <c r="AF87" s="16"/>
      <c r="AG87" s="16"/>
      <c r="AH87" s="16"/>
      <c r="AI87" s="16"/>
      <c r="AJ87" s="16"/>
      <c r="AK87" s="16"/>
      <c r="AL87" s="16"/>
      <c r="AM87" s="16"/>
    </row>
    <row r="88" spans="1:39" x14ac:dyDescent="0.3">
      <c r="A88" s="16" t="s">
        <v>302</v>
      </c>
      <c r="B88" s="16" t="s">
        <v>297</v>
      </c>
      <c r="C88" s="16" t="s">
        <v>62</v>
      </c>
      <c r="D88" s="16" t="s">
        <v>62</v>
      </c>
      <c r="E88" s="16"/>
      <c r="F88" s="16"/>
      <c r="G88" s="16"/>
      <c r="H88" s="16"/>
      <c r="I88" s="16"/>
      <c r="J88" s="16"/>
      <c r="K88" s="16"/>
      <c r="L88" s="16"/>
      <c r="M88" s="16"/>
      <c r="N88" s="16"/>
      <c r="O88" s="16"/>
      <c r="P88" s="16"/>
      <c r="Q88" s="16"/>
      <c r="R88" s="16"/>
      <c r="S88" s="16"/>
      <c r="T88" s="16"/>
      <c r="U88" s="16"/>
      <c r="V88" s="16"/>
      <c r="W88" s="16"/>
      <c r="X88" s="16"/>
      <c r="Y88" s="16"/>
      <c r="Z88" s="16"/>
      <c r="AA88" s="16"/>
      <c r="AB88" s="16"/>
      <c r="AC88" s="16"/>
      <c r="AD88" s="16"/>
      <c r="AE88" s="16"/>
      <c r="AF88" s="16"/>
      <c r="AG88" s="16"/>
      <c r="AH88" s="16"/>
      <c r="AI88" s="16"/>
      <c r="AJ88" s="16"/>
      <c r="AK88" s="16"/>
      <c r="AL88" s="16"/>
      <c r="AM88" s="16"/>
    </row>
    <row r="89" spans="1:39" x14ac:dyDescent="0.3">
      <c r="A89" s="16" t="s">
        <v>303</v>
      </c>
      <c r="B89" s="16" t="s">
        <v>297</v>
      </c>
      <c r="C89" s="16" t="s">
        <v>62</v>
      </c>
      <c r="D89" s="16" t="s">
        <v>62</v>
      </c>
      <c r="E89" s="16"/>
      <c r="F89" s="16"/>
      <c r="G89" s="16"/>
      <c r="H89" s="16"/>
      <c r="I89" s="16"/>
      <c r="J89" s="16"/>
      <c r="K89" s="16"/>
      <c r="L89" s="16"/>
      <c r="M89" s="16"/>
      <c r="N89" s="16"/>
      <c r="O89" s="16"/>
      <c r="P89" s="16"/>
      <c r="Q89" s="16"/>
      <c r="R89" s="16"/>
      <c r="S89" s="16"/>
      <c r="T89" s="16"/>
      <c r="U89" s="16"/>
      <c r="V89" s="16"/>
      <c r="W89" s="16"/>
      <c r="X89" s="16"/>
      <c r="Y89" s="16"/>
      <c r="Z89" s="16"/>
      <c r="AA89" s="16"/>
      <c r="AB89" s="16"/>
      <c r="AC89" s="16"/>
      <c r="AD89" s="16"/>
      <c r="AE89" s="16"/>
      <c r="AF89" s="16"/>
      <c r="AG89" s="16"/>
      <c r="AH89" s="16"/>
      <c r="AI89" s="16"/>
      <c r="AJ89" s="16"/>
      <c r="AK89" s="16"/>
      <c r="AL89" s="16"/>
      <c r="AM89" s="16"/>
    </row>
    <row r="90" spans="1:39" x14ac:dyDescent="0.3">
      <c r="A90" s="16" t="s">
        <v>304</v>
      </c>
      <c r="B90" s="16" t="s">
        <v>297</v>
      </c>
      <c r="C90" s="16" t="s">
        <v>62</v>
      </c>
      <c r="D90" s="16" t="s">
        <v>62</v>
      </c>
      <c r="E90" s="16"/>
      <c r="F90" s="16"/>
      <c r="G90" s="16"/>
      <c r="H90" s="16"/>
      <c r="I90" s="16"/>
      <c r="J90" s="16"/>
      <c r="K90" s="16"/>
      <c r="L90" s="16"/>
      <c r="M90" s="16"/>
      <c r="N90" s="16"/>
      <c r="O90" s="16"/>
      <c r="P90" s="16"/>
      <c r="Q90" s="16"/>
      <c r="R90" s="16"/>
      <c r="S90" s="16"/>
      <c r="T90" s="16"/>
      <c r="U90" s="16"/>
      <c r="V90" s="16"/>
      <c r="W90" s="16"/>
      <c r="X90" s="16"/>
      <c r="Y90" s="16"/>
      <c r="Z90" s="16"/>
      <c r="AA90" s="16"/>
      <c r="AB90" s="16"/>
      <c r="AC90" s="16"/>
      <c r="AD90" s="16"/>
      <c r="AE90" s="16"/>
      <c r="AF90" s="16"/>
      <c r="AG90" s="16"/>
      <c r="AH90" s="16"/>
      <c r="AI90" s="16"/>
      <c r="AJ90" s="16"/>
      <c r="AK90" s="16"/>
      <c r="AL90" s="16"/>
      <c r="AM90" s="16"/>
    </row>
    <row r="91" spans="1:39" x14ac:dyDescent="0.3">
      <c r="A91" s="16" t="s">
        <v>305</v>
      </c>
      <c r="B91" s="16" t="s">
        <v>297</v>
      </c>
      <c r="C91" s="16" t="s">
        <v>62</v>
      </c>
      <c r="D91" s="16" t="s">
        <v>62</v>
      </c>
      <c r="E91" s="16"/>
      <c r="F91" s="16"/>
      <c r="G91" s="16"/>
      <c r="H91" s="16"/>
      <c r="I91" s="16"/>
      <c r="J91" s="16"/>
      <c r="K91" s="16"/>
      <c r="L91" s="16"/>
      <c r="M91" s="16"/>
      <c r="N91" s="16"/>
      <c r="O91" s="16"/>
      <c r="P91" s="16"/>
      <c r="Q91" s="16"/>
      <c r="R91" s="16"/>
      <c r="S91" s="16"/>
      <c r="T91" s="16"/>
      <c r="U91" s="16"/>
      <c r="V91" s="16"/>
      <c r="W91" s="16"/>
      <c r="X91" s="16"/>
      <c r="Y91" s="16"/>
      <c r="Z91" s="16"/>
      <c r="AA91" s="16"/>
      <c r="AB91" s="16"/>
      <c r="AC91" s="16"/>
      <c r="AD91" s="16"/>
      <c r="AE91" s="16"/>
      <c r="AF91" s="16"/>
      <c r="AG91" s="16"/>
      <c r="AH91" s="16"/>
      <c r="AI91" s="16"/>
      <c r="AJ91" s="16"/>
      <c r="AK91" s="16"/>
      <c r="AL91" s="16"/>
      <c r="AM91" s="16"/>
    </row>
    <row r="92" spans="1:39" x14ac:dyDescent="0.3">
      <c r="A92" s="16" t="s">
        <v>306</v>
      </c>
      <c r="B92" s="16" t="s">
        <v>297</v>
      </c>
      <c r="C92" s="16" t="s">
        <v>62</v>
      </c>
      <c r="D92" s="16" t="s">
        <v>62</v>
      </c>
      <c r="E92" s="16"/>
      <c r="F92" s="16"/>
      <c r="G92" s="16"/>
      <c r="H92" s="16"/>
      <c r="I92" s="16"/>
      <c r="J92" s="16"/>
      <c r="K92" s="16"/>
      <c r="L92" s="16"/>
      <c r="M92" s="16"/>
      <c r="N92" s="16"/>
      <c r="O92" s="16"/>
      <c r="P92" s="16"/>
      <c r="Q92" s="16"/>
      <c r="R92" s="16"/>
      <c r="S92" s="16"/>
      <c r="T92" s="16"/>
      <c r="U92" s="16"/>
      <c r="V92" s="16"/>
      <c r="W92" s="16"/>
      <c r="X92" s="16"/>
      <c r="Y92" s="16"/>
      <c r="Z92" s="16"/>
      <c r="AA92" s="16"/>
      <c r="AB92" s="16"/>
      <c r="AC92" s="16"/>
      <c r="AD92" s="16"/>
      <c r="AE92" s="16"/>
      <c r="AF92" s="16"/>
      <c r="AG92" s="16"/>
      <c r="AH92" s="16"/>
      <c r="AI92" s="16"/>
      <c r="AJ92" s="16"/>
      <c r="AK92" s="16"/>
      <c r="AL92" s="16"/>
      <c r="AM92" s="16"/>
    </row>
    <row r="93" spans="1:39" x14ac:dyDescent="0.3">
      <c r="A93" s="16" t="s">
        <v>307</v>
      </c>
      <c r="B93" s="16" t="s">
        <v>297</v>
      </c>
      <c r="C93" s="16" t="s">
        <v>62</v>
      </c>
      <c r="D93" s="16" t="s">
        <v>62</v>
      </c>
      <c r="E93" s="16"/>
      <c r="F93" s="16"/>
      <c r="G93" s="16"/>
      <c r="H93" s="16"/>
      <c r="I93" s="16"/>
      <c r="J93" s="16"/>
      <c r="K93" s="16"/>
      <c r="L93" s="16"/>
      <c r="M93" s="16"/>
      <c r="N93" s="16"/>
      <c r="O93" s="16"/>
      <c r="P93" s="16"/>
      <c r="Q93" s="16"/>
      <c r="R93" s="16"/>
      <c r="S93" s="16"/>
      <c r="T93" s="16"/>
      <c r="U93" s="16"/>
      <c r="V93" s="16"/>
      <c r="W93" s="16"/>
      <c r="X93" s="16"/>
      <c r="Y93" s="16"/>
      <c r="Z93" s="16"/>
      <c r="AA93" s="16"/>
      <c r="AB93" s="16"/>
      <c r="AC93" s="16"/>
      <c r="AD93" s="16"/>
      <c r="AE93" s="16"/>
      <c r="AF93" s="16"/>
      <c r="AG93" s="16"/>
      <c r="AH93" s="16"/>
      <c r="AI93" s="16"/>
      <c r="AJ93" s="16"/>
      <c r="AK93" s="16"/>
      <c r="AL93" s="16"/>
      <c r="AM93" s="16"/>
    </row>
    <row r="94" spans="1:39" x14ac:dyDescent="0.3">
      <c r="A94" s="16" t="s">
        <v>308</v>
      </c>
      <c r="B94" s="16" t="s">
        <v>297</v>
      </c>
      <c r="C94" s="16" t="s">
        <v>62</v>
      </c>
      <c r="D94" s="16" t="s">
        <v>62</v>
      </c>
      <c r="E94" s="16"/>
      <c r="F94" s="16"/>
      <c r="G94" s="16"/>
      <c r="H94" s="16"/>
      <c r="I94" s="16"/>
      <c r="J94" s="16"/>
      <c r="K94" s="16"/>
      <c r="L94" s="16"/>
      <c r="M94" s="16"/>
      <c r="N94" s="16"/>
      <c r="O94" s="16"/>
      <c r="P94" s="16"/>
      <c r="Q94" s="16"/>
      <c r="R94" s="16"/>
      <c r="S94" s="16"/>
      <c r="T94" s="16"/>
      <c r="U94" s="16"/>
      <c r="V94" s="16"/>
      <c r="W94" s="16"/>
      <c r="X94" s="16"/>
      <c r="Y94" s="16"/>
      <c r="Z94" s="16"/>
      <c r="AA94" s="16"/>
      <c r="AB94" s="16"/>
      <c r="AC94" s="16"/>
      <c r="AD94" s="16"/>
      <c r="AE94" s="16"/>
      <c r="AF94" s="16"/>
      <c r="AG94" s="16"/>
      <c r="AH94" s="16"/>
      <c r="AI94" s="16"/>
      <c r="AJ94" s="16"/>
      <c r="AK94" s="16"/>
      <c r="AL94" s="16"/>
      <c r="AM94" s="16"/>
    </row>
    <row r="95" spans="1:39" x14ac:dyDescent="0.3">
      <c r="A95" s="16" t="s">
        <v>309</v>
      </c>
      <c r="B95" s="16" t="s">
        <v>297</v>
      </c>
      <c r="C95" s="16" t="s">
        <v>62</v>
      </c>
      <c r="D95" s="16" t="s">
        <v>62</v>
      </c>
      <c r="E95" s="16"/>
      <c r="F95" s="16"/>
      <c r="G95" s="16"/>
      <c r="H95" s="16"/>
      <c r="I95" s="16"/>
      <c r="J95" s="16"/>
      <c r="K95" s="16"/>
      <c r="L95" s="16"/>
      <c r="M95" s="16"/>
      <c r="N95" s="16"/>
      <c r="O95" s="16"/>
      <c r="P95" s="16"/>
      <c r="Q95" s="16"/>
      <c r="R95" s="16"/>
      <c r="S95" s="16"/>
      <c r="T95" s="16"/>
      <c r="U95" s="16"/>
      <c r="V95" s="16"/>
      <c r="W95" s="16"/>
      <c r="X95" s="16"/>
      <c r="Y95" s="16"/>
      <c r="Z95" s="16"/>
      <c r="AA95" s="16"/>
      <c r="AB95" s="16"/>
      <c r="AC95" s="16"/>
      <c r="AD95" s="16"/>
      <c r="AE95" s="16"/>
      <c r="AF95" s="16"/>
      <c r="AG95" s="16"/>
      <c r="AH95" s="16"/>
      <c r="AI95" s="16"/>
      <c r="AJ95" s="16"/>
      <c r="AK95" s="16"/>
      <c r="AL95" s="16"/>
      <c r="AM95" s="16"/>
    </row>
    <row r="96" spans="1:39" x14ac:dyDescent="0.3">
      <c r="A96" s="16" t="s">
        <v>310</v>
      </c>
      <c r="B96" s="16" t="s">
        <v>297</v>
      </c>
      <c r="C96" s="16" t="s">
        <v>62</v>
      </c>
      <c r="D96" s="16" t="s">
        <v>62</v>
      </c>
      <c r="E96" s="16"/>
      <c r="F96" s="16"/>
      <c r="G96" s="16"/>
      <c r="H96" s="16"/>
      <c r="I96" s="16"/>
      <c r="J96" s="16"/>
      <c r="K96" s="16"/>
      <c r="L96" s="16"/>
      <c r="M96" s="16"/>
      <c r="N96" s="16"/>
      <c r="O96" s="16"/>
      <c r="P96" s="16"/>
      <c r="Q96" s="16"/>
      <c r="R96" s="16"/>
      <c r="S96" s="16"/>
      <c r="T96" s="16"/>
      <c r="U96" s="16"/>
      <c r="V96" s="16"/>
      <c r="W96" s="16"/>
      <c r="X96" s="16"/>
      <c r="Y96" s="16"/>
      <c r="Z96" s="16"/>
      <c r="AA96" s="16"/>
      <c r="AB96" s="16"/>
      <c r="AC96" s="16"/>
      <c r="AD96" s="16"/>
      <c r="AE96" s="16"/>
      <c r="AF96" s="16"/>
      <c r="AG96" s="16"/>
      <c r="AH96" s="16"/>
      <c r="AI96" s="16"/>
      <c r="AJ96" s="16"/>
      <c r="AK96" s="16"/>
      <c r="AL96" s="16"/>
      <c r="AM96" s="16"/>
    </row>
    <row r="97" spans="1:39" x14ac:dyDescent="0.3">
      <c r="A97" s="16" t="s">
        <v>311</v>
      </c>
      <c r="B97" s="16" t="s">
        <v>297</v>
      </c>
      <c r="C97" s="16" t="s">
        <v>62</v>
      </c>
      <c r="D97" s="16" t="s">
        <v>62</v>
      </c>
      <c r="E97" s="16"/>
      <c r="F97" s="16"/>
      <c r="G97" s="16"/>
      <c r="H97" s="16"/>
      <c r="I97" s="16"/>
      <c r="J97" s="16"/>
      <c r="K97" s="16"/>
      <c r="L97" s="16"/>
      <c r="M97" s="16"/>
      <c r="N97" s="16"/>
      <c r="O97" s="16"/>
      <c r="P97" s="16"/>
      <c r="Q97" s="16"/>
      <c r="R97" s="16"/>
      <c r="S97" s="16"/>
      <c r="T97" s="16"/>
      <c r="U97" s="16"/>
      <c r="V97" s="16"/>
      <c r="W97" s="16"/>
      <c r="X97" s="16"/>
      <c r="Y97" s="16"/>
      <c r="Z97" s="16"/>
      <c r="AA97" s="16"/>
      <c r="AB97" s="16"/>
      <c r="AC97" s="16"/>
      <c r="AD97" s="16"/>
      <c r="AE97" s="16"/>
      <c r="AF97" s="16"/>
      <c r="AG97" s="16"/>
      <c r="AH97" s="16"/>
      <c r="AI97" s="16"/>
      <c r="AJ97" s="16"/>
      <c r="AK97" s="16"/>
      <c r="AL97" s="16"/>
      <c r="AM97" s="16"/>
    </row>
    <row r="98" spans="1:39" x14ac:dyDescent="0.3">
      <c r="A98" s="16" t="s">
        <v>312</v>
      </c>
      <c r="B98" s="16" t="s">
        <v>297</v>
      </c>
      <c r="C98" s="16" t="s">
        <v>62</v>
      </c>
      <c r="D98" s="16" t="s">
        <v>62</v>
      </c>
      <c r="E98" s="16"/>
      <c r="F98" s="16"/>
      <c r="G98" s="16"/>
      <c r="H98" s="16"/>
      <c r="I98" s="16"/>
      <c r="J98" s="16"/>
      <c r="K98" s="16"/>
      <c r="L98" s="16"/>
      <c r="M98" s="16"/>
      <c r="N98" s="16"/>
      <c r="O98" s="16"/>
      <c r="P98" s="16"/>
      <c r="Q98" s="16"/>
      <c r="R98" s="16"/>
      <c r="S98" s="16"/>
      <c r="T98" s="16"/>
      <c r="U98" s="16"/>
      <c r="V98" s="16"/>
      <c r="W98" s="16"/>
      <c r="X98" s="16"/>
      <c r="Y98" s="16"/>
      <c r="Z98" s="16"/>
      <c r="AA98" s="16"/>
      <c r="AB98" s="16"/>
      <c r="AC98" s="16"/>
      <c r="AD98" s="16"/>
      <c r="AE98" s="16"/>
      <c r="AF98" s="16"/>
      <c r="AG98" s="16"/>
      <c r="AH98" s="16"/>
      <c r="AI98" s="16"/>
      <c r="AJ98" s="16"/>
      <c r="AK98" s="16"/>
      <c r="AL98" s="16"/>
      <c r="AM98" s="16"/>
    </row>
    <row r="99" spans="1:39" x14ac:dyDescent="0.3">
      <c r="A99" s="16" t="s">
        <v>313</v>
      </c>
      <c r="B99" s="16" t="s">
        <v>297</v>
      </c>
      <c r="C99" s="16" t="s">
        <v>62</v>
      </c>
      <c r="D99" s="16" t="s">
        <v>62</v>
      </c>
      <c r="E99" s="16"/>
      <c r="F99" s="16"/>
      <c r="G99" s="16"/>
      <c r="H99" s="16"/>
      <c r="I99" s="16"/>
      <c r="J99" s="16"/>
      <c r="K99" s="16"/>
      <c r="L99" s="16"/>
      <c r="M99" s="16"/>
      <c r="N99" s="16"/>
      <c r="O99" s="16"/>
      <c r="P99" s="16"/>
      <c r="Q99" s="16"/>
      <c r="R99" s="16"/>
      <c r="S99" s="16"/>
      <c r="T99" s="16"/>
      <c r="U99" s="16"/>
      <c r="V99" s="16"/>
      <c r="W99" s="16"/>
      <c r="X99" s="16"/>
      <c r="Y99" s="16"/>
      <c r="Z99" s="16"/>
      <c r="AA99" s="16"/>
      <c r="AB99" s="16"/>
      <c r="AC99" s="16"/>
      <c r="AD99" s="16"/>
      <c r="AE99" s="16"/>
      <c r="AF99" s="16"/>
      <c r="AG99" s="16"/>
      <c r="AH99" s="16"/>
      <c r="AI99" s="16"/>
      <c r="AJ99" s="16"/>
      <c r="AK99" s="16"/>
      <c r="AL99" s="16"/>
      <c r="AM99" s="16"/>
    </row>
    <row r="100" spans="1:39" x14ac:dyDescent="0.3">
      <c r="A100" s="16" t="s">
        <v>314</v>
      </c>
      <c r="B100" s="16" t="s">
        <v>297</v>
      </c>
      <c r="C100" s="16" t="s">
        <v>62</v>
      </c>
      <c r="D100" s="16" t="s">
        <v>62</v>
      </c>
      <c r="E100" s="16"/>
      <c r="F100" s="16"/>
      <c r="G100" s="16"/>
      <c r="H100" s="16"/>
      <c r="I100" s="16"/>
      <c r="J100" s="16"/>
      <c r="K100" s="16"/>
      <c r="L100" s="16"/>
      <c r="M100" s="16"/>
      <c r="N100" s="16"/>
      <c r="O100" s="16"/>
      <c r="P100" s="16"/>
      <c r="Q100" s="16"/>
      <c r="R100" s="16"/>
      <c r="S100" s="16"/>
      <c r="T100" s="16"/>
      <c r="U100" s="16"/>
      <c r="V100" s="16"/>
      <c r="W100" s="16"/>
      <c r="X100" s="16"/>
      <c r="Y100" s="16"/>
      <c r="Z100" s="16"/>
      <c r="AA100" s="16"/>
      <c r="AB100" s="16"/>
      <c r="AC100" s="16"/>
      <c r="AD100" s="16"/>
      <c r="AE100" s="16"/>
      <c r="AF100" s="16"/>
      <c r="AG100" s="16"/>
      <c r="AH100" s="16"/>
      <c r="AI100" s="16"/>
      <c r="AJ100" s="16"/>
      <c r="AK100" s="16"/>
      <c r="AL100" s="16"/>
      <c r="AM100" s="16"/>
    </row>
    <row r="101" spans="1:39" x14ac:dyDescent="0.3">
      <c r="A101" s="16" t="s">
        <v>315</v>
      </c>
      <c r="B101" s="16" t="s">
        <v>297</v>
      </c>
      <c r="C101" s="16" t="s">
        <v>62</v>
      </c>
      <c r="D101" s="16" t="s">
        <v>62</v>
      </c>
      <c r="E101" s="16"/>
      <c r="F101" s="16"/>
      <c r="G101" s="16"/>
      <c r="H101" s="16"/>
      <c r="I101" s="16"/>
      <c r="J101" s="16"/>
      <c r="K101" s="16"/>
      <c r="L101" s="16"/>
      <c r="M101" s="16"/>
      <c r="N101" s="16"/>
      <c r="O101" s="16"/>
      <c r="P101" s="16"/>
      <c r="Q101" s="16"/>
      <c r="R101" s="16"/>
      <c r="S101" s="16"/>
      <c r="T101" s="16"/>
      <c r="U101" s="16"/>
      <c r="V101" s="16"/>
      <c r="W101" s="16"/>
      <c r="X101" s="16"/>
      <c r="Y101" s="16"/>
      <c r="Z101" s="16"/>
      <c r="AA101" s="16"/>
      <c r="AB101" s="16"/>
      <c r="AC101" s="16"/>
      <c r="AD101" s="16"/>
      <c r="AE101" s="16"/>
      <c r="AF101" s="16"/>
      <c r="AG101" s="16"/>
      <c r="AH101" s="16"/>
      <c r="AI101" s="16"/>
      <c r="AJ101" s="16"/>
      <c r="AK101" s="16"/>
      <c r="AL101" s="16"/>
      <c r="AM101" s="16"/>
    </row>
    <row r="102" spans="1:39" x14ac:dyDescent="0.3">
      <c r="A102" s="16" t="s">
        <v>316</v>
      </c>
      <c r="B102" s="16" t="s">
        <v>297</v>
      </c>
      <c r="C102" s="16" t="s">
        <v>62</v>
      </c>
      <c r="D102" s="16" t="s">
        <v>62</v>
      </c>
      <c r="E102" s="16"/>
      <c r="F102" s="16"/>
      <c r="G102" s="16"/>
      <c r="H102" s="16"/>
      <c r="I102" s="16"/>
      <c r="J102" s="16"/>
      <c r="K102" s="16"/>
      <c r="L102" s="16"/>
      <c r="M102" s="16"/>
      <c r="N102" s="16"/>
      <c r="O102" s="16"/>
      <c r="P102" s="16"/>
      <c r="Q102" s="16"/>
      <c r="R102" s="16"/>
      <c r="S102" s="16"/>
      <c r="T102" s="16"/>
      <c r="U102" s="16"/>
      <c r="V102" s="16"/>
      <c r="W102" s="16"/>
      <c r="X102" s="16"/>
      <c r="Y102" s="16"/>
      <c r="Z102" s="16"/>
      <c r="AA102" s="16"/>
      <c r="AB102" s="16"/>
      <c r="AC102" s="16"/>
      <c r="AD102" s="16"/>
      <c r="AE102" s="16"/>
      <c r="AF102" s="16"/>
      <c r="AG102" s="16"/>
      <c r="AH102" s="16"/>
      <c r="AI102" s="16"/>
      <c r="AJ102" s="16"/>
      <c r="AK102" s="16"/>
      <c r="AL102" s="16"/>
      <c r="AM102" s="16"/>
    </row>
    <row r="103" spans="1:39" x14ac:dyDescent="0.3">
      <c r="A103" s="16" t="s">
        <v>317</v>
      </c>
      <c r="B103" s="16" t="s">
        <v>297</v>
      </c>
      <c r="C103" s="16" t="s">
        <v>62</v>
      </c>
      <c r="D103" s="16" t="s">
        <v>62</v>
      </c>
      <c r="E103" s="16"/>
      <c r="F103" s="16"/>
      <c r="G103" s="16"/>
      <c r="H103" s="16"/>
      <c r="I103" s="16"/>
      <c r="J103" s="16"/>
      <c r="K103" s="16"/>
      <c r="L103" s="16"/>
      <c r="M103" s="16"/>
      <c r="N103" s="16"/>
      <c r="O103" s="16"/>
      <c r="P103" s="16"/>
      <c r="Q103" s="16"/>
      <c r="R103" s="16"/>
      <c r="S103" s="16"/>
      <c r="T103" s="16"/>
      <c r="U103" s="16"/>
      <c r="V103" s="16"/>
      <c r="W103" s="16"/>
      <c r="X103" s="16"/>
      <c r="Y103" s="16"/>
      <c r="Z103" s="16"/>
      <c r="AA103" s="16"/>
      <c r="AB103" s="16"/>
      <c r="AC103" s="16"/>
      <c r="AD103" s="16"/>
      <c r="AE103" s="16"/>
      <c r="AF103" s="16"/>
      <c r="AG103" s="16"/>
      <c r="AH103" s="16"/>
      <c r="AI103" s="16"/>
      <c r="AJ103" s="16"/>
      <c r="AK103" s="16"/>
      <c r="AL103" s="16"/>
      <c r="AM103" s="16"/>
    </row>
    <row r="104" spans="1:39" x14ac:dyDescent="0.3">
      <c r="A104" s="16" t="s">
        <v>318</v>
      </c>
      <c r="B104" s="16" t="s">
        <v>297</v>
      </c>
      <c r="C104" s="16" t="s">
        <v>62</v>
      </c>
      <c r="D104" s="16" t="s">
        <v>62</v>
      </c>
      <c r="E104" s="16"/>
      <c r="F104" s="16"/>
      <c r="G104" s="16"/>
      <c r="H104" s="16"/>
      <c r="I104" s="16"/>
      <c r="J104" s="16"/>
      <c r="K104" s="16"/>
      <c r="L104" s="16"/>
      <c r="M104" s="16"/>
      <c r="N104" s="16"/>
      <c r="O104" s="16"/>
      <c r="P104" s="16"/>
      <c r="Q104" s="16"/>
      <c r="R104" s="16"/>
      <c r="S104" s="16"/>
      <c r="T104" s="16"/>
      <c r="U104" s="16"/>
      <c r="V104" s="16"/>
      <c r="W104" s="16"/>
      <c r="X104" s="16"/>
      <c r="Y104" s="16"/>
      <c r="Z104" s="16"/>
      <c r="AA104" s="16"/>
      <c r="AB104" s="16"/>
      <c r="AC104" s="16"/>
      <c r="AD104" s="16"/>
      <c r="AE104" s="16"/>
      <c r="AF104" s="16"/>
      <c r="AG104" s="16"/>
      <c r="AH104" s="16"/>
      <c r="AI104" s="16"/>
      <c r="AJ104" s="16"/>
      <c r="AK104" s="16"/>
      <c r="AL104" s="16"/>
      <c r="AM104" s="16"/>
    </row>
    <row r="105" spans="1:39" x14ac:dyDescent="0.3">
      <c r="A105" s="16" t="s">
        <v>319</v>
      </c>
      <c r="B105" s="16" t="s">
        <v>297</v>
      </c>
      <c r="C105" s="16" t="s">
        <v>62</v>
      </c>
      <c r="D105" s="16" t="s">
        <v>62</v>
      </c>
      <c r="E105" s="16"/>
      <c r="F105" s="16"/>
      <c r="G105" s="16"/>
      <c r="H105" s="16"/>
      <c r="I105" s="16"/>
      <c r="J105" s="16"/>
      <c r="K105" s="16"/>
      <c r="L105" s="16"/>
      <c r="M105" s="16"/>
      <c r="N105" s="16"/>
      <c r="O105" s="16"/>
      <c r="P105" s="16"/>
      <c r="Q105" s="16"/>
      <c r="R105" s="16"/>
      <c r="S105" s="16"/>
      <c r="T105" s="16"/>
      <c r="U105" s="16"/>
      <c r="V105" s="16"/>
      <c r="W105" s="16"/>
      <c r="X105" s="16"/>
      <c r="Y105" s="16"/>
      <c r="Z105" s="16"/>
      <c r="AA105" s="16"/>
      <c r="AB105" s="16"/>
      <c r="AC105" s="16"/>
      <c r="AD105" s="16"/>
      <c r="AE105" s="16"/>
      <c r="AF105" s="16"/>
      <c r="AG105" s="16"/>
      <c r="AH105" s="16"/>
      <c r="AI105" s="16"/>
      <c r="AJ105" s="16"/>
      <c r="AK105" s="16"/>
      <c r="AL105" s="16"/>
      <c r="AM105" s="16"/>
    </row>
    <row r="106" spans="1:39" x14ac:dyDescent="0.3">
      <c r="A106" s="16" t="s">
        <v>320</v>
      </c>
      <c r="B106" s="16" t="s">
        <v>297</v>
      </c>
      <c r="C106" s="16" t="s">
        <v>62</v>
      </c>
      <c r="D106" s="16" t="s">
        <v>62</v>
      </c>
      <c r="E106" s="16"/>
      <c r="F106" s="16"/>
      <c r="G106" s="16"/>
      <c r="H106" s="16"/>
      <c r="I106" s="16"/>
      <c r="J106" s="16"/>
      <c r="K106" s="16"/>
      <c r="L106" s="16"/>
      <c r="M106" s="16"/>
      <c r="N106" s="16"/>
      <c r="O106" s="16"/>
      <c r="P106" s="16"/>
      <c r="Q106" s="16"/>
      <c r="R106" s="16"/>
      <c r="S106" s="16"/>
      <c r="T106" s="16"/>
      <c r="U106" s="16"/>
      <c r="V106" s="16"/>
      <c r="W106" s="16"/>
      <c r="X106" s="16"/>
      <c r="Y106" s="16"/>
      <c r="Z106" s="16"/>
      <c r="AA106" s="16"/>
      <c r="AB106" s="16"/>
      <c r="AC106" s="16"/>
      <c r="AD106" s="16"/>
      <c r="AE106" s="16"/>
      <c r="AF106" s="16"/>
      <c r="AG106" s="16"/>
      <c r="AH106" s="16"/>
      <c r="AI106" s="16"/>
      <c r="AJ106" s="16"/>
      <c r="AK106" s="16"/>
      <c r="AL106" s="16"/>
      <c r="AM106" s="16"/>
    </row>
    <row r="107" spans="1:39" x14ac:dyDescent="0.3">
      <c r="A107" s="16" t="s">
        <v>321</v>
      </c>
      <c r="B107" s="16" t="s">
        <v>297</v>
      </c>
      <c r="C107" s="16" t="s">
        <v>62</v>
      </c>
      <c r="D107" s="16" t="s">
        <v>62</v>
      </c>
      <c r="E107" s="16"/>
      <c r="F107" s="16"/>
      <c r="G107" s="16"/>
      <c r="H107" s="16"/>
      <c r="I107" s="16"/>
      <c r="J107" s="16"/>
      <c r="K107" s="16"/>
      <c r="L107" s="16"/>
      <c r="M107" s="16"/>
      <c r="N107" s="16"/>
      <c r="O107" s="16"/>
      <c r="P107" s="16"/>
      <c r="Q107" s="16"/>
      <c r="R107" s="16"/>
      <c r="S107" s="16"/>
      <c r="T107" s="16"/>
      <c r="U107" s="16"/>
      <c r="V107" s="16"/>
      <c r="W107" s="16"/>
      <c r="X107" s="16"/>
      <c r="Y107" s="16"/>
      <c r="Z107" s="16"/>
      <c r="AA107" s="16"/>
      <c r="AB107" s="16"/>
      <c r="AC107" s="16"/>
      <c r="AD107" s="16"/>
      <c r="AE107" s="16"/>
      <c r="AF107" s="16"/>
      <c r="AG107" s="16"/>
      <c r="AH107" s="16"/>
      <c r="AI107" s="16"/>
      <c r="AJ107" s="16"/>
      <c r="AK107" s="16"/>
      <c r="AL107" s="16"/>
      <c r="AM107" s="16"/>
    </row>
    <row r="108" spans="1:39" x14ac:dyDescent="0.3">
      <c r="A108" s="16" t="s">
        <v>322</v>
      </c>
      <c r="B108" s="16" t="s">
        <v>297</v>
      </c>
      <c r="C108" s="16" t="s">
        <v>62</v>
      </c>
      <c r="D108" s="16" t="s">
        <v>62</v>
      </c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P108" s="16"/>
      <c r="Q108" s="16"/>
      <c r="R108" s="16"/>
      <c r="S108" s="16"/>
      <c r="T108" s="16"/>
      <c r="U108" s="16"/>
      <c r="V108" s="16"/>
      <c r="W108" s="16"/>
      <c r="X108" s="16"/>
      <c r="Y108" s="16"/>
      <c r="Z108" s="16"/>
      <c r="AA108" s="16"/>
      <c r="AB108" s="16"/>
      <c r="AC108" s="16"/>
      <c r="AD108" s="16"/>
      <c r="AE108" s="16"/>
      <c r="AF108" s="16"/>
      <c r="AG108" s="16"/>
      <c r="AH108" s="16"/>
      <c r="AI108" s="16"/>
      <c r="AJ108" s="16"/>
      <c r="AK108" s="16"/>
      <c r="AL108" s="16"/>
      <c r="AM108" s="16"/>
    </row>
    <row r="109" spans="1:39" x14ac:dyDescent="0.3">
      <c r="A109" s="16" t="s">
        <v>165</v>
      </c>
      <c r="B109" s="16" t="s">
        <v>297</v>
      </c>
      <c r="C109" s="16" t="s">
        <v>62</v>
      </c>
      <c r="D109" s="16" t="s">
        <v>62</v>
      </c>
      <c r="E109" s="16"/>
      <c r="F109" s="16"/>
      <c r="G109" s="16"/>
      <c r="H109" s="16"/>
      <c r="I109" s="16"/>
      <c r="J109" s="16"/>
      <c r="K109" s="16"/>
      <c r="L109" s="16"/>
      <c r="M109" s="16"/>
      <c r="N109" s="16"/>
      <c r="O109" s="16"/>
      <c r="P109" s="16"/>
      <c r="Q109" s="16"/>
      <c r="R109" s="16"/>
      <c r="S109" s="16"/>
      <c r="T109" s="16"/>
      <c r="U109" s="16"/>
      <c r="V109" s="16"/>
      <c r="W109" s="16"/>
      <c r="X109" s="16"/>
      <c r="Y109" s="16"/>
      <c r="Z109" s="16"/>
      <c r="AA109" s="16"/>
      <c r="AB109" s="16"/>
      <c r="AC109" s="16"/>
      <c r="AD109" s="16"/>
      <c r="AE109" s="16"/>
      <c r="AF109" s="16"/>
      <c r="AG109" s="16"/>
      <c r="AH109" s="16"/>
      <c r="AI109" s="16"/>
      <c r="AJ109" s="16"/>
      <c r="AK109" s="16"/>
      <c r="AL109" s="16"/>
      <c r="AM109" s="16"/>
    </row>
    <row r="110" spans="1:39" x14ac:dyDescent="0.3">
      <c r="A110" s="16" t="s">
        <v>166</v>
      </c>
      <c r="B110" s="16" t="s">
        <v>297</v>
      </c>
      <c r="C110" s="16" t="s">
        <v>62</v>
      </c>
      <c r="D110" s="16" t="s">
        <v>62</v>
      </c>
      <c r="E110" s="16"/>
      <c r="F110" s="16"/>
      <c r="G110" s="16"/>
      <c r="H110" s="16"/>
      <c r="I110" s="16"/>
      <c r="J110" s="16"/>
      <c r="K110" s="16"/>
      <c r="L110" s="16"/>
      <c r="M110" s="16"/>
      <c r="N110" s="16"/>
      <c r="O110" s="16"/>
      <c r="P110" s="16"/>
      <c r="Q110" s="16"/>
      <c r="R110" s="16"/>
      <c r="S110" s="16"/>
      <c r="T110" s="16"/>
      <c r="U110" s="16"/>
      <c r="V110" s="16"/>
      <c r="W110" s="16"/>
      <c r="X110" s="16"/>
      <c r="Y110" s="16"/>
      <c r="Z110" s="16"/>
      <c r="AA110" s="16"/>
      <c r="AB110" s="16"/>
      <c r="AC110" s="16"/>
      <c r="AD110" s="16"/>
      <c r="AE110" s="16"/>
      <c r="AF110" s="16"/>
      <c r="AG110" s="16"/>
      <c r="AH110" s="16"/>
      <c r="AI110" s="16"/>
      <c r="AJ110" s="16"/>
      <c r="AK110" s="16"/>
      <c r="AL110" s="16"/>
      <c r="AM110" s="16"/>
    </row>
    <row r="111" spans="1:39" x14ac:dyDescent="0.3">
      <c r="A111" s="16" t="s">
        <v>323</v>
      </c>
      <c r="B111" s="16" t="s">
        <v>221</v>
      </c>
      <c r="C111" s="16" t="s">
        <v>62</v>
      </c>
      <c r="D111" s="16" t="s">
        <v>62</v>
      </c>
      <c r="E111" s="16"/>
      <c r="F111" s="16"/>
      <c r="G111" s="16"/>
      <c r="H111" s="16"/>
      <c r="I111" s="16"/>
      <c r="J111" s="16"/>
      <c r="K111" s="16"/>
      <c r="L111" s="16"/>
      <c r="M111" s="16"/>
      <c r="N111" s="16"/>
      <c r="O111" s="16"/>
      <c r="P111" s="16"/>
      <c r="Q111" s="16"/>
      <c r="R111" s="16"/>
      <c r="S111" s="16"/>
      <c r="T111" s="16"/>
      <c r="U111" s="16"/>
      <c r="V111" s="16"/>
      <c r="W111" s="16"/>
      <c r="X111" s="16"/>
      <c r="Y111" s="16"/>
      <c r="Z111" s="16"/>
      <c r="AA111" s="16"/>
      <c r="AB111" s="16"/>
      <c r="AC111" s="16"/>
      <c r="AD111" s="16"/>
      <c r="AE111" s="16"/>
      <c r="AF111" s="16"/>
      <c r="AG111" s="16"/>
      <c r="AH111" s="16"/>
      <c r="AI111" s="16"/>
      <c r="AJ111" s="16"/>
      <c r="AK111" s="16"/>
      <c r="AL111" s="16"/>
      <c r="AM111" s="16"/>
    </row>
    <row r="112" spans="1:39" x14ac:dyDescent="0.3">
      <c r="A112" s="16" t="s">
        <v>324</v>
      </c>
      <c r="B112" s="16" t="s">
        <v>232</v>
      </c>
      <c r="C112" s="16" t="s">
        <v>62</v>
      </c>
      <c r="D112" s="16" t="s">
        <v>62</v>
      </c>
      <c r="E112" s="16">
        <v>12.452022411344261</v>
      </c>
      <c r="F112" s="16">
        <v>12.661304230838079</v>
      </c>
      <c r="G112" s="16">
        <v>12.62396531017432</v>
      </c>
      <c r="H112" s="16">
        <v>12.571065955004435</v>
      </c>
      <c r="I112" s="16">
        <v>12.616310982631358</v>
      </c>
      <c r="J112" s="16">
        <v>12.492248890388378</v>
      </c>
      <c r="K112" s="16">
        <v>12.674970202196015</v>
      </c>
      <c r="L112" s="16">
        <v>12.670575001521712</v>
      </c>
      <c r="M112" s="16">
        <v>12.880369245964378</v>
      </c>
      <c r="N112" s="16">
        <v>12.749052461893662</v>
      </c>
      <c r="O112" s="16">
        <v>12.894076036744972</v>
      </c>
      <c r="P112" s="16">
        <v>13.258596600547603</v>
      </c>
      <c r="Q112" s="16"/>
      <c r="R112" s="16"/>
      <c r="S112" s="16"/>
      <c r="T112" s="16"/>
      <c r="U112" s="16"/>
      <c r="V112" s="16"/>
      <c r="W112" s="16"/>
      <c r="X112" s="16"/>
      <c r="Y112" s="16"/>
      <c r="Z112" s="16"/>
      <c r="AA112" s="16"/>
      <c r="AB112" s="16"/>
      <c r="AC112" s="16"/>
      <c r="AD112" s="16"/>
      <c r="AE112" s="16"/>
      <c r="AF112" s="16"/>
      <c r="AG112" s="16"/>
      <c r="AH112" s="16"/>
      <c r="AI112" s="16"/>
      <c r="AJ112" s="16"/>
      <c r="AK112" s="16"/>
      <c r="AL112" s="16"/>
      <c r="AM112" s="16"/>
    </row>
    <row r="113" spans="1:39" x14ac:dyDescent="0.3">
      <c r="A113" s="16" t="s">
        <v>325</v>
      </c>
      <c r="B113" s="16" t="s">
        <v>232</v>
      </c>
      <c r="C113" s="16" t="s">
        <v>62</v>
      </c>
      <c r="D113" s="16" t="s">
        <v>62</v>
      </c>
      <c r="E113" s="16">
        <v>12.51003017416234</v>
      </c>
      <c r="F113" s="16">
        <v>12.791119436852446</v>
      </c>
      <c r="G113" s="16">
        <v>12.787073680986691</v>
      </c>
      <c r="H113" s="16">
        <v>12.785889242479353</v>
      </c>
      <c r="I113" s="16">
        <v>12.609238299989286</v>
      </c>
      <c r="J113" s="16">
        <v>12.716156876979246</v>
      </c>
      <c r="K113" s="16">
        <v>12.704199863714571</v>
      </c>
      <c r="L113" s="16">
        <v>12.816535678837237</v>
      </c>
      <c r="M113" s="16">
        <v>12.860757586701473</v>
      </c>
      <c r="N113" s="16">
        <v>12.93514389289326</v>
      </c>
      <c r="O113" s="16">
        <v>12.986430884467691</v>
      </c>
      <c r="P113" s="16">
        <v>12.987150444781182</v>
      </c>
      <c r="Q113" s="16"/>
      <c r="R113" s="16"/>
      <c r="S113" s="16"/>
      <c r="T113" s="16"/>
      <c r="U113" s="16"/>
      <c r="V113" s="16"/>
      <c r="W113" s="16"/>
      <c r="X113" s="16"/>
      <c r="Y113" s="16"/>
      <c r="Z113" s="16"/>
      <c r="AA113" s="16"/>
      <c r="AB113" s="16"/>
      <c r="AC113" s="16"/>
      <c r="AD113" s="16"/>
      <c r="AE113" s="16"/>
      <c r="AF113" s="16"/>
      <c r="AG113" s="16"/>
      <c r="AH113" s="16"/>
      <c r="AI113" s="16"/>
      <c r="AJ113" s="16"/>
      <c r="AK113" s="16"/>
      <c r="AL113" s="16"/>
      <c r="AM113" s="16"/>
    </row>
    <row r="114" spans="1:39" x14ac:dyDescent="0.3">
      <c r="A114" s="16" t="s">
        <v>326</v>
      </c>
      <c r="B114" s="16" t="s">
        <v>232</v>
      </c>
      <c r="C114" s="16" t="s">
        <v>62</v>
      </c>
      <c r="D114" s="16" t="s">
        <v>62</v>
      </c>
      <c r="E114" s="16">
        <v>12.513444134680798</v>
      </c>
      <c r="F114" s="16">
        <v>12.753306346726129</v>
      </c>
      <c r="G114" s="16">
        <v>12.740253362506555</v>
      </c>
      <c r="H114" s="16">
        <v>12.701526172557756</v>
      </c>
      <c r="I114" s="16">
        <v>12.600068125591781</v>
      </c>
      <c r="J114" s="16">
        <v>12.640295632499395</v>
      </c>
      <c r="K114" s="16">
        <v>12.716911484702218</v>
      </c>
      <c r="L114" s="16">
        <v>12.811923145050525</v>
      </c>
      <c r="M114" s="16">
        <v>12.888401328222891</v>
      </c>
      <c r="N114" s="16">
        <v>12.837090599364499</v>
      </c>
      <c r="O114" s="16">
        <v>12.861962554226597</v>
      </c>
      <c r="P114" s="16">
        <v>13.110453512272928</v>
      </c>
      <c r="Q114" s="16"/>
      <c r="R114" s="16"/>
      <c r="S114" s="16"/>
      <c r="T114" s="16"/>
      <c r="U114" s="16"/>
      <c r="V114" s="16"/>
      <c r="W114" s="16"/>
      <c r="X114" s="16"/>
      <c r="Y114" s="16"/>
      <c r="Z114" s="16"/>
      <c r="AA114" s="16"/>
      <c r="AB114" s="16"/>
      <c r="AC114" s="16"/>
      <c r="AD114" s="16"/>
      <c r="AE114" s="16"/>
      <c r="AF114" s="16"/>
      <c r="AG114" s="16"/>
      <c r="AH114" s="16"/>
      <c r="AI114" s="16"/>
      <c r="AJ114" s="16"/>
      <c r="AK114" s="16"/>
      <c r="AL114" s="16"/>
      <c r="AM114" s="16"/>
    </row>
    <row r="115" spans="1:39" x14ac:dyDescent="0.3">
      <c r="A115" s="16" t="s">
        <v>327</v>
      </c>
      <c r="B115" s="16" t="s">
        <v>226</v>
      </c>
      <c r="C115" s="16" t="s">
        <v>62</v>
      </c>
      <c r="D115" s="16" t="s">
        <v>62</v>
      </c>
      <c r="E115" s="16">
        <v>7.4616613801295744</v>
      </c>
      <c r="F115" s="16">
        <v>7.44624161080666</v>
      </c>
      <c r="G115" s="16">
        <v>7.3366781912582431</v>
      </c>
      <c r="H115" s="16">
        <v>7.3202431029399166</v>
      </c>
      <c r="I115" s="16">
        <v>7.3191145241835773</v>
      </c>
      <c r="J115" s="16">
        <v>7.3269252080017813</v>
      </c>
      <c r="K115" s="16">
        <v>7.3128591680359225</v>
      </c>
      <c r="L115" s="16">
        <v>7.3222929168462878</v>
      </c>
      <c r="M115" s="16">
        <v>7.3023106487562242</v>
      </c>
      <c r="N115" s="16">
        <v>7.3184727027843861</v>
      </c>
      <c r="O115" s="16">
        <v>7.284659840782326</v>
      </c>
      <c r="P115" s="16">
        <v>7.2841090766010508</v>
      </c>
      <c r="Q115" s="16">
        <v>7.3377902872111562</v>
      </c>
      <c r="R115" s="16"/>
      <c r="S115" s="16"/>
      <c r="T115" s="16"/>
      <c r="U115" s="16"/>
      <c r="V115" s="16"/>
      <c r="W115" s="16"/>
      <c r="X115" s="16"/>
      <c r="Y115" s="16"/>
      <c r="Z115" s="16"/>
      <c r="AA115" s="16"/>
      <c r="AB115" s="16"/>
      <c r="AC115" s="16"/>
      <c r="AD115" s="16"/>
      <c r="AE115" s="16"/>
      <c r="AF115" s="16"/>
      <c r="AG115" s="16"/>
      <c r="AH115" s="16"/>
      <c r="AI115" s="16"/>
      <c r="AJ115" s="16"/>
      <c r="AK115" s="16"/>
      <c r="AL115" s="16"/>
      <c r="AM115" s="16"/>
    </row>
    <row r="116" spans="1:39" x14ac:dyDescent="0.3">
      <c r="A116" s="16" t="s">
        <v>328</v>
      </c>
      <c r="B116" s="16" t="s">
        <v>232</v>
      </c>
      <c r="C116" s="16" t="s">
        <v>62</v>
      </c>
      <c r="D116" s="16" t="s">
        <v>62</v>
      </c>
      <c r="E116" s="16">
        <v>9.3798821909711751</v>
      </c>
      <c r="F116" s="16">
        <v>9.3779346988485166</v>
      </c>
      <c r="G116" s="16">
        <v>9.3831137437795959</v>
      </c>
      <c r="H116" s="16">
        <v>9.3824923092044585</v>
      </c>
      <c r="I116" s="16">
        <v>9.3813914934476355</v>
      </c>
      <c r="J116" s="16"/>
      <c r="K116" s="16"/>
      <c r="L116" s="16"/>
      <c r="M116" s="16"/>
      <c r="N116" s="16"/>
      <c r="O116" s="16"/>
      <c r="P116" s="16"/>
      <c r="Q116" s="16"/>
      <c r="R116" s="16"/>
      <c r="S116" s="16"/>
      <c r="T116" s="16"/>
      <c r="U116" s="16"/>
      <c r="V116" s="16"/>
      <c r="W116" s="16"/>
      <c r="X116" s="16"/>
      <c r="Y116" s="16"/>
      <c r="Z116" s="16"/>
      <c r="AA116" s="16"/>
      <c r="AB116" s="16"/>
      <c r="AC116" s="16"/>
      <c r="AD116" s="16"/>
      <c r="AE116" s="16"/>
      <c r="AF116" s="16"/>
      <c r="AG116" s="16"/>
      <c r="AH116" s="16"/>
      <c r="AI116" s="16"/>
      <c r="AJ116" s="16"/>
      <c r="AK116" s="16"/>
      <c r="AL116" s="16"/>
      <c r="AM116" s="16"/>
    </row>
    <row r="117" spans="1:39" x14ac:dyDescent="0.3">
      <c r="A117" s="16" t="s">
        <v>329</v>
      </c>
      <c r="B117" s="16" t="s">
        <v>221</v>
      </c>
      <c r="C117" s="16" t="s">
        <v>62</v>
      </c>
      <c r="D117" s="16" t="s">
        <v>62</v>
      </c>
      <c r="E117" s="16"/>
      <c r="F117" s="16"/>
      <c r="G117" s="16"/>
      <c r="H117" s="16"/>
      <c r="I117" s="16"/>
      <c r="J117" s="16"/>
      <c r="K117" s="16"/>
      <c r="L117" s="16"/>
      <c r="M117" s="16"/>
      <c r="N117" s="16"/>
      <c r="O117" s="16"/>
      <c r="P117" s="16"/>
      <c r="Q117" s="16"/>
      <c r="R117" s="16"/>
      <c r="S117" s="16"/>
      <c r="T117" s="16"/>
      <c r="U117" s="16"/>
      <c r="V117" s="16"/>
      <c r="W117" s="16"/>
      <c r="X117" s="16"/>
      <c r="Y117" s="16"/>
      <c r="Z117" s="16"/>
      <c r="AA117" s="16"/>
      <c r="AB117" s="16"/>
      <c r="AC117" s="16"/>
      <c r="AD117" s="16"/>
      <c r="AE117" s="16"/>
      <c r="AF117" s="16"/>
      <c r="AG117" s="16"/>
      <c r="AH117" s="16"/>
      <c r="AI117" s="16"/>
      <c r="AJ117" s="16"/>
      <c r="AK117" s="16"/>
      <c r="AL117" s="16"/>
      <c r="AM117" s="16"/>
    </row>
    <row r="118" spans="1:39" x14ac:dyDescent="0.3">
      <c r="A118" s="16" t="s">
        <v>330</v>
      </c>
      <c r="B118" s="16" t="s">
        <v>221</v>
      </c>
      <c r="C118" s="16" t="s">
        <v>62</v>
      </c>
      <c r="D118" s="16" t="s">
        <v>62</v>
      </c>
      <c r="E118" s="16"/>
      <c r="F118" s="16"/>
      <c r="G118" s="16"/>
      <c r="H118" s="16"/>
      <c r="I118" s="16"/>
      <c r="J118" s="16"/>
      <c r="K118" s="16"/>
      <c r="L118" s="16"/>
      <c r="M118" s="16"/>
      <c r="N118" s="16"/>
      <c r="O118" s="16"/>
      <c r="P118" s="16"/>
      <c r="Q118" s="16"/>
      <c r="R118" s="16"/>
      <c r="S118" s="16"/>
      <c r="T118" s="16"/>
      <c r="U118" s="16"/>
      <c r="V118" s="16"/>
      <c r="W118" s="16"/>
      <c r="X118" s="16"/>
      <c r="Y118" s="16"/>
      <c r="Z118" s="16"/>
      <c r="AA118" s="16"/>
      <c r="AB118" s="16"/>
      <c r="AC118" s="16"/>
      <c r="AD118" s="16"/>
      <c r="AE118" s="16"/>
      <c r="AF118" s="16"/>
      <c r="AG118" s="16"/>
      <c r="AH118" s="16"/>
      <c r="AI118" s="16"/>
      <c r="AJ118" s="16"/>
      <c r="AK118" s="16"/>
      <c r="AL118" s="16"/>
      <c r="AM118" s="16"/>
    </row>
    <row r="121" spans="1:39" x14ac:dyDescent="0.3">
      <c r="A121" s="2" t="s">
        <v>331</v>
      </c>
    </row>
    <row r="122" spans="1:39" x14ac:dyDescent="0.3">
      <c r="A122" s="2" t="s">
        <v>31</v>
      </c>
      <c r="B122" s="2" t="s">
        <v>218</v>
      </c>
      <c r="C122" s="2" t="s">
        <v>219</v>
      </c>
      <c r="D122" s="8" t="s">
        <v>126</v>
      </c>
      <c r="E122" s="8">
        <v>2023</v>
      </c>
      <c r="F122" s="8">
        <v>2024</v>
      </c>
      <c r="G122" s="8">
        <v>2025</v>
      </c>
      <c r="H122" s="8">
        <v>2026</v>
      </c>
      <c r="I122" s="8">
        <v>2027</v>
      </c>
      <c r="J122" s="8">
        <v>2028</v>
      </c>
      <c r="K122" s="8">
        <v>2029</v>
      </c>
      <c r="L122" s="8">
        <v>2030</v>
      </c>
      <c r="M122" s="8">
        <v>2031</v>
      </c>
      <c r="N122" s="8">
        <v>2032</v>
      </c>
      <c r="O122" s="8">
        <v>2033</v>
      </c>
      <c r="P122" s="8">
        <v>2034</v>
      </c>
      <c r="Q122" s="8">
        <v>2035</v>
      </c>
      <c r="R122" s="8">
        <v>2036</v>
      </c>
      <c r="S122" s="8">
        <v>2037</v>
      </c>
      <c r="T122" s="8">
        <v>2038</v>
      </c>
      <c r="U122" s="8">
        <v>2039</v>
      </c>
      <c r="V122" s="8">
        <v>2040</v>
      </c>
      <c r="W122" s="8">
        <v>2041</v>
      </c>
      <c r="X122" s="8">
        <v>2042</v>
      </c>
      <c r="Y122" s="8">
        <v>2043</v>
      </c>
      <c r="Z122" s="8">
        <v>2044</v>
      </c>
      <c r="AA122" s="8">
        <v>2045</v>
      </c>
      <c r="AB122" s="8">
        <v>2046</v>
      </c>
      <c r="AC122" s="8">
        <v>2047</v>
      </c>
      <c r="AD122" s="8">
        <v>2048</v>
      </c>
      <c r="AE122" s="8">
        <v>2049</v>
      </c>
      <c r="AF122" s="8">
        <v>2050</v>
      </c>
      <c r="AG122" s="8">
        <v>2051</v>
      </c>
      <c r="AH122" s="8">
        <v>2052</v>
      </c>
      <c r="AI122" s="8">
        <v>2053</v>
      </c>
      <c r="AJ122" s="8">
        <v>2054</v>
      </c>
      <c r="AK122" s="8">
        <v>2055</v>
      </c>
      <c r="AL122" s="8">
        <v>2056</v>
      </c>
      <c r="AM122" s="8">
        <v>2057</v>
      </c>
    </row>
    <row r="123" spans="1:39" x14ac:dyDescent="0.3">
      <c r="A123" s="16" t="s">
        <v>154</v>
      </c>
      <c r="B123" s="16" t="s">
        <v>246</v>
      </c>
      <c r="C123" s="16" t="s">
        <v>62</v>
      </c>
      <c r="D123" s="16" t="s">
        <v>62</v>
      </c>
      <c r="E123" s="16">
        <v>11.248182643572836</v>
      </c>
      <c r="F123" s="16">
        <v>11.188841679709931</v>
      </c>
      <c r="G123" s="16">
        <v>11.198528814562586</v>
      </c>
      <c r="H123" s="16">
        <v>11.270449921211117</v>
      </c>
      <c r="I123" s="16">
        <v>11.265833774262557</v>
      </c>
      <c r="J123" s="16">
        <v>11.078816693393339</v>
      </c>
      <c r="K123" s="16">
        <v>10.883773462739263</v>
      </c>
      <c r="L123" s="16">
        <v>10.730677804110149</v>
      </c>
      <c r="M123" s="16">
        <v>10.731499570561317</v>
      </c>
      <c r="N123" s="16">
        <v>10.673840736337056</v>
      </c>
      <c r="O123" s="16">
        <v>10.536727911047484</v>
      </c>
      <c r="P123" s="16">
        <v>10.487939262444378</v>
      </c>
      <c r="Q123" s="16"/>
      <c r="R123" s="16"/>
      <c r="S123" s="16"/>
      <c r="T123" s="16"/>
      <c r="U123" s="16"/>
      <c r="V123" s="16"/>
      <c r="W123" s="16"/>
      <c r="X123" s="16"/>
      <c r="Y123" s="16"/>
      <c r="Z123" s="16"/>
      <c r="AA123" s="16"/>
      <c r="AB123" s="16"/>
      <c r="AC123" s="16"/>
      <c r="AD123" s="16"/>
      <c r="AE123" s="16"/>
      <c r="AF123" s="16"/>
      <c r="AG123" s="16"/>
      <c r="AH123" s="16"/>
      <c r="AI123" s="16"/>
      <c r="AJ123" s="16"/>
      <c r="AK123" s="16"/>
      <c r="AL123" s="16"/>
      <c r="AM123" s="16"/>
    </row>
    <row r="124" spans="1:39" x14ac:dyDescent="0.3">
      <c r="A124" s="16" t="s">
        <v>154</v>
      </c>
      <c r="B124" s="16" t="s">
        <v>221</v>
      </c>
      <c r="C124" s="16" t="s">
        <v>62</v>
      </c>
      <c r="D124" s="16" t="s">
        <v>62</v>
      </c>
      <c r="E124" s="16">
        <v>0</v>
      </c>
      <c r="F124" s="16">
        <v>0</v>
      </c>
      <c r="G124" s="16">
        <v>0</v>
      </c>
      <c r="H124" s="16">
        <v>0</v>
      </c>
      <c r="I124" s="16">
        <v>0</v>
      </c>
      <c r="J124" s="16">
        <v>0</v>
      </c>
      <c r="K124" s="16">
        <v>0</v>
      </c>
      <c r="L124" s="16">
        <v>0</v>
      </c>
      <c r="M124" s="16">
        <v>0</v>
      </c>
      <c r="N124" s="16">
        <v>0</v>
      </c>
      <c r="O124" s="16">
        <v>0</v>
      </c>
      <c r="P124" s="16">
        <v>0</v>
      </c>
      <c r="Q124" s="16">
        <v>0</v>
      </c>
      <c r="R124" s="16">
        <v>0</v>
      </c>
      <c r="S124" s="16">
        <v>0</v>
      </c>
      <c r="T124" s="16">
        <v>0</v>
      </c>
      <c r="U124" s="16">
        <v>0</v>
      </c>
      <c r="V124" s="16">
        <v>0</v>
      </c>
      <c r="W124" s="16">
        <v>0</v>
      </c>
      <c r="X124" s="16">
        <v>0</v>
      </c>
      <c r="Y124" s="16">
        <v>0</v>
      </c>
      <c r="Z124" s="16">
        <v>0</v>
      </c>
      <c r="AA124" s="16">
        <v>0</v>
      </c>
      <c r="AB124" s="16">
        <v>0</v>
      </c>
      <c r="AC124" s="16">
        <v>0</v>
      </c>
      <c r="AD124" s="16">
        <v>0</v>
      </c>
      <c r="AE124" s="16">
        <v>0</v>
      </c>
      <c r="AF124" s="16">
        <v>0</v>
      </c>
      <c r="AG124" s="16">
        <v>0</v>
      </c>
      <c r="AH124" s="16">
        <v>0</v>
      </c>
      <c r="AI124" s="16">
        <v>0</v>
      </c>
      <c r="AJ124" s="16">
        <v>0</v>
      </c>
      <c r="AK124" s="16">
        <v>0</v>
      </c>
      <c r="AL124" s="16">
        <v>0</v>
      </c>
      <c r="AM124" s="16">
        <v>0</v>
      </c>
    </row>
    <row r="125" spans="1:39" x14ac:dyDescent="0.3">
      <c r="A125" s="16" t="s">
        <v>154</v>
      </c>
      <c r="B125" s="16" t="s">
        <v>226</v>
      </c>
      <c r="C125" s="16" t="s">
        <v>62</v>
      </c>
      <c r="D125" s="16" t="s">
        <v>62</v>
      </c>
      <c r="E125" s="16">
        <v>6.5935011903306266</v>
      </c>
      <c r="F125" s="16">
        <v>6.7983504327946447</v>
      </c>
      <c r="G125" s="16">
        <v>6.8429012059229937</v>
      </c>
      <c r="H125" s="16">
        <v>6.9129702134172506</v>
      </c>
      <c r="I125" s="16">
        <v>6.8982451225298762</v>
      </c>
      <c r="J125" s="16">
        <v>6.9092410142265477</v>
      </c>
      <c r="K125" s="16">
        <v>6.8890889366755212</v>
      </c>
      <c r="L125" s="16">
        <v>6.8806240635949134</v>
      </c>
      <c r="M125" s="16">
        <v>6.872274561576063</v>
      </c>
      <c r="N125" s="16">
        <v>6.8566207381954305</v>
      </c>
      <c r="O125" s="16">
        <v>6.8382862274345166</v>
      </c>
      <c r="P125" s="16">
        <v>6.8619076489517061</v>
      </c>
      <c r="Q125" s="16">
        <v>6.862626043310895</v>
      </c>
      <c r="R125" s="16">
        <v>6.8605254235687987</v>
      </c>
      <c r="S125" s="16">
        <v>6.8801395316383607</v>
      </c>
      <c r="T125" s="16">
        <v>6.8468906435131167</v>
      </c>
      <c r="U125" s="16">
        <v>6.8396145930296131</v>
      </c>
      <c r="V125" s="16">
        <v>6.8354834292188533</v>
      </c>
      <c r="W125" s="16">
        <v>6.8146577243984012</v>
      </c>
      <c r="X125" s="16">
        <v>6.8002029250883274</v>
      </c>
      <c r="Y125" s="16">
        <v>6.817288248129965</v>
      </c>
      <c r="Z125" s="16">
        <v>6.796303979659414</v>
      </c>
      <c r="AA125" s="16">
        <v>6.8207677186132738</v>
      </c>
      <c r="AB125" s="16">
        <v>6.8159114068366495</v>
      </c>
      <c r="AC125" s="16">
        <v>6.8701978965441688</v>
      </c>
      <c r="AD125" s="16">
        <v>6.8921424175942798</v>
      </c>
      <c r="AE125" s="16">
        <v>6.8010034242717534</v>
      </c>
      <c r="AF125" s="16">
        <v>6.8787532647441054</v>
      </c>
      <c r="AG125" s="16">
        <v>6.8908816726822071</v>
      </c>
      <c r="AH125" s="16">
        <v>6.9196523568629056</v>
      </c>
      <c r="AI125" s="16">
        <v>6.9088864065155127</v>
      </c>
      <c r="AJ125" s="16">
        <v>6.9250614737201612</v>
      </c>
      <c r="AK125" s="16">
        <v>6.9584806961646004</v>
      </c>
      <c r="AL125" s="16">
        <v>7.025030943719706</v>
      </c>
      <c r="AM125" s="16">
        <v>6.9770207339506856</v>
      </c>
    </row>
    <row r="126" spans="1:39" x14ac:dyDescent="0.3">
      <c r="A126" s="16" t="s">
        <v>154</v>
      </c>
      <c r="B126" s="16" t="s">
        <v>232</v>
      </c>
      <c r="C126" s="16" t="s">
        <v>62</v>
      </c>
      <c r="D126" s="16" t="s">
        <v>62</v>
      </c>
      <c r="E126" s="16">
        <v>10.573495744939601</v>
      </c>
      <c r="F126" s="16">
        <v>10.699781854699717</v>
      </c>
      <c r="G126" s="16">
        <v>10.692262430869722</v>
      </c>
      <c r="H126" s="16">
        <v>10.623673095434304</v>
      </c>
      <c r="I126" s="16">
        <v>10.818154662816047</v>
      </c>
      <c r="J126" s="16">
        <v>12.733794550879098</v>
      </c>
      <c r="K126" s="16">
        <v>13.070228968287138</v>
      </c>
      <c r="L126" s="16">
        <v>12.91695341028605</v>
      </c>
      <c r="M126" s="16">
        <v>12.834313531530309</v>
      </c>
      <c r="N126" s="16">
        <v>13.152355084785128</v>
      </c>
      <c r="O126" s="16">
        <v>12.975284039014412</v>
      </c>
      <c r="P126" s="16">
        <v>11.383554378702216</v>
      </c>
      <c r="Q126" s="16">
        <v>10.963884052287122</v>
      </c>
      <c r="R126" s="16">
        <v>10.995595380831015</v>
      </c>
      <c r="S126" s="16">
        <v>10.921517897063866</v>
      </c>
      <c r="T126" s="16">
        <v>10.932065566940624</v>
      </c>
      <c r="U126" s="16">
        <v>11.128783170870433</v>
      </c>
      <c r="V126" s="16">
        <v>11.315065899983924</v>
      </c>
      <c r="W126" s="16">
        <v>11.24810792373939</v>
      </c>
      <c r="X126" s="16">
        <v>11.471947771420165</v>
      </c>
      <c r="Y126" s="16">
        <v>11.069586098701645</v>
      </c>
      <c r="Z126" s="16">
        <v>11.09717065691982</v>
      </c>
      <c r="AA126" s="16">
        <v>10.741132013587725</v>
      </c>
      <c r="AB126" s="16">
        <v>10.461256681412499</v>
      </c>
      <c r="AC126" s="16">
        <v>10.715718779599715</v>
      </c>
      <c r="AD126" s="16">
        <v>10.641113896433474</v>
      </c>
      <c r="AE126" s="16">
        <v>11.301869295116598</v>
      </c>
      <c r="AF126" s="16">
        <v>10.454458689077056</v>
      </c>
      <c r="AG126" s="16">
        <v>10.50736986650864</v>
      </c>
      <c r="AH126" s="16">
        <v>10.486412818486807</v>
      </c>
      <c r="AI126" s="16">
        <v>10.463614991287796</v>
      </c>
      <c r="AJ126" s="16">
        <v>10.483757833570857</v>
      </c>
      <c r="AK126" s="16">
        <v>10.500294793519551</v>
      </c>
      <c r="AL126" s="16">
        <v>10.506256409837015</v>
      </c>
      <c r="AM126" s="16">
        <v>10.526855008863937</v>
      </c>
    </row>
    <row r="127" spans="1:39" x14ac:dyDescent="0.3">
      <c r="A127" s="16" t="s">
        <v>154</v>
      </c>
      <c r="B127" s="16" t="s">
        <v>223</v>
      </c>
      <c r="C127" s="16" t="s">
        <v>62</v>
      </c>
      <c r="D127" s="16" t="s">
        <v>62</v>
      </c>
      <c r="E127" s="16">
        <v>11.350212860830462</v>
      </c>
      <c r="F127" s="16">
        <v>11.200313803322439</v>
      </c>
      <c r="G127" s="16">
        <v>11.63813226008627</v>
      </c>
      <c r="H127" s="16">
        <v>11.477562535304525</v>
      </c>
      <c r="I127" s="16">
        <v>11.587985162517752</v>
      </c>
      <c r="J127" s="16">
        <v>11.673974376029157</v>
      </c>
      <c r="K127" s="16">
        <v>12.202784061394448</v>
      </c>
      <c r="L127" s="16">
        <v>12.493597322936735</v>
      </c>
      <c r="M127" s="16">
        <v>12.645751625509281</v>
      </c>
      <c r="N127" s="16">
        <v>13.461540623983755</v>
      </c>
      <c r="O127" s="16">
        <v>13.625364859270119</v>
      </c>
      <c r="P127" s="16">
        <v>11.709661199566527</v>
      </c>
      <c r="Q127" s="16">
        <v>11.503617418519012</v>
      </c>
      <c r="R127" s="16">
        <v>11.423790179165</v>
      </c>
      <c r="S127" s="16">
        <v>11.134851159498933</v>
      </c>
      <c r="T127" s="16">
        <v>11.12679012275817</v>
      </c>
      <c r="U127" s="16">
        <v>10.995075389526411</v>
      </c>
      <c r="V127" s="16">
        <v>11.149269908702504</v>
      </c>
      <c r="W127" s="16">
        <v>10.890385203760308</v>
      </c>
      <c r="X127" s="16">
        <v>10.644225099622927</v>
      </c>
      <c r="Y127" s="16"/>
      <c r="Z127" s="16"/>
      <c r="AA127" s="16"/>
      <c r="AB127" s="16"/>
      <c r="AC127" s="16"/>
      <c r="AD127" s="16"/>
      <c r="AE127" s="16"/>
      <c r="AF127" s="16"/>
      <c r="AG127" s="16"/>
      <c r="AH127" s="16"/>
      <c r="AI127" s="16"/>
      <c r="AJ127" s="16"/>
      <c r="AK127" s="16"/>
      <c r="AL127" s="16"/>
      <c r="AM127" s="16"/>
    </row>
    <row r="128" spans="1:39" x14ac:dyDescent="0.3">
      <c r="A128" s="16" t="s">
        <v>154</v>
      </c>
      <c r="B128" s="16" t="s">
        <v>257</v>
      </c>
      <c r="C128" s="16" t="s">
        <v>62</v>
      </c>
      <c r="D128" s="16" t="s">
        <v>62</v>
      </c>
      <c r="E128" s="16"/>
      <c r="F128" s="16"/>
      <c r="G128" s="16"/>
      <c r="H128" s="16"/>
      <c r="I128" s="16"/>
      <c r="J128" s="16"/>
      <c r="K128" s="16"/>
      <c r="L128" s="16"/>
      <c r="M128" s="16"/>
      <c r="N128" s="16"/>
      <c r="O128" s="16"/>
      <c r="P128" s="16"/>
      <c r="Q128" s="16"/>
      <c r="R128" s="16"/>
      <c r="S128" s="16"/>
      <c r="T128" s="16">
        <v>8.0250010215293237</v>
      </c>
      <c r="U128" s="16">
        <v>8.0250002588320619</v>
      </c>
      <c r="V128" s="16">
        <v>8.0250001618784736</v>
      </c>
      <c r="W128" s="16">
        <v>8.0249997763856253</v>
      </c>
      <c r="X128" s="16">
        <v>8.0250005343171633</v>
      </c>
      <c r="Y128" s="16">
        <v>8.0250004370270283</v>
      </c>
      <c r="Z128" s="16">
        <v>8.0249996432578108</v>
      </c>
      <c r="AA128" s="16">
        <v>8.0261009844346081</v>
      </c>
      <c r="AB128" s="16">
        <v>8.0250001686573516</v>
      </c>
      <c r="AC128" s="16">
        <v>8.0390782936961624</v>
      </c>
      <c r="AD128" s="16">
        <v>8.1093657121341138</v>
      </c>
      <c r="AE128" s="16">
        <v>8.1930704845066096</v>
      </c>
      <c r="AF128" s="16">
        <v>8.3268099942626996</v>
      </c>
      <c r="AG128" s="16">
        <v>8.457015269976484</v>
      </c>
      <c r="AH128" s="16">
        <v>8.5447239342935486</v>
      </c>
      <c r="AI128" s="16">
        <v>8.6028231331787612</v>
      </c>
      <c r="AJ128" s="16">
        <v>8.62498170583806</v>
      </c>
      <c r="AK128" s="16">
        <v>8.6117313910190472</v>
      </c>
      <c r="AL128" s="16">
        <v>8.6143537506251828</v>
      </c>
      <c r="AM128" s="16">
        <v>8.5517095772756431</v>
      </c>
    </row>
    <row r="129" spans="1:39" x14ac:dyDescent="0.3">
      <c r="A129" s="16" t="s">
        <v>154</v>
      </c>
      <c r="B129" s="16" t="s">
        <v>228</v>
      </c>
      <c r="C129" s="16" t="s">
        <v>62</v>
      </c>
      <c r="D129" s="16" t="s">
        <v>62</v>
      </c>
      <c r="E129" s="16">
        <v>0</v>
      </c>
      <c r="F129" s="16">
        <v>0</v>
      </c>
      <c r="G129" s="16">
        <v>0</v>
      </c>
      <c r="H129" s="16">
        <v>0</v>
      </c>
      <c r="I129" s="16">
        <v>0</v>
      </c>
      <c r="J129" s="16">
        <v>0</v>
      </c>
      <c r="K129" s="16">
        <v>0</v>
      </c>
      <c r="L129" s="16">
        <v>0</v>
      </c>
      <c r="M129" s="16">
        <v>0</v>
      </c>
      <c r="N129" s="16">
        <v>0</v>
      </c>
      <c r="O129" s="16">
        <v>0</v>
      </c>
      <c r="P129" s="16">
        <v>0</v>
      </c>
      <c r="Q129" s="16">
        <v>0</v>
      </c>
      <c r="R129" s="16">
        <v>0</v>
      </c>
      <c r="S129" s="16">
        <v>0</v>
      </c>
      <c r="T129" s="16">
        <v>0</v>
      </c>
      <c r="U129" s="16">
        <v>0</v>
      </c>
      <c r="V129" s="16">
        <v>0</v>
      </c>
      <c r="W129" s="16">
        <v>0</v>
      </c>
      <c r="X129" s="16">
        <v>0</v>
      </c>
      <c r="Y129" s="16"/>
      <c r="Z129" s="16"/>
      <c r="AA129" s="16"/>
      <c r="AB129" s="16"/>
      <c r="AC129" s="16"/>
      <c r="AD129" s="16"/>
      <c r="AE129" s="16"/>
      <c r="AF129" s="16"/>
      <c r="AG129" s="16"/>
      <c r="AH129" s="16"/>
      <c r="AI129" s="16"/>
      <c r="AJ129" s="16"/>
      <c r="AK129" s="16"/>
      <c r="AL129" s="16"/>
      <c r="AM129" s="16"/>
    </row>
    <row r="130" spans="1:39" x14ac:dyDescent="0.3">
      <c r="A130" s="16" t="s">
        <v>154</v>
      </c>
      <c r="B130" s="16" t="s">
        <v>297</v>
      </c>
      <c r="C130" s="16" t="s">
        <v>62</v>
      </c>
      <c r="D130" s="16" t="s">
        <v>62</v>
      </c>
      <c r="E130" s="16">
        <v>0</v>
      </c>
      <c r="F130" s="16">
        <v>0</v>
      </c>
      <c r="G130" s="16">
        <v>0</v>
      </c>
      <c r="H130" s="16">
        <v>0</v>
      </c>
      <c r="I130" s="16">
        <v>0</v>
      </c>
      <c r="J130" s="16">
        <v>0</v>
      </c>
      <c r="K130" s="16">
        <v>0</v>
      </c>
      <c r="L130" s="16">
        <v>0</v>
      </c>
      <c r="M130" s="16">
        <v>0</v>
      </c>
      <c r="N130" s="16">
        <v>0</v>
      </c>
      <c r="O130" s="16">
        <v>0</v>
      </c>
      <c r="P130" s="16">
        <v>0</v>
      </c>
      <c r="Q130" s="16">
        <v>0</v>
      </c>
      <c r="R130" s="16">
        <v>0</v>
      </c>
      <c r="S130" s="16">
        <v>0</v>
      </c>
      <c r="T130" s="16">
        <v>0</v>
      </c>
      <c r="U130" s="16">
        <v>0</v>
      </c>
      <c r="V130" s="16">
        <v>0</v>
      </c>
      <c r="W130" s="16">
        <v>0</v>
      </c>
      <c r="X130" s="16">
        <v>0</v>
      </c>
      <c r="Y130" s="16">
        <v>0</v>
      </c>
      <c r="Z130" s="16">
        <v>0</v>
      </c>
      <c r="AA130" s="16">
        <v>0</v>
      </c>
      <c r="AB130" s="16">
        <v>0</v>
      </c>
      <c r="AC130" s="16">
        <v>0</v>
      </c>
      <c r="AD130" s="16">
        <v>0</v>
      </c>
      <c r="AE130" s="16">
        <v>0</v>
      </c>
      <c r="AF130" s="16">
        <v>0</v>
      </c>
      <c r="AG130" s="16">
        <v>0</v>
      </c>
      <c r="AH130" s="16">
        <v>0</v>
      </c>
      <c r="AI130" s="16">
        <v>0</v>
      </c>
      <c r="AJ130" s="16">
        <v>0</v>
      </c>
      <c r="AK130" s="16">
        <v>0</v>
      </c>
      <c r="AL130" s="16">
        <v>0</v>
      </c>
      <c r="AM130" s="16">
        <v>0</v>
      </c>
    </row>
    <row r="131" spans="1:39" x14ac:dyDescent="0.3">
      <c r="A131" s="16" t="s">
        <v>154</v>
      </c>
      <c r="B131" s="16" t="s">
        <v>279</v>
      </c>
      <c r="C131" s="16" t="s">
        <v>62</v>
      </c>
      <c r="D131" s="16" t="s">
        <v>62</v>
      </c>
      <c r="E131" s="16"/>
      <c r="F131" s="16"/>
      <c r="G131" s="16"/>
      <c r="H131" s="16"/>
      <c r="I131" s="16"/>
      <c r="J131" s="16"/>
      <c r="K131" s="16"/>
      <c r="L131" s="16"/>
      <c r="M131" s="16"/>
      <c r="N131" s="16"/>
      <c r="O131" s="16"/>
      <c r="P131" s="16"/>
      <c r="Q131" s="16"/>
      <c r="R131" s="16"/>
      <c r="S131" s="16"/>
      <c r="T131" s="16"/>
      <c r="U131" s="16"/>
      <c r="V131" s="16"/>
      <c r="W131" s="16"/>
      <c r="X131" s="16"/>
      <c r="Y131" s="16">
        <v>0</v>
      </c>
      <c r="Z131" s="16">
        <v>0</v>
      </c>
      <c r="AA131" s="16">
        <v>0</v>
      </c>
      <c r="AB131" s="16">
        <v>0</v>
      </c>
      <c r="AC131" s="16">
        <v>0</v>
      </c>
      <c r="AD131" s="16">
        <v>0</v>
      </c>
      <c r="AE131" s="16">
        <v>0</v>
      </c>
      <c r="AF131" s="16">
        <v>0</v>
      </c>
      <c r="AG131" s="16">
        <v>0</v>
      </c>
      <c r="AH131" s="16">
        <v>0</v>
      </c>
      <c r="AI131" s="16">
        <v>0</v>
      </c>
      <c r="AJ131" s="16">
        <v>0</v>
      </c>
      <c r="AK131" s="16">
        <v>0</v>
      </c>
      <c r="AL131" s="16">
        <v>0</v>
      </c>
      <c r="AM131" s="16">
        <v>0</v>
      </c>
    </row>
    <row r="132" spans="1:39" x14ac:dyDescent="0.3">
      <c r="A132" s="16" t="s">
        <v>154</v>
      </c>
      <c r="B132" s="16" t="s">
        <v>236</v>
      </c>
      <c r="C132" s="16" t="s">
        <v>62</v>
      </c>
      <c r="D132" s="16" t="s">
        <v>62</v>
      </c>
      <c r="E132" s="16"/>
      <c r="F132" s="16"/>
      <c r="G132" s="16"/>
      <c r="H132" s="16"/>
      <c r="I132" s="16">
        <v>0</v>
      </c>
      <c r="J132" s="16">
        <v>0</v>
      </c>
      <c r="K132" s="16">
        <v>0</v>
      </c>
      <c r="L132" s="16">
        <v>0</v>
      </c>
      <c r="M132" s="16">
        <v>0</v>
      </c>
      <c r="N132" s="16">
        <v>0</v>
      </c>
      <c r="O132" s="16">
        <v>0</v>
      </c>
      <c r="P132" s="16">
        <v>0</v>
      </c>
      <c r="Q132" s="16">
        <v>0</v>
      </c>
      <c r="R132" s="16">
        <v>0</v>
      </c>
      <c r="S132" s="16">
        <v>0</v>
      </c>
      <c r="T132" s="16">
        <v>0</v>
      </c>
      <c r="U132" s="16">
        <v>0</v>
      </c>
      <c r="V132" s="16">
        <v>0</v>
      </c>
      <c r="W132" s="16">
        <v>0</v>
      </c>
      <c r="X132" s="16">
        <v>0</v>
      </c>
      <c r="Y132" s="16">
        <v>0</v>
      </c>
      <c r="Z132" s="16">
        <v>0</v>
      </c>
      <c r="AA132" s="16">
        <v>0</v>
      </c>
      <c r="AB132" s="16">
        <v>0</v>
      </c>
      <c r="AC132" s="16">
        <v>0</v>
      </c>
      <c r="AD132" s="16">
        <v>0</v>
      </c>
      <c r="AE132" s="16">
        <v>0</v>
      </c>
      <c r="AF132" s="16">
        <v>0</v>
      </c>
      <c r="AG132" s="16">
        <v>0</v>
      </c>
      <c r="AH132" s="16">
        <v>0</v>
      </c>
      <c r="AI132" s="16">
        <v>0</v>
      </c>
      <c r="AJ132" s="16">
        <v>0</v>
      </c>
      <c r="AK132" s="16">
        <v>0</v>
      </c>
      <c r="AL132" s="16">
        <v>0</v>
      </c>
      <c r="AM132" s="16">
        <v>0</v>
      </c>
    </row>
    <row r="135" spans="1:39" x14ac:dyDescent="0.3">
      <c r="A135" s="13" t="s">
        <v>27</v>
      </c>
    </row>
    <row r="136" spans="1:39" x14ac:dyDescent="0.3">
      <c r="A136" s="2" t="s">
        <v>31</v>
      </c>
      <c r="B136" s="2" t="s">
        <v>218</v>
      </c>
      <c r="C136" s="2" t="s">
        <v>219</v>
      </c>
      <c r="D136" s="8" t="s">
        <v>126</v>
      </c>
      <c r="E136" s="8">
        <v>2023</v>
      </c>
      <c r="F136" s="8">
        <v>2024</v>
      </c>
      <c r="G136" s="8">
        <v>2025</v>
      </c>
      <c r="H136" s="8">
        <v>2026</v>
      </c>
      <c r="I136" s="8">
        <v>2027</v>
      </c>
      <c r="J136" s="8">
        <v>2028</v>
      </c>
      <c r="K136" s="8">
        <v>2029</v>
      </c>
      <c r="L136" s="8">
        <v>2030</v>
      </c>
      <c r="M136" s="8">
        <v>2031</v>
      </c>
      <c r="N136" s="8">
        <v>2032</v>
      </c>
      <c r="O136" s="8">
        <v>2033</v>
      </c>
      <c r="P136" s="8">
        <v>2034</v>
      </c>
      <c r="Q136" s="8">
        <v>2035</v>
      </c>
      <c r="R136" s="8">
        <v>2036</v>
      </c>
      <c r="S136" s="8">
        <v>2037</v>
      </c>
      <c r="T136" s="8">
        <v>2038</v>
      </c>
      <c r="U136" s="8">
        <v>2039</v>
      </c>
      <c r="V136" s="8">
        <v>2040</v>
      </c>
      <c r="W136" s="8">
        <v>2041</v>
      </c>
      <c r="X136" s="8">
        <v>2042</v>
      </c>
      <c r="Y136" s="8">
        <v>2043</v>
      </c>
      <c r="Z136" s="8">
        <v>2044</v>
      </c>
      <c r="AA136" s="8">
        <v>2045</v>
      </c>
      <c r="AB136" s="8">
        <v>2046</v>
      </c>
      <c r="AC136" s="8">
        <v>2047</v>
      </c>
      <c r="AD136" s="8">
        <v>2048</v>
      </c>
      <c r="AE136" s="8">
        <v>2049</v>
      </c>
      <c r="AF136" s="8">
        <v>2050</v>
      </c>
      <c r="AG136" s="8">
        <v>2051</v>
      </c>
      <c r="AH136" s="8">
        <v>2052</v>
      </c>
      <c r="AI136" s="8">
        <v>2053</v>
      </c>
      <c r="AJ136" s="8">
        <v>2054</v>
      </c>
      <c r="AK136" s="8">
        <v>2055</v>
      </c>
      <c r="AL136" s="8">
        <v>2056</v>
      </c>
      <c r="AM136" s="8">
        <v>2057</v>
      </c>
    </row>
    <row r="137" spans="1:39" x14ac:dyDescent="0.3">
      <c r="A137" s="16" t="s">
        <v>220</v>
      </c>
      <c r="B137" s="16" t="s">
        <v>221</v>
      </c>
      <c r="C137" s="16" t="s">
        <v>62</v>
      </c>
      <c r="D137" s="16" t="s">
        <v>62</v>
      </c>
      <c r="E137" s="16"/>
      <c r="F137" s="16"/>
      <c r="G137" s="16"/>
      <c r="H137" s="16"/>
      <c r="I137" s="16"/>
      <c r="J137" s="16"/>
      <c r="K137" s="16"/>
      <c r="L137" s="16"/>
      <c r="M137" s="16"/>
      <c r="N137" s="16"/>
      <c r="O137" s="16"/>
      <c r="P137" s="16"/>
      <c r="Q137" s="16"/>
      <c r="R137" s="16"/>
      <c r="S137" s="16"/>
      <c r="T137" s="16"/>
      <c r="U137" s="16"/>
      <c r="V137" s="16"/>
      <c r="W137" s="16"/>
      <c r="X137" s="16"/>
      <c r="Y137" s="16"/>
      <c r="Z137" s="16"/>
      <c r="AA137" s="16"/>
      <c r="AB137" s="16"/>
      <c r="AC137" s="16"/>
      <c r="AD137" s="16"/>
      <c r="AE137" s="16"/>
      <c r="AF137" s="16"/>
      <c r="AG137" s="16"/>
      <c r="AH137" s="16"/>
      <c r="AI137" s="16"/>
      <c r="AJ137" s="16"/>
      <c r="AK137" s="16"/>
      <c r="AL137" s="16"/>
      <c r="AM137" s="16"/>
    </row>
    <row r="138" spans="1:39" x14ac:dyDescent="0.3">
      <c r="A138" s="16" t="s">
        <v>222</v>
      </c>
      <c r="B138" s="16" t="s">
        <v>223</v>
      </c>
      <c r="C138" s="16" t="s">
        <v>62</v>
      </c>
      <c r="D138" s="16" t="s">
        <v>62</v>
      </c>
      <c r="E138" s="16">
        <v>10.902497553976422</v>
      </c>
      <c r="F138" s="16">
        <v>10.827123966804963</v>
      </c>
      <c r="G138" s="16">
        <v>11.139578068204452</v>
      </c>
      <c r="H138" s="16">
        <v>11.120879121848805</v>
      </c>
      <c r="I138" s="16">
        <v>11.235505722311355</v>
      </c>
      <c r="J138" s="16">
        <v>11.234015174480568</v>
      </c>
      <c r="K138" s="16">
        <v>11.54064658411018</v>
      </c>
      <c r="L138" s="16">
        <v>11.843372937941743</v>
      </c>
      <c r="M138" s="16">
        <v>11.87681107677137</v>
      </c>
      <c r="N138" s="16">
        <v>12.360020823903813</v>
      </c>
      <c r="O138" s="16">
        <v>12.406191200112692</v>
      </c>
      <c r="P138" s="16">
        <v>11.19927917123932</v>
      </c>
      <c r="Q138" s="16">
        <v>11.110560011979539</v>
      </c>
      <c r="R138" s="16">
        <v>11.019188277674969</v>
      </c>
      <c r="S138" s="16">
        <v>10.710417188949869</v>
      </c>
      <c r="T138" s="16">
        <v>10.876722327113509</v>
      </c>
      <c r="U138" s="16">
        <v>10.724491458038063</v>
      </c>
      <c r="V138" s="16">
        <v>11.004815568796355</v>
      </c>
      <c r="W138" s="16">
        <v>10.576656454212955</v>
      </c>
      <c r="X138" s="16">
        <v>10.634815872388756</v>
      </c>
      <c r="Y138" s="16"/>
      <c r="Z138" s="16"/>
      <c r="AA138" s="16"/>
      <c r="AB138" s="16"/>
      <c r="AC138" s="16"/>
      <c r="AD138" s="16"/>
      <c r="AE138" s="16"/>
      <c r="AF138" s="16"/>
      <c r="AG138" s="16"/>
      <c r="AH138" s="16"/>
      <c r="AI138" s="16"/>
      <c r="AJ138" s="16"/>
      <c r="AK138" s="16"/>
      <c r="AL138" s="16"/>
      <c r="AM138" s="16"/>
    </row>
    <row r="139" spans="1:39" x14ac:dyDescent="0.3">
      <c r="A139" s="16" t="s">
        <v>224</v>
      </c>
      <c r="B139" s="16" t="s">
        <v>223</v>
      </c>
      <c r="C139" s="16" t="s">
        <v>62</v>
      </c>
      <c r="D139" s="16" t="s">
        <v>62</v>
      </c>
      <c r="E139" s="16">
        <v>11.938141260813106</v>
      </c>
      <c r="F139" s="16">
        <v>11.73858735672564</v>
      </c>
      <c r="G139" s="16">
        <v>12.319569464051</v>
      </c>
      <c r="H139" s="16">
        <v>12.171373653458865</v>
      </c>
      <c r="I139" s="16">
        <v>12.286257618000889</v>
      </c>
      <c r="J139" s="16">
        <v>12.346517672231231</v>
      </c>
      <c r="K139" s="16">
        <v>13.748490444299478</v>
      </c>
      <c r="L139" s="16">
        <v>14.087867969817419</v>
      </c>
      <c r="M139" s="16">
        <v>13.488984119820467</v>
      </c>
      <c r="N139" s="16">
        <v>14.305956036304311</v>
      </c>
      <c r="O139" s="16">
        <v>14.409504329447103</v>
      </c>
      <c r="P139" s="16">
        <v>12.689409626379236</v>
      </c>
      <c r="Q139" s="16">
        <v>12.195725339399756</v>
      </c>
      <c r="R139" s="16">
        <v>12.357077373928485</v>
      </c>
      <c r="S139" s="16">
        <v>11.613704668203198</v>
      </c>
      <c r="T139" s="16">
        <v>11.555163236547408</v>
      </c>
      <c r="U139" s="16">
        <v>11.568310827946014</v>
      </c>
      <c r="V139" s="16">
        <v>11.362514945377969</v>
      </c>
      <c r="W139" s="16">
        <v>11.343830847436109</v>
      </c>
      <c r="X139" s="16">
        <v>10.455530548278475</v>
      </c>
      <c r="Y139" s="16"/>
      <c r="Z139" s="16"/>
      <c r="AA139" s="16"/>
      <c r="AB139" s="16"/>
      <c r="AC139" s="16"/>
      <c r="AD139" s="16"/>
      <c r="AE139" s="16"/>
      <c r="AF139" s="16"/>
      <c r="AG139" s="16"/>
      <c r="AH139" s="16"/>
      <c r="AI139" s="16"/>
      <c r="AJ139" s="16"/>
      <c r="AK139" s="16"/>
      <c r="AL139" s="16"/>
      <c r="AM139" s="16"/>
    </row>
    <row r="140" spans="1:39" x14ac:dyDescent="0.3">
      <c r="A140" s="16" t="s">
        <v>225</v>
      </c>
      <c r="B140" s="16" t="s">
        <v>226</v>
      </c>
      <c r="C140" s="16" t="s">
        <v>62</v>
      </c>
      <c r="D140" s="16" t="s">
        <v>62</v>
      </c>
      <c r="E140" s="16"/>
      <c r="F140" s="16"/>
      <c r="G140" s="16"/>
      <c r="H140" s="16"/>
      <c r="I140" s="16"/>
      <c r="J140" s="16"/>
      <c r="K140" s="16"/>
      <c r="L140" s="16"/>
      <c r="M140" s="16"/>
      <c r="N140" s="16"/>
      <c r="O140" s="16"/>
      <c r="P140" s="16"/>
      <c r="Q140" s="16"/>
      <c r="R140" s="16"/>
      <c r="S140" s="16"/>
      <c r="T140" s="16"/>
      <c r="U140" s="16"/>
      <c r="V140" s="16"/>
      <c r="W140" s="16"/>
      <c r="X140" s="16"/>
      <c r="Y140" s="16"/>
      <c r="Z140" s="16"/>
      <c r="AA140" s="16"/>
      <c r="AB140" s="16"/>
      <c r="AC140" s="16"/>
      <c r="AD140" s="16"/>
      <c r="AE140" s="16"/>
      <c r="AF140" s="16"/>
      <c r="AG140" s="16"/>
      <c r="AH140" s="16"/>
      <c r="AI140" s="16"/>
      <c r="AJ140" s="16"/>
      <c r="AK140" s="16"/>
      <c r="AL140" s="16"/>
      <c r="AM140" s="16"/>
    </row>
    <row r="141" spans="1:39" x14ac:dyDescent="0.3">
      <c r="A141" s="16" t="s">
        <v>227</v>
      </c>
      <c r="B141" s="16" t="s">
        <v>228</v>
      </c>
      <c r="C141" s="16" t="s">
        <v>62</v>
      </c>
      <c r="D141" s="16" t="s">
        <v>62</v>
      </c>
      <c r="E141" s="16"/>
      <c r="F141" s="16"/>
      <c r="G141" s="16"/>
      <c r="H141" s="16"/>
      <c r="I141" s="16"/>
      <c r="J141" s="16"/>
      <c r="K141" s="16"/>
      <c r="L141" s="16"/>
      <c r="M141" s="16"/>
      <c r="N141" s="16"/>
      <c r="O141" s="16"/>
      <c r="P141" s="16"/>
      <c r="Q141" s="16"/>
      <c r="R141" s="16"/>
      <c r="S141" s="16"/>
      <c r="T141" s="16"/>
      <c r="U141" s="16"/>
      <c r="V141" s="16"/>
      <c r="W141" s="16"/>
      <c r="X141" s="16"/>
      <c r="Y141" s="16"/>
      <c r="Z141" s="16"/>
      <c r="AA141" s="16"/>
      <c r="AB141" s="16"/>
      <c r="AC141" s="16"/>
      <c r="AD141" s="16"/>
      <c r="AE141" s="16"/>
      <c r="AF141" s="16"/>
      <c r="AG141" s="16"/>
      <c r="AH141" s="16"/>
      <c r="AI141" s="16"/>
      <c r="AJ141" s="16"/>
      <c r="AK141" s="16"/>
      <c r="AL141" s="16"/>
      <c r="AM141" s="16"/>
    </row>
    <row r="142" spans="1:39" x14ac:dyDescent="0.3">
      <c r="A142" s="16" t="s">
        <v>229</v>
      </c>
      <c r="B142" s="16" t="s">
        <v>226</v>
      </c>
      <c r="C142" s="16" t="s">
        <v>62</v>
      </c>
      <c r="D142" s="16" t="s">
        <v>62</v>
      </c>
      <c r="E142" s="16">
        <v>7.1458705103720348</v>
      </c>
      <c r="F142" s="16">
        <v>7.1250484246560877</v>
      </c>
      <c r="G142" s="16">
        <v>7.0666618238373413</v>
      </c>
      <c r="H142" s="16">
        <v>7.0701799492939861</v>
      </c>
      <c r="I142" s="16">
        <v>7.0786133828489781</v>
      </c>
      <c r="J142" s="16">
        <v>7.0757889671335601</v>
      </c>
      <c r="K142" s="16">
        <v>7.0697398417554629</v>
      </c>
      <c r="L142" s="16">
        <v>7.0634518693162125</v>
      </c>
      <c r="M142" s="16">
        <v>7.0577756241288201</v>
      </c>
      <c r="N142" s="16">
        <v>7.065247597734766</v>
      </c>
      <c r="O142" s="16">
        <v>7.0640623813344439</v>
      </c>
      <c r="P142" s="16">
        <v>7.0508917826244195</v>
      </c>
      <c r="Q142" s="16">
        <v>7.0503111752105676</v>
      </c>
      <c r="R142" s="16">
        <v>7.0466100388920134</v>
      </c>
      <c r="S142" s="16">
        <v>7.0552292691419041</v>
      </c>
      <c r="T142" s="16">
        <v>7.0484417724402997</v>
      </c>
      <c r="U142" s="16">
        <v>7.047714576414867</v>
      </c>
      <c r="V142" s="16">
        <v>7.0459949897234448</v>
      </c>
      <c r="W142" s="16">
        <v>7.0505004232908801</v>
      </c>
      <c r="X142" s="16">
        <v>7.0583208120368948</v>
      </c>
      <c r="Y142" s="16">
        <v>7.0463113748571669</v>
      </c>
      <c r="Z142" s="16">
        <v>7.0547426752128146</v>
      </c>
      <c r="AA142" s="16">
        <v>7.06697365975326</v>
      </c>
      <c r="AB142" s="16">
        <v>7.0905353480098094</v>
      </c>
      <c r="AC142" s="16">
        <v>7.1225895609138101</v>
      </c>
      <c r="AD142" s="16">
        <v>7.2023273611511209</v>
      </c>
      <c r="AE142" s="16">
        <v>7.3464642246020073</v>
      </c>
      <c r="AF142" s="16"/>
      <c r="AG142" s="16"/>
      <c r="AH142" s="16"/>
      <c r="AI142" s="16"/>
      <c r="AJ142" s="16"/>
      <c r="AK142" s="16"/>
      <c r="AL142" s="16"/>
      <c r="AM142" s="16"/>
    </row>
    <row r="143" spans="1:39" x14ac:dyDescent="0.3">
      <c r="A143" s="16" t="s">
        <v>230</v>
      </c>
      <c r="B143" s="16" t="s">
        <v>226</v>
      </c>
      <c r="C143" s="16" t="s">
        <v>62</v>
      </c>
      <c r="D143" s="16" t="s">
        <v>62</v>
      </c>
      <c r="E143" s="16">
        <v>8.6891012090117261</v>
      </c>
      <c r="F143" s="16">
        <v>8.6886756733866672</v>
      </c>
      <c r="G143" s="16">
        <v>8.5856163080842318</v>
      </c>
      <c r="H143" s="16">
        <v>8.661222616887267</v>
      </c>
      <c r="I143" s="16">
        <v>8.6931982786415816</v>
      </c>
      <c r="J143" s="16">
        <v>8.6534483546839986</v>
      </c>
      <c r="K143" s="16">
        <v>8.6175390381509107</v>
      </c>
      <c r="L143" s="16">
        <v>8.5518321239624679</v>
      </c>
      <c r="M143" s="16">
        <v>8.5164984162175994</v>
      </c>
      <c r="N143" s="16">
        <v>8.5998281203140756</v>
      </c>
      <c r="O143" s="16">
        <v>8.5161032496104134</v>
      </c>
      <c r="P143" s="16">
        <v>8.8223211949507707</v>
      </c>
      <c r="Q143" s="16">
        <v>8.8545788710580595</v>
      </c>
      <c r="R143" s="16">
        <v>8.9056003234369729</v>
      </c>
      <c r="S143" s="16">
        <v>8.898423641342081</v>
      </c>
      <c r="T143" s="16">
        <v>8.7884601125587043</v>
      </c>
      <c r="U143" s="16">
        <v>8.9029352117658469</v>
      </c>
      <c r="V143" s="16">
        <v>8.8013352171318466</v>
      </c>
      <c r="W143" s="16">
        <v>8.9418757720835504</v>
      </c>
      <c r="X143" s="16">
        <v>8.6936877044577354</v>
      </c>
      <c r="Y143" s="16">
        <v>8.9895762532650778</v>
      </c>
      <c r="Z143" s="16">
        <v>8.865044450274743</v>
      </c>
      <c r="AA143" s="16">
        <v>8.9296626253174924</v>
      </c>
      <c r="AB143" s="16">
        <v>8.887683002941742</v>
      </c>
      <c r="AC143" s="16">
        <v>8.9779324188918253</v>
      </c>
      <c r="AD143" s="16">
        <v>8.7960945667485646</v>
      </c>
      <c r="AE143" s="16">
        <v>8.525861358816341</v>
      </c>
      <c r="AF143" s="16"/>
      <c r="AG143" s="16"/>
      <c r="AH143" s="16"/>
      <c r="AI143" s="16"/>
      <c r="AJ143" s="16"/>
      <c r="AK143" s="16"/>
      <c r="AL143" s="16"/>
      <c r="AM143" s="16"/>
    </row>
    <row r="144" spans="1:39" x14ac:dyDescent="0.3">
      <c r="A144" s="16" t="s">
        <v>231</v>
      </c>
      <c r="B144" s="16" t="s">
        <v>232</v>
      </c>
      <c r="C144" s="16" t="s">
        <v>62</v>
      </c>
      <c r="D144" s="16" t="s">
        <v>62</v>
      </c>
      <c r="E144" s="16"/>
      <c r="F144" s="16">
        <v>15.935995925639078</v>
      </c>
      <c r="G144" s="16"/>
      <c r="H144" s="16"/>
      <c r="I144" s="16"/>
      <c r="J144" s="16"/>
      <c r="K144" s="16"/>
      <c r="L144" s="16"/>
      <c r="M144" s="16"/>
      <c r="N144" s="16"/>
      <c r="O144" s="16"/>
      <c r="P144" s="16"/>
      <c r="Q144" s="16"/>
      <c r="R144" s="16"/>
      <c r="S144" s="16"/>
      <c r="T144" s="16"/>
      <c r="U144" s="16"/>
      <c r="V144" s="16"/>
      <c r="W144" s="16"/>
      <c r="X144" s="16"/>
      <c r="Y144" s="16"/>
      <c r="Z144" s="16"/>
      <c r="AA144" s="16"/>
      <c r="AB144" s="16"/>
      <c r="AC144" s="16"/>
      <c r="AD144" s="16"/>
      <c r="AE144" s="16"/>
      <c r="AF144" s="16"/>
      <c r="AG144" s="16"/>
      <c r="AH144" s="16"/>
      <c r="AI144" s="16"/>
      <c r="AJ144" s="16"/>
      <c r="AK144" s="16"/>
      <c r="AL144" s="16"/>
      <c r="AM144" s="16"/>
    </row>
    <row r="145" spans="1:39" x14ac:dyDescent="0.3">
      <c r="A145" s="16" t="s">
        <v>233</v>
      </c>
      <c r="B145" s="16" t="s">
        <v>232</v>
      </c>
      <c r="C145" s="16" t="s">
        <v>62</v>
      </c>
      <c r="D145" s="16" t="s">
        <v>62</v>
      </c>
      <c r="E145" s="16">
        <v>16.222220324116947</v>
      </c>
      <c r="F145" s="16">
        <v>14.259956044541068</v>
      </c>
      <c r="G145" s="16">
        <v>14.931931671396107</v>
      </c>
      <c r="H145" s="16">
        <v>14.750022226730604</v>
      </c>
      <c r="I145" s="16">
        <v>14.266964842686036</v>
      </c>
      <c r="J145" s="16">
        <v>13.588537505682087</v>
      </c>
      <c r="K145" s="16">
        <v>14.572107022889019</v>
      </c>
      <c r="L145" s="16">
        <v>13.89047011296732</v>
      </c>
      <c r="M145" s="16">
        <v>14.072086259544395</v>
      </c>
      <c r="N145" s="16">
        <v>13.996741707156154</v>
      </c>
      <c r="O145" s="16">
        <v>14.792106662321967</v>
      </c>
      <c r="P145" s="16">
        <v>12.967500659833266</v>
      </c>
      <c r="Q145" s="16"/>
      <c r="R145" s="16"/>
      <c r="S145" s="16"/>
      <c r="T145" s="16"/>
      <c r="U145" s="16"/>
      <c r="V145" s="16"/>
      <c r="W145" s="16"/>
      <c r="X145" s="16"/>
      <c r="Y145" s="16"/>
      <c r="Z145" s="16"/>
      <c r="AA145" s="16"/>
      <c r="AB145" s="16"/>
      <c r="AC145" s="16"/>
      <c r="AD145" s="16"/>
      <c r="AE145" s="16"/>
      <c r="AF145" s="16"/>
      <c r="AG145" s="16"/>
      <c r="AH145" s="16"/>
      <c r="AI145" s="16"/>
      <c r="AJ145" s="16"/>
      <c r="AK145" s="16"/>
      <c r="AL145" s="16"/>
      <c r="AM145" s="16"/>
    </row>
    <row r="146" spans="1:39" x14ac:dyDescent="0.3">
      <c r="A146" s="16" t="s">
        <v>234</v>
      </c>
      <c r="B146" s="16" t="s">
        <v>232</v>
      </c>
      <c r="C146" s="16" t="s">
        <v>62</v>
      </c>
      <c r="D146" s="16" t="s">
        <v>62</v>
      </c>
      <c r="E146" s="16"/>
      <c r="F146" s="16"/>
      <c r="G146" s="16"/>
      <c r="H146" s="16"/>
      <c r="I146" s="16"/>
      <c r="J146" s="16"/>
      <c r="K146" s="16"/>
      <c r="L146" s="16"/>
      <c r="M146" s="16"/>
      <c r="N146" s="16"/>
      <c r="O146" s="16"/>
      <c r="P146" s="16"/>
      <c r="Q146" s="16"/>
      <c r="R146" s="16"/>
      <c r="S146" s="16"/>
      <c r="T146" s="16"/>
      <c r="U146" s="16"/>
      <c r="V146" s="16"/>
      <c r="W146" s="16"/>
      <c r="X146" s="16"/>
      <c r="Y146" s="16"/>
      <c r="Z146" s="16"/>
      <c r="AA146" s="16"/>
      <c r="AB146" s="16"/>
      <c r="AC146" s="16"/>
      <c r="AD146" s="16"/>
      <c r="AE146" s="16"/>
      <c r="AF146" s="16"/>
      <c r="AG146" s="16"/>
      <c r="AH146" s="16"/>
      <c r="AI146" s="16"/>
      <c r="AJ146" s="16"/>
      <c r="AK146" s="16"/>
      <c r="AL146" s="16"/>
      <c r="AM146" s="16"/>
    </row>
    <row r="147" spans="1:39" x14ac:dyDescent="0.3">
      <c r="A147" s="16" t="s">
        <v>235</v>
      </c>
      <c r="B147" s="16" t="s">
        <v>232</v>
      </c>
      <c r="C147" s="16" t="s">
        <v>62</v>
      </c>
      <c r="D147" s="16" t="s">
        <v>62</v>
      </c>
      <c r="E147" s="16">
        <v>13.110787962993657</v>
      </c>
      <c r="F147" s="16">
        <v>13.516137961425429</v>
      </c>
      <c r="G147" s="16">
        <v>13.164975895274953</v>
      </c>
      <c r="H147" s="16">
        <v>13.123387488653989</v>
      </c>
      <c r="I147" s="16">
        <v>13.350544736463549</v>
      </c>
      <c r="J147" s="16">
        <v>13.193516543169915</v>
      </c>
      <c r="K147" s="16">
        <v>13.229658991894686</v>
      </c>
      <c r="L147" s="16">
        <v>13.600831470674335</v>
      </c>
      <c r="M147" s="16">
        <v>13.702649728302337</v>
      </c>
      <c r="N147" s="16">
        <v>14.060995083728114</v>
      </c>
      <c r="O147" s="16">
        <v>13.816284756036104</v>
      </c>
      <c r="P147" s="16">
        <v>14.93877514409926</v>
      </c>
      <c r="Q147" s="16"/>
      <c r="R147" s="16"/>
      <c r="S147" s="16"/>
      <c r="T147" s="16"/>
      <c r="U147" s="16"/>
      <c r="V147" s="16"/>
      <c r="W147" s="16"/>
      <c r="X147" s="16"/>
      <c r="Y147" s="16"/>
      <c r="Z147" s="16"/>
      <c r="AA147" s="16"/>
      <c r="AB147" s="16"/>
      <c r="AC147" s="16"/>
      <c r="AD147" s="16"/>
      <c r="AE147" s="16"/>
      <c r="AF147" s="16"/>
      <c r="AG147" s="16"/>
      <c r="AH147" s="16"/>
      <c r="AI147" s="16"/>
      <c r="AJ147" s="16"/>
      <c r="AK147" s="16"/>
      <c r="AL147" s="16"/>
      <c r="AM147" s="16"/>
    </row>
    <row r="148" spans="1:39" x14ac:dyDescent="0.3">
      <c r="A148" s="16" t="s">
        <v>157</v>
      </c>
      <c r="B148" s="16" t="s">
        <v>236</v>
      </c>
      <c r="C148" s="16" t="s">
        <v>62</v>
      </c>
      <c r="D148" s="16" t="s">
        <v>62</v>
      </c>
      <c r="E148" s="16"/>
      <c r="F148" s="16"/>
      <c r="G148" s="16"/>
      <c r="H148" s="16"/>
      <c r="I148" s="16"/>
      <c r="J148" s="16"/>
      <c r="K148" s="16"/>
      <c r="L148" s="16"/>
      <c r="M148" s="16"/>
      <c r="N148" s="16"/>
      <c r="O148" s="16"/>
      <c r="P148" s="16"/>
      <c r="Q148" s="16"/>
      <c r="R148" s="16"/>
      <c r="S148" s="16"/>
      <c r="T148" s="16"/>
      <c r="U148" s="16"/>
      <c r="V148" s="16"/>
      <c r="W148" s="16"/>
      <c r="X148" s="16"/>
      <c r="Y148" s="16"/>
      <c r="Z148" s="16"/>
      <c r="AA148" s="16"/>
      <c r="AB148" s="16"/>
      <c r="AC148" s="16"/>
      <c r="AD148" s="16"/>
      <c r="AE148" s="16"/>
      <c r="AF148" s="16"/>
      <c r="AG148" s="16"/>
      <c r="AH148" s="16"/>
      <c r="AI148" s="16"/>
      <c r="AJ148" s="16"/>
      <c r="AK148" s="16"/>
      <c r="AL148" s="16"/>
      <c r="AM148" s="16"/>
    </row>
    <row r="149" spans="1:39" x14ac:dyDescent="0.3">
      <c r="A149" s="16" t="s">
        <v>158</v>
      </c>
      <c r="B149" s="16" t="s">
        <v>236</v>
      </c>
      <c r="C149" s="16" t="s">
        <v>62</v>
      </c>
      <c r="D149" s="16" t="s">
        <v>62</v>
      </c>
      <c r="E149" s="16"/>
      <c r="F149" s="16"/>
      <c r="G149" s="16"/>
      <c r="H149" s="16"/>
      <c r="I149" s="16"/>
      <c r="J149" s="16"/>
      <c r="K149" s="16"/>
      <c r="L149" s="16"/>
      <c r="M149" s="16"/>
      <c r="N149" s="16"/>
      <c r="O149" s="16"/>
      <c r="P149" s="16"/>
      <c r="Q149" s="16"/>
      <c r="R149" s="16"/>
      <c r="S149" s="16"/>
      <c r="T149" s="16"/>
      <c r="U149" s="16"/>
      <c r="V149" s="16"/>
      <c r="W149" s="16"/>
      <c r="X149" s="16"/>
      <c r="Y149" s="16"/>
      <c r="Z149" s="16"/>
      <c r="AA149" s="16"/>
      <c r="AB149" s="16"/>
      <c r="AC149" s="16"/>
      <c r="AD149" s="16"/>
      <c r="AE149" s="16"/>
      <c r="AF149" s="16"/>
      <c r="AG149" s="16"/>
      <c r="AH149" s="16"/>
      <c r="AI149" s="16"/>
      <c r="AJ149" s="16"/>
      <c r="AK149" s="16"/>
      <c r="AL149" s="16"/>
      <c r="AM149" s="16"/>
    </row>
    <row r="150" spans="1:39" x14ac:dyDescent="0.3">
      <c r="A150" s="16" t="s">
        <v>237</v>
      </c>
      <c r="B150" s="16" t="s">
        <v>232</v>
      </c>
      <c r="C150" s="16" t="s">
        <v>62</v>
      </c>
      <c r="D150" s="16" t="s">
        <v>62</v>
      </c>
      <c r="E150" s="16"/>
      <c r="F150" s="16">
        <v>13.739686135446171</v>
      </c>
      <c r="G150" s="16">
        <v>14.110584978142411</v>
      </c>
      <c r="H150" s="16"/>
      <c r="I150" s="16"/>
      <c r="J150" s="16"/>
      <c r="K150" s="16"/>
      <c r="L150" s="16"/>
      <c r="M150" s="16"/>
      <c r="N150" s="16"/>
      <c r="O150" s="16"/>
      <c r="P150" s="16"/>
      <c r="Q150" s="16"/>
      <c r="R150" s="16"/>
      <c r="S150" s="16"/>
      <c r="T150" s="16"/>
      <c r="U150" s="16"/>
      <c r="V150" s="16"/>
      <c r="W150" s="16"/>
      <c r="X150" s="16"/>
      <c r="Y150" s="16"/>
      <c r="Z150" s="16"/>
      <c r="AA150" s="16"/>
      <c r="AB150" s="16"/>
      <c r="AC150" s="16"/>
      <c r="AD150" s="16"/>
      <c r="AE150" s="16"/>
      <c r="AF150" s="16"/>
      <c r="AG150" s="16"/>
      <c r="AH150" s="16"/>
      <c r="AI150" s="16"/>
      <c r="AJ150" s="16"/>
      <c r="AK150" s="16"/>
      <c r="AL150" s="16"/>
      <c r="AM150" s="16"/>
    </row>
    <row r="151" spans="1:39" x14ac:dyDescent="0.3">
      <c r="A151" s="16" t="s">
        <v>238</v>
      </c>
      <c r="B151" s="16" t="s">
        <v>232</v>
      </c>
      <c r="C151" s="16" t="s">
        <v>62</v>
      </c>
      <c r="D151" s="16" t="s">
        <v>62</v>
      </c>
      <c r="E151" s="16"/>
      <c r="F151" s="16">
        <v>15.952459281349029</v>
      </c>
      <c r="G151" s="16">
        <v>16.859920246275557</v>
      </c>
      <c r="H151" s="16"/>
      <c r="I151" s="16"/>
      <c r="J151" s="16"/>
      <c r="K151" s="16"/>
      <c r="L151" s="16"/>
      <c r="M151" s="16"/>
      <c r="N151" s="16"/>
      <c r="O151" s="16"/>
      <c r="P151" s="16"/>
      <c r="Q151" s="16"/>
      <c r="R151" s="16"/>
      <c r="S151" s="16"/>
      <c r="T151" s="16"/>
      <c r="U151" s="16"/>
      <c r="V151" s="16"/>
      <c r="W151" s="16"/>
      <c r="X151" s="16"/>
      <c r="Y151" s="16"/>
      <c r="Z151" s="16"/>
      <c r="AA151" s="16"/>
      <c r="AB151" s="16"/>
      <c r="AC151" s="16"/>
      <c r="AD151" s="16"/>
      <c r="AE151" s="16"/>
      <c r="AF151" s="16"/>
      <c r="AG151" s="16"/>
      <c r="AH151" s="16"/>
      <c r="AI151" s="16"/>
      <c r="AJ151" s="16"/>
      <c r="AK151" s="16"/>
      <c r="AL151" s="16"/>
      <c r="AM151" s="16"/>
    </row>
    <row r="152" spans="1:39" x14ac:dyDescent="0.3">
      <c r="A152" s="16" t="s">
        <v>239</v>
      </c>
      <c r="B152" s="16" t="s">
        <v>232</v>
      </c>
      <c r="C152" s="16" t="s">
        <v>62</v>
      </c>
      <c r="D152" s="16" t="s">
        <v>62</v>
      </c>
      <c r="E152" s="16"/>
      <c r="F152" s="16">
        <v>13.578110572369754</v>
      </c>
      <c r="G152" s="16">
        <v>14.629401979010845</v>
      </c>
      <c r="H152" s="16"/>
      <c r="I152" s="16"/>
      <c r="J152" s="16"/>
      <c r="K152" s="16"/>
      <c r="L152" s="16"/>
      <c r="M152" s="16"/>
      <c r="N152" s="16"/>
      <c r="O152" s="16"/>
      <c r="P152" s="16"/>
      <c r="Q152" s="16"/>
      <c r="R152" s="16"/>
      <c r="S152" s="16"/>
      <c r="T152" s="16"/>
      <c r="U152" s="16"/>
      <c r="V152" s="16"/>
      <c r="W152" s="16"/>
      <c r="X152" s="16"/>
      <c r="Y152" s="16"/>
      <c r="Z152" s="16"/>
      <c r="AA152" s="16"/>
      <c r="AB152" s="16"/>
      <c r="AC152" s="16"/>
      <c r="AD152" s="16"/>
      <c r="AE152" s="16"/>
      <c r="AF152" s="16"/>
      <c r="AG152" s="16"/>
      <c r="AH152" s="16"/>
      <c r="AI152" s="16"/>
      <c r="AJ152" s="16"/>
      <c r="AK152" s="16"/>
      <c r="AL152" s="16"/>
      <c r="AM152" s="16"/>
    </row>
    <row r="153" spans="1:39" x14ac:dyDescent="0.3">
      <c r="A153" s="16" t="s">
        <v>240</v>
      </c>
      <c r="B153" s="16" t="s">
        <v>232</v>
      </c>
      <c r="C153" s="16" t="s">
        <v>62</v>
      </c>
      <c r="D153" s="16" t="s">
        <v>62</v>
      </c>
      <c r="E153" s="16"/>
      <c r="F153" s="16">
        <v>13.986379070205157</v>
      </c>
      <c r="G153" s="16">
        <v>14.629401979010845</v>
      </c>
      <c r="H153" s="16"/>
      <c r="I153" s="16"/>
      <c r="J153" s="16"/>
      <c r="K153" s="16"/>
      <c r="L153" s="16"/>
      <c r="M153" s="16"/>
      <c r="N153" s="16"/>
      <c r="O153" s="16"/>
      <c r="P153" s="16"/>
      <c r="Q153" s="16"/>
      <c r="R153" s="16"/>
      <c r="S153" s="16"/>
      <c r="T153" s="16"/>
      <c r="U153" s="16"/>
      <c r="V153" s="16"/>
      <c r="W153" s="16"/>
      <c r="X153" s="16"/>
      <c r="Y153" s="16"/>
      <c r="Z153" s="16"/>
      <c r="AA153" s="16"/>
      <c r="AB153" s="16"/>
      <c r="AC153" s="16"/>
      <c r="AD153" s="16"/>
      <c r="AE153" s="16"/>
      <c r="AF153" s="16"/>
      <c r="AG153" s="16"/>
      <c r="AH153" s="16"/>
      <c r="AI153" s="16"/>
      <c r="AJ153" s="16"/>
      <c r="AK153" s="16"/>
      <c r="AL153" s="16"/>
      <c r="AM153" s="16"/>
    </row>
    <row r="154" spans="1:39" x14ac:dyDescent="0.3">
      <c r="A154" s="16" t="s">
        <v>241</v>
      </c>
      <c r="B154" s="16" t="s">
        <v>226</v>
      </c>
      <c r="C154" s="16" t="s">
        <v>62</v>
      </c>
      <c r="D154" s="16" t="s">
        <v>62</v>
      </c>
      <c r="E154" s="16">
        <v>6.4895348442662559</v>
      </c>
      <c r="F154" s="16">
        <v>6.4842589558699064</v>
      </c>
      <c r="G154" s="16">
        <v>6.4788016404327635</v>
      </c>
      <c r="H154" s="16">
        <v>6.4184240075797803</v>
      </c>
      <c r="I154" s="16">
        <v>6.4176057537276492</v>
      </c>
      <c r="J154" s="16">
        <v>6.4217039524403177</v>
      </c>
      <c r="K154" s="16">
        <v>6.4184359241337683</v>
      </c>
      <c r="L154" s="16">
        <v>6.4228546016072432</v>
      </c>
      <c r="M154" s="16">
        <v>6.4270608719642466</v>
      </c>
      <c r="N154" s="16">
        <v>6.4261370877917621</v>
      </c>
      <c r="O154" s="16">
        <v>6.4234523451332546</v>
      </c>
      <c r="P154" s="16">
        <v>6.4200552324643834</v>
      </c>
      <c r="Q154" s="16">
        <v>6.4172574903180575</v>
      </c>
      <c r="R154" s="16">
        <v>6.4157003969525945</v>
      </c>
      <c r="S154" s="16">
        <v>6.4197631912746145</v>
      </c>
      <c r="T154" s="16">
        <v>6.4201567156305357</v>
      </c>
      <c r="U154" s="16">
        <v>6.422063667551023</v>
      </c>
      <c r="V154" s="16">
        <v>6.4223760140010073</v>
      </c>
      <c r="W154" s="16">
        <v>6.4368586449751701</v>
      </c>
      <c r="X154" s="16">
        <v>6.435389866711855</v>
      </c>
      <c r="Y154" s="16">
        <v>6.4361555872110428</v>
      </c>
      <c r="Z154" s="16">
        <v>6.4425736462263279</v>
      </c>
      <c r="AA154" s="16">
        <v>6.449112371436609</v>
      </c>
      <c r="AB154" s="16">
        <v>6.4512251169741424</v>
      </c>
      <c r="AC154" s="16">
        <v>6.4595603814768987</v>
      </c>
      <c r="AD154" s="16">
        <v>6.4769351815679483</v>
      </c>
      <c r="AE154" s="16">
        <v>6.4669016183534653</v>
      </c>
      <c r="AF154" s="16">
        <v>6.5398335359316837</v>
      </c>
      <c r="AG154" s="16">
        <v>6.5336135397510011</v>
      </c>
      <c r="AH154" s="16">
        <v>6.545835760970979</v>
      </c>
      <c r="AI154" s="16">
        <v>6.5267211240666656</v>
      </c>
      <c r="AJ154" s="16">
        <v>6.5319720868438598</v>
      </c>
      <c r="AK154" s="16">
        <v>6.5364000727853053</v>
      </c>
      <c r="AL154" s="16">
        <v>6.5404180792165336</v>
      </c>
      <c r="AM154" s="16">
        <v>6.5435473695647817</v>
      </c>
    </row>
    <row r="155" spans="1:39" x14ac:dyDescent="0.3">
      <c r="A155" s="16" t="s">
        <v>242</v>
      </c>
      <c r="B155" s="16" t="s">
        <v>226</v>
      </c>
      <c r="C155" s="16" t="s">
        <v>62</v>
      </c>
      <c r="D155" s="16" t="s">
        <v>62</v>
      </c>
      <c r="E155" s="16">
        <v>9.6863241409454588</v>
      </c>
      <c r="F155" s="16">
        <v>9.6884795349846851</v>
      </c>
      <c r="G155" s="16">
        <v>9.6882302458976266</v>
      </c>
      <c r="H155" s="16">
        <v>9.6877366364312536</v>
      </c>
      <c r="I155" s="16">
        <v>9.6862804701414724</v>
      </c>
      <c r="J155" s="16">
        <v>9.6880618243326619</v>
      </c>
      <c r="K155" s="16">
        <v>9.6883343347726036</v>
      </c>
      <c r="L155" s="16">
        <v>9.6880214222552183</v>
      </c>
      <c r="M155" s="16">
        <v>9.6882590545045506</v>
      </c>
      <c r="N155" s="16">
        <v>9.6885950401203882</v>
      </c>
      <c r="O155" s="16">
        <v>9.6883684045736214</v>
      </c>
      <c r="P155" s="16">
        <v>9.6911219659144496</v>
      </c>
      <c r="Q155" s="16">
        <v>9.6909001136066415</v>
      </c>
      <c r="R155" s="16">
        <v>9.6916856422538835</v>
      </c>
      <c r="S155" s="16">
        <v>9.6880503520772709</v>
      </c>
      <c r="T155" s="16">
        <v>9.6894094122464125</v>
      </c>
      <c r="U155" s="16">
        <v>9.6900588047690288</v>
      </c>
      <c r="V155" s="16">
        <v>9.6905612205055665</v>
      </c>
      <c r="W155" s="16">
        <v>9.6917190055621152</v>
      </c>
      <c r="X155" s="16">
        <v>9.6895081968819454</v>
      </c>
      <c r="Y155" s="16">
        <v>9.6923801095585045</v>
      </c>
      <c r="Z155" s="16">
        <v>9.688135432239422</v>
      </c>
      <c r="AA155" s="16">
        <v>9.6929520941827807</v>
      </c>
      <c r="AB155" s="16">
        <v>9.6920550330781001</v>
      </c>
      <c r="AC155" s="16">
        <v>9.692712818642125</v>
      </c>
      <c r="AD155" s="16">
        <v>9.6875131003210928</v>
      </c>
      <c r="AE155" s="16">
        <v>9.6911428096039121</v>
      </c>
      <c r="AF155" s="16">
        <v>9.693198048277738</v>
      </c>
      <c r="AG155" s="16">
        <v>9.693066399342813</v>
      </c>
      <c r="AH155" s="16">
        <v>9.6930504466476215</v>
      </c>
      <c r="AI155" s="16">
        <v>9.6915256170623589</v>
      </c>
      <c r="AJ155" s="16">
        <v>9.6930688471894086</v>
      </c>
      <c r="AK155" s="16">
        <v>9.6931990254413893</v>
      </c>
      <c r="AL155" s="16">
        <v>9.6923926221906829</v>
      </c>
      <c r="AM155" s="16">
        <v>9.6929876906445198</v>
      </c>
    </row>
    <row r="156" spans="1:39" x14ac:dyDescent="0.3">
      <c r="A156" s="16" t="s">
        <v>243</v>
      </c>
      <c r="B156" s="16" t="s">
        <v>226</v>
      </c>
      <c r="C156" s="16" t="s">
        <v>62</v>
      </c>
      <c r="D156" s="16" t="s">
        <v>62</v>
      </c>
      <c r="E156" s="16">
        <v>6.4882704067032586</v>
      </c>
      <c r="F156" s="16">
        <v>6.4860319792135233</v>
      </c>
      <c r="G156" s="16">
        <v>6.4873915917035241</v>
      </c>
      <c r="H156" s="16">
        <v>6.4335764087607616</v>
      </c>
      <c r="I156" s="16">
        <v>6.412663290801186</v>
      </c>
      <c r="J156" s="16">
        <v>6.4176528818067942</v>
      </c>
      <c r="K156" s="16">
        <v>6.4160935606412615</v>
      </c>
      <c r="L156" s="16">
        <v>6.4169687081326723</v>
      </c>
      <c r="M156" s="16">
        <v>6.4229198258544242</v>
      </c>
      <c r="N156" s="16">
        <v>6.4197747974090085</v>
      </c>
      <c r="O156" s="16">
        <v>6.4173815422158595</v>
      </c>
      <c r="P156" s="16">
        <v>6.4172656530184202</v>
      </c>
      <c r="Q156" s="16">
        <v>6.4177801119852509</v>
      </c>
      <c r="R156" s="16">
        <v>6.4188897946338521</v>
      </c>
      <c r="S156" s="16">
        <v>6.4209776306531543</v>
      </c>
      <c r="T156" s="16">
        <v>6.4194265095931851</v>
      </c>
      <c r="U156" s="16">
        <v>6.417987831880609</v>
      </c>
      <c r="V156" s="16">
        <v>6.4194620163719192</v>
      </c>
      <c r="W156" s="16">
        <v>6.4220591273785397</v>
      </c>
      <c r="X156" s="16">
        <v>6.4287046331095397</v>
      </c>
      <c r="Y156" s="16">
        <v>6.4334623236433259</v>
      </c>
      <c r="Z156" s="16">
        <v>6.4364162215101057</v>
      </c>
      <c r="AA156" s="16">
        <v>6.4368436376661071</v>
      </c>
      <c r="AB156" s="16">
        <v>6.4419564629202668</v>
      </c>
      <c r="AC156" s="16">
        <v>6.4585384902971903</v>
      </c>
      <c r="AD156" s="16">
        <v>6.4862034252457494</v>
      </c>
      <c r="AE156" s="16">
        <v>6.5005916013461764</v>
      </c>
      <c r="AF156" s="16">
        <v>6.5583321177845635</v>
      </c>
      <c r="AG156" s="16">
        <v>6.5410003921647224</v>
      </c>
      <c r="AH156" s="16">
        <v>6.5392494793984657</v>
      </c>
      <c r="AI156" s="16">
        <v>6.5530745054317103</v>
      </c>
      <c r="AJ156" s="16">
        <v>6.5251666088648239</v>
      </c>
      <c r="AK156" s="16">
        <v>6.5384668678297482</v>
      </c>
      <c r="AL156" s="16">
        <v>6.5502982358856556</v>
      </c>
      <c r="AM156" s="16">
        <v>6.544721778470703</v>
      </c>
    </row>
    <row r="157" spans="1:39" x14ac:dyDescent="0.3">
      <c r="A157" s="16" t="s">
        <v>244</v>
      </c>
      <c r="B157" s="16" t="s">
        <v>226</v>
      </c>
      <c r="C157" s="16" t="s">
        <v>62</v>
      </c>
      <c r="D157" s="16" t="s">
        <v>62</v>
      </c>
      <c r="E157" s="16">
        <v>9.688201773955047</v>
      </c>
      <c r="F157" s="16">
        <v>9.6898392881217106</v>
      </c>
      <c r="G157" s="16">
        <v>9.6883142626632424</v>
      </c>
      <c r="H157" s="16">
        <v>9.6885435100132025</v>
      </c>
      <c r="I157" s="16">
        <v>9.6868432378794243</v>
      </c>
      <c r="J157" s="16">
        <v>9.6870871923499777</v>
      </c>
      <c r="K157" s="16">
        <v>9.6885397998786846</v>
      </c>
      <c r="L157" s="16">
        <v>9.6879168366887249</v>
      </c>
      <c r="M157" s="16">
        <v>9.6888604432672114</v>
      </c>
      <c r="N157" s="16">
        <v>9.6881052672862911</v>
      </c>
      <c r="O157" s="16">
        <v>9.6883214727586715</v>
      </c>
      <c r="P157" s="16">
        <v>9.6915927206540715</v>
      </c>
      <c r="Q157" s="16">
        <v>9.6894864788020456</v>
      </c>
      <c r="R157" s="16">
        <v>9.692001713144478</v>
      </c>
      <c r="S157" s="16">
        <v>9.6907836852374842</v>
      </c>
      <c r="T157" s="16">
        <v>9.6929612964086189</v>
      </c>
      <c r="U157" s="16">
        <v>9.6904112417755179</v>
      </c>
      <c r="V157" s="16">
        <v>9.686390595417274</v>
      </c>
      <c r="W157" s="16">
        <v>9.6906197370156217</v>
      </c>
      <c r="X157" s="16">
        <v>9.6916260478055314</v>
      </c>
      <c r="Y157" s="16">
        <v>9.692500572830717</v>
      </c>
      <c r="Z157" s="16">
        <v>9.6892722188790952</v>
      </c>
      <c r="AA157" s="16">
        <v>9.6894632494947714</v>
      </c>
      <c r="AB157" s="16">
        <v>9.6876904027617403</v>
      </c>
      <c r="AC157" s="16">
        <v>9.6928522098116208</v>
      </c>
      <c r="AD157" s="16">
        <v>9.6802308691548475</v>
      </c>
      <c r="AE157" s="16">
        <v>9.6913610149450466</v>
      </c>
      <c r="AF157" s="16">
        <v>9.6928171770368472</v>
      </c>
      <c r="AG157" s="16">
        <v>9.6912391375160478</v>
      </c>
      <c r="AH157" s="16">
        <v>9.6920330039314138</v>
      </c>
      <c r="AI157" s="16">
        <v>9.6921005952590313</v>
      </c>
      <c r="AJ157" s="16">
        <v>9.6893999665419663</v>
      </c>
      <c r="AK157" s="16">
        <v>9.6896716649363235</v>
      </c>
      <c r="AL157" s="16">
        <v>9.69195245603232</v>
      </c>
      <c r="AM157" s="16">
        <v>9.6925920738443025</v>
      </c>
    </row>
    <row r="158" spans="1:39" x14ac:dyDescent="0.3">
      <c r="A158" s="16" t="s">
        <v>245</v>
      </c>
      <c r="B158" s="16" t="s">
        <v>246</v>
      </c>
      <c r="C158" s="16" t="s">
        <v>62</v>
      </c>
      <c r="D158" s="16" t="s">
        <v>62</v>
      </c>
      <c r="E158" s="16">
        <v>11.364685470458152</v>
      </c>
      <c r="F158" s="16">
        <v>11.343012803582912</v>
      </c>
      <c r="G158" s="16">
        <v>11.334874318245248</v>
      </c>
      <c r="H158" s="16">
        <v>11.665263904204579</v>
      </c>
      <c r="I158" s="16">
        <v>11.476244140949504</v>
      </c>
      <c r="J158" s="16">
        <v>11.283737621645745</v>
      </c>
      <c r="K158" s="16">
        <v>11.051200556384273</v>
      </c>
      <c r="L158" s="16">
        <v>10.85450158433069</v>
      </c>
      <c r="M158" s="16">
        <v>10.818617253422042</v>
      </c>
      <c r="N158" s="16">
        <v>10.804047118049191</v>
      </c>
      <c r="O158" s="16">
        <v>10.586255407944442</v>
      </c>
      <c r="P158" s="16">
        <v>10.523774400972551</v>
      </c>
      <c r="Q158" s="16"/>
      <c r="R158" s="16"/>
      <c r="S158" s="16"/>
      <c r="T158" s="16"/>
      <c r="U158" s="16"/>
      <c r="V158" s="16"/>
      <c r="W158" s="16"/>
      <c r="X158" s="16"/>
      <c r="Y158" s="16"/>
      <c r="Z158" s="16"/>
      <c r="AA158" s="16"/>
      <c r="AB158" s="16"/>
      <c r="AC158" s="16"/>
      <c r="AD158" s="16"/>
      <c r="AE158" s="16"/>
      <c r="AF158" s="16"/>
      <c r="AG158" s="16"/>
      <c r="AH158" s="16"/>
      <c r="AI158" s="16"/>
      <c r="AJ158" s="16"/>
      <c r="AK158" s="16"/>
      <c r="AL158" s="16"/>
      <c r="AM158" s="16"/>
    </row>
    <row r="159" spans="1:39" x14ac:dyDescent="0.3">
      <c r="A159" s="16" t="s">
        <v>247</v>
      </c>
      <c r="B159" s="16" t="s">
        <v>246</v>
      </c>
      <c r="C159" s="16" t="s">
        <v>62</v>
      </c>
      <c r="D159" s="16" t="s">
        <v>62</v>
      </c>
      <c r="E159" s="16">
        <v>10.938213474943753</v>
      </c>
      <c r="F159" s="16">
        <v>10.956360771329397</v>
      </c>
      <c r="G159" s="16">
        <v>11.00662666057255</v>
      </c>
      <c r="H159" s="16">
        <v>10.923207219624814</v>
      </c>
      <c r="I159" s="16">
        <v>11.007559174950073</v>
      </c>
      <c r="J159" s="16">
        <v>10.884432625127097</v>
      </c>
      <c r="K159" s="16">
        <v>10.70077083960537</v>
      </c>
      <c r="L159" s="16">
        <v>10.613933385736187</v>
      </c>
      <c r="M159" s="16">
        <v>10.618901917835004</v>
      </c>
      <c r="N159" s="16">
        <v>10.557304848183437</v>
      </c>
      <c r="O159" s="16">
        <v>10.512668322262352</v>
      </c>
      <c r="P159" s="16">
        <v>10.365027471912237</v>
      </c>
      <c r="Q159" s="16"/>
      <c r="R159" s="16"/>
      <c r="S159" s="16"/>
      <c r="T159" s="16"/>
      <c r="U159" s="16"/>
      <c r="V159" s="16"/>
      <c r="W159" s="16"/>
      <c r="X159" s="16"/>
      <c r="Y159" s="16"/>
      <c r="Z159" s="16"/>
      <c r="AA159" s="16"/>
      <c r="AB159" s="16"/>
      <c r="AC159" s="16"/>
      <c r="AD159" s="16"/>
      <c r="AE159" s="16"/>
      <c r="AF159" s="16"/>
      <c r="AG159" s="16"/>
      <c r="AH159" s="16"/>
      <c r="AI159" s="16"/>
      <c r="AJ159" s="16"/>
      <c r="AK159" s="16"/>
      <c r="AL159" s="16"/>
      <c r="AM159" s="16"/>
    </row>
    <row r="160" spans="1:39" x14ac:dyDescent="0.3">
      <c r="A160" s="16" t="s">
        <v>248</v>
      </c>
      <c r="B160" s="16" t="s">
        <v>232</v>
      </c>
      <c r="C160" s="16" t="s">
        <v>62</v>
      </c>
      <c r="D160" s="16" t="s">
        <v>62</v>
      </c>
      <c r="E160" s="16"/>
      <c r="F160" s="16">
        <v>13.544896788536349</v>
      </c>
      <c r="G160" s="16">
        <v>13.382809907089932</v>
      </c>
      <c r="H160" s="16">
        <v>14.612956564418001</v>
      </c>
      <c r="I160" s="16">
        <v>12.753758355092415</v>
      </c>
      <c r="J160" s="16">
        <v>13.581288265888229</v>
      </c>
      <c r="K160" s="16">
        <v>14.612956564418001</v>
      </c>
      <c r="L160" s="16">
        <v>13.487895219809511</v>
      </c>
      <c r="M160" s="16">
        <v>13.641333651559991</v>
      </c>
      <c r="N160" s="16">
        <v>13.120581957372204</v>
      </c>
      <c r="O160" s="16"/>
      <c r="P160" s="16">
        <v>12.699396023035334</v>
      </c>
      <c r="Q160" s="16">
        <v>13.22700511354167</v>
      </c>
      <c r="R160" s="16">
        <v>13.62689048963753</v>
      </c>
      <c r="S160" s="16"/>
      <c r="T160" s="16"/>
      <c r="U160" s="16"/>
      <c r="V160" s="16"/>
      <c r="W160" s="16"/>
      <c r="X160" s="16"/>
      <c r="Y160" s="16"/>
      <c r="Z160" s="16"/>
      <c r="AA160" s="16"/>
      <c r="AB160" s="16"/>
      <c r="AC160" s="16"/>
      <c r="AD160" s="16"/>
      <c r="AE160" s="16"/>
      <c r="AF160" s="16"/>
      <c r="AG160" s="16"/>
      <c r="AH160" s="16"/>
      <c r="AI160" s="16"/>
      <c r="AJ160" s="16"/>
      <c r="AK160" s="16"/>
      <c r="AL160" s="16"/>
      <c r="AM160" s="16"/>
    </row>
    <row r="161" spans="1:39" x14ac:dyDescent="0.3">
      <c r="A161" s="16" t="s">
        <v>249</v>
      </c>
      <c r="B161" s="16" t="s">
        <v>232</v>
      </c>
      <c r="C161" s="16" t="s">
        <v>62</v>
      </c>
      <c r="D161" s="16" t="s">
        <v>62</v>
      </c>
      <c r="E161" s="16"/>
      <c r="F161" s="16">
        <v>12.367928839450382</v>
      </c>
      <c r="G161" s="16"/>
      <c r="H161" s="16">
        <v>12.525837718413761</v>
      </c>
      <c r="I161" s="16"/>
      <c r="J161" s="16"/>
      <c r="K161" s="16"/>
      <c r="L161" s="16"/>
      <c r="M161" s="16"/>
      <c r="N161" s="16"/>
      <c r="O161" s="16"/>
      <c r="P161" s="16"/>
      <c r="Q161" s="16"/>
      <c r="R161" s="16"/>
      <c r="S161" s="16"/>
      <c r="T161" s="16"/>
      <c r="U161" s="16"/>
      <c r="V161" s="16"/>
      <c r="W161" s="16"/>
      <c r="X161" s="16"/>
      <c r="Y161" s="16"/>
      <c r="Z161" s="16"/>
      <c r="AA161" s="16"/>
      <c r="AB161" s="16"/>
      <c r="AC161" s="16"/>
      <c r="AD161" s="16"/>
      <c r="AE161" s="16"/>
      <c r="AF161" s="16"/>
      <c r="AG161" s="16"/>
      <c r="AH161" s="16"/>
      <c r="AI161" s="16"/>
      <c r="AJ161" s="16"/>
      <c r="AK161" s="16"/>
      <c r="AL161" s="16"/>
      <c r="AM161" s="16"/>
    </row>
    <row r="162" spans="1:39" x14ac:dyDescent="0.3">
      <c r="A162" s="16" t="s">
        <v>250</v>
      </c>
      <c r="B162" s="16" t="s">
        <v>232</v>
      </c>
      <c r="C162" s="16" t="s">
        <v>62</v>
      </c>
      <c r="D162" s="16" t="s">
        <v>62</v>
      </c>
      <c r="E162" s="16"/>
      <c r="F162" s="16">
        <v>12.504715910172555</v>
      </c>
      <c r="G162" s="16">
        <v>17.703758635455934</v>
      </c>
      <c r="H162" s="16">
        <v>12.525837718413761</v>
      </c>
      <c r="I162" s="16"/>
      <c r="J162" s="16"/>
      <c r="K162" s="16"/>
      <c r="L162" s="16"/>
      <c r="M162" s="16"/>
      <c r="N162" s="16"/>
      <c r="O162" s="16"/>
      <c r="P162" s="16"/>
      <c r="Q162" s="16"/>
      <c r="R162" s="16"/>
      <c r="S162" s="16"/>
      <c r="T162" s="16"/>
      <c r="U162" s="16"/>
      <c r="V162" s="16"/>
      <c r="W162" s="16"/>
      <c r="X162" s="16"/>
      <c r="Y162" s="16"/>
      <c r="Z162" s="16"/>
      <c r="AA162" s="16"/>
      <c r="AB162" s="16"/>
      <c r="AC162" s="16"/>
      <c r="AD162" s="16"/>
      <c r="AE162" s="16"/>
      <c r="AF162" s="16"/>
      <c r="AG162" s="16"/>
      <c r="AH162" s="16"/>
      <c r="AI162" s="16"/>
      <c r="AJ162" s="16"/>
      <c r="AK162" s="16"/>
      <c r="AL162" s="16"/>
      <c r="AM162" s="16"/>
    </row>
    <row r="163" spans="1:39" x14ac:dyDescent="0.3">
      <c r="A163" s="16" t="s">
        <v>251</v>
      </c>
      <c r="B163" s="16" t="s">
        <v>232</v>
      </c>
      <c r="C163" s="16" t="s">
        <v>62</v>
      </c>
      <c r="D163" s="16" t="s">
        <v>62</v>
      </c>
      <c r="E163" s="16"/>
      <c r="F163" s="16">
        <v>13.824407621866747</v>
      </c>
      <c r="G163" s="16"/>
      <c r="H163" s="16">
        <v>12.478921617219781</v>
      </c>
      <c r="I163" s="16"/>
      <c r="J163" s="16"/>
      <c r="K163" s="16"/>
      <c r="L163" s="16"/>
      <c r="M163" s="16"/>
      <c r="N163" s="16"/>
      <c r="O163" s="16"/>
      <c r="P163" s="16"/>
      <c r="Q163" s="16"/>
      <c r="R163" s="16"/>
      <c r="S163" s="16"/>
      <c r="T163" s="16"/>
      <c r="U163" s="16"/>
      <c r="V163" s="16"/>
      <c r="W163" s="16"/>
      <c r="X163" s="16"/>
      <c r="Y163" s="16"/>
      <c r="Z163" s="16"/>
      <c r="AA163" s="16"/>
      <c r="AB163" s="16"/>
      <c r="AC163" s="16"/>
      <c r="AD163" s="16"/>
      <c r="AE163" s="16"/>
      <c r="AF163" s="16"/>
      <c r="AG163" s="16"/>
      <c r="AH163" s="16"/>
      <c r="AI163" s="16"/>
      <c r="AJ163" s="16"/>
      <c r="AK163" s="16"/>
      <c r="AL163" s="16"/>
      <c r="AM163" s="16"/>
    </row>
    <row r="164" spans="1:39" x14ac:dyDescent="0.3">
      <c r="A164" s="16" t="s">
        <v>252</v>
      </c>
      <c r="B164" s="16" t="s">
        <v>232</v>
      </c>
      <c r="C164" s="16" t="s">
        <v>62</v>
      </c>
      <c r="D164" s="16" t="s">
        <v>62</v>
      </c>
      <c r="E164" s="16"/>
      <c r="F164" s="16">
        <v>12.823905826510764</v>
      </c>
      <c r="G164" s="16"/>
      <c r="H164" s="16">
        <v>12.069111930433857</v>
      </c>
      <c r="I164" s="16"/>
      <c r="J164" s="16"/>
      <c r="K164" s="16"/>
      <c r="L164" s="16"/>
      <c r="M164" s="16"/>
      <c r="N164" s="16"/>
      <c r="O164" s="16"/>
      <c r="P164" s="16"/>
      <c r="Q164" s="16"/>
      <c r="R164" s="16"/>
      <c r="S164" s="16"/>
      <c r="T164" s="16"/>
      <c r="U164" s="16"/>
      <c r="V164" s="16"/>
      <c r="W164" s="16"/>
      <c r="X164" s="16"/>
      <c r="Y164" s="16"/>
      <c r="Z164" s="16"/>
      <c r="AA164" s="16"/>
      <c r="AB164" s="16"/>
      <c r="AC164" s="16"/>
      <c r="AD164" s="16"/>
      <c r="AE164" s="16"/>
      <c r="AF164" s="16"/>
      <c r="AG164" s="16"/>
      <c r="AH164" s="16"/>
      <c r="AI164" s="16"/>
      <c r="AJ164" s="16"/>
      <c r="AK164" s="16"/>
      <c r="AL164" s="16"/>
      <c r="AM164" s="16"/>
    </row>
    <row r="165" spans="1:39" x14ac:dyDescent="0.3">
      <c r="A165" s="16" t="s">
        <v>253</v>
      </c>
      <c r="B165" s="16" t="s">
        <v>232</v>
      </c>
      <c r="C165" s="16" t="s">
        <v>62</v>
      </c>
      <c r="D165" s="16" t="s">
        <v>62</v>
      </c>
      <c r="E165" s="16"/>
      <c r="F165" s="16">
        <v>12.833832405790652</v>
      </c>
      <c r="G165" s="16">
        <v>12.478921954086498</v>
      </c>
      <c r="H165" s="16">
        <v>14.162214852018817</v>
      </c>
      <c r="I165" s="16">
        <v>17.703758635455934</v>
      </c>
      <c r="J165" s="16"/>
      <c r="K165" s="16"/>
      <c r="L165" s="16"/>
      <c r="M165" s="16"/>
      <c r="N165" s="16"/>
      <c r="O165" s="16"/>
      <c r="P165" s="16"/>
      <c r="Q165" s="16"/>
      <c r="R165" s="16"/>
      <c r="S165" s="16"/>
      <c r="T165" s="16"/>
      <c r="U165" s="16"/>
      <c r="V165" s="16"/>
      <c r="W165" s="16"/>
      <c r="X165" s="16"/>
      <c r="Y165" s="16"/>
      <c r="Z165" s="16"/>
      <c r="AA165" s="16"/>
      <c r="AB165" s="16"/>
      <c r="AC165" s="16"/>
      <c r="AD165" s="16"/>
      <c r="AE165" s="16"/>
      <c r="AF165" s="16"/>
      <c r="AG165" s="16"/>
      <c r="AH165" s="16"/>
      <c r="AI165" s="16"/>
      <c r="AJ165" s="16"/>
      <c r="AK165" s="16"/>
      <c r="AL165" s="16"/>
      <c r="AM165" s="16"/>
    </row>
    <row r="166" spans="1:39" x14ac:dyDescent="0.3">
      <c r="A166" s="16" t="s">
        <v>254</v>
      </c>
      <c r="B166" s="16" t="s">
        <v>232</v>
      </c>
      <c r="C166" s="16" t="s">
        <v>62</v>
      </c>
      <c r="D166" s="16" t="s">
        <v>62</v>
      </c>
      <c r="E166" s="16">
        <v>12.961886889449998</v>
      </c>
      <c r="F166" s="16">
        <v>12.701722007126158</v>
      </c>
      <c r="G166" s="16">
        <v>12.473479539473988</v>
      </c>
      <c r="H166" s="16">
        <v>12.501096826059332</v>
      </c>
      <c r="I166" s="16">
        <v>12.407259854844501</v>
      </c>
      <c r="J166" s="16">
        <v>12.334691960922747</v>
      </c>
      <c r="K166" s="16">
        <v>12.481637788305054</v>
      </c>
      <c r="L166" s="16">
        <v>12.619269077384374</v>
      </c>
      <c r="M166" s="16">
        <v>12.650416045569209</v>
      </c>
      <c r="N166" s="16">
        <v>12.725591722641919</v>
      </c>
      <c r="O166" s="16">
        <v>12.578078182644173</v>
      </c>
      <c r="P166" s="16">
        <v>12.662576997528529</v>
      </c>
      <c r="Q166" s="16">
        <v>12.590917072066894</v>
      </c>
      <c r="R166" s="16">
        <v>12.321956066187015</v>
      </c>
      <c r="S166" s="16"/>
      <c r="T166" s="16"/>
      <c r="U166" s="16"/>
      <c r="V166" s="16"/>
      <c r="W166" s="16"/>
      <c r="X166" s="16"/>
      <c r="Y166" s="16"/>
      <c r="Z166" s="16"/>
      <c r="AA166" s="16"/>
      <c r="AB166" s="16"/>
      <c r="AC166" s="16"/>
      <c r="AD166" s="16"/>
      <c r="AE166" s="16"/>
      <c r="AF166" s="16"/>
      <c r="AG166" s="16"/>
      <c r="AH166" s="16"/>
      <c r="AI166" s="16"/>
      <c r="AJ166" s="16"/>
      <c r="AK166" s="16"/>
      <c r="AL166" s="16"/>
      <c r="AM166" s="16"/>
    </row>
    <row r="167" spans="1:39" x14ac:dyDescent="0.3">
      <c r="A167" s="16" t="s">
        <v>255</v>
      </c>
      <c r="B167" s="16" t="s">
        <v>232</v>
      </c>
      <c r="C167" s="16" t="s">
        <v>62</v>
      </c>
      <c r="D167" s="16" t="s">
        <v>62</v>
      </c>
      <c r="E167" s="16">
        <v>13.496879703521014</v>
      </c>
      <c r="F167" s="16">
        <v>12.970824968945566</v>
      </c>
      <c r="G167" s="16">
        <v>12.945885598486038</v>
      </c>
      <c r="H167" s="16">
        <v>12.801204094741843</v>
      </c>
      <c r="I167" s="16">
        <v>12.602205304095376</v>
      </c>
      <c r="J167" s="16">
        <v>12.522268004516821</v>
      </c>
      <c r="K167" s="16">
        <v>12.858524043168705</v>
      </c>
      <c r="L167" s="16">
        <v>13.01171211362931</v>
      </c>
      <c r="M167" s="16">
        <v>12.931848763961888</v>
      </c>
      <c r="N167" s="16">
        <v>13.025124327871083</v>
      </c>
      <c r="O167" s="16">
        <v>12.935945519048367</v>
      </c>
      <c r="P167" s="16">
        <v>12.856947365523997</v>
      </c>
      <c r="Q167" s="16">
        <v>12.611194326864865</v>
      </c>
      <c r="R167" s="16">
        <v>12.411277347416227</v>
      </c>
      <c r="S167" s="16"/>
      <c r="T167" s="16"/>
      <c r="U167" s="16"/>
      <c r="V167" s="16"/>
      <c r="W167" s="16"/>
      <c r="X167" s="16"/>
      <c r="Y167" s="16"/>
      <c r="Z167" s="16"/>
      <c r="AA167" s="16"/>
      <c r="AB167" s="16"/>
      <c r="AC167" s="16"/>
      <c r="AD167" s="16"/>
      <c r="AE167" s="16"/>
      <c r="AF167" s="16"/>
      <c r="AG167" s="16"/>
      <c r="AH167" s="16"/>
      <c r="AI167" s="16"/>
      <c r="AJ167" s="16"/>
      <c r="AK167" s="16"/>
      <c r="AL167" s="16"/>
      <c r="AM167" s="16"/>
    </row>
    <row r="168" spans="1:39" x14ac:dyDescent="0.3">
      <c r="A168" s="16" t="s">
        <v>256</v>
      </c>
      <c r="B168" s="16" t="s">
        <v>232</v>
      </c>
      <c r="C168" s="16" t="s">
        <v>62</v>
      </c>
      <c r="D168" s="16" t="s">
        <v>62</v>
      </c>
      <c r="E168" s="16">
        <v>13.499749736261245</v>
      </c>
      <c r="F168" s="16">
        <v>12.852170897365953</v>
      </c>
      <c r="G168" s="16">
        <v>12.892714281612129</v>
      </c>
      <c r="H168" s="16">
        <v>12.826517004447895</v>
      </c>
      <c r="I168" s="16">
        <v>12.535361666795476</v>
      </c>
      <c r="J168" s="16">
        <v>12.500535029166315</v>
      </c>
      <c r="K168" s="16">
        <v>12.859007660022272</v>
      </c>
      <c r="L168" s="16">
        <v>12.970385506855028</v>
      </c>
      <c r="M168" s="16">
        <v>12.962041045072377</v>
      </c>
      <c r="N168" s="16">
        <v>13.179248614929575</v>
      </c>
      <c r="O168" s="16">
        <v>12.79678414338338</v>
      </c>
      <c r="P168" s="16">
        <v>12.928284279757781</v>
      </c>
      <c r="Q168" s="16">
        <v>12.605970506647786</v>
      </c>
      <c r="R168" s="16">
        <v>12.45930335999447</v>
      </c>
      <c r="S168" s="16"/>
      <c r="T168" s="16"/>
      <c r="U168" s="16"/>
      <c r="V168" s="16"/>
      <c r="W168" s="16"/>
      <c r="X168" s="16"/>
      <c r="Y168" s="16"/>
      <c r="Z168" s="16"/>
      <c r="AA168" s="16"/>
      <c r="AB168" s="16"/>
      <c r="AC168" s="16"/>
      <c r="AD168" s="16"/>
      <c r="AE168" s="16"/>
      <c r="AF168" s="16"/>
      <c r="AG168" s="16"/>
      <c r="AH168" s="16"/>
      <c r="AI168" s="16"/>
      <c r="AJ168" s="16"/>
      <c r="AK168" s="16"/>
      <c r="AL168" s="16"/>
      <c r="AM168" s="16"/>
    </row>
    <row r="169" spans="1:39" x14ac:dyDescent="0.3">
      <c r="A169" s="16" t="s">
        <v>161</v>
      </c>
      <c r="B169" s="16" t="s">
        <v>257</v>
      </c>
      <c r="C169" s="16" t="s">
        <v>62</v>
      </c>
      <c r="D169" s="16" t="s">
        <v>62</v>
      </c>
      <c r="E169" s="16"/>
      <c r="F169" s="16"/>
      <c r="G169" s="16"/>
      <c r="H169" s="16"/>
      <c r="I169" s="16"/>
      <c r="J169" s="16"/>
      <c r="K169" s="16"/>
      <c r="L169" s="16"/>
      <c r="M169" s="16"/>
      <c r="N169" s="16"/>
      <c r="O169" s="16"/>
      <c r="P169" s="16"/>
      <c r="Q169" s="16"/>
      <c r="R169" s="16"/>
      <c r="S169" s="16"/>
      <c r="T169" s="16"/>
      <c r="U169" s="16"/>
      <c r="V169" s="16"/>
      <c r="W169" s="16"/>
      <c r="X169" s="16"/>
      <c r="Y169" s="16"/>
      <c r="Z169" s="16"/>
      <c r="AA169" s="16"/>
      <c r="AB169" s="16"/>
      <c r="AC169" s="16"/>
      <c r="AD169" s="16">
        <v>9.1255823293453844</v>
      </c>
      <c r="AE169" s="16">
        <v>9.3531601568590261</v>
      </c>
      <c r="AF169" s="16">
        <v>9.7908266622881399</v>
      </c>
      <c r="AG169" s="16">
        <v>10.339931905304747</v>
      </c>
      <c r="AH169" s="16">
        <v>9.9961880981201787</v>
      </c>
      <c r="AI169" s="16">
        <v>10.052292606431498</v>
      </c>
      <c r="AJ169" s="16">
        <v>9.6516271663685522</v>
      </c>
      <c r="AK169" s="16">
        <v>9.4010801120351903</v>
      </c>
      <c r="AL169" s="16">
        <v>9.0455065249894702</v>
      </c>
      <c r="AM169" s="16">
        <v>8.8483701301647866</v>
      </c>
    </row>
    <row r="170" spans="1:39" x14ac:dyDescent="0.3">
      <c r="A170" s="16" t="s">
        <v>163</v>
      </c>
      <c r="B170" s="16" t="s">
        <v>236</v>
      </c>
      <c r="C170" s="16" t="s">
        <v>62</v>
      </c>
      <c r="D170" s="16" t="s">
        <v>62</v>
      </c>
      <c r="E170" s="16"/>
      <c r="F170" s="16"/>
      <c r="G170" s="16"/>
      <c r="H170" s="16"/>
      <c r="I170" s="16"/>
      <c r="J170" s="16"/>
      <c r="K170" s="16"/>
      <c r="L170" s="16"/>
      <c r="M170" s="16"/>
      <c r="N170" s="16"/>
      <c r="O170" s="16"/>
      <c r="P170" s="16"/>
      <c r="Q170" s="16"/>
      <c r="R170" s="16"/>
      <c r="S170" s="16"/>
      <c r="T170" s="16"/>
      <c r="U170" s="16"/>
      <c r="V170" s="16"/>
      <c r="W170" s="16"/>
      <c r="X170" s="16"/>
      <c r="Y170" s="16"/>
      <c r="Z170" s="16"/>
      <c r="AA170" s="16"/>
      <c r="AB170" s="16"/>
      <c r="AC170" s="16"/>
      <c r="AD170" s="16"/>
      <c r="AE170" s="16"/>
      <c r="AF170" s="16"/>
      <c r="AG170" s="16"/>
      <c r="AH170" s="16"/>
      <c r="AI170" s="16"/>
      <c r="AJ170" s="16"/>
      <c r="AK170" s="16"/>
      <c r="AL170" s="16"/>
      <c r="AM170" s="16"/>
    </row>
    <row r="171" spans="1:39" x14ac:dyDescent="0.3">
      <c r="A171" s="16" t="s">
        <v>164</v>
      </c>
      <c r="B171" s="16" t="s">
        <v>236</v>
      </c>
      <c r="C171" s="16" t="s">
        <v>62</v>
      </c>
      <c r="D171" s="16" t="s">
        <v>62</v>
      </c>
      <c r="E171" s="16"/>
      <c r="F171" s="16"/>
      <c r="G171" s="16"/>
      <c r="H171" s="16"/>
      <c r="I171" s="16"/>
      <c r="J171" s="16"/>
      <c r="K171" s="16"/>
      <c r="L171" s="16"/>
      <c r="M171" s="16"/>
      <c r="N171" s="16"/>
      <c r="O171" s="16"/>
      <c r="P171" s="16"/>
      <c r="Q171" s="16"/>
      <c r="R171" s="16"/>
      <c r="S171" s="16"/>
      <c r="T171" s="16"/>
      <c r="U171" s="16"/>
      <c r="V171" s="16"/>
      <c r="W171" s="16"/>
      <c r="X171" s="16"/>
      <c r="Y171" s="16"/>
      <c r="Z171" s="16"/>
      <c r="AA171" s="16"/>
      <c r="AB171" s="16"/>
      <c r="AC171" s="16"/>
      <c r="AD171" s="16"/>
      <c r="AE171" s="16"/>
      <c r="AF171" s="16"/>
      <c r="AG171" s="16"/>
      <c r="AH171" s="16"/>
      <c r="AI171" s="16"/>
      <c r="AJ171" s="16"/>
      <c r="AK171" s="16"/>
      <c r="AL171" s="16"/>
      <c r="AM171" s="16"/>
    </row>
    <row r="172" spans="1:39" x14ac:dyDescent="0.3">
      <c r="A172" s="16" t="s">
        <v>162</v>
      </c>
      <c r="B172" s="16" t="s">
        <v>257</v>
      </c>
      <c r="C172" s="16" t="s">
        <v>62</v>
      </c>
      <c r="D172" s="16" t="s">
        <v>62</v>
      </c>
      <c r="E172" s="16"/>
      <c r="F172" s="16"/>
      <c r="G172" s="16"/>
      <c r="H172" s="16"/>
      <c r="I172" s="16"/>
      <c r="J172" s="16"/>
      <c r="K172" s="16"/>
      <c r="L172" s="16"/>
      <c r="M172" s="16"/>
      <c r="N172" s="16"/>
      <c r="O172" s="16"/>
      <c r="P172" s="16"/>
      <c r="Q172" s="16"/>
      <c r="R172" s="16"/>
      <c r="S172" s="16"/>
      <c r="T172" s="16">
        <v>8.0250010215293237</v>
      </c>
      <c r="U172" s="16">
        <v>8.0249999407995016</v>
      </c>
      <c r="V172" s="16">
        <v>8.0250001762429513</v>
      </c>
      <c r="W172" s="16">
        <v>8.0250001170344625</v>
      </c>
      <c r="X172" s="16">
        <v>8.0250003007367017</v>
      </c>
      <c r="Y172" s="16">
        <v>8.0250004816391236</v>
      </c>
      <c r="Z172" s="16">
        <v>8.0249993750685888</v>
      </c>
      <c r="AA172" s="16">
        <v>8.0263974305914623</v>
      </c>
      <c r="AB172" s="16">
        <v>8.0250000696449337</v>
      </c>
      <c r="AC172" s="16">
        <v>8.0405845980442603</v>
      </c>
      <c r="AD172" s="16">
        <v>8.0382383943801372</v>
      </c>
      <c r="AE172" s="16">
        <v>8.0498994946527969</v>
      </c>
      <c r="AF172" s="16">
        <v>8.0606286435527537</v>
      </c>
      <c r="AG172" s="16">
        <v>8.0833235580389502</v>
      </c>
      <c r="AH172" s="16">
        <v>8.0741760521279105</v>
      </c>
      <c r="AI172" s="16">
        <v>8.0538224326456387</v>
      </c>
      <c r="AJ172" s="16">
        <v>8.049085878371006</v>
      </c>
      <c r="AK172" s="16">
        <v>8.0275163468352044</v>
      </c>
      <c r="AL172" s="16">
        <v>8.0250001117236085</v>
      </c>
      <c r="AM172" s="16">
        <v>8.02500031213218</v>
      </c>
    </row>
    <row r="173" spans="1:39" x14ac:dyDescent="0.3">
      <c r="A173" s="16" t="s">
        <v>159</v>
      </c>
      <c r="B173" s="16" t="s">
        <v>232</v>
      </c>
      <c r="C173" s="16" t="s">
        <v>62</v>
      </c>
      <c r="D173" s="16" t="s">
        <v>62</v>
      </c>
      <c r="E173" s="16"/>
      <c r="F173" s="16"/>
      <c r="G173" s="16"/>
      <c r="H173" s="16"/>
      <c r="I173" s="16"/>
      <c r="J173" s="16"/>
      <c r="K173" s="16"/>
      <c r="L173" s="16">
        <v>10.961701020937181</v>
      </c>
      <c r="M173" s="16">
        <v>11.178835953624422</v>
      </c>
      <c r="N173" s="16"/>
      <c r="O173" s="16">
        <v>11.272483575151877</v>
      </c>
      <c r="P173" s="16">
        <v>10.602211500142834</v>
      </c>
      <c r="Q173" s="16">
        <v>10.553633133691918</v>
      </c>
      <c r="R173" s="16">
        <v>10.726856266451664</v>
      </c>
      <c r="S173" s="16">
        <v>10.544125595942706</v>
      </c>
      <c r="T173" s="16">
        <v>10.570985325029049</v>
      </c>
      <c r="U173" s="16">
        <v>11.032821874053081</v>
      </c>
      <c r="V173" s="16">
        <v>10.593891262968302</v>
      </c>
      <c r="W173" s="16">
        <v>10.516301177829112</v>
      </c>
      <c r="X173" s="16">
        <v>10.836912736475615</v>
      </c>
      <c r="Y173" s="16">
        <v>10.938331285397027</v>
      </c>
      <c r="Z173" s="16">
        <v>10.714229856784403</v>
      </c>
      <c r="AA173" s="16">
        <v>10.809498728995253</v>
      </c>
      <c r="AB173" s="16">
        <v>10.553745963019271</v>
      </c>
      <c r="AC173" s="16">
        <v>10.796989125662297</v>
      </c>
      <c r="AD173" s="16">
        <v>10.85680114122311</v>
      </c>
      <c r="AE173" s="16">
        <v>11.545305641062942</v>
      </c>
      <c r="AF173" s="16">
        <v>10.431656152924372</v>
      </c>
      <c r="AG173" s="16">
        <v>10.506082038344362</v>
      </c>
      <c r="AH173" s="16">
        <v>10.465258394162207</v>
      </c>
      <c r="AI173" s="16">
        <v>10.484166494407177</v>
      </c>
      <c r="AJ173" s="16">
        <v>10.461208820199495</v>
      </c>
      <c r="AK173" s="16">
        <v>10.482369427697131</v>
      </c>
      <c r="AL173" s="16">
        <v>10.475173712560405</v>
      </c>
      <c r="AM173" s="16">
        <v>10.500199518693451</v>
      </c>
    </row>
    <row r="174" spans="1:39" x14ac:dyDescent="0.3">
      <c r="A174" s="16" t="s">
        <v>160</v>
      </c>
      <c r="B174" s="16" t="s">
        <v>232</v>
      </c>
      <c r="C174" s="16" t="s">
        <v>62</v>
      </c>
      <c r="D174" s="16" t="s">
        <v>62</v>
      </c>
      <c r="E174" s="16"/>
      <c r="F174" s="16"/>
      <c r="G174" s="16"/>
      <c r="H174" s="16"/>
      <c r="I174" s="16"/>
      <c r="J174" s="16"/>
      <c r="K174" s="16"/>
      <c r="L174" s="16"/>
      <c r="M174" s="16"/>
      <c r="N174" s="16"/>
      <c r="O174" s="16"/>
      <c r="P174" s="16"/>
      <c r="Q174" s="16"/>
      <c r="R174" s="16"/>
      <c r="S174" s="16"/>
      <c r="T174" s="16"/>
      <c r="U174" s="16"/>
      <c r="V174" s="16"/>
      <c r="W174" s="16"/>
      <c r="X174" s="16"/>
      <c r="Y174" s="16">
        <v>10.870046830404263</v>
      </c>
      <c r="Z174" s="16">
        <v>12.054925347087437</v>
      </c>
      <c r="AA174" s="16">
        <v>10.677450071118662</v>
      </c>
      <c r="AB174" s="16">
        <v>10.583711760203663</v>
      </c>
      <c r="AC174" s="16">
        <v>10.487940778133561</v>
      </c>
      <c r="AD174" s="16">
        <v>10.690090759549751</v>
      </c>
      <c r="AE174" s="16">
        <v>10.840881748832299</v>
      </c>
      <c r="AF174" s="16">
        <v>10.382754180744742</v>
      </c>
      <c r="AG174" s="16">
        <v>10.406924501907588</v>
      </c>
      <c r="AH174" s="16">
        <v>10.420427970848818</v>
      </c>
      <c r="AI174" s="16">
        <v>10.398837999982977</v>
      </c>
      <c r="AJ174" s="16">
        <v>10.403181550784749</v>
      </c>
      <c r="AK174" s="16">
        <v>10.421908063923512</v>
      </c>
      <c r="AL174" s="16">
        <v>10.371155833889031</v>
      </c>
      <c r="AM174" s="16">
        <v>10.412566980464346</v>
      </c>
    </row>
    <row r="175" spans="1:39" x14ac:dyDescent="0.3">
      <c r="A175" s="16" t="s">
        <v>258</v>
      </c>
      <c r="B175" s="16" t="s">
        <v>221</v>
      </c>
      <c r="C175" s="16" t="s">
        <v>62</v>
      </c>
      <c r="D175" s="16" t="s">
        <v>62</v>
      </c>
      <c r="E175" s="16"/>
      <c r="F175" s="16"/>
      <c r="G175" s="16"/>
      <c r="H175" s="16"/>
      <c r="I175" s="16"/>
      <c r="J175" s="16"/>
      <c r="K175" s="16"/>
      <c r="L175" s="16"/>
      <c r="M175" s="16"/>
      <c r="N175" s="16"/>
      <c r="O175" s="16"/>
      <c r="P175" s="16"/>
      <c r="Q175" s="16"/>
      <c r="R175" s="16"/>
      <c r="S175" s="16"/>
      <c r="T175" s="16"/>
      <c r="U175" s="16"/>
      <c r="V175" s="16"/>
      <c r="W175" s="16"/>
      <c r="X175" s="16"/>
      <c r="Y175" s="16"/>
      <c r="Z175" s="16"/>
      <c r="AA175" s="16"/>
      <c r="AB175" s="16"/>
      <c r="AC175" s="16"/>
      <c r="AD175" s="16"/>
      <c r="AE175" s="16"/>
      <c r="AF175" s="16"/>
      <c r="AG175" s="16"/>
      <c r="AH175" s="16"/>
      <c r="AI175" s="16"/>
      <c r="AJ175" s="16"/>
      <c r="AK175" s="16"/>
      <c r="AL175" s="16"/>
      <c r="AM175" s="16"/>
    </row>
    <row r="176" spans="1:39" x14ac:dyDescent="0.3">
      <c r="A176" s="16" t="s">
        <v>259</v>
      </c>
      <c r="B176" s="16" t="s">
        <v>226</v>
      </c>
      <c r="C176" s="16" t="s">
        <v>62</v>
      </c>
      <c r="D176" s="16" t="s">
        <v>62</v>
      </c>
      <c r="E176" s="16">
        <v>7.2436945218940432</v>
      </c>
      <c r="F176" s="16">
        <v>7.1908121153245803</v>
      </c>
      <c r="G176" s="16">
        <v>7.2132940714703446</v>
      </c>
      <c r="H176" s="16">
        <v>7.2911675618907674</v>
      </c>
      <c r="I176" s="16">
        <v>7.2337322587528305</v>
      </c>
      <c r="J176" s="16">
        <v>7.2834578903106655</v>
      </c>
      <c r="K176" s="16">
        <v>7.2490202515443158</v>
      </c>
      <c r="L176" s="16">
        <v>7.2525070104297331</v>
      </c>
      <c r="M176" s="16">
        <v>7.1901956379449334</v>
      </c>
      <c r="N176" s="16">
        <v>7.2857033865649878</v>
      </c>
      <c r="O176" s="16">
        <v>7.1925856447482666</v>
      </c>
      <c r="P176" s="16">
        <v>7.25899989787038</v>
      </c>
      <c r="Q176" s="16">
        <v>7.1457053385717444</v>
      </c>
      <c r="R176" s="16">
        <v>7.1723064065593771</v>
      </c>
      <c r="S176" s="16">
        <v>7.1123228963968099</v>
      </c>
      <c r="T176" s="16">
        <v>7.1862393052814628</v>
      </c>
      <c r="U176" s="16">
        <v>7.0133634917354053</v>
      </c>
      <c r="V176" s="16"/>
      <c r="W176" s="16"/>
      <c r="X176" s="16"/>
      <c r="Y176" s="16"/>
      <c r="Z176" s="16"/>
      <c r="AA176" s="16"/>
      <c r="AB176" s="16"/>
      <c r="AC176" s="16"/>
      <c r="AD176" s="16"/>
      <c r="AE176" s="16"/>
      <c r="AF176" s="16"/>
      <c r="AG176" s="16"/>
      <c r="AH176" s="16"/>
      <c r="AI176" s="16"/>
      <c r="AJ176" s="16"/>
      <c r="AK176" s="16"/>
      <c r="AL176" s="16"/>
      <c r="AM176" s="16"/>
    </row>
    <row r="177" spans="1:39" x14ac:dyDescent="0.3">
      <c r="A177" s="16" t="s">
        <v>260</v>
      </c>
      <c r="B177" s="16" t="s">
        <v>226</v>
      </c>
      <c r="C177" s="16" t="s">
        <v>62</v>
      </c>
      <c r="D177" s="16" t="s">
        <v>62</v>
      </c>
      <c r="E177" s="16">
        <v>7.2989617120489534</v>
      </c>
      <c r="F177" s="16">
        <v>7.3351559724826512</v>
      </c>
      <c r="G177" s="16">
        <v>7.2084036967096008</v>
      </c>
      <c r="H177" s="16">
        <v>7.184384621243801</v>
      </c>
      <c r="I177" s="16">
        <v>7.1983312612875903</v>
      </c>
      <c r="J177" s="16">
        <v>7.1971698327612827</v>
      </c>
      <c r="K177" s="16">
        <v>7.2153919544136222</v>
      </c>
      <c r="L177" s="16">
        <v>7.2014779653354353</v>
      </c>
      <c r="M177" s="16">
        <v>7.1725288569276202</v>
      </c>
      <c r="N177" s="16">
        <v>7.1817827939663763</v>
      </c>
      <c r="O177" s="16">
        <v>7.1480137556516095</v>
      </c>
      <c r="P177" s="16">
        <v>7.1440810980147598</v>
      </c>
      <c r="Q177" s="16">
        <v>7.1237640230590644</v>
      </c>
      <c r="R177" s="16">
        <v>7.1343004323957588</v>
      </c>
      <c r="S177" s="16">
        <v>7.122805386734214</v>
      </c>
      <c r="T177" s="16">
        <v>7.1196902783029534</v>
      </c>
      <c r="U177" s="16">
        <v>7.1325996008811705</v>
      </c>
      <c r="V177" s="16">
        <v>7.1201541860741946</v>
      </c>
      <c r="W177" s="16">
        <v>7.1402686462298623</v>
      </c>
      <c r="X177" s="16">
        <v>7.1257772241482504</v>
      </c>
      <c r="Y177" s="16">
        <v>7.1339888115463328</v>
      </c>
      <c r="Z177" s="16"/>
      <c r="AA177" s="16"/>
      <c r="AB177" s="16"/>
      <c r="AC177" s="16"/>
      <c r="AD177" s="16"/>
      <c r="AE177" s="16"/>
      <c r="AF177" s="16"/>
      <c r="AG177" s="16"/>
      <c r="AH177" s="16"/>
      <c r="AI177" s="16"/>
      <c r="AJ177" s="16"/>
      <c r="AK177" s="16"/>
      <c r="AL177" s="16"/>
      <c r="AM177" s="16"/>
    </row>
    <row r="178" spans="1:39" x14ac:dyDescent="0.3">
      <c r="A178" s="16" t="s">
        <v>261</v>
      </c>
      <c r="B178" s="16" t="s">
        <v>226</v>
      </c>
      <c r="C178" s="16" t="s">
        <v>62</v>
      </c>
      <c r="D178" s="16" t="s">
        <v>62</v>
      </c>
      <c r="E178" s="16">
        <v>7.0904244050998715</v>
      </c>
      <c r="F178" s="16">
        <v>7.0972412471922697</v>
      </c>
      <c r="G178" s="16">
        <v>7.1109576457960566</v>
      </c>
      <c r="H178" s="16">
        <v>6.9887005373735578</v>
      </c>
      <c r="I178" s="16">
        <v>6.9667150714933559</v>
      </c>
      <c r="J178" s="16">
        <v>6.9708702530972708</v>
      </c>
      <c r="K178" s="16">
        <v>6.965064484657379</v>
      </c>
      <c r="L178" s="16">
        <v>6.9582810994898017</v>
      </c>
      <c r="M178" s="16">
        <v>6.9546941234168056</v>
      </c>
      <c r="N178" s="16">
        <v>6.94749474114648</v>
      </c>
      <c r="O178" s="16">
        <v>6.9408199404489235</v>
      </c>
      <c r="P178" s="16">
        <v>6.9280756485202222</v>
      </c>
      <c r="Q178" s="16">
        <v>6.9218449609178396</v>
      </c>
      <c r="R178" s="16">
        <v>6.918216163889543</v>
      </c>
      <c r="S178" s="16">
        <v>6.9212009836861927</v>
      </c>
      <c r="T178" s="16">
        <v>6.923479237142109</v>
      </c>
      <c r="U178" s="16">
        <v>6.9138618874235309</v>
      </c>
      <c r="V178" s="16">
        <v>6.9071278244342249</v>
      </c>
      <c r="W178" s="16">
        <v>6.9034361723296236</v>
      </c>
      <c r="X178" s="16">
        <v>6.9157834335692181</v>
      </c>
      <c r="Y178" s="16">
        <v>6.9252598911687784</v>
      </c>
      <c r="Z178" s="16">
        <v>6.9264700403900266</v>
      </c>
      <c r="AA178" s="16">
        <v>6.8767744517151437</v>
      </c>
      <c r="AB178" s="16"/>
      <c r="AC178" s="16"/>
      <c r="AD178" s="16"/>
      <c r="AE178" s="16"/>
      <c r="AF178" s="16"/>
      <c r="AG178" s="16"/>
      <c r="AH178" s="16"/>
      <c r="AI178" s="16"/>
      <c r="AJ178" s="16"/>
      <c r="AK178" s="16"/>
      <c r="AL178" s="16"/>
      <c r="AM178" s="16"/>
    </row>
    <row r="179" spans="1:39" x14ac:dyDescent="0.3">
      <c r="A179" s="16" t="s">
        <v>262</v>
      </c>
      <c r="B179" s="16" t="s">
        <v>226</v>
      </c>
      <c r="C179" s="16" t="s">
        <v>62</v>
      </c>
      <c r="D179" s="16" t="s">
        <v>62</v>
      </c>
      <c r="E179" s="16">
        <v>7.0324129780315046</v>
      </c>
      <c r="F179" s="16">
        <v>7.0122999677086639</v>
      </c>
      <c r="G179" s="16">
        <v>7.0130453198468929</v>
      </c>
      <c r="H179" s="16">
        <v>7.0542798905140964</v>
      </c>
      <c r="I179" s="16">
        <v>7.0591936686161203</v>
      </c>
      <c r="J179" s="16">
        <v>6.8948567754447003</v>
      </c>
      <c r="K179" s="16">
        <v>6.9138364510738626</v>
      </c>
      <c r="L179" s="16">
        <v>6.9008982791754825</v>
      </c>
      <c r="M179" s="16">
        <v>6.9156462093512303</v>
      </c>
      <c r="N179" s="16">
        <v>6.9042040088610275</v>
      </c>
      <c r="O179" s="16">
        <v>6.8828948283465961</v>
      </c>
      <c r="P179" s="16">
        <v>6.8711451101695049</v>
      </c>
      <c r="Q179" s="16">
        <v>6.8829100598332253</v>
      </c>
      <c r="R179" s="16">
        <v>6.8398603035010401</v>
      </c>
      <c r="S179" s="16">
        <v>6.8596245599847956</v>
      </c>
      <c r="T179" s="16">
        <v>6.8526252826035519</v>
      </c>
      <c r="U179" s="16">
        <v>6.870891336896678</v>
      </c>
      <c r="V179" s="16">
        <v>6.8617232673545319</v>
      </c>
      <c r="W179" s="16">
        <v>6.8510431643367546</v>
      </c>
      <c r="X179" s="16">
        <v>6.8134524622135144</v>
      </c>
      <c r="Y179" s="16">
        <v>6.8506859738820625</v>
      </c>
      <c r="Z179" s="16">
        <v>6.8414974812750344</v>
      </c>
      <c r="AA179" s="16">
        <v>6.8750335990776668</v>
      </c>
      <c r="AB179" s="16">
        <v>6.878632040610551</v>
      </c>
      <c r="AC179" s="16">
        <v>6.7807519919153343</v>
      </c>
      <c r="AD179" s="16"/>
      <c r="AE179" s="16"/>
      <c r="AF179" s="16"/>
      <c r="AG179" s="16"/>
      <c r="AH179" s="16"/>
      <c r="AI179" s="16"/>
      <c r="AJ179" s="16"/>
      <c r="AK179" s="16"/>
      <c r="AL179" s="16"/>
      <c r="AM179" s="16"/>
    </row>
    <row r="180" spans="1:39" x14ac:dyDescent="0.3">
      <c r="A180" s="16" t="s">
        <v>263</v>
      </c>
      <c r="B180" s="16" t="s">
        <v>232</v>
      </c>
      <c r="C180" s="16" t="s">
        <v>62</v>
      </c>
      <c r="D180" s="16" t="s">
        <v>62</v>
      </c>
      <c r="E180" s="16">
        <v>12.764494938104951</v>
      </c>
      <c r="F180" s="16">
        <v>13.220184479017345</v>
      </c>
      <c r="G180" s="16">
        <v>15.768538679745539</v>
      </c>
      <c r="H180" s="16">
        <v>13.412157073540991</v>
      </c>
      <c r="I180" s="16">
        <v>13.220184479017345</v>
      </c>
      <c r="J180" s="16">
        <v>13.105551401528965</v>
      </c>
      <c r="K180" s="16"/>
      <c r="L180" s="16">
        <v>13.21025555775781</v>
      </c>
      <c r="M180" s="16">
        <v>13.383172532172903</v>
      </c>
      <c r="N180" s="16">
        <v>12.703992409152328</v>
      </c>
      <c r="O180" s="16">
        <v>15.768538679745539</v>
      </c>
      <c r="P180" s="16"/>
      <c r="Q180" s="16"/>
      <c r="R180" s="16"/>
      <c r="S180" s="16"/>
      <c r="T180" s="16"/>
      <c r="U180" s="16"/>
      <c r="V180" s="16"/>
      <c r="W180" s="16"/>
      <c r="X180" s="16"/>
      <c r="Y180" s="16"/>
      <c r="Z180" s="16"/>
      <c r="AA180" s="16"/>
      <c r="AB180" s="16"/>
      <c r="AC180" s="16"/>
      <c r="AD180" s="16"/>
      <c r="AE180" s="16"/>
      <c r="AF180" s="16"/>
      <c r="AG180" s="16"/>
      <c r="AH180" s="16"/>
      <c r="AI180" s="16"/>
      <c r="AJ180" s="16"/>
      <c r="AK180" s="16"/>
      <c r="AL180" s="16"/>
      <c r="AM180" s="16"/>
    </row>
    <row r="181" spans="1:39" x14ac:dyDescent="0.3">
      <c r="A181" s="16" t="s">
        <v>264</v>
      </c>
      <c r="B181" s="16" t="s">
        <v>232</v>
      </c>
      <c r="C181" s="16" t="s">
        <v>62</v>
      </c>
      <c r="D181" s="16" t="s">
        <v>62</v>
      </c>
      <c r="E181" s="16">
        <v>12.537963910228081</v>
      </c>
      <c r="F181" s="16">
        <v>12.67821252621183</v>
      </c>
      <c r="G181" s="16">
        <v>12.54759527513415</v>
      </c>
      <c r="H181" s="16">
        <v>12.58902315533174</v>
      </c>
      <c r="I181" s="16">
        <v>12.487234881968115</v>
      </c>
      <c r="J181" s="16">
        <v>12.572284195645388</v>
      </c>
      <c r="K181" s="16">
        <v>12.566109242417674</v>
      </c>
      <c r="L181" s="16">
        <v>12.613706839335155</v>
      </c>
      <c r="M181" s="16">
        <v>12.643465403806866</v>
      </c>
      <c r="N181" s="16">
        <v>12.655484121642729</v>
      </c>
      <c r="O181" s="16">
        <v>12.615893150557234</v>
      </c>
      <c r="P181" s="16">
        <v>12.704898126232756</v>
      </c>
      <c r="Q181" s="16">
        <v>12.715453585914354</v>
      </c>
      <c r="R181" s="16">
        <v>12.632261632306429</v>
      </c>
      <c r="S181" s="16">
        <v>12.623934151374124</v>
      </c>
      <c r="T181" s="16">
        <v>12.580429941556535</v>
      </c>
      <c r="U181" s="16"/>
      <c r="V181" s="16"/>
      <c r="W181" s="16"/>
      <c r="X181" s="16"/>
      <c r="Y181" s="16"/>
      <c r="Z181" s="16"/>
      <c r="AA181" s="16"/>
      <c r="AB181" s="16"/>
      <c r="AC181" s="16"/>
      <c r="AD181" s="16"/>
      <c r="AE181" s="16"/>
      <c r="AF181" s="16"/>
      <c r="AG181" s="16"/>
      <c r="AH181" s="16"/>
      <c r="AI181" s="16"/>
      <c r="AJ181" s="16"/>
      <c r="AK181" s="16"/>
      <c r="AL181" s="16"/>
      <c r="AM181" s="16"/>
    </row>
    <row r="182" spans="1:39" x14ac:dyDescent="0.3">
      <c r="A182" s="16" t="s">
        <v>265</v>
      </c>
      <c r="B182" s="16" t="s">
        <v>232</v>
      </c>
      <c r="C182" s="16" t="s">
        <v>62</v>
      </c>
      <c r="D182" s="16" t="s">
        <v>62</v>
      </c>
      <c r="E182" s="16"/>
      <c r="F182" s="16">
        <v>11.965683268132516</v>
      </c>
      <c r="G182" s="16">
        <v>12.104102637139043</v>
      </c>
      <c r="H182" s="16">
        <v>12.598501146813888</v>
      </c>
      <c r="I182" s="16">
        <v>11.394312329149558</v>
      </c>
      <c r="J182" s="16">
        <v>11.701528438191795</v>
      </c>
      <c r="K182" s="16"/>
      <c r="L182" s="16">
        <v>11.755087320943293</v>
      </c>
      <c r="M182" s="16">
        <v>11.669177773357276</v>
      </c>
      <c r="N182" s="16">
        <v>11.438308314718284</v>
      </c>
      <c r="O182" s="16">
        <v>11.580827513625234</v>
      </c>
      <c r="P182" s="16">
        <v>12.059348494631605</v>
      </c>
      <c r="Q182" s="16">
        <v>11.999866116187889</v>
      </c>
      <c r="R182" s="16">
        <v>11.472275988356893</v>
      </c>
      <c r="S182" s="16">
        <v>11.788207131172864</v>
      </c>
      <c r="T182" s="16">
        <v>11.089109284011013</v>
      </c>
      <c r="U182" s="16">
        <v>11.506813440227313</v>
      </c>
      <c r="V182" s="16">
        <v>12.162332412510496</v>
      </c>
      <c r="W182" s="16">
        <v>11.513852954424211</v>
      </c>
      <c r="X182" s="16">
        <v>12.160521686549489</v>
      </c>
      <c r="Y182" s="16">
        <v>11.55622906890795</v>
      </c>
      <c r="Z182" s="16">
        <v>10.945497895065072</v>
      </c>
      <c r="AA182" s="16"/>
      <c r="AB182" s="16"/>
      <c r="AC182" s="16"/>
      <c r="AD182" s="16"/>
      <c r="AE182" s="16"/>
      <c r="AF182" s="16"/>
      <c r="AG182" s="16"/>
      <c r="AH182" s="16"/>
      <c r="AI182" s="16"/>
      <c r="AJ182" s="16"/>
      <c r="AK182" s="16"/>
      <c r="AL182" s="16"/>
      <c r="AM182" s="16"/>
    </row>
    <row r="183" spans="1:39" x14ac:dyDescent="0.3">
      <c r="A183" s="16" t="s">
        <v>266</v>
      </c>
      <c r="B183" s="16" t="s">
        <v>232</v>
      </c>
      <c r="C183" s="16" t="s">
        <v>62</v>
      </c>
      <c r="D183" s="16" t="s">
        <v>62</v>
      </c>
      <c r="E183" s="16">
        <v>12.095774802487757</v>
      </c>
      <c r="F183" s="16">
        <v>12.500277767258925</v>
      </c>
      <c r="G183" s="16">
        <v>12.341732155726278</v>
      </c>
      <c r="H183" s="16">
        <v>12.25764797792703</v>
      </c>
      <c r="I183" s="16">
        <v>12.402013165218763</v>
      </c>
      <c r="J183" s="16">
        <v>12.390581970740365</v>
      </c>
      <c r="K183" s="16">
        <v>12.368915808336631</v>
      </c>
      <c r="L183" s="16">
        <v>12.477992492330269</v>
      </c>
      <c r="M183" s="16">
        <v>12.421520422500814</v>
      </c>
      <c r="N183" s="16">
        <v>12.411311690920517</v>
      </c>
      <c r="O183" s="16">
        <v>12.095774236361546</v>
      </c>
      <c r="P183" s="16">
        <v>12.49521069372825</v>
      </c>
      <c r="Q183" s="16">
        <v>12.414066161001116</v>
      </c>
      <c r="R183" s="16">
        <v>12.478372294936246</v>
      </c>
      <c r="S183" s="16">
        <v>12.384094661950771</v>
      </c>
      <c r="T183" s="16">
        <v>12.41695819080142</v>
      </c>
      <c r="U183" s="16">
        <v>12.436933324667537</v>
      </c>
      <c r="V183" s="16">
        <v>12.474011618399814</v>
      </c>
      <c r="W183" s="16">
        <v>12.49176862298668</v>
      </c>
      <c r="X183" s="16">
        <v>12.509848340784199</v>
      </c>
      <c r="Y183" s="16">
        <v>12.57431999050212</v>
      </c>
      <c r="Z183" s="16">
        <v>12.50074646671643</v>
      </c>
      <c r="AA183" s="16">
        <v>12.095773782942041</v>
      </c>
      <c r="AB183" s="16"/>
      <c r="AC183" s="16"/>
      <c r="AD183" s="16"/>
      <c r="AE183" s="16"/>
      <c r="AF183" s="16"/>
      <c r="AG183" s="16"/>
      <c r="AH183" s="16"/>
      <c r="AI183" s="16"/>
      <c r="AJ183" s="16"/>
      <c r="AK183" s="16"/>
      <c r="AL183" s="16"/>
      <c r="AM183" s="16"/>
    </row>
    <row r="184" spans="1:39" x14ac:dyDescent="0.3">
      <c r="A184" s="16" t="s">
        <v>267</v>
      </c>
      <c r="B184" s="16" t="s">
        <v>232</v>
      </c>
      <c r="C184" s="16" t="s">
        <v>62</v>
      </c>
      <c r="D184" s="16" t="s">
        <v>62</v>
      </c>
      <c r="E184" s="16">
        <v>12.119419518339189</v>
      </c>
      <c r="F184" s="16">
        <v>12.428481082359747</v>
      </c>
      <c r="G184" s="16">
        <v>12.319261958840023</v>
      </c>
      <c r="H184" s="16">
        <v>12.224666621141701</v>
      </c>
      <c r="I184" s="16">
        <v>12.404009060119204</v>
      </c>
      <c r="J184" s="16">
        <v>12.351085127605979</v>
      </c>
      <c r="K184" s="16">
        <v>12.282286568970669</v>
      </c>
      <c r="L184" s="16">
        <v>12.409082292838024</v>
      </c>
      <c r="M184" s="16">
        <v>12.398933433924713</v>
      </c>
      <c r="N184" s="16">
        <v>12.368327186455465</v>
      </c>
      <c r="O184" s="16">
        <v>12.310886737938951</v>
      </c>
      <c r="P184" s="16">
        <v>12.497716527401611</v>
      </c>
      <c r="Q184" s="16">
        <v>12.354011052900374</v>
      </c>
      <c r="R184" s="16">
        <v>12.466764761275138</v>
      </c>
      <c r="S184" s="16">
        <v>12.387434148611565</v>
      </c>
      <c r="T184" s="16">
        <v>12.550253292515158</v>
      </c>
      <c r="U184" s="16">
        <v>12.418460459517114</v>
      </c>
      <c r="V184" s="16">
        <v>12.492464675380251</v>
      </c>
      <c r="W184" s="16">
        <v>12.392191844832022</v>
      </c>
      <c r="X184" s="16">
        <v>12.438595301060655</v>
      </c>
      <c r="Y184" s="16">
        <v>12.568961785703051</v>
      </c>
      <c r="Z184" s="16">
        <v>12.483049709118459</v>
      </c>
      <c r="AA184" s="16">
        <v>12.081016176119453</v>
      </c>
      <c r="AB184" s="16"/>
      <c r="AC184" s="16"/>
      <c r="AD184" s="16"/>
      <c r="AE184" s="16"/>
      <c r="AF184" s="16"/>
      <c r="AG184" s="16"/>
      <c r="AH184" s="16"/>
      <c r="AI184" s="16"/>
      <c r="AJ184" s="16"/>
      <c r="AK184" s="16"/>
      <c r="AL184" s="16"/>
      <c r="AM184" s="16"/>
    </row>
    <row r="185" spans="1:39" x14ac:dyDescent="0.3">
      <c r="A185" s="16" t="s">
        <v>268</v>
      </c>
      <c r="B185" s="16" t="s">
        <v>232</v>
      </c>
      <c r="C185" s="16" t="s">
        <v>62</v>
      </c>
      <c r="D185" s="16" t="s">
        <v>62</v>
      </c>
      <c r="E185" s="16">
        <v>12.164546087162334</v>
      </c>
      <c r="F185" s="16">
        <v>12.405515339348687</v>
      </c>
      <c r="G185" s="16">
        <v>12.317368435953014</v>
      </c>
      <c r="H185" s="16">
        <v>12.23233949727198</v>
      </c>
      <c r="I185" s="16">
        <v>12.366885108204174</v>
      </c>
      <c r="J185" s="16">
        <v>12.343510255652616</v>
      </c>
      <c r="K185" s="16">
        <v>12.297828537103678</v>
      </c>
      <c r="L185" s="16">
        <v>12.436586217108145</v>
      </c>
      <c r="M185" s="16">
        <v>12.346408549420179</v>
      </c>
      <c r="N185" s="16">
        <v>12.346828627049463</v>
      </c>
      <c r="O185" s="16">
        <v>12.362374506386082</v>
      </c>
      <c r="P185" s="16">
        <v>12.468706300108309</v>
      </c>
      <c r="Q185" s="16">
        <v>12.430565294216635</v>
      </c>
      <c r="R185" s="16">
        <v>12.533013629894549</v>
      </c>
      <c r="S185" s="16">
        <v>12.401786118963727</v>
      </c>
      <c r="T185" s="16">
        <v>12.49161399102722</v>
      </c>
      <c r="U185" s="16">
        <v>12.47031471904244</v>
      </c>
      <c r="V185" s="16">
        <v>12.470200125520604</v>
      </c>
      <c r="W185" s="16">
        <v>12.460328663326372</v>
      </c>
      <c r="X185" s="16">
        <v>12.459559801612526</v>
      </c>
      <c r="Y185" s="16">
        <v>12.568516461346201</v>
      </c>
      <c r="Z185" s="16">
        <v>12.456138539359637</v>
      </c>
      <c r="AA185" s="16">
        <v>12.086783628751242</v>
      </c>
      <c r="AB185" s="16"/>
      <c r="AC185" s="16"/>
      <c r="AD185" s="16"/>
      <c r="AE185" s="16"/>
      <c r="AF185" s="16"/>
      <c r="AG185" s="16"/>
      <c r="AH185" s="16"/>
      <c r="AI185" s="16"/>
      <c r="AJ185" s="16"/>
      <c r="AK185" s="16"/>
      <c r="AL185" s="16"/>
      <c r="AM185" s="16"/>
    </row>
    <row r="186" spans="1:39" x14ac:dyDescent="0.3">
      <c r="A186" s="16" t="s">
        <v>269</v>
      </c>
      <c r="B186" s="16" t="s">
        <v>232</v>
      </c>
      <c r="C186" s="16" t="s">
        <v>62</v>
      </c>
      <c r="D186" s="16" t="s">
        <v>62</v>
      </c>
      <c r="E186" s="16"/>
      <c r="F186" s="16"/>
      <c r="G186" s="16"/>
      <c r="H186" s="16"/>
      <c r="I186" s="16">
        <v>13.957105526541032</v>
      </c>
      <c r="J186" s="16">
        <v>15.183940166252713</v>
      </c>
      <c r="K186" s="16"/>
      <c r="L186" s="16">
        <v>14.3557137722691</v>
      </c>
      <c r="M186" s="16">
        <v>14.143212996963259</v>
      </c>
      <c r="N186" s="16">
        <v>15.183940166252713</v>
      </c>
      <c r="O186" s="16"/>
      <c r="P186" s="16"/>
      <c r="Q186" s="16"/>
      <c r="R186" s="16"/>
      <c r="S186" s="16"/>
      <c r="T186" s="16"/>
      <c r="U186" s="16"/>
      <c r="V186" s="16"/>
      <c r="W186" s="16"/>
      <c r="X186" s="16"/>
      <c r="Y186" s="16"/>
      <c r="Z186" s="16"/>
      <c r="AA186" s="16"/>
      <c r="AB186" s="16"/>
      <c r="AC186" s="16"/>
      <c r="AD186" s="16"/>
      <c r="AE186" s="16"/>
      <c r="AF186" s="16"/>
      <c r="AG186" s="16"/>
      <c r="AH186" s="16"/>
      <c r="AI186" s="16"/>
      <c r="AJ186" s="16"/>
      <c r="AK186" s="16"/>
      <c r="AL186" s="16"/>
      <c r="AM186" s="16"/>
    </row>
    <row r="187" spans="1:39" x14ac:dyDescent="0.3">
      <c r="A187" s="16" t="s">
        <v>270</v>
      </c>
      <c r="B187" s="16" t="s">
        <v>232</v>
      </c>
      <c r="C187" s="16" t="s">
        <v>62</v>
      </c>
      <c r="D187" s="16" t="s">
        <v>62</v>
      </c>
      <c r="E187" s="16"/>
      <c r="F187" s="16">
        <v>14.761745705409878</v>
      </c>
      <c r="G187" s="16">
        <v>15.501674869483878</v>
      </c>
      <c r="H187" s="16">
        <v>15.008388760101212</v>
      </c>
      <c r="I187" s="16">
        <v>13.717519676683253</v>
      </c>
      <c r="J187" s="16">
        <v>13.520403143243186</v>
      </c>
      <c r="K187" s="16"/>
      <c r="L187" s="16">
        <v>13.836860011657498</v>
      </c>
      <c r="M187" s="16">
        <v>13.739544889085824</v>
      </c>
      <c r="N187" s="16">
        <v>13.931375293143304</v>
      </c>
      <c r="O187" s="16"/>
      <c r="P187" s="16"/>
      <c r="Q187" s="16"/>
      <c r="R187" s="16"/>
      <c r="S187" s="16"/>
      <c r="T187" s="16"/>
      <c r="U187" s="16"/>
      <c r="V187" s="16"/>
      <c r="W187" s="16"/>
      <c r="X187" s="16"/>
      <c r="Y187" s="16"/>
      <c r="Z187" s="16"/>
      <c r="AA187" s="16"/>
      <c r="AB187" s="16"/>
      <c r="AC187" s="16"/>
      <c r="AD187" s="16"/>
      <c r="AE187" s="16"/>
      <c r="AF187" s="16"/>
      <c r="AG187" s="16"/>
      <c r="AH187" s="16"/>
      <c r="AI187" s="16"/>
      <c r="AJ187" s="16"/>
      <c r="AK187" s="16"/>
      <c r="AL187" s="16"/>
      <c r="AM187" s="16"/>
    </row>
    <row r="188" spans="1:39" x14ac:dyDescent="0.3">
      <c r="A188" s="16" t="s">
        <v>271</v>
      </c>
      <c r="B188" s="16" t="s">
        <v>232</v>
      </c>
      <c r="C188" s="16" t="s">
        <v>62</v>
      </c>
      <c r="D188" s="16" t="s">
        <v>62</v>
      </c>
      <c r="E188" s="16">
        <v>13.624035700962706</v>
      </c>
      <c r="F188" s="16">
        <v>14.010913273899272</v>
      </c>
      <c r="G188" s="16">
        <v>15.532389856733491</v>
      </c>
      <c r="H188" s="16">
        <v>12.639078654458769</v>
      </c>
      <c r="I188" s="16">
        <v>13.512928032859268</v>
      </c>
      <c r="J188" s="16">
        <v>13.753882456728586</v>
      </c>
      <c r="K188" s="16"/>
      <c r="L188" s="16">
        <v>13.723676308733628</v>
      </c>
      <c r="M188" s="16">
        <v>14.440583210033823</v>
      </c>
      <c r="N188" s="16">
        <v>13.121078367235505</v>
      </c>
      <c r="O188" s="16"/>
      <c r="P188" s="16"/>
      <c r="Q188" s="16"/>
      <c r="R188" s="16"/>
      <c r="S188" s="16"/>
      <c r="T188" s="16"/>
      <c r="U188" s="16"/>
      <c r="V188" s="16"/>
      <c r="W188" s="16"/>
      <c r="X188" s="16"/>
      <c r="Y188" s="16"/>
      <c r="Z188" s="16"/>
      <c r="AA188" s="16"/>
      <c r="AB188" s="16"/>
      <c r="AC188" s="16"/>
      <c r="AD188" s="16"/>
      <c r="AE188" s="16"/>
      <c r="AF188" s="16"/>
      <c r="AG188" s="16"/>
      <c r="AH188" s="16"/>
      <c r="AI188" s="16"/>
      <c r="AJ188" s="16"/>
      <c r="AK188" s="16"/>
      <c r="AL188" s="16"/>
      <c r="AM188" s="16"/>
    </row>
    <row r="189" spans="1:39" x14ac:dyDescent="0.3">
      <c r="A189" s="16" t="s">
        <v>272</v>
      </c>
      <c r="B189" s="16" t="s">
        <v>232</v>
      </c>
      <c r="C189" s="16" t="s">
        <v>62</v>
      </c>
      <c r="D189" s="16" t="s">
        <v>62</v>
      </c>
      <c r="E189" s="16"/>
      <c r="F189" s="16"/>
      <c r="G189" s="16"/>
      <c r="H189" s="16">
        <v>13.00190442496293</v>
      </c>
      <c r="I189" s="16">
        <v>13.558309736848814</v>
      </c>
      <c r="J189" s="16">
        <v>13.896316727175449</v>
      </c>
      <c r="K189" s="16"/>
      <c r="L189" s="16">
        <v>13.558309284736564</v>
      </c>
      <c r="M189" s="16">
        <v>13.721319475782193</v>
      </c>
      <c r="N189" s="16">
        <v>13.252332069407309</v>
      </c>
      <c r="O189" s="16"/>
      <c r="P189" s="16"/>
      <c r="Q189" s="16"/>
      <c r="R189" s="16"/>
      <c r="S189" s="16"/>
      <c r="T189" s="16"/>
      <c r="U189" s="16"/>
      <c r="V189" s="16"/>
      <c r="W189" s="16"/>
      <c r="X189" s="16"/>
      <c r="Y189" s="16"/>
      <c r="Z189" s="16"/>
      <c r="AA189" s="16"/>
      <c r="AB189" s="16"/>
      <c r="AC189" s="16"/>
      <c r="AD189" s="16"/>
      <c r="AE189" s="16"/>
      <c r="AF189" s="16"/>
      <c r="AG189" s="16"/>
      <c r="AH189" s="16"/>
      <c r="AI189" s="16"/>
      <c r="AJ189" s="16"/>
      <c r="AK189" s="16"/>
      <c r="AL189" s="16"/>
      <c r="AM189" s="16"/>
    </row>
    <row r="190" spans="1:39" x14ac:dyDescent="0.3">
      <c r="A190" s="16" t="s">
        <v>273</v>
      </c>
      <c r="B190" s="16" t="s">
        <v>232</v>
      </c>
      <c r="C190" s="16" t="s">
        <v>62</v>
      </c>
      <c r="D190" s="16" t="s">
        <v>62</v>
      </c>
      <c r="E190" s="16">
        <v>14.945043865430243</v>
      </c>
      <c r="F190" s="16">
        <v>14.410966371755999</v>
      </c>
      <c r="G190" s="16">
        <v>14.010443979420824</v>
      </c>
      <c r="H190" s="16">
        <v>14.516088261917647</v>
      </c>
      <c r="I190" s="16">
        <v>13.318929093962407</v>
      </c>
      <c r="J190" s="16">
        <v>13.634236282757483</v>
      </c>
      <c r="K190" s="16"/>
      <c r="L190" s="16">
        <v>13.80206837437218</v>
      </c>
      <c r="M190" s="16">
        <v>13.660361109976867</v>
      </c>
      <c r="N190" s="16">
        <v>13.94630236797153</v>
      </c>
      <c r="O190" s="16">
        <v>14.627306243411621</v>
      </c>
      <c r="P190" s="16"/>
      <c r="Q190" s="16"/>
      <c r="R190" s="16"/>
      <c r="S190" s="16"/>
      <c r="T190" s="16"/>
      <c r="U190" s="16"/>
      <c r="V190" s="16"/>
      <c r="W190" s="16"/>
      <c r="X190" s="16"/>
      <c r="Y190" s="16"/>
      <c r="Z190" s="16"/>
      <c r="AA190" s="16"/>
      <c r="AB190" s="16"/>
      <c r="AC190" s="16"/>
      <c r="AD190" s="16"/>
      <c r="AE190" s="16"/>
      <c r="AF190" s="16"/>
      <c r="AG190" s="16"/>
      <c r="AH190" s="16"/>
      <c r="AI190" s="16"/>
      <c r="AJ190" s="16"/>
      <c r="AK190" s="16"/>
      <c r="AL190" s="16"/>
      <c r="AM190" s="16"/>
    </row>
    <row r="191" spans="1:39" x14ac:dyDescent="0.3">
      <c r="A191" s="16" t="s">
        <v>274</v>
      </c>
      <c r="B191" s="16" t="s">
        <v>232</v>
      </c>
      <c r="C191" s="16" t="s">
        <v>62</v>
      </c>
      <c r="D191" s="16" t="s">
        <v>62</v>
      </c>
      <c r="E191" s="16">
        <v>13.108652303046782</v>
      </c>
      <c r="F191" s="16">
        <v>12.931157897833492</v>
      </c>
      <c r="G191" s="16">
        <v>12.821924311177957</v>
      </c>
      <c r="H191" s="16">
        <v>12.797564618168352</v>
      </c>
      <c r="I191" s="16">
        <v>12.59119952700458</v>
      </c>
      <c r="J191" s="16">
        <v>12.656291335740823</v>
      </c>
      <c r="K191" s="16">
        <v>13.27988376579801</v>
      </c>
      <c r="L191" s="16">
        <v>13.374870007244876</v>
      </c>
      <c r="M191" s="16">
        <v>13.191497251766268</v>
      </c>
      <c r="N191" s="16">
        <v>13.001023829876651</v>
      </c>
      <c r="O191" s="16">
        <v>12.91278696802417</v>
      </c>
      <c r="P191" s="16">
        <v>12.921270913537397</v>
      </c>
      <c r="Q191" s="16">
        <v>12.755317041598589</v>
      </c>
      <c r="R191" s="16">
        <v>12.824043409038676</v>
      </c>
      <c r="S191" s="16">
        <v>12.708521247990893</v>
      </c>
      <c r="T191" s="16">
        <v>12.8052646422371</v>
      </c>
      <c r="U191" s="16"/>
      <c r="V191" s="16"/>
      <c r="W191" s="16"/>
      <c r="X191" s="16"/>
      <c r="Y191" s="16"/>
      <c r="Z191" s="16"/>
      <c r="AA191" s="16"/>
      <c r="AB191" s="16"/>
      <c r="AC191" s="16"/>
      <c r="AD191" s="16"/>
      <c r="AE191" s="16"/>
      <c r="AF191" s="16"/>
      <c r="AG191" s="16"/>
      <c r="AH191" s="16"/>
      <c r="AI191" s="16"/>
      <c r="AJ191" s="16"/>
      <c r="AK191" s="16"/>
      <c r="AL191" s="16"/>
      <c r="AM191" s="16"/>
    </row>
    <row r="192" spans="1:39" x14ac:dyDescent="0.3">
      <c r="A192" s="16" t="s">
        <v>275</v>
      </c>
      <c r="B192" s="16" t="s">
        <v>232</v>
      </c>
      <c r="C192" s="16" t="s">
        <v>62</v>
      </c>
      <c r="D192" s="16" t="s">
        <v>62</v>
      </c>
      <c r="E192" s="16">
        <v>12.69213112738356</v>
      </c>
      <c r="F192" s="16">
        <v>12.756530729173777</v>
      </c>
      <c r="G192" s="16">
        <v>12.666122095147934</v>
      </c>
      <c r="H192" s="16">
        <v>12.618503569749162</v>
      </c>
      <c r="I192" s="16">
        <v>12.538356366541759</v>
      </c>
      <c r="J192" s="16">
        <v>12.593131365108942</v>
      </c>
      <c r="K192" s="16">
        <v>12.971623023164147</v>
      </c>
      <c r="L192" s="16">
        <v>13.055115442029637</v>
      </c>
      <c r="M192" s="16">
        <v>12.96271197123674</v>
      </c>
      <c r="N192" s="16">
        <v>12.876621451295239</v>
      </c>
      <c r="O192" s="16">
        <v>12.647573861134836</v>
      </c>
      <c r="P192" s="16">
        <v>12.791055678954429</v>
      </c>
      <c r="Q192" s="16">
        <v>12.706950165647649</v>
      </c>
      <c r="R192" s="16">
        <v>12.743823579804385</v>
      </c>
      <c r="S192" s="16">
        <v>12.632983292412419</v>
      </c>
      <c r="T192" s="16">
        <v>12.474300677098974</v>
      </c>
      <c r="U192" s="16"/>
      <c r="V192" s="16"/>
      <c r="W192" s="16"/>
      <c r="X192" s="16"/>
      <c r="Y192" s="16"/>
      <c r="Z192" s="16"/>
      <c r="AA192" s="16"/>
      <c r="AB192" s="16"/>
      <c r="AC192" s="16"/>
      <c r="AD192" s="16"/>
      <c r="AE192" s="16"/>
      <c r="AF192" s="16"/>
      <c r="AG192" s="16"/>
      <c r="AH192" s="16"/>
      <c r="AI192" s="16"/>
      <c r="AJ192" s="16"/>
      <c r="AK192" s="16"/>
      <c r="AL192" s="16"/>
      <c r="AM192" s="16"/>
    </row>
    <row r="193" spans="1:39" x14ac:dyDescent="0.3">
      <c r="A193" s="16" t="s">
        <v>276</v>
      </c>
      <c r="B193" s="16" t="s">
        <v>232</v>
      </c>
      <c r="C193" s="16" t="s">
        <v>62</v>
      </c>
      <c r="D193" s="16" t="s">
        <v>62</v>
      </c>
      <c r="E193" s="16">
        <v>12.817627638901556</v>
      </c>
      <c r="F193" s="16">
        <v>12.8356266120235</v>
      </c>
      <c r="G193" s="16">
        <v>12.622512241091048</v>
      </c>
      <c r="H193" s="16">
        <v>12.762837431803703</v>
      </c>
      <c r="I193" s="16">
        <v>12.598287340109914</v>
      </c>
      <c r="J193" s="16">
        <v>12.562082392383383</v>
      </c>
      <c r="K193" s="16">
        <v>12.928184369844095</v>
      </c>
      <c r="L193" s="16">
        <v>13.000404839918726</v>
      </c>
      <c r="M193" s="16">
        <v>12.880337778997093</v>
      </c>
      <c r="N193" s="16">
        <v>12.990851859821667</v>
      </c>
      <c r="O193" s="16">
        <v>12.613623022538924</v>
      </c>
      <c r="P193" s="16">
        <v>12.777254140094771</v>
      </c>
      <c r="Q193" s="16">
        <v>12.710872328222989</v>
      </c>
      <c r="R193" s="16">
        <v>12.734014255796522</v>
      </c>
      <c r="S193" s="16">
        <v>12.664500750007139</v>
      </c>
      <c r="T193" s="16">
        <v>12.652805871475255</v>
      </c>
      <c r="U193" s="16"/>
      <c r="V193" s="16"/>
      <c r="W193" s="16"/>
      <c r="X193" s="16"/>
      <c r="Y193" s="16"/>
      <c r="Z193" s="16"/>
      <c r="AA193" s="16"/>
      <c r="AB193" s="16"/>
      <c r="AC193" s="16"/>
      <c r="AD193" s="16"/>
      <c r="AE193" s="16"/>
      <c r="AF193" s="16"/>
      <c r="AG193" s="16"/>
      <c r="AH193" s="16"/>
      <c r="AI193" s="16"/>
      <c r="AJ193" s="16"/>
      <c r="AK193" s="16"/>
      <c r="AL193" s="16"/>
      <c r="AM193" s="16"/>
    </row>
    <row r="194" spans="1:39" x14ac:dyDescent="0.3">
      <c r="A194" s="16" t="s">
        <v>277</v>
      </c>
      <c r="B194" s="16" t="s">
        <v>221</v>
      </c>
      <c r="C194" s="16" t="s">
        <v>62</v>
      </c>
      <c r="D194" s="16" t="s">
        <v>62</v>
      </c>
      <c r="E194" s="16"/>
      <c r="F194" s="16"/>
      <c r="G194" s="16"/>
      <c r="H194" s="16"/>
      <c r="I194" s="16"/>
      <c r="J194" s="16"/>
      <c r="K194" s="16"/>
      <c r="L194" s="16"/>
      <c r="M194" s="16"/>
      <c r="N194" s="16"/>
      <c r="O194" s="16"/>
      <c r="P194" s="16"/>
      <c r="Q194" s="16"/>
      <c r="R194" s="16"/>
      <c r="S194" s="16"/>
      <c r="T194" s="16"/>
      <c r="U194" s="16"/>
      <c r="V194" s="16"/>
      <c r="W194" s="16"/>
      <c r="X194" s="16"/>
      <c r="Y194" s="16"/>
      <c r="Z194" s="16"/>
      <c r="AA194" s="16"/>
      <c r="AB194" s="16"/>
      <c r="AC194" s="16"/>
      <c r="AD194" s="16"/>
      <c r="AE194" s="16"/>
      <c r="AF194" s="16"/>
      <c r="AG194" s="16"/>
      <c r="AH194" s="16"/>
      <c r="AI194" s="16"/>
      <c r="AJ194" s="16"/>
      <c r="AK194" s="16"/>
      <c r="AL194" s="16"/>
      <c r="AM194" s="16"/>
    </row>
    <row r="195" spans="1:39" x14ac:dyDescent="0.3">
      <c r="A195" s="16" t="s">
        <v>278</v>
      </c>
      <c r="B195" s="16" t="s">
        <v>226</v>
      </c>
      <c r="C195" s="16" t="s">
        <v>62</v>
      </c>
      <c r="D195" s="16" t="s">
        <v>62</v>
      </c>
      <c r="E195" s="16"/>
      <c r="F195" s="16"/>
      <c r="G195" s="16"/>
      <c r="H195" s="16"/>
      <c r="I195" s="16"/>
      <c r="J195" s="16"/>
      <c r="K195" s="16"/>
      <c r="L195" s="16"/>
      <c r="M195" s="16"/>
      <c r="N195" s="16"/>
      <c r="O195" s="16"/>
      <c r="P195" s="16"/>
      <c r="Q195" s="16"/>
      <c r="R195" s="16"/>
      <c r="S195" s="16"/>
      <c r="T195" s="16"/>
      <c r="U195" s="16"/>
      <c r="V195" s="16"/>
      <c r="W195" s="16"/>
      <c r="X195" s="16"/>
      <c r="Y195" s="16"/>
      <c r="Z195" s="16"/>
      <c r="AA195" s="16"/>
      <c r="AB195" s="16"/>
      <c r="AC195" s="16"/>
      <c r="AD195" s="16"/>
      <c r="AE195" s="16"/>
      <c r="AF195" s="16"/>
      <c r="AG195" s="16"/>
      <c r="AH195" s="16"/>
      <c r="AI195" s="16"/>
      <c r="AJ195" s="16"/>
      <c r="AK195" s="16"/>
      <c r="AL195" s="16"/>
      <c r="AM195" s="16"/>
    </row>
    <row r="196" spans="1:39" x14ac:dyDescent="0.3">
      <c r="A196" s="16" t="s">
        <v>155</v>
      </c>
      <c r="B196" s="16" t="s">
        <v>279</v>
      </c>
      <c r="C196" s="16" t="s">
        <v>62</v>
      </c>
      <c r="D196" s="16" t="s">
        <v>62</v>
      </c>
      <c r="E196" s="16"/>
      <c r="F196" s="16"/>
      <c r="G196" s="16"/>
      <c r="H196" s="16"/>
      <c r="I196" s="16"/>
      <c r="J196" s="16"/>
      <c r="K196" s="16"/>
      <c r="L196" s="16"/>
      <c r="M196" s="16"/>
      <c r="N196" s="16"/>
      <c r="O196" s="16"/>
      <c r="P196" s="16"/>
      <c r="Q196" s="16"/>
      <c r="R196" s="16"/>
      <c r="S196" s="16"/>
      <c r="T196" s="16"/>
      <c r="U196" s="16"/>
      <c r="V196" s="16"/>
      <c r="W196" s="16"/>
      <c r="X196" s="16"/>
      <c r="Y196" s="16"/>
      <c r="Z196" s="16"/>
      <c r="AA196" s="16"/>
      <c r="AB196" s="16"/>
      <c r="AC196" s="16"/>
      <c r="AD196" s="16"/>
      <c r="AE196" s="16"/>
      <c r="AF196" s="16"/>
      <c r="AG196" s="16"/>
      <c r="AH196" s="16"/>
      <c r="AI196" s="16"/>
      <c r="AJ196" s="16"/>
      <c r="AK196" s="16"/>
      <c r="AL196" s="16"/>
      <c r="AM196" s="16"/>
    </row>
    <row r="197" spans="1:39" x14ac:dyDescent="0.3">
      <c r="A197" s="16" t="s">
        <v>156</v>
      </c>
      <c r="B197" s="16" t="s">
        <v>279</v>
      </c>
      <c r="C197" s="16" t="s">
        <v>62</v>
      </c>
      <c r="D197" s="16" t="s">
        <v>62</v>
      </c>
      <c r="E197" s="16"/>
      <c r="F197" s="16"/>
      <c r="G197" s="16"/>
      <c r="H197" s="16"/>
      <c r="I197" s="16"/>
      <c r="J197" s="16"/>
      <c r="K197" s="16"/>
      <c r="L197" s="16"/>
      <c r="M197" s="16"/>
      <c r="N197" s="16"/>
      <c r="O197" s="16"/>
      <c r="P197" s="16"/>
      <c r="Q197" s="16"/>
      <c r="R197" s="16"/>
      <c r="S197" s="16"/>
      <c r="T197" s="16"/>
      <c r="U197" s="16"/>
      <c r="V197" s="16"/>
      <c r="W197" s="16"/>
      <c r="X197" s="16"/>
      <c r="Y197" s="16"/>
      <c r="Z197" s="16"/>
      <c r="AA197" s="16"/>
      <c r="AB197" s="16"/>
      <c r="AC197" s="16"/>
      <c r="AD197" s="16"/>
      <c r="AE197" s="16"/>
      <c r="AF197" s="16"/>
      <c r="AG197" s="16"/>
      <c r="AH197" s="16"/>
      <c r="AI197" s="16"/>
      <c r="AJ197" s="16"/>
      <c r="AK197" s="16"/>
      <c r="AL197" s="16"/>
      <c r="AM197" s="16"/>
    </row>
    <row r="198" spans="1:39" x14ac:dyDescent="0.3">
      <c r="A198" s="16" t="s">
        <v>280</v>
      </c>
      <c r="B198" s="16" t="s">
        <v>232</v>
      </c>
      <c r="C198" s="16" t="s">
        <v>62</v>
      </c>
      <c r="D198" s="16" t="s">
        <v>62</v>
      </c>
      <c r="E198" s="16">
        <v>10.336555803556912</v>
      </c>
      <c r="F198" s="16">
        <v>10.366627054839396</v>
      </c>
      <c r="G198" s="16">
        <v>10.341121499817493</v>
      </c>
      <c r="H198" s="16">
        <v>10.348493531401386</v>
      </c>
      <c r="I198" s="16">
        <v>10.297539891036532</v>
      </c>
      <c r="J198" s="16"/>
      <c r="K198" s="16"/>
      <c r="L198" s="16"/>
      <c r="M198" s="16"/>
      <c r="N198" s="16"/>
      <c r="O198" s="16"/>
      <c r="P198" s="16"/>
      <c r="Q198" s="16"/>
      <c r="R198" s="16"/>
      <c r="S198" s="16"/>
      <c r="T198" s="16"/>
      <c r="U198" s="16"/>
      <c r="V198" s="16"/>
      <c r="W198" s="16"/>
      <c r="X198" s="16"/>
      <c r="Y198" s="16"/>
      <c r="Z198" s="16"/>
      <c r="AA198" s="16"/>
      <c r="AB198" s="16"/>
      <c r="AC198" s="16"/>
      <c r="AD198" s="16"/>
      <c r="AE198" s="16"/>
      <c r="AF198" s="16"/>
      <c r="AG198" s="16"/>
      <c r="AH198" s="16"/>
      <c r="AI198" s="16"/>
      <c r="AJ198" s="16"/>
      <c r="AK198" s="16"/>
      <c r="AL198" s="16"/>
      <c r="AM198" s="16"/>
    </row>
    <row r="199" spans="1:39" x14ac:dyDescent="0.3">
      <c r="A199" s="16" t="s">
        <v>281</v>
      </c>
      <c r="B199" s="16" t="s">
        <v>232</v>
      </c>
      <c r="C199" s="16" t="s">
        <v>62</v>
      </c>
      <c r="D199" s="16" t="s">
        <v>62</v>
      </c>
      <c r="E199" s="16">
        <v>10.337713959435318</v>
      </c>
      <c r="F199" s="16">
        <v>10.351464362461272</v>
      </c>
      <c r="G199" s="16">
        <v>10.336860517761915</v>
      </c>
      <c r="H199" s="16">
        <v>10.365085309288188</v>
      </c>
      <c r="I199" s="16">
        <v>10.299929183424362</v>
      </c>
      <c r="J199" s="16"/>
      <c r="K199" s="16"/>
      <c r="L199" s="16"/>
      <c r="M199" s="16"/>
      <c r="N199" s="16"/>
      <c r="O199" s="16"/>
      <c r="P199" s="16"/>
      <c r="Q199" s="16"/>
      <c r="R199" s="16"/>
      <c r="S199" s="16"/>
      <c r="T199" s="16"/>
      <c r="U199" s="16"/>
      <c r="V199" s="16"/>
      <c r="W199" s="16"/>
      <c r="X199" s="16"/>
      <c r="Y199" s="16"/>
      <c r="Z199" s="16"/>
      <c r="AA199" s="16"/>
      <c r="AB199" s="16"/>
      <c r="AC199" s="16"/>
      <c r="AD199" s="16"/>
      <c r="AE199" s="16"/>
      <c r="AF199" s="16"/>
      <c r="AG199" s="16"/>
      <c r="AH199" s="16"/>
      <c r="AI199" s="16"/>
      <c r="AJ199" s="16"/>
      <c r="AK199" s="16"/>
      <c r="AL199" s="16"/>
      <c r="AM199" s="16"/>
    </row>
    <row r="200" spans="1:39" x14ac:dyDescent="0.3">
      <c r="A200" s="16" t="s">
        <v>282</v>
      </c>
      <c r="B200" s="16" t="s">
        <v>232</v>
      </c>
      <c r="C200" s="16" t="s">
        <v>62</v>
      </c>
      <c r="D200" s="16" t="s">
        <v>62</v>
      </c>
      <c r="E200" s="16">
        <v>10.340928344571051</v>
      </c>
      <c r="F200" s="16">
        <v>10.347068167960483</v>
      </c>
      <c r="G200" s="16">
        <v>10.337797195906267</v>
      </c>
      <c r="H200" s="16">
        <v>10.35837759898069</v>
      </c>
      <c r="I200" s="16">
        <v>10.301860902354122</v>
      </c>
      <c r="J200" s="16"/>
      <c r="K200" s="16"/>
      <c r="L200" s="16"/>
      <c r="M200" s="16"/>
      <c r="N200" s="16"/>
      <c r="O200" s="16"/>
      <c r="P200" s="16"/>
      <c r="Q200" s="16"/>
      <c r="R200" s="16"/>
      <c r="S200" s="16"/>
      <c r="T200" s="16"/>
      <c r="U200" s="16"/>
      <c r="V200" s="16"/>
      <c r="W200" s="16"/>
      <c r="X200" s="16"/>
      <c r="Y200" s="16"/>
      <c r="Z200" s="16"/>
      <c r="AA200" s="16"/>
      <c r="AB200" s="16"/>
      <c r="AC200" s="16"/>
      <c r="AD200" s="16"/>
      <c r="AE200" s="16"/>
      <c r="AF200" s="16"/>
      <c r="AG200" s="16"/>
      <c r="AH200" s="16"/>
      <c r="AI200" s="16"/>
      <c r="AJ200" s="16"/>
      <c r="AK200" s="16"/>
      <c r="AL200" s="16"/>
      <c r="AM200" s="16"/>
    </row>
    <row r="201" spans="1:39" x14ac:dyDescent="0.3">
      <c r="A201" s="16" t="s">
        <v>283</v>
      </c>
      <c r="B201" s="16" t="s">
        <v>232</v>
      </c>
      <c r="C201" s="16" t="s">
        <v>62</v>
      </c>
      <c r="D201" s="16" t="s">
        <v>62</v>
      </c>
      <c r="E201" s="16">
        <v>10.344174937128949</v>
      </c>
      <c r="F201" s="16">
        <v>10.349104520978315</v>
      </c>
      <c r="G201" s="16">
        <v>10.35080983269437</v>
      </c>
      <c r="H201" s="16">
        <v>10.345012317694044</v>
      </c>
      <c r="I201" s="16">
        <v>10.306235989093292</v>
      </c>
      <c r="J201" s="16"/>
      <c r="K201" s="16"/>
      <c r="L201" s="16"/>
      <c r="M201" s="16"/>
      <c r="N201" s="16"/>
      <c r="O201" s="16"/>
      <c r="P201" s="16"/>
      <c r="Q201" s="16"/>
      <c r="R201" s="16"/>
      <c r="S201" s="16"/>
      <c r="T201" s="16"/>
      <c r="U201" s="16"/>
      <c r="V201" s="16"/>
      <c r="W201" s="16"/>
      <c r="X201" s="16"/>
      <c r="Y201" s="16"/>
      <c r="Z201" s="16"/>
      <c r="AA201" s="16"/>
      <c r="AB201" s="16"/>
      <c r="AC201" s="16"/>
      <c r="AD201" s="16"/>
      <c r="AE201" s="16"/>
      <c r="AF201" s="16"/>
      <c r="AG201" s="16"/>
      <c r="AH201" s="16"/>
      <c r="AI201" s="16"/>
      <c r="AJ201" s="16"/>
      <c r="AK201" s="16"/>
      <c r="AL201" s="16"/>
      <c r="AM201" s="16"/>
    </row>
    <row r="202" spans="1:39" x14ac:dyDescent="0.3">
      <c r="A202" s="16" t="s">
        <v>284</v>
      </c>
      <c r="B202" s="16" t="s">
        <v>226</v>
      </c>
      <c r="C202" s="16" t="s">
        <v>62</v>
      </c>
      <c r="D202" s="16" t="s">
        <v>62</v>
      </c>
      <c r="E202" s="16"/>
      <c r="F202" s="16"/>
      <c r="G202" s="16"/>
      <c r="H202" s="16"/>
      <c r="I202" s="16"/>
      <c r="J202" s="16"/>
      <c r="K202" s="16"/>
      <c r="L202" s="16"/>
      <c r="M202" s="16"/>
      <c r="N202" s="16"/>
      <c r="O202" s="16"/>
      <c r="P202" s="16"/>
      <c r="Q202" s="16"/>
      <c r="R202" s="16"/>
      <c r="S202" s="16"/>
      <c r="T202" s="16"/>
      <c r="U202" s="16"/>
      <c r="V202" s="16"/>
      <c r="W202" s="16"/>
      <c r="X202" s="16"/>
      <c r="Y202" s="16"/>
      <c r="Z202" s="16"/>
      <c r="AA202" s="16"/>
      <c r="AB202" s="16"/>
      <c r="AC202" s="16"/>
      <c r="AD202" s="16"/>
      <c r="AE202" s="16"/>
      <c r="AF202" s="16"/>
      <c r="AG202" s="16"/>
      <c r="AH202" s="16"/>
      <c r="AI202" s="16"/>
      <c r="AJ202" s="16"/>
      <c r="AK202" s="16"/>
      <c r="AL202" s="16"/>
      <c r="AM202" s="16"/>
    </row>
    <row r="203" spans="1:39" x14ac:dyDescent="0.3">
      <c r="A203" s="16" t="s">
        <v>285</v>
      </c>
      <c r="B203" s="16" t="s">
        <v>226</v>
      </c>
      <c r="C203" s="16" t="s">
        <v>62</v>
      </c>
      <c r="D203" s="16" t="s">
        <v>62</v>
      </c>
      <c r="E203" s="16"/>
      <c r="F203" s="16"/>
      <c r="G203" s="16"/>
      <c r="H203" s="16"/>
      <c r="I203" s="16"/>
      <c r="J203" s="16"/>
      <c r="K203" s="16"/>
      <c r="L203" s="16"/>
      <c r="M203" s="16"/>
      <c r="N203" s="16"/>
      <c r="O203" s="16"/>
      <c r="P203" s="16"/>
      <c r="Q203" s="16"/>
      <c r="R203" s="16"/>
      <c r="S203" s="16"/>
      <c r="T203" s="16"/>
      <c r="U203" s="16"/>
      <c r="V203" s="16"/>
      <c r="W203" s="16"/>
      <c r="X203" s="16"/>
      <c r="Y203" s="16"/>
      <c r="Z203" s="16"/>
      <c r="AA203" s="16"/>
      <c r="AB203" s="16"/>
      <c r="AC203" s="16"/>
      <c r="AD203" s="16"/>
      <c r="AE203" s="16"/>
      <c r="AF203" s="16"/>
      <c r="AG203" s="16"/>
      <c r="AH203" s="16"/>
      <c r="AI203" s="16"/>
      <c r="AJ203" s="16"/>
      <c r="AK203" s="16"/>
      <c r="AL203" s="16"/>
      <c r="AM203" s="16"/>
    </row>
    <row r="204" spans="1:39" x14ac:dyDescent="0.3">
      <c r="A204" s="16" t="s">
        <v>286</v>
      </c>
      <c r="B204" s="16" t="s">
        <v>226</v>
      </c>
      <c r="C204" s="16" t="s">
        <v>62</v>
      </c>
      <c r="D204" s="16" t="s">
        <v>62</v>
      </c>
      <c r="E204" s="16">
        <v>7.0122050774766347</v>
      </c>
      <c r="F204" s="16">
        <v>7.0285456941571631</v>
      </c>
      <c r="G204" s="16"/>
      <c r="H204" s="16"/>
      <c r="I204" s="16"/>
      <c r="J204" s="16"/>
      <c r="K204" s="16"/>
      <c r="L204" s="16"/>
      <c r="M204" s="16"/>
      <c r="N204" s="16"/>
      <c r="O204" s="16"/>
      <c r="P204" s="16"/>
      <c r="Q204" s="16"/>
      <c r="R204" s="16"/>
      <c r="S204" s="16"/>
      <c r="T204" s="16"/>
      <c r="U204" s="16"/>
      <c r="V204" s="16"/>
      <c r="W204" s="16"/>
      <c r="X204" s="16"/>
      <c r="Y204" s="16"/>
      <c r="Z204" s="16"/>
      <c r="AA204" s="16"/>
      <c r="AB204" s="16"/>
      <c r="AC204" s="16"/>
      <c r="AD204" s="16"/>
      <c r="AE204" s="16"/>
      <c r="AF204" s="16"/>
      <c r="AG204" s="16"/>
      <c r="AH204" s="16"/>
      <c r="AI204" s="16"/>
      <c r="AJ204" s="16"/>
      <c r="AK204" s="16"/>
      <c r="AL204" s="16"/>
      <c r="AM204" s="16"/>
    </row>
    <row r="205" spans="1:39" x14ac:dyDescent="0.3">
      <c r="A205" s="16" t="s">
        <v>287</v>
      </c>
      <c r="B205" s="16" t="s">
        <v>226</v>
      </c>
      <c r="C205" s="16" t="s">
        <v>62</v>
      </c>
      <c r="D205" s="16" t="s">
        <v>62</v>
      </c>
      <c r="E205" s="16">
        <v>6.9033243020254442</v>
      </c>
      <c r="F205" s="16">
        <v>6.8910677496164929</v>
      </c>
      <c r="G205" s="16"/>
      <c r="H205" s="16"/>
      <c r="I205" s="16"/>
      <c r="J205" s="16"/>
      <c r="K205" s="16"/>
      <c r="L205" s="16"/>
      <c r="M205" s="16"/>
      <c r="N205" s="16"/>
      <c r="O205" s="16"/>
      <c r="P205" s="16"/>
      <c r="Q205" s="16"/>
      <c r="R205" s="16"/>
      <c r="S205" s="16"/>
      <c r="T205" s="16"/>
      <c r="U205" s="16"/>
      <c r="V205" s="16"/>
      <c r="W205" s="16"/>
      <c r="X205" s="16"/>
      <c r="Y205" s="16"/>
      <c r="Z205" s="16"/>
      <c r="AA205" s="16"/>
      <c r="AB205" s="16"/>
      <c r="AC205" s="16"/>
      <c r="AD205" s="16"/>
      <c r="AE205" s="16"/>
      <c r="AF205" s="16"/>
      <c r="AG205" s="16"/>
      <c r="AH205" s="16"/>
      <c r="AI205" s="16"/>
      <c r="AJ205" s="16"/>
      <c r="AK205" s="16"/>
      <c r="AL205" s="16"/>
      <c r="AM205" s="16"/>
    </row>
    <row r="206" spans="1:39" x14ac:dyDescent="0.3">
      <c r="A206" s="16" t="s">
        <v>288</v>
      </c>
      <c r="B206" s="16" t="s">
        <v>226</v>
      </c>
      <c r="C206" s="16" t="s">
        <v>62</v>
      </c>
      <c r="D206" s="16" t="s">
        <v>62</v>
      </c>
      <c r="E206" s="16">
        <v>8.2591032497486818</v>
      </c>
      <c r="F206" s="16">
        <v>8.1721044590160314</v>
      </c>
      <c r="G206" s="16"/>
      <c r="H206" s="16"/>
      <c r="I206" s="16"/>
      <c r="J206" s="16"/>
      <c r="K206" s="16"/>
      <c r="L206" s="16"/>
      <c r="M206" s="16"/>
      <c r="N206" s="16"/>
      <c r="O206" s="16"/>
      <c r="P206" s="16"/>
      <c r="Q206" s="16"/>
      <c r="R206" s="16"/>
      <c r="S206" s="16"/>
      <c r="T206" s="16"/>
      <c r="U206" s="16"/>
      <c r="V206" s="16"/>
      <c r="W206" s="16"/>
      <c r="X206" s="16"/>
      <c r="Y206" s="16"/>
      <c r="Z206" s="16"/>
      <c r="AA206" s="16"/>
      <c r="AB206" s="16"/>
      <c r="AC206" s="16"/>
      <c r="AD206" s="16"/>
      <c r="AE206" s="16"/>
      <c r="AF206" s="16"/>
      <c r="AG206" s="16"/>
      <c r="AH206" s="16"/>
      <c r="AI206" s="16"/>
      <c r="AJ206" s="16"/>
      <c r="AK206" s="16"/>
      <c r="AL206" s="16"/>
      <c r="AM206" s="16"/>
    </row>
    <row r="207" spans="1:39" x14ac:dyDescent="0.3">
      <c r="A207" s="16" t="s">
        <v>289</v>
      </c>
      <c r="B207" s="16" t="s">
        <v>226</v>
      </c>
      <c r="C207" s="16" t="s">
        <v>62</v>
      </c>
      <c r="D207" s="16" t="s">
        <v>62</v>
      </c>
      <c r="E207" s="16"/>
      <c r="F207" s="16">
        <v>6.9242475411142301</v>
      </c>
      <c r="G207" s="16">
        <v>6.9621906775890325</v>
      </c>
      <c r="H207" s="16">
        <v>6.9641493342725447</v>
      </c>
      <c r="I207" s="16">
        <v>6.9772524594153662</v>
      </c>
      <c r="J207" s="16">
        <v>6.950456733053529</v>
      </c>
      <c r="K207" s="16">
        <v>6.9742270143549829</v>
      </c>
      <c r="L207" s="16">
        <v>6.974885150797137</v>
      </c>
      <c r="M207" s="16">
        <v>6.9713142397557899</v>
      </c>
      <c r="N207" s="16">
        <v>6.9726335225455989</v>
      </c>
      <c r="O207" s="16">
        <v>6.9671845374031287</v>
      </c>
      <c r="P207" s="16">
        <v>6.9476115888907106</v>
      </c>
      <c r="Q207" s="16">
        <v>6.9370106216431306</v>
      </c>
      <c r="R207" s="16">
        <v>6.9336619036269331</v>
      </c>
      <c r="S207" s="16">
        <v>6.9276772033969989</v>
      </c>
      <c r="T207" s="16">
        <v>6.9304759437650167</v>
      </c>
      <c r="U207" s="16">
        <v>6.932869297918689</v>
      </c>
      <c r="V207" s="16">
        <v>6.9340071023171843</v>
      </c>
      <c r="W207" s="16">
        <v>6.9432540306629171</v>
      </c>
      <c r="X207" s="16">
        <v>6.9474520322384654</v>
      </c>
      <c r="Y207" s="16">
        <v>6.9437854074621255</v>
      </c>
      <c r="Z207" s="16">
        <v>6.8979326550234932</v>
      </c>
      <c r="AA207" s="16"/>
      <c r="AB207" s="16"/>
      <c r="AC207" s="16"/>
      <c r="AD207" s="16"/>
      <c r="AE207" s="16"/>
      <c r="AF207" s="16"/>
      <c r="AG207" s="16"/>
      <c r="AH207" s="16"/>
      <c r="AI207" s="16"/>
      <c r="AJ207" s="16"/>
      <c r="AK207" s="16"/>
      <c r="AL207" s="16"/>
      <c r="AM207" s="16"/>
    </row>
    <row r="208" spans="1:39" x14ac:dyDescent="0.3">
      <c r="A208" s="16" t="s">
        <v>290</v>
      </c>
      <c r="B208" s="16" t="s">
        <v>226</v>
      </c>
      <c r="C208" s="16" t="s">
        <v>62</v>
      </c>
      <c r="D208" s="16" t="s">
        <v>62</v>
      </c>
      <c r="E208" s="16"/>
      <c r="F208" s="16">
        <v>8.3747488428749683</v>
      </c>
      <c r="G208" s="16">
        <v>8.1829267812965281</v>
      </c>
      <c r="H208" s="16">
        <v>8.1820563333409844</v>
      </c>
      <c r="I208" s="16">
        <v>8.1799851796883409</v>
      </c>
      <c r="J208" s="16">
        <v>8.1850748650540144</v>
      </c>
      <c r="K208" s="16">
        <v>8.1806245460380911</v>
      </c>
      <c r="L208" s="16">
        <v>8.1764641063413208</v>
      </c>
      <c r="M208" s="16">
        <v>8.1793290960960352</v>
      </c>
      <c r="N208" s="16">
        <v>8.1800076469272955</v>
      </c>
      <c r="O208" s="16">
        <v>8.1756200827850396</v>
      </c>
      <c r="P208" s="16">
        <v>8.1683391464173543</v>
      </c>
      <c r="Q208" s="16">
        <v>8.1707810297222352</v>
      </c>
      <c r="R208" s="16">
        <v>8.1658180512370393</v>
      </c>
      <c r="S208" s="16">
        <v>8.1764248557875341</v>
      </c>
      <c r="T208" s="16">
        <v>8.1713489018271055</v>
      </c>
      <c r="U208" s="16">
        <v>8.1686338624457591</v>
      </c>
      <c r="V208" s="16">
        <v>8.1783679465667447</v>
      </c>
      <c r="W208" s="16">
        <v>8.1632033185762563</v>
      </c>
      <c r="X208" s="16">
        <v>8.1679288173013376</v>
      </c>
      <c r="Y208" s="16">
        <v>8.1652280632917353</v>
      </c>
      <c r="Z208" s="16">
        <v>8.2045439532246274</v>
      </c>
      <c r="AA208" s="16"/>
      <c r="AB208" s="16"/>
      <c r="AC208" s="16"/>
      <c r="AD208" s="16"/>
      <c r="AE208" s="16"/>
      <c r="AF208" s="16"/>
      <c r="AG208" s="16"/>
      <c r="AH208" s="16"/>
      <c r="AI208" s="16"/>
      <c r="AJ208" s="16"/>
      <c r="AK208" s="16"/>
      <c r="AL208" s="16"/>
      <c r="AM208" s="16"/>
    </row>
    <row r="209" spans="1:39" x14ac:dyDescent="0.3">
      <c r="A209" s="16" t="s">
        <v>291</v>
      </c>
      <c r="B209" s="16" t="s">
        <v>228</v>
      </c>
      <c r="C209" s="16" t="s">
        <v>62</v>
      </c>
      <c r="D209" s="16" t="s">
        <v>62</v>
      </c>
      <c r="E209" s="16"/>
      <c r="F209" s="16"/>
      <c r="G209" s="16"/>
      <c r="H209" s="16"/>
      <c r="I209" s="16"/>
      <c r="J209" s="16"/>
      <c r="K209" s="16"/>
      <c r="L209" s="16"/>
      <c r="M209" s="16"/>
      <c r="N209" s="16"/>
      <c r="O209" s="16"/>
      <c r="P209" s="16"/>
      <c r="Q209" s="16"/>
      <c r="R209" s="16"/>
      <c r="S209" s="16"/>
      <c r="T209" s="16"/>
      <c r="U209" s="16"/>
      <c r="V209" s="16"/>
      <c r="W209" s="16"/>
      <c r="X209" s="16"/>
      <c r="Y209" s="16"/>
      <c r="Z209" s="16"/>
      <c r="AA209" s="16"/>
      <c r="AB209" s="16"/>
      <c r="AC209" s="16"/>
      <c r="AD209" s="16"/>
      <c r="AE209" s="16"/>
      <c r="AF209" s="16"/>
      <c r="AG209" s="16"/>
      <c r="AH209" s="16"/>
      <c r="AI209" s="16"/>
      <c r="AJ209" s="16"/>
      <c r="AK209" s="16"/>
      <c r="AL209" s="16"/>
      <c r="AM209" s="16"/>
    </row>
    <row r="210" spans="1:39" x14ac:dyDescent="0.3">
      <c r="A210" s="16" t="s">
        <v>292</v>
      </c>
      <c r="B210" s="16" t="s">
        <v>228</v>
      </c>
      <c r="C210" s="16" t="s">
        <v>62</v>
      </c>
      <c r="D210" s="16" t="s">
        <v>62</v>
      </c>
      <c r="E210" s="16"/>
      <c r="F210" s="16"/>
      <c r="G210" s="16"/>
      <c r="H210" s="16"/>
      <c r="I210" s="16"/>
      <c r="J210" s="16"/>
      <c r="K210" s="16"/>
      <c r="L210" s="16"/>
      <c r="M210" s="16"/>
      <c r="N210" s="16"/>
      <c r="O210" s="16"/>
      <c r="P210" s="16"/>
      <c r="Q210" s="16"/>
      <c r="R210" s="16"/>
      <c r="S210" s="16"/>
      <c r="T210" s="16"/>
      <c r="U210" s="16"/>
      <c r="V210" s="16"/>
      <c r="W210" s="16"/>
      <c r="X210" s="16"/>
      <c r="Y210" s="16"/>
      <c r="Z210" s="16"/>
      <c r="AA210" s="16"/>
      <c r="AB210" s="16"/>
      <c r="AC210" s="16"/>
      <c r="AD210" s="16"/>
      <c r="AE210" s="16"/>
      <c r="AF210" s="16"/>
      <c r="AG210" s="16"/>
      <c r="AH210" s="16"/>
      <c r="AI210" s="16"/>
      <c r="AJ210" s="16"/>
      <c r="AK210" s="16"/>
      <c r="AL210" s="16"/>
      <c r="AM210" s="16"/>
    </row>
    <row r="211" spans="1:39" x14ac:dyDescent="0.3">
      <c r="A211" s="16" t="s">
        <v>293</v>
      </c>
      <c r="B211" s="16" t="s">
        <v>232</v>
      </c>
      <c r="C211" s="16" t="s">
        <v>62</v>
      </c>
      <c r="D211" s="16" t="s">
        <v>62</v>
      </c>
      <c r="E211" s="16">
        <v>10.491729929410527</v>
      </c>
      <c r="F211" s="16">
        <v>10.417618565146411</v>
      </c>
      <c r="G211" s="16"/>
      <c r="H211" s="16"/>
      <c r="I211" s="16"/>
      <c r="J211" s="16"/>
      <c r="K211" s="16"/>
      <c r="L211" s="16"/>
      <c r="M211" s="16"/>
      <c r="N211" s="16"/>
      <c r="O211" s="16"/>
      <c r="P211" s="16"/>
      <c r="Q211" s="16"/>
      <c r="R211" s="16"/>
      <c r="S211" s="16"/>
      <c r="T211" s="16"/>
      <c r="U211" s="16"/>
      <c r="V211" s="16"/>
      <c r="W211" s="16"/>
      <c r="X211" s="16"/>
      <c r="Y211" s="16"/>
      <c r="Z211" s="16"/>
      <c r="AA211" s="16"/>
      <c r="AB211" s="16"/>
      <c r="AC211" s="16"/>
      <c r="AD211" s="16"/>
      <c r="AE211" s="16"/>
      <c r="AF211" s="16"/>
      <c r="AG211" s="16"/>
      <c r="AH211" s="16"/>
      <c r="AI211" s="16"/>
      <c r="AJ211" s="16"/>
      <c r="AK211" s="16"/>
      <c r="AL211" s="16"/>
      <c r="AM211" s="16"/>
    </row>
    <row r="212" spans="1:39" x14ac:dyDescent="0.3">
      <c r="A212" s="16" t="s">
        <v>294</v>
      </c>
      <c r="B212" s="16" t="s">
        <v>232</v>
      </c>
      <c r="C212" s="16" t="s">
        <v>62</v>
      </c>
      <c r="D212" s="16" t="s">
        <v>62</v>
      </c>
      <c r="E212" s="16">
        <v>10.468627924841174</v>
      </c>
      <c r="F212" s="16">
        <v>10.376785896465709</v>
      </c>
      <c r="G212" s="16"/>
      <c r="H212" s="16"/>
      <c r="I212" s="16"/>
      <c r="J212" s="16"/>
      <c r="K212" s="16"/>
      <c r="L212" s="16"/>
      <c r="M212" s="16"/>
      <c r="N212" s="16"/>
      <c r="O212" s="16"/>
      <c r="P212" s="16"/>
      <c r="Q212" s="16"/>
      <c r="R212" s="16"/>
      <c r="S212" s="16"/>
      <c r="T212" s="16"/>
      <c r="U212" s="16"/>
      <c r="V212" s="16"/>
      <c r="W212" s="16"/>
      <c r="X212" s="16"/>
      <c r="Y212" s="16"/>
      <c r="Z212" s="16"/>
      <c r="AA212" s="16"/>
      <c r="AB212" s="16"/>
      <c r="AC212" s="16"/>
      <c r="AD212" s="16"/>
      <c r="AE212" s="16"/>
      <c r="AF212" s="16"/>
      <c r="AG212" s="16"/>
      <c r="AH212" s="16"/>
      <c r="AI212" s="16"/>
      <c r="AJ212" s="16"/>
      <c r="AK212" s="16"/>
      <c r="AL212" s="16"/>
      <c r="AM212" s="16"/>
    </row>
    <row r="213" spans="1:39" x14ac:dyDescent="0.3">
      <c r="A213" s="16" t="s">
        <v>295</v>
      </c>
      <c r="B213" s="16" t="s">
        <v>232</v>
      </c>
      <c r="C213" s="16" t="s">
        <v>62</v>
      </c>
      <c r="D213" s="16" t="s">
        <v>62</v>
      </c>
      <c r="E213" s="16">
        <v>10.39870521869666</v>
      </c>
      <c r="F213" s="16">
        <v>10.376785896465709</v>
      </c>
      <c r="G213" s="16"/>
      <c r="H213" s="16"/>
      <c r="I213" s="16"/>
      <c r="J213" s="16"/>
      <c r="K213" s="16"/>
      <c r="L213" s="16"/>
      <c r="M213" s="16"/>
      <c r="N213" s="16"/>
      <c r="O213" s="16"/>
      <c r="P213" s="16"/>
      <c r="Q213" s="16"/>
      <c r="R213" s="16"/>
      <c r="S213" s="16"/>
      <c r="T213" s="16"/>
      <c r="U213" s="16"/>
      <c r="V213" s="16"/>
      <c r="W213" s="16"/>
      <c r="X213" s="16"/>
      <c r="Y213" s="16"/>
      <c r="Z213" s="16"/>
      <c r="AA213" s="16"/>
      <c r="AB213" s="16"/>
      <c r="AC213" s="16"/>
      <c r="AD213" s="16"/>
      <c r="AE213" s="16"/>
      <c r="AF213" s="16"/>
      <c r="AG213" s="16"/>
      <c r="AH213" s="16"/>
      <c r="AI213" s="16"/>
      <c r="AJ213" s="16"/>
      <c r="AK213" s="16"/>
      <c r="AL213" s="16"/>
      <c r="AM213" s="16"/>
    </row>
    <row r="214" spans="1:39" x14ac:dyDescent="0.3">
      <c r="A214" s="16" t="s">
        <v>296</v>
      </c>
      <c r="B214" s="16" t="s">
        <v>297</v>
      </c>
      <c r="C214" s="16" t="s">
        <v>62</v>
      </c>
      <c r="D214" s="16" t="s">
        <v>62</v>
      </c>
      <c r="E214" s="16"/>
      <c r="F214" s="16"/>
      <c r="G214" s="16"/>
      <c r="H214" s="16"/>
      <c r="I214" s="16"/>
      <c r="J214" s="16"/>
      <c r="K214" s="16"/>
      <c r="L214" s="16"/>
      <c r="M214" s="16"/>
      <c r="N214" s="16"/>
      <c r="O214" s="16"/>
      <c r="P214" s="16"/>
      <c r="Q214" s="16"/>
      <c r="R214" s="16"/>
      <c r="S214" s="16"/>
      <c r="T214" s="16"/>
      <c r="U214" s="16"/>
      <c r="V214" s="16"/>
      <c r="W214" s="16"/>
      <c r="X214" s="16"/>
      <c r="Y214" s="16"/>
      <c r="Z214" s="16"/>
      <c r="AA214" s="16"/>
      <c r="AB214" s="16"/>
      <c r="AC214" s="16"/>
      <c r="AD214" s="16"/>
      <c r="AE214" s="16"/>
      <c r="AF214" s="16"/>
      <c r="AG214" s="16"/>
      <c r="AH214" s="16"/>
      <c r="AI214" s="16"/>
      <c r="AJ214" s="16"/>
      <c r="AK214" s="16"/>
      <c r="AL214" s="16"/>
      <c r="AM214" s="16"/>
    </row>
    <row r="215" spans="1:39" x14ac:dyDescent="0.3">
      <c r="A215" s="16" t="s">
        <v>298</v>
      </c>
      <c r="B215" s="16" t="s">
        <v>297</v>
      </c>
      <c r="C215" s="16" t="s">
        <v>62</v>
      </c>
      <c r="D215" s="16" t="s">
        <v>62</v>
      </c>
      <c r="E215" s="16"/>
      <c r="F215" s="16"/>
      <c r="G215" s="16"/>
      <c r="H215" s="16"/>
      <c r="I215" s="16"/>
      <c r="J215" s="16"/>
      <c r="K215" s="16"/>
      <c r="L215" s="16"/>
      <c r="M215" s="16"/>
      <c r="N215" s="16"/>
      <c r="O215" s="16"/>
      <c r="P215" s="16"/>
      <c r="Q215" s="16"/>
      <c r="R215" s="16"/>
      <c r="S215" s="16"/>
      <c r="T215" s="16"/>
      <c r="U215" s="16"/>
      <c r="V215" s="16"/>
      <c r="W215" s="16"/>
      <c r="X215" s="16"/>
      <c r="Y215" s="16"/>
      <c r="Z215" s="16"/>
      <c r="AA215" s="16"/>
      <c r="AB215" s="16"/>
      <c r="AC215" s="16"/>
      <c r="AD215" s="16"/>
      <c r="AE215" s="16"/>
      <c r="AF215" s="16"/>
      <c r="AG215" s="16"/>
      <c r="AH215" s="16"/>
      <c r="AI215" s="16"/>
      <c r="AJ215" s="16"/>
      <c r="AK215" s="16"/>
      <c r="AL215" s="16"/>
      <c r="AM215" s="16"/>
    </row>
    <row r="216" spans="1:39" x14ac:dyDescent="0.3">
      <c r="A216" s="16" t="s">
        <v>299</v>
      </c>
      <c r="B216" s="16" t="s">
        <v>297</v>
      </c>
      <c r="C216" s="16" t="s">
        <v>62</v>
      </c>
      <c r="D216" s="16" t="s">
        <v>62</v>
      </c>
      <c r="E216" s="16"/>
      <c r="F216" s="16"/>
      <c r="G216" s="16"/>
      <c r="H216" s="16"/>
      <c r="I216" s="16"/>
      <c r="J216" s="16"/>
      <c r="K216" s="16"/>
      <c r="L216" s="16"/>
      <c r="M216" s="16"/>
      <c r="N216" s="16"/>
      <c r="O216" s="16"/>
      <c r="P216" s="16"/>
      <c r="Q216" s="16"/>
      <c r="R216" s="16"/>
      <c r="S216" s="16"/>
      <c r="T216" s="16"/>
      <c r="U216" s="16"/>
      <c r="V216" s="16"/>
      <c r="W216" s="16"/>
      <c r="X216" s="16"/>
      <c r="Y216" s="16"/>
      <c r="Z216" s="16"/>
      <c r="AA216" s="16"/>
      <c r="AB216" s="16"/>
      <c r="AC216" s="16"/>
      <c r="AD216" s="16"/>
      <c r="AE216" s="16"/>
      <c r="AF216" s="16"/>
      <c r="AG216" s="16"/>
      <c r="AH216" s="16"/>
      <c r="AI216" s="16"/>
      <c r="AJ216" s="16"/>
      <c r="AK216" s="16"/>
      <c r="AL216" s="16"/>
      <c r="AM216" s="16"/>
    </row>
    <row r="217" spans="1:39" x14ac:dyDescent="0.3">
      <c r="A217" s="16" t="s">
        <v>300</v>
      </c>
      <c r="B217" s="16" t="s">
        <v>297</v>
      </c>
      <c r="C217" s="16" t="s">
        <v>62</v>
      </c>
      <c r="D217" s="16" t="s">
        <v>62</v>
      </c>
      <c r="E217" s="16"/>
      <c r="F217" s="16"/>
      <c r="G217" s="16"/>
      <c r="H217" s="16"/>
      <c r="I217" s="16"/>
      <c r="J217" s="16"/>
      <c r="K217" s="16"/>
      <c r="L217" s="16"/>
      <c r="M217" s="16"/>
      <c r="N217" s="16"/>
      <c r="O217" s="16"/>
      <c r="P217" s="16"/>
      <c r="Q217" s="16"/>
      <c r="R217" s="16"/>
      <c r="S217" s="16"/>
      <c r="T217" s="16"/>
      <c r="U217" s="16"/>
      <c r="V217" s="16"/>
      <c r="W217" s="16"/>
      <c r="X217" s="16"/>
      <c r="Y217" s="16"/>
      <c r="Z217" s="16"/>
      <c r="AA217" s="16"/>
      <c r="AB217" s="16"/>
      <c r="AC217" s="16"/>
      <c r="AD217" s="16"/>
      <c r="AE217" s="16"/>
      <c r="AF217" s="16"/>
      <c r="AG217" s="16"/>
      <c r="AH217" s="16"/>
      <c r="AI217" s="16"/>
      <c r="AJ217" s="16"/>
      <c r="AK217" s="16"/>
      <c r="AL217" s="16"/>
      <c r="AM217" s="16"/>
    </row>
    <row r="218" spans="1:39" x14ac:dyDescent="0.3">
      <c r="A218" s="16" t="s">
        <v>301</v>
      </c>
      <c r="B218" s="16" t="s">
        <v>297</v>
      </c>
      <c r="C218" s="16" t="s">
        <v>62</v>
      </c>
      <c r="D218" s="16" t="s">
        <v>62</v>
      </c>
      <c r="E218" s="16"/>
      <c r="F218" s="16"/>
      <c r="G218" s="16"/>
      <c r="H218" s="16"/>
      <c r="I218" s="16"/>
      <c r="J218" s="16"/>
      <c r="K218" s="16"/>
      <c r="L218" s="16"/>
      <c r="M218" s="16"/>
      <c r="N218" s="16"/>
      <c r="O218" s="16"/>
      <c r="P218" s="16"/>
      <c r="Q218" s="16"/>
      <c r="R218" s="16"/>
      <c r="S218" s="16"/>
      <c r="T218" s="16"/>
      <c r="U218" s="16"/>
      <c r="V218" s="16"/>
      <c r="W218" s="16"/>
      <c r="X218" s="16"/>
      <c r="Y218" s="16"/>
      <c r="Z218" s="16"/>
      <c r="AA218" s="16"/>
      <c r="AB218" s="16"/>
      <c r="AC218" s="16"/>
      <c r="AD218" s="16"/>
      <c r="AE218" s="16"/>
      <c r="AF218" s="16"/>
      <c r="AG218" s="16"/>
      <c r="AH218" s="16"/>
      <c r="AI218" s="16"/>
      <c r="AJ218" s="16"/>
      <c r="AK218" s="16"/>
      <c r="AL218" s="16"/>
      <c r="AM218" s="16"/>
    </row>
    <row r="219" spans="1:39" x14ac:dyDescent="0.3">
      <c r="A219" s="16" t="s">
        <v>302</v>
      </c>
      <c r="B219" s="16" t="s">
        <v>297</v>
      </c>
      <c r="C219" s="16" t="s">
        <v>62</v>
      </c>
      <c r="D219" s="16" t="s">
        <v>62</v>
      </c>
      <c r="E219" s="16"/>
      <c r="F219" s="16"/>
      <c r="G219" s="16"/>
      <c r="H219" s="16"/>
      <c r="I219" s="16"/>
      <c r="J219" s="16"/>
      <c r="K219" s="16"/>
      <c r="L219" s="16"/>
      <c r="M219" s="16"/>
      <c r="N219" s="16"/>
      <c r="O219" s="16"/>
      <c r="P219" s="16"/>
      <c r="Q219" s="16"/>
      <c r="R219" s="16"/>
      <c r="S219" s="16"/>
      <c r="T219" s="16"/>
      <c r="U219" s="16"/>
      <c r="V219" s="16"/>
      <c r="W219" s="16"/>
      <c r="X219" s="16"/>
      <c r="Y219" s="16"/>
      <c r="Z219" s="16"/>
      <c r="AA219" s="16"/>
      <c r="AB219" s="16"/>
      <c r="AC219" s="16"/>
      <c r="AD219" s="16"/>
      <c r="AE219" s="16"/>
      <c r="AF219" s="16"/>
      <c r="AG219" s="16"/>
      <c r="AH219" s="16"/>
      <c r="AI219" s="16"/>
      <c r="AJ219" s="16"/>
      <c r="AK219" s="16"/>
      <c r="AL219" s="16"/>
      <c r="AM219" s="16"/>
    </row>
    <row r="220" spans="1:39" x14ac:dyDescent="0.3">
      <c r="A220" s="16" t="s">
        <v>303</v>
      </c>
      <c r="B220" s="16" t="s">
        <v>297</v>
      </c>
      <c r="C220" s="16" t="s">
        <v>62</v>
      </c>
      <c r="D220" s="16" t="s">
        <v>62</v>
      </c>
      <c r="E220" s="16"/>
      <c r="F220" s="16"/>
      <c r="G220" s="16"/>
      <c r="H220" s="16"/>
      <c r="I220" s="16"/>
      <c r="J220" s="16"/>
      <c r="K220" s="16"/>
      <c r="L220" s="16"/>
      <c r="M220" s="16"/>
      <c r="N220" s="16"/>
      <c r="O220" s="16"/>
      <c r="P220" s="16"/>
      <c r="Q220" s="16"/>
      <c r="R220" s="16"/>
      <c r="S220" s="16"/>
      <c r="T220" s="16"/>
      <c r="U220" s="16"/>
      <c r="V220" s="16"/>
      <c r="W220" s="16"/>
      <c r="X220" s="16"/>
      <c r="Y220" s="16"/>
      <c r="Z220" s="16"/>
      <c r="AA220" s="16"/>
      <c r="AB220" s="16"/>
      <c r="AC220" s="16"/>
      <c r="AD220" s="16"/>
      <c r="AE220" s="16"/>
      <c r="AF220" s="16"/>
      <c r="AG220" s="16"/>
      <c r="AH220" s="16"/>
      <c r="AI220" s="16"/>
      <c r="AJ220" s="16"/>
      <c r="AK220" s="16"/>
      <c r="AL220" s="16"/>
      <c r="AM220" s="16"/>
    </row>
    <row r="221" spans="1:39" x14ac:dyDescent="0.3">
      <c r="A221" s="16" t="s">
        <v>304</v>
      </c>
      <c r="B221" s="16" t="s">
        <v>297</v>
      </c>
      <c r="C221" s="16" t="s">
        <v>62</v>
      </c>
      <c r="D221" s="16" t="s">
        <v>62</v>
      </c>
      <c r="E221" s="16"/>
      <c r="F221" s="16"/>
      <c r="G221" s="16"/>
      <c r="H221" s="16"/>
      <c r="I221" s="16"/>
      <c r="J221" s="16"/>
      <c r="K221" s="16"/>
      <c r="L221" s="16"/>
      <c r="M221" s="16"/>
      <c r="N221" s="16"/>
      <c r="O221" s="16"/>
      <c r="P221" s="16"/>
      <c r="Q221" s="16"/>
      <c r="R221" s="16"/>
      <c r="S221" s="16"/>
      <c r="T221" s="16"/>
      <c r="U221" s="16"/>
      <c r="V221" s="16"/>
      <c r="W221" s="16"/>
      <c r="X221" s="16"/>
      <c r="Y221" s="16"/>
      <c r="Z221" s="16"/>
      <c r="AA221" s="16"/>
      <c r="AB221" s="16"/>
      <c r="AC221" s="16"/>
      <c r="AD221" s="16"/>
      <c r="AE221" s="16"/>
      <c r="AF221" s="16"/>
      <c r="AG221" s="16"/>
      <c r="AH221" s="16"/>
      <c r="AI221" s="16"/>
      <c r="AJ221" s="16"/>
      <c r="AK221" s="16"/>
      <c r="AL221" s="16"/>
      <c r="AM221" s="16"/>
    </row>
    <row r="222" spans="1:39" x14ac:dyDescent="0.3">
      <c r="A222" s="16" t="s">
        <v>305</v>
      </c>
      <c r="B222" s="16" t="s">
        <v>297</v>
      </c>
      <c r="C222" s="16" t="s">
        <v>62</v>
      </c>
      <c r="D222" s="16" t="s">
        <v>62</v>
      </c>
      <c r="E222" s="16"/>
      <c r="F222" s="16"/>
      <c r="G222" s="16"/>
      <c r="H222" s="16"/>
      <c r="I222" s="16"/>
      <c r="J222" s="16"/>
      <c r="K222" s="16"/>
      <c r="L222" s="16"/>
      <c r="M222" s="16"/>
      <c r="N222" s="16"/>
      <c r="O222" s="16"/>
      <c r="P222" s="16"/>
      <c r="Q222" s="16"/>
      <c r="R222" s="16"/>
      <c r="S222" s="16"/>
      <c r="T222" s="16"/>
      <c r="U222" s="16"/>
      <c r="V222" s="16"/>
      <c r="W222" s="16"/>
      <c r="X222" s="16"/>
      <c r="Y222" s="16"/>
      <c r="Z222" s="16"/>
      <c r="AA222" s="16"/>
      <c r="AB222" s="16"/>
      <c r="AC222" s="16"/>
      <c r="AD222" s="16"/>
      <c r="AE222" s="16"/>
      <c r="AF222" s="16"/>
      <c r="AG222" s="16"/>
      <c r="AH222" s="16"/>
      <c r="AI222" s="16"/>
      <c r="AJ222" s="16"/>
      <c r="AK222" s="16"/>
      <c r="AL222" s="16"/>
      <c r="AM222" s="16"/>
    </row>
    <row r="223" spans="1:39" x14ac:dyDescent="0.3">
      <c r="A223" s="16" t="s">
        <v>306</v>
      </c>
      <c r="B223" s="16" t="s">
        <v>297</v>
      </c>
      <c r="C223" s="16" t="s">
        <v>62</v>
      </c>
      <c r="D223" s="16" t="s">
        <v>62</v>
      </c>
      <c r="E223" s="16"/>
      <c r="F223" s="16"/>
      <c r="G223" s="16"/>
      <c r="H223" s="16"/>
      <c r="I223" s="16"/>
      <c r="J223" s="16"/>
      <c r="K223" s="16"/>
      <c r="L223" s="16"/>
      <c r="M223" s="16"/>
      <c r="N223" s="16"/>
      <c r="O223" s="16"/>
      <c r="P223" s="16"/>
      <c r="Q223" s="16"/>
      <c r="R223" s="16"/>
      <c r="S223" s="16"/>
      <c r="T223" s="16"/>
      <c r="U223" s="16"/>
      <c r="V223" s="16"/>
      <c r="W223" s="16"/>
      <c r="X223" s="16"/>
      <c r="Y223" s="16"/>
      <c r="Z223" s="16"/>
      <c r="AA223" s="16"/>
      <c r="AB223" s="16"/>
      <c r="AC223" s="16"/>
      <c r="AD223" s="16"/>
      <c r="AE223" s="16"/>
      <c r="AF223" s="16"/>
      <c r="AG223" s="16"/>
      <c r="AH223" s="16"/>
      <c r="AI223" s="16"/>
      <c r="AJ223" s="16"/>
      <c r="AK223" s="16"/>
      <c r="AL223" s="16"/>
      <c r="AM223" s="16"/>
    </row>
    <row r="224" spans="1:39" x14ac:dyDescent="0.3">
      <c r="A224" s="16" t="s">
        <v>307</v>
      </c>
      <c r="B224" s="16" t="s">
        <v>297</v>
      </c>
      <c r="C224" s="16" t="s">
        <v>62</v>
      </c>
      <c r="D224" s="16" t="s">
        <v>62</v>
      </c>
      <c r="E224" s="16"/>
      <c r="F224" s="16"/>
      <c r="G224" s="16"/>
      <c r="H224" s="16"/>
      <c r="I224" s="16"/>
      <c r="J224" s="16"/>
      <c r="K224" s="16"/>
      <c r="L224" s="16"/>
      <c r="M224" s="16"/>
      <c r="N224" s="16"/>
      <c r="O224" s="16"/>
      <c r="P224" s="16"/>
      <c r="Q224" s="16"/>
      <c r="R224" s="16"/>
      <c r="S224" s="16"/>
      <c r="T224" s="16"/>
      <c r="U224" s="16"/>
      <c r="V224" s="16"/>
      <c r="W224" s="16"/>
      <c r="X224" s="16"/>
      <c r="Y224" s="16"/>
      <c r="Z224" s="16"/>
      <c r="AA224" s="16"/>
      <c r="AB224" s="16"/>
      <c r="AC224" s="16"/>
      <c r="AD224" s="16"/>
      <c r="AE224" s="16"/>
      <c r="AF224" s="16"/>
      <c r="AG224" s="16"/>
      <c r="AH224" s="16"/>
      <c r="AI224" s="16"/>
      <c r="AJ224" s="16"/>
      <c r="AK224" s="16"/>
      <c r="AL224" s="16"/>
      <c r="AM224" s="16"/>
    </row>
    <row r="225" spans="1:39" x14ac:dyDescent="0.3">
      <c r="A225" s="16" t="s">
        <v>308</v>
      </c>
      <c r="B225" s="16" t="s">
        <v>297</v>
      </c>
      <c r="C225" s="16" t="s">
        <v>62</v>
      </c>
      <c r="D225" s="16" t="s">
        <v>62</v>
      </c>
      <c r="E225" s="16"/>
      <c r="F225" s="16"/>
      <c r="G225" s="16"/>
      <c r="H225" s="16"/>
      <c r="I225" s="16"/>
      <c r="J225" s="16"/>
      <c r="K225" s="16"/>
      <c r="L225" s="16"/>
      <c r="M225" s="16"/>
      <c r="N225" s="16"/>
      <c r="O225" s="16"/>
      <c r="P225" s="16"/>
      <c r="Q225" s="16"/>
      <c r="R225" s="16"/>
      <c r="S225" s="16"/>
      <c r="T225" s="16"/>
      <c r="U225" s="16"/>
      <c r="V225" s="16"/>
      <c r="W225" s="16"/>
      <c r="X225" s="16"/>
      <c r="Y225" s="16"/>
      <c r="Z225" s="16"/>
      <c r="AA225" s="16"/>
      <c r="AB225" s="16"/>
      <c r="AC225" s="16"/>
      <c r="AD225" s="16"/>
      <c r="AE225" s="16"/>
      <c r="AF225" s="16"/>
      <c r="AG225" s="16"/>
      <c r="AH225" s="16"/>
      <c r="AI225" s="16"/>
      <c r="AJ225" s="16"/>
      <c r="AK225" s="16"/>
      <c r="AL225" s="16"/>
      <c r="AM225" s="16"/>
    </row>
    <row r="226" spans="1:39" x14ac:dyDescent="0.3">
      <c r="A226" s="16" t="s">
        <v>309</v>
      </c>
      <c r="B226" s="16" t="s">
        <v>297</v>
      </c>
      <c r="C226" s="16" t="s">
        <v>62</v>
      </c>
      <c r="D226" s="16" t="s">
        <v>62</v>
      </c>
      <c r="E226" s="16"/>
      <c r="F226" s="16"/>
      <c r="G226" s="16"/>
      <c r="H226" s="16"/>
      <c r="I226" s="16"/>
      <c r="J226" s="16"/>
      <c r="K226" s="16"/>
      <c r="L226" s="16"/>
      <c r="M226" s="16"/>
      <c r="N226" s="16"/>
      <c r="O226" s="16"/>
      <c r="P226" s="16"/>
      <c r="Q226" s="16"/>
      <c r="R226" s="16"/>
      <c r="S226" s="16"/>
      <c r="T226" s="16"/>
      <c r="U226" s="16"/>
      <c r="V226" s="16"/>
      <c r="W226" s="16"/>
      <c r="X226" s="16"/>
      <c r="Y226" s="16"/>
      <c r="Z226" s="16"/>
      <c r="AA226" s="16"/>
      <c r="AB226" s="16"/>
      <c r="AC226" s="16"/>
      <c r="AD226" s="16"/>
      <c r="AE226" s="16"/>
      <c r="AF226" s="16"/>
      <c r="AG226" s="16"/>
      <c r="AH226" s="16"/>
      <c r="AI226" s="16"/>
      <c r="AJ226" s="16"/>
      <c r="AK226" s="16"/>
      <c r="AL226" s="16"/>
      <c r="AM226" s="16"/>
    </row>
    <row r="227" spans="1:39" x14ac:dyDescent="0.3">
      <c r="A227" s="16" t="s">
        <v>310</v>
      </c>
      <c r="B227" s="16" t="s">
        <v>297</v>
      </c>
      <c r="C227" s="16" t="s">
        <v>62</v>
      </c>
      <c r="D227" s="16" t="s">
        <v>62</v>
      </c>
      <c r="E227" s="16"/>
      <c r="F227" s="16"/>
      <c r="G227" s="16"/>
      <c r="H227" s="16"/>
      <c r="I227" s="16"/>
      <c r="J227" s="16"/>
      <c r="K227" s="16"/>
      <c r="L227" s="16"/>
      <c r="M227" s="16"/>
      <c r="N227" s="16"/>
      <c r="O227" s="16"/>
      <c r="P227" s="16"/>
      <c r="Q227" s="16"/>
      <c r="R227" s="16"/>
      <c r="S227" s="16"/>
      <c r="T227" s="16"/>
      <c r="U227" s="16"/>
      <c r="V227" s="16"/>
      <c r="W227" s="16"/>
      <c r="X227" s="16"/>
      <c r="Y227" s="16"/>
      <c r="Z227" s="16"/>
      <c r="AA227" s="16"/>
      <c r="AB227" s="16"/>
      <c r="AC227" s="16"/>
      <c r="AD227" s="16"/>
      <c r="AE227" s="16"/>
      <c r="AF227" s="16"/>
      <c r="AG227" s="16"/>
      <c r="AH227" s="16"/>
      <c r="AI227" s="16"/>
      <c r="AJ227" s="16"/>
      <c r="AK227" s="16"/>
      <c r="AL227" s="16"/>
      <c r="AM227" s="16"/>
    </row>
    <row r="228" spans="1:39" x14ac:dyDescent="0.3">
      <c r="A228" s="16" t="s">
        <v>311</v>
      </c>
      <c r="B228" s="16" t="s">
        <v>297</v>
      </c>
      <c r="C228" s="16" t="s">
        <v>62</v>
      </c>
      <c r="D228" s="16" t="s">
        <v>62</v>
      </c>
      <c r="E228" s="16"/>
      <c r="F228" s="16"/>
      <c r="G228" s="16"/>
      <c r="H228" s="16"/>
      <c r="I228" s="16"/>
      <c r="J228" s="16"/>
      <c r="K228" s="16"/>
      <c r="L228" s="16"/>
      <c r="M228" s="16"/>
      <c r="N228" s="16"/>
      <c r="O228" s="16"/>
      <c r="P228" s="16"/>
      <c r="Q228" s="16"/>
      <c r="R228" s="16"/>
      <c r="S228" s="16"/>
      <c r="T228" s="16"/>
      <c r="U228" s="16"/>
      <c r="V228" s="16"/>
      <c r="W228" s="16"/>
      <c r="X228" s="16"/>
      <c r="Y228" s="16"/>
      <c r="Z228" s="16"/>
      <c r="AA228" s="16"/>
      <c r="AB228" s="16"/>
      <c r="AC228" s="16"/>
      <c r="AD228" s="16"/>
      <c r="AE228" s="16"/>
      <c r="AF228" s="16"/>
      <c r="AG228" s="16"/>
      <c r="AH228" s="16"/>
      <c r="AI228" s="16"/>
      <c r="AJ228" s="16"/>
      <c r="AK228" s="16"/>
      <c r="AL228" s="16"/>
      <c r="AM228" s="16"/>
    </row>
    <row r="229" spans="1:39" x14ac:dyDescent="0.3">
      <c r="A229" s="16" t="s">
        <v>312</v>
      </c>
      <c r="B229" s="16" t="s">
        <v>297</v>
      </c>
      <c r="C229" s="16" t="s">
        <v>62</v>
      </c>
      <c r="D229" s="16" t="s">
        <v>62</v>
      </c>
      <c r="E229" s="16"/>
      <c r="F229" s="16"/>
      <c r="G229" s="16"/>
      <c r="H229" s="16"/>
      <c r="I229" s="16"/>
      <c r="J229" s="16"/>
      <c r="K229" s="16"/>
      <c r="L229" s="16"/>
      <c r="M229" s="16"/>
      <c r="N229" s="16"/>
      <c r="O229" s="16"/>
      <c r="P229" s="16"/>
      <c r="Q229" s="16"/>
      <c r="R229" s="16"/>
      <c r="S229" s="16"/>
      <c r="T229" s="16"/>
      <c r="U229" s="16"/>
      <c r="V229" s="16"/>
      <c r="W229" s="16"/>
      <c r="X229" s="16"/>
      <c r="Y229" s="16"/>
      <c r="Z229" s="16"/>
      <c r="AA229" s="16"/>
      <c r="AB229" s="16"/>
      <c r="AC229" s="16"/>
      <c r="AD229" s="16"/>
      <c r="AE229" s="16"/>
      <c r="AF229" s="16"/>
      <c r="AG229" s="16"/>
      <c r="AH229" s="16"/>
      <c r="AI229" s="16"/>
      <c r="AJ229" s="16"/>
      <c r="AK229" s="16"/>
      <c r="AL229" s="16"/>
      <c r="AM229" s="16"/>
    </row>
    <row r="230" spans="1:39" x14ac:dyDescent="0.3">
      <c r="A230" s="16" t="s">
        <v>313</v>
      </c>
      <c r="B230" s="16" t="s">
        <v>297</v>
      </c>
      <c r="C230" s="16" t="s">
        <v>62</v>
      </c>
      <c r="D230" s="16" t="s">
        <v>62</v>
      </c>
      <c r="E230" s="16"/>
      <c r="F230" s="16"/>
      <c r="G230" s="16"/>
      <c r="H230" s="16"/>
      <c r="I230" s="16"/>
      <c r="J230" s="16"/>
      <c r="K230" s="16"/>
      <c r="L230" s="16"/>
      <c r="M230" s="16"/>
      <c r="N230" s="16"/>
      <c r="O230" s="16"/>
      <c r="P230" s="16"/>
      <c r="Q230" s="16"/>
      <c r="R230" s="16"/>
      <c r="S230" s="16"/>
      <c r="T230" s="16"/>
      <c r="U230" s="16"/>
      <c r="V230" s="16"/>
      <c r="W230" s="16"/>
      <c r="X230" s="16"/>
      <c r="Y230" s="16"/>
      <c r="Z230" s="16"/>
      <c r="AA230" s="16"/>
      <c r="AB230" s="16"/>
      <c r="AC230" s="16"/>
      <c r="AD230" s="16"/>
      <c r="AE230" s="16"/>
      <c r="AF230" s="16"/>
      <c r="AG230" s="16"/>
      <c r="AH230" s="16"/>
      <c r="AI230" s="16"/>
      <c r="AJ230" s="16"/>
      <c r="AK230" s="16"/>
      <c r="AL230" s="16"/>
      <c r="AM230" s="16"/>
    </row>
    <row r="231" spans="1:39" x14ac:dyDescent="0.3">
      <c r="A231" s="16" t="s">
        <v>314</v>
      </c>
      <c r="B231" s="16" t="s">
        <v>297</v>
      </c>
      <c r="C231" s="16" t="s">
        <v>62</v>
      </c>
      <c r="D231" s="16" t="s">
        <v>62</v>
      </c>
      <c r="E231" s="16"/>
      <c r="F231" s="16"/>
      <c r="G231" s="16"/>
      <c r="H231" s="16"/>
      <c r="I231" s="16"/>
      <c r="J231" s="16"/>
      <c r="K231" s="16"/>
      <c r="L231" s="16"/>
      <c r="M231" s="16"/>
      <c r="N231" s="16"/>
      <c r="O231" s="16"/>
      <c r="P231" s="16"/>
      <c r="Q231" s="16"/>
      <c r="R231" s="16"/>
      <c r="S231" s="16"/>
      <c r="T231" s="16"/>
      <c r="U231" s="16"/>
      <c r="V231" s="16"/>
      <c r="W231" s="16"/>
      <c r="X231" s="16"/>
      <c r="Y231" s="16"/>
      <c r="Z231" s="16"/>
      <c r="AA231" s="16"/>
      <c r="AB231" s="16"/>
      <c r="AC231" s="16"/>
      <c r="AD231" s="16"/>
      <c r="AE231" s="16"/>
      <c r="AF231" s="16"/>
      <c r="AG231" s="16"/>
      <c r="AH231" s="16"/>
      <c r="AI231" s="16"/>
      <c r="AJ231" s="16"/>
      <c r="AK231" s="16"/>
      <c r="AL231" s="16"/>
      <c r="AM231" s="16"/>
    </row>
    <row r="232" spans="1:39" x14ac:dyDescent="0.3">
      <c r="A232" s="16" t="s">
        <v>315</v>
      </c>
      <c r="B232" s="16" t="s">
        <v>297</v>
      </c>
      <c r="C232" s="16" t="s">
        <v>62</v>
      </c>
      <c r="D232" s="16" t="s">
        <v>62</v>
      </c>
      <c r="E232" s="16"/>
      <c r="F232" s="16"/>
      <c r="G232" s="16"/>
      <c r="H232" s="16"/>
      <c r="I232" s="16"/>
      <c r="J232" s="16"/>
      <c r="K232" s="16"/>
      <c r="L232" s="16"/>
      <c r="M232" s="16"/>
      <c r="N232" s="16"/>
      <c r="O232" s="16"/>
      <c r="P232" s="16"/>
      <c r="Q232" s="16"/>
      <c r="R232" s="16"/>
      <c r="S232" s="16"/>
      <c r="T232" s="16"/>
      <c r="U232" s="16"/>
      <c r="V232" s="16"/>
      <c r="W232" s="16"/>
      <c r="X232" s="16"/>
      <c r="Y232" s="16"/>
      <c r="Z232" s="16"/>
      <c r="AA232" s="16"/>
      <c r="AB232" s="16"/>
      <c r="AC232" s="16"/>
      <c r="AD232" s="16"/>
      <c r="AE232" s="16"/>
      <c r="AF232" s="16"/>
      <c r="AG232" s="16"/>
      <c r="AH232" s="16"/>
      <c r="AI232" s="16"/>
      <c r="AJ232" s="16"/>
      <c r="AK232" s="16"/>
      <c r="AL232" s="16"/>
      <c r="AM232" s="16"/>
    </row>
    <row r="233" spans="1:39" x14ac:dyDescent="0.3">
      <c r="A233" s="16" t="s">
        <v>167</v>
      </c>
      <c r="B233" s="16" t="s">
        <v>297</v>
      </c>
      <c r="C233" s="16" t="s">
        <v>62</v>
      </c>
      <c r="D233" s="16" t="s">
        <v>62</v>
      </c>
      <c r="E233" s="16"/>
      <c r="F233" s="16"/>
      <c r="G233" s="16"/>
      <c r="H233" s="16"/>
      <c r="I233" s="16"/>
      <c r="J233" s="16"/>
      <c r="K233" s="16"/>
      <c r="L233" s="16"/>
      <c r="M233" s="16"/>
      <c r="N233" s="16"/>
      <c r="O233" s="16"/>
      <c r="P233" s="16"/>
      <c r="Q233" s="16"/>
      <c r="R233" s="16"/>
      <c r="S233" s="16"/>
      <c r="T233" s="16"/>
      <c r="U233" s="16"/>
      <c r="V233" s="16"/>
      <c r="W233" s="16"/>
      <c r="X233" s="16"/>
      <c r="Y233" s="16"/>
      <c r="Z233" s="16"/>
      <c r="AA233" s="16"/>
      <c r="AB233" s="16"/>
      <c r="AC233" s="16"/>
      <c r="AD233" s="16"/>
      <c r="AE233" s="16"/>
      <c r="AF233" s="16"/>
      <c r="AG233" s="16"/>
      <c r="AH233" s="16"/>
      <c r="AI233" s="16"/>
      <c r="AJ233" s="16"/>
      <c r="AK233" s="16"/>
      <c r="AL233" s="16"/>
      <c r="AM233" s="16"/>
    </row>
    <row r="234" spans="1:39" x14ac:dyDescent="0.3">
      <c r="A234" s="16" t="s">
        <v>168</v>
      </c>
      <c r="B234" s="16" t="s">
        <v>297</v>
      </c>
      <c r="C234" s="16" t="s">
        <v>62</v>
      </c>
      <c r="D234" s="16" t="s">
        <v>62</v>
      </c>
      <c r="E234" s="16"/>
      <c r="F234" s="16"/>
      <c r="G234" s="16"/>
      <c r="H234" s="16"/>
      <c r="I234" s="16"/>
      <c r="J234" s="16"/>
      <c r="K234" s="16"/>
      <c r="L234" s="16"/>
      <c r="M234" s="16"/>
      <c r="N234" s="16"/>
      <c r="O234" s="16"/>
      <c r="P234" s="16"/>
      <c r="Q234" s="16"/>
      <c r="R234" s="16"/>
      <c r="S234" s="16"/>
      <c r="T234" s="16"/>
      <c r="U234" s="16"/>
      <c r="V234" s="16"/>
      <c r="W234" s="16"/>
      <c r="X234" s="16"/>
      <c r="Y234" s="16"/>
      <c r="Z234" s="16"/>
      <c r="AA234" s="16"/>
      <c r="AB234" s="16"/>
      <c r="AC234" s="16"/>
      <c r="AD234" s="16"/>
      <c r="AE234" s="16"/>
      <c r="AF234" s="16"/>
      <c r="AG234" s="16"/>
      <c r="AH234" s="16"/>
      <c r="AI234" s="16"/>
      <c r="AJ234" s="16"/>
      <c r="AK234" s="16"/>
      <c r="AL234" s="16"/>
      <c r="AM234" s="16"/>
    </row>
    <row r="235" spans="1:39" x14ac:dyDescent="0.3">
      <c r="A235" s="16" t="s">
        <v>169</v>
      </c>
      <c r="B235" s="16" t="s">
        <v>297</v>
      </c>
      <c r="C235" s="16" t="s">
        <v>62</v>
      </c>
      <c r="D235" s="16" t="s">
        <v>62</v>
      </c>
      <c r="E235" s="16"/>
      <c r="F235" s="16"/>
      <c r="G235" s="16"/>
      <c r="H235" s="16"/>
      <c r="I235" s="16"/>
      <c r="J235" s="16"/>
      <c r="K235" s="16"/>
      <c r="L235" s="16"/>
      <c r="M235" s="16"/>
      <c r="N235" s="16"/>
      <c r="O235" s="16"/>
      <c r="P235" s="16"/>
      <c r="Q235" s="16"/>
      <c r="R235" s="16"/>
      <c r="S235" s="16"/>
      <c r="T235" s="16"/>
      <c r="U235" s="16"/>
      <c r="V235" s="16"/>
      <c r="W235" s="16"/>
      <c r="X235" s="16"/>
      <c r="Y235" s="16"/>
      <c r="Z235" s="16"/>
      <c r="AA235" s="16"/>
      <c r="AB235" s="16"/>
      <c r="AC235" s="16"/>
      <c r="AD235" s="16"/>
      <c r="AE235" s="16"/>
      <c r="AF235" s="16"/>
      <c r="AG235" s="16"/>
      <c r="AH235" s="16"/>
      <c r="AI235" s="16"/>
      <c r="AJ235" s="16"/>
      <c r="AK235" s="16"/>
      <c r="AL235" s="16"/>
      <c r="AM235" s="16"/>
    </row>
    <row r="236" spans="1:39" x14ac:dyDescent="0.3">
      <c r="A236" s="16" t="s">
        <v>170</v>
      </c>
      <c r="B236" s="16" t="s">
        <v>297</v>
      </c>
      <c r="C236" s="16" t="s">
        <v>62</v>
      </c>
      <c r="D236" s="16" t="s">
        <v>62</v>
      </c>
      <c r="E236" s="16"/>
      <c r="F236" s="16"/>
      <c r="G236" s="16"/>
      <c r="H236" s="16"/>
      <c r="I236" s="16"/>
      <c r="J236" s="16"/>
      <c r="K236" s="16"/>
      <c r="L236" s="16"/>
      <c r="M236" s="16"/>
      <c r="N236" s="16"/>
      <c r="O236" s="16"/>
      <c r="P236" s="16"/>
      <c r="Q236" s="16"/>
      <c r="R236" s="16"/>
      <c r="S236" s="16"/>
      <c r="T236" s="16"/>
      <c r="U236" s="16"/>
      <c r="V236" s="16"/>
      <c r="W236" s="16"/>
      <c r="X236" s="16"/>
      <c r="Y236" s="16"/>
      <c r="Z236" s="16"/>
      <c r="AA236" s="16"/>
      <c r="AB236" s="16"/>
      <c r="AC236" s="16"/>
      <c r="AD236" s="16"/>
      <c r="AE236" s="16"/>
      <c r="AF236" s="16"/>
      <c r="AG236" s="16"/>
      <c r="AH236" s="16"/>
      <c r="AI236" s="16"/>
      <c r="AJ236" s="16"/>
      <c r="AK236" s="16"/>
      <c r="AL236" s="16"/>
      <c r="AM236" s="16"/>
    </row>
    <row r="237" spans="1:39" x14ac:dyDescent="0.3">
      <c r="A237" s="16" t="s">
        <v>171</v>
      </c>
      <c r="B237" s="16" t="s">
        <v>297</v>
      </c>
      <c r="C237" s="16" t="s">
        <v>62</v>
      </c>
      <c r="D237" s="16" t="s">
        <v>62</v>
      </c>
      <c r="E237" s="16"/>
      <c r="F237" s="16"/>
      <c r="G237" s="16"/>
      <c r="H237" s="16"/>
      <c r="I237" s="16"/>
      <c r="J237" s="16"/>
      <c r="K237" s="16"/>
      <c r="L237" s="16"/>
      <c r="M237" s="16"/>
      <c r="N237" s="16"/>
      <c r="O237" s="16"/>
      <c r="P237" s="16"/>
      <c r="Q237" s="16"/>
      <c r="R237" s="16"/>
      <c r="S237" s="16"/>
      <c r="T237" s="16"/>
      <c r="U237" s="16"/>
      <c r="V237" s="16"/>
      <c r="W237" s="16"/>
      <c r="X237" s="16"/>
      <c r="Y237" s="16"/>
      <c r="Z237" s="16"/>
      <c r="AA237" s="16"/>
      <c r="AB237" s="16"/>
      <c r="AC237" s="16"/>
      <c r="AD237" s="16"/>
      <c r="AE237" s="16"/>
      <c r="AF237" s="16"/>
      <c r="AG237" s="16"/>
      <c r="AH237" s="16"/>
      <c r="AI237" s="16"/>
      <c r="AJ237" s="16"/>
      <c r="AK237" s="16"/>
      <c r="AL237" s="16"/>
      <c r="AM237" s="16"/>
    </row>
    <row r="238" spans="1:39" x14ac:dyDescent="0.3">
      <c r="A238" s="16" t="s">
        <v>172</v>
      </c>
      <c r="B238" s="16" t="s">
        <v>297</v>
      </c>
      <c r="C238" s="16" t="s">
        <v>62</v>
      </c>
      <c r="D238" s="16" t="s">
        <v>62</v>
      </c>
      <c r="E238" s="16"/>
      <c r="F238" s="16"/>
      <c r="G238" s="16"/>
      <c r="H238" s="16"/>
      <c r="I238" s="16"/>
      <c r="J238" s="16"/>
      <c r="K238" s="16"/>
      <c r="L238" s="16"/>
      <c r="M238" s="16"/>
      <c r="N238" s="16"/>
      <c r="O238" s="16"/>
      <c r="P238" s="16"/>
      <c r="Q238" s="16"/>
      <c r="R238" s="16"/>
      <c r="S238" s="16"/>
      <c r="T238" s="16"/>
      <c r="U238" s="16"/>
      <c r="V238" s="16"/>
      <c r="W238" s="16"/>
      <c r="X238" s="16"/>
      <c r="Y238" s="16"/>
      <c r="Z238" s="16"/>
      <c r="AA238" s="16"/>
      <c r="AB238" s="16"/>
      <c r="AC238" s="16"/>
      <c r="AD238" s="16"/>
      <c r="AE238" s="16"/>
      <c r="AF238" s="16"/>
      <c r="AG238" s="16"/>
      <c r="AH238" s="16"/>
      <c r="AI238" s="16"/>
      <c r="AJ238" s="16"/>
      <c r="AK238" s="16"/>
      <c r="AL238" s="16"/>
      <c r="AM238" s="16"/>
    </row>
    <row r="239" spans="1:39" x14ac:dyDescent="0.3">
      <c r="A239" s="16" t="s">
        <v>316</v>
      </c>
      <c r="B239" s="16" t="s">
        <v>297</v>
      </c>
      <c r="C239" s="16" t="s">
        <v>62</v>
      </c>
      <c r="D239" s="16" t="s">
        <v>62</v>
      </c>
      <c r="E239" s="16"/>
      <c r="F239" s="16"/>
      <c r="G239" s="16"/>
      <c r="H239" s="16"/>
      <c r="I239" s="16"/>
      <c r="J239" s="16"/>
      <c r="K239" s="16"/>
      <c r="L239" s="16"/>
      <c r="M239" s="16"/>
      <c r="N239" s="16"/>
      <c r="O239" s="16"/>
      <c r="P239" s="16"/>
      <c r="Q239" s="16"/>
      <c r="R239" s="16"/>
      <c r="S239" s="16"/>
      <c r="T239" s="16"/>
      <c r="U239" s="16"/>
      <c r="V239" s="16"/>
      <c r="W239" s="16"/>
      <c r="X239" s="16"/>
      <c r="Y239" s="16"/>
      <c r="Z239" s="16"/>
      <c r="AA239" s="16"/>
      <c r="AB239" s="16"/>
      <c r="AC239" s="16"/>
      <c r="AD239" s="16"/>
      <c r="AE239" s="16"/>
      <c r="AF239" s="16"/>
      <c r="AG239" s="16"/>
      <c r="AH239" s="16"/>
      <c r="AI239" s="16"/>
      <c r="AJ239" s="16"/>
      <c r="AK239" s="16"/>
      <c r="AL239" s="16"/>
      <c r="AM239" s="16"/>
    </row>
    <row r="240" spans="1:39" x14ac:dyDescent="0.3">
      <c r="A240" s="16" t="s">
        <v>317</v>
      </c>
      <c r="B240" s="16" t="s">
        <v>297</v>
      </c>
      <c r="C240" s="16" t="s">
        <v>62</v>
      </c>
      <c r="D240" s="16" t="s">
        <v>62</v>
      </c>
      <c r="E240" s="16"/>
      <c r="F240" s="16"/>
      <c r="G240" s="16"/>
      <c r="H240" s="16"/>
      <c r="I240" s="16"/>
      <c r="J240" s="16"/>
      <c r="K240" s="16"/>
      <c r="L240" s="16"/>
      <c r="M240" s="16"/>
      <c r="N240" s="16"/>
      <c r="O240" s="16"/>
      <c r="P240" s="16"/>
      <c r="Q240" s="16"/>
      <c r="R240" s="16"/>
      <c r="S240" s="16"/>
      <c r="T240" s="16"/>
      <c r="U240" s="16"/>
      <c r="V240" s="16"/>
      <c r="W240" s="16"/>
      <c r="X240" s="16"/>
      <c r="Y240" s="16"/>
      <c r="Z240" s="16"/>
      <c r="AA240" s="16"/>
      <c r="AB240" s="16"/>
      <c r="AC240" s="16"/>
      <c r="AD240" s="16"/>
      <c r="AE240" s="16"/>
      <c r="AF240" s="16"/>
      <c r="AG240" s="16"/>
      <c r="AH240" s="16"/>
      <c r="AI240" s="16"/>
      <c r="AJ240" s="16"/>
      <c r="AK240" s="16"/>
      <c r="AL240" s="16"/>
      <c r="AM240" s="16"/>
    </row>
    <row r="241" spans="1:39" x14ac:dyDescent="0.3">
      <c r="A241" s="16" t="s">
        <v>318</v>
      </c>
      <c r="B241" s="16" t="s">
        <v>297</v>
      </c>
      <c r="C241" s="16" t="s">
        <v>62</v>
      </c>
      <c r="D241" s="16" t="s">
        <v>62</v>
      </c>
      <c r="E241" s="16"/>
      <c r="F241" s="16"/>
      <c r="G241" s="16"/>
      <c r="H241" s="16"/>
      <c r="I241" s="16"/>
      <c r="J241" s="16"/>
      <c r="K241" s="16"/>
      <c r="L241" s="16"/>
      <c r="M241" s="16"/>
      <c r="N241" s="16"/>
      <c r="O241" s="16"/>
      <c r="P241" s="16"/>
      <c r="Q241" s="16"/>
      <c r="R241" s="16"/>
      <c r="S241" s="16"/>
      <c r="T241" s="16"/>
      <c r="U241" s="16"/>
      <c r="V241" s="16"/>
      <c r="W241" s="16"/>
      <c r="X241" s="16"/>
      <c r="Y241" s="16"/>
      <c r="Z241" s="16"/>
      <c r="AA241" s="16"/>
      <c r="AB241" s="16"/>
      <c r="AC241" s="16"/>
      <c r="AD241" s="16"/>
      <c r="AE241" s="16"/>
      <c r="AF241" s="16"/>
      <c r="AG241" s="16"/>
      <c r="AH241" s="16"/>
      <c r="AI241" s="16"/>
      <c r="AJ241" s="16"/>
      <c r="AK241" s="16"/>
      <c r="AL241" s="16"/>
      <c r="AM241" s="16"/>
    </row>
    <row r="242" spans="1:39" x14ac:dyDescent="0.3">
      <c r="A242" s="16" t="s">
        <v>319</v>
      </c>
      <c r="B242" s="16" t="s">
        <v>297</v>
      </c>
      <c r="C242" s="16" t="s">
        <v>62</v>
      </c>
      <c r="D242" s="16" t="s">
        <v>62</v>
      </c>
      <c r="E242" s="16"/>
      <c r="F242" s="16"/>
      <c r="G242" s="16"/>
      <c r="H242" s="16"/>
      <c r="I242" s="16"/>
      <c r="J242" s="16"/>
      <c r="K242" s="16"/>
      <c r="L242" s="16"/>
      <c r="M242" s="16"/>
      <c r="N242" s="16"/>
      <c r="O242" s="16"/>
      <c r="P242" s="16"/>
      <c r="Q242" s="16"/>
      <c r="R242" s="16"/>
      <c r="S242" s="16"/>
      <c r="T242" s="16"/>
      <c r="U242" s="16"/>
      <c r="V242" s="16"/>
      <c r="W242" s="16"/>
      <c r="X242" s="16"/>
      <c r="Y242" s="16"/>
      <c r="Z242" s="16"/>
      <c r="AA242" s="16"/>
      <c r="AB242" s="16"/>
      <c r="AC242" s="16"/>
      <c r="AD242" s="16"/>
      <c r="AE242" s="16"/>
      <c r="AF242" s="16"/>
      <c r="AG242" s="16"/>
      <c r="AH242" s="16"/>
      <c r="AI242" s="16"/>
      <c r="AJ242" s="16"/>
      <c r="AK242" s="16"/>
      <c r="AL242" s="16"/>
      <c r="AM242" s="16"/>
    </row>
    <row r="243" spans="1:39" x14ac:dyDescent="0.3">
      <c r="A243" s="16" t="s">
        <v>320</v>
      </c>
      <c r="B243" s="16" t="s">
        <v>297</v>
      </c>
      <c r="C243" s="16" t="s">
        <v>62</v>
      </c>
      <c r="D243" s="16" t="s">
        <v>62</v>
      </c>
      <c r="E243" s="16"/>
      <c r="F243" s="16"/>
      <c r="G243" s="16"/>
      <c r="H243" s="16"/>
      <c r="I243" s="16"/>
      <c r="J243" s="16"/>
      <c r="K243" s="16"/>
      <c r="L243" s="16"/>
      <c r="M243" s="16"/>
      <c r="N243" s="16"/>
      <c r="O243" s="16"/>
      <c r="P243" s="16"/>
      <c r="Q243" s="16"/>
      <c r="R243" s="16"/>
      <c r="S243" s="16"/>
      <c r="T243" s="16"/>
      <c r="U243" s="16"/>
      <c r="V243" s="16"/>
      <c r="W243" s="16"/>
      <c r="X243" s="16"/>
      <c r="Y243" s="16"/>
      <c r="Z243" s="16"/>
      <c r="AA243" s="16"/>
      <c r="AB243" s="16"/>
      <c r="AC243" s="16"/>
      <c r="AD243" s="16"/>
      <c r="AE243" s="16"/>
      <c r="AF243" s="16"/>
      <c r="AG243" s="16"/>
      <c r="AH243" s="16"/>
      <c r="AI243" s="16"/>
      <c r="AJ243" s="16"/>
      <c r="AK243" s="16"/>
      <c r="AL243" s="16"/>
      <c r="AM243" s="16"/>
    </row>
    <row r="244" spans="1:39" x14ac:dyDescent="0.3">
      <c r="A244" s="16" t="s">
        <v>321</v>
      </c>
      <c r="B244" s="16" t="s">
        <v>297</v>
      </c>
      <c r="C244" s="16" t="s">
        <v>62</v>
      </c>
      <c r="D244" s="16" t="s">
        <v>62</v>
      </c>
      <c r="E244" s="16"/>
      <c r="F244" s="16"/>
      <c r="G244" s="16"/>
      <c r="H244" s="16"/>
      <c r="I244" s="16"/>
      <c r="J244" s="16"/>
      <c r="K244" s="16"/>
      <c r="L244" s="16"/>
      <c r="M244" s="16"/>
      <c r="N244" s="16"/>
      <c r="O244" s="16"/>
      <c r="P244" s="16"/>
      <c r="Q244" s="16"/>
      <c r="R244" s="16"/>
      <c r="S244" s="16"/>
      <c r="T244" s="16"/>
      <c r="U244" s="16"/>
      <c r="V244" s="16"/>
      <c r="W244" s="16"/>
      <c r="X244" s="16"/>
      <c r="Y244" s="16"/>
      <c r="Z244" s="16"/>
      <c r="AA244" s="16"/>
      <c r="AB244" s="16"/>
      <c r="AC244" s="16"/>
      <c r="AD244" s="16"/>
      <c r="AE244" s="16"/>
      <c r="AF244" s="16"/>
      <c r="AG244" s="16"/>
      <c r="AH244" s="16"/>
      <c r="AI244" s="16"/>
      <c r="AJ244" s="16"/>
      <c r="AK244" s="16"/>
      <c r="AL244" s="16"/>
      <c r="AM244" s="16"/>
    </row>
    <row r="245" spans="1:39" x14ac:dyDescent="0.3">
      <c r="A245" s="16" t="s">
        <v>322</v>
      </c>
      <c r="B245" s="16" t="s">
        <v>297</v>
      </c>
      <c r="C245" s="16" t="s">
        <v>62</v>
      </c>
      <c r="D245" s="16" t="s">
        <v>62</v>
      </c>
      <c r="E245" s="16"/>
      <c r="F245" s="16"/>
      <c r="G245" s="16"/>
      <c r="H245" s="16"/>
      <c r="I245" s="16"/>
      <c r="J245" s="16"/>
      <c r="K245" s="16"/>
      <c r="L245" s="16"/>
      <c r="M245" s="16"/>
      <c r="N245" s="16"/>
      <c r="O245" s="16"/>
      <c r="P245" s="16"/>
      <c r="Q245" s="16"/>
      <c r="R245" s="16"/>
      <c r="S245" s="16"/>
      <c r="T245" s="16"/>
      <c r="U245" s="16"/>
      <c r="V245" s="16"/>
      <c r="W245" s="16"/>
      <c r="X245" s="16"/>
      <c r="Y245" s="16"/>
      <c r="Z245" s="16"/>
      <c r="AA245" s="16"/>
      <c r="AB245" s="16"/>
      <c r="AC245" s="16"/>
      <c r="AD245" s="16"/>
      <c r="AE245" s="16"/>
      <c r="AF245" s="16"/>
      <c r="AG245" s="16"/>
      <c r="AH245" s="16"/>
      <c r="AI245" s="16"/>
      <c r="AJ245" s="16"/>
      <c r="AK245" s="16"/>
      <c r="AL245" s="16"/>
      <c r="AM245" s="16"/>
    </row>
    <row r="246" spans="1:39" x14ac:dyDescent="0.3">
      <c r="A246" s="16" t="s">
        <v>165</v>
      </c>
      <c r="B246" s="16" t="s">
        <v>297</v>
      </c>
      <c r="C246" s="16" t="s">
        <v>62</v>
      </c>
      <c r="D246" s="16" t="s">
        <v>62</v>
      </c>
      <c r="E246" s="16"/>
      <c r="F246" s="16"/>
      <c r="G246" s="16"/>
      <c r="H246" s="16"/>
      <c r="I246" s="16"/>
      <c r="J246" s="16"/>
      <c r="K246" s="16"/>
      <c r="L246" s="16"/>
      <c r="M246" s="16"/>
      <c r="N246" s="16"/>
      <c r="O246" s="16"/>
      <c r="P246" s="16"/>
      <c r="Q246" s="16"/>
      <c r="R246" s="16"/>
      <c r="S246" s="16"/>
      <c r="T246" s="16"/>
      <c r="U246" s="16"/>
      <c r="V246" s="16"/>
      <c r="W246" s="16"/>
      <c r="X246" s="16"/>
      <c r="Y246" s="16"/>
      <c r="Z246" s="16"/>
      <c r="AA246" s="16"/>
      <c r="AB246" s="16"/>
      <c r="AC246" s="16"/>
      <c r="AD246" s="16"/>
      <c r="AE246" s="16"/>
      <c r="AF246" s="16"/>
      <c r="AG246" s="16"/>
      <c r="AH246" s="16"/>
      <c r="AI246" s="16"/>
      <c r="AJ246" s="16"/>
      <c r="AK246" s="16"/>
      <c r="AL246" s="16"/>
      <c r="AM246" s="16"/>
    </row>
    <row r="247" spans="1:39" x14ac:dyDescent="0.3">
      <c r="A247" s="16" t="s">
        <v>166</v>
      </c>
      <c r="B247" s="16" t="s">
        <v>297</v>
      </c>
      <c r="C247" s="16" t="s">
        <v>62</v>
      </c>
      <c r="D247" s="16" t="s">
        <v>62</v>
      </c>
      <c r="E247" s="16"/>
      <c r="F247" s="16"/>
      <c r="G247" s="16"/>
      <c r="H247" s="16"/>
      <c r="I247" s="16"/>
      <c r="J247" s="16"/>
      <c r="K247" s="16"/>
      <c r="L247" s="16"/>
      <c r="M247" s="16"/>
      <c r="N247" s="16"/>
      <c r="O247" s="16"/>
      <c r="P247" s="16"/>
      <c r="Q247" s="16"/>
      <c r="R247" s="16"/>
      <c r="S247" s="16"/>
      <c r="T247" s="16"/>
      <c r="U247" s="16"/>
      <c r="V247" s="16"/>
      <c r="W247" s="16"/>
      <c r="X247" s="16"/>
      <c r="Y247" s="16"/>
      <c r="Z247" s="16"/>
      <c r="AA247" s="16"/>
      <c r="AB247" s="16"/>
      <c r="AC247" s="16"/>
      <c r="AD247" s="16"/>
      <c r="AE247" s="16"/>
      <c r="AF247" s="16"/>
      <c r="AG247" s="16"/>
      <c r="AH247" s="16"/>
      <c r="AI247" s="16"/>
      <c r="AJ247" s="16"/>
      <c r="AK247" s="16"/>
      <c r="AL247" s="16"/>
      <c r="AM247" s="16"/>
    </row>
    <row r="248" spans="1:39" x14ac:dyDescent="0.3">
      <c r="A248" s="16" t="s">
        <v>323</v>
      </c>
      <c r="B248" s="16" t="s">
        <v>221</v>
      </c>
      <c r="C248" s="16" t="s">
        <v>62</v>
      </c>
      <c r="D248" s="16" t="s">
        <v>62</v>
      </c>
      <c r="E248" s="16"/>
      <c r="F248" s="16"/>
      <c r="G248" s="16"/>
      <c r="H248" s="16"/>
      <c r="I248" s="16"/>
      <c r="J248" s="16"/>
      <c r="K248" s="16"/>
      <c r="L248" s="16"/>
      <c r="M248" s="16"/>
      <c r="N248" s="16"/>
      <c r="O248" s="16"/>
      <c r="P248" s="16"/>
      <c r="Q248" s="16"/>
      <c r="R248" s="16"/>
      <c r="S248" s="16"/>
      <c r="T248" s="16"/>
      <c r="U248" s="16"/>
      <c r="V248" s="16"/>
      <c r="W248" s="16"/>
      <c r="X248" s="16"/>
      <c r="Y248" s="16"/>
      <c r="Z248" s="16"/>
      <c r="AA248" s="16"/>
      <c r="AB248" s="16"/>
      <c r="AC248" s="16"/>
      <c r="AD248" s="16"/>
      <c r="AE248" s="16"/>
      <c r="AF248" s="16"/>
      <c r="AG248" s="16"/>
      <c r="AH248" s="16"/>
      <c r="AI248" s="16"/>
      <c r="AJ248" s="16"/>
      <c r="AK248" s="16"/>
      <c r="AL248" s="16"/>
      <c r="AM248" s="16"/>
    </row>
    <row r="249" spans="1:39" x14ac:dyDescent="0.3">
      <c r="A249" s="16" t="s">
        <v>324</v>
      </c>
      <c r="B249" s="16" t="s">
        <v>232</v>
      </c>
      <c r="C249" s="16" t="s">
        <v>62</v>
      </c>
      <c r="D249" s="16" t="s">
        <v>62</v>
      </c>
      <c r="E249" s="16">
        <v>12.441843709920654</v>
      </c>
      <c r="F249" s="16">
        <v>12.658465033111931</v>
      </c>
      <c r="G249" s="16">
        <v>12.663869312391045</v>
      </c>
      <c r="H249" s="16">
        <v>12.503063614679958</v>
      </c>
      <c r="I249" s="16">
        <v>12.56309732125937</v>
      </c>
      <c r="J249" s="16">
        <v>12.462207351480847</v>
      </c>
      <c r="K249" s="16">
        <v>12.599147104320084</v>
      </c>
      <c r="L249" s="16">
        <v>12.687492662038769</v>
      </c>
      <c r="M249" s="16">
        <v>12.765946545778856</v>
      </c>
      <c r="N249" s="16">
        <v>12.7137477130383</v>
      </c>
      <c r="O249" s="16">
        <v>12.868974818954339</v>
      </c>
      <c r="P249" s="16">
        <v>13.058843651774204</v>
      </c>
      <c r="Q249" s="16"/>
      <c r="R249" s="16"/>
      <c r="S249" s="16"/>
      <c r="T249" s="16"/>
      <c r="U249" s="16"/>
      <c r="V249" s="16"/>
      <c r="W249" s="16"/>
      <c r="X249" s="16"/>
      <c r="Y249" s="16"/>
      <c r="Z249" s="16"/>
      <c r="AA249" s="16"/>
      <c r="AB249" s="16"/>
      <c r="AC249" s="16"/>
      <c r="AD249" s="16"/>
      <c r="AE249" s="16"/>
      <c r="AF249" s="16"/>
      <c r="AG249" s="16"/>
      <c r="AH249" s="16"/>
      <c r="AI249" s="16"/>
      <c r="AJ249" s="16"/>
      <c r="AK249" s="16"/>
      <c r="AL249" s="16"/>
      <c r="AM249" s="16"/>
    </row>
    <row r="250" spans="1:39" x14ac:dyDescent="0.3">
      <c r="A250" s="16" t="s">
        <v>325</v>
      </c>
      <c r="B250" s="16" t="s">
        <v>232</v>
      </c>
      <c r="C250" s="16" t="s">
        <v>62</v>
      </c>
      <c r="D250" s="16" t="s">
        <v>62</v>
      </c>
      <c r="E250" s="16">
        <v>12.523999420893283</v>
      </c>
      <c r="F250" s="16">
        <v>12.795021769300046</v>
      </c>
      <c r="G250" s="16">
        <v>12.791664083197356</v>
      </c>
      <c r="H250" s="16">
        <v>12.752132054263155</v>
      </c>
      <c r="I250" s="16">
        <v>12.587282763671089</v>
      </c>
      <c r="J250" s="16">
        <v>12.696903825426011</v>
      </c>
      <c r="K250" s="16">
        <v>12.695277582892134</v>
      </c>
      <c r="L250" s="16">
        <v>12.801348004595409</v>
      </c>
      <c r="M250" s="16">
        <v>12.687887332870668</v>
      </c>
      <c r="N250" s="16">
        <v>12.927341716316477</v>
      </c>
      <c r="O250" s="16">
        <v>13.046634271594197</v>
      </c>
      <c r="P250" s="16">
        <v>13.187260931098306</v>
      </c>
      <c r="Q250" s="16"/>
      <c r="R250" s="16"/>
      <c r="S250" s="16"/>
      <c r="T250" s="16"/>
      <c r="U250" s="16"/>
      <c r="V250" s="16"/>
      <c r="W250" s="16"/>
      <c r="X250" s="16"/>
      <c r="Y250" s="16"/>
      <c r="Z250" s="16"/>
      <c r="AA250" s="16"/>
      <c r="AB250" s="16"/>
      <c r="AC250" s="16"/>
      <c r="AD250" s="16"/>
      <c r="AE250" s="16"/>
      <c r="AF250" s="16"/>
      <c r="AG250" s="16"/>
      <c r="AH250" s="16"/>
      <c r="AI250" s="16"/>
      <c r="AJ250" s="16"/>
      <c r="AK250" s="16"/>
      <c r="AL250" s="16"/>
      <c r="AM250" s="16"/>
    </row>
    <row r="251" spans="1:39" x14ac:dyDescent="0.3">
      <c r="A251" s="16" t="s">
        <v>326</v>
      </c>
      <c r="B251" s="16" t="s">
        <v>232</v>
      </c>
      <c r="C251" s="16" t="s">
        <v>62</v>
      </c>
      <c r="D251" s="16" t="s">
        <v>62</v>
      </c>
      <c r="E251" s="16">
        <v>12.530649712895357</v>
      </c>
      <c r="F251" s="16">
        <v>12.765699780363978</v>
      </c>
      <c r="G251" s="16">
        <v>12.730203763820958</v>
      </c>
      <c r="H251" s="16">
        <v>12.666154045819844</v>
      </c>
      <c r="I251" s="16">
        <v>12.623612880228233</v>
      </c>
      <c r="J251" s="16">
        <v>12.594971043760602</v>
      </c>
      <c r="K251" s="16">
        <v>12.728796577618905</v>
      </c>
      <c r="L251" s="16">
        <v>12.77313080405343</v>
      </c>
      <c r="M251" s="16">
        <v>12.8163591746746</v>
      </c>
      <c r="N251" s="16">
        <v>12.860440391644794</v>
      </c>
      <c r="O251" s="16">
        <v>12.853471347486733</v>
      </c>
      <c r="P251" s="16">
        <v>13.179801497534998</v>
      </c>
      <c r="Q251" s="16"/>
      <c r="R251" s="16"/>
      <c r="S251" s="16"/>
      <c r="T251" s="16"/>
      <c r="U251" s="16"/>
      <c r="V251" s="16"/>
      <c r="W251" s="16"/>
      <c r="X251" s="16"/>
      <c r="Y251" s="16"/>
      <c r="Z251" s="16"/>
      <c r="AA251" s="16"/>
      <c r="AB251" s="16"/>
      <c r="AC251" s="16"/>
      <c r="AD251" s="16"/>
      <c r="AE251" s="16"/>
      <c r="AF251" s="16"/>
      <c r="AG251" s="16"/>
      <c r="AH251" s="16"/>
      <c r="AI251" s="16"/>
      <c r="AJ251" s="16"/>
      <c r="AK251" s="16"/>
      <c r="AL251" s="16"/>
      <c r="AM251" s="16"/>
    </row>
    <row r="252" spans="1:39" x14ac:dyDescent="0.3">
      <c r="A252" s="16" t="s">
        <v>327</v>
      </c>
      <c r="B252" s="16" t="s">
        <v>226</v>
      </c>
      <c r="C252" s="16" t="s">
        <v>62</v>
      </c>
      <c r="D252" s="16" t="s">
        <v>62</v>
      </c>
      <c r="E252" s="16">
        <v>7.462110521864294</v>
      </c>
      <c r="F252" s="16">
        <v>7.4463026636440146</v>
      </c>
      <c r="G252" s="16">
        <v>7.329883455797777</v>
      </c>
      <c r="H252" s="16">
        <v>7.3260797583736279</v>
      </c>
      <c r="I252" s="16">
        <v>7.3246757872362904</v>
      </c>
      <c r="J252" s="16">
        <v>7.3297147333605741</v>
      </c>
      <c r="K252" s="16">
        <v>7.3067499377188545</v>
      </c>
      <c r="L252" s="16">
        <v>7.3196668802572429</v>
      </c>
      <c r="M252" s="16">
        <v>7.2870137549686111</v>
      </c>
      <c r="N252" s="16">
        <v>7.3137236561257488</v>
      </c>
      <c r="O252" s="16">
        <v>7.2927383768747482</v>
      </c>
      <c r="P252" s="16">
        <v>7.2831939913295205</v>
      </c>
      <c r="Q252" s="16">
        <v>7.3396154500295276</v>
      </c>
      <c r="R252" s="16"/>
      <c r="S252" s="16"/>
      <c r="T252" s="16"/>
      <c r="U252" s="16"/>
      <c r="V252" s="16"/>
      <c r="W252" s="16"/>
      <c r="X252" s="16"/>
      <c r="Y252" s="16"/>
      <c r="Z252" s="16"/>
      <c r="AA252" s="16"/>
      <c r="AB252" s="16"/>
      <c r="AC252" s="16"/>
      <c r="AD252" s="16"/>
      <c r="AE252" s="16"/>
      <c r="AF252" s="16"/>
      <c r="AG252" s="16"/>
      <c r="AH252" s="16"/>
      <c r="AI252" s="16"/>
      <c r="AJ252" s="16"/>
      <c r="AK252" s="16"/>
      <c r="AL252" s="16"/>
      <c r="AM252" s="16"/>
    </row>
    <row r="253" spans="1:39" x14ac:dyDescent="0.3">
      <c r="A253" s="16" t="s">
        <v>328</v>
      </c>
      <c r="B253" s="16" t="s">
        <v>232</v>
      </c>
      <c r="C253" s="16" t="s">
        <v>62</v>
      </c>
      <c r="D253" s="16" t="s">
        <v>62</v>
      </c>
      <c r="E253" s="16">
        <v>9.3798525227626381</v>
      </c>
      <c r="F253" s="16">
        <v>9.3779070702682183</v>
      </c>
      <c r="G253" s="16">
        <v>9.3837595186257161</v>
      </c>
      <c r="H253" s="16">
        <v>9.3837323848102514</v>
      </c>
      <c r="I253" s="16">
        <v>9.3823185378012344</v>
      </c>
      <c r="J253" s="16"/>
      <c r="K253" s="16"/>
      <c r="L253" s="16"/>
      <c r="M253" s="16"/>
      <c r="N253" s="16"/>
      <c r="O253" s="16"/>
      <c r="P253" s="16"/>
      <c r="Q253" s="16"/>
      <c r="R253" s="16"/>
      <c r="S253" s="16"/>
      <c r="T253" s="16"/>
      <c r="U253" s="16"/>
      <c r="V253" s="16"/>
      <c r="W253" s="16"/>
      <c r="X253" s="16"/>
      <c r="Y253" s="16"/>
      <c r="Z253" s="16"/>
      <c r="AA253" s="16"/>
      <c r="AB253" s="16"/>
      <c r="AC253" s="16"/>
      <c r="AD253" s="16"/>
      <c r="AE253" s="16"/>
      <c r="AF253" s="16"/>
      <c r="AG253" s="16"/>
      <c r="AH253" s="16"/>
      <c r="AI253" s="16"/>
      <c r="AJ253" s="16"/>
      <c r="AK253" s="16"/>
      <c r="AL253" s="16"/>
      <c r="AM253" s="16"/>
    </row>
    <row r="254" spans="1:39" x14ac:dyDescent="0.3">
      <c r="A254" s="16" t="s">
        <v>329</v>
      </c>
      <c r="B254" s="16" t="s">
        <v>221</v>
      </c>
      <c r="C254" s="16" t="s">
        <v>62</v>
      </c>
      <c r="D254" s="16" t="s">
        <v>62</v>
      </c>
      <c r="E254" s="16"/>
      <c r="F254" s="16"/>
      <c r="G254" s="16"/>
      <c r="H254" s="16"/>
      <c r="I254" s="16"/>
      <c r="J254" s="16"/>
      <c r="K254" s="16"/>
      <c r="L254" s="16"/>
      <c r="M254" s="16"/>
      <c r="N254" s="16"/>
      <c r="O254" s="16"/>
      <c r="P254" s="16"/>
      <c r="Q254" s="16"/>
      <c r="R254" s="16"/>
      <c r="S254" s="16"/>
      <c r="T254" s="16"/>
      <c r="U254" s="16"/>
      <c r="V254" s="16"/>
      <c r="W254" s="16"/>
      <c r="X254" s="16"/>
      <c r="Y254" s="16"/>
      <c r="Z254" s="16"/>
      <c r="AA254" s="16"/>
      <c r="AB254" s="16"/>
      <c r="AC254" s="16"/>
      <c r="AD254" s="16"/>
      <c r="AE254" s="16"/>
      <c r="AF254" s="16"/>
      <c r="AG254" s="16"/>
      <c r="AH254" s="16"/>
      <c r="AI254" s="16"/>
      <c r="AJ254" s="16"/>
      <c r="AK254" s="16"/>
      <c r="AL254" s="16"/>
      <c r="AM254" s="16"/>
    </row>
    <row r="255" spans="1:39" x14ac:dyDescent="0.3">
      <c r="A255" s="16" t="s">
        <v>330</v>
      </c>
      <c r="B255" s="16" t="s">
        <v>221</v>
      </c>
      <c r="C255" s="16" t="s">
        <v>62</v>
      </c>
      <c r="D255" s="16" t="s">
        <v>62</v>
      </c>
      <c r="E255" s="16"/>
      <c r="F255" s="16"/>
      <c r="G255" s="16"/>
      <c r="H255" s="16"/>
      <c r="I255" s="16"/>
      <c r="J255" s="16"/>
      <c r="K255" s="16"/>
      <c r="L255" s="16"/>
      <c r="M255" s="16"/>
      <c r="N255" s="16"/>
      <c r="O255" s="16"/>
      <c r="P255" s="16"/>
      <c r="Q255" s="16"/>
      <c r="R255" s="16"/>
      <c r="S255" s="16"/>
      <c r="T255" s="16"/>
      <c r="U255" s="16"/>
      <c r="V255" s="16"/>
      <c r="W255" s="16"/>
      <c r="X255" s="16"/>
      <c r="Y255" s="16"/>
      <c r="Z255" s="16"/>
      <c r="AA255" s="16"/>
      <c r="AB255" s="16"/>
      <c r="AC255" s="16"/>
      <c r="AD255" s="16"/>
      <c r="AE255" s="16"/>
      <c r="AF255" s="16"/>
      <c r="AG255" s="16"/>
      <c r="AH255" s="16"/>
      <c r="AI255" s="16"/>
      <c r="AJ255" s="16"/>
      <c r="AK255" s="16"/>
      <c r="AL255" s="16"/>
      <c r="AM255" s="16"/>
    </row>
    <row r="258" spans="1:39" x14ac:dyDescent="0.3">
      <c r="A258" s="2" t="s">
        <v>331</v>
      </c>
    </row>
    <row r="259" spans="1:39" x14ac:dyDescent="0.3">
      <c r="A259" s="2" t="s">
        <v>31</v>
      </c>
      <c r="B259" s="2" t="s">
        <v>218</v>
      </c>
      <c r="C259" s="2" t="s">
        <v>219</v>
      </c>
      <c r="D259" s="8" t="s">
        <v>126</v>
      </c>
      <c r="E259" s="8">
        <v>2023</v>
      </c>
      <c r="F259" s="8">
        <v>2024</v>
      </c>
      <c r="G259" s="8">
        <v>2025</v>
      </c>
      <c r="H259" s="8">
        <v>2026</v>
      </c>
      <c r="I259" s="8">
        <v>2027</v>
      </c>
      <c r="J259" s="8">
        <v>2028</v>
      </c>
      <c r="K259" s="8">
        <v>2029</v>
      </c>
      <c r="L259" s="8">
        <v>2030</v>
      </c>
      <c r="M259" s="8">
        <v>2031</v>
      </c>
      <c r="N259" s="8">
        <v>2032</v>
      </c>
      <c r="O259" s="8">
        <v>2033</v>
      </c>
      <c r="P259" s="8">
        <v>2034</v>
      </c>
      <c r="Q259" s="8">
        <v>2035</v>
      </c>
      <c r="R259" s="8">
        <v>2036</v>
      </c>
      <c r="S259" s="8">
        <v>2037</v>
      </c>
      <c r="T259" s="8">
        <v>2038</v>
      </c>
      <c r="U259" s="8">
        <v>2039</v>
      </c>
      <c r="V259" s="8">
        <v>2040</v>
      </c>
      <c r="W259" s="8">
        <v>2041</v>
      </c>
      <c r="X259" s="8">
        <v>2042</v>
      </c>
      <c r="Y259" s="8">
        <v>2043</v>
      </c>
      <c r="Z259" s="8">
        <v>2044</v>
      </c>
      <c r="AA259" s="8">
        <v>2045</v>
      </c>
      <c r="AB259" s="8">
        <v>2046</v>
      </c>
      <c r="AC259" s="8">
        <v>2047</v>
      </c>
      <c r="AD259" s="8">
        <v>2048</v>
      </c>
      <c r="AE259" s="8">
        <v>2049</v>
      </c>
      <c r="AF259" s="8">
        <v>2050</v>
      </c>
      <c r="AG259" s="8">
        <v>2051</v>
      </c>
      <c r="AH259" s="8">
        <v>2052</v>
      </c>
      <c r="AI259" s="8">
        <v>2053</v>
      </c>
      <c r="AJ259" s="8">
        <v>2054</v>
      </c>
      <c r="AK259" s="8">
        <v>2055</v>
      </c>
      <c r="AL259" s="8">
        <v>2056</v>
      </c>
      <c r="AM259" s="8">
        <v>2057</v>
      </c>
    </row>
    <row r="260" spans="1:39" x14ac:dyDescent="0.3">
      <c r="A260" s="16" t="s">
        <v>154</v>
      </c>
      <c r="B260" s="16" t="s">
        <v>246</v>
      </c>
      <c r="C260" s="16" t="s">
        <v>62</v>
      </c>
      <c r="D260" s="16" t="s">
        <v>62</v>
      </c>
      <c r="E260" s="16">
        <v>11.241811641332109</v>
      </c>
      <c r="F260" s="16">
        <v>11.187049094030288</v>
      </c>
      <c r="G260" s="16">
        <v>11.217174186156635</v>
      </c>
      <c r="H260" s="16">
        <v>11.310763661823922</v>
      </c>
      <c r="I260" s="16">
        <v>11.302335893056497</v>
      </c>
      <c r="J260" s="16">
        <v>11.12560853462575</v>
      </c>
      <c r="K260" s="16">
        <v>10.929526319076125</v>
      </c>
      <c r="L260" s="16">
        <v>10.760226390523904</v>
      </c>
      <c r="M260" s="16">
        <v>10.749023259407519</v>
      </c>
      <c r="N260" s="16">
        <v>10.682573904521812</v>
      </c>
      <c r="O260" s="16">
        <v>10.5699182310087</v>
      </c>
      <c r="P260" s="16">
        <v>10.49862644985603</v>
      </c>
      <c r="Q260" s="16"/>
      <c r="R260" s="16"/>
      <c r="S260" s="16"/>
      <c r="T260" s="16"/>
      <c r="U260" s="16"/>
      <c r="V260" s="16"/>
      <c r="W260" s="16"/>
      <c r="X260" s="16"/>
      <c r="Y260" s="16"/>
      <c r="Z260" s="16"/>
      <c r="AA260" s="16"/>
      <c r="AB260" s="16"/>
      <c r="AC260" s="16"/>
      <c r="AD260" s="16"/>
      <c r="AE260" s="16"/>
      <c r="AF260" s="16"/>
      <c r="AG260" s="16"/>
      <c r="AH260" s="16"/>
      <c r="AI260" s="16"/>
      <c r="AJ260" s="16"/>
      <c r="AK260" s="16"/>
      <c r="AL260" s="16"/>
      <c r="AM260" s="16"/>
    </row>
    <row r="261" spans="1:39" x14ac:dyDescent="0.3">
      <c r="A261" s="16" t="s">
        <v>154</v>
      </c>
      <c r="B261" s="16" t="s">
        <v>221</v>
      </c>
      <c r="C261" s="16" t="s">
        <v>62</v>
      </c>
      <c r="D261" s="16" t="s">
        <v>62</v>
      </c>
      <c r="E261" s="16">
        <v>0</v>
      </c>
      <c r="F261" s="16">
        <v>0</v>
      </c>
      <c r="G261" s="16">
        <v>0</v>
      </c>
      <c r="H261" s="16">
        <v>0</v>
      </c>
      <c r="I261" s="16">
        <v>0</v>
      </c>
      <c r="J261" s="16">
        <v>0</v>
      </c>
      <c r="K261" s="16">
        <v>0</v>
      </c>
      <c r="L261" s="16">
        <v>0</v>
      </c>
      <c r="M261" s="16">
        <v>0</v>
      </c>
      <c r="N261" s="16">
        <v>0</v>
      </c>
      <c r="O261" s="16">
        <v>0</v>
      </c>
      <c r="P261" s="16">
        <v>0</v>
      </c>
      <c r="Q261" s="16">
        <v>0</v>
      </c>
      <c r="R261" s="16">
        <v>0</v>
      </c>
      <c r="S261" s="16">
        <v>0</v>
      </c>
      <c r="T261" s="16">
        <v>0</v>
      </c>
      <c r="U261" s="16">
        <v>0</v>
      </c>
      <c r="V261" s="16">
        <v>0</v>
      </c>
      <c r="W261" s="16">
        <v>0</v>
      </c>
      <c r="X261" s="16">
        <v>0</v>
      </c>
      <c r="Y261" s="16">
        <v>0</v>
      </c>
      <c r="Z261" s="16">
        <v>0</v>
      </c>
      <c r="AA261" s="16">
        <v>0</v>
      </c>
      <c r="AB261" s="16">
        <v>0</v>
      </c>
      <c r="AC261" s="16">
        <v>0</v>
      </c>
      <c r="AD261" s="16">
        <v>0</v>
      </c>
      <c r="AE261" s="16">
        <v>0</v>
      </c>
      <c r="AF261" s="16">
        <v>0</v>
      </c>
      <c r="AG261" s="16">
        <v>0</v>
      </c>
      <c r="AH261" s="16">
        <v>0</v>
      </c>
      <c r="AI261" s="16">
        <v>0</v>
      </c>
      <c r="AJ261" s="16">
        <v>0</v>
      </c>
      <c r="AK261" s="16">
        <v>0</v>
      </c>
      <c r="AL261" s="16">
        <v>0</v>
      </c>
      <c r="AM261" s="16">
        <v>0</v>
      </c>
    </row>
    <row r="262" spans="1:39" x14ac:dyDescent="0.3">
      <c r="A262" s="16" t="s">
        <v>154</v>
      </c>
      <c r="B262" s="16" t="s">
        <v>226</v>
      </c>
      <c r="C262" s="16" t="s">
        <v>62</v>
      </c>
      <c r="D262" s="16" t="s">
        <v>62</v>
      </c>
      <c r="E262" s="16">
        <v>6.5930582502252904</v>
      </c>
      <c r="F262" s="16">
        <v>6.7985708484656771</v>
      </c>
      <c r="G262" s="16">
        <v>6.8415818217570443</v>
      </c>
      <c r="H262" s="16">
        <v>6.9130382529504537</v>
      </c>
      <c r="I262" s="16">
        <v>6.8983947694426462</v>
      </c>
      <c r="J262" s="16">
        <v>6.9112747887096848</v>
      </c>
      <c r="K262" s="16">
        <v>6.8904845042114564</v>
      </c>
      <c r="L262" s="16">
        <v>6.8811007975923699</v>
      </c>
      <c r="M262" s="16">
        <v>6.8748323963073021</v>
      </c>
      <c r="N262" s="16">
        <v>6.8597166643077463</v>
      </c>
      <c r="O262" s="16">
        <v>6.8399670015112441</v>
      </c>
      <c r="P262" s="16">
        <v>6.8617479651406423</v>
      </c>
      <c r="Q262" s="16">
        <v>6.8625790506719042</v>
      </c>
      <c r="R262" s="16">
        <v>6.8573861642974006</v>
      </c>
      <c r="S262" s="16">
        <v>6.8759635969816806</v>
      </c>
      <c r="T262" s="16">
        <v>6.8450727657703663</v>
      </c>
      <c r="U262" s="16">
        <v>6.8373137201088507</v>
      </c>
      <c r="V262" s="16">
        <v>6.831192340377565</v>
      </c>
      <c r="W262" s="16">
        <v>6.8132960389125659</v>
      </c>
      <c r="X262" s="16">
        <v>6.799720549743359</v>
      </c>
      <c r="Y262" s="16">
        <v>6.8216757093978329</v>
      </c>
      <c r="Z262" s="16">
        <v>6.800353841198131</v>
      </c>
      <c r="AA262" s="16">
        <v>6.8193320967540796</v>
      </c>
      <c r="AB262" s="16">
        <v>6.8205259165283403</v>
      </c>
      <c r="AC262" s="16">
        <v>6.8784480132194661</v>
      </c>
      <c r="AD262" s="16">
        <v>6.9131032009127535</v>
      </c>
      <c r="AE262" s="16">
        <v>6.8375570982949734</v>
      </c>
      <c r="AF262" s="16">
        <v>6.9542069883434623</v>
      </c>
      <c r="AG262" s="16">
        <v>6.9803811650383887</v>
      </c>
      <c r="AH262" s="16">
        <v>7.009127838194507</v>
      </c>
      <c r="AI262" s="16">
        <v>6.9764816466003037</v>
      </c>
      <c r="AJ262" s="16">
        <v>7.0089802668737757</v>
      </c>
      <c r="AK262" s="16">
        <v>6.9859318406333868</v>
      </c>
      <c r="AL262" s="16">
        <v>7.0463831646954009</v>
      </c>
      <c r="AM262" s="16">
        <v>6.9776060582509558</v>
      </c>
    </row>
    <row r="263" spans="1:39" x14ac:dyDescent="0.3">
      <c r="A263" s="16" t="s">
        <v>154</v>
      </c>
      <c r="B263" s="16" t="s">
        <v>232</v>
      </c>
      <c r="C263" s="16" t="s">
        <v>62</v>
      </c>
      <c r="D263" s="16" t="s">
        <v>62</v>
      </c>
      <c r="E263" s="16">
        <v>10.573545075995744</v>
      </c>
      <c r="F263" s="16">
        <v>10.699643609293629</v>
      </c>
      <c r="G263" s="16">
        <v>10.657256341626619</v>
      </c>
      <c r="H263" s="16">
        <v>10.618160166595885</v>
      </c>
      <c r="I263" s="16">
        <v>10.752722499968366</v>
      </c>
      <c r="J263" s="16">
        <v>12.811138674774094</v>
      </c>
      <c r="K263" s="16">
        <v>13.117118932770799</v>
      </c>
      <c r="L263" s="16">
        <v>12.949324374014964</v>
      </c>
      <c r="M263" s="16">
        <v>12.897103439281228</v>
      </c>
      <c r="N263" s="16">
        <v>13.209334213860263</v>
      </c>
      <c r="O263" s="16">
        <v>12.85349456414423</v>
      </c>
      <c r="P263" s="16">
        <v>11.525832591315634</v>
      </c>
      <c r="Q263" s="16">
        <v>10.986796329200251</v>
      </c>
      <c r="R263" s="16">
        <v>11.101101095874442</v>
      </c>
      <c r="S263" s="16">
        <v>11.003664254495163</v>
      </c>
      <c r="T263" s="16">
        <v>11.042681107639096</v>
      </c>
      <c r="U263" s="16">
        <v>11.191244809636407</v>
      </c>
      <c r="V263" s="16">
        <v>11.339384491572849</v>
      </c>
      <c r="W263" s="16">
        <v>11.085877362042869</v>
      </c>
      <c r="X263" s="16">
        <v>11.184266935681908</v>
      </c>
      <c r="Y263" s="16">
        <v>11.258293903629987</v>
      </c>
      <c r="Z263" s="16">
        <v>11.250431434897591</v>
      </c>
      <c r="AA263" s="16">
        <v>10.833294954746991</v>
      </c>
      <c r="AB263" s="16">
        <v>10.567730057768875</v>
      </c>
      <c r="AC263" s="16">
        <v>10.787305475048516</v>
      </c>
      <c r="AD263" s="16">
        <v>10.871865323430923</v>
      </c>
      <c r="AE263" s="16">
        <v>11.503581075871304</v>
      </c>
      <c r="AF263" s="16">
        <v>10.472992456181208</v>
      </c>
      <c r="AG263" s="16">
        <v>10.54380362848477</v>
      </c>
      <c r="AH263" s="16">
        <v>10.524619433440575</v>
      </c>
      <c r="AI263" s="16">
        <v>10.506648950816677</v>
      </c>
      <c r="AJ263" s="16">
        <v>10.512702323551524</v>
      </c>
      <c r="AK263" s="16">
        <v>10.532337762491938</v>
      </c>
      <c r="AL263" s="16">
        <v>10.498256359204673</v>
      </c>
      <c r="AM263" s="16">
        <v>10.531972174792172</v>
      </c>
    </row>
    <row r="264" spans="1:39" x14ac:dyDescent="0.3">
      <c r="A264" s="16" t="s">
        <v>154</v>
      </c>
      <c r="B264" s="16" t="s">
        <v>223</v>
      </c>
      <c r="C264" s="16" t="s">
        <v>62</v>
      </c>
      <c r="D264" s="16" t="s">
        <v>62</v>
      </c>
      <c r="E264" s="16">
        <v>11.353049576887583</v>
      </c>
      <c r="F264" s="16">
        <v>11.20155259018026</v>
      </c>
      <c r="G264" s="16">
        <v>11.688296381249632</v>
      </c>
      <c r="H264" s="16">
        <v>11.585252565114892</v>
      </c>
      <c r="I264" s="16">
        <v>11.714302692461727</v>
      </c>
      <c r="J264" s="16">
        <v>11.751487546120014</v>
      </c>
      <c r="K264" s="16">
        <v>12.359085183565293</v>
      </c>
      <c r="L264" s="16">
        <v>12.686384563279461</v>
      </c>
      <c r="M264" s="16">
        <v>12.753081350850728</v>
      </c>
      <c r="N264" s="16">
        <v>13.408527715634431</v>
      </c>
      <c r="O264" s="16">
        <v>13.585994485507186</v>
      </c>
      <c r="P264" s="16">
        <v>11.821305527433587</v>
      </c>
      <c r="Q264" s="16">
        <v>11.6670860193972</v>
      </c>
      <c r="R264" s="16">
        <v>11.579951188230641</v>
      </c>
      <c r="S264" s="16">
        <v>11.177921036738599</v>
      </c>
      <c r="T264" s="16">
        <v>11.175294059675041</v>
      </c>
      <c r="U264" s="16">
        <v>11.083909744476925</v>
      </c>
      <c r="V264" s="16">
        <v>11.24916509450693</v>
      </c>
      <c r="W264" s="16">
        <v>10.935741766703412</v>
      </c>
      <c r="X264" s="16">
        <v>10.637652628618921</v>
      </c>
      <c r="Y264" s="16"/>
      <c r="Z264" s="16"/>
      <c r="AA264" s="16"/>
      <c r="AB264" s="16"/>
      <c r="AC264" s="16"/>
      <c r="AD264" s="16"/>
      <c r="AE264" s="16"/>
      <c r="AF264" s="16"/>
      <c r="AG264" s="16"/>
      <c r="AH264" s="16"/>
      <c r="AI264" s="16"/>
      <c r="AJ264" s="16"/>
      <c r="AK264" s="16"/>
      <c r="AL264" s="16"/>
      <c r="AM264" s="16"/>
    </row>
    <row r="265" spans="1:39" x14ac:dyDescent="0.3">
      <c r="A265" s="16" t="s">
        <v>154</v>
      </c>
      <c r="B265" s="16" t="s">
        <v>257</v>
      </c>
      <c r="C265" s="16" t="s">
        <v>62</v>
      </c>
      <c r="D265" s="16" t="s">
        <v>62</v>
      </c>
      <c r="E265" s="16"/>
      <c r="F265" s="16"/>
      <c r="G265" s="16"/>
      <c r="H265" s="16"/>
      <c r="I265" s="16"/>
      <c r="J265" s="16"/>
      <c r="K265" s="16"/>
      <c r="L265" s="16"/>
      <c r="M265" s="16"/>
      <c r="N265" s="16"/>
      <c r="O265" s="16"/>
      <c r="P265" s="16"/>
      <c r="Q265" s="16"/>
      <c r="R265" s="16"/>
      <c r="S265" s="16"/>
      <c r="T265" s="16">
        <v>8.0250010215293237</v>
      </c>
      <c r="U265" s="16">
        <v>8.0249999407995016</v>
      </c>
      <c r="V265" s="16">
        <v>8.0250001762429513</v>
      </c>
      <c r="W265" s="16">
        <v>8.0250001170344643</v>
      </c>
      <c r="X265" s="16">
        <v>8.0250003007367017</v>
      </c>
      <c r="Y265" s="16">
        <v>8.0250004816391236</v>
      </c>
      <c r="Z265" s="16">
        <v>8.0249993750685888</v>
      </c>
      <c r="AA265" s="16">
        <v>8.0263974305914623</v>
      </c>
      <c r="AB265" s="16">
        <v>8.0250000696449337</v>
      </c>
      <c r="AC265" s="16">
        <v>8.0405845980442603</v>
      </c>
      <c r="AD265" s="16">
        <v>8.1215590175798731</v>
      </c>
      <c r="AE265" s="16">
        <v>8.2026471566214525</v>
      </c>
      <c r="AF265" s="16">
        <v>8.3425053020339313</v>
      </c>
      <c r="AG265" s="16">
        <v>8.4947533914579356</v>
      </c>
      <c r="AH265" s="16">
        <v>8.5472869514331951</v>
      </c>
      <c r="AI265" s="16">
        <v>8.6250599013369751</v>
      </c>
      <c r="AJ265" s="16">
        <v>8.6758501141090729</v>
      </c>
      <c r="AK265" s="16">
        <v>8.6597130032951348</v>
      </c>
      <c r="AL265" s="16">
        <v>8.6090468572580452</v>
      </c>
      <c r="AM265" s="16">
        <v>8.5558847832408205</v>
      </c>
    </row>
    <row r="266" spans="1:39" x14ac:dyDescent="0.3">
      <c r="A266" s="16" t="s">
        <v>154</v>
      </c>
      <c r="B266" s="16" t="s">
        <v>228</v>
      </c>
      <c r="C266" s="16" t="s">
        <v>62</v>
      </c>
      <c r="D266" s="16" t="s">
        <v>62</v>
      </c>
      <c r="E266" s="16">
        <v>0</v>
      </c>
      <c r="F266" s="16">
        <v>0</v>
      </c>
      <c r="G266" s="16">
        <v>0</v>
      </c>
      <c r="H266" s="16">
        <v>0</v>
      </c>
      <c r="I266" s="16">
        <v>0</v>
      </c>
      <c r="J266" s="16">
        <v>0</v>
      </c>
      <c r="K266" s="16">
        <v>0</v>
      </c>
      <c r="L266" s="16">
        <v>0</v>
      </c>
      <c r="M266" s="16">
        <v>0</v>
      </c>
      <c r="N266" s="16">
        <v>0</v>
      </c>
      <c r="O266" s="16">
        <v>0</v>
      </c>
      <c r="P266" s="16">
        <v>0</v>
      </c>
      <c r="Q266" s="16">
        <v>0</v>
      </c>
      <c r="R266" s="16">
        <v>0</v>
      </c>
      <c r="S266" s="16">
        <v>0</v>
      </c>
      <c r="T266" s="16">
        <v>0</v>
      </c>
      <c r="U266" s="16">
        <v>0</v>
      </c>
      <c r="V266" s="16">
        <v>0</v>
      </c>
      <c r="W266" s="16">
        <v>0</v>
      </c>
      <c r="X266" s="16">
        <v>0</v>
      </c>
      <c r="Y266" s="16"/>
      <c r="Z266" s="16"/>
      <c r="AA266" s="16"/>
      <c r="AB266" s="16"/>
      <c r="AC266" s="16"/>
      <c r="AD266" s="16"/>
      <c r="AE266" s="16"/>
      <c r="AF266" s="16"/>
      <c r="AG266" s="16"/>
      <c r="AH266" s="16"/>
      <c r="AI266" s="16"/>
      <c r="AJ266" s="16"/>
      <c r="AK266" s="16"/>
      <c r="AL266" s="16"/>
      <c r="AM266" s="16"/>
    </row>
    <row r="267" spans="1:39" x14ac:dyDescent="0.3">
      <c r="A267" s="16" t="s">
        <v>154</v>
      </c>
      <c r="B267" s="16" t="s">
        <v>297</v>
      </c>
      <c r="C267" s="16" t="s">
        <v>62</v>
      </c>
      <c r="D267" s="16" t="s">
        <v>62</v>
      </c>
      <c r="E267" s="16">
        <v>0</v>
      </c>
      <c r="F267" s="16">
        <v>0</v>
      </c>
      <c r="G267" s="16">
        <v>0</v>
      </c>
      <c r="H267" s="16">
        <v>0</v>
      </c>
      <c r="I267" s="16">
        <v>0</v>
      </c>
      <c r="J267" s="16">
        <v>0</v>
      </c>
      <c r="K267" s="16">
        <v>0</v>
      </c>
      <c r="L267" s="16">
        <v>0</v>
      </c>
      <c r="M267" s="16">
        <v>0</v>
      </c>
      <c r="N267" s="16">
        <v>0</v>
      </c>
      <c r="O267" s="16">
        <v>0</v>
      </c>
      <c r="P267" s="16">
        <v>0</v>
      </c>
      <c r="Q267" s="16">
        <v>0</v>
      </c>
      <c r="R267" s="16">
        <v>0</v>
      </c>
      <c r="S267" s="16">
        <v>0</v>
      </c>
      <c r="T267" s="16">
        <v>0</v>
      </c>
      <c r="U267" s="16">
        <v>0</v>
      </c>
      <c r="V267" s="16">
        <v>0</v>
      </c>
      <c r="W267" s="16">
        <v>0</v>
      </c>
      <c r="X267" s="16">
        <v>0</v>
      </c>
      <c r="Y267" s="16">
        <v>0</v>
      </c>
      <c r="Z267" s="16">
        <v>0</v>
      </c>
      <c r="AA267" s="16">
        <v>0</v>
      </c>
      <c r="AB267" s="16">
        <v>0</v>
      </c>
      <c r="AC267" s="16">
        <v>0</v>
      </c>
      <c r="AD267" s="16">
        <v>0</v>
      </c>
      <c r="AE267" s="16">
        <v>0</v>
      </c>
      <c r="AF267" s="16">
        <v>0</v>
      </c>
      <c r="AG267" s="16">
        <v>0</v>
      </c>
      <c r="AH267" s="16">
        <v>0</v>
      </c>
      <c r="AI267" s="16">
        <v>0</v>
      </c>
      <c r="AJ267" s="16">
        <v>0</v>
      </c>
      <c r="AK267" s="16">
        <v>0</v>
      </c>
      <c r="AL267" s="16">
        <v>0</v>
      </c>
      <c r="AM267" s="16">
        <v>0</v>
      </c>
    </row>
    <row r="268" spans="1:39" x14ac:dyDescent="0.3">
      <c r="A268" s="16" t="s">
        <v>154</v>
      </c>
      <c r="B268" s="16" t="s">
        <v>279</v>
      </c>
      <c r="C268" s="16" t="s">
        <v>62</v>
      </c>
      <c r="D268" s="16" t="s">
        <v>62</v>
      </c>
      <c r="E268" s="16"/>
      <c r="F268" s="16"/>
      <c r="G268" s="16"/>
      <c r="H268" s="16"/>
      <c r="I268" s="16"/>
      <c r="J268" s="16"/>
      <c r="K268" s="16"/>
      <c r="L268" s="16"/>
      <c r="M268" s="16"/>
      <c r="N268" s="16"/>
      <c r="O268" s="16"/>
      <c r="P268" s="16"/>
      <c r="Q268" s="16"/>
      <c r="R268" s="16"/>
      <c r="S268" s="16"/>
      <c r="T268" s="16"/>
      <c r="U268" s="16"/>
      <c r="V268" s="16"/>
      <c r="W268" s="16"/>
      <c r="X268" s="16"/>
      <c r="Y268" s="16">
        <v>0</v>
      </c>
      <c r="Z268" s="16">
        <v>0</v>
      </c>
      <c r="AA268" s="16">
        <v>0</v>
      </c>
      <c r="AB268" s="16">
        <v>0</v>
      </c>
      <c r="AC268" s="16">
        <v>0</v>
      </c>
      <c r="AD268" s="16">
        <v>0</v>
      </c>
      <c r="AE268" s="16">
        <v>0</v>
      </c>
      <c r="AF268" s="16">
        <v>0</v>
      </c>
      <c r="AG268" s="16">
        <v>0</v>
      </c>
      <c r="AH268" s="16">
        <v>0</v>
      </c>
      <c r="AI268" s="16">
        <v>0</v>
      </c>
      <c r="AJ268" s="16">
        <v>0</v>
      </c>
      <c r="AK268" s="16">
        <v>0</v>
      </c>
      <c r="AL268" s="16">
        <v>0</v>
      </c>
      <c r="AM268" s="16">
        <v>0</v>
      </c>
    </row>
    <row r="269" spans="1:39" x14ac:dyDescent="0.3">
      <c r="A269" s="16" t="s">
        <v>154</v>
      </c>
      <c r="B269" s="16" t="s">
        <v>236</v>
      </c>
      <c r="C269" s="16" t="s">
        <v>62</v>
      </c>
      <c r="D269" s="16" t="s">
        <v>62</v>
      </c>
      <c r="E269" s="16"/>
      <c r="F269" s="16"/>
      <c r="G269" s="16"/>
      <c r="H269" s="16"/>
      <c r="I269" s="16">
        <v>0</v>
      </c>
      <c r="J269" s="16">
        <v>0</v>
      </c>
      <c r="K269" s="16">
        <v>0</v>
      </c>
      <c r="L269" s="16">
        <v>0</v>
      </c>
      <c r="M269" s="16">
        <v>0</v>
      </c>
      <c r="N269" s="16">
        <v>0</v>
      </c>
      <c r="O269" s="16">
        <v>0</v>
      </c>
      <c r="P269" s="16">
        <v>0</v>
      </c>
      <c r="Q269" s="16">
        <v>0</v>
      </c>
      <c r="R269" s="16">
        <v>0</v>
      </c>
      <c r="S269" s="16">
        <v>0</v>
      </c>
      <c r="T269" s="16">
        <v>0</v>
      </c>
      <c r="U269" s="16">
        <v>0</v>
      </c>
      <c r="V269" s="16">
        <v>0</v>
      </c>
      <c r="W269" s="16">
        <v>0</v>
      </c>
      <c r="X269" s="16">
        <v>0</v>
      </c>
      <c r="Y269" s="16">
        <v>0</v>
      </c>
      <c r="Z269" s="16">
        <v>0</v>
      </c>
      <c r="AA269" s="16">
        <v>0</v>
      </c>
      <c r="AB269" s="16">
        <v>0</v>
      </c>
      <c r="AC269" s="16">
        <v>0</v>
      </c>
      <c r="AD269" s="16">
        <v>0</v>
      </c>
      <c r="AE269" s="16">
        <v>0</v>
      </c>
      <c r="AF269" s="16">
        <v>0</v>
      </c>
      <c r="AG269" s="16">
        <v>0</v>
      </c>
      <c r="AH269" s="16">
        <v>0</v>
      </c>
      <c r="AI269" s="16">
        <v>0</v>
      </c>
      <c r="AJ269" s="16">
        <v>0</v>
      </c>
      <c r="AK269" s="16">
        <v>0</v>
      </c>
      <c r="AL269" s="16">
        <v>0</v>
      </c>
      <c r="AM269" s="16">
        <v>0</v>
      </c>
    </row>
    <row r="272" spans="1:39" x14ac:dyDescent="0.3">
      <c r="A272" s="13" t="s">
        <v>28</v>
      </c>
    </row>
    <row r="273" spans="1:39" x14ac:dyDescent="0.3">
      <c r="A273" s="2" t="s">
        <v>31</v>
      </c>
      <c r="B273" s="2" t="s">
        <v>218</v>
      </c>
      <c r="C273" s="2" t="s">
        <v>219</v>
      </c>
      <c r="D273" s="8" t="s">
        <v>126</v>
      </c>
      <c r="E273" s="8">
        <v>2023</v>
      </c>
      <c r="F273" s="8">
        <v>2024</v>
      </c>
      <c r="G273" s="8">
        <v>2025</v>
      </c>
      <c r="H273" s="8">
        <v>2026</v>
      </c>
      <c r="I273" s="8">
        <v>2027</v>
      </c>
      <c r="J273" s="8">
        <v>2028</v>
      </c>
      <c r="K273" s="8">
        <v>2029</v>
      </c>
      <c r="L273" s="8">
        <v>2030</v>
      </c>
      <c r="M273" s="8">
        <v>2031</v>
      </c>
      <c r="N273" s="8">
        <v>2032</v>
      </c>
      <c r="O273" s="8">
        <v>2033</v>
      </c>
      <c r="P273" s="8">
        <v>2034</v>
      </c>
      <c r="Q273" s="8">
        <v>2035</v>
      </c>
      <c r="R273" s="8">
        <v>2036</v>
      </c>
      <c r="S273" s="8">
        <v>2037</v>
      </c>
      <c r="T273" s="8">
        <v>2038</v>
      </c>
      <c r="U273" s="8">
        <v>2039</v>
      </c>
      <c r="V273" s="8">
        <v>2040</v>
      </c>
      <c r="W273" s="8">
        <v>2041</v>
      </c>
      <c r="X273" s="8">
        <v>2042</v>
      </c>
      <c r="Y273" s="8">
        <v>2043</v>
      </c>
      <c r="Z273" s="8">
        <v>2044</v>
      </c>
      <c r="AA273" s="8">
        <v>2045</v>
      </c>
      <c r="AB273" s="8">
        <v>2046</v>
      </c>
      <c r="AC273" s="8">
        <v>2047</v>
      </c>
      <c r="AD273" s="8">
        <v>2048</v>
      </c>
      <c r="AE273" s="8">
        <v>2049</v>
      </c>
      <c r="AF273" s="8">
        <v>2050</v>
      </c>
      <c r="AG273" s="8">
        <v>2051</v>
      </c>
      <c r="AH273" s="8">
        <v>2052</v>
      </c>
      <c r="AI273" s="8">
        <v>2053</v>
      </c>
      <c r="AJ273" s="8">
        <v>2054</v>
      </c>
      <c r="AK273" s="8">
        <v>2055</v>
      </c>
      <c r="AL273" s="8">
        <v>2056</v>
      </c>
      <c r="AM273" s="8">
        <v>2057</v>
      </c>
    </row>
    <row r="274" spans="1:39" x14ac:dyDescent="0.3">
      <c r="A274" s="16" t="s">
        <v>220</v>
      </c>
      <c r="B274" s="16" t="s">
        <v>221</v>
      </c>
      <c r="C274" s="16" t="s">
        <v>62</v>
      </c>
      <c r="D274" s="16" t="s">
        <v>62</v>
      </c>
      <c r="E274" s="16"/>
      <c r="F274" s="16"/>
      <c r="G274" s="16"/>
      <c r="H274" s="16"/>
      <c r="I274" s="16"/>
      <c r="J274" s="16"/>
      <c r="K274" s="16"/>
      <c r="L274" s="16"/>
      <c r="M274" s="16"/>
      <c r="N274" s="16"/>
      <c r="O274" s="16"/>
      <c r="P274" s="16"/>
      <c r="Q274" s="16"/>
      <c r="R274" s="16"/>
      <c r="S274" s="16"/>
      <c r="T274" s="16"/>
      <c r="U274" s="16"/>
      <c r="V274" s="16"/>
      <c r="W274" s="16"/>
      <c r="X274" s="16"/>
      <c r="Y274" s="16"/>
      <c r="Z274" s="16"/>
      <c r="AA274" s="16"/>
      <c r="AB274" s="16"/>
      <c r="AC274" s="16"/>
      <c r="AD274" s="16"/>
      <c r="AE274" s="16"/>
      <c r="AF274" s="16"/>
      <c r="AG274" s="16"/>
      <c r="AH274" s="16"/>
      <c r="AI274" s="16"/>
      <c r="AJ274" s="16"/>
      <c r="AK274" s="16"/>
      <c r="AL274" s="16"/>
      <c r="AM274" s="16"/>
    </row>
    <row r="275" spans="1:39" x14ac:dyDescent="0.3">
      <c r="A275" s="16" t="s">
        <v>222</v>
      </c>
      <c r="B275" s="16" t="s">
        <v>223</v>
      </c>
      <c r="C275" s="16" t="s">
        <v>62</v>
      </c>
      <c r="D275" s="16" t="s">
        <v>62</v>
      </c>
      <c r="E275" s="16">
        <v>10.904300816488826</v>
      </c>
      <c r="F275" s="16">
        <v>10.827123966804963</v>
      </c>
      <c r="G275" s="16">
        <v>11.136138727035323</v>
      </c>
      <c r="H275" s="16">
        <v>11.232797887194886</v>
      </c>
      <c r="I275" s="16">
        <v>11.301333456790859</v>
      </c>
      <c r="J275" s="16">
        <v>11.313890011334101</v>
      </c>
      <c r="K275" s="16">
        <v>11.651676919783</v>
      </c>
      <c r="L275" s="16">
        <v>11.978807621220666</v>
      </c>
      <c r="M275" s="16">
        <v>11.921384119658912</v>
      </c>
      <c r="N275" s="16">
        <v>12.202601867848992</v>
      </c>
      <c r="O275" s="16">
        <v>12.487130902717894</v>
      </c>
      <c r="P275" s="16">
        <v>11.280018456806848</v>
      </c>
      <c r="Q275" s="16">
        <v>11.170413434904084</v>
      </c>
      <c r="R275" s="16">
        <v>11.158982714514183</v>
      </c>
      <c r="S275" s="16">
        <v>10.777178744327172</v>
      </c>
      <c r="T275" s="16">
        <v>11.042521613474451</v>
      </c>
      <c r="U275" s="16">
        <v>10.854498123990449</v>
      </c>
      <c r="V275" s="16">
        <v>11.059224494067433</v>
      </c>
      <c r="W275" s="16">
        <v>10.755983959102956</v>
      </c>
      <c r="X275" s="16">
        <v>10.703809905242888</v>
      </c>
      <c r="Y275" s="16"/>
      <c r="Z275" s="16"/>
      <c r="AA275" s="16"/>
      <c r="AB275" s="16"/>
      <c r="AC275" s="16"/>
      <c r="AD275" s="16"/>
      <c r="AE275" s="16"/>
      <c r="AF275" s="16"/>
      <c r="AG275" s="16"/>
      <c r="AH275" s="16"/>
      <c r="AI275" s="16"/>
      <c r="AJ275" s="16"/>
      <c r="AK275" s="16"/>
      <c r="AL275" s="16"/>
      <c r="AM275" s="16"/>
    </row>
    <row r="276" spans="1:39" x14ac:dyDescent="0.3">
      <c r="A276" s="16" t="s">
        <v>224</v>
      </c>
      <c r="B276" s="16" t="s">
        <v>223</v>
      </c>
      <c r="C276" s="16" t="s">
        <v>62</v>
      </c>
      <c r="D276" s="16" t="s">
        <v>62</v>
      </c>
      <c r="E276" s="16">
        <v>11.933686365527548</v>
      </c>
      <c r="F276" s="16">
        <v>11.73858735672564</v>
      </c>
      <c r="G276" s="16">
        <v>12.337965376480472</v>
      </c>
      <c r="H276" s="16">
        <v>12.331121236130508</v>
      </c>
      <c r="I276" s="16">
        <v>12.538946315964665</v>
      </c>
      <c r="J276" s="16">
        <v>12.54978067031864</v>
      </c>
      <c r="K276" s="16">
        <v>13.955324642894096</v>
      </c>
      <c r="L276" s="16">
        <v>14.292631878955966</v>
      </c>
      <c r="M276" s="16">
        <v>13.585316380950848</v>
      </c>
      <c r="N276" s="16">
        <v>14.778064083883674</v>
      </c>
      <c r="O276" s="16">
        <v>14.432699383894757</v>
      </c>
      <c r="P276" s="16">
        <v>12.844060747658213</v>
      </c>
      <c r="Q276" s="16">
        <v>12.333118774612124</v>
      </c>
      <c r="R276" s="16">
        <v>12.378832697082071</v>
      </c>
      <c r="S276" s="16">
        <v>11.779550331576983</v>
      </c>
      <c r="T276" s="16">
        <v>11.346794072771978</v>
      </c>
      <c r="U276" s="16">
        <v>11.895877909169911</v>
      </c>
      <c r="V276" s="16">
        <v>11.648826797479218</v>
      </c>
      <c r="W276" s="16">
        <v>11.358097021801482</v>
      </c>
      <c r="X276" s="16">
        <v>10.583899335421028</v>
      </c>
      <c r="Y276" s="16"/>
      <c r="Z276" s="16"/>
      <c r="AA276" s="16"/>
      <c r="AB276" s="16"/>
      <c r="AC276" s="16"/>
      <c r="AD276" s="16"/>
      <c r="AE276" s="16"/>
      <c r="AF276" s="16"/>
      <c r="AG276" s="16"/>
      <c r="AH276" s="16"/>
      <c r="AI276" s="16"/>
      <c r="AJ276" s="16"/>
      <c r="AK276" s="16"/>
      <c r="AL276" s="16"/>
      <c r="AM276" s="16"/>
    </row>
    <row r="277" spans="1:39" x14ac:dyDescent="0.3">
      <c r="A277" s="16" t="s">
        <v>225</v>
      </c>
      <c r="B277" s="16" t="s">
        <v>226</v>
      </c>
      <c r="C277" s="16" t="s">
        <v>62</v>
      </c>
      <c r="D277" s="16" t="s">
        <v>62</v>
      </c>
      <c r="E277" s="16"/>
      <c r="F277" s="16"/>
      <c r="G277" s="16"/>
      <c r="H277" s="16"/>
      <c r="I277" s="16"/>
      <c r="J277" s="16"/>
      <c r="K277" s="16"/>
      <c r="L277" s="16"/>
      <c r="M277" s="16"/>
      <c r="N277" s="16"/>
      <c r="O277" s="16"/>
      <c r="P277" s="16"/>
      <c r="Q277" s="16"/>
      <c r="R277" s="16"/>
      <c r="S277" s="16"/>
      <c r="T277" s="16"/>
      <c r="U277" s="16"/>
      <c r="V277" s="16"/>
      <c r="W277" s="16"/>
      <c r="X277" s="16"/>
      <c r="Y277" s="16"/>
      <c r="Z277" s="16"/>
      <c r="AA277" s="16"/>
      <c r="AB277" s="16"/>
      <c r="AC277" s="16"/>
      <c r="AD277" s="16"/>
      <c r="AE277" s="16"/>
      <c r="AF277" s="16"/>
      <c r="AG277" s="16"/>
      <c r="AH277" s="16"/>
      <c r="AI277" s="16"/>
      <c r="AJ277" s="16"/>
      <c r="AK277" s="16"/>
      <c r="AL277" s="16"/>
      <c r="AM277" s="16"/>
    </row>
    <row r="278" spans="1:39" x14ac:dyDescent="0.3">
      <c r="A278" s="16" t="s">
        <v>227</v>
      </c>
      <c r="B278" s="16" t="s">
        <v>228</v>
      </c>
      <c r="C278" s="16" t="s">
        <v>62</v>
      </c>
      <c r="D278" s="16" t="s">
        <v>62</v>
      </c>
      <c r="E278" s="16"/>
      <c r="F278" s="16"/>
      <c r="G278" s="16"/>
      <c r="H278" s="16"/>
      <c r="I278" s="16"/>
      <c r="J278" s="16"/>
      <c r="K278" s="16"/>
      <c r="L278" s="16"/>
      <c r="M278" s="16"/>
      <c r="N278" s="16"/>
      <c r="O278" s="16"/>
      <c r="P278" s="16"/>
      <c r="Q278" s="16"/>
      <c r="R278" s="16"/>
      <c r="S278" s="16"/>
      <c r="T278" s="16"/>
      <c r="U278" s="16"/>
      <c r="V278" s="16"/>
      <c r="W278" s="16"/>
      <c r="X278" s="16"/>
      <c r="Y278" s="16"/>
      <c r="Z278" s="16"/>
      <c r="AA278" s="16"/>
      <c r="AB278" s="16"/>
      <c r="AC278" s="16"/>
      <c r="AD278" s="16"/>
      <c r="AE278" s="16"/>
      <c r="AF278" s="16"/>
      <c r="AG278" s="16"/>
      <c r="AH278" s="16"/>
      <c r="AI278" s="16"/>
      <c r="AJ278" s="16"/>
      <c r="AK278" s="16"/>
      <c r="AL278" s="16"/>
      <c r="AM278" s="16"/>
    </row>
    <row r="279" spans="1:39" x14ac:dyDescent="0.3">
      <c r="A279" s="16" t="s">
        <v>229</v>
      </c>
      <c r="B279" s="16" t="s">
        <v>226</v>
      </c>
      <c r="C279" s="16" t="s">
        <v>62</v>
      </c>
      <c r="D279" s="16" t="s">
        <v>62</v>
      </c>
      <c r="E279" s="16">
        <v>7.1460751646697744</v>
      </c>
      <c r="F279" s="16">
        <v>7.1250484246560877</v>
      </c>
      <c r="G279" s="16">
        <v>7.0665011541614966</v>
      </c>
      <c r="H279" s="16">
        <v>7.0715035503668702</v>
      </c>
      <c r="I279" s="16">
        <v>7.0821207831143793</v>
      </c>
      <c r="J279" s="16">
        <v>7.0783050138803114</v>
      </c>
      <c r="K279" s="16">
        <v>7.072371300620663</v>
      </c>
      <c r="L279" s="16">
        <v>7.0657235617483973</v>
      </c>
      <c r="M279" s="16">
        <v>7.0647978910310787</v>
      </c>
      <c r="N279" s="16">
        <v>7.0737434835117901</v>
      </c>
      <c r="O279" s="16">
        <v>7.070017714601315</v>
      </c>
      <c r="P279" s="16">
        <v>7.0561848376627738</v>
      </c>
      <c r="Q279" s="16">
        <v>7.0555568434220017</v>
      </c>
      <c r="R279" s="16">
        <v>7.0502981789845975</v>
      </c>
      <c r="S279" s="16">
        <v>7.0582045898608303</v>
      </c>
      <c r="T279" s="16">
        <v>7.0531930509404894</v>
      </c>
      <c r="U279" s="16">
        <v>7.0517779207690943</v>
      </c>
      <c r="V279" s="16">
        <v>7.0486223945779356</v>
      </c>
      <c r="W279" s="16">
        <v>7.057010910719451</v>
      </c>
      <c r="X279" s="16">
        <v>7.0625661347490896</v>
      </c>
      <c r="Y279" s="16">
        <v>7.0533209220292568</v>
      </c>
      <c r="Z279" s="16">
        <v>7.0632352807013383</v>
      </c>
      <c r="AA279" s="16">
        <v>7.0761838290286452</v>
      </c>
      <c r="AB279" s="16">
        <v>7.1109937206712504</v>
      </c>
      <c r="AC279" s="16">
        <v>7.1525774343640061</v>
      </c>
      <c r="AD279" s="16">
        <v>7.2423078887712524</v>
      </c>
      <c r="AE279" s="16">
        <v>7.4312546352584974</v>
      </c>
      <c r="AF279" s="16"/>
      <c r="AG279" s="16"/>
      <c r="AH279" s="16"/>
      <c r="AI279" s="16"/>
      <c r="AJ279" s="16"/>
      <c r="AK279" s="16"/>
      <c r="AL279" s="16"/>
      <c r="AM279" s="16"/>
    </row>
    <row r="280" spans="1:39" x14ac:dyDescent="0.3">
      <c r="A280" s="16" t="s">
        <v>230</v>
      </c>
      <c r="B280" s="16" t="s">
        <v>226</v>
      </c>
      <c r="C280" s="16" t="s">
        <v>62</v>
      </c>
      <c r="D280" s="16" t="s">
        <v>62</v>
      </c>
      <c r="E280" s="16">
        <v>8.692575504942317</v>
      </c>
      <c r="F280" s="16">
        <v>8.6886756733866672</v>
      </c>
      <c r="G280" s="16">
        <v>8.5852355234240463</v>
      </c>
      <c r="H280" s="16">
        <v>8.6376880499710484</v>
      </c>
      <c r="I280" s="16">
        <v>8.6858786379897364</v>
      </c>
      <c r="J280" s="16">
        <v>8.6059904798050084</v>
      </c>
      <c r="K280" s="16">
        <v>8.5845870305781418</v>
      </c>
      <c r="L280" s="16">
        <v>8.5102450382738901</v>
      </c>
      <c r="M280" s="16">
        <v>8.5171264074599726</v>
      </c>
      <c r="N280" s="16">
        <v>8.5534200056467693</v>
      </c>
      <c r="O280" s="16">
        <v>8.4902410472062186</v>
      </c>
      <c r="P280" s="16">
        <v>8.7883853809116808</v>
      </c>
      <c r="Q280" s="16">
        <v>8.8066020066604231</v>
      </c>
      <c r="R280" s="16">
        <v>8.8349672084158026</v>
      </c>
      <c r="S280" s="16">
        <v>8.8617318791288753</v>
      </c>
      <c r="T280" s="16">
        <v>8.7458584818432445</v>
      </c>
      <c r="U280" s="16">
        <v>8.8765874287079072</v>
      </c>
      <c r="V280" s="16">
        <v>8.7320844721065001</v>
      </c>
      <c r="W280" s="16">
        <v>8.9588382996814904</v>
      </c>
      <c r="X280" s="16">
        <v>8.6547430812908068</v>
      </c>
      <c r="Y280" s="16">
        <v>8.9421379555649381</v>
      </c>
      <c r="Z280" s="16">
        <v>8.7050919686213888</v>
      </c>
      <c r="AA280" s="16">
        <v>8.9209688486863694</v>
      </c>
      <c r="AB280" s="16">
        <v>8.8110880712740478</v>
      </c>
      <c r="AC280" s="16">
        <v>8.9899977686651038</v>
      </c>
      <c r="AD280" s="16">
        <v>8.734991967236363</v>
      </c>
      <c r="AE280" s="16">
        <v>8.2559347719260199</v>
      </c>
      <c r="AF280" s="16"/>
      <c r="AG280" s="16"/>
      <c r="AH280" s="16"/>
      <c r="AI280" s="16"/>
      <c r="AJ280" s="16"/>
      <c r="AK280" s="16"/>
      <c r="AL280" s="16"/>
      <c r="AM280" s="16"/>
    </row>
    <row r="281" spans="1:39" x14ac:dyDescent="0.3">
      <c r="A281" s="16" t="s">
        <v>231</v>
      </c>
      <c r="B281" s="16" t="s">
        <v>232</v>
      </c>
      <c r="C281" s="16" t="s">
        <v>62</v>
      </c>
      <c r="D281" s="16" t="s">
        <v>62</v>
      </c>
      <c r="E281" s="16"/>
      <c r="F281" s="16">
        <v>15.935995925639078</v>
      </c>
      <c r="G281" s="16"/>
      <c r="H281" s="16"/>
      <c r="I281" s="16"/>
      <c r="J281" s="16"/>
      <c r="K281" s="16"/>
      <c r="L281" s="16"/>
      <c r="M281" s="16"/>
      <c r="N281" s="16"/>
      <c r="O281" s="16"/>
      <c r="P281" s="16"/>
      <c r="Q281" s="16"/>
      <c r="R281" s="16"/>
      <c r="S281" s="16"/>
      <c r="T281" s="16"/>
      <c r="U281" s="16"/>
      <c r="V281" s="16"/>
      <c r="W281" s="16"/>
      <c r="X281" s="16"/>
      <c r="Y281" s="16"/>
      <c r="Z281" s="16"/>
      <c r="AA281" s="16"/>
      <c r="AB281" s="16"/>
      <c r="AC281" s="16"/>
      <c r="AD281" s="16"/>
      <c r="AE281" s="16"/>
      <c r="AF281" s="16"/>
      <c r="AG281" s="16"/>
      <c r="AH281" s="16"/>
      <c r="AI281" s="16"/>
      <c r="AJ281" s="16"/>
      <c r="AK281" s="16"/>
      <c r="AL281" s="16"/>
      <c r="AM281" s="16"/>
    </row>
    <row r="282" spans="1:39" x14ac:dyDescent="0.3">
      <c r="A282" s="16" t="s">
        <v>233</v>
      </c>
      <c r="B282" s="16" t="s">
        <v>232</v>
      </c>
      <c r="C282" s="16" t="s">
        <v>62</v>
      </c>
      <c r="D282" s="16" t="s">
        <v>62</v>
      </c>
      <c r="E282" s="16">
        <v>16.119724756075662</v>
      </c>
      <c r="F282" s="16">
        <v>14.259956044541068</v>
      </c>
      <c r="G282" s="16">
        <v>14.886948855330786</v>
      </c>
      <c r="H282" s="16">
        <v>14.645026739310687</v>
      </c>
      <c r="I282" s="16">
        <v>14.457990323232071</v>
      </c>
      <c r="J282" s="16">
        <v>13.568932838046159</v>
      </c>
      <c r="K282" s="16">
        <v>14.536316753851301</v>
      </c>
      <c r="L282" s="16">
        <v>13.870883663553524</v>
      </c>
      <c r="M282" s="16">
        <v>13.811960493350529</v>
      </c>
      <c r="N282" s="16">
        <v>13.853033652678709</v>
      </c>
      <c r="O282" s="16">
        <v>13.901821142963863</v>
      </c>
      <c r="P282" s="16">
        <v>15.013776935750496</v>
      </c>
      <c r="Q282" s="16"/>
      <c r="R282" s="16"/>
      <c r="S282" s="16"/>
      <c r="T282" s="16"/>
      <c r="U282" s="16"/>
      <c r="V282" s="16"/>
      <c r="W282" s="16"/>
      <c r="X282" s="16"/>
      <c r="Y282" s="16"/>
      <c r="Z282" s="16"/>
      <c r="AA282" s="16"/>
      <c r="AB282" s="16"/>
      <c r="AC282" s="16"/>
      <c r="AD282" s="16"/>
      <c r="AE282" s="16"/>
      <c r="AF282" s="16"/>
      <c r="AG282" s="16"/>
      <c r="AH282" s="16"/>
      <c r="AI282" s="16"/>
      <c r="AJ282" s="16"/>
      <c r="AK282" s="16"/>
      <c r="AL282" s="16"/>
      <c r="AM282" s="16"/>
    </row>
    <row r="283" spans="1:39" x14ac:dyDescent="0.3">
      <c r="A283" s="16" t="s">
        <v>234</v>
      </c>
      <c r="B283" s="16" t="s">
        <v>232</v>
      </c>
      <c r="C283" s="16" t="s">
        <v>62</v>
      </c>
      <c r="D283" s="16" t="s">
        <v>62</v>
      </c>
      <c r="E283" s="16"/>
      <c r="F283" s="16"/>
      <c r="G283" s="16"/>
      <c r="H283" s="16"/>
      <c r="I283" s="16"/>
      <c r="J283" s="16"/>
      <c r="K283" s="16"/>
      <c r="L283" s="16"/>
      <c r="M283" s="16"/>
      <c r="N283" s="16"/>
      <c r="O283" s="16"/>
      <c r="P283" s="16"/>
      <c r="Q283" s="16"/>
      <c r="R283" s="16"/>
      <c r="S283" s="16"/>
      <c r="T283" s="16"/>
      <c r="U283" s="16"/>
      <c r="V283" s="16"/>
      <c r="W283" s="16"/>
      <c r="X283" s="16"/>
      <c r="Y283" s="16"/>
      <c r="Z283" s="16"/>
      <c r="AA283" s="16"/>
      <c r="AB283" s="16"/>
      <c r="AC283" s="16"/>
      <c r="AD283" s="16"/>
      <c r="AE283" s="16"/>
      <c r="AF283" s="16"/>
      <c r="AG283" s="16"/>
      <c r="AH283" s="16"/>
      <c r="AI283" s="16"/>
      <c r="AJ283" s="16"/>
      <c r="AK283" s="16"/>
      <c r="AL283" s="16"/>
      <c r="AM283" s="16"/>
    </row>
    <row r="284" spans="1:39" x14ac:dyDescent="0.3">
      <c r="A284" s="16" t="s">
        <v>235</v>
      </c>
      <c r="B284" s="16" t="s">
        <v>232</v>
      </c>
      <c r="C284" s="16" t="s">
        <v>62</v>
      </c>
      <c r="D284" s="16" t="s">
        <v>62</v>
      </c>
      <c r="E284" s="16">
        <v>13.167006210658535</v>
      </c>
      <c r="F284" s="16">
        <v>13.516137961425429</v>
      </c>
      <c r="G284" s="16">
        <v>13.420134934970122</v>
      </c>
      <c r="H284" s="16">
        <v>13.177903079101352</v>
      </c>
      <c r="I284" s="16">
        <v>13.223092841965288</v>
      </c>
      <c r="J284" s="16">
        <v>12.984148929692312</v>
      </c>
      <c r="K284" s="16">
        <v>13.411187066753318</v>
      </c>
      <c r="L284" s="16">
        <v>13.43267609247895</v>
      </c>
      <c r="M284" s="16">
        <v>13.491537793428156</v>
      </c>
      <c r="N284" s="16">
        <v>13.62531115841853</v>
      </c>
      <c r="O284" s="16">
        <v>13.322138467722894</v>
      </c>
      <c r="P284" s="16">
        <v>13.696810464228944</v>
      </c>
      <c r="Q284" s="16"/>
      <c r="R284" s="16"/>
      <c r="S284" s="16"/>
      <c r="T284" s="16"/>
      <c r="U284" s="16"/>
      <c r="V284" s="16"/>
      <c r="W284" s="16"/>
      <c r="X284" s="16"/>
      <c r="Y284" s="16"/>
      <c r="Z284" s="16"/>
      <c r="AA284" s="16"/>
      <c r="AB284" s="16"/>
      <c r="AC284" s="16"/>
      <c r="AD284" s="16"/>
      <c r="AE284" s="16"/>
      <c r="AF284" s="16"/>
      <c r="AG284" s="16"/>
      <c r="AH284" s="16"/>
      <c r="AI284" s="16"/>
      <c r="AJ284" s="16"/>
      <c r="AK284" s="16"/>
      <c r="AL284" s="16"/>
      <c r="AM284" s="16"/>
    </row>
    <row r="285" spans="1:39" x14ac:dyDescent="0.3">
      <c r="A285" s="16" t="s">
        <v>157</v>
      </c>
      <c r="B285" s="16" t="s">
        <v>236</v>
      </c>
      <c r="C285" s="16" t="s">
        <v>62</v>
      </c>
      <c r="D285" s="16" t="s">
        <v>62</v>
      </c>
      <c r="E285" s="16"/>
      <c r="F285" s="16"/>
      <c r="G285" s="16"/>
      <c r="H285" s="16"/>
      <c r="I285" s="16"/>
      <c r="J285" s="16"/>
      <c r="K285" s="16"/>
      <c r="L285" s="16"/>
      <c r="M285" s="16"/>
      <c r="N285" s="16"/>
      <c r="O285" s="16"/>
      <c r="P285" s="16"/>
      <c r="Q285" s="16"/>
      <c r="R285" s="16"/>
      <c r="S285" s="16"/>
      <c r="T285" s="16"/>
      <c r="U285" s="16"/>
      <c r="V285" s="16"/>
      <c r="W285" s="16"/>
      <c r="X285" s="16"/>
      <c r="Y285" s="16"/>
      <c r="Z285" s="16"/>
      <c r="AA285" s="16"/>
      <c r="AB285" s="16"/>
      <c r="AC285" s="16"/>
      <c r="AD285" s="16"/>
      <c r="AE285" s="16"/>
      <c r="AF285" s="16"/>
      <c r="AG285" s="16"/>
      <c r="AH285" s="16"/>
      <c r="AI285" s="16"/>
      <c r="AJ285" s="16"/>
      <c r="AK285" s="16"/>
      <c r="AL285" s="16"/>
      <c r="AM285" s="16"/>
    </row>
    <row r="286" spans="1:39" x14ac:dyDescent="0.3">
      <c r="A286" s="16" t="s">
        <v>158</v>
      </c>
      <c r="B286" s="16" t="s">
        <v>236</v>
      </c>
      <c r="C286" s="16" t="s">
        <v>62</v>
      </c>
      <c r="D286" s="16" t="s">
        <v>62</v>
      </c>
      <c r="E286" s="16"/>
      <c r="F286" s="16"/>
      <c r="G286" s="16"/>
      <c r="H286" s="16"/>
      <c r="I286" s="16"/>
      <c r="J286" s="16"/>
      <c r="K286" s="16"/>
      <c r="L286" s="16"/>
      <c r="M286" s="16"/>
      <c r="N286" s="16"/>
      <c r="O286" s="16"/>
      <c r="P286" s="16"/>
      <c r="Q286" s="16"/>
      <c r="R286" s="16"/>
      <c r="S286" s="16"/>
      <c r="T286" s="16"/>
      <c r="U286" s="16"/>
      <c r="V286" s="16"/>
      <c r="W286" s="16"/>
      <c r="X286" s="16"/>
      <c r="Y286" s="16"/>
      <c r="Z286" s="16"/>
      <c r="AA286" s="16"/>
      <c r="AB286" s="16"/>
      <c r="AC286" s="16"/>
      <c r="AD286" s="16"/>
      <c r="AE286" s="16"/>
      <c r="AF286" s="16"/>
      <c r="AG286" s="16"/>
      <c r="AH286" s="16"/>
      <c r="AI286" s="16"/>
      <c r="AJ286" s="16"/>
      <c r="AK286" s="16"/>
      <c r="AL286" s="16"/>
      <c r="AM286" s="16"/>
    </row>
    <row r="287" spans="1:39" x14ac:dyDescent="0.3">
      <c r="A287" s="16" t="s">
        <v>237</v>
      </c>
      <c r="B287" s="16" t="s">
        <v>232</v>
      </c>
      <c r="C287" s="16" t="s">
        <v>62</v>
      </c>
      <c r="D287" s="16" t="s">
        <v>62</v>
      </c>
      <c r="E287" s="16"/>
      <c r="F287" s="16">
        <v>13.739686135446171</v>
      </c>
      <c r="G287" s="16">
        <v>14.110584978142411</v>
      </c>
      <c r="H287" s="16"/>
      <c r="I287" s="16"/>
      <c r="J287" s="16"/>
      <c r="K287" s="16"/>
      <c r="L287" s="16"/>
      <c r="M287" s="16"/>
      <c r="N287" s="16"/>
      <c r="O287" s="16"/>
      <c r="P287" s="16"/>
      <c r="Q287" s="16"/>
      <c r="R287" s="16"/>
      <c r="S287" s="16"/>
      <c r="T287" s="16"/>
      <c r="U287" s="16"/>
      <c r="V287" s="16"/>
      <c r="W287" s="16"/>
      <c r="X287" s="16"/>
      <c r="Y287" s="16"/>
      <c r="Z287" s="16"/>
      <c r="AA287" s="16"/>
      <c r="AB287" s="16"/>
      <c r="AC287" s="16"/>
      <c r="AD287" s="16"/>
      <c r="AE287" s="16"/>
      <c r="AF287" s="16"/>
      <c r="AG287" s="16"/>
      <c r="AH287" s="16"/>
      <c r="AI287" s="16"/>
      <c r="AJ287" s="16"/>
      <c r="AK287" s="16"/>
      <c r="AL287" s="16"/>
      <c r="AM287" s="16"/>
    </row>
    <row r="288" spans="1:39" x14ac:dyDescent="0.3">
      <c r="A288" s="16" t="s">
        <v>238</v>
      </c>
      <c r="B288" s="16" t="s">
        <v>232</v>
      </c>
      <c r="C288" s="16" t="s">
        <v>62</v>
      </c>
      <c r="D288" s="16" t="s">
        <v>62</v>
      </c>
      <c r="E288" s="16"/>
      <c r="F288" s="16">
        <v>15.952459281349029</v>
      </c>
      <c r="G288" s="16">
        <v>16.859920246275557</v>
      </c>
      <c r="H288" s="16"/>
      <c r="I288" s="16"/>
      <c r="J288" s="16"/>
      <c r="K288" s="16"/>
      <c r="L288" s="16"/>
      <c r="M288" s="16"/>
      <c r="N288" s="16"/>
      <c r="O288" s="16"/>
      <c r="P288" s="16"/>
      <c r="Q288" s="16"/>
      <c r="R288" s="16"/>
      <c r="S288" s="16"/>
      <c r="T288" s="16"/>
      <c r="U288" s="16"/>
      <c r="V288" s="16"/>
      <c r="W288" s="16"/>
      <c r="X288" s="16"/>
      <c r="Y288" s="16"/>
      <c r="Z288" s="16"/>
      <c r="AA288" s="16"/>
      <c r="AB288" s="16"/>
      <c r="AC288" s="16"/>
      <c r="AD288" s="16"/>
      <c r="AE288" s="16"/>
      <c r="AF288" s="16"/>
      <c r="AG288" s="16"/>
      <c r="AH288" s="16"/>
      <c r="AI288" s="16"/>
      <c r="AJ288" s="16"/>
      <c r="AK288" s="16"/>
      <c r="AL288" s="16"/>
      <c r="AM288" s="16"/>
    </row>
    <row r="289" spans="1:39" x14ac:dyDescent="0.3">
      <c r="A289" s="16" t="s">
        <v>239</v>
      </c>
      <c r="B289" s="16" t="s">
        <v>232</v>
      </c>
      <c r="C289" s="16" t="s">
        <v>62</v>
      </c>
      <c r="D289" s="16" t="s">
        <v>62</v>
      </c>
      <c r="E289" s="16"/>
      <c r="F289" s="16">
        <v>13.578110572369754</v>
      </c>
      <c r="G289" s="16">
        <v>13.722123089050486</v>
      </c>
      <c r="H289" s="16"/>
      <c r="I289" s="16"/>
      <c r="J289" s="16"/>
      <c r="K289" s="16"/>
      <c r="L289" s="16"/>
      <c r="M289" s="16"/>
      <c r="N289" s="16"/>
      <c r="O289" s="16"/>
      <c r="P289" s="16"/>
      <c r="Q289" s="16"/>
      <c r="R289" s="16"/>
      <c r="S289" s="16"/>
      <c r="T289" s="16"/>
      <c r="U289" s="16"/>
      <c r="V289" s="16"/>
      <c r="W289" s="16"/>
      <c r="X289" s="16"/>
      <c r="Y289" s="16"/>
      <c r="Z289" s="16"/>
      <c r="AA289" s="16"/>
      <c r="AB289" s="16"/>
      <c r="AC289" s="16"/>
      <c r="AD289" s="16"/>
      <c r="AE289" s="16"/>
      <c r="AF289" s="16"/>
      <c r="AG289" s="16"/>
      <c r="AH289" s="16"/>
      <c r="AI289" s="16"/>
      <c r="AJ289" s="16"/>
      <c r="AK289" s="16"/>
      <c r="AL289" s="16"/>
      <c r="AM289" s="16"/>
    </row>
    <row r="290" spans="1:39" x14ac:dyDescent="0.3">
      <c r="A290" s="16" t="s">
        <v>240</v>
      </c>
      <c r="B290" s="16" t="s">
        <v>232</v>
      </c>
      <c r="C290" s="16" t="s">
        <v>62</v>
      </c>
      <c r="D290" s="16" t="s">
        <v>62</v>
      </c>
      <c r="E290" s="16"/>
      <c r="F290" s="16">
        <v>13.986379070205157</v>
      </c>
      <c r="G290" s="16">
        <v>14.629401979010845</v>
      </c>
      <c r="H290" s="16"/>
      <c r="I290" s="16"/>
      <c r="J290" s="16"/>
      <c r="K290" s="16"/>
      <c r="L290" s="16"/>
      <c r="M290" s="16"/>
      <c r="N290" s="16"/>
      <c r="O290" s="16"/>
      <c r="P290" s="16"/>
      <c r="Q290" s="16"/>
      <c r="R290" s="16"/>
      <c r="S290" s="16"/>
      <c r="T290" s="16"/>
      <c r="U290" s="16"/>
      <c r="V290" s="16"/>
      <c r="W290" s="16"/>
      <c r="X290" s="16"/>
      <c r="Y290" s="16"/>
      <c r="Z290" s="16"/>
      <c r="AA290" s="16"/>
      <c r="AB290" s="16"/>
      <c r="AC290" s="16"/>
      <c r="AD290" s="16"/>
      <c r="AE290" s="16"/>
      <c r="AF290" s="16"/>
      <c r="AG290" s="16"/>
      <c r="AH290" s="16"/>
      <c r="AI290" s="16"/>
      <c r="AJ290" s="16"/>
      <c r="AK290" s="16"/>
      <c r="AL290" s="16"/>
      <c r="AM290" s="16"/>
    </row>
    <row r="291" spans="1:39" x14ac:dyDescent="0.3">
      <c r="A291" s="16" t="s">
        <v>241</v>
      </c>
      <c r="B291" s="16" t="s">
        <v>226</v>
      </c>
      <c r="C291" s="16" t="s">
        <v>62</v>
      </c>
      <c r="D291" s="16" t="s">
        <v>62</v>
      </c>
      <c r="E291" s="16">
        <v>6.4896719749709213</v>
      </c>
      <c r="F291" s="16">
        <v>6.4842589558699064</v>
      </c>
      <c r="G291" s="16">
        <v>6.4787840493451885</v>
      </c>
      <c r="H291" s="16">
        <v>6.4190727233313387</v>
      </c>
      <c r="I291" s="16">
        <v>6.4204008729654678</v>
      </c>
      <c r="J291" s="16">
        <v>6.4242449386108804</v>
      </c>
      <c r="K291" s="16">
        <v>6.4250641210012356</v>
      </c>
      <c r="L291" s="16">
        <v>6.4304212036161745</v>
      </c>
      <c r="M291" s="16">
        <v>6.4312904447067689</v>
      </c>
      <c r="N291" s="16">
        <v>6.4324914768268249</v>
      </c>
      <c r="O291" s="16">
        <v>6.4298718705080375</v>
      </c>
      <c r="P291" s="16">
        <v>6.4243979663411572</v>
      </c>
      <c r="Q291" s="16">
        <v>6.4203357030569208</v>
      </c>
      <c r="R291" s="16">
        <v>6.4179383276603614</v>
      </c>
      <c r="S291" s="16">
        <v>6.4210605480981666</v>
      </c>
      <c r="T291" s="16">
        <v>6.4246355298750135</v>
      </c>
      <c r="U291" s="16">
        <v>6.4285241390696308</v>
      </c>
      <c r="V291" s="16">
        <v>6.4240731288733448</v>
      </c>
      <c r="W291" s="16">
        <v>6.4425810112951583</v>
      </c>
      <c r="X291" s="16">
        <v>6.4441769643552833</v>
      </c>
      <c r="Y291" s="16">
        <v>6.4436144553553767</v>
      </c>
      <c r="Z291" s="16">
        <v>6.4461296464736204</v>
      </c>
      <c r="AA291" s="16">
        <v>6.4497717082542163</v>
      </c>
      <c r="AB291" s="16">
        <v>6.4555429189318652</v>
      </c>
      <c r="AC291" s="16">
        <v>6.4559864085874148</v>
      </c>
      <c r="AD291" s="16">
        <v>6.4994948353328859</v>
      </c>
      <c r="AE291" s="16">
        <v>6.4787479461683963</v>
      </c>
      <c r="AF291" s="16">
        <v>6.5335033015943305</v>
      </c>
      <c r="AG291" s="16">
        <v>6.5125274257580363</v>
      </c>
      <c r="AH291" s="16">
        <v>6.5273175852594489</v>
      </c>
      <c r="AI291" s="16">
        <v>6.5118500355566287</v>
      </c>
      <c r="AJ291" s="16">
        <v>6.5054454578384266</v>
      </c>
      <c r="AK291" s="16">
        <v>6.5245713194056387</v>
      </c>
      <c r="AL291" s="16">
        <v>6.5182656768723994</v>
      </c>
      <c r="AM291" s="16">
        <v>6.5426434809246832</v>
      </c>
    </row>
    <row r="292" spans="1:39" x14ac:dyDescent="0.3">
      <c r="A292" s="16" t="s">
        <v>242</v>
      </c>
      <c r="B292" s="16" t="s">
        <v>226</v>
      </c>
      <c r="C292" s="16" t="s">
        <v>62</v>
      </c>
      <c r="D292" s="16" t="s">
        <v>62</v>
      </c>
      <c r="E292" s="16">
        <v>9.686332072430007</v>
      </c>
      <c r="F292" s="16">
        <v>9.6884795349846851</v>
      </c>
      <c r="G292" s="16">
        <v>9.6881779565727157</v>
      </c>
      <c r="H292" s="16">
        <v>9.6874880561414631</v>
      </c>
      <c r="I292" s="16">
        <v>9.6860925919944396</v>
      </c>
      <c r="J292" s="16">
        <v>9.6872747661527061</v>
      </c>
      <c r="K292" s="16">
        <v>9.6876329229390503</v>
      </c>
      <c r="L292" s="16">
        <v>9.6875583741781863</v>
      </c>
      <c r="M292" s="16">
        <v>9.6879339715484978</v>
      </c>
      <c r="N292" s="16">
        <v>9.6873480984102152</v>
      </c>
      <c r="O292" s="16">
        <v>9.686967889879238</v>
      </c>
      <c r="P292" s="16">
        <v>9.6908196017642823</v>
      </c>
      <c r="Q292" s="16">
        <v>9.6900458801460196</v>
      </c>
      <c r="R292" s="16">
        <v>9.6905445650735231</v>
      </c>
      <c r="S292" s="16">
        <v>9.6877795336583166</v>
      </c>
      <c r="T292" s="16">
        <v>9.6886852978567415</v>
      </c>
      <c r="U292" s="16">
        <v>9.6892734817664881</v>
      </c>
      <c r="V292" s="16">
        <v>9.6898709456277583</v>
      </c>
      <c r="W292" s="16">
        <v>9.6907426022502641</v>
      </c>
      <c r="X292" s="16">
        <v>9.6904858319601992</v>
      </c>
      <c r="Y292" s="16">
        <v>9.69190507581758</v>
      </c>
      <c r="Z292" s="16">
        <v>9.687021910138272</v>
      </c>
      <c r="AA292" s="16">
        <v>9.692867043595518</v>
      </c>
      <c r="AB292" s="16">
        <v>9.691263647519035</v>
      </c>
      <c r="AC292" s="16">
        <v>9.6927954119887207</v>
      </c>
      <c r="AD292" s="16">
        <v>9.6854950470039221</v>
      </c>
      <c r="AE292" s="16">
        <v>9.6913147895163085</v>
      </c>
      <c r="AF292" s="16">
        <v>9.6928654988305158</v>
      </c>
      <c r="AG292" s="16">
        <v>9.6921545331396359</v>
      </c>
      <c r="AH292" s="16">
        <v>9.6930697785361968</v>
      </c>
      <c r="AI292" s="16">
        <v>9.6912286788805346</v>
      </c>
      <c r="AJ292" s="16">
        <v>9.6922928974124947</v>
      </c>
      <c r="AK292" s="16">
        <v>9.6927839425365203</v>
      </c>
      <c r="AL292" s="16">
        <v>9.6923114008658899</v>
      </c>
      <c r="AM292" s="16">
        <v>9.6930988810363807</v>
      </c>
    </row>
    <row r="293" spans="1:39" x14ac:dyDescent="0.3">
      <c r="A293" s="16" t="s">
        <v>243</v>
      </c>
      <c r="B293" s="16" t="s">
        <v>226</v>
      </c>
      <c r="C293" s="16" t="s">
        <v>62</v>
      </c>
      <c r="D293" s="16" t="s">
        <v>62</v>
      </c>
      <c r="E293" s="16">
        <v>6.4884288762901496</v>
      </c>
      <c r="F293" s="16">
        <v>6.4860319792135233</v>
      </c>
      <c r="G293" s="16">
        <v>6.4873982813591189</v>
      </c>
      <c r="H293" s="16">
        <v>6.4340775748697014</v>
      </c>
      <c r="I293" s="16">
        <v>6.413357746913559</v>
      </c>
      <c r="J293" s="16">
        <v>6.4235095011254906</v>
      </c>
      <c r="K293" s="16">
        <v>6.4179846262544027</v>
      </c>
      <c r="L293" s="16">
        <v>6.4200215083413319</v>
      </c>
      <c r="M293" s="16">
        <v>6.4313771466749277</v>
      </c>
      <c r="N293" s="16">
        <v>6.4282647770853503</v>
      </c>
      <c r="O293" s="16">
        <v>6.4262931098321037</v>
      </c>
      <c r="P293" s="16">
        <v>6.4198594637267314</v>
      </c>
      <c r="Q293" s="16">
        <v>6.4184465876033148</v>
      </c>
      <c r="R293" s="16">
        <v>6.419165718090885</v>
      </c>
      <c r="S293" s="16">
        <v>6.4211391501027979</v>
      </c>
      <c r="T293" s="16">
        <v>6.4218103706155016</v>
      </c>
      <c r="U293" s="16">
        <v>6.4219413754426133</v>
      </c>
      <c r="V293" s="16">
        <v>6.4238310341538627</v>
      </c>
      <c r="W293" s="16">
        <v>6.4296352465291058</v>
      </c>
      <c r="X293" s="16">
        <v>6.4357409322567385</v>
      </c>
      <c r="Y293" s="16">
        <v>6.4399496868554547</v>
      </c>
      <c r="Z293" s="16">
        <v>6.4446366436267137</v>
      </c>
      <c r="AA293" s="16">
        <v>6.4466746773678594</v>
      </c>
      <c r="AB293" s="16">
        <v>6.4529218815854374</v>
      </c>
      <c r="AC293" s="16">
        <v>6.4612795493631117</v>
      </c>
      <c r="AD293" s="16">
        <v>6.5022967245913152</v>
      </c>
      <c r="AE293" s="16">
        <v>6.530909886808935</v>
      </c>
      <c r="AF293" s="16">
        <v>6.5195323737493966</v>
      </c>
      <c r="AG293" s="16">
        <v>6.5307698132400818</v>
      </c>
      <c r="AH293" s="16">
        <v>6.516252609994269</v>
      </c>
      <c r="AI293" s="16">
        <v>6.5272596114285397</v>
      </c>
      <c r="AJ293" s="16">
        <v>6.5148050440267689</v>
      </c>
      <c r="AK293" s="16">
        <v>6.5236987992396491</v>
      </c>
      <c r="AL293" s="16">
        <v>6.5221643125332909</v>
      </c>
      <c r="AM293" s="16">
        <v>6.536154457517962</v>
      </c>
    </row>
    <row r="294" spans="1:39" x14ac:dyDescent="0.3">
      <c r="A294" s="16" t="s">
        <v>244</v>
      </c>
      <c r="B294" s="16" t="s">
        <v>226</v>
      </c>
      <c r="C294" s="16" t="s">
        <v>62</v>
      </c>
      <c r="D294" s="16" t="s">
        <v>62</v>
      </c>
      <c r="E294" s="16">
        <v>9.688195815870424</v>
      </c>
      <c r="F294" s="16">
        <v>9.6898392881217106</v>
      </c>
      <c r="G294" s="16">
        <v>9.6882777823377424</v>
      </c>
      <c r="H294" s="16">
        <v>9.6881725764913273</v>
      </c>
      <c r="I294" s="16">
        <v>9.6867624883884851</v>
      </c>
      <c r="J294" s="16">
        <v>9.6880923810051911</v>
      </c>
      <c r="K294" s="16">
        <v>9.6880280305419308</v>
      </c>
      <c r="L294" s="16">
        <v>9.687248395225847</v>
      </c>
      <c r="M294" s="16">
        <v>9.6884416894267247</v>
      </c>
      <c r="N294" s="16">
        <v>9.6870600242558833</v>
      </c>
      <c r="O294" s="16">
        <v>9.6871228816640986</v>
      </c>
      <c r="P294" s="16">
        <v>9.6910278892487529</v>
      </c>
      <c r="Q294" s="16">
        <v>9.6897102137563653</v>
      </c>
      <c r="R294" s="16">
        <v>9.691410564682057</v>
      </c>
      <c r="S294" s="16">
        <v>9.6904432082107306</v>
      </c>
      <c r="T294" s="16">
        <v>9.6922399261666072</v>
      </c>
      <c r="U294" s="16">
        <v>9.6908131323967979</v>
      </c>
      <c r="V294" s="16">
        <v>9.6849250102874098</v>
      </c>
      <c r="W294" s="16">
        <v>9.6909471498356865</v>
      </c>
      <c r="X294" s="16">
        <v>9.6906765790072651</v>
      </c>
      <c r="Y294" s="16">
        <v>9.6919520135170529</v>
      </c>
      <c r="Z294" s="16">
        <v>9.6877748572912648</v>
      </c>
      <c r="AA294" s="16">
        <v>9.6894379661957046</v>
      </c>
      <c r="AB294" s="16">
        <v>9.6860721591188881</v>
      </c>
      <c r="AC294" s="16">
        <v>9.6918596919966671</v>
      </c>
      <c r="AD294" s="16">
        <v>9.6794486287787436</v>
      </c>
      <c r="AE294" s="16">
        <v>9.6910360844089265</v>
      </c>
      <c r="AF294" s="16">
        <v>9.6918626583431831</v>
      </c>
      <c r="AG294" s="16">
        <v>9.6913895318968386</v>
      </c>
      <c r="AH294" s="16">
        <v>9.6915216834067994</v>
      </c>
      <c r="AI294" s="16">
        <v>9.6914458694726626</v>
      </c>
      <c r="AJ294" s="16">
        <v>9.6889774535272082</v>
      </c>
      <c r="AK294" s="16">
        <v>9.6898326466921159</v>
      </c>
      <c r="AL294" s="16">
        <v>9.6914054464791715</v>
      </c>
      <c r="AM294" s="16">
        <v>9.692603726232095</v>
      </c>
    </row>
    <row r="295" spans="1:39" x14ac:dyDescent="0.3">
      <c r="A295" s="16" t="s">
        <v>245</v>
      </c>
      <c r="B295" s="16" t="s">
        <v>246</v>
      </c>
      <c r="C295" s="16" t="s">
        <v>62</v>
      </c>
      <c r="D295" s="16" t="s">
        <v>62</v>
      </c>
      <c r="E295" s="16">
        <v>11.358829189497955</v>
      </c>
      <c r="F295" s="16">
        <v>11.343012803582912</v>
      </c>
      <c r="G295" s="16">
        <v>11.336764382504478</v>
      </c>
      <c r="H295" s="16">
        <v>11.688575393505852</v>
      </c>
      <c r="I295" s="16">
        <v>11.563978961204789</v>
      </c>
      <c r="J295" s="16">
        <v>11.303985940259869</v>
      </c>
      <c r="K295" s="16">
        <v>11.120780011538548</v>
      </c>
      <c r="L295" s="16">
        <v>10.899474715365141</v>
      </c>
      <c r="M295" s="16">
        <v>10.841708248500474</v>
      </c>
      <c r="N295" s="16">
        <v>10.853653951542043</v>
      </c>
      <c r="O295" s="16">
        <v>10.671590771802816</v>
      </c>
      <c r="P295" s="16">
        <v>10.541151289305017</v>
      </c>
      <c r="Q295" s="16"/>
      <c r="R295" s="16"/>
      <c r="S295" s="16"/>
      <c r="T295" s="16"/>
      <c r="U295" s="16"/>
      <c r="V295" s="16"/>
      <c r="W295" s="16"/>
      <c r="X295" s="16"/>
      <c r="Y295" s="16"/>
      <c r="Z295" s="16"/>
      <c r="AA295" s="16"/>
      <c r="AB295" s="16"/>
      <c r="AC295" s="16"/>
      <c r="AD295" s="16"/>
      <c r="AE295" s="16"/>
      <c r="AF295" s="16"/>
      <c r="AG295" s="16"/>
      <c r="AH295" s="16"/>
      <c r="AI295" s="16"/>
      <c r="AJ295" s="16"/>
      <c r="AK295" s="16"/>
      <c r="AL295" s="16"/>
      <c r="AM295" s="16"/>
    </row>
    <row r="296" spans="1:39" x14ac:dyDescent="0.3">
      <c r="A296" s="16" t="s">
        <v>247</v>
      </c>
      <c r="B296" s="16" t="s">
        <v>246</v>
      </c>
      <c r="C296" s="16" t="s">
        <v>62</v>
      </c>
      <c r="D296" s="16" t="s">
        <v>62</v>
      </c>
      <c r="E296" s="16">
        <v>10.940153466389722</v>
      </c>
      <c r="F296" s="16">
        <v>10.956360771329397</v>
      </c>
      <c r="G296" s="16">
        <v>11.004353540727701</v>
      </c>
      <c r="H296" s="16">
        <v>10.94681161086241</v>
      </c>
      <c r="I296" s="16">
        <v>11.04992960257233</v>
      </c>
      <c r="J296" s="16">
        <v>10.928984150877929</v>
      </c>
      <c r="K296" s="16">
        <v>10.722309786803608</v>
      </c>
      <c r="L296" s="16">
        <v>10.624007498466947</v>
      </c>
      <c r="M296" s="16">
        <v>10.639532180892212</v>
      </c>
      <c r="N296" s="16">
        <v>10.580833175627488</v>
      </c>
      <c r="O296" s="16">
        <v>10.577929689739024</v>
      </c>
      <c r="P296" s="16">
        <v>10.375153417532431</v>
      </c>
      <c r="Q296" s="16"/>
      <c r="R296" s="16"/>
      <c r="S296" s="16"/>
      <c r="T296" s="16"/>
      <c r="U296" s="16"/>
      <c r="V296" s="16"/>
      <c r="W296" s="16"/>
      <c r="X296" s="16"/>
      <c r="Y296" s="16"/>
      <c r="Z296" s="16"/>
      <c r="AA296" s="16"/>
      <c r="AB296" s="16"/>
      <c r="AC296" s="16"/>
      <c r="AD296" s="16"/>
      <c r="AE296" s="16"/>
      <c r="AF296" s="16"/>
      <c r="AG296" s="16"/>
      <c r="AH296" s="16"/>
      <c r="AI296" s="16"/>
      <c r="AJ296" s="16"/>
      <c r="AK296" s="16"/>
      <c r="AL296" s="16"/>
      <c r="AM296" s="16"/>
    </row>
    <row r="297" spans="1:39" x14ac:dyDescent="0.3">
      <c r="A297" s="16" t="s">
        <v>248</v>
      </c>
      <c r="B297" s="16" t="s">
        <v>232</v>
      </c>
      <c r="C297" s="16" t="s">
        <v>62</v>
      </c>
      <c r="D297" s="16" t="s">
        <v>62</v>
      </c>
      <c r="E297" s="16"/>
      <c r="F297" s="16">
        <v>13.544896788536349</v>
      </c>
      <c r="G297" s="16">
        <v>13.382809907089932</v>
      </c>
      <c r="H297" s="16">
        <v>14.612956564418001</v>
      </c>
      <c r="I297" s="16">
        <v>13.452780316644828</v>
      </c>
      <c r="J297" s="16">
        <v>14.470496436825435</v>
      </c>
      <c r="K297" s="16">
        <v>14.612956564418001</v>
      </c>
      <c r="L297" s="16">
        <v>12.998389860132226</v>
      </c>
      <c r="M297" s="16">
        <v>14.283940065316873</v>
      </c>
      <c r="N297" s="16">
        <v>13.133430384951559</v>
      </c>
      <c r="O297" s="16"/>
      <c r="P297" s="16">
        <v>14.612956259242214</v>
      </c>
      <c r="Q297" s="16">
        <v>13.475909524673582</v>
      </c>
      <c r="R297" s="16">
        <v>13.120581957372204</v>
      </c>
      <c r="S297" s="16"/>
      <c r="T297" s="16"/>
      <c r="U297" s="16"/>
      <c r="V297" s="16"/>
      <c r="W297" s="16"/>
      <c r="X297" s="16"/>
      <c r="Y297" s="16"/>
      <c r="Z297" s="16"/>
      <c r="AA297" s="16"/>
      <c r="AB297" s="16"/>
      <c r="AC297" s="16"/>
      <c r="AD297" s="16"/>
      <c r="AE297" s="16"/>
      <c r="AF297" s="16"/>
      <c r="AG297" s="16"/>
      <c r="AH297" s="16"/>
      <c r="AI297" s="16"/>
      <c r="AJ297" s="16"/>
      <c r="AK297" s="16"/>
      <c r="AL297" s="16"/>
      <c r="AM297" s="16"/>
    </row>
    <row r="298" spans="1:39" x14ac:dyDescent="0.3">
      <c r="A298" s="16" t="s">
        <v>249</v>
      </c>
      <c r="B298" s="16" t="s">
        <v>232</v>
      </c>
      <c r="C298" s="16" t="s">
        <v>62</v>
      </c>
      <c r="D298" s="16" t="s">
        <v>62</v>
      </c>
      <c r="E298" s="16"/>
      <c r="F298" s="16">
        <v>12.367928839450382</v>
      </c>
      <c r="G298" s="16"/>
      <c r="H298" s="16"/>
      <c r="I298" s="16"/>
      <c r="J298" s="16"/>
      <c r="K298" s="16"/>
      <c r="L298" s="16"/>
      <c r="M298" s="16"/>
      <c r="N298" s="16"/>
      <c r="O298" s="16"/>
      <c r="P298" s="16"/>
      <c r="Q298" s="16"/>
      <c r="R298" s="16"/>
      <c r="S298" s="16"/>
      <c r="T298" s="16"/>
      <c r="U298" s="16"/>
      <c r="V298" s="16"/>
      <c r="W298" s="16"/>
      <c r="X298" s="16"/>
      <c r="Y298" s="16"/>
      <c r="Z298" s="16"/>
      <c r="AA298" s="16"/>
      <c r="AB298" s="16"/>
      <c r="AC298" s="16"/>
      <c r="AD298" s="16"/>
      <c r="AE298" s="16"/>
      <c r="AF298" s="16"/>
      <c r="AG298" s="16"/>
      <c r="AH298" s="16"/>
      <c r="AI298" s="16"/>
      <c r="AJ298" s="16"/>
      <c r="AK298" s="16"/>
      <c r="AL298" s="16"/>
      <c r="AM298" s="16"/>
    </row>
    <row r="299" spans="1:39" x14ac:dyDescent="0.3">
      <c r="A299" s="16" t="s">
        <v>250</v>
      </c>
      <c r="B299" s="16" t="s">
        <v>232</v>
      </c>
      <c r="C299" s="16" t="s">
        <v>62</v>
      </c>
      <c r="D299" s="16" t="s">
        <v>62</v>
      </c>
      <c r="E299" s="16"/>
      <c r="F299" s="16">
        <v>12.504715910172555</v>
      </c>
      <c r="G299" s="16"/>
      <c r="H299" s="16">
        <v>11.688046142076763</v>
      </c>
      <c r="I299" s="16"/>
      <c r="J299" s="16"/>
      <c r="K299" s="16"/>
      <c r="L299" s="16"/>
      <c r="M299" s="16"/>
      <c r="N299" s="16"/>
      <c r="O299" s="16"/>
      <c r="P299" s="16"/>
      <c r="Q299" s="16"/>
      <c r="R299" s="16"/>
      <c r="S299" s="16"/>
      <c r="T299" s="16"/>
      <c r="U299" s="16"/>
      <c r="V299" s="16"/>
      <c r="W299" s="16"/>
      <c r="X299" s="16"/>
      <c r="Y299" s="16"/>
      <c r="Z299" s="16"/>
      <c r="AA299" s="16"/>
      <c r="AB299" s="16"/>
      <c r="AC299" s="16"/>
      <c r="AD299" s="16"/>
      <c r="AE299" s="16"/>
      <c r="AF299" s="16"/>
      <c r="AG299" s="16"/>
      <c r="AH299" s="16"/>
      <c r="AI299" s="16"/>
      <c r="AJ299" s="16"/>
      <c r="AK299" s="16"/>
      <c r="AL299" s="16"/>
      <c r="AM299" s="16"/>
    </row>
    <row r="300" spans="1:39" x14ac:dyDescent="0.3">
      <c r="A300" s="16" t="s">
        <v>251</v>
      </c>
      <c r="B300" s="16" t="s">
        <v>232</v>
      </c>
      <c r="C300" s="16" t="s">
        <v>62</v>
      </c>
      <c r="D300" s="16" t="s">
        <v>62</v>
      </c>
      <c r="E300" s="16"/>
      <c r="F300" s="16">
        <v>13.824407621866747</v>
      </c>
      <c r="G300" s="16"/>
      <c r="H300" s="16">
        <v>12.829295662800259</v>
      </c>
      <c r="I300" s="16"/>
      <c r="J300" s="16"/>
      <c r="K300" s="16"/>
      <c r="L300" s="16"/>
      <c r="M300" s="16"/>
      <c r="N300" s="16"/>
      <c r="O300" s="16"/>
      <c r="P300" s="16"/>
      <c r="Q300" s="16"/>
      <c r="R300" s="16"/>
      <c r="S300" s="16"/>
      <c r="T300" s="16"/>
      <c r="U300" s="16"/>
      <c r="V300" s="16"/>
      <c r="W300" s="16"/>
      <c r="X300" s="16"/>
      <c r="Y300" s="16"/>
      <c r="Z300" s="16"/>
      <c r="AA300" s="16"/>
      <c r="AB300" s="16"/>
      <c r="AC300" s="16"/>
      <c r="AD300" s="16"/>
      <c r="AE300" s="16"/>
      <c r="AF300" s="16"/>
      <c r="AG300" s="16"/>
      <c r="AH300" s="16"/>
      <c r="AI300" s="16"/>
      <c r="AJ300" s="16"/>
      <c r="AK300" s="16"/>
      <c r="AL300" s="16"/>
      <c r="AM300" s="16"/>
    </row>
    <row r="301" spans="1:39" x14ac:dyDescent="0.3">
      <c r="A301" s="16" t="s">
        <v>252</v>
      </c>
      <c r="B301" s="16" t="s">
        <v>232</v>
      </c>
      <c r="C301" s="16" t="s">
        <v>62</v>
      </c>
      <c r="D301" s="16" t="s">
        <v>62</v>
      </c>
      <c r="E301" s="16"/>
      <c r="F301" s="16">
        <v>12.823905826510764</v>
      </c>
      <c r="G301" s="16"/>
      <c r="H301" s="16"/>
      <c r="I301" s="16"/>
      <c r="J301" s="16"/>
      <c r="K301" s="16"/>
      <c r="L301" s="16"/>
      <c r="M301" s="16"/>
      <c r="N301" s="16"/>
      <c r="O301" s="16"/>
      <c r="P301" s="16"/>
      <c r="Q301" s="16"/>
      <c r="R301" s="16"/>
      <c r="S301" s="16"/>
      <c r="T301" s="16"/>
      <c r="U301" s="16"/>
      <c r="V301" s="16"/>
      <c r="W301" s="16"/>
      <c r="X301" s="16"/>
      <c r="Y301" s="16"/>
      <c r="Z301" s="16"/>
      <c r="AA301" s="16"/>
      <c r="AB301" s="16"/>
      <c r="AC301" s="16"/>
      <c r="AD301" s="16"/>
      <c r="AE301" s="16"/>
      <c r="AF301" s="16"/>
      <c r="AG301" s="16"/>
      <c r="AH301" s="16"/>
      <c r="AI301" s="16"/>
      <c r="AJ301" s="16"/>
      <c r="AK301" s="16"/>
      <c r="AL301" s="16"/>
      <c r="AM301" s="16"/>
    </row>
    <row r="302" spans="1:39" x14ac:dyDescent="0.3">
      <c r="A302" s="16" t="s">
        <v>253</v>
      </c>
      <c r="B302" s="16" t="s">
        <v>232</v>
      </c>
      <c r="C302" s="16" t="s">
        <v>62</v>
      </c>
      <c r="D302" s="16" t="s">
        <v>62</v>
      </c>
      <c r="E302" s="16"/>
      <c r="F302" s="16">
        <v>12.833832405790652</v>
      </c>
      <c r="G302" s="16">
        <v>12.478921954086498</v>
      </c>
      <c r="H302" s="16"/>
      <c r="I302" s="16"/>
      <c r="J302" s="16"/>
      <c r="K302" s="16"/>
      <c r="L302" s="16"/>
      <c r="M302" s="16"/>
      <c r="N302" s="16"/>
      <c r="O302" s="16"/>
      <c r="P302" s="16"/>
      <c r="Q302" s="16"/>
      <c r="R302" s="16"/>
      <c r="S302" s="16"/>
      <c r="T302" s="16"/>
      <c r="U302" s="16"/>
      <c r="V302" s="16"/>
      <c r="W302" s="16"/>
      <c r="X302" s="16"/>
      <c r="Y302" s="16"/>
      <c r="Z302" s="16"/>
      <c r="AA302" s="16"/>
      <c r="AB302" s="16"/>
      <c r="AC302" s="16"/>
      <c r="AD302" s="16"/>
      <c r="AE302" s="16"/>
      <c r="AF302" s="16"/>
      <c r="AG302" s="16"/>
      <c r="AH302" s="16"/>
      <c r="AI302" s="16"/>
      <c r="AJ302" s="16"/>
      <c r="AK302" s="16"/>
      <c r="AL302" s="16"/>
      <c r="AM302" s="16"/>
    </row>
    <row r="303" spans="1:39" x14ac:dyDescent="0.3">
      <c r="A303" s="16" t="s">
        <v>254</v>
      </c>
      <c r="B303" s="16" t="s">
        <v>232</v>
      </c>
      <c r="C303" s="16" t="s">
        <v>62</v>
      </c>
      <c r="D303" s="16" t="s">
        <v>62</v>
      </c>
      <c r="E303" s="16">
        <v>12.983386661320035</v>
      </c>
      <c r="F303" s="16">
        <v>12.701722007126158</v>
      </c>
      <c r="G303" s="16">
        <v>12.524726584372869</v>
      </c>
      <c r="H303" s="16">
        <v>12.434059966027867</v>
      </c>
      <c r="I303" s="16">
        <v>12.380986147779916</v>
      </c>
      <c r="J303" s="16">
        <v>12.27310925571884</v>
      </c>
      <c r="K303" s="16">
        <v>12.424600435743478</v>
      </c>
      <c r="L303" s="16">
        <v>12.622499233459996</v>
      </c>
      <c r="M303" s="16">
        <v>12.586021813948827</v>
      </c>
      <c r="N303" s="16">
        <v>12.51006502514182</v>
      </c>
      <c r="O303" s="16">
        <v>12.676056966760846</v>
      </c>
      <c r="P303" s="16">
        <v>12.596350958080777</v>
      </c>
      <c r="Q303" s="16">
        <v>12.596929221239421</v>
      </c>
      <c r="R303" s="16">
        <v>12.431207101134904</v>
      </c>
      <c r="S303" s="16"/>
      <c r="T303" s="16"/>
      <c r="U303" s="16"/>
      <c r="V303" s="16"/>
      <c r="W303" s="16"/>
      <c r="X303" s="16"/>
      <c r="Y303" s="16"/>
      <c r="Z303" s="16"/>
      <c r="AA303" s="16"/>
      <c r="AB303" s="16"/>
      <c r="AC303" s="16"/>
      <c r="AD303" s="16"/>
      <c r="AE303" s="16"/>
      <c r="AF303" s="16"/>
      <c r="AG303" s="16"/>
      <c r="AH303" s="16"/>
      <c r="AI303" s="16"/>
      <c r="AJ303" s="16"/>
      <c r="AK303" s="16"/>
      <c r="AL303" s="16"/>
      <c r="AM303" s="16"/>
    </row>
    <row r="304" spans="1:39" x14ac:dyDescent="0.3">
      <c r="A304" s="16" t="s">
        <v>255</v>
      </c>
      <c r="B304" s="16" t="s">
        <v>232</v>
      </c>
      <c r="C304" s="16" t="s">
        <v>62</v>
      </c>
      <c r="D304" s="16" t="s">
        <v>62</v>
      </c>
      <c r="E304" s="16">
        <v>13.546266987362586</v>
      </c>
      <c r="F304" s="16">
        <v>12.970824968945566</v>
      </c>
      <c r="G304" s="16">
        <v>12.891987052140307</v>
      </c>
      <c r="H304" s="16">
        <v>12.788077265799824</v>
      </c>
      <c r="I304" s="16">
        <v>12.596249385609431</v>
      </c>
      <c r="J304" s="16">
        <v>12.392258144049318</v>
      </c>
      <c r="K304" s="16">
        <v>12.73081223161997</v>
      </c>
      <c r="L304" s="16">
        <v>12.990793433451083</v>
      </c>
      <c r="M304" s="16">
        <v>12.892570761870239</v>
      </c>
      <c r="N304" s="16">
        <v>12.746166527631383</v>
      </c>
      <c r="O304" s="16">
        <v>12.798149240734661</v>
      </c>
      <c r="P304" s="16">
        <v>12.794388510791428</v>
      </c>
      <c r="Q304" s="16">
        <v>12.642444950593454</v>
      </c>
      <c r="R304" s="16">
        <v>12.458891580210457</v>
      </c>
      <c r="S304" s="16"/>
      <c r="T304" s="16"/>
      <c r="U304" s="16"/>
      <c r="V304" s="16"/>
      <c r="W304" s="16"/>
      <c r="X304" s="16"/>
      <c r="Y304" s="16"/>
      <c r="Z304" s="16"/>
      <c r="AA304" s="16"/>
      <c r="AB304" s="16"/>
      <c r="AC304" s="16"/>
      <c r="AD304" s="16"/>
      <c r="AE304" s="16"/>
      <c r="AF304" s="16"/>
      <c r="AG304" s="16"/>
      <c r="AH304" s="16"/>
      <c r="AI304" s="16"/>
      <c r="AJ304" s="16"/>
      <c r="AK304" s="16"/>
      <c r="AL304" s="16"/>
      <c r="AM304" s="16"/>
    </row>
    <row r="305" spans="1:39" x14ac:dyDescent="0.3">
      <c r="A305" s="16" t="s">
        <v>256</v>
      </c>
      <c r="B305" s="16" t="s">
        <v>232</v>
      </c>
      <c r="C305" s="16" t="s">
        <v>62</v>
      </c>
      <c r="D305" s="16" t="s">
        <v>62</v>
      </c>
      <c r="E305" s="16">
        <v>13.498225633643852</v>
      </c>
      <c r="F305" s="16">
        <v>12.852170897365953</v>
      </c>
      <c r="G305" s="16">
        <v>12.945272713441433</v>
      </c>
      <c r="H305" s="16">
        <v>12.824037377354296</v>
      </c>
      <c r="I305" s="16">
        <v>12.595896216897872</v>
      </c>
      <c r="J305" s="16">
        <v>12.385209018529883</v>
      </c>
      <c r="K305" s="16">
        <v>12.591667885726103</v>
      </c>
      <c r="L305" s="16">
        <v>12.959286447420791</v>
      </c>
      <c r="M305" s="16">
        <v>12.930440361692783</v>
      </c>
      <c r="N305" s="16">
        <v>12.880491189377324</v>
      </c>
      <c r="O305" s="16">
        <v>12.909892796426425</v>
      </c>
      <c r="P305" s="16">
        <v>12.766585323982072</v>
      </c>
      <c r="Q305" s="16">
        <v>12.709836973426606</v>
      </c>
      <c r="R305" s="16">
        <v>12.484457038856609</v>
      </c>
      <c r="S305" s="16"/>
      <c r="T305" s="16"/>
      <c r="U305" s="16"/>
      <c r="V305" s="16"/>
      <c r="W305" s="16"/>
      <c r="X305" s="16"/>
      <c r="Y305" s="16"/>
      <c r="Z305" s="16"/>
      <c r="AA305" s="16"/>
      <c r="AB305" s="16"/>
      <c r="AC305" s="16"/>
      <c r="AD305" s="16"/>
      <c r="AE305" s="16"/>
      <c r="AF305" s="16"/>
      <c r="AG305" s="16"/>
      <c r="AH305" s="16"/>
      <c r="AI305" s="16"/>
      <c r="AJ305" s="16"/>
      <c r="AK305" s="16"/>
      <c r="AL305" s="16"/>
      <c r="AM305" s="16"/>
    </row>
    <row r="306" spans="1:39" x14ac:dyDescent="0.3">
      <c r="A306" s="16" t="s">
        <v>161</v>
      </c>
      <c r="B306" s="16" t="s">
        <v>257</v>
      </c>
      <c r="C306" s="16" t="s">
        <v>62</v>
      </c>
      <c r="D306" s="16" t="s">
        <v>62</v>
      </c>
      <c r="E306" s="16"/>
      <c r="F306" s="16"/>
      <c r="G306" s="16"/>
      <c r="H306" s="16"/>
      <c r="I306" s="16"/>
      <c r="J306" s="16"/>
      <c r="K306" s="16"/>
      <c r="L306" s="16"/>
      <c r="M306" s="16"/>
      <c r="N306" s="16"/>
      <c r="O306" s="16"/>
      <c r="P306" s="16"/>
      <c r="Q306" s="16"/>
      <c r="R306" s="16"/>
      <c r="S306" s="16"/>
      <c r="T306" s="16"/>
      <c r="U306" s="16"/>
      <c r="V306" s="16"/>
      <c r="W306" s="16"/>
      <c r="X306" s="16"/>
      <c r="Y306" s="16"/>
      <c r="Z306" s="16"/>
      <c r="AA306" s="16"/>
      <c r="AB306" s="16"/>
      <c r="AC306" s="16"/>
      <c r="AD306" s="16">
        <v>9.2982525471512556</v>
      </c>
      <c r="AE306" s="16">
        <v>9.726516480166266</v>
      </c>
      <c r="AF306" s="16">
        <v>10.104308546735368</v>
      </c>
      <c r="AG306" s="16">
        <v>10.824873077921692</v>
      </c>
      <c r="AH306" s="16">
        <v>10.327185735863004</v>
      </c>
      <c r="AI306" s="16">
        <v>10.392629464824754</v>
      </c>
      <c r="AJ306" s="16">
        <v>9.899440841463182</v>
      </c>
      <c r="AK306" s="16">
        <v>9.6504593059110348</v>
      </c>
      <c r="AL306" s="16">
        <v>9.1810118297913892</v>
      </c>
      <c r="AM306" s="16">
        <v>8.9325389174579986</v>
      </c>
    </row>
    <row r="307" spans="1:39" x14ac:dyDescent="0.3">
      <c r="A307" s="16" t="s">
        <v>163</v>
      </c>
      <c r="B307" s="16" t="s">
        <v>236</v>
      </c>
      <c r="C307" s="16" t="s">
        <v>62</v>
      </c>
      <c r="D307" s="16" t="s">
        <v>62</v>
      </c>
      <c r="E307" s="16"/>
      <c r="F307" s="16"/>
      <c r="G307" s="16"/>
      <c r="H307" s="16"/>
      <c r="I307" s="16"/>
      <c r="J307" s="16"/>
      <c r="K307" s="16"/>
      <c r="L307" s="16"/>
      <c r="M307" s="16"/>
      <c r="N307" s="16"/>
      <c r="O307" s="16"/>
      <c r="P307" s="16"/>
      <c r="Q307" s="16"/>
      <c r="R307" s="16"/>
      <c r="S307" s="16"/>
      <c r="T307" s="16"/>
      <c r="U307" s="16"/>
      <c r="V307" s="16"/>
      <c r="W307" s="16"/>
      <c r="X307" s="16"/>
      <c r="Y307" s="16"/>
      <c r="Z307" s="16"/>
      <c r="AA307" s="16"/>
      <c r="AB307" s="16"/>
      <c r="AC307" s="16"/>
      <c r="AD307" s="16"/>
      <c r="AE307" s="16"/>
      <c r="AF307" s="16"/>
      <c r="AG307" s="16"/>
      <c r="AH307" s="16"/>
      <c r="AI307" s="16"/>
      <c r="AJ307" s="16"/>
      <c r="AK307" s="16"/>
      <c r="AL307" s="16"/>
      <c r="AM307" s="16"/>
    </row>
    <row r="308" spans="1:39" x14ac:dyDescent="0.3">
      <c r="A308" s="16" t="s">
        <v>164</v>
      </c>
      <c r="B308" s="16" t="s">
        <v>236</v>
      </c>
      <c r="C308" s="16" t="s">
        <v>62</v>
      </c>
      <c r="D308" s="16" t="s">
        <v>62</v>
      </c>
      <c r="E308" s="16"/>
      <c r="F308" s="16"/>
      <c r="G308" s="16"/>
      <c r="H308" s="16"/>
      <c r="I308" s="16"/>
      <c r="J308" s="16"/>
      <c r="K308" s="16"/>
      <c r="L308" s="16"/>
      <c r="M308" s="16"/>
      <c r="N308" s="16"/>
      <c r="O308" s="16"/>
      <c r="P308" s="16"/>
      <c r="Q308" s="16"/>
      <c r="R308" s="16"/>
      <c r="S308" s="16"/>
      <c r="T308" s="16"/>
      <c r="U308" s="16"/>
      <c r="V308" s="16"/>
      <c r="W308" s="16"/>
      <c r="X308" s="16"/>
      <c r="Y308" s="16"/>
      <c r="Z308" s="16"/>
      <c r="AA308" s="16"/>
      <c r="AB308" s="16"/>
      <c r="AC308" s="16"/>
      <c r="AD308" s="16"/>
      <c r="AE308" s="16"/>
      <c r="AF308" s="16"/>
      <c r="AG308" s="16"/>
      <c r="AH308" s="16"/>
      <c r="AI308" s="16"/>
      <c r="AJ308" s="16"/>
      <c r="AK308" s="16"/>
      <c r="AL308" s="16"/>
      <c r="AM308" s="16"/>
    </row>
    <row r="309" spans="1:39" x14ac:dyDescent="0.3">
      <c r="A309" s="16" t="s">
        <v>162</v>
      </c>
      <c r="B309" s="16" t="s">
        <v>257</v>
      </c>
      <c r="C309" s="16" t="s">
        <v>62</v>
      </c>
      <c r="D309" s="16" t="s">
        <v>62</v>
      </c>
      <c r="E309" s="16"/>
      <c r="F309" s="16"/>
      <c r="G309" s="16"/>
      <c r="H309" s="16"/>
      <c r="I309" s="16"/>
      <c r="J309" s="16"/>
      <c r="K309" s="16"/>
      <c r="L309" s="16"/>
      <c r="M309" s="16"/>
      <c r="N309" s="16"/>
      <c r="O309" s="16"/>
      <c r="P309" s="16"/>
      <c r="Q309" s="16"/>
      <c r="R309" s="16"/>
      <c r="S309" s="16"/>
      <c r="T309" s="16">
        <v>8.0250011046214205</v>
      </c>
      <c r="U309" s="16">
        <v>8.0249999333643718</v>
      </c>
      <c r="V309" s="16">
        <v>8.0250002348310652</v>
      </c>
      <c r="W309" s="16">
        <v>8.0249999104251213</v>
      </c>
      <c r="X309" s="16">
        <v>8.0250004673224886</v>
      </c>
      <c r="Y309" s="16">
        <v>8.0250002179760322</v>
      </c>
      <c r="Z309" s="16">
        <v>8.0249997159265636</v>
      </c>
      <c r="AA309" s="16">
        <v>8.0251894986589338</v>
      </c>
      <c r="AB309" s="16">
        <v>8.0250002001490337</v>
      </c>
      <c r="AC309" s="16">
        <v>8.040913788931773</v>
      </c>
      <c r="AD309" s="16">
        <v>8.0383529469686881</v>
      </c>
      <c r="AE309" s="16">
        <v>8.0499258723193705</v>
      </c>
      <c r="AF309" s="16">
        <v>8.0604314843433844</v>
      </c>
      <c r="AG309" s="16">
        <v>8.0834078545874988</v>
      </c>
      <c r="AH309" s="16">
        <v>8.0739123640236645</v>
      </c>
      <c r="AI309" s="16">
        <v>8.0539563663930203</v>
      </c>
      <c r="AJ309" s="16">
        <v>8.0489237309291397</v>
      </c>
      <c r="AK309" s="16">
        <v>8.0274846356709322</v>
      </c>
      <c r="AL309" s="16">
        <v>8.0250000063426192</v>
      </c>
      <c r="AM309" s="16">
        <v>8.025000427102615</v>
      </c>
    </row>
    <row r="310" spans="1:39" x14ac:dyDescent="0.3">
      <c r="A310" s="16" t="s">
        <v>159</v>
      </c>
      <c r="B310" s="16" t="s">
        <v>232</v>
      </c>
      <c r="C310" s="16" t="s">
        <v>62</v>
      </c>
      <c r="D310" s="16" t="s">
        <v>62</v>
      </c>
      <c r="E310" s="16"/>
      <c r="F310" s="16"/>
      <c r="G310" s="16"/>
      <c r="H310" s="16"/>
      <c r="I310" s="16"/>
      <c r="J310" s="16"/>
      <c r="K310" s="16"/>
      <c r="L310" s="16">
        <v>10.790054670384659</v>
      </c>
      <c r="M310" s="16">
        <v>11.412774219209121</v>
      </c>
      <c r="N310" s="16">
        <v>10.87195463724246</v>
      </c>
      <c r="O310" s="16"/>
      <c r="P310" s="16">
        <v>10.674999807258539</v>
      </c>
      <c r="Q310" s="16">
        <v>10.649234970826157</v>
      </c>
      <c r="R310" s="16">
        <v>10.949652187630086</v>
      </c>
      <c r="S310" s="16">
        <v>10.716782959157481</v>
      </c>
      <c r="T310" s="16">
        <v>10.646601160273093</v>
      </c>
      <c r="U310" s="16">
        <v>11.212834550502869</v>
      </c>
      <c r="V310" s="16">
        <v>10.589963971039602</v>
      </c>
      <c r="W310" s="16">
        <v>10.515263572406624</v>
      </c>
      <c r="X310" s="16">
        <v>10.685113357297924</v>
      </c>
      <c r="Y310" s="16">
        <v>11.137997472222679</v>
      </c>
      <c r="Z310" s="16">
        <v>10.745275774906128</v>
      </c>
      <c r="AA310" s="16">
        <v>10.94126009634285</v>
      </c>
      <c r="AB310" s="16">
        <v>10.658475462131193</v>
      </c>
      <c r="AC310" s="16">
        <v>11.019731625293572</v>
      </c>
      <c r="AD310" s="16">
        <v>10.920240766829123</v>
      </c>
      <c r="AE310" s="16">
        <v>11.622959778057313</v>
      </c>
      <c r="AF310" s="16">
        <v>10.460857558855379</v>
      </c>
      <c r="AG310" s="16">
        <v>10.531974464562857</v>
      </c>
      <c r="AH310" s="16">
        <v>10.486982972882569</v>
      </c>
      <c r="AI310" s="16">
        <v>10.499918674510305</v>
      </c>
      <c r="AJ310" s="16">
        <v>10.468748027065976</v>
      </c>
      <c r="AK310" s="16">
        <v>10.511399420584228</v>
      </c>
      <c r="AL310" s="16">
        <v>10.497135624446919</v>
      </c>
      <c r="AM310" s="16">
        <v>10.49832904912178</v>
      </c>
    </row>
    <row r="311" spans="1:39" x14ac:dyDescent="0.3">
      <c r="A311" s="16" t="s">
        <v>160</v>
      </c>
      <c r="B311" s="16" t="s">
        <v>232</v>
      </c>
      <c r="C311" s="16" t="s">
        <v>62</v>
      </c>
      <c r="D311" s="16" t="s">
        <v>62</v>
      </c>
      <c r="E311" s="16"/>
      <c r="F311" s="16"/>
      <c r="G311" s="16"/>
      <c r="H311" s="16"/>
      <c r="I311" s="16"/>
      <c r="J311" s="16"/>
      <c r="K311" s="16"/>
      <c r="L311" s="16"/>
      <c r="M311" s="16"/>
      <c r="N311" s="16"/>
      <c r="O311" s="16"/>
      <c r="P311" s="16"/>
      <c r="Q311" s="16"/>
      <c r="R311" s="16"/>
      <c r="S311" s="16"/>
      <c r="T311" s="16"/>
      <c r="U311" s="16"/>
      <c r="V311" s="16"/>
      <c r="W311" s="16"/>
      <c r="X311" s="16"/>
      <c r="Y311" s="16">
        <v>10.595248378667915</v>
      </c>
      <c r="Z311" s="16">
        <v>10.650978331758939</v>
      </c>
      <c r="AA311" s="16">
        <v>10.684810695272169</v>
      </c>
      <c r="AB311" s="16">
        <v>10.657713619782248</v>
      </c>
      <c r="AC311" s="16">
        <v>10.508445684849303</v>
      </c>
      <c r="AD311" s="16">
        <v>10.844225327682741</v>
      </c>
      <c r="AE311" s="16">
        <v>10.9504844795162</v>
      </c>
      <c r="AF311" s="16">
        <v>10.378747463917062</v>
      </c>
      <c r="AG311" s="16">
        <v>10.434741630828944</v>
      </c>
      <c r="AH311" s="16">
        <v>10.439528634134829</v>
      </c>
      <c r="AI311" s="16">
        <v>10.415338983904494</v>
      </c>
      <c r="AJ311" s="16">
        <v>10.418946984406107</v>
      </c>
      <c r="AK311" s="16">
        <v>10.449623948900951</v>
      </c>
      <c r="AL311" s="16">
        <v>10.367618092497137</v>
      </c>
      <c r="AM311" s="16">
        <v>10.419300192508043</v>
      </c>
    </row>
    <row r="312" spans="1:39" x14ac:dyDescent="0.3">
      <c r="A312" s="16" t="s">
        <v>258</v>
      </c>
      <c r="B312" s="16" t="s">
        <v>221</v>
      </c>
      <c r="C312" s="16" t="s">
        <v>62</v>
      </c>
      <c r="D312" s="16" t="s">
        <v>62</v>
      </c>
      <c r="E312" s="16"/>
      <c r="F312" s="16"/>
      <c r="G312" s="16"/>
      <c r="H312" s="16"/>
      <c r="I312" s="16"/>
      <c r="J312" s="16"/>
      <c r="K312" s="16"/>
      <c r="L312" s="16"/>
      <c r="M312" s="16"/>
      <c r="N312" s="16"/>
      <c r="O312" s="16"/>
      <c r="P312" s="16"/>
      <c r="Q312" s="16"/>
      <c r="R312" s="16"/>
      <c r="S312" s="16"/>
      <c r="T312" s="16"/>
      <c r="U312" s="16"/>
      <c r="V312" s="16"/>
      <c r="W312" s="16"/>
      <c r="X312" s="16"/>
      <c r="Y312" s="16"/>
      <c r="Z312" s="16"/>
      <c r="AA312" s="16"/>
      <c r="AB312" s="16"/>
      <c r="AC312" s="16"/>
      <c r="AD312" s="16"/>
      <c r="AE312" s="16"/>
      <c r="AF312" s="16"/>
      <c r="AG312" s="16"/>
      <c r="AH312" s="16"/>
      <c r="AI312" s="16"/>
      <c r="AJ312" s="16"/>
      <c r="AK312" s="16"/>
      <c r="AL312" s="16"/>
      <c r="AM312" s="16"/>
    </row>
    <row r="313" spans="1:39" x14ac:dyDescent="0.3">
      <c r="A313" s="16" t="s">
        <v>259</v>
      </c>
      <c r="B313" s="16" t="s">
        <v>226</v>
      </c>
      <c r="C313" s="16" t="s">
        <v>62</v>
      </c>
      <c r="D313" s="16" t="s">
        <v>62</v>
      </c>
      <c r="E313" s="16">
        <v>7.2456425700209124</v>
      </c>
      <c r="F313" s="16">
        <v>7.1908121153245803</v>
      </c>
      <c r="G313" s="16">
        <v>7.2148658040732299</v>
      </c>
      <c r="H313" s="16">
        <v>7.298855680798864</v>
      </c>
      <c r="I313" s="16">
        <v>7.2458389395895448</v>
      </c>
      <c r="J313" s="16">
        <v>7.2847740026313259</v>
      </c>
      <c r="K313" s="16">
        <v>7.2722030301326317</v>
      </c>
      <c r="L313" s="16">
        <v>7.2814392189131398</v>
      </c>
      <c r="M313" s="16">
        <v>7.2197445578832147</v>
      </c>
      <c r="N313" s="16">
        <v>7.3061379435509659</v>
      </c>
      <c r="O313" s="16">
        <v>7.2161806666890147</v>
      </c>
      <c r="P313" s="16">
        <v>7.2726887583144446</v>
      </c>
      <c r="Q313" s="16">
        <v>7.1511902811162038</v>
      </c>
      <c r="R313" s="16">
        <v>7.1905183395415486</v>
      </c>
      <c r="S313" s="16">
        <v>7.1353981520716721</v>
      </c>
      <c r="T313" s="16">
        <v>7.2103342054405868</v>
      </c>
      <c r="U313" s="16">
        <v>7.0416775197051429</v>
      </c>
      <c r="V313" s="16"/>
      <c r="W313" s="16"/>
      <c r="X313" s="16"/>
      <c r="Y313" s="16"/>
      <c r="Z313" s="16"/>
      <c r="AA313" s="16"/>
      <c r="AB313" s="16"/>
      <c r="AC313" s="16"/>
      <c r="AD313" s="16"/>
      <c r="AE313" s="16"/>
      <c r="AF313" s="16"/>
      <c r="AG313" s="16"/>
      <c r="AH313" s="16"/>
      <c r="AI313" s="16"/>
      <c r="AJ313" s="16"/>
      <c r="AK313" s="16"/>
      <c r="AL313" s="16"/>
      <c r="AM313" s="16"/>
    </row>
    <row r="314" spans="1:39" x14ac:dyDescent="0.3">
      <c r="A314" s="16" t="s">
        <v>260</v>
      </c>
      <c r="B314" s="16" t="s">
        <v>226</v>
      </c>
      <c r="C314" s="16" t="s">
        <v>62</v>
      </c>
      <c r="D314" s="16" t="s">
        <v>62</v>
      </c>
      <c r="E314" s="16">
        <v>7.3000862885474165</v>
      </c>
      <c r="F314" s="16">
        <v>7.3351559724826512</v>
      </c>
      <c r="G314" s="16">
        <v>7.2064093843253181</v>
      </c>
      <c r="H314" s="16">
        <v>7.1924287068547343</v>
      </c>
      <c r="I314" s="16">
        <v>7.2109230376630205</v>
      </c>
      <c r="J314" s="16">
        <v>7.2243154876561997</v>
      </c>
      <c r="K314" s="16">
        <v>7.2334667191352162</v>
      </c>
      <c r="L314" s="16">
        <v>7.2222953025876553</v>
      </c>
      <c r="M314" s="16">
        <v>7.2101858989185841</v>
      </c>
      <c r="N314" s="16">
        <v>7.2196933564216641</v>
      </c>
      <c r="O314" s="16">
        <v>7.1721550153235754</v>
      </c>
      <c r="P314" s="16">
        <v>7.1626978264958518</v>
      </c>
      <c r="Q314" s="16">
        <v>7.1314937371526819</v>
      </c>
      <c r="R314" s="16">
        <v>7.138851792589521</v>
      </c>
      <c r="S314" s="16">
        <v>7.1303953893148133</v>
      </c>
      <c r="T314" s="16">
        <v>7.1260553077001463</v>
      </c>
      <c r="U314" s="16">
        <v>7.1410811418240518</v>
      </c>
      <c r="V314" s="16">
        <v>7.1331537906473903</v>
      </c>
      <c r="W314" s="16">
        <v>7.1456636733268777</v>
      </c>
      <c r="X314" s="16">
        <v>7.139595008987925</v>
      </c>
      <c r="Y314" s="16">
        <v>7.178847708486944</v>
      </c>
      <c r="Z314" s="16"/>
      <c r="AA314" s="16"/>
      <c r="AB314" s="16"/>
      <c r="AC314" s="16"/>
      <c r="AD314" s="16"/>
      <c r="AE314" s="16"/>
      <c r="AF314" s="16"/>
      <c r="AG314" s="16"/>
      <c r="AH314" s="16"/>
      <c r="AI314" s="16"/>
      <c r="AJ314" s="16"/>
      <c r="AK314" s="16"/>
      <c r="AL314" s="16"/>
      <c r="AM314" s="16"/>
    </row>
    <row r="315" spans="1:39" x14ac:dyDescent="0.3">
      <c r="A315" s="16" t="s">
        <v>261</v>
      </c>
      <c r="B315" s="16" t="s">
        <v>226</v>
      </c>
      <c r="C315" s="16" t="s">
        <v>62</v>
      </c>
      <c r="D315" s="16" t="s">
        <v>62</v>
      </c>
      <c r="E315" s="16">
        <v>7.091381876629872</v>
      </c>
      <c r="F315" s="16">
        <v>7.0972412471922697</v>
      </c>
      <c r="G315" s="16">
        <v>7.1118406835302066</v>
      </c>
      <c r="H315" s="16">
        <v>6.9971701018353087</v>
      </c>
      <c r="I315" s="16">
        <v>6.9789618751886922</v>
      </c>
      <c r="J315" s="16">
        <v>6.9832366573052296</v>
      </c>
      <c r="K315" s="16">
        <v>6.9774266170082271</v>
      </c>
      <c r="L315" s="16">
        <v>6.9655218686725533</v>
      </c>
      <c r="M315" s="16">
        <v>6.9693659143238333</v>
      </c>
      <c r="N315" s="16">
        <v>6.9646305042466512</v>
      </c>
      <c r="O315" s="16">
        <v>6.946256447272134</v>
      </c>
      <c r="P315" s="16">
        <v>6.9344466309489459</v>
      </c>
      <c r="Q315" s="16">
        <v>6.9295145822192374</v>
      </c>
      <c r="R315" s="16">
        <v>6.929895692188409</v>
      </c>
      <c r="S315" s="16">
        <v>6.9336955682700907</v>
      </c>
      <c r="T315" s="16">
        <v>6.9303088112179916</v>
      </c>
      <c r="U315" s="16">
        <v>6.9293585477443509</v>
      </c>
      <c r="V315" s="16">
        <v>6.9206741425367673</v>
      </c>
      <c r="W315" s="16">
        <v>6.9114026292645301</v>
      </c>
      <c r="X315" s="16">
        <v>6.923572073043573</v>
      </c>
      <c r="Y315" s="16">
        <v>6.9330299940182174</v>
      </c>
      <c r="Z315" s="16">
        <v>6.9279540554484305</v>
      </c>
      <c r="AA315" s="16">
        <v>6.8746742621726078</v>
      </c>
      <c r="AB315" s="16"/>
      <c r="AC315" s="16"/>
      <c r="AD315" s="16"/>
      <c r="AE315" s="16"/>
      <c r="AF315" s="16"/>
      <c r="AG315" s="16"/>
      <c r="AH315" s="16"/>
      <c r="AI315" s="16"/>
      <c r="AJ315" s="16"/>
      <c r="AK315" s="16"/>
      <c r="AL315" s="16"/>
      <c r="AM315" s="16"/>
    </row>
    <row r="316" spans="1:39" x14ac:dyDescent="0.3">
      <c r="A316" s="16" t="s">
        <v>262</v>
      </c>
      <c r="B316" s="16" t="s">
        <v>226</v>
      </c>
      <c r="C316" s="16" t="s">
        <v>62</v>
      </c>
      <c r="D316" s="16" t="s">
        <v>62</v>
      </c>
      <c r="E316" s="16">
        <v>7.033195622235815</v>
      </c>
      <c r="F316" s="16">
        <v>7.0122999677086639</v>
      </c>
      <c r="G316" s="16">
        <v>7.0130404699027462</v>
      </c>
      <c r="H316" s="16">
        <v>7.0537010755309435</v>
      </c>
      <c r="I316" s="16">
        <v>7.0658394679172973</v>
      </c>
      <c r="J316" s="16">
        <v>6.90101865374886</v>
      </c>
      <c r="K316" s="16">
        <v>6.9224911884780935</v>
      </c>
      <c r="L316" s="16">
        <v>6.9087119552744518</v>
      </c>
      <c r="M316" s="16">
        <v>6.9224270821079887</v>
      </c>
      <c r="N316" s="16">
        <v>6.9143330150846731</v>
      </c>
      <c r="O316" s="16">
        <v>6.9010883373032419</v>
      </c>
      <c r="P316" s="16">
        <v>6.8903664547344299</v>
      </c>
      <c r="Q316" s="16">
        <v>6.8964624606939529</v>
      </c>
      <c r="R316" s="16">
        <v>6.8430055235100085</v>
      </c>
      <c r="S316" s="16">
        <v>6.8631137025160758</v>
      </c>
      <c r="T316" s="16">
        <v>6.8569108188457868</v>
      </c>
      <c r="U316" s="16">
        <v>6.8731589210178683</v>
      </c>
      <c r="V316" s="16">
        <v>6.8667549806347914</v>
      </c>
      <c r="W316" s="16">
        <v>6.8535191521707279</v>
      </c>
      <c r="X316" s="16">
        <v>6.8216251164749027</v>
      </c>
      <c r="Y316" s="16">
        <v>6.8630119493339379</v>
      </c>
      <c r="Z316" s="16">
        <v>6.8507190081251883</v>
      </c>
      <c r="AA316" s="16">
        <v>6.8856498482163486</v>
      </c>
      <c r="AB316" s="16">
        <v>6.8927597735344399</v>
      </c>
      <c r="AC316" s="16">
        <v>6.8066941615556731</v>
      </c>
      <c r="AD316" s="16"/>
      <c r="AE316" s="16"/>
      <c r="AF316" s="16"/>
      <c r="AG316" s="16"/>
      <c r="AH316" s="16"/>
      <c r="AI316" s="16"/>
      <c r="AJ316" s="16"/>
      <c r="AK316" s="16"/>
      <c r="AL316" s="16"/>
      <c r="AM316" s="16"/>
    </row>
    <row r="317" spans="1:39" x14ac:dyDescent="0.3">
      <c r="A317" s="16" t="s">
        <v>263</v>
      </c>
      <c r="B317" s="16" t="s">
        <v>232</v>
      </c>
      <c r="C317" s="16" t="s">
        <v>62</v>
      </c>
      <c r="D317" s="16" t="s">
        <v>62</v>
      </c>
      <c r="E317" s="16">
        <v>12.764494938104951</v>
      </c>
      <c r="F317" s="16">
        <v>13.220184479017345</v>
      </c>
      <c r="G317" s="16">
        <v>15.768538679745539</v>
      </c>
      <c r="H317" s="16">
        <v>13.624270938746433</v>
      </c>
      <c r="I317" s="16">
        <v>13.220184479017345</v>
      </c>
      <c r="J317" s="16">
        <v>13.498773598836026</v>
      </c>
      <c r="K317" s="16"/>
      <c r="L317" s="16">
        <v>13.072584503279726</v>
      </c>
      <c r="M317" s="16">
        <v>13.422031634749075</v>
      </c>
      <c r="N317" s="16">
        <v>12.513593689431589</v>
      </c>
      <c r="O317" s="16">
        <v>13.220184479017345</v>
      </c>
      <c r="P317" s="16">
        <v>12.513593689431589</v>
      </c>
      <c r="Q317" s="16"/>
      <c r="R317" s="16"/>
      <c r="S317" s="16"/>
      <c r="T317" s="16"/>
      <c r="U317" s="16"/>
      <c r="V317" s="16"/>
      <c r="W317" s="16"/>
      <c r="X317" s="16"/>
      <c r="Y317" s="16"/>
      <c r="Z317" s="16"/>
      <c r="AA317" s="16"/>
      <c r="AB317" s="16"/>
      <c r="AC317" s="16"/>
      <c r="AD317" s="16"/>
      <c r="AE317" s="16"/>
      <c r="AF317" s="16"/>
      <c r="AG317" s="16"/>
      <c r="AH317" s="16"/>
      <c r="AI317" s="16"/>
      <c r="AJ317" s="16"/>
      <c r="AK317" s="16"/>
      <c r="AL317" s="16"/>
      <c r="AM317" s="16"/>
    </row>
    <row r="318" spans="1:39" x14ac:dyDescent="0.3">
      <c r="A318" s="16" t="s">
        <v>264</v>
      </c>
      <c r="B318" s="16" t="s">
        <v>232</v>
      </c>
      <c r="C318" s="16" t="s">
        <v>62</v>
      </c>
      <c r="D318" s="16" t="s">
        <v>62</v>
      </c>
      <c r="E318" s="16">
        <v>12.451762033946057</v>
      </c>
      <c r="F318" s="16">
        <v>12.67821252621183</v>
      </c>
      <c r="G318" s="16">
        <v>12.536348770648406</v>
      </c>
      <c r="H318" s="16">
        <v>12.563410485224708</v>
      </c>
      <c r="I318" s="16">
        <v>12.453521511812022</v>
      </c>
      <c r="J318" s="16">
        <v>12.457782156513213</v>
      </c>
      <c r="K318" s="16">
        <v>12.600460015716122</v>
      </c>
      <c r="L318" s="16">
        <v>12.714233706805002</v>
      </c>
      <c r="M318" s="16">
        <v>12.541965389915392</v>
      </c>
      <c r="N318" s="16">
        <v>12.600063783064785</v>
      </c>
      <c r="O318" s="16">
        <v>12.564212697160993</v>
      </c>
      <c r="P318" s="16">
        <v>12.746405878665509</v>
      </c>
      <c r="Q318" s="16">
        <v>12.66547774387206</v>
      </c>
      <c r="R318" s="16">
        <v>12.769015492122458</v>
      </c>
      <c r="S318" s="16">
        <v>12.745682187046167</v>
      </c>
      <c r="T318" s="16">
        <v>12.514126413192409</v>
      </c>
      <c r="U318" s="16"/>
      <c r="V318" s="16"/>
      <c r="W318" s="16"/>
      <c r="X318" s="16"/>
      <c r="Y318" s="16"/>
      <c r="Z318" s="16"/>
      <c r="AA318" s="16"/>
      <c r="AB318" s="16"/>
      <c r="AC318" s="16"/>
      <c r="AD318" s="16"/>
      <c r="AE318" s="16"/>
      <c r="AF318" s="16"/>
      <c r="AG318" s="16"/>
      <c r="AH318" s="16"/>
      <c r="AI318" s="16"/>
      <c r="AJ318" s="16"/>
      <c r="AK318" s="16"/>
      <c r="AL318" s="16"/>
      <c r="AM318" s="16"/>
    </row>
    <row r="319" spans="1:39" x14ac:dyDescent="0.3">
      <c r="A319" s="16" t="s">
        <v>265</v>
      </c>
      <c r="B319" s="16" t="s">
        <v>232</v>
      </c>
      <c r="C319" s="16" t="s">
        <v>62</v>
      </c>
      <c r="D319" s="16" t="s">
        <v>62</v>
      </c>
      <c r="E319" s="16"/>
      <c r="F319" s="16">
        <v>11.965683268132516</v>
      </c>
      <c r="G319" s="16">
        <v>12.101136496843578</v>
      </c>
      <c r="H319" s="16">
        <v>12.164384931968765</v>
      </c>
      <c r="I319" s="16">
        <v>11.344314595187038</v>
      </c>
      <c r="J319" s="16">
        <v>11.38857670991897</v>
      </c>
      <c r="K319" s="16"/>
      <c r="L319" s="16">
        <v>11.745913269411112</v>
      </c>
      <c r="M319" s="16">
        <v>11.815012451181497</v>
      </c>
      <c r="N319" s="16">
        <v>11.97173948823232</v>
      </c>
      <c r="O319" s="16">
        <v>12.059347964832961</v>
      </c>
      <c r="P319" s="16">
        <v>13.196755641794233</v>
      </c>
      <c r="Q319" s="16">
        <v>11.903238184076557</v>
      </c>
      <c r="R319" s="16">
        <v>11.630601316754932</v>
      </c>
      <c r="S319" s="16">
        <v>11.704841889875299</v>
      </c>
      <c r="T319" s="16">
        <v>11.327416820911901</v>
      </c>
      <c r="U319" s="16">
        <v>11.588563281410513</v>
      </c>
      <c r="V319" s="16">
        <v>11.823071191443391</v>
      </c>
      <c r="W319" s="16">
        <v>11.884990054262865</v>
      </c>
      <c r="X319" s="16">
        <v>11.871408296594668</v>
      </c>
      <c r="Y319" s="16">
        <v>12.141342168700946</v>
      </c>
      <c r="Z319" s="16">
        <v>11.086930324416413</v>
      </c>
      <c r="AA319" s="16"/>
      <c r="AB319" s="16"/>
      <c r="AC319" s="16"/>
      <c r="AD319" s="16"/>
      <c r="AE319" s="16"/>
      <c r="AF319" s="16"/>
      <c r="AG319" s="16"/>
      <c r="AH319" s="16"/>
      <c r="AI319" s="16"/>
      <c r="AJ319" s="16"/>
      <c r="AK319" s="16"/>
      <c r="AL319" s="16"/>
      <c r="AM319" s="16"/>
    </row>
    <row r="320" spans="1:39" x14ac:dyDescent="0.3">
      <c r="A320" s="16" t="s">
        <v>266</v>
      </c>
      <c r="B320" s="16" t="s">
        <v>232</v>
      </c>
      <c r="C320" s="16" t="s">
        <v>62</v>
      </c>
      <c r="D320" s="16" t="s">
        <v>62</v>
      </c>
      <c r="E320" s="16">
        <v>12.09577431325615</v>
      </c>
      <c r="F320" s="16">
        <v>12.500277767258925</v>
      </c>
      <c r="G320" s="16">
        <v>12.335160466032825</v>
      </c>
      <c r="H320" s="16">
        <v>12.212320924881462</v>
      </c>
      <c r="I320" s="16">
        <v>12.351739548083156</v>
      </c>
      <c r="J320" s="16">
        <v>12.270956091866944</v>
      </c>
      <c r="K320" s="16">
        <v>12.26971445764824</v>
      </c>
      <c r="L320" s="16">
        <v>12.466743972241602</v>
      </c>
      <c r="M320" s="16">
        <v>12.354763790635687</v>
      </c>
      <c r="N320" s="16">
        <v>12.396460954423723</v>
      </c>
      <c r="O320" s="16">
        <v>12.335003762070389</v>
      </c>
      <c r="P320" s="16">
        <v>12.527385065305022</v>
      </c>
      <c r="Q320" s="16">
        <v>12.382049941900735</v>
      </c>
      <c r="R320" s="16">
        <v>12.467392526320943</v>
      </c>
      <c r="S320" s="16">
        <v>12.414199509067814</v>
      </c>
      <c r="T320" s="16">
        <v>12.434824519207814</v>
      </c>
      <c r="U320" s="16">
        <v>12.445060656481427</v>
      </c>
      <c r="V320" s="16">
        <v>12.397735332613827</v>
      </c>
      <c r="W320" s="16">
        <v>12.43359612335329</v>
      </c>
      <c r="X320" s="16">
        <v>12.479666849124078</v>
      </c>
      <c r="Y320" s="16">
        <v>12.575667533145019</v>
      </c>
      <c r="Z320" s="16">
        <v>12.431998672651551</v>
      </c>
      <c r="AA320" s="16">
        <v>12.095774783133859</v>
      </c>
      <c r="AB320" s="16"/>
      <c r="AC320" s="16"/>
      <c r="AD320" s="16"/>
      <c r="AE320" s="16"/>
      <c r="AF320" s="16"/>
      <c r="AG320" s="16"/>
      <c r="AH320" s="16"/>
      <c r="AI320" s="16"/>
      <c r="AJ320" s="16"/>
      <c r="AK320" s="16"/>
      <c r="AL320" s="16"/>
      <c r="AM320" s="16"/>
    </row>
    <row r="321" spans="1:39" x14ac:dyDescent="0.3">
      <c r="A321" s="16" t="s">
        <v>267</v>
      </c>
      <c r="B321" s="16" t="s">
        <v>232</v>
      </c>
      <c r="C321" s="16" t="s">
        <v>62</v>
      </c>
      <c r="D321" s="16" t="s">
        <v>62</v>
      </c>
      <c r="E321" s="16">
        <v>12.116423203044803</v>
      </c>
      <c r="F321" s="16">
        <v>12.428481082359747</v>
      </c>
      <c r="G321" s="16">
        <v>12.316217859986063</v>
      </c>
      <c r="H321" s="16">
        <v>12.200766239371973</v>
      </c>
      <c r="I321" s="16">
        <v>12.332151088591203</v>
      </c>
      <c r="J321" s="16">
        <v>12.241626250859094</v>
      </c>
      <c r="K321" s="16">
        <v>12.261052472242774</v>
      </c>
      <c r="L321" s="16">
        <v>12.393492931411279</v>
      </c>
      <c r="M321" s="16">
        <v>12.323523715432586</v>
      </c>
      <c r="N321" s="16">
        <v>12.313475295701325</v>
      </c>
      <c r="O321" s="16">
        <v>12.212883381631551</v>
      </c>
      <c r="P321" s="16">
        <v>12.513120967188414</v>
      </c>
      <c r="Q321" s="16">
        <v>12.389510251021484</v>
      </c>
      <c r="R321" s="16">
        <v>12.450827525090817</v>
      </c>
      <c r="S321" s="16">
        <v>12.405922473028665</v>
      </c>
      <c r="T321" s="16">
        <v>12.452693371861244</v>
      </c>
      <c r="U321" s="16">
        <v>12.438875380603367</v>
      </c>
      <c r="V321" s="16">
        <v>12.321440892737256</v>
      </c>
      <c r="W321" s="16">
        <v>12.405090099595904</v>
      </c>
      <c r="X321" s="16">
        <v>12.407950462914595</v>
      </c>
      <c r="Y321" s="16">
        <v>12.560040983602008</v>
      </c>
      <c r="Z321" s="16">
        <v>12.403622819942308</v>
      </c>
      <c r="AA321" s="16">
        <v>12.079992904440831</v>
      </c>
      <c r="AB321" s="16"/>
      <c r="AC321" s="16"/>
      <c r="AD321" s="16"/>
      <c r="AE321" s="16"/>
      <c r="AF321" s="16"/>
      <c r="AG321" s="16"/>
      <c r="AH321" s="16"/>
      <c r="AI321" s="16"/>
      <c r="AJ321" s="16"/>
      <c r="AK321" s="16"/>
      <c r="AL321" s="16"/>
      <c r="AM321" s="16"/>
    </row>
    <row r="322" spans="1:39" x14ac:dyDescent="0.3">
      <c r="A322" s="16" t="s">
        <v>268</v>
      </c>
      <c r="B322" s="16" t="s">
        <v>232</v>
      </c>
      <c r="C322" s="16" t="s">
        <v>62</v>
      </c>
      <c r="D322" s="16" t="s">
        <v>62</v>
      </c>
      <c r="E322" s="16">
        <v>12.168755303492247</v>
      </c>
      <c r="F322" s="16">
        <v>12.405515339348687</v>
      </c>
      <c r="G322" s="16">
        <v>12.310745943731787</v>
      </c>
      <c r="H322" s="16">
        <v>12.217235688526015</v>
      </c>
      <c r="I322" s="16">
        <v>12.333557922684665</v>
      </c>
      <c r="J322" s="16">
        <v>12.261508273319524</v>
      </c>
      <c r="K322" s="16">
        <v>12.255209988029348</v>
      </c>
      <c r="L322" s="16">
        <v>12.434170112376357</v>
      </c>
      <c r="M322" s="16">
        <v>12.367751228453669</v>
      </c>
      <c r="N322" s="16">
        <v>12.296408692050305</v>
      </c>
      <c r="O322" s="16">
        <v>12.314822517511399</v>
      </c>
      <c r="P322" s="16">
        <v>12.490056734400214</v>
      </c>
      <c r="Q322" s="16">
        <v>12.440147002250631</v>
      </c>
      <c r="R322" s="16">
        <v>12.512629743550907</v>
      </c>
      <c r="S322" s="16">
        <v>12.400941831128314</v>
      </c>
      <c r="T322" s="16">
        <v>12.436133771589478</v>
      </c>
      <c r="U322" s="16">
        <v>12.483677546625616</v>
      </c>
      <c r="V322" s="16">
        <v>12.470406623477928</v>
      </c>
      <c r="W322" s="16">
        <v>12.500501981818379</v>
      </c>
      <c r="X322" s="16">
        <v>12.447171848705015</v>
      </c>
      <c r="Y322" s="16">
        <v>12.569809310767818</v>
      </c>
      <c r="Z322" s="16">
        <v>12.426829457053788</v>
      </c>
      <c r="AA322" s="16">
        <v>12.086783685542134</v>
      </c>
      <c r="AB322" s="16"/>
      <c r="AC322" s="16"/>
      <c r="AD322" s="16"/>
      <c r="AE322" s="16"/>
      <c r="AF322" s="16"/>
      <c r="AG322" s="16"/>
      <c r="AH322" s="16"/>
      <c r="AI322" s="16"/>
      <c r="AJ322" s="16"/>
      <c r="AK322" s="16"/>
      <c r="AL322" s="16"/>
      <c r="AM322" s="16"/>
    </row>
    <row r="323" spans="1:39" x14ac:dyDescent="0.3">
      <c r="A323" s="16" t="s">
        <v>269</v>
      </c>
      <c r="B323" s="16" t="s">
        <v>232</v>
      </c>
      <c r="C323" s="16" t="s">
        <v>62</v>
      </c>
      <c r="D323" s="16" t="s">
        <v>62</v>
      </c>
      <c r="E323" s="16"/>
      <c r="F323" s="16"/>
      <c r="G323" s="16"/>
      <c r="H323" s="16"/>
      <c r="I323" s="16">
        <v>13.957105526541032</v>
      </c>
      <c r="J323" s="16"/>
      <c r="K323" s="16"/>
      <c r="L323" s="16">
        <v>15.183940166252713</v>
      </c>
      <c r="M323" s="16">
        <v>14.301462375231099</v>
      </c>
      <c r="N323" s="16">
        <v>16.074710082439505</v>
      </c>
      <c r="O323" s="16"/>
      <c r="P323" s="16"/>
      <c r="Q323" s="16"/>
      <c r="R323" s="16"/>
      <c r="S323" s="16"/>
      <c r="T323" s="16"/>
      <c r="U323" s="16"/>
      <c r="V323" s="16"/>
      <c r="W323" s="16"/>
      <c r="X323" s="16"/>
      <c r="Y323" s="16"/>
      <c r="Z323" s="16"/>
      <c r="AA323" s="16"/>
      <c r="AB323" s="16"/>
      <c r="AC323" s="16"/>
      <c r="AD323" s="16"/>
      <c r="AE323" s="16"/>
      <c r="AF323" s="16"/>
      <c r="AG323" s="16"/>
      <c r="AH323" s="16"/>
      <c r="AI323" s="16"/>
      <c r="AJ323" s="16"/>
      <c r="AK323" s="16"/>
      <c r="AL323" s="16"/>
      <c r="AM323" s="16"/>
    </row>
    <row r="324" spans="1:39" x14ac:dyDescent="0.3">
      <c r="A324" s="16" t="s">
        <v>270</v>
      </c>
      <c r="B324" s="16" t="s">
        <v>232</v>
      </c>
      <c r="C324" s="16" t="s">
        <v>62</v>
      </c>
      <c r="D324" s="16" t="s">
        <v>62</v>
      </c>
      <c r="E324" s="16"/>
      <c r="F324" s="16">
        <v>14.761745705409878</v>
      </c>
      <c r="G324" s="16">
        <v>15.501674869483878</v>
      </c>
      <c r="H324" s="16">
        <v>15.131710287446879</v>
      </c>
      <c r="I324" s="16">
        <v>13.354310382926638</v>
      </c>
      <c r="J324" s="16">
        <v>13.397081623097941</v>
      </c>
      <c r="K324" s="16"/>
      <c r="L324" s="16">
        <v>13.619239513532303</v>
      </c>
      <c r="M324" s="16">
        <v>13.870494419832522</v>
      </c>
      <c r="N324" s="16">
        <v>14.47828759740722</v>
      </c>
      <c r="O324" s="16">
        <v>14.761745705409878</v>
      </c>
      <c r="P324" s="16"/>
      <c r="Q324" s="16"/>
      <c r="R324" s="16"/>
      <c r="S324" s="16"/>
      <c r="T324" s="16"/>
      <c r="U324" s="16"/>
      <c r="V324" s="16"/>
      <c r="W324" s="16"/>
      <c r="X324" s="16"/>
      <c r="Y324" s="16"/>
      <c r="Z324" s="16"/>
      <c r="AA324" s="16"/>
      <c r="AB324" s="16"/>
      <c r="AC324" s="16"/>
      <c r="AD324" s="16"/>
      <c r="AE324" s="16"/>
      <c r="AF324" s="16"/>
      <c r="AG324" s="16"/>
      <c r="AH324" s="16"/>
      <c r="AI324" s="16"/>
      <c r="AJ324" s="16"/>
      <c r="AK324" s="16"/>
      <c r="AL324" s="16"/>
      <c r="AM324" s="16"/>
    </row>
    <row r="325" spans="1:39" x14ac:dyDescent="0.3">
      <c r="A325" s="16" t="s">
        <v>271</v>
      </c>
      <c r="B325" s="16" t="s">
        <v>232</v>
      </c>
      <c r="C325" s="16" t="s">
        <v>62</v>
      </c>
      <c r="D325" s="16" t="s">
        <v>62</v>
      </c>
      <c r="E325" s="16">
        <v>13.624035700962706</v>
      </c>
      <c r="F325" s="16">
        <v>14.010913273899272</v>
      </c>
      <c r="G325" s="16">
        <v>15.532389856733491</v>
      </c>
      <c r="H325" s="16">
        <v>13.624035700962706</v>
      </c>
      <c r="I325" s="16">
        <v>13.301306657231423</v>
      </c>
      <c r="J325" s="16">
        <v>15.532389856733491</v>
      </c>
      <c r="K325" s="16"/>
      <c r="L325" s="16">
        <v>13.743439559005328</v>
      </c>
      <c r="M325" s="16">
        <v>14.390279928724178</v>
      </c>
      <c r="N325" s="16">
        <v>14.114183022669554</v>
      </c>
      <c r="O325" s="16">
        <v>14.103523008737337</v>
      </c>
      <c r="P325" s="16">
        <v>12.639078654458769</v>
      </c>
      <c r="Q325" s="16"/>
      <c r="R325" s="16"/>
      <c r="S325" s="16"/>
      <c r="T325" s="16"/>
      <c r="U325" s="16"/>
      <c r="V325" s="16"/>
      <c r="W325" s="16"/>
      <c r="X325" s="16"/>
      <c r="Y325" s="16"/>
      <c r="Z325" s="16"/>
      <c r="AA325" s="16"/>
      <c r="AB325" s="16"/>
      <c r="AC325" s="16"/>
      <c r="AD325" s="16"/>
      <c r="AE325" s="16"/>
      <c r="AF325" s="16"/>
      <c r="AG325" s="16"/>
      <c r="AH325" s="16"/>
      <c r="AI325" s="16"/>
      <c r="AJ325" s="16"/>
      <c r="AK325" s="16"/>
      <c r="AL325" s="16"/>
      <c r="AM325" s="16"/>
    </row>
    <row r="326" spans="1:39" x14ac:dyDescent="0.3">
      <c r="A326" s="16" t="s">
        <v>272</v>
      </c>
      <c r="B326" s="16" t="s">
        <v>232</v>
      </c>
      <c r="C326" s="16" t="s">
        <v>62</v>
      </c>
      <c r="D326" s="16" t="s">
        <v>62</v>
      </c>
      <c r="E326" s="16"/>
      <c r="F326" s="16"/>
      <c r="G326" s="16"/>
      <c r="H326" s="16">
        <v>13.00190442496293</v>
      </c>
      <c r="I326" s="16">
        <v>13.558309736848814</v>
      </c>
      <c r="J326" s="16">
        <v>13.00190442496293</v>
      </c>
      <c r="K326" s="16"/>
      <c r="L326" s="16">
        <v>13.558309736848814</v>
      </c>
      <c r="M326" s="16">
        <v>13.809985194728398</v>
      </c>
      <c r="N326" s="16">
        <v>13.903294723209591</v>
      </c>
      <c r="O326" s="16">
        <v>14.867480525522021</v>
      </c>
      <c r="P326" s="16"/>
      <c r="Q326" s="16"/>
      <c r="R326" s="16"/>
      <c r="S326" s="16"/>
      <c r="T326" s="16"/>
      <c r="U326" s="16"/>
      <c r="V326" s="16"/>
      <c r="W326" s="16"/>
      <c r="X326" s="16"/>
      <c r="Y326" s="16"/>
      <c r="Z326" s="16"/>
      <c r="AA326" s="16"/>
      <c r="AB326" s="16"/>
      <c r="AC326" s="16"/>
      <c r="AD326" s="16"/>
      <c r="AE326" s="16"/>
      <c r="AF326" s="16"/>
      <c r="AG326" s="16"/>
      <c r="AH326" s="16"/>
      <c r="AI326" s="16"/>
      <c r="AJ326" s="16"/>
      <c r="AK326" s="16"/>
      <c r="AL326" s="16"/>
      <c r="AM326" s="16"/>
    </row>
    <row r="327" spans="1:39" x14ac:dyDescent="0.3">
      <c r="A327" s="16" t="s">
        <v>273</v>
      </c>
      <c r="B327" s="16" t="s">
        <v>232</v>
      </c>
      <c r="C327" s="16" t="s">
        <v>62</v>
      </c>
      <c r="D327" s="16" t="s">
        <v>62</v>
      </c>
      <c r="E327" s="16"/>
      <c r="F327" s="16">
        <v>14.410966371755999</v>
      </c>
      <c r="G327" s="16">
        <v>14.627306243411621</v>
      </c>
      <c r="H327" s="16">
        <v>14.292852649614545</v>
      </c>
      <c r="I327" s="16">
        <v>13.170461253412803</v>
      </c>
      <c r="J327" s="16">
        <v>13.364732037821552</v>
      </c>
      <c r="K327" s="16"/>
      <c r="L327" s="16">
        <v>13.943879798597798</v>
      </c>
      <c r="M327" s="16">
        <v>13.642518699669543</v>
      </c>
      <c r="N327" s="16">
        <v>14.418117481562387</v>
      </c>
      <c r="O327" s="16">
        <v>14.627306243411621</v>
      </c>
      <c r="P327" s="16"/>
      <c r="Q327" s="16"/>
      <c r="R327" s="16"/>
      <c r="S327" s="16"/>
      <c r="T327" s="16"/>
      <c r="U327" s="16"/>
      <c r="V327" s="16"/>
      <c r="W327" s="16"/>
      <c r="X327" s="16"/>
      <c r="Y327" s="16"/>
      <c r="Z327" s="16"/>
      <c r="AA327" s="16"/>
      <c r="AB327" s="16"/>
      <c r="AC327" s="16"/>
      <c r="AD327" s="16"/>
      <c r="AE327" s="16"/>
      <c r="AF327" s="16"/>
      <c r="AG327" s="16"/>
      <c r="AH327" s="16"/>
      <c r="AI327" s="16"/>
      <c r="AJ327" s="16"/>
      <c r="AK327" s="16"/>
      <c r="AL327" s="16"/>
      <c r="AM327" s="16"/>
    </row>
    <row r="328" spans="1:39" x14ac:dyDescent="0.3">
      <c r="A328" s="16" t="s">
        <v>274</v>
      </c>
      <c r="B328" s="16" t="s">
        <v>232</v>
      </c>
      <c r="C328" s="16" t="s">
        <v>62</v>
      </c>
      <c r="D328" s="16" t="s">
        <v>62</v>
      </c>
      <c r="E328" s="16">
        <v>13.133060831266988</v>
      </c>
      <c r="F328" s="16">
        <v>12.931157897833492</v>
      </c>
      <c r="G328" s="16">
        <v>12.809171732724474</v>
      </c>
      <c r="H328" s="16">
        <v>12.753397997734588</v>
      </c>
      <c r="I328" s="16">
        <v>12.55339637055509</v>
      </c>
      <c r="J328" s="16">
        <v>12.581057282472191</v>
      </c>
      <c r="K328" s="16">
        <v>13.230957210508333</v>
      </c>
      <c r="L328" s="16">
        <v>13.214972468614322</v>
      </c>
      <c r="M328" s="16">
        <v>13.082143547821738</v>
      </c>
      <c r="N328" s="16">
        <v>12.915991421975638</v>
      </c>
      <c r="O328" s="16">
        <v>12.788852607026023</v>
      </c>
      <c r="P328" s="16">
        <v>13.160502731763989</v>
      </c>
      <c r="Q328" s="16">
        <v>12.865191270319881</v>
      </c>
      <c r="R328" s="16">
        <v>12.977202581418</v>
      </c>
      <c r="S328" s="16">
        <v>12.795654535313416</v>
      </c>
      <c r="T328" s="16">
        <v>12.671839774536217</v>
      </c>
      <c r="U328" s="16"/>
      <c r="V328" s="16"/>
      <c r="W328" s="16"/>
      <c r="X328" s="16"/>
      <c r="Y328" s="16"/>
      <c r="Z328" s="16"/>
      <c r="AA328" s="16"/>
      <c r="AB328" s="16"/>
      <c r="AC328" s="16"/>
      <c r="AD328" s="16"/>
      <c r="AE328" s="16"/>
      <c r="AF328" s="16"/>
      <c r="AG328" s="16"/>
      <c r="AH328" s="16"/>
      <c r="AI328" s="16"/>
      <c r="AJ328" s="16"/>
      <c r="AK328" s="16"/>
      <c r="AL328" s="16"/>
      <c r="AM328" s="16"/>
    </row>
    <row r="329" spans="1:39" x14ac:dyDescent="0.3">
      <c r="A329" s="16" t="s">
        <v>275</v>
      </c>
      <c r="B329" s="16" t="s">
        <v>232</v>
      </c>
      <c r="C329" s="16" t="s">
        <v>62</v>
      </c>
      <c r="D329" s="16" t="s">
        <v>62</v>
      </c>
      <c r="E329" s="16">
        <v>12.756820758521627</v>
      </c>
      <c r="F329" s="16">
        <v>12.756530729173777</v>
      </c>
      <c r="G329" s="16">
        <v>12.675414743991144</v>
      </c>
      <c r="H329" s="16">
        <v>12.603138254164611</v>
      </c>
      <c r="I329" s="16">
        <v>12.496213533164488</v>
      </c>
      <c r="J329" s="16">
        <v>12.516981798420863</v>
      </c>
      <c r="K329" s="16">
        <v>12.821815569836524</v>
      </c>
      <c r="L329" s="16">
        <v>12.926106587162764</v>
      </c>
      <c r="M329" s="16">
        <v>12.878131924934463</v>
      </c>
      <c r="N329" s="16">
        <v>12.842101137007946</v>
      </c>
      <c r="O329" s="16">
        <v>12.70835283200717</v>
      </c>
      <c r="P329" s="16">
        <v>12.932586608304765</v>
      </c>
      <c r="Q329" s="16">
        <v>12.744057369475184</v>
      </c>
      <c r="R329" s="16">
        <v>12.820805417220429</v>
      </c>
      <c r="S329" s="16">
        <v>12.735979070137843</v>
      </c>
      <c r="T329" s="16">
        <v>12.438350996257093</v>
      </c>
      <c r="U329" s="16"/>
      <c r="V329" s="16"/>
      <c r="W329" s="16"/>
      <c r="X329" s="16"/>
      <c r="Y329" s="16"/>
      <c r="Z329" s="16"/>
      <c r="AA329" s="16"/>
      <c r="AB329" s="16"/>
      <c r="AC329" s="16"/>
      <c r="AD329" s="16"/>
      <c r="AE329" s="16"/>
      <c r="AF329" s="16"/>
      <c r="AG329" s="16"/>
      <c r="AH329" s="16"/>
      <c r="AI329" s="16"/>
      <c r="AJ329" s="16"/>
      <c r="AK329" s="16"/>
      <c r="AL329" s="16"/>
      <c r="AM329" s="16"/>
    </row>
    <row r="330" spans="1:39" x14ac:dyDescent="0.3">
      <c r="A330" s="16" t="s">
        <v>276</v>
      </c>
      <c r="B330" s="16" t="s">
        <v>232</v>
      </c>
      <c r="C330" s="16" t="s">
        <v>62</v>
      </c>
      <c r="D330" s="16" t="s">
        <v>62</v>
      </c>
      <c r="E330" s="16">
        <v>12.87795610008811</v>
      </c>
      <c r="F330" s="16">
        <v>12.8356266120235</v>
      </c>
      <c r="G330" s="16">
        <v>12.622627023651711</v>
      </c>
      <c r="H330" s="16">
        <v>12.727548871312228</v>
      </c>
      <c r="I330" s="16">
        <v>12.547459967595486</v>
      </c>
      <c r="J330" s="16">
        <v>12.575513886077854</v>
      </c>
      <c r="K330" s="16">
        <v>12.917108029319326</v>
      </c>
      <c r="L330" s="16">
        <v>12.978272632311155</v>
      </c>
      <c r="M330" s="16">
        <v>12.869873703981408</v>
      </c>
      <c r="N330" s="16">
        <v>12.889544685266682</v>
      </c>
      <c r="O330" s="16">
        <v>12.694361797892034</v>
      </c>
      <c r="P330" s="16">
        <v>12.910368581520737</v>
      </c>
      <c r="Q330" s="16">
        <v>12.795438987381949</v>
      </c>
      <c r="R330" s="16">
        <v>12.833832138136419</v>
      </c>
      <c r="S330" s="16">
        <v>12.77701901324245</v>
      </c>
      <c r="T330" s="16">
        <v>12.495082250002083</v>
      </c>
      <c r="U330" s="16"/>
      <c r="V330" s="16"/>
      <c r="W330" s="16"/>
      <c r="X330" s="16"/>
      <c r="Y330" s="16"/>
      <c r="Z330" s="16"/>
      <c r="AA330" s="16"/>
      <c r="AB330" s="16"/>
      <c r="AC330" s="16"/>
      <c r="AD330" s="16"/>
      <c r="AE330" s="16"/>
      <c r="AF330" s="16"/>
      <c r="AG330" s="16"/>
      <c r="AH330" s="16"/>
      <c r="AI330" s="16"/>
      <c r="AJ330" s="16"/>
      <c r="AK330" s="16"/>
      <c r="AL330" s="16"/>
      <c r="AM330" s="16"/>
    </row>
    <row r="331" spans="1:39" x14ac:dyDescent="0.3">
      <c r="A331" s="16" t="s">
        <v>277</v>
      </c>
      <c r="B331" s="16" t="s">
        <v>221</v>
      </c>
      <c r="C331" s="16" t="s">
        <v>62</v>
      </c>
      <c r="D331" s="16" t="s">
        <v>62</v>
      </c>
      <c r="E331" s="16"/>
      <c r="F331" s="16"/>
      <c r="G331" s="16"/>
      <c r="H331" s="16"/>
      <c r="I331" s="16"/>
      <c r="J331" s="16"/>
      <c r="K331" s="16"/>
      <c r="L331" s="16"/>
      <c r="M331" s="16"/>
      <c r="N331" s="16"/>
      <c r="O331" s="16"/>
      <c r="P331" s="16"/>
      <c r="Q331" s="16"/>
      <c r="R331" s="16"/>
      <c r="S331" s="16"/>
      <c r="T331" s="16"/>
      <c r="U331" s="16"/>
      <c r="V331" s="16"/>
      <c r="W331" s="16"/>
      <c r="X331" s="16"/>
      <c r="Y331" s="16"/>
      <c r="Z331" s="16"/>
      <c r="AA331" s="16"/>
      <c r="AB331" s="16"/>
      <c r="AC331" s="16"/>
      <c r="AD331" s="16"/>
      <c r="AE331" s="16"/>
      <c r="AF331" s="16"/>
      <c r="AG331" s="16"/>
      <c r="AH331" s="16"/>
      <c r="AI331" s="16"/>
      <c r="AJ331" s="16"/>
      <c r="AK331" s="16"/>
      <c r="AL331" s="16"/>
      <c r="AM331" s="16"/>
    </row>
    <row r="332" spans="1:39" x14ac:dyDescent="0.3">
      <c r="A332" s="16" t="s">
        <v>278</v>
      </c>
      <c r="B332" s="16" t="s">
        <v>226</v>
      </c>
      <c r="C332" s="16" t="s">
        <v>62</v>
      </c>
      <c r="D332" s="16" t="s">
        <v>62</v>
      </c>
      <c r="E332" s="16"/>
      <c r="F332" s="16"/>
      <c r="G332" s="16"/>
      <c r="H332" s="16"/>
      <c r="I332" s="16"/>
      <c r="J332" s="16"/>
      <c r="K332" s="16"/>
      <c r="L332" s="16"/>
      <c r="M332" s="16"/>
      <c r="N332" s="16"/>
      <c r="O332" s="16"/>
      <c r="P332" s="16"/>
      <c r="Q332" s="16"/>
      <c r="R332" s="16"/>
      <c r="S332" s="16"/>
      <c r="T332" s="16"/>
      <c r="U332" s="16"/>
      <c r="V332" s="16"/>
      <c r="W332" s="16"/>
      <c r="X332" s="16"/>
      <c r="Y332" s="16"/>
      <c r="Z332" s="16"/>
      <c r="AA332" s="16"/>
      <c r="AB332" s="16"/>
      <c r="AC332" s="16"/>
      <c r="AD332" s="16"/>
      <c r="AE332" s="16"/>
      <c r="AF332" s="16"/>
      <c r="AG332" s="16"/>
      <c r="AH332" s="16"/>
      <c r="AI332" s="16"/>
      <c r="AJ332" s="16"/>
      <c r="AK332" s="16"/>
      <c r="AL332" s="16"/>
      <c r="AM332" s="16"/>
    </row>
    <row r="333" spans="1:39" x14ac:dyDescent="0.3">
      <c r="A333" s="16" t="s">
        <v>155</v>
      </c>
      <c r="B333" s="16" t="s">
        <v>279</v>
      </c>
      <c r="C333" s="16" t="s">
        <v>62</v>
      </c>
      <c r="D333" s="16" t="s">
        <v>62</v>
      </c>
      <c r="E333" s="16"/>
      <c r="F333" s="16"/>
      <c r="G333" s="16"/>
      <c r="H333" s="16"/>
      <c r="I333" s="16"/>
      <c r="J333" s="16"/>
      <c r="K333" s="16"/>
      <c r="L333" s="16"/>
      <c r="M333" s="16"/>
      <c r="N333" s="16"/>
      <c r="O333" s="16"/>
      <c r="P333" s="16"/>
      <c r="Q333" s="16"/>
      <c r="R333" s="16"/>
      <c r="S333" s="16"/>
      <c r="T333" s="16"/>
      <c r="U333" s="16"/>
      <c r="V333" s="16"/>
      <c r="W333" s="16"/>
      <c r="X333" s="16"/>
      <c r="Y333" s="16"/>
      <c r="Z333" s="16"/>
      <c r="AA333" s="16"/>
      <c r="AB333" s="16"/>
      <c r="AC333" s="16"/>
      <c r="AD333" s="16"/>
      <c r="AE333" s="16"/>
      <c r="AF333" s="16"/>
      <c r="AG333" s="16"/>
      <c r="AH333" s="16"/>
      <c r="AI333" s="16"/>
      <c r="AJ333" s="16"/>
      <c r="AK333" s="16"/>
      <c r="AL333" s="16"/>
      <c r="AM333" s="16"/>
    </row>
    <row r="334" spans="1:39" x14ac:dyDescent="0.3">
      <c r="A334" s="16" t="s">
        <v>156</v>
      </c>
      <c r="B334" s="16" t="s">
        <v>279</v>
      </c>
      <c r="C334" s="16" t="s">
        <v>62</v>
      </c>
      <c r="D334" s="16" t="s">
        <v>62</v>
      </c>
      <c r="E334" s="16"/>
      <c r="F334" s="16"/>
      <c r="G334" s="16"/>
      <c r="H334" s="16"/>
      <c r="I334" s="16"/>
      <c r="J334" s="16"/>
      <c r="K334" s="16"/>
      <c r="L334" s="16"/>
      <c r="M334" s="16"/>
      <c r="N334" s="16"/>
      <c r="O334" s="16"/>
      <c r="P334" s="16"/>
      <c r="Q334" s="16"/>
      <c r="R334" s="16"/>
      <c r="S334" s="16"/>
      <c r="T334" s="16"/>
      <c r="U334" s="16"/>
      <c r="V334" s="16"/>
      <c r="W334" s="16"/>
      <c r="X334" s="16"/>
      <c r="Y334" s="16"/>
      <c r="Z334" s="16"/>
      <c r="AA334" s="16"/>
      <c r="AB334" s="16"/>
      <c r="AC334" s="16"/>
      <c r="AD334" s="16"/>
      <c r="AE334" s="16"/>
      <c r="AF334" s="16"/>
      <c r="AG334" s="16"/>
      <c r="AH334" s="16"/>
      <c r="AI334" s="16"/>
      <c r="AJ334" s="16"/>
      <c r="AK334" s="16"/>
      <c r="AL334" s="16"/>
      <c r="AM334" s="16"/>
    </row>
    <row r="335" spans="1:39" x14ac:dyDescent="0.3">
      <c r="A335" s="16" t="s">
        <v>280</v>
      </c>
      <c r="B335" s="16" t="s">
        <v>232</v>
      </c>
      <c r="C335" s="16" t="s">
        <v>62</v>
      </c>
      <c r="D335" s="16" t="s">
        <v>62</v>
      </c>
      <c r="E335" s="16">
        <v>10.340328087118024</v>
      </c>
      <c r="F335" s="16">
        <v>10.366627054839396</v>
      </c>
      <c r="G335" s="16">
        <v>10.342389957461997</v>
      </c>
      <c r="H335" s="16">
        <v>10.350064152915381</v>
      </c>
      <c r="I335" s="16">
        <v>10.297626380349813</v>
      </c>
      <c r="J335" s="16"/>
      <c r="K335" s="16"/>
      <c r="L335" s="16"/>
      <c r="M335" s="16"/>
      <c r="N335" s="16"/>
      <c r="O335" s="16"/>
      <c r="P335" s="16"/>
      <c r="Q335" s="16"/>
      <c r="R335" s="16"/>
      <c r="S335" s="16"/>
      <c r="T335" s="16"/>
      <c r="U335" s="16"/>
      <c r="V335" s="16"/>
      <c r="W335" s="16"/>
      <c r="X335" s="16"/>
      <c r="Y335" s="16"/>
      <c r="Z335" s="16"/>
      <c r="AA335" s="16"/>
      <c r="AB335" s="16"/>
      <c r="AC335" s="16"/>
      <c r="AD335" s="16"/>
      <c r="AE335" s="16"/>
      <c r="AF335" s="16"/>
      <c r="AG335" s="16"/>
      <c r="AH335" s="16"/>
      <c r="AI335" s="16"/>
      <c r="AJ335" s="16"/>
      <c r="AK335" s="16"/>
      <c r="AL335" s="16"/>
      <c r="AM335" s="16"/>
    </row>
    <row r="336" spans="1:39" x14ac:dyDescent="0.3">
      <c r="A336" s="16" t="s">
        <v>281</v>
      </c>
      <c r="B336" s="16" t="s">
        <v>232</v>
      </c>
      <c r="C336" s="16" t="s">
        <v>62</v>
      </c>
      <c r="D336" s="16" t="s">
        <v>62</v>
      </c>
      <c r="E336" s="16">
        <v>10.335823559834738</v>
      </c>
      <c r="F336" s="16">
        <v>10.351464362461272</v>
      </c>
      <c r="G336" s="16">
        <v>10.34047836589604</v>
      </c>
      <c r="H336" s="16">
        <v>10.345778453429574</v>
      </c>
      <c r="I336" s="16">
        <v>10.300124271562677</v>
      </c>
      <c r="J336" s="16"/>
      <c r="K336" s="16"/>
      <c r="L336" s="16"/>
      <c r="M336" s="16"/>
      <c r="N336" s="16"/>
      <c r="O336" s="16"/>
      <c r="P336" s="16"/>
      <c r="Q336" s="16"/>
      <c r="R336" s="16"/>
      <c r="S336" s="16"/>
      <c r="T336" s="16"/>
      <c r="U336" s="16"/>
      <c r="V336" s="16"/>
      <c r="W336" s="16"/>
      <c r="X336" s="16"/>
      <c r="Y336" s="16"/>
      <c r="Z336" s="16"/>
      <c r="AA336" s="16"/>
      <c r="AB336" s="16"/>
      <c r="AC336" s="16"/>
      <c r="AD336" s="16"/>
      <c r="AE336" s="16"/>
      <c r="AF336" s="16"/>
      <c r="AG336" s="16"/>
      <c r="AH336" s="16"/>
      <c r="AI336" s="16"/>
      <c r="AJ336" s="16"/>
      <c r="AK336" s="16"/>
      <c r="AL336" s="16"/>
      <c r="AM336" s="16"/>
    </row>
    <row r="337" spans="1:39" x14ac:dyDescent="0.3">
      <c r="A337" s="16" t="s">
        <v>282</v>
      </c>
      <c r="B337" s="16" t="s">
        <v>232</v>
      </c>
      <c r="C337" s="16" t="s">
        <v>62</v>
      </c>
      <c r="D337" s="16" t="s">
        <v>62</v>
      </c>
      <c r="E337" s="16">
        <v>10.340564814551055</v>
      </c>
      <c r="F337" s="16">
        <v>10.347068167960483</v>
      </c>
      <c r="G337" s="16">
        <v>10.340855641339196</v>
      </c>
      <c r="H337" s="16">
        <v>10.344909000891244</v>
      </c>
      <c r="I337" s="16">
        <v>10.30203364446805</v>
      </c>
      <c r="J337" s="16"/>
      <c r="K337" s="16"/>
      <c r="L337" s="16"/>
      <c r="M337" s="16"/>
      <c r="N337" s="16"/>
      <c r="O337" s="16"/>
      <c r="P337" s="16"/>
      <c r="Q337" s="16"/>
      <c r="R337" s="16"/>
      <c r="S337" s="16"/>
      <c r="T337" s="16"/>
      <c r="U337" s="16"/>
      <c r="V337" s="16"/>
      <c r="W337" s="16"/>
      <c r="X337" s="16"/>
      <c r="Y337" s="16"/>
      <c r="Z337" s="16"/>
      <c r="AA337" s="16"/>
      <c r="AB337" s="16"/>
      <c r="AC337" s="16"/>
      <c r="AD337" s="16"/>
      <c r="AE337" s="16"/>
      <c r="AF337" s="16"/>
      <c r="AG337" s="16"/>
      <c r="AH337" s="16"/>
      <c r="AI337" s="16"/>
      <c r="AJ337" s="16"/>
      <c r="AK337" s="16"/>
      <c r="AL337" s="16"/>
      <c r="AM337" s="16"/>
    </row>
    <row r="338" spans="1:39" x14ac:dyDescent="0.3">
      <c r="A338" s="16" t="s">
        <v>283</v>
      </c>
      <c r="B338" s="16" t="s">
        <v>232</v>
      </c>
      <c r="C338" s="16" t="s">
        <v>62</v>
      </c>
      <c r="D338" s="16" t="s">
        <v>62</v>
      </c>
      <c r="E338" s="16">
        <v>10.341231591524314</v>
      </c>
      <c r="F338" s="16">
        <v>10.349104520978315</v>
      </c>
      <c r="G338" s="16">
        <v>10.355850230972566</v>
      </c>
      <c r="H338" s="16">
        <v>10.350493303568694</v>
      </c>
      <c r="I338" s="16">
        <v>10.302207633717373</v>
      </c>
      <c r="J338" s="16"/>
      <c r="K338" s="16"/>
      <c r="L338" s="16"/>
      <c r="M338" s="16"/>
      <c r="N338" s="16"/>
      <c r="O338" s="16"/>
      <c r="P338" s="16"/>
      <c r="Q338" s="16"/>
      <c r="R338" s="16"/>
      <c r="S338" s="16"/>
      <c r="T338" s="16"/>
      <c r="U338" s="16"/>
      <c r="V338" s="16"/>
      <c r="W338" s="16"/>
      <c r="X338" s="16"/>
      <c r="Y338" s="16"/>
      <c r="Z338" s="16"/>
      <c r="AA338" s="16"/>
      <c r="AB338" s="16"/>
      <c r="AC338" s="16"/>
      <c r="AD338" s="16"/>
      <c r="AE338" s="16"/>
      <c r="AF338" s="16"/>
      <c r="AG338" s="16"/>
      <c r="AH338" s="16"/>
      <c r="AI338" s="16"/>
      <c r="AJ338" s="16"/>
      <c r="AK338" s="16"/>
      <c r="AL338" s="16"/>
      <c r="AM338" s="16"/>
    </row>
    <row r="339" spans="1:39" x14ac:dyDescent="0.3">
      <c r="A339" s="16" t="s">
        <v>284</v>
      </c>
      <c r="B339" s="16" t="s">
        <v>226</v>
      </c>
      <c r="C339" s="16" t="s">
        <v>62</v>
      </c>
      <c r="D339" s="16" t="s">
        <v>62</v>
      </c>
      <c r="E339" s="16"/>
      <c r="F339" s="16"/>
      <c r="G339" s="16"/>
      <c r="H339" s="16"/>
      <c r="I339" s="16"/>
      <c r="J339" s="16"/>
      <c r="K339" s="16"/>
      <c r="L339" s="16"/>
      <c r="M339" s="16"/>
      <c r="N339" s="16"/>
      <c r="O339" s="16"/>
      <c r="P339" s="16"/>
      <c r="Q339" s="16"/>
      <c r="R339" s="16"/>
      <c r="S339" s="16"/>
      <c r="T339" s="16"/>
      <c r="U339" s="16"/>
      <c r="V339" s="16"/>
      <c r="W339" s="16"/>
      <c r="X339" s="16"/>
      <c r="Y339" s="16"/>
      <c r="Z339" s="16"/>
      <c r="AA339" s="16"/>
      <c r="AB339" s="16"/>
      <c r="AC339" s="16"/>
      <c r="AD339" s="16"/>
      <c r="AE339" s="16"/>
      <c r="AF339" s="16"/>
      <c r="AG339" s="16"/>
      <c r="AH339" s="16"/>
      <c r="AI339" s="16"/>
      <c r="AJ339" s="16"/>
      <c r="AK339" s="16"/>
      <c r="AL339" s="16"/>
      <c r="AM339" s="16"/>
    </row>
    <row r="340" spans="1:39" x14ac:dyDescent="0.3">
      <c r="A340" s="16" t="s">
        <v>285</v>
      </c>
      <c r="B340" s="16" t="s">
        <v>226</v>
      </c>
      <c r="C340" s="16" t="s">
        <v>62</v>
      </c>
      <c r="D340" s="16" t="s">
        <v>62</v>
      </c>
      <c r="E340" s="16"/>
      <c r="F340" s="16"/>
      <c r="G340" s="16"/>
      <c r="H340" s="16"/>
      <c r="I340" s="16"/>
      <c r="J340" s="16"/>
      <c r="K340" s="16"/>
      <c r="L340" s="16"/>
      <c r="M340" s="16"/>
      <c r="N340" s="16"/>
      <c r="O340" s="16"/>
      <c r="P340" s="16"/>
      <c r="Q340" s="16"/>
      <c r="R340" s="16"/>
      <c r="S340" s="16"/>
      <c r="T340" s="16"/>
      <c r="U340" s="16"/>
      <c r="V340" s="16"/>
      <c r="W340" s="16"/>
      <c r="X340" s="16"/>
      <c r="Y340" s="16"/>
      <c r="Z340" s="16"/>
      <c r="AA340" s="16"/>
      <c r="AB340" s="16"/>
      <c r="AC340" s="16"/>
      <c r="AD340" s="16"/>
      <c r="AE340" s="16"/>
      <c r="AF340" s="16"/>
      <c r="AG340" s="16"/>
      <c r="AH340" s="16"/>
      <c r="AI340" s="16"/>
      <c r="AJ340" s="16"/>
      <c r="AK340" s="16"/>
      <c r="AL340" s="16"/>
      <c r="AM340" s="16"/>
    </row>
    <row r="341" spans="1:39" x14ac:dyDescent="0.3">
      <c r="A341" s="16" t="s">
        <v>286</v>
      </c>
      <c r="B341" s="16" t="s">
        <v>226</v>
      </c>
      <c r="C341" s="16" t="s">
        <v>62</v>
      </c>
      <c r="D341" s="16" t="s">
        <v>62</v>
      </c>
      <c r="E341" s="16">
        <v>7.0052050805627966</v>
      </c>
      <c r="F341" s="16">
        <v>7.0285456941571631</v>
      </c>
      <c r="G341" s="16"/>
      <c r="H341" s="16"/>
      <c r="I341" s="16"/>
      <c r="J341" s="16"/>
      <c r="K341" s="16"/>
      <c r="L341" s="16"/>
      <c r="M341" s="16"/>
      <c r="N341" s="16"/>
      <c r="O341" s="16"/>
      <c r="P341" s="16"/>
      <c r="Q341" s="16"/>
      <c r="R341" s="16"/>
      <c r="S341" s="16"/>
      <c r="T341" s="16"/>
      <c r="U341" s="16"/>
      <c r="V341" s="16"/>
      <c r="W341" s="16"/>
      <c r="X341" s="16"/>
      <c r="Y341" s="16"/>
      <c r="Z341" s="16"/>
      <c r="AA341" s="16"/>
      <c r="AB341" s="16"/>
      <c r="AC341" s="16"/>
      <c r="AD341" s="16"/>
      <c r="AE341" s="16"/>
      <c r="AF341" s="16"/>
      <c r="AG341" s="16"/>
      <c r="AH341" s="16"/>
      <c r="AI341" s="16"/>
      <c r="AJ341" s="16"/>
      <c r="AK341" s="16"/>
      <c r="AL341" s="16"/>
      <c r="AM341" s="16"/>
    </row>
    <row r="342" spans="1:39" x14ac:dyDescent="0.3">
      <c r="A342" s="16" t="s">
        <v>287</v>
      </c>
      <c r="B342" s="16" t="s">
        <v>226</v>
      </c>
      <c r="C342" s="16" t="s">
        <v>62</v>
      </c>
      <c r="D342" s="16" t="s">
        <v>62</v>
      </c>
      <c r="E342" s="16">
        <v>6.9039948868417786</v>
      </c>
      <c r="F342" s="16">
        <v>6.8910677496164929</v>
      </c>
      <c r="G342" s="16"/>
      <c r="H342" s="16"/>
      <c r="I342" s="16"/>
      <c r="J342" s="16"/>
      <c r="K342" s="16"/>
      <c r="L342" s="16"/>
      <c r="M342" s="16"/>
      <c r="N342" s="16"/>
      <c r="O342" s="16"/>
      <c r="P342" s="16"/>
      <c r="Q342" s="16"/>
      <c r="R342" s="16"/>
      <c r="S342" s="16"/>
      <c r="T342" s="16"/>
      <c r="U342" s="16"/>
      <c r="V342" s="16"/>
      <c r="W342" s="16"/>
      <c r="X342" s="16"/>
      <c r="Y342" s="16"/>
      <c r="Z342" s="16"/>
      <c r="AA342" s="16"/>
      <c r="AB342" s="16"/>
      <c r="AC342" s="16"/>
      <c r="AD342" s="16"/>
      <c r="AE342" s="16"/>
      <c r="AF342" s="16"/>
      <c r="AG342" s="16"/>
      <c r="AH342" s="16"/>
      <c r="AI342" s="16"/>
      <c r="AJ342" s="16"/>
      <c r="AK342" s="16"/>
      <c r="AL342" s="16"/>
      <c r="AM342" s="16"/>
    </row>
    <row r="343" spans="1:39" x14ac:dyDescent="0.3">
      <c r="A343" s="16" t="s">
        <v>288</v>
      </c>
      <c r="B343" s="16" t="s">
        <v>226</v>
      </c>
      <c r="C343" s="16" t="s">
        <v>62</v>
      </c>
      <c r="D343" s="16" t="s">
        <v>62</v>
      </c>
      <c r="E343" s="16">
        <v>8.2600310450647711</v>
      </c>
      <c r="F343" s="16">
        <v>8.1721044590160314</v>
      </c>
      <c r="G343" s="16"/>
      <c r="H343" s="16"/>
      <c r="I343" s="16"/>
      <c r="J343" s="16"/>
      <c r="K343" s="16"/>
      <c r="L343" s="16"/>
      <c r="M343" s="16"/>
      <c r="N343" s="16"/>
      <c r="O343" s="16"/>
      <c r="P343" s="16"/>
      <c r="Q343" s="16"/>
      <c r="R343" s="16"/>
      <c r="S343" s="16"/>
      <c r="T343" s="16"/>
      <c r="U343" s="16"/>
      <c r="V343" s="16"/>
      <c r="W343" s="16"/>
      <c r="X343" s="16"/>
      <c r="Y343" s="16"/>
      <c r="Z343" s="16"/>
      <c r="AA343" s="16"/>
      <c r="AB343" s="16"/>
      <c r="AC343" s="16"/>
      <c r="AD343" s="16"/>
      <c r="AE343" s="16"/>
      <c r="AF343" s="16"/>
      <c r="AG343" s="16"/>
      <c r="AH343" s="16"/>
      <c r="AI343" s="16"/>
      <c r="AJ343" s="16"/>
      <c r="AK343" s="16"/>
      <c r="AL343" s="16"/>
      <c r="AM343" s="16"/>
    </row>
    <row r="344" spans="1:39" x14ac:dyDescent="0.3">
      <c r="A344" s="16" t="s">
        <v>289</v>
      </c>
      <c r="B344" s="16" t="s">
        <v>226</v>
      </c>
      <c r="C344" s="16" t="s">
        <v>62</v>
      </c>
      <c r="D344" s="16" t="s">
        <v>62</v>
      </c>
      <c r="E344" s="16"/>
      <c r="F344" s="16">
        <v>6.9242475411142301</v>
      </c>
      <c r="G344" s="16">
        <v>6.9619048140317217</v>
      </c>
      <c r="H344" s="16">
        <v>6.9722452680807283</v>
      </c>
      <c r="I344" s="16">
        <v>6.9932349582714544</v>
      </c>
      <c r="J344" s="16">
        <v>6.9722669354093547</v>
      </c>
      <c r="K344" s="16">
        <v>7.0012178592292864</v>
      </c>
      <c r="L344" s="16">
        <v>6.999894870496834</v>
      </c>
      <c r="M344" s="16">
        <v>6.999371180402874</v>
      </c>
      <c r="N344" s="16">
        <v>7.0054802647210437</v>
      </c>
      <c r="O344" s="16">
        <v>6.9741133214596172</v>
      </c>
      <c r="P344" s="16">
        <v>6.964320113599646</v>
      </c>
      <c r="Q344" s="16">
        <v>6.9532238852592254</v>
      </c>
      <c r="R344" s="16">
        <v>6.9430181407057896</v>
      </c>
      <c r="S344" s="16">
        <v>6.9407241911342261</v>
      </c>
      <c r="T344" s="16">
        <v>6.9315560498070115</v>
      </c>
      <c r="U344" s="16">
        <v>6.9352196698526711</v>
      </c>
      <c r="V344" s="16">
        <v>6.9338372043822076</v>
      </c>
      <c r="W344" s="16">
        <v>6.9462331992481126</v>
      </c>
      <c r="X344" s="16">
        <v>6.9547099350729207</v>
      </c>
      <c r="Y344" s="16">
        <v>6.9512898594778081</v>
      </c>
      <c r="Z344" s="16">
        <v>6.921286592078066</v>
      </c>
      <c r="AA344" s="16"/>
      <c r="AB344" s="16"/>
      <c r="AC344" s="16"/>
      <c r="AD344" s="16"/>
      <c r="AE344" s="16"/>
      <c r="AF344" s="16"/>
      <c r="AG344" s="16"/>
      <c r="AH344" s="16"/>
      <c r="AI344" s="16"/>
      <c r="AJ344" s="16"/>
      <c r="AK344" s="16"/>
      <c r="AL344" s="16"/>
      <c r="AM344" s="16"/>
    </row>
    <row r="345" spans="1:39" x14ac:dyDescent="0.3">
      <c r="A345" s="16" t="s">
        <v>290</v>
      </c>
      <c r="B345" s="16" t="s">
        <v>226</v>
      </c>
      <c r="C345" s="16" t="s">
        <v>62</v>
      </c>
      <c r="D345" s="16" t="s">
        <v>62</v>
      </c>
      <c r="E345" s="16"/>
      <c r="F345" s="16">
        <v>8.3747488428749683</v>
      </c>
      <c r="G345" s="16">
        <v>8.1825908208242204</v>
      </c>
      <c r="H345" s="16">
        <v>8.1831061179366777</v>
      </c>
      <c r="I345" s="16">
        <v>8.1806047172000245</v>
      </c>
      <c r="J345" s="16">
        <v>8.1861116145267481</v>
      </c>
      <c r="K345" s="16">
        <v>8.1824106949869027</v>
      </c>
      <c r="L345" s="16">
        <v>8.1782605092149723</v>
      </c>
      <c r="M345" s="16">
        <v>8.1801724765744854</v>
      </c>
      <c r="N345" s="16">
        <v>8.1826416510175513</v>
      </c>
      <c r="O345" s="16">
        <v>8.1812949120826808</v>
      </c>
      <c r="P345" s="16">
        <v>8.1690322735849232</v>
      </c>
      <c r="Q345" s="16">
        <v>8.1718491382342826</v>
      </c>
      <c r="R345" s="16">
        <v>8.1678427274302141</v>
      </c>
      <c r="S345" s="16">
        <v>8.1786141459433992</v>
      </c>
      <c r="T345" s="16">
        <v>8.1756116127187255</v>
      </c>
      <c r="U345" s="16">
        <v>8.1697138612555662</v>
      </c>
      <c r="V345" s="16">
        <v>8.1835014892907978</v>
      </c>
      <c r="W345" s="16">
        <v>8.1668523701647118</v>
      </c>
      <c r="X345" s="16">
        <v>8.1682108950049148</v>
      </c>
      <c r="Y345" s="16">
        <v>8.1661618489455172</v>
      </c>
      <c r="Z345" s="16">
        <v>8.2090423968102222</v>
      </c>
      <c r="AA345" s="16"/>
      <c r="AB345" s="16"/>
      <c r="AC345" s="16"/>
      <c r="AD345" s="16"/>
      <c r="AE345" s="16"/>
      <c r="AF345" s="16"/>
      <c r="AG345" s="16"/>
      <c r="AH345" s="16"/>
      <c r="AI345" s="16"/>
      <c r="AJ345" s="16"/>
      <c r="AK345" s="16"/>
      <c r="AL345" s="16"/>
      <c r="AM345" s="16"/>
    </row>
    <row r="346" spans="1:39" x14ac:dyDescent="0.3">
      <c r="A346" s="16" t="s">
        <v>291</v>
      </c>
      <c r="B346" s="16" t="s">
        <v>228</v>
      </c>
      <c r="C346" s="16" t="s">
        <v>62</v>
      </c>
      <c r="D346" s="16" t="s">
        <v>62</v>
      </c>
      <c r="E346" s="16"/>
      <c r="F346" s="16"/>
      <c r="G346" s="16"/>
      <c r="H346" s="16"/>
      <c r="I346" s="16"/>
      <c r="J346" s="16"/>
      <c r="K346" s="16"/>
      <c r="L346" s="16"/>
      <c r="M346" s="16"/>
      <c r="N346" s="16"/>
      <c r="O346" s="16"/>
      <c r="P346" s="16"/>
      <c r="Q346" s="16"/>
      <c r="R346" s="16"/>
      <c r="S346" s="16"/>
      <c r="T346" s="16"/>
      <c r="U346" s="16"/>
      <c r="V346" s="16"/>
      <c r="W346" s="16"/>
      <c r="X346" s="16"/>
      <c r="Y346" s="16"/>
      <c r="Z346" s="16"/>
      <c r="AA346" s="16"/>
      <c r="AB346" s="16"/>
      <c r="AC346" s="16"/>
      <c r="AD346" s="16"/>
      <c r="AE346" s="16"/>
      <c r="AF346" s="16"/>
      <c r="AG346" s="16"/>
      <c r="AH346" s="16"/>
      <c r="AI346" s="16"/>
      <c r="AJ346" s="16"/>
      <c r="AK346" s="16"/>
      <c r="AL346" s="16"/>
      <c r="AM346" s="16"/>
    </row>
    <row r="347" spans="1:39" x14ac:dyDescent="0.3">
      <c r="A347" s="16" t="s">
        <v>292</v>
      </c>
      <c r="B347" s="16" t="s">
        <v>228</v>
      </c>
      <c r="C347" s="16" t="s">
        <v>62</v>
      </c>
      <c r="D347" s="16" t="s">
        <v>62</v>
      </c>
      <c r="E347" s="16"/>
      <c r="F347" s="16"/>
      <c r="G347" s="16"/>
      <c r="H347" s="16"/>
      <c r="I347" s="16"/>
      <c r="J347" s="16"/>
      <c r="K347" s="16"/>
      <c r="L347" s="16"/>
      <c r="M347" s="16"/>
      <c r="N347" s="16"/>
      <c r="O347" s="16"/>
      <c r="P347" s="16"/>
      <c r="Q347" s="16"/>
      <c r="R347" s="16"/>
      <c r="S347" s="16"/>
      <c r="T347" s="16"/>
      <c r="U347" s="16"/>
      <c r="V347" s="16"/>
      <c r="W347" s="16"/>
      <c r="X347" s="16"/>
      <c r="Y347" s="16"/>
      <c r="Z347" s="16"/>
      <c r="AA347" s="16"/>
      <c r="AB347" s="16"/>
      <c r="AC347" s="16"/>
      <c r="AD347" s="16"/>
      <c r="AE347" s="16"/>
      <c r="AF347" s="16"/>
      <c r="AG347" s="16"/>
      <c r="AH347" s="16"/>
      <c r="AI347" s="16"/>
      <c r="AJ347" s="16"/>
      <c r="AK347" s="16"/>
      <c r="AL347" s="16"/>
      <c r="AM347" s="16"/>
    </row>
    <row r="348" spans="1:39" x14ac:dyDescent="0.3">
      <c r="A348" s="16" t="s">
        <v>293</v>
      </c>
      <c r="B348" s="16" t="s">
        <v>232</v>
      </c>
      <c r="C348" s="16" t="s">
        <v>62</v>
      </c>
      <c r="D348" s="16" t="s">
        <v>62</v>
      </c>
      <c r="E348" s="16">
        <v>10.495417999443809</v>
      </c>
      <c r="F348" s="16">
        <v>10.417618565146411</v>
      </c>
      <c r="G348" s="16"/>
      <c r="H348" s="16"/>
      <c r="I348" s="16"/>
      <c r="J348" s="16"/>
      <c r="K348" s="16"/>
      <c r="L348" s="16"/>
      <c r="M348" s="16"/>
      <c r="N348" s="16"/>
      <c r="O348" s="16"/>
      <c r="P348" s="16"/>
      <c r="Q348" s="16"/>
      <c r="R348" s="16"/>
      <c r="S348" s="16"/>
      <c r="T348" s="16"/>
      <c r="U348" s="16"/>
      <c r="V348" s="16"/>
      <c r="W348" s="16"/>
      <c r="X348" s="16"/>
      <c r="Y348" s="16"/>
      <c r="Z348" s="16"/>
      <c r="AA348" s="16"/>
      <c r="AB348" s="16"/>
      <c r="AC348" s="16"/>
      <c r="AD348" s="16"/>
      <c r="AE348" s="16"/>
      <c r="AF348" s="16"/>
      <c r="AG348" s="16"/>
      <c r="AH348" s="16"/>
      <c r="AI348" s="16"/>
      <c r="AJ348" s="16"/>
      <c r="AK348" s="16"/>
      <c r="AL348" s="16"/>
      <c r="AM348" s="16"/>
    </row>
    <row r="349" spans="1:39" x14ac:dyDescent="0.3">
      <c r="A349" s="16" t="s">
        <v>294</v>
      </c>
      <c r="B349" s="16" t="s">
        <v>232</v>
      </c>
      <c r="C349" s="16" t="s">
        <v>62</v>
      </c>
      <c r="D349" s="16" t="s">
        <v>62</v>
      </c>
      <c r="E349" s="16">
        <v>10.491443242416038</v>
      </c>
      <c r="F349" s="16">
        <v>10.376785896465709</v>
      </c>
      <c r="G349" s="16"/>
      <c r="H349" s="16"/>
      <c r="I349" s="16"/>
      <c r="J349" s="16"/>
      <c r="K349" s="16"/>
      <c r="L349" s="16"/>
      <c r="M349" s="16"/>
      <c r="N349" s="16"/>
      <c r="O349" s="16"/>
      <c r="P349" s="16"/>
      <c r="Q349" s="16"/>
      <c r="R349" s="16"/>
      <c r="S349" s="16"/>
      <c r="T349" s="16"/>
      <c r="U349" s="16"/>
      <c r="V349" s="16"/>
      <c r="W349" s="16"/>
      <c r="X349" s="16"/>
      <c r="Y349" s="16"/>
      <c r="Z349" s="16"/>
      <c r="AA349" s="16"/>
      <c r="AB349" s="16"/>
      <c r="AC349" s="16"/>
      <c r="AD349" s="16"/>
      <c r="AE349" s="16"/>
      <c r="AF349" s="16"/>
      <c r="AG349" s="16"/>
      <c r="AH349" s="16"/>
      <c r="AI349" s="16"/>
      <c r="AJ349" s="16"/>
      <c r="AK349" s="16"/>
      <c r="AL349" s="16"/>
      <c r="AM349" s="16"/>
    </row>
    <row r="350" spans="1:39" x14ac:dyDescent="0.3">
      <c r="A350" s="16" t="s">
        <v>295</v>
      </c>
      <c r="B350" s="16" t="s">
        <v>232</v>
      </c>
      <c r="C350" s="16" t="s">
        <v>62</v>
      </c>
      <c r="D350" s="16" t="s">
        <v>62</v>
      </c>
      <c r="E350" s="16">
        <v>10.450000130277406</v>
      </c>
      <c r="F350" s="16">
        <v>10.376785896465709</v>
      </c>
      <c r="G350" s="16"/>
      <c r="H350" s="16"/>
      <c r="I350" s="16"/>
      <c r="J350" s="16"/>
      <c r="K350" s="16"/>
      <c r="L350" s="16"/>
      <c r="M350" s="16"/>
      <c r="N350" s="16"/>
      <c r="O350" s="16"/>
      <c r="P350" s="16"/>
      <c r="Q350" s="16"/>
      <c r="R350" s="16"/>
      <c r="S350" s="16"/>
      <c r="T350" s="16"/>
      <c r="U350" s="16"/>
      <c r="V350" s="16"/>
      <c r="W350" s="16"/>
      <c r="X350" s="16"/>
      <c r="Y350" s="16"/>
      <c r="Z350" s="16"/>
      <c r="AA350" s="16"/>
      <c r="AB350" s="16"/>
      <c r="AC350" s="16"/>
      <c r="AD350" s="16"/>
      <c r="AE350" s="16"/>
      <c r="AF350" s="16"/>
      <c r="AG350" s="16"/>
      <c r="AH350" s="16"/>
      <c r="AI350" s="16"/>
      <c r="AJ350" s="16"/>
      <c r="AK350" s="16"/>
      <c r="AL350" s="16"/>
      <c r="AM350" s="16"/>
    </row>
    <row r="351" spans="1:39" x14ac:dyDescent="0.3">
      <c r="A351" s="16" t="s">
        <v>296</v>
      </c>
      <c r="B351" s="16" t="s">
        <v>297</v>
      </c>
      <c r="C351" s="16" t="s">
        <v>62</v>
      </c>
      <c r="D351" s="16" t="s">
        <v>62</v>
      </c>
      <c r="E351" s="16"/>
      <c r="F351" s="16"/>
      <c r="G351" s="16"/>
      <c r="H351" s="16"/>
      <c r="I351" s="16"/>
      <c r="J351" s="16"/>
      <c r="K351" s="16"/>
      <c r="L351" s="16"/>
      <c r="M351" s="16"/>
      <c r="N351" s="16"/>
      <c r="O351" s="16"/>
      <c r="P351" s="16"/>
      <c r="Q351" s="16"/>
      <c r="R351" s="16"/>
      <c r="S351" s="16"/>
      <c r="T351" s="16"/>
      <c r="U351" s="16"/>
      <c r="V351" s="16"/>
      <c r="W351" s="16"/>
      <c r="X351" s="16"/>
      <c r="Y351" s="16"/>
      <c r="Z351" s="16"/>
      <c r="AA351" s="16"/>
      <c r="AB351" s="16"/>
      <c r="AC351" s="16"/>
      <c r="AD351" s="16"/>
      <c r="AE351" s="16"/>
      <c r="AF351" s="16"/>
      <c r="AG351" s="16"/>
      <c r="AH351" s="16"/>
      <c r="AI351" s="16"/>
      <c r="AJ351" s="16"/>
      <c r="AK351" s="16"/>
      <c r="AL351" s="16"/>
      <c r="AM351" s="16"/>
    </row>
    <row r="352" spans="1:39" x14ac:dyDescent="0.3">
      <c r="A352" s="16" t="s">
        <v>298</v>
      </c>
      <c r="B352" s="16" t="s">
        <v>297</v>
      </c>
      <c r="C352" s="16" t="s">
        <v>62</v>
      </c>
      <c r="D352" s="16" t="s">
        <v>62</v>
      </c>
      <c r="E352" s="16"/>
      <c r="F352" s="16"/>
      <c r="G352" s="16"/>
      <c r="H352" s="16"/>
      <c r="I352" s="16"/>
      <c r="J352" s="16"/>
      <c r="K352" s="16"/>
      <c r="L352" s="16"/>
      <c r="M352" s="16"/>
      <c r="N352" s="16"/>
      <c r="O352" s="16"/>
      <c r="P352" s="16"/>
      <c r="Q352" s="16"/>
      <c r="R352" s="16"/>
      <c r="S352" s="16"/>
      <c r="T352" s="16"/>
      <c r="U352" s="16"/>
      <c r="V352" s="16"/>
      <c r="W352" s="16"/>
      <c r="X352" s="16"/>
      <c r="Y352" s="16"/>
      <c r="Z352" s="16"/>
      <c r="AA352" s="16"/>
      <c r="AB352" s="16"/>
      <c r="AC352" s="16"/>
      <c r="AD352" s="16"/>
      <c r="AE352" s="16"/>
      <c r="AF352" s="16"/>
      <c r="AG352" s="16"/>
      <c r="AH352" s="16"/>
      <c r="AI352" s="16"/>
      <c r="AJ352" s="16"/>
      <c r="AK352" s="16"/>
      <c r="AL352" s="16"/>
      <c r="AM352" s="16"/>
    </row>
    <row r="353" spans="1:39" x14ac:dyDescent="0.3">
      <c r="A353" s="16" t="s">
        <v>299</v>
      </c>
      <c r="B353" s="16" t="s">
        <v>297</v>
      </c>
      <c r="C353" s="16" t="s">
        <v>62</v>
      </c>
      <c r="D353" s="16" t="s">
        <v>62</v>
      </c>
      <c r="E353" s="16"/>
      <c r="F353" s="16"/>
      <c r="G353" s="16"/>
      <c r="H353" s="16"/>
      <c r="I353" s="16"/>
      <c r="J353" s="16"/>
      <c r="K353" s="16"/>
      <c r="L353" s="16"/>
      <c r="M353" s="16"/>
      <c r="N353" s="16"/>
      <c r="O353" s="16"/>
      <c r="P353" s="16"/>
      <c r="Q353" s="16"/>
      <c r="R353" s="16"/>
      <c r="S353" s="16"/>
      <c r="T353" s="16"/>
      <c r="U353" s="16"/>
      <c r="V353" s="16"/>
      <c r="W353" s="16"/>
      <c r="X353" s="16"/>
      <c r="Y353" s="16"/>
      <c r="Z353" s="16"/>
      <c r="AA353" s="16"/>
      <c r="AB353" s="16"/>
      <c r="AC353" s="16"/>
      <c r="AD353" s="16"/>
      <c r="AE353" s="16"/>
      <c r="AF353" s="16"/>
      <c r="AG353" s="16"/>
      <c r="AH353" s="16"/>
      <c r="AI353" s="16"/>
      <c r="AJ353" s="16"/>
      <c r="AK353" s="16"/>
      <c r="AL353" s="16"/>
      <c r="AM353" s="16"/>
    </row>
    <row r="354" spans="1:39" x14ac:dyDescent="0.3">
      <c r="A354" s="16" t="s">
        <v>300</v>
      </c>
      <c r="B354" s="16" t="s">
        <v>297</v>
      </c>
      <c r="C354" s="16" t="s">
        <v>62</v>
      </c>
      <c r="D354" s="16" t="s">
        <v>62</v>
      </c>
      <c r="E354" s="16"/>
      <c r="F354" s="16"/>
      <c r="G354" s="16"/>
      <c r="H354" s="16"/>
      <c r="I354" s="16"/>
      <c r="J354" s="16"/>
      <c r="K354" s="16"/>
      <c r="L354" s="16"/>
      <c r="M354" s="16"/>
      <c r="N354" s="16"/>
      <c r="O354" s="16"/>
      <c r="P354" s="16"/>
      <c r="Q354" s="16"/>
      <c r="R354" s="16"/>
      <c r="S354" s="16"/>
      <c r="T354" s="16"/>
      <c r="U354" s="16"/>
      <c r="V354" s="16"/>
      <c r="W354" s="16"/>
      <c r="X354" s="16"/>
      <c r="Y354" s="16"/>
      <c r="Z354" s="16"/>
      <c r="AA354" s="16"/>
      <c r="AB354" s="16"/>
      <c r="AC354" s="16"/>
      <c r="AD354" s="16"/>
      <c r="AE354" s="16"/>
      <c r="AF354" s="16"/>
      <c r="AG354" s="16"/>
      <c r="AH354" s="16"/>
      <c r="AI354" s="16"/>
      <c r="AJ354" s="16"/>
      <c r="AK354" s="16"/>
      <c r="AL354" s="16"/>
      <c r="AM354" s="16"/>
    </row>
    <row r="355" spans="1:39" x14ac:dyDescent="0.3">
      <c r="A355" s="16" t="s">
        <v>301</v>
      </c>
      <c r="B355" s="16" t="s">
        <v>297</v>
      </c>
      <c r="C355" s="16" t="s">
        <v>62</v>
      </c>
      <c r="D355" s="16" t="s">
        <v>62</v>
      </c>
      <c r="E355" s="16"/>
      <c r="F355" s="16"/>
      <c r="G355" s="16"/>
      <c r="H355" s="16"/>
      <c r="I355" s="16"/>
      <c r="J355" s="16"/>
      <c r="K355" s="16"/>
      <c r="L355" s="16"/>
      <c r="M355" s="16"/>
      <c r="N355" s="16"/>
      <c r="O355" s="16"/>
      <c r="P355" s="16"/>
      <c r="Q355" s="16"/>
      <c r="R355" s="16"/>
      <c r="S355" s="16"/>
      <c r="T355" s="16"/>
      <c r="U355" s="16"/>
      <c r="V355" s="16"/>
      <c r="W355" s="16"/>
      <c r="X355" s="16"/>
      <c r="Y355" s="16"/>
      <c r="Z355" s="16"/>
      <c r="AA355" s="16"/>
      <c r="AB355" s="16"/>
      <c r="AC355" s="16"/>
      <c r="AD355" s="16"/>
      <c r="AE355" s="16"/>
      <c r="AF355" s="16"/>
      <c r="AG355" s="16"/>
      <c r="AH355" s="16"/>
      <c r="AI355" s="16"/>
      <c r="AJ355" s="16"/>
      <c r="AK355" s="16"/>
      <c r="AL355" s="16"/>
      <c r="AM355" s="16"/>
    </row>
    <row r="356" spans="1:39" x14ac:dyDescent="0.3">
      <c r="A356" s="16" t="s">
        <v>302</v>
      </c>
      <c r="B356" s="16" t="s">
        <v>297</v>
      </c>
      <c r="C356" s="16" t="s">
        <v>62</v>
      </c>
      <c r="D356" s="16" t="s">
        <v>62</v>
      </c>
      <c r="E356" s="16"/>
      <c r="F356" s="16"/>
      <c r="G356" s="16"/>
      <c r="H356" s="16"/>
      <c r="I356" s="16"/>
      <c r="J356" s="16"/>
      <c r="K356" s="16"/>
      <c r="L356" s="16"/>
      <c r="M356" s="16"/>
      <c r="N356" s="16"/>
      <c r="O356" s="16"/>
      <c r="P356" s="16"/>
      <c r="Q356" s="16"/>
      <c r="R356" s="16"/>
      <c r="S356" s="16"/>
      <c r="T356" s="16"/>
      <c r="U356" s="16"/>
      <c r="V356" s="16"/>
      <c r="W356" s="16"/>
      <c r="X356" s="16"/>
      <c r="Y356" s="16"/>
      <c r="Z356" s="16"/>
      <c r="AA356" s="16"/>
      <c r="AB356" s="16"/>
      <c r="AC356" s="16"/>
      <c r="AD356" s="16"/>
      <c r="AE356" s="16"/>
      <c r="AF356" s="16"/>
      <c r="AG356" s="16"/>
      <c r="AH356" s="16"/>
      <c r="AI356" s="16"/>
      <c r="AJ356" s="16"/>
      <c r="AK356" s="16"/>
      <c r="AL356" s="16"/>
      <c r="AM356" s="16"/>
    </row>
    <row r="357" spans="1:39" x14ac:dyDescent="0.3">
      <c r="A357" s="16" t="s">
        <v>303</v>
      </c>
      <c r="B357" s="16" t="s">
        <v>297</v>
      </c>
      <c r="C357" s="16" t="s">
        <v>62</v>
      </c>
      <c r="D357" s="16" t="s">
        <v>62</v>
      </c>
      <c r="E357" s="16"/>
      <c r="F357" s="16"/>
      <c r="G357" s="16"/>
      <c r="H357" s="16"/>
      <c r="I357" s="16"/>
      <c r="J357" s="16"/>
      <c r="K357" s="16"/>
      <c r="L357" s="16"/>
      <c r="M357" s="16"/>
      <c r="N357" s="16"/>
      <c r="O357" s="16"/>
      <c r="P357" s="16"/>
      <c r="Q357" s="16"/>
      <c r="R357" s="16"/>
      <c r="S357" s="16"/>
      <c r="T357" s="16"/>
      <c r="U357" s="16"/>
      <c r="V357" s="16"/>
      <c r="W357" s="16"/>
      <c r="X357" s="16"/>
      <c r="Y357" s="16"/>
      <c r="Z357" s="16"/>
      <c r="AA357" s="16"/>
      <c r="AB357" s="16"/>
      <c r="AC357" s="16"/>
      <c r="AD357" s="16"/>
      <c r="AE357" s="16"/>
      <c r="AF357" s="16"/>
      <c r="AG357" s="16"/>
      <c r="AH357" s="16"/>
      <c r="AI357" s="16"/>
      <c r="AJ357" s="16"/>
      <c r="AK357" s="16"/>
      <c r="AL357" s="16"/>
      <c r="AM357" s="16"/>
    </row>
    <row r="358" spans="1:39" x14ac:dyDescent="0.3">
      <c r="A358" s="16" t="s">
        <v>304</v>
      </c>
      <c r="B358" s="16" t="s">
        <v>297</v>
      </c>
      <c r="C358" s="16" t="s">
        <v>62</v>
      </c>
      <c r="D358" s="16" t="s">
        <v>62</v>
      </c>
      <c r="E358" s="16"/>
      <c r="F358" s="16"/>
      <c r="G358" s="16"/>
      <c r="H358" s="16"/>
      <c r="I358" s="16"/>
      <c r="J358" s="16"/>
      <c r="K358" s="16"/>
      <c r="L358" s="16"/>
      <c r="M358" s="16"/>
      <c r="N358" s="16"/>
      <c r="O358" s="16"/>
      <c r="P358" s="16"/>
      <c r="Q358" s="16"/>
      <c r="R358" s="16"/>
      <c r="S358" s="16"/>
      <c r="T358" s="16"/>
      <c r="U358" s="16"/>
      <c r="V358" s="16"/>
      <c r="W358" s="16"/>
      <c r="X358" s="16"/>
      <c r="Y358" s="16"/>
      <c r="Z358" s="16"/>
      <c r="AA358" s="16"/>
      <c r="AB358" s="16"/>
      <c r="AC358" s="16"/>
      <c r="AD358" s="16"/>
      <c r="AE358" s="16"/>
      <c r="AF358" s="16"/>
      <c r="AG358" s="16"/>
      <c r="AH358" s="16"/>
      <c r="AI358" s="16"/>
      <c r="AJ358" s="16"/>
      <c r="AK358" s="16"/>
      <c r="AL358" s="16"/>
      <c r="AM358" s="16"/>
    </row>
    <row r="359" spans="1:39" x14ac:dyDescent="0.3">
      <c r="A359" s="16" t="s">
        <v>305</v>
      </c>
      <c r="B359" s="16" t="s">
        <v>297</v>
      </c>
      <c r="C359" s="16" t="s">
        <v>62</v>
      </c>
      <c r="D359" s="16" t="s">
        <v>62</v>
      </c>
      <c r="E359" s="16"/>
      <c r="F359" s="16"/>
      <c r="G359" s="16"/>
      <c r="H359" s="16"/>
      <c r="I359" s="16"/>
      <c r="J359" s="16"/>
      <c r="K359" s="16"/>
      <c r="L359" s="16"/>
      <c r="M359" s="16"/>
      <c r="N359" s="16"/>
      <c r="O359" s="16"/>
      <c r="P359" s="16"/>
      <c r="Q359" s="16"/>
      <c r="R359" s="16"/>
      <c r="S359" s="16"/>
      <c r="T359" s="16"/>
      <c r="U359" s="16"/>
      <c r="V359" s="16"/>
      <c r="W359" s="16"/>
      <c r="X359" s="16"/>
      <c r="Y359" s="16"/>
      <c r="Z359" s="16"/>
      <c r="AA359" s="16"/>
      <c r="AB359" s="16"/>
      <c r="AC359" s="16"/>
      <c r="AD359" s="16"/>
      <c r="AE359" s="16"/>
      <c r="AF359" s="16"/>
      <c r="AG359" s="16"/>
      <c r="AH359" s="16"/>
      <c r="AI359" s="16"/>
      <c r="AJ359" s="16"/>
      <c r="AK359" s="16"/>
      <c r="AL359" s="16"/>
      <c r="AM359" s="16"/>
    </row>
    <row r="360" spans="1:39" x14ac:dyDescent="0.3">
      <c r="A360" s="16" t="s">
        <v>306</v>
      </c>
      <c r="B360" s="16" t="s">
        <v>297</v>
      </c>
      <c r="C360" s="16" t="s">
        <v>62</v>
      </c>
      <c r="D360" s="16" t="s">
        <v>62</v>
      </c>
      <c r="E360" s="16"/>
      <c r="F360" s="16"/>
      <c r="G360" s="16"/>
      <c r="H360" s="16"/>
      <c r="I360" s="16"/>
      <c r="J360" s="16"/>
      <c r="K360" s="16"/>
      <c r="L360" s="16"/>
      <c r="M360" s="16"/>
      <c r="N360" s="16"/>
      <c r="O360" s="16"/>
      <c r="P360" s="16"/>
      <c r="Q360" s="16"/>
      <c r="R360" s="16"/>
      <c r="S360" s="16"/>
      <c r="T360" s="16"/>
      <c r="U360" s="16"/>
      <c r="V360" s="16"/>
      <c r="W360" s="16"/>
      <c r="X360" s="16"/>
      <c r="Y360" s="16"/>
      <c r="Z360" s="16"/>
      <c r="AA360" s="16"/>
      <c r="AB360" s="16"/>
      <c r="AC360" s="16"/>
      <c r="AD360" s="16"/>
      <c r="AE360" s="16"/>
      <c r="AF360" s="16"/>
      <c r="AG360" s="16"/>
      <c r="AH360" s="16"/>
      <c r="AI360" s="16"/>
      <c r="AJ360" s="16"/>
      <c r="AK360" s="16"/>
      <c r="AL360" s="16"/>
      <c r="AM360" s="16"/>
    </row>
    <row r="361" spans="1:39" x14ac:dyDescent="0.3">
      <c r="A361" s="16" t="s">
        <v>307</v>
      </c>
      <c r="B361" s="16" t="s">
        <v>297</v>
      </c>
      <c r="C361" s="16" t="s">
        <v>62</v>
      </c>
      <c r="D361" s="16" t="s">
        <v>62</v>
      </c>
      <c r="E361" s="16"/>
      <c r="F361" s="16"/>
      <c r="G361" s="16"/>
      <c r="H361" s="16"/>
      <c r="I361" s="16"/>
      <c r="J361" s="16"/>
      <c r="K361" s="16"/>
      <c r="L361" s="16"/>
      <c r="M361" s="16"/>
      <c r="N361" s="16"/>
      <c r="O361" s="16"/>
      <c r="P361" s="16"/>
      <c r="Q361" s="16"/>
      <c r="R361" s="16"/>
      <c r="S361" s="16"/>
      <c r="T361" s="16"/>
      <c r="U361" s="16"/>
      <c r="V361" s="16"/>
      <c r="W361" s="16"/>
      <c r="X361" s="16"/>
      <c r="Y361" s="16"/>
      <c r="Z361" s="16"/>
      <c r="AA361" s="16"/>
      <c r="AB361" s="16"/>
      <c r="AC361" s="16"/>
      <c r="AD361" s="16"/>
      <c r="AE361" s="16"/>
      <c r="AF361" s="16"/>
      <c r="AG361" s="16"/>
      <c r="AH361" s="16"/>
      <c r="AI361" s="16"/>
      <c r="AJ361" s="16"/>
      <c r="AK361" s="16"/>
      <c r="AL361" s="16"/>
      <c r="AM361" s="16"/>
    </row>
    <row r="362" spans="1:39" x14ac:dyDescent="0.3">
      <c r="A362" s="16" t="s">
        <v>308</v>
      </c>
      <c r="B362" s="16" t="s">
        <v>297</v>
      </c>
      <c r="C362" s="16" t="s">
        <v>62</v>
      </c>
      <c r="D362" s="16" t="s">
        <v>62</v>
      </c>
      <c r="E362" s="16"/>
      <c r="F362" s="16"/>
      <c r="G362" s="16"/>
      <c r="H362" s="16"/>
      <c r="I362" s="16"/>
      <c r="J362" s="16"/>
      <c r="K362" s="16"/>
      <c r="L362" s="16"/>
      <c r="M362" s="16"/>
      <c r="N362" s="16"/>
      <c r="O362" s="16"/>
      <c r="P362" s="16"/>
      <c r="Q362" s="16"/>
      <c r="R362" s="16"/>
      <c r="S362" s="16"/>
      <c r="T362" s="16"/>
      <c r="U362" s="16"/>
      <c r="V362" s="16"/>
      <c r="W362" s="16"/>
      <c r="X362" s="16"/>
      <c r="Y362" s="16"/>
      <c r="Z362" s="16"/>
      <c r="AA362" s="16"/>
      <c r="AB362" s="16"/>
      <c r="AC362" s="16"/>
      <c r="AD362" s="16"/>
      <c r="AE362" s="16"/>
      <c r="AF362" s="16"/>
      <c r="AG362" s="16"/>
      <c r="AH362" s="16"/>
      <c r="AI362" s="16"/>
      <c r="AJ362" s="16"/>
      <c r="AK362" s="16"/>
      <c r="AL362" s="16"/>
      <c r="AM362" s="16"/>
    </row>
    <row r="363" spans="1:39" x14ac:dyDescent="0.3">
      <c r="A363" s="16" t="s">
        <v>309</v>
      </c>
      <c r="B363" s="16" t="s">
        <v>297</v>
      </c>
      <c r="C363" s="16" t="s">
        <v>62</v>
      </c>
      <c r="D363" s="16" t="s">
        <v>62</v>
      </c>
      <c r="E363" s="16"/>
      <c r="F363" s="16"/>
      <c r="G363" s="16"/>
      <c r="H363" s="16"/>
      <c r="I363" s="16"/>
      <c r="J363" s="16"/>
      <c r="K363" s="16"/>
      <c r="L363" s="16"/>
      <c r="M363" s="16"/>
      <c r="N363" s="16"/>
      <c r="O363" s="16"/>
      <c r="P363" s="16"/>
      <c r="Q363" s="16"/>
      <c r="R363" s="16"/>
      <c r="S363" s="16"/>
      <c r="T363" s="16"/>
      <c r="U363" s="16"/>
      <c r="V363" s="16"/>
      <c r="W363" s="16"/>
      <c r="X363" s="16"/>
      <c r="Y363" s="16"/>
      <c r="Z363" s="16"/>
      <c r="AA363" s="16"/>
      <c r="AB363" s="16"/>
      <c r="AC363" s="16"/>
      <c r="AD363" s="16"/>
      <c r="AE363" s="16"/>
      <c r="AF363" s="16"/>
      <c r="AG363" s="16"/>
      <c r="AH363" s="16"/>
      <c r="AI363" s="16"/>
      <c r="AJ363" s="16"/>
      <c r="AK363" s="16"/>
      <c r="AL363" s="16"/>
      <c r="AM363" s="16"/>
    </row>
    <row r="364" spans="1:39" x14ac:dyDescent="0.3">
      <c r="A364" s="16" t="s">
        <v>310</v>
      </c>
      <c r="B364" s="16" t="s">
        <v>297</v>
      </c>
      <c r="C364" s="16" t="s">
        <v>62</v>
      </c>
      <c r="D364" s="16" t="s">
        <v>62</v>
      </c>
      <c r="E364" s="16"/>
      <c r="F364" s="16"/>
      <c r="G364" s="16"/>
      <c r="H364" s="16"/>
      <c r="I364" s="16"/>
      <c r="J364" s="16"/>
      <c r="K364" s="16"/>
      <c r="L364" s="16"/>
      <c r="M364" s="16"/>
      <c r="N364" s="16"/>
      <c r="O364" s="16"/>
      <c r="P364" s="16"/>
      <c r="Q364" s="16"/>
      <c r="R364" s="16"/>
      <c r="S364" s="16"/>
      <c r="T364" s="16"/>
      <c r="U364" s="16"/>
      <c r="V364" s="16"/>
      <c r="W364" s="16"/>
      <c r="X364" s="16"/>
      <c r="Y364" s="16"/>
      <c r="Z364" s="16"/>
      <c r="AA364" s="16"/>
      <c r="AB364" s="16"/>
      <c r="AC364" s="16"/>
      <c r="AD364" s="16"/>
      <c r="AE364" s="16"/>
      <c r="AF364" s="16"/>
      <c r="AG364" s="16"/>
      <c r="AH364" s="16"/>
      <c r="AI364" s="16"/>
      <c r="AJ364" s="16"/>
      <c r="AK364" s="16"/>
      <c r="AL364" s="16"/>
      <c r="AM364" s="16"/>
    </row>
    <row r="365" spans="1:39" x14ac:dyDescent="0.3">
      <c r="A365" s="16" t="s">
        <v>311</v>
      </c>
      <c r="B365" s="16" t="s">
        <v>297</v>
      </c>
      <c r="C365" s="16" t="s">
        <v>62</v>
      </c>
      <c r="D365" s="16" t="s">
        <v>62</v>
      </c>
      <c r="E365" s="16"/>
      <c r="F365" s="16"/>
      <c r="G365" s="16"/>
      <c r="H365" s="16"/>
      <c r="I365" s="16"/>
      <c r="J365" s="16"/>
      <c r="K365" s="16"/>
      <c r="L365" s="16"/>
      <c r="M365" s="16"/>
      <c r="N365" s="16"/>
      <c r="O365" s="16"/>
      <c r="P365" s="16"/>
      <c r="Q365" s="16"/>
      <c r="R365" s="16"/>
      <c r="S365" s="16"/>
      <c r="T365" s="16"/>
      <c r="U365" s="16"/>
      <c r="V365" s="16"/>
      <c r="W365" s="16"/>
      <c r="X365" s="16"/>
      <c r="Y365" s="16"/>
      <c r="Z365" s="16"/>
      <c r="AA365" s="16"/>
      <c r="AB365" s="16"/>
      <c r="AC365" s="16"/>
      <c r="AD365" s="16"/>
      <c r="AE365" s="16"/>
      <c r="AF365" s="16"/>
      <c r="AG365" s="16"/>
      <c r="AH365" s="16"/>
      <c r="AI365" s="16"/>
      <c r="AJ365" s="16"/>
      <c r="AK365" s="16"/>
      <c r="AL365" s="16"/>
      <c r="AM365" s="16"/>
    </row>
    <row r="366" spans="1:39" x14ac:dyDescent="0.3">
      <c r="A366" s="16" t="s">
        <v>312</v>
      </c>
      <c r="B366" s="16" t="s">
        <v>297</v>
      </c>
      <c r="C366" s="16" t="s">
        <v>62</v>
      </c>
      <c r="D366" s="16" t="s">
        <v>62</v>
      </c>
      <c r="E366" s="16"/>
      <c r="F366" s="16"/>
      <c r="G366" s="16"/>
      <c r="H366" s="16"/>
      <c r="I366" s="16"/>
      <c r="J366" s="16"/>
      <c r="K366" s="16"/>
      <c r="L366" s="16"/>
      <c r="M366" s="16"/>
      <c r="N366" s="16"/>
      <c r="O366" s="16"/>
      <c r="P366" s="16"/>
      <c r="Q366" s="16"/>
      <c r="R366" s="16"/>
      <c r="S366" s="16"/>
      <c r="T366" s="16"/>
      <c r="U366" s="16"/>
      <c r="V366" s="16"/>
      <c r="W366" s="16"/>
      <c r="X366" s="16"/>
      <c r="Y366" s="16"/>
      <c r="Z366" s="16"/>
      <c r="AA366" s="16"/>
      <c r="AB366" s="16"/>
      <c r="AC366" s="16"/>
      <c r="AD366" s="16"/>
      <c r="AE366" s="16"/>
      <c r="AF366" s="16"/>
      <c r="AG366" s="16"/>
      <c r="AH366" s="16"/>
      <c r="AI366" s="16"/>
      <c r="AJ366" s="16"/>
      <c r="AK366" s="16"/>
      <c r="AL366" s="16"/>
      <c r="AM366" s="16"/>
    </row>
    <row r="367" spans="1:39" x14ac:dyDescent="0.3">
      <c r="A367" s="16" t="s">
        <v>313</v>
      </c>
      <c r="B367" s="16" t="s">
        <v>297</v>
      </c>
      <c r="C367" s="16" t="s">
        <v>62</v>
      </c>
      <c r="D367" s="16" t="s">
        <v>62</v>
      </c>
      <c r="E367" s="16"/>
      <c r="F367" s="16"/>
      <c r="G367" s="16"/>
      <c r="H367" s="16"/>
      <c r="I367" s="16"/>
      <c r="J367" s="16"/>
      <c r="K367" s="16"/>
      <c r="L367" s="16"/>
      <c r="M367" s="16"/>
      <c r="N367" s="16"/>
      <c r="O367" s="16"/>
      <c r="P367" s="16"/>
      <c r="Q367" s="16"/>
      <c r="R367" s="16"/>
      <c r="S367" s="16"/>
      <c r="T367" s="16"/>
      <c r="U367" s="16"/>
      <c r="V367" s="16"/>
      <c r="W367" s="16"/>
      <c r="X367" s="16"/>
      <c r="Y367" s="16"/>
      <c r="Z367" s="16"/>
      <c r="AA367" s="16"/>
      <c r="AB367" s="16"/>
      <c r="AC367" s="16"/>
      <c r="AD367" s="16"/>
      <c r="AE367" s="16"/>
      <c r="AF367" s="16"/>
      <c r="AG367" s="16"/>
      <c r="AH367" s="16"/>
      <c r="AI367" s="16"/>
      <c r="AJ367" s="16"/>
      <c r="AK367" s="16"/>
      <c r="AL367" s="16"/>
      <c r="AM367" s="16"/>
    </row>
    <row r="368" spans="1:39" x14ac:dyDescent="0.3">
      <c r="A368" s="16" t="s">
        <v>314</v>
      </c>
      <c r="B368" s="16" t="s">
        <v>297</v>
      </c>
      <c r="C368" s="16" t="s">
        <v>62</v>
      </c>
      <c r="D368" s="16" t="s">
        <v>62</v>
      </c>
      <c r="E368" s="16"/>
      <c r="F368" s="16"/>
      <c r="G368" s="16"/>
      <c r="H368" s="16"/>
      <c r="I368" s="16"/>
      <c r="J368" s="16"/>
      <c r="K368" s="16"/>
      <c r="L368" s="16"/>
      <c r="M368" s="16"/>
      <c r="N368" s="16"/>
      <c r="O368" s="16"/>
      <c r="P368" s="16"/>
      <c r="Q368" s="16"/>
      <c r="R368" s="16"/>
      <c r="S368" s="16"/>
      <c r="T368" s="16"/>
      <c r="U368" s="16"/>
      <c r="V368" s="16"/>
      <c r="W368" s="16"/>
      <c r="X368" s="16"/>
      <c r="Y368" s="16"/>
      <c r="Z368" s="16"/>
      <c r="AA368" s="16"/>
      <c r="AB368" s="16"/>
      <c r="AC368" s="16"/>
      <c r="AD368" s="16"/>
      <c r="AE368" s="16"/>
      <c r="AF368" s="16"/>
      <c r="AG368" s="16"/>
      <c r="AH368" s="16"/>
      <c r="AI368" s="16"/>
      <c r="AJ368" s="16"/>
      <c r="AK368" s="16"/>
      <c r="AL368" s="16"/>
      <c r="AM368" s="16"/>
    </row>
    <row r="369" spans="1:39" x14ac:dyDescent="0.3">
      <c r="A369" s="16" t="s">
        <v>315</v>
      </c>
      <c r="B369" s="16" t="s">
        <v>297</v>
      </c>
      <c r="C369" s="16" t="s">
        <v>62</v>
      </c>
      <c r="D369" s="16" t="s">
        <v>62</v>
      </c>
      <c r="E369" s="16"/>
      <c r="F369" s="16"/>
      <c r="G369" s="16"/>
      <c r="H369" s="16"/>
      <c r="I369" s="16"/>
      <c r="J369" s="16"/>
      <c r="K369" s="16"/>
      <c r="L369" s="16"/>
      <c r="M369" s="16"/>
      <c r="N369" s="16"/>
      <c r="O369" s="16"/>
      <c r="P369" s="16"/>
      <c r="Q369" s="16"/>
      <c r="R369" s="16"/>
      <c r="S369" s="16"/>
      <c r="T369" s="16"/>
      <c r="U369" s="16"/>
      <c r="V369" s="16"/>
      <c r="W369" s="16"/>
      <c r="X369" s="16"/>
      <c r="Y369" s="16"/>
      <c r="Z369" s="16"/>
      <c r="AA369" s="16"/>
      <c r="AB369" s="16"/>
      <c r="AC369" s="16"/>
      <c r="AD369" s="16"/>
      <c r="AE369" s="16"/>
      <c r="AF369" s="16"/>
      <c r="AG369" s="16"/>
      <c r="AH369" s="16"/>
      <c r="AI369" s="16"/>
      <c r="AJ369" s="16"/>
      <c r="AK369" s="16"/>
      <c r="AL369" s="16"/>
      <c r="AM369" s="16"/>
    </row>
    <row r="370" spans="1:39" x14ac:dyDescent="0.3">
      <c r="A370" s="16" t="s">
        <v>167</v>
      </c>
      <c r="B370" s="16" t="s">
        <v>297</v>
      </c>
      <c r="C370" s="16" t="s">
        <v>62</v>
      </c>
      <c r="D370" s="16" t="s">
        <v>62</v>
      </c>
      <c r="E370" s="16"/>
      <c r="F370" s="16"/>
      <c r="G370" s="16"/>
      <c r="H370" s="16"/>
      <c r="I370" s="16"/>
      <c r="J370" s="16"/>
      <c r="K370" s="16"/>
      <c r="L370" s="16"/>
      <c r="M370" s="16"/>
      <c r="N370" s="16"/>
      <c r="O370" s="16"/>
      <c r="P370" s="16"/>
      <c r="Q370" s="16"/>
      <c r="R370" s="16"/>
      <c r="S370" s="16"/>
      <c r="T370" s="16"/>
      <c r="U370" s="16"/>
      <c r="V370" s="16"/>
      <c r="W370" s="16"/>
      <c r="X370" s="16"/>
      <c r="Y370" s="16"/>
      <c r="Z370" s="16"/>
      <c r="AA370" s="16"/>
      <c r="AB370" s="16"/>
      <c r="AC370" s="16"/>
      <c r="AD370" s="16"/>
      <c r="AE370" s="16"/>
      <c r="AF370" s="16"/>
      <c r="AG370" s="16"/>
      <c r="AH370" s="16"/>
      <c r="AI370" s="16"/>
      <c r="AJ370" s="16"/>
      <c r="AK370" s="16"/>
      <c r="AL370" s="16"/>
      <c r="AM370" s="16"/>
    </row>
    <row r="371" spans="1:39" x14ac:dyDescent="0.3">
      <c r="A371" s="16" t="s">
        <v>168</v>
      </c>
      <c r="B371" s="16" t="s">
        <v>297</v>
      </c>
      <c r="C371" s="16" t="s">
        <v>62</v>
      </c>
      <c r="D371" s="16" t="s">
        <v>62</v>
      </c>
      <c r="E371" s="16"/>
      <c r="F371" s="16"/>
      <c r="G371" s="16"/>
      <c r="H371" s="16"/>
      <c r="I371" s="16"/>
      <c r="J371" s="16"/>
      <c r="K371" s="16"/>
      <c r="L371" s="16"/>
      <c r="M371" s="16"/>
      <c r="N371" s="16"/>
      <c r="O371" s="16"/>
      <c r="P371" s="16"/>
      <c r="Q371" s="16"/>
      <c r="R371" s="16"/>
      <c r="S371" s="16"/>
      <c r="T371" s="16"/>
      <c r="U371" s="16"/>
      <c r="V371" s="16"/>
      <c r="W371" s="16"/>
      <c r="X371" s="16"/>
      <c r="Y371" s="16"/>
      <c r="Z371" s="16"/>
      <c r="AA371" s="16"/>
      <c r="AB371" s="16"/>
      <c r="AC371" s="16"/>
      <c r="AD371" s="16"/>
      <c r="AE371" s="16"/>
      <c r="AF371" s="16"/>
      <c r="AG371" s="16"/>
      <c r="AH371" s="16"/>
      <c r="AI371" s="16"/>
      <c r="AJ371" s="16"/>
      <c r="AK371" s="16"/>
      <c r="AL371" s="16"/>
      <c r="AM371" s="16"/>
    </row>
    <row r="372" spans="1:39" x14ac:dyDescent="0.3">
      <c r="A372" s="16" t="s">
        <v>169</v>
      </c>
      <c r="B372" s="16" t="s">
        <v>297</v>
      </c>
      <c r="C372" s="16" t="s">
        <v>62</v>
      </c>
      <c r="D372" s="16" t="s">
        <v>62</v>
      </c>
      <c r="E372" s="16"/>
      <c r="F372" s="16"/>
      <c r="G372" s="16"/>
      <c r="H372" s="16"/>
      <c r="I372" s="16"/>
      <c r="J372" s="16"/>
      <c r="K372" s="16"/>
      <c r="L372" s="16"/>
      <c r="M372" s="16"/>
      <c r="N372" s="16"/>
      <c r="O372" s="16"/>
      <c r="P372" s="16"/>
      <c r="Q372" s="16"/>
      <c r="R372" s="16"/>
      <c r="S372" s="16"/>
      <c r="T372" s="16"/>
      <c r="U372" s="16"/>
      <c r="V372" s="16"/>
      <c r="W372" s="16"/>
      <c r="X372" s="16"/>
      <c r="Y372" s="16"/>
      <c r="Z372" s="16"/>
      <c r="AA372" s="16"/>
      <c r="AB372" s="16"/>
      <c r="AC372" s="16"/>
      <c r="AD372" s="16"/>
      <c r="AE372" s="16"/>
      <c r="AF372" s="16"/>
      <c r="AG372" s="16"/>
      <c r="AH372" s="16"/>
      <c r="AI372" s="16"/>
      <c r="AJ372" s="16"/>
      <c r="AK372" s="16"/>
      <c r="AL372" s="16"/>
      <c r="AM372" s="16"/>
    </row>
    <row r="373" spans="1:39" x14ac:dyDescent="0.3">
      <c r="A373" s="16" t="s">
        <v>170</v>
      </c>
      <c r="B373" s="16" t="s">
        <v>297</v>
      </c>
      <c r="C373" s="16" t="s">
        <v>62</v>
      </c>
      <c r="D373" s="16" t="s">
        <v>62</v>
      </c>
      <c r="E373" s="16"/>
      <c r="F373" s="16"/>
      <c r="G373" s="16"/>
      <c r="H373" s="16"/>
      <c r="I373" s="16"/>
      <c r="J373" s="16"/>
      <c r="K373" s="16"/>
      <c r="L373" s="16"/>
      <c r="M373" s="16"/>
      <c r="N373" s="16"/>
      <c r="O373" s="16"/>
      <c r="P373" s="16"/>
      <c r="Q373" s="16"/>
      <c r="R373" s="16"/>
      <c r="S373" s="16"/>
      <c r="T373" s="16"/>
      <c r="U373" s="16"/>
      <c r="V373" s="16"/>
      <c r="W373" s="16"/>
      <c r="X373" s="16"/>
      <c r="Y373" s="16"/>
      <c r="Z373" s="16"/>
      <c r="AA373" s="16"/>
      <c r="AB373" s="16"/>
      <c r="AC373" s="16"/>
      <c r="AD373" s="16"/>
      <c r="AE373" s="16"/>
      <c r="AF373" s="16"/>
      <c r="AG373" s="16"/>
      <c r="AH373" s="16"/>
      <c r="AI373" s="16"/>
      <c r="AJ373" s="16"/>
      <c r="AK373" s="16"/>
      <c r="AL373" s="16"/>
      <c r="AM373" s="16"/>
    </row>
    <row r="374" spans="1:39" x14ac:dyDescent="0.3">
      <c r="A374" s="16" t="s">
        <v>173</v>
      </c>
      <c r="B374" s="16" t="s">
        <v>297</v>
      </c>
      <c r="C374" s="16" t="s">
        <v>62</v>
      </c>
      <c r="D374" s="16" t="s">
        <v>62</v>
      </c>
      <c r="E374" s="16"/>
      <c r="F374" s="16"/>
      <c r="G374" s="16"/>
      <c r="H374" s="16"/>
      <c r="I374" s="16"/>
      <c r="J374" s="16"/>
      <c r="K374" s="16"/>
      <c r="L374" s="16"/>
      <c r="M374" s="16"/>
      <c r="N374" s="16"/>
      <c r="O374" s="16"/>
      <c r="P374" s="16"/>
      <c r="Q374" s="16"/>
      <c r="R374" s="16"/>
      <c r="S374" s="16"/>
      <c r="T374" s="16"/>
      <c r="U374" s="16"/>
      <c r="V374" s="16"/>
      <c r="W374" s="16"/>
      <c r="X374" s="16"/>
      <c r="Y374" s="16"/>
      <c r="Z374" s="16"/>
      <c r="AA374" s="16"/>
      <c r="AB374" s="16"/>
      <c r="AC374" s="16"/>
      <c r="AD374" s="16"/>
      <c r="AE374" s="16"/>
      <c r="AF374" s="16"/>
      <c r="AG374" s="16"/>
      <c r="AH374" s="16"/>
      <c r="AI374" s="16"/>
      <c r="AJ374" s="16"/>
      <c r="AK374" s="16"/>
      <c r="AL374" s="16"/>
      <c r="AM374" s="16"/>
    </row>
    <row r="375" spans="1:39" x14ac:dyDescent="0.3">
      <c r="A375" s="16" t="s">
        <v>174</v>
      </c>
      <c r="B375" s="16" t="s">
        <v>297</v>
      </c>
      <c r="C375" s="16" t="s">
        <v>62</v>
      </c>
      <c r="D375" s="16" t="s">
        <v>62</v>
      </c>
      <c r="E375" s="16"/>
      <c r="F375" s="16"/>
      <c r="G375" s="16"/>
      <c r="H375" s="16"/>
      <c r="I375" s="16"/>
      <c r="J375" s="16"/>
      <c r="K375" s="16"/>
      <c r="L375" s="16"/>
      <c r="M375" s="16"/>
      <c r="N375" s="16"/>
      <c r="O375" s="16"/>
      <c r="P375" s="16"/>
      <c r="Q375" s="16"/>
      <c r="R375" s="16"/>
      <c r="S375" s="16"/>
      <c r="T375" s="16"/>
      <c r="U375" s="16"/>
      <c r="V375" s="16"/>
      <c r="W375" s="16"/>
      <c r="X375" s="16"/>
      <c r="Y375" s="16"/>
      <c r="Z375" s="16"/>
      <c r="AA375" s="16"/>
      <c r="AB375" s="16"/>
      <c r="AC375" s="16"/>
      <c r="AD375" s="16"/>
      <c r="AE375" s="16"/>
      <c r="AF375" s="16"/>
      <c r="AG375" s="16"/>
      <c r="AH375" s="16"/>
      <c r="AI375" s="16"/>
      <c r="AJ375" s="16"/>
      <c r="AK375" s="16"/>
      <c r="AL375" s="16"/>
      <c r="AM375" s="16"/>
    </row>
    <row r="376" spans="1:39" x14ac:dyDescent="0.3">
      <c r="A376" s="16" t="s">
        <v>175</v>
      </c>
      <c r="B376" s="16" t="s">
        <v>297</v>
      </c>
      <c r="C376" s="16" t="s">
        <v>62</v>
      </c>
      <c r="D376" s="16" t="s">
        <v>62</v>
      </c>
      <c r="E376" s="16"/>
      <c r="F376" s="16"/>
      <c r="G376" s="16"/>
      <c r="H376" s="16"/>
      <c r="I376" s="16"/>
      <c r="J376" s="16"/>
      <c r="K376" s="16"/>
      <c r="L376" s="16"/>
      <c r="M376" s="16"/>
      <c r="N376" s="16"/>
      <c r="O376" s="16"/>
      <c r="P376" s="16"/>
      <c r="Q376" s="16"/>
      <c r="R376" s="16"/>
      <c r="S376" s="16"/>
      <c r="T376" s="16"/>
      <c r="U376" s="16"/>
      <c r="V376" s="16"/>
      <c r="W376" s="16"/>
      <c r="X376" s="16"/>
      <c r="Y376" s="16"/>
      <c r="Z376" s="16"/>
      <c r="AA376" s="16"/>
      <c r="AB376" s="16"/>
      <c r="AC376" s="16"/>
      <c r="AD376" s="16"/>
      <c r="AE376" s="16"/>
      <c r="AF376" s="16"/>
      <c r="AG376" s="16"/>
      <c r="AH376" s="16"/>
      <c r="AI376" s="16"/>
      <c r="AJ376" s="16"/>
      <c r="AK376" s="16"/>
      <c r="AL376" s="16"/>
      <c r="AM376" s="16"/>
    </row>
    <row r="377" spans="1:39" x14ac:dyDescent="0.3">
      <c r="A377" s="16" t="s">
        <v>176</v>
      </c>
      <c r="B377" s="16" t="s">
        <v>297</v>
      </c>
      <c r="C377" s="16" t="s">
        <v>62</v>
      </c>
      <c r="D377" s="16" t="s">
        <v>62</v>
      </c>
      <c r="E377" s="16"/>
      <c r="F377" s="16"/>
      <c r="G377" s="16"/>
      <c r="H377" s="16"/>
      <c r="I377" s="16"/>
      <c r="J377" s="16"/>
      <c r="K377" s="16"/>
      <c r="L377" s="16"/>
      <c r="M377" s="16"/>
      <c r="N377" s="16"/>
      <c r="O377" s="16"/>
      <c r="P377" s="16"/>
      <c r="Q377" s="16"/>
      <c r="R377" s="16"/>
      <c r="S377" s="16"/>
      <c r="T377" s="16"/>
      <c r="U377" s="16"/>
      <c r="V377" s="16"/>
      <c r="W377" s="16"/>
      <c r="X377" s="16"/>
      <c r="Y377" s="16"/>
      <c r="Z377" s="16"/>
      <c r="AA377" s="16"/>
      <c r="AB377" s="16"/>
      <c r="AC377" s="16"/>
      <c r="AD377" s="16"/>
      <c r="AE377" s="16"/>
      <c r="AF377" s="16"/>
      <c r="AG377" s="16"/>
      <c r="AH377" s="16"/>
      <c r="AI377" s="16"/>
      <c r="AJ377" s="16"/>
      <c r="AK377" s="16"/>
      <c r="AL377" s="16"/>
      <c r="AM377" s="16"/>
    </row>
    <row r="378" spans="1:39" x14ac:dyDescent="0.3">
      <c r="A378" s="16" t="s">
        <v>171</v>
      </c>
      <c r="B378" s="16" t="s">
        <v>297</v>
      </c>
      <c r="C378" s="16" t="s">
        <v>62</v>
      </c>
      <c r="D378" s="16" t="s">
        <v>62</v>
      </c>
      <c r="E378" s="16"/>
      <c r="F378" s="16"/>
      <c r="G378" s="16"/>
      <c r="H378" s="16"/>
      <c r="I378" s="16"/>
      <c r="J378" s="16"/>
      <c r="K378" s="16"/>
      <c r="L378" s="16"/>
      <c r="M378" s="16"/>
      <c r="N378" s="16"/>
      <c r="O378" s="16"/>
      <c r="P378" s="16"/>
      <c r="Q378" s="16"/>
      <c r="R378" s="16"/>
      <c r="S378" s="16"/>
      <c r="T378" s="16"/>
      <c r="U378" s="16"/>
      <c r="V378" s="16"/>
      <c r="W378" s="16"/>
      <c r="X378" s="16"/>
      <c r="Y378" s="16"/>
      <c r="Z378" s="16"/>
      <c r="AA378" s="16"/>
      <c r="AB378" s="16"/>
      <c r="AC378" s="16"/>
      <c r="AD378" s="16"/>
      <c r="AE378" s="16"/>
      <c r="AF378" s="16"/>
      <c r="AG378" s="16"/>
      <c r="AH378" s="16"/>
      <c r="AI378" s="16"/>
      <c r="AJ378" s="16"/>
      <c r="AK378" s="16"/>
      <c r="AL378" s="16"/>
      <c r="AM378" s="16"/>
    </row>
    <row r="379" spans="1:39" x14ac:dyDescent="0.3">
      <c r="A379" s="16" t="s">
        <v>172</v>
      </c>
      <c r="B379" s="16" t="s">
        <v>297</v>
      </c>
      <c r="C379" s="16" t="s">
        <v>62</v>
      </c>
      <c r="D379" s="16" t="s">
        <v>62</v>
      </c>
      <c r="E379" s="16"/>
      <c r="F379" s="16"/>
      <c r="G379" s="16"/>
      <c r="H379" s="16"/>
      <c r="I379" s="16"/>
      <c r="J379" s="16"/>
      <c r="K379" s="16"/>
      <c r="L379" s="16"/>
      <c r="M379" s="16"/>
      <c r="N379" s="16"/>
      <c r="O379" s="16"/>
      <c r="P379" s="16"/>
      <c r="Q379" s="16"/>
      <c r="R379" s="16"/>
      <c r="S379" s="16"/>
      <c r="T379" s="16"/>
      <c r="U379" s="16"/>
      <c r="V379" s="16"/>
      <c r="W379" s="16"/>
      <c r="X379" s="16"/>
      <c r="Y379" s="16"/>
      <c r="Z379" s="16"/>
      <c r="AA379" s="16"/>
      <c r="AB379" s="16"/>
      <c r="AC379" s="16"/>
      <c r="AD379" s="16"/>
      <c r="AE379" s="16"/>
      <c r="AF379" s="16"/>
      <c r="AG379" s="16"/>
      <c r="AH379" s="16"/>
      <c r="AI379" s="16"/>
      <c r="AJ379" s="16"/>
      <c r="AK379" s="16"/>
      <c r="AL379" s="16"/>
      <c r="AM379" s="16"/>
    </row>
    <row r="380" spans="1:39" x14ac:dyDescent="0.3">
      <c r="A380" s="16" t="s">
        <v>316</v>
      </c>
      <c r="B380" s="16" t="s">
        <v>297</v>
      </c>
      <c r="C380" s="16" t="s">
        <v>62</v>
      </c>
      <c r="D380" s="16" t="s">
        <v>62</v>
      </c>
      <c r="E380" s="16"/>
      <c r="F380" s="16"/>
      <c r="G380" s="16"/>
      <c r="H380" s="16"/>
      <c r="I380" s="16"/>
      <c r="J380" s="16"/>
      <c r="K380" s="16"/>
      <c r="L380" s="16"/>
      <c r="M380" s="16"/>
      <c r="N380" s="16"/>
      <c r="O380" s="16"/>
      <c r="P380" s="16"/>
      <c r="Q380" s="16"/>
      <c r="R380" s="16"/>
      <c r="S380" s="16"/>
      <c r="T380" s="16"/>
      <c r="U380" s="16"/>
      <c r="V380" s="16"/>
      <c r="W380" s="16"/>
      <c r="X380" s="16"/>
      <c r="Y380" s="16"/>
      <c r="Z380" s="16"/>
      <c r="AA380" s="16"/>
      <c r="AB380" s="16"/>
      <c r="AC380" s="16"/>
      <c r="AD380" s="16"/>
      <c r="AE380" s="16"/>
      <c r="AF380" s="16"/>
      <c r="AG380" s="16"/>
      <c r="AH380" s="16"/>
      <c r="AI380" s="16"/>
      <c r="AJ380" s="16"/>
      <c r="AK380" s="16"/>
      <c r="AL380" s="16"/>
      <c r="AM380" s="16"/>
    </row>
    <row r="381" spans="1:39" x14ac:dyDescent="0.3">
      <c r="A381" s="16" t="s">
        <v>317</v>
      </c>
      <c r="B381" s="16" t="s">
        <v>297</v>
      </c>
      <c r="C381" s="16" t="s">
        <v>62</v>
      </c>
      <c r="D381" s="16" t="s">
        <v>62</v>
      </c>
      <c r="E381" s="16"/>
      <c r="F381" s="16"/>
      <c r="G381" s="16"/>
      <c r="H381" s="16"/>
      <c r="I381" s="16"/>
      <c r="J381" s="16"/>
      <c r="K381" s="16"/>
      <c r="L381" s="16"/>
      <c r="M381" s="16"/>
      <c r="N381" s="16"/>
      <c r="O381" s="16"/>
      <c r="P381" s="16"/>
      <c r="Q381" s="16"/>
      <c r="R381" s="16"/>
      <c r="S381" s="16"/>
      <c r="T381" s="16"/>
      <c r="U381" s="16"/>
      <c r="V381" s="16"/>
      <c r="W381" s="16"/>
      <c r="X381" s="16"/>
      <c r="Y381" s="16"/>
      <c r="Z381" s="16"/>
      <c r="AA381" s="16"/>
      <c r="AB381" s="16"/>
      <c r="AC381" s="16"/>
      <c r="AD381" s="16"/>
      <c r="AE381" s="16"/>
      <c r="AF381" s="16"/>
      <c r="AG381" s="16"/>
      <c r="AH381" s="16"/>
      <c r="AI381" s="16"/>
      <c r="AJ381" s="16"/>
      <c r="AK381" s="16"/>
      <c r="AL381" s="16"/>
      <c r="AM381" s="16"/>
    </row>
    <row r="382" spans="1:39" x14ac:dyDescent="0.3">
      <c r="A382" s="16" t="s">
        <v>318</v>
      </c>
      <c r="B382" s="16" t="s">
        <v>297</v>
      </c>
      <c r="C382" s="16" t="s">
        <v>62</v>
      </c>
      <c r="D382" s="16" t="s">
        <v>62</v>
      </c>
      <c r="E382" s="16"/>
      <c r="F382" s="16"/>
      <c r="G382" s="16"/>
      <c r="H382" s="16"/>
      <c r="I382" s="16"/>
      <c r="J382" s="16"/>
      <c r="K382" s="16"/>
      <c r="L382" s="16"/>
      <c r="M382" s="16"/>
      <c r="N382" s="16"/>
      <c r="O382" s="16"/>
      <c r="P382" s="16"/>
      <c r="Q382" s="16"/>
      <c r="R382" s="16"/>
      <c r="S382" s="16"/>
      <c r="T382" s="16"/>
      <c r="U382" s="16"/>
      <c r="V382" s="16"/>
      <c r="W382" s="16"/>
      <c r="X382" s="16"/>
      <c r="Y382" s="16"/>
      <c r="Z382" s="16"/>
      <c r="AA382" s="16"/>
      <c r="AB382" s="16"/>
      <c r="AC382" s="16"/>
      <c r="AD382" s="16"/>
      <c r="AE382" s="16"/>
      <c r="AF382" s="16"/>
      <c r="AG382" s="16"/>
      <c r="AH382" s="16"/>
      <c r="AI382" s="16"/>
      <c r="AJ382" s="16"/>
      <c r="AK382" s="16"/>
      <c r="AL382" s="16"/>
      <c r="AM382" s="16"/>
    </row>
    <row r="383" spans="1:39" x14ac:dyDescent="0.3">
      <c r="A383" s="16" t="s">
        <v>319</v>
      </c>
      <c r="B383" s="16" t="s">
        <v>297</v>
      </c>
      <c r="C383" s="16" t="s">
        <v>62</v>
      </c>
      <c r="D383" s="16" t="s">
        <v>62</v>
      </c>
      <c r="E383" s="16"/>
      <c r="F383" s="16"/>
      <c r="G383" s="16"/>
      <c r="H383" s="16"/>
      <c r="I383" s="16"/>
      <c r="J383" s="16"/>
      <c r="K383" s="16"/>
      <c r="L383" s="16"/>
      <c r="M383" s="16"/>
      <c r="N383" s="16"/>
      <c r="O383" s="16"/>
      <c r="P383" s="16"/>
      <c r="Q383" s="16"/>
      <c r="R383" s="16"/>
      <c r="S383" s="16"/>
      <c r="T383" s="16"/>
      <c r="U383" s="16"/>
      <c r="V383" s="16"/>
      <c r="W383" s="16"/>
      <c r="X383" s="16"/>
      <c r="Y383" s="16"/>
      <c r="Z383" s="16"/>
      <c r="AA383" s="16"/>
      <c r="AB383" s="16"/>
      <c r="AC383" s="16"/>
      <c r="AD383" s="16"/>
      <c r="AE383" s="16"/>
      <c r="AF383" s="16"/>
      <c r="AG383" s="16"/>
      <c r="AH383" s="16"/>
      <c r="AI383" s="16"/>
      <c r="AJ383" s="16"/>
      <c r="AK383" s="16"/>
      <c r="AL383" s="16"/>
      <c r="AM383" s="16"/>
    </row>
    <row r="384" spans="1:39" x14ac:dyDescent="0.3">
      <c r="A384" s="16" t="s">
        <v>320</v>
      </c>
      <c r="B384" s="16" t="s">
        <v>297</v>
      </c>
      <c r="C384" s="16" t="s">
        <v>62</v>
      </c>
      <c r="D384" s="16" t="s">
        <v>62</v>
      </c>
      <c r="E384" s="16"/>
      <c r="F384" s="16"/>
      <c r="G384" s="16"/>
      <c r="H384" s="16"/>
      <c r="I384" s="16"/>
      <c r="J384" s="16"/>
      <c r="K384" s="16"/>
      <c r="L384" s="16"/>
      <c r="M384" s="16"/>
      <c r="N384" s="16"/>
      <c r="O384" s="16"/>
      <c r="P384" s="16"/>
      <c r="Q384" s="16"/>
      <c r="R384" s="16"/>
      <c r="S384" s="16"/>
      <c r="T384" s="16"/>
      <c r="U384" s="16"/>
      <c r="V384" s="16"/>
      <c r="W384" s="16"/>
      <c r="X384" s="16"/>
      <c r="Y384" s="16"/>
      <c r="Z384" s="16"/>
      <c r="AA384" s="16"/>
      <c r="AB384" s="16"/>
      <c r="AC384" s="16"/>
      <c r="AD384" s="16"/>
      <c r="AE384" s="16"/>
      <c r="AF384" s="16"/>
      <c r="AG384" s="16"/>
      <c r="AH384" s="16"/>
      <c r="AI384" s="16"/>
      <c r="AJ384" s="16"/>
      <c r="AK384" s="16"/>
      <c r="AL384" s="16"/>
      <c r="AM384" s="16"/>
    </row>
    <row r="385" spans="1:39" x14ac:dyDescent="0.3">
      <c r="A385" s="16" t="s">
        <v>321</v>
      </c>
      <c r="B385" s="16" t="s">
        <v>297</v>
      </c>
      <c r="C385" s="16" t="s">
        <v>62</v>
      </c>
      <c r="D385" s="16" t="s">
        <v>62</v>
      </c>
      <c r="E385" s="16"/>
      <c r="F385" s="16"/>
      <c r="G385" s="16"/>
      <c r="H385" s="16"/>
      <c r="I385" s="16"/>
      <c r="J385" s="16"/>
      <c r="K385" s="16"/>
      <c r="L385" s="16"/>
      <c r="M385" s="16"/>
      <c r="N385" s="16"/>
      <c r="O385" s="16"/>
      <c r="P385" s="16"/>
      <c r="Q385" s="16"/>
      <c r="R385" s="16"/>
      <c r="S385" s="16"/>
      <c r="T385" s="16"/>
      <c r="U385" s="16"/>
      <c r="V385" s="16"/>
      <c r="W385" s="16"/>
      <c r="X385" s="16"/>
      <c r="Y385" s="16"/>
      <c r="Z385" s="16"/>
      <c r="AA385" s="16"/>
      <c r="AB385" s="16"/>
      <c r="AC385" s="16"/>
      <c r="AD385" s="16"/>
      <c r="AE385" s="16"/>
      <c r="AF385" s="16"/>
      <c r="AG385" s="16"/>
      <c r="AH385" s="16"/>
      <c r="AI385" s="16"/>
      <c r="AJ385" s="16"/>
      <c r="AK385" s="16"/>
      <c r="AL385" s="16"/>
      <c r="AM385" s="16"/>
    </row>
    <row r="386" spans="1:39" x14ac:dyDescent="0.3">
      <c r="A386" s="16" t="s">
        <v>322</v>
      </c>
      <c r="B386" s="16" t="s">
        <v>297</v>
      </c>
      <c r="C386" s="16" t="s">
        <v>62</v>
      </c>
      <c r="D386" s="16" t="s">
        <v>62</v>
      </c>
      <c r="E386" s="16"/>
      <c r="F386" s="16"/>
      <c r="G386" s="16"/>
      <c r="H386" s="16"/>
      <c r="I386" s="16"/>
      <c r="J386" s="16"/>
      <c r="K386" s="16"/>
      <c r="L386" s="16"/>
      <c r="M386" s="16"/>
      <c r="N386" s="16"/>
      <c r="O386" s="16"/>
      <c r="P386" s="16"/>
      <c r="Q386" s="16"/>
      <c r="R386" s="16"/>
      <c r="S386" s="16"/>
      <c r="T386" s="16"/>
      <c r="U386" s="16"/>
      <c r="V386" s="16"/>
      <c r="W386" s="16"/>
      <c r="X386" s="16"/>
      <c r="Y386" s="16"/>
      <c r="Z386" s="16"/>
      <c r="AA386" s="16"/>
      <c r="AB386" s="16"/>
      <c r="AC386" s="16"/>
      <c r="AD386" s="16"/>
      <c r="AE386" s="16"/>
      <c r="AF386" s="16"/>
      <c r="AG386" s="16"/>
      <c r="AH386" s="16"/>
      <c r="AI386" s="16"/>
      <c r="AJ386" s="16"/>
      <c r="AK386" s="16"/>
      <c r="AL386" s="16"/>
      <c r="AM386" s="16"/>
    </row>
    <row r="387" spans="1:39" x14ac:dyDescent="0.3">
      <c r="A387" s="16" t="s">
        <v>165</v>
      </c>
      <c r="B387" s="16" t="s">
        <v>297</v>
      </c>
      <c r="C387" s="16" t="s">
        <v>62</v>
      </c>
      <c r="D387" s="16" t="s">
        <v>62</v>
      </c>
      <c r="E387" s="16"/>
      <c r="F387" s="16"/>
      <c r="G387" s="16"/>
      <c r="H387" s="16"/>
      <c r="I387" s="16"/>
      <c r="J387" s="16"/>
      <c r="K387" s="16"/>
      <c r="L387" s="16"/>
      <c r="M387" s="16"/>
      <c r="N387" s="16"/>
      <c r="O387" s="16"/>
      <c r="P387" s="16"/>
      <c r="Q387" s="16"/>
      <c r="R387" s="16"/>
      <c r="S387" s="16"/>
      <c r="T387" s="16"/>
      <c r="U387" s="16"/>
      <c r="V387" s="16"/>
      <c r="W387" s="16"/>
      <c r="X387" s="16"/>
      <c r="Y387" s="16"/>
      <c r="Z387" s="16"/>
      <c r="AA387" s="16"/>
      <c r="AB387" s="16"/>
      <c r="AC387" s="16"/>
      <c r="AD387" s="16"/>
      <c r="AE387" s="16"/>
      <c r="AF387" s="16"/>
      <c r="AG387" s="16"/>
      <c r="AH387" s="16"/>
      <c r="AI387" s="16"/>
      <c r="AJ387" s="16"/>
      <c r="AK387" s="16"/>
      <c r="AL387" s="16"/>
      <c r="AM387" s="16"/>
    </row>
    <row r="388" spans="1:39" x14ac:dyDescent="0.3">
      <c r="A388" s="16" t="s">
        <v>166</v>
      </c>
      <c r="B388" s="16" t="s">
        <v>297</v>
      </c>
      <c r="C388" s="16" t="s">
        <v>62</v>
      </c>
      <c r="D388" s="16" t="s">
        <v>62</v>
      </c>
      <c r="E388" s="16"/>
      <c r="F388" s="16"/>
      <c r="G388" s="16"/>
      <c r="H388" s="16"/>
      <c r="I388" s="16"/>
      <c r="J388" s="16"/>
      <c r="K388" s="16"/>
      <c r="L388" s="16"/>
      <c r="M388" s="16"/>
      <c r="N388" s="16"/>
      <c r="O388" s="16"/>
      <c r="P388" s="16"/>
      <c r="Q388" s="16"/>
      <c r="R388" s="16"/>
      <c r="S388" s="16"/>
      <c r="T388" s="16"/>
      <c r="U388" s="16"/>
      <c r="V388" s="16"/>
      <c r="W388" s="16"/>
      <c r="X388" s="16"/>
      <c r="Y388" s="16"/>
      <c r="Z388" s="16"/>
      <c r="AA388" s="16"/>
      <c r="AB388" s="16"/>
      <c r="AC388" s="16"/>
      <c r="AD388" s="16"/>
      <c r="AE388" s="16"/>
      <c r="AF388" s="16"/>
      <c r="AG388" s="16"/>
      <c r="AH388" s="16"/>
      <c r="AI388" s="16"/>
      <c r="AJ388" s="16"/>
      <c r="AK388" s="16"/>
      <c r="AL388" s="16"/>
      <c r="AM388" s="16"/>
    </row>
    <row r="389" spans="1:39" x14ac:dyDescent="0.3">
      <c r="A389" s="16" t="s">
        <v>323</v>
      </c>
      <c r="B389" s="16" t="s">
        <v>221</v>
      </c>
      <c r="C389" s="16" t="s">
        <v>62</v>
      </c>
      <c r="D389" s="16" t="s">
        <v>62</v>
      </c>
      <c r="E389" s="16"/>
      <c r="F389" s="16"/>
      <c r="G389" s="16"/>
      <c r="H389" s="16"/>
      <c r="I389" s="16"/>
      <c r="J389" s="16"/>
      <c r="K389" s="16"/>
      <c r="L389" s="16"/>
      <c r="M389" s="16"/>
      <c r="N389" s="16"/>
      <c r="O389" s="16"/>
      <c r="P389" s="16"/>
      <c r="Q389" s="16"/>
      <c r="R389" s="16"/>
      <c r="S389" s="16"/>
      <c r="T389" s="16"/>
      <c r="U389" s="16"/>
      <c r="V389" s="16"/>
      <c r="W389" s="16"/>
      <c r="X389" s="16"/>
      <c r="Y389" s="16"/>
      <c r="Z389" s="16"/>
      <c r="AA389" s="16"/>
      <c r="AB389" s="16"/>
      <c r="AC389" s="16"/>
      <c r="AD389" s="16"/>
      <c r="AE389" s="16"/>
      <c r="AF389" s="16"/>
      <c r="AG389" s="16"/>
      <c r="AH389" s="16"/>
      <c r="AI389" s="16"/>
      <c r="AJ389" s="16"/>
      <c r="AK389" s="16"/>
      <c r="AL389" s="16"/>
      <c r="AM389" s="16"/>
    </row>
    <row r="390" spans="1:39" x14ac:dyDescent="0.3">
      <c r="A390" s="16" t="s">
        <v>324</v>
      </c>
      <c r="B390" s="16" t="s">
        <v>232</v>
      </c>
      <c r="C390" s="16" t="s">
        <v>62</v>
      </c>
      <c r="D390" s="16" t="s">
        <v>62</v>
      </c>
      <c r="E390" s="16">
        <v>12.394934286578891</v>
      </c>
      <c r="F390" s="16">
        <v>12.658465033111931</v>
      </c>
      <c r="G390" s="16">
        <v>12.645999583448333</v>
      </c>
      <c r="H390" s="16">
        <v>12.528433750527583</v>
      </c>
      <c r="I390" s="16">
        <v>12.580922809446916</v>
      </c>
      <c r="J390" s="16">
        <v>12.396318837249796</v>
      </c>
      <c r="K390" s="16">
        <v>12.589444744264801</v>
      </c>
      <c r="L390" s="16">
        <v>12.607963945686226</v>
      </c>
      <c r="M390" s="16">
        <v>12.667202468715224</v>
      </c>
      <c r="N390" s="16">
        <v>12.742783140945122</v>
      </c>
      <c r="O390" s="16">
        <v>12.8407626174107</v>
      </c>
      <c r="P390" s="16">
        <v>12.706298707543555</v>
      </c>
      <c r="Q390" s="16"/>
      <c r="R390" s="16"/>
      <c r="S390" s="16"/>
      <c r="T390" s="16"/>
      <c r="U390" s="16"/>
      <c r="V390" s="16"/>
      <c r="W390" s="16"/>
      <c r="X390" s="16"/>
      <c r="Y390" s="16"/>
      <c r="Z390" s="16"/>
      <c r="AA390" s="16"/>
      <c r="AB390" s="16"/>
      <c r="AC390" s="16"/>
      <c r="AD390" s="16"/>
      <c r="AE390" s="16"/>
      <c r="AF390" s="16"/>
      <c r="AG390" s="16"/>
      <c r="AH390" s="16"/>
      <c r="AI390" s="16"/>
      <c r="AJ390" s="16"/>
      <c r="AK390" s="16"/>
      <c r="AL390" s="16"/>
      <c r="AM390" s="16"/>
    </row>
    <row r="391" spans="1:39" x14ac:dyDescent="0.3">
      <c r="A391" s="16" t="s">
        <v>325</v>
      </c>
      <c r="B391" s="16" t="s">
        <v>232</v>
      </c>
      <c r="C391" s="16" t="s">
        <v>62</v>
      </c>
      <c r="D391" s="16" t="s">
        <v>62</v>
      </c>
      <c r="E391" s="16">
        <v>12.484988626078829</v>
      </c>
      <c r="F391" s="16">
        <v>12.795021769300046</v>
      </c>
      <c r="G391" s="16">
        <v>12.804483190580438</v>
      </c>
      <c r="H391" s="16">
        <v>12.732621949092451</v>
      </c>
      <c r="I391" s="16">
        <v>12.576757968614883</v>
      </c>
      <c r="J391" s="16">
        <v>12.57610812066055</v>
      </c>
      <c r="K391" s="16">
        <v>12.707234378091767</v>
      </c>
      <c r="L391" s="16">
        <v>12.685033099678163</v>
      </c>
      <c r="M391" s="16">
        <v>12.811830034426873</v>
      </c>
      <c r="N391" s="16">
        <v>12.768969104259726</v>
      </c>
      <c r="O391" s="16">
        <v>12.582438597277658</v>
      </c>
      <c r="P391" s="16">
        <v>12.5642805748331</v>
      </c>
      <c r="Q391" s="16"/>
      <c r="R391" s="16"/>
      <c r="S391" s="16"/>
      <c r="T391" s="16"/>
      <c r="U391" s="16"/>
      <c r="V391" s="16"/>
      <c r="W391" s="16"/>
      <c r="X391" s="16"/>
      <c r="Y391" s="16"/>
      <c r="Z391" s="16"/>
      <c r="AA391" s="16"/>
      <c r="AB391" s="16"/>
      <c r="AC391" s="16"/>
      <c r="AD391" s="16"/>
      <c r="AE391" s="16"/>
      <c r="AF391" s="16"/>
      <c r="AG391" s="16"/>
      <c r="AH391" s="16"/>
      <c r="AI391" s="16"/>
      <c r="AJ391" s="16"/>
      <c r="AK391" s="16"/>
      <c r="AL391" s="16"/>
      <c r="AM391" s="16"/>
    </row>
    <row r="392" spans="1:39" x14ac:dyDescent="0.3">
      <c r="A392" s="16" t="s">
        <v>326</v>
      </c>
      <c r="B392" s="16" t="s">
        <v>232</v>
      </c>
      <c r="C392" s="16" t="s">
        <v>62</v>
      </c>
      <c r="D392" s="16" t="s">
        <v>62</v>
      </c>
      <c r="E392" s="16">
        <v>12.517788779171823</v>
      </c>
      <c r="F392" s="16">
        <v>12.765699780363978</v>
      </c>
      <c r="G392" s="16">
        <v>12.71795817845395</v>
      </c>
      <c r="H392" s="16">
        <v>12.686344970865544</v>
      </c>
      <c r="I392" s="16">
        <v>12.584598298775724</v>
      </c>
      <c r="J392" s="16">
        <v>12.538357299580749</v>
      </c>
      <c r="K392" s="16">
        <v>12.686168618618405</v>
      </c>
      <c r="L392" s="16">
        <v>12.719496145327781</v>
      </c>
      <c r="M392" s="16">
        <v>12.711382989629113</v>
      </c>
      <c r="N392" s="16">
        <v>12.716684017370799</v>
      </c>
      <c r="O392" s="16">
        <v>12.800415118282642</v>
      </c>
      <c r="P392" s="16">
        <v>12.679435154693563</v>
      </c>
      <c r="Q392" s="16"/>
      <c r="R392" s="16"/>
      <c r="S392" s="16"/>
      <c r="T392" s="16"/>
      <c r="U392" s="16"/>
      <c r="V392" s="16"/>
      <c r="W392" s="16"/>
      <c r="X392" s="16"/>
      <c r="Y392" s="16"/>
      <c r="Z392" s="16"/>
      <c r="AA392" s="16"/>
      <c r="AB392" s="16"/>
      <c r="AC392" s="16"/>
      <c r="AD392" s="16"/>
      <c r="AE392" s="16"/>
      <c r="AF392" s="16"/>
      <c r="AG392" s="16"/>
      <c r="AH392" s="16"/>
      <c r="AI392" s="16"/>
      <c r="AJ392" s="16"/>
      <c r="AK392" s="16"/>
      <c r="AL392" s="16"/>
      <c r="AM392" s="16"/>
    </row>
    <row r="393" spans="1:39" x14ac:dyDescent="0.3">
      <c r="A393" s="16" t="s">
        <v>327</v>
      </c>
      <c r="B393" s="16" t="s">
        <v>226</v>
      </c>
      <c r="C393" s="16" t="s">
        <v>62</v>
      </c>
      <c r="D393" s="16" t="s">
        <v>62</v>
      </c>
      <c r="E393" s="16">
        <v>7.4601117665685912</v>
      </c>
      <c r="F393" s="16">
        <v>7.4463026636440146</v>
      </c>
      <c r="G393" s="16">
        <v>7.3310461128443327</v>
      </c>
      <c r="H393" s="16">
        <v>7.3271987893693522</v>
      </c>
      <c r="I393" s="16">
        <v>7.3308700629655714</v>
      </c>
      <c r="J393" s="16">
        <v>7.3388144971546048</v>
      </c>
      <c r="K393" s="16">
        <v>7.310974987368188</v>
      </c>
      <c r="L393" s="16">
        <v>7.3300848577266802</v>
      </c>
      <c r="M393" s="16">
        <v>7.2956089859313371</v>
      </c>
      <c r="N393" s="16">
        <v>7.303045725225231</v>
      </c>
      <c r="O393" s="16">
        <v>7.2998272073928634</v>
      </c>
      <c r="P393" s="16">
        <v>7.2819018769376642</v>
      </c>
      <c r="Q393" s="16">
        <v>7.3704542554624339</v>
      </c>
      <c r="R393" s="16"/>
      <c r="S393" s="16"/>
      <c r="T393" s="16"/>
      <c r="U393" s="16"/>
      <c r="V393" s="16"/>
      <c r="W393" s="16"/>
      <c r="X393" s="16"/>
      <c r="Y393" s="16"/>
      <c r="Z393" s="16"/>
      <c r="AA393" s="16"/>
      <c r="AB393" s="16"/>
      <c r="AC393" s="16"/>
      <c r="AD393" s="16"/>
      <c r="AE393" s="16"/>
      <c r="AF393" s="16"/>
      <c r="AG393" s="16"/>
      <c r="AH393" s="16"/>
      <c r="AI393" s="16"/>
      <c r="AJ393" s="16"/>
      <c r="AK393" s="16"/>
      <c r="AL393" s="16"/>
      <c r="AM393" s="16"/>
    </row>
    <row r="394" spans="1:39" x14ac:dyDescent="0.3">
      <c r="A394" s="16" t="s">
        <v>328</v>
      </c>
      <c r="B394" s="16" t="s">
        <v>232</v>
      </c>
      <c r="C394" s="16" t="s">
        <v>62</v>
      </c>
      <c r="D394" s="16" t="s">
        <v>62</v>
      </c>
      <c r="E394" s="16">
        <v>9.3799403504605721</v>
      </c>
      <c r="F394" s="16">
        <v>9.3779070702682183</v>
      </c>
      <c r="G394" s="16">
        <v>9.3837132578797195</v>
      </c>
      <c r="H394" s="16">
        <v>9.3848156728455603</v>
      </c>
      <c r="I394" s="16">
        <v>9.3845936881168726</v>
      </c>
      <c r="J394" s="16"/>
      <c r="K394" s="16"/>
      <c r="L394" s="16"/>
      <c r="M394" s="16"/>
      <c r="N394" s="16"/>
      <c r="O394" s="16"/>
      <c r="P394" s="16"/>
      <c r="Q394" s="16"/>
      <c r="R394" s="16"/>
      <c r="S394" s="16"/>
      <c r="T394" s="16"/>
      <c r="U394" s="16"/>
      <c r="V394" s="16"/>
      <c r="W394" s="16"/>
      <c r="X394" s="16"/>
      <c r="Y394" s="16"/>
      <c r="Z394" s="16"/>
      <c r="AA394" s="16"/>
      <c r="AB394" s="16"/>
      <c r="AC394" s="16"/>
      <c r="AD394" s="16"/>
      <c r="AE394" s="16"/>
      <c r="AF394" s="16"/>
      <c r="AG394" s="16"/>
      <c r="AH394" s="16"/>
      <c r="AI394" s="16"/>
      <c r="AJ394" s="16"/>
      <c r="AK394" s="16"/>
      <c r="AL394" s="16"/>
      <c r="AM394" s="16"/>
    </row>
    <row r="395" spans="1:39" x14ac:dyDescent="0.3">
      <c r="A395" s="16" t="s">
        <v>329</v>
      </c>
      <c r="B395" s="16" t="s">
        <v>221</v>
      </c>
      <c r="C395" s="16" t="s">
        <v>62</v>
      </c>
      <c r="D395" s="16" t="s">
        <v>62</v>
      </c>
      <c r="E395" s="16"/>
      <c r="F395" s="16"/>
      <c r="G395" s="16"/>
      <c r="H395" s="16"/>
      <c r="I395" s="16"/>
      <c r="J395" s="16"/>
      <c r="K395" s="16"/>
      <c r="L395" s="16"/>
      <c r="M395" s="16"/>
      <c r="N395" s="16"/>
      <c r="O395" s="16"/>
      <c r="P395" s="16"/>
      <c r="Q395" s="16"/>
      <c r="R395" s="16"/>
      <c r="S395" s="16"/>
      <c r="T395" s="16"/>
      <c r="U395" s="16"/>
      <c r="V395" s="16"/>
      <c r="W395" s="16"/>
      <c r="X395" s="16"/>
      <c r="Y395" s="16"/>
      <c r="Z395" s="16"/>
      <c r="AA395" s="16"/>
      <c r="AB395" s="16"/>
      <c r="AC395" s="16"/>
      <c r="AD395" s="16"/>
      <c r="AE395" s="16"/>
      <c r="AF395" s="16"/>
      <c r="AG395" s="16"/>
      <c r="AH395" s="16"/>
      <c r="AI395" s="16"/>
      <c r="AJ395" s="16"/>
      <c r="AK395" s="16"/>
      <c r="AL395" s="16"/>
      <c r="AM395" s="16"/>
    </row>
    <row r="396" spans="1:39" x14ac:dyDescent="0.3">
      <c r="A396" s="16" t="s">
        <v>330</v>
      </c>
      <c r="B396" s="16" t="s">
        <v>221</v>
      </c>
      <c r="C396" s="16" t="s">
        <v>62</v>
      </c>
      <c r="D396" s="16" t="s">
        <v>62</v>
      </c>
      <c r="E396" s="16"/>
      <c r="F396" s="16"/>
      <c r="G396" s="16"/>
      <c r="H396" s="16"/>
      <c r="I396" s="16"/>
      <c r="J396" s="16"/>
      <c r="K396" s="16"/>
      <c r="L396" s="16"/>
      <c r="M396" s="16"/>
      <c r="N396" s="16"/>
      <c r="O396" s="16"/>
      <c r="P396" s="16"/>
      <c r="Q396" s="16"/>
      <c r="R396" s="16"/>
      <c r="S396" s="16"/>
      <c r="T396" s="16"/>
      <c r="U396" s="16"/>
      <c r="V396" s="16"/>
      <c r="W396" s="16"/>
      <c r="X396" s="16"/>
      <c r="Y396" s="16"/>
      <c r="Z396" s="16"/>
      <c r="AA396" s="16"/>
      <c r="AB396" s="16"/>
      <c r="AC396" s="16"/>
      <c r="AD396" s="16"/>
      <c r="AE396" s="16"/>
      <c r="AF396" s="16"/>
      <c r="AG396" s="16"/>
      <c r="AH396" s="16"/>
      <c r="AI396" s="16"/>
      <c r="AJ396" s="16"/>
      <c r="AK396" s="16"/>
      <c r="AL396" s="16"/>
      <c r="AM396" s="16"/>
    </row>
    <row r="399" spans="1:39" x14ac:dyDescent="0.3">
      <c r="A399" s="2" t="s">
        <v>331</v>
      </c>
    </row>
    <row r="400" spans="1:39" x14ac:dyDescent="0.3">
      <c r="A400" s="2" t="s">
        <v>31</v>
      </c>
      <c r="B400" s="2" t="s">
        <v>218</v>
      </c>
      <c r="C400" s="2" t="s">
        <v>219</v>
      </c>
      <c r="D400" s="8" t="s">
        <v>126</v>
      </c>
      <c r="E400" s="8">
        <v>2023</v>
      </c>
      <c r="F400" s="8">
        <v>2024</v>
      </c>
      <c r="G400" s="8">
        <v>2025</v>
      </c>
      <c r="H400" s="8">
        <v>2026</v>
      </c>
      <c r="I400" s="8">
        <v>2027</v>
      </c>
      <c r="J400" s="8">
        <v>2028</v>
      </c>
      <c r="K400" s="8">
        <v>2029</v>
      </c>
      <c r="L400" s="8">
        <v>2030</v>
      </c>
      <c r="M400" s="8">
        <v>2031</v>
      </c>
      <c r="N400" s="8">
        <v>2032</v>
      </c>
      <c r="O400" s="8">
        <v>2033</v>
      </c>
      <c r="P400" s="8">
        <v>2034</v>
      </c>
      <c r="Q400" s="8">
        <v>2035</v>
      </c>
      <c r="R400" s="8">
        <v>2036</v>
      </c>
      <c r="S400" s="8">
        <v>2037</v>
      </c>
      <c r="T400" s="8">
        <v>2038</v>
      </c>
      <c r="U400" s="8">
        <v>2039</v>
      </c>
      <c r="V400" s="8">
        <v>2040</v>
      </c>
      <c r="W400" s="8">
        <v>2041</v>
      </c>
      <c r="X400" s="8">
        <v>2042</v>
      </c>
      <c r="Y400" s="8">
        <v>2043</v>
      </c>
      <c r="Z400" s="8">
        <v>2044</v>
      </c>
      <c r="AA400" s="8">
        <v>2045</v>
      </c>
      <c r="AB400" s="8">
        <v>2046</v>
      </c>
      <c r="AC400" s="8">
        <v>2047</v>
      </c>
      <c r="AD400" s="8">
        <v>2048</v>
      </c>
      <c r="AE400" s="8">
        <v>2049</v>
      </c>
      <c r="AF400" s="8">
        <v>2050</v>
      </c>
      <c r="AG400" s="8">
        <v>2051</v>
      </c>
      <c r="AH400" s="8">
        <v>2052</v>
      </c>
      <c r="AI400" s="8">
        <v>2053</v>
      </c>
      <c r="AJ400" s="8">
        <v>2054</v>
      </c>
      <c r="AK400" s="8">
        <v>2055</v>
      </c>
      <c r="AL400" s="8">
        <v>2056</v>
      </c>
      <c r="AM400" s="8">
        <v>2057</v>
      </c>
    </row>
    <row r="401" spans="1:39" x14ac:dyDescent="0.3">
      <c r="A401" s="16" t="s">
        <v>154</v>
      </c>
      <c r="B401" s="16" t="s">
        <v>246</v>
      </c>
      <c r="C401" s="16" t="s">
        <v>62</v>
      </c>
      <c r="D401" s="16" t="s">
        <v>62</v>
      </c>
      <c r="E401" s="16">
        <v>11.239526078997716</v>
      </c>
      <c r="F401" s="16">
        <v>11.187049094030288</v>
      </c>
      <c r="G401" s="16">
        <v>11.216978520172653</v>
      </c>
      <c r="H401" s="16">
        <v>11.337855623305577</v>
      </c>
      <c r="I401" s="16">
        <v>11.3687184440802</v>
      </c>
      <c r="J401" s="16">
        <v>11.158580657152848</v>
      </c>
      <c r="K401" s="16">
        <v>10.966923163011888</v>
      </c>
      <c r="L401" s="16">
        <v>10.78277727871612</v>
      </c>
      <c r="M401" s="16">
        <v>10.773828822292304</v>
      </c>
      <c r="N401" s="16">
        <v>10.724487848589668</v>
      </c>
      <c r="O401" s="16">
        <v>10.649221245493068</v>
      </c>
      <c r="P401" s="16">
        <v>10.514005196453576</v>
      </c>
      <c r="Q401" s="16"/>
      <c r="R401" s="16"/>
      <c r="S401" s="16"/>
      <c r="T401" s="16"/>
      <c r="U401" s="16"/>
      <c r="V401" s="16"/>
      <c r="W401" s="16"/>
      <c r="X401" s="16"/>
      <c r="Y401" s="16"/>
      <c r="Z401" s="16"/>
      <c r="AA401" s="16"/>
      <c r="AB401" s="16"/>
      <c r="AC401" s="16"/>
      <c r="AD401" s="16"/>
      <c r="AE401" s="16"/>
      <c r="AF401" s="16"/>
      <c r="AG401" s="16"/>
      <c r="AH401" s="16"/>
      <c r="AI401" s="16"/>
      <c r="AJ401" s="16"/>
      <c r="AK401" s="16"/>
      <c r="AL401" s="16"/>
      <c r="AM401" s="16"/>
    </row>
    <row r="402" spans="1:39" x14ac:dyDescent="0.3">
      <c r="A402" s="16" t="s">
        <v>154</v>
      </c>
      <c r="B402" s="16" t="s">
        <v>221</v>
      </c>
      <c r="C402" s="16" t="s">
        <v>62</v>
      </c>
      <c r="D402" s="16" t="s">
        <v>62</v>
      </c>
      <c r="E402" s="16">
        <v>0</v>
      </c>
      <c r="F402" s="16">
        <v>0</v>
      </c>
      <c r="G402" s="16">
        <v>0</v>
      </c>
      <c r="H402" s="16">
        <v>0</v>
      </c>
      <c r="I402" s="16">
        <v>0</v>
      </c>
      <c r="J402" s="16">
        <v>0</v>
      </c>
      <c r="K402" s="16">
        <v>0</v>
      </c>
      <c r="L402" s="16">
        <v>0</v>
      </c>
      <c r="M402" s="16">
        <v>0</v>
      </c>
      <c r="N402" s="16">
        <v>0</v>
      </c>
      <c r="O402" s="16">
        <v>0</v>
      </c>
      <c r="P402" s="16">
        <v>0</v>
      </c>
      <c r="Q402" s="16">
        <v>0</v>
      </c>
      <c r="R402" s="16">
        <v>0</v>
      </c>
      <c r="S402" s="16">
        <v>0</v>
      </c>
      <c r="T402" s="16">
        <v>0</v>
      </c>
      <c r="U402" s="16">
        <v>0</v>
      </c>
      <c r="V402" s="16">
        <v>0</v>
      </c>
      <c r="W402" s="16">
        <v>0</v>
      </c>
      <c r="X402" s="16">
        <v>0</v>
      </c>
      <c r="Y402" s="16">
        <v>0</v>
      </c>
      <c r="Z402" s="16">
        <v>0</v>
      </c>
      <c r="AA402" s="16">
        <v>0</v>
      </c>
      <c r="AB402" s="16">
        <v>0</v>
      </c>
      <c r="AC402" s="16">
        <v>0</v>
      </c>
      <c r="AD402" s="16">
        <v>0</v>
      </c>
      <c r="AE402" s="16">
        <v>0</v>
      </c>
      <c r="AF402" s="16">
        <v>0</v>
      </c>
      <c r="AG402" s="16">
        <v>0</v>
      </c>
      <c r="AH402" s="16">
        <v>0</v>
      </c>
      <c r="AI402" s="16">
        <v>0</v>
      </c>
      <c r="AJ402" s="16">
        <v>0</v>
      </c>
      <c r="AK402" s="16">
        <v>0</v>
      </c>
      <c r="AL402" s="16">
        <v>0</v>
      </c>
      <c r="AM402" s="16">
        <v>0</v>
      </c>
    </row>
    <row r="403" spans="1:39" x14ac:dyDescent="0.3">
      <c r="A403" s="16" t="s">
        <v>154</v>
      </c>
      <c r="B403" s="16" t="s">
        <v>226</v>
      </c>
      <c r="C403" s="16" t="s">
        <v>62</v>
      </c>
      <c r="D403" s="16" t="s">
        <v>62</v>
      </c>
      <c r="E403" s="16">
        <v>6.5929501592971507</v>
      </c>
      <c r="F403" s="16">
        <v>6.7985708484656771</v>
      </c>
      <c r="G403" s="16">
        <v>6.8413601037255578</v>
      </c>
      <c r="H403" s="16">
        <v>6.9124676619851799</v>
      </c>
      <c r="I403" s="16">
        <v>6.9011249410027142</v>
      </c>
      <c r="J403" s="16">
        <v>6.9139787374983284</v>
      </c>
      <c r="K403" s="16">
        <v>6.8958923998717623</v>
      </c>
      <c r="L403" s="16">
        <v>6.8900182894909223</v>
      </c>
      <c r="M403" s="16">
        <v>6.8900456496700713</v>
      </c>
      <c r="N403" s="16">
        <v>6.8777229206927677</v>
      </c>
      <c r="O403" s="16">
        <v>6.8564105106707434</v>
      </c>
      <c r="P403" s="16">
        <v>6.8683812716675732</v>
      </c>
      <c r="Q403" s="16">
        <v>6.8638011171184061</v>
      </c>
      <c r="R403" s="16">
        <v>6.8555001217792464</v>
      </c>
      <c r="S403" s="16">
        <v>6.8748079290619648</v>
      </c>
      <c r="T403" s="16">
        <v>6.8456964777019831</v>
      </c>
      <c r="U403" s="16">
        <v>6.8350949169416513</v>
      </c>
      <c r="V403" s="16">
        <v>6.8268755958888327</v>
      </c>
      <c r="W403" s="16">
        <v>6.8153497832761376</v>
      </c>
      <c r="X403" s="16">
        <v>6.8031286410450669</v>
      </c>
      <c r="Y403" s="16">
        <v>6.8213632667622823</v>
      </c>
      <c r="Z403" s="16">
        <v>6.8085914074163867</v>
      </c>
      <c r="AA403" s="16">
        <v>6.821303811354646</v>
      </c>
      <c r="AB403" s="16">
        <v>6.8375075134708707</v>
      </c>
      <c r="AC403" s="16">
        <v>6.8838989779533186</v>
      </c>
      <c r="AD403" s="16">
        <v>6.9677824420802823</v>
      </c>
      <c r="AE403" s="16">
        <v>6.9034398549133345</v>
      </c>
      <c r="AF403" s="16">
        <v>7.1290474943688995</v>
      </c>
      <c r="AG403" s="16">
        <v>7.1281373899079989</v>
      </c>
      <c r="AH403" s="16">
        <v>7.1499338338057674</v>
      </c>
      <c r="AI403" s="16">
        <v>7.1746937888656621</v>
      </c>
      <c r="AJ403" s="16">
        <v>7.20694736302538</v>
      </c>
      <c r="AK403" s="16">
        <v>7.1839809304484481</v>
      </c>
      <c r="AL403" s="16">
        <v>7.1332225048323341</v>
      </c>
      <c r="AM403" s="16">
        <v>7.001613855832975</v>
      </c>
    </row>
    <row r="404" spans="1:39" x14ac:dyDescent="0.3">
      <c r="A404" s="16" t="s">
        <v>154</v>
      </c>
      <c r="B404" s="16" t="s">
        <v>232</v>
      </c>
      <c r="C404" s="16" t="s">
        <v>62</v>
      </c>
      <c r="D404" s="16" t="s">
        <v>62</v>
      </c>
      <c r="E404" s="16">
        <v>10.578210567621959</v>
      </c>
      <c r="F404" s="16">
        <v>10.699643609293629</v>
      </c>
      <c r="G404" s="16">
        <v>10.661604011552896</v>
      </c>
      <c r="H404" s="16">
        <v>10.626009989406095</v>
      </c>
      <c r="I404" s="16">
        <v>10.663033599511117</v>
      </c>
      <c r="J404" s="16">
        <v>12.740167516171296</v>
      </c>
      <c r="K404" s="16">
        <v>13.026321723608556</v>
      </c>
      <c r="L404" s="16">
        <v>13.044585159533311</v>
      </c>
      <c r="M404" s="16">
        <v>12.897782925621959</v>
      </c>
      <c r="N404" s="16">
        <v>12.99473184884093</v>
      </c>
      <c r="O404" s="16">
        <v>13.010748522208084</v>
      </c>
      <c r="P404" s="16">
        <v>11.77997433485589</v>
      </c>
      <c r="Q404" s="16">
        <v>11.265346112579953</v>
      </c>
      <c r="R404" s="16">
        <v>11.420909636042897</v>
      </c>
      <c r="S404" s="16">
        <v>11.306296552186989</v>
      </c>
      <c r="T404" s="16">
        <v>11.204323577772415</v>
      </c>
      <c r="U404" s="16">
        <v>11.405610569769131</v>
      </c>
      <c r="V404" s="16">
        <v>11.693038410384165</v>
      </c>
      <c r="W404" s="16">
        <v>11.350049984804905</v>
      </c>
      <c r="X404" s="16">
        <v>11.299004890309366</v>
      </c>
      <c r="Y404" s="16">
        <v>11.446080416486414</v>
      </c>
      <c r="Z404" s="16">
        <v>11.354222656907085</v>
      </c>
      <c r="AA404" s="16">
        <v>10.963615847430779</v>
      </c>
      <c r="AB404" s="16">
        <v>10.67289105261497</v>
      </c>
      <c r="AC404" s="16">
        <v>10.987726578012442</v>
      </c>
      <c r="AD404" s="16">
        <v>10.939730822090024</v>
      </c>
      <c r="AE404" s="16">
        <v>11.588648506350632</v>
      </c>
      <c r="AF404" s="16">
        <v>10.492426379314358</v>
      </c>
      <c r="AG404" s="16">
        <v>10.597489187391156</v>
      </c>
      <c r="AH404" s="16">
        <v>10.571871710451372</v>
      </c>
      <c r="AI404" s="16">
        <v>10.547413858706735</v>
      </c>
      <c r="AJ404" s="16">
        <v>10.548334716500475</v>
      </c>
      <c r="AK404" s="16">
        <v>10.583880614953522</v>
      </c>
      <c r="AL404" s="16">
        <v>10.529151837919668</v>
      </c>
      <c r="AM404" s="16">
        <v>10.539637262005689</v>
      </c>
    </row>
    <row r="405" spans="1:39" x14ac:dyDescent="0.3">
      <c r="A405" s="16" t="s">
        <v>154</v>
      </c>
      <c r="B405" s="16" t="s">
        <v>223</v>
      </c>
      <c r="C405" s="16" t="s">
        <v>62</v>
      </c>
      <c r="D405" s="16" t="s">
        <v>62</v>
      </c>
      <c r="E405" s="16">
        <v>11.354453119590394</v>
      </c>
      <c r="F405" s="16">
        <v>11.20155259018026</v>
      </c>
      <c r="G405" s="16">
        <v>11.692417638771488</v>
      </c>
      <c r="H405" s="16">
        <v>11.704408043768838</v>
      </c>
      <c r="I405" s="16">
        <v>11.874514129133896</v>
      </c>
      <c r="J405" s="16">
        <v>11.807674623396966</v>
      </c>
      <c r="K405" s="16">
        <v>12.495366676418348</v>
      </c>
      <c r="L405" s="16">
        <v>12.830460308924131</v>
      </c>
      <c r="M405" s="16">
        <v>12.838144994384972</v>
      </c>
      <c r="N405" s="16">
        <v>13.30795736024448</v>
      </c>
      <c r="O405" s="16">
        <v>13.603269772701317</v>
      </c>
      <c r="P405" s="16">
        <v>11.954146721049211</v>
      </c>
      <c r="Q405" s="16">
        <v>11.736752729662964</v>
      </c>
      <c r="R405" s="16">
        <v>11.741110133789679</v>
      </c>
      <c r="S405" s="16">
        <v>11.289771872080259</v>
      </c>
      <c r="T405" s="16">
        <v>11.220537078456031</v>
      </c>
      <c r="U405" s="16">
        <v>11.29573331651542</v>
      </c>
      <c r="V405" s="16">
        <v>11.406111561759554</v>
      </c>
      <c r="W405" s="16">
        <v>11.00670184317852</v>
      </c>
      <c r="X405" s="16">
        <v>10.748574402674924</v>
      </c>
      <c r="Y405" s="16"/>
      <c r="Z405" s="16"/>
      <c r="AA405" s="16"/>
      <c r="AB405" s="16"/>
      <c r="AC405" s="16"/>
      <c r="AD405" s="16"/>
      <c r="AE405" s="16"/>
      <c r="AF405" s="16"/>
      <c r="AG405" s="16"/>
      <c r="AH405" s="16"/>
      <c r="AI405" s="16"/>
      <c r="AJ405" s="16"/>
      <c r="AK405" s="16"/>
      <c r="AL405" s="16"/>
      <c r="AM405" s="16"/>
    </row>
    <row r="406" spans="1:39" x14ac:dyDescent="0.3">
      <c r="A406" s="16" t="s">
        <v>154</v>
      </c>
      <c r="B406" s="16" t="s">
        <v>257</v>
      </c>
      <c r="C406" s="16" t="s">
        <v>62</v>
      </c>
      <c r="D406" s="16" t="s">
        <v>62</v>
      </c>
      <c r="E406" s="16"/>
      <c r="F406" s="16"/>
      <c r="G406" s="16"/>
      <c r="H406" s="16"/>
      <c r="I406" s="16"/>
      <c r="J406" s="16"/>
      <c r="K406" s="16"/>
      <c r="L406" s="16"/>
      <c r="M406" s="16"/>
      <c r="N406" s="16"/>
      <c r="O406" s="16"/>
      <c r="P406" s="16"/>
      <c r="Q406" s="16"/>
      <c r="R406" s="16"/>
      <c r="S406" s="16"/>
      <c r="T406" s="16">
        <v>8.0250011046214205</v>
      </c>
      <c r="U406" s="16">
        <v>8.0249999333643718</v>
      </c>
      <c r="V406" s="16">
        <v>8.0250002348310652</v>
      </c>
      <c r="W406" s="16">
        <v>8.0249999104251213</v>
      </c>
      <c r="X406" s="16">
        <v>8.0250004673224904</v>
      </c>
      <c r="Y406" s="16">
        <v>8.0250002179760305</v>
      </c>
      <c r="Z406" s="16">
        <v>8.0249997159265636</v>
      </c>
      <c r="AA406" s="16">
        <v>8.0251894986589338</v>
      </c>
      <c r="AB406" s="16">
        <v>8.0250002001490337</v>
      </c>
      <c r="AC406" s="16">
        <v>8.040913788931773</v>
      </c>
      <c r="AD406" s="16">
        <v>8.1332395541200171</v>
      </c>
      <c r="AE406" s="16">
        <v>8.23974102979283</v>
      </c>
      <c r="AF406" s="16">
        <v>8.384713273815521</v>
      </c>
      <c r="AG406" s="16">
        <v>8.5647819689311468</v>
      </c>
      <c r="AH406" s="16">
        <v>8.6150432753098336</v>
      </c>
      <c r="AI406" s="16">
        <v>8.7066626781021821</v>
      </c>
      <c r="AJ406" s="16">
        <v>8.76136019839692</v>
      </c>
      <c r="AK406" s="16">
        <v>8.7639247854068252</v>
      </c>
      <c r="AL406" s="16">
        <v>8.6824792251461247</v>
      </c>
      <c r="AM406" s="16">
        <v>8.6081637841307099</v>
      </c>
    </row>
    <row r="407" spans="1:39" x14ac:dyDescent="0.3">
      <c r="A407" s="16" t="s">
        <v>154</v>
      </c>
      <c r="B407" s="16" t="s">
        <v>228</v>
      </c>
      <c r="C407" s="16" t="s">
        <v>62</v>
      </c>
      <c r="D407" s="16" t="s">
        <v>62</v>
      </c>
      <c r="E407" s="16">
        <v>0</v>
      </c>
      <c r="F407" s="16">
        <v>0</v>
      </c>
      <c r="G407" s="16">
        <v>0</v>
      </c>
      <c r="H407" s="16">
        <v>0</v>
      </c>
      <c r="I407" s="16">
        <v>0</v>
      </c>
      <c r="J407" s="16">
        <v>0</v>
      </c>
      <c r="K407" s="16">
        <v>0</v>
      </c>
      <c r="L407" s="16">
        <v>0</v>
      </c>
      <c r="M407" s="16">
        <v>0</v>
      </c>
      <c r="N407" s="16">
        <v>0</v>
      </c>
      <c r="O407" s="16">
        <v>0</v>
      </c>
      <c r="P407" s="16">
        <v>0</v>
      </c>
      <c r="Q407" s="16">
        <v>0</v>
      </c>
      <c r="R407" s="16">
        <v>0</v>
      </c>
      <c r="S407" s="16">
        <v>0</v>
      </c>
      <c r="T407" s="16">
        <v>0</v>
      </c>
      <c r="U407" s="16">
        <v>0</v>
      </c>
      <c r="V407" s="16">
        <v>0</v>
      </c>
      <c r="W407" s="16">
        <v>0</v>
      </c>
      <c r="X407" s="16">
        <v>0</v>
      </c>
      <c r="Y407" s="16"/>
      <c r="Z407" s="16"/>
      <c r="AA407" s="16"/>
      <c r="AB407" s="16"/>
      <c r="AC407" s="16"/>
      <c r="AD407" s="16"/>
      <c r="AE407" s="16"/>
      <c r="AF407" s="16"/>
      <c r="AG407" s="16"/>
      <c r="AH407" s="16"/>
      <c r="AI407" s="16"/>
      <c r="AJ407" s="16"/>
      <c r="AK407" s="16"/>
      <c r="AL407" s="16"/>
      <c r="AM407" s="16"/>
    </row>
    <row r="408" spans="1:39" x14ac:dyDescent="0.3">
      <c r="A408" s="16" t="s">
        <v>154</v>
      </c>
      <c r="B408" s="16" t="s">
        <v>297</v>
      </c>
      <c r="C408" s="16" t="s">
        <v>62</v>
      </c>
      <c r="D408" s="16" t="s">
        <v>62</v>
      </c>
      <c r="E408" s="16">
        <v>0</v>
      </c>
      <c r="F408" s="16">
        <v>0</v>
      </c>
      <c r="G408" s="16">
        <v>0</v>
      </c>
      <c r="H408" s="16">
        <v>0</v>
      </c>
      <c r="I408" s="16">
        <v>0</v>
      </c>
      <c r="J408" s="16">
        <v>0</v>
      </c>
      <c r="K408" s="16">
        <v>0</v>
      </c>
      <c r="L408" s="16">
        <v>0</v>
      </c>
      <c r="M408" s="16">
        <v>0</v>
      </c>
      <c r="N408" s="16">
        <v>0</v>
      </c>
      <c r="O408" s="16">
        <v>0</v>
      </c>
      <c r="P408" s="16">
        <v>0</v>
      </c>
      <c r="Q408" s="16">
        <v>0</v>
      </c>
      <c r="R408" s="16">
        <v>0</v>
      </c>
      <c r="S408" s="16">
        <v>0</v>
      </c>
      <c r="T408" s="16">
        <v>0</v>
      </c>
      <c r="U408" s="16">
        <v>0</v>
      </c>
      <c r="V408" s="16">
        <v>0</v>
      </c>
      <c r="W408" s="16">
        <v>0</v>
      </c>
      <c r="X408" s="16">
        <v>0</v>
      </c>
      <c r="Y408" s="16">
        <v>0</v>
      </c>
      <c r="Z408" s="16">
        <v>0</v>
      </c>
      <c r="AA408" s="16">
        <v>0</v>
      </c>
      <c r="AB408" s="16">
        <v>0</v>
      </c>
      <c r="AC408" s="16">
        <v>0</v>
      </c>
      <c r="AD408" s="16">
        <v>0</v>
      </c>
      <c r="AE408" s="16">
        <v>0</v>
      </c>
      <c r="AF408" s="16">
        <v>0</v>
      </c>
      <c r="AG408" s="16">
        <v>0</v>
      </c>
      <c r="AH408" s="16">
        <v>0</v>
      </c>
      <c r="AI408" s="16">
        <v>0</v>
      </c>
      <c r="AJ408" s="16">
        <v>0</v>
      </c>
      <c r="AK408" s="16">
        <v>0</v>
      </c>
      <c r="AL408" s="16">
        <v>0</v>
      </c>
      <c r="AM408" s="16">
        <v>0</v>
      </c>
    </row>
    <row r="409" spans="1:39" x14ac:dyDescent="0.3">
      <c r="A409" s="16" t="s">
        <v>154</v>
      </c>
      <c r="B409" s="16" t="s">
        <v>279</v>
      </c>
      <c r="C409" s="16" t="s">
        <v>62</v>
      </c>
      <c r="D409" s="16" t="s">
        <v>62</v>
      </c>
      <c r="E409" s="16"/>
      <c r="F409" s="16"/>
      <c r="G409" s="16"/>
      <c r="H409" s="16"/>
      <c r="I409" s="16"/>
      <c r="J409" s="16"/>
      <c r="K409" s="16"/>
      <c r="L409" s="16"/>
      <c r="M409" s="16"/>
      <c r="N409" s="16"/>
      <c r="O409" s="16"/>
      <c r="P409" s="16"/>
      <c r="Q409" s="16"/>
      <c r="R409" s="16"/>
      <c r="S409" s="16"/>
      <c r="T409" s="16"/>
      <c r="U409" s="16"/>
      <c r="V409" s="16"/>
      <c r="W409" s="16"/>
      <c r="X409" s="16"/>
      <c r="Y409" s="16">
        <v>0</v>
      </c>
      <c r="Z409" s="16">
        <v>0</v>
      </c>
      <c r="AA409" s="16">
        <v>0</v>
      </c>
      <c r="AB409" s="16">
        <v>0</v>
      </c>
      <c r="AC409" s="16">
        <v>0</v>
      </c>
      <c r="AD409" s="16">
        <v>0</v>
      </c>
      <c r="AE409" s="16">
        <v>0</v>
      </c>
      <c r="AF409" s="16">
        <v>0</v>
      </c>
      <c r="AG409" s="16">
        <v>0</v>
      </c>
      <c r="AH409" s="16">
        <v>0</v>
      </c>
      <c r="AI409" s="16">
        <v>0</v>
      </c>
      <c r="AJ409" s="16">
        <v>0</v>
      </c>
      <c r="AK409" s="16">
        <v>0</v>
      </c>
      <c r="AL409" s="16">
        <v>0</v>
      </c>
      <c r="AM409" s="16">
        <v>0</v>
      </c>
    </row>
    <row r="410" spans="1:39" x14ac:dyDescent="0.3">
      <c r="A410" s="16" t="s">
        <v>154</v>
      </c>
      <c r="B410" s="16" t="s">
        <v>236</v>
      </c>
      <c r="C410" s="16" t="s">
        <v>62</v>
      </c>
      <c r="D410" s="16" t="s">
        <v>62</v>
      </c>
      <c r="E410" s="16"/>
      <c r="F410" s="16"/>
      <c r="G410" s="16"/>
      <c r="H410" s="16"/>
      <c r="I410" s="16">
        <v>0</v>
      </c>
      <c r="J410" s="16">
        <v>0</v>
      </c>
      <c r="K410" s="16">
        <v>0</v>
      </c>
      <c r="L410" s="16">
        <v>0</v>
      </c>
      <c r="M410" s="16">
        <v>0</v>
      </c>
      <c r="N410" s="16">
        <v>0</v>
      </c>
      <c r="O410" s="16">
        <v>0</v>
      </c>
      <c r="P410" s="16">
        <v>0</v>
      </c>
      <c r="Q410" s="16">
        <v>0</v>
      </c>
      <c r="R410" s="16">
        <v>0</v>
      </c>
      <c r="S410" s="16">
        <v>0</v>
      </c>
      <c r="T410" s="16">
        <v>0</v>
      </c>
      <c r="U410" s="16">
        <v>0</v>
      </c>
      <c r="V410" s="16">
        <v>0</v>
      </c>
      <c r="W410" s="16">
        <v>0</v>
      </c>
      <c r="X410" s="16">
        <v>0</v>
      </c>
      <c r="Y410" s="16">
        <v>0</v>
      </c>
      <c r="Z410" s="16">
        <v>0</v>
      </c>
      <c r="AA410" s="16">
        <v>0</v>
      </c>
      <c r="AB410" s="16">
        <v>0</v>
      </c>
      <c r="AC410" s="16">
        <v>0</v>
      </c>
      <c r="AD410" s="16">
        <v>0</v>
      </c>
      <c r="AE410" s="16">
        <v>0</v>
      </c>
      <c r="AF410" s="16">
        <v>0</v>
      </c>
      <c r="AG410" s="16">
        <v>0</v>
      </c>
      <c r="AH410" s="16">
        <v>0</v>
      </c>
      <c r="AI410" s="16">
        <v>0</v>
      </c>
      <c r="AJ410" s="16">
        <v>0</v>
      </c>
      <c r="AK410" s="16">
        <v>0</v>
      </c>
      <c r="AL410" s="16">
        <v>0</v>
      </c>
      <c r="AM410" s="16">
        <v>0</v>
      </c>
    </row>
  </sheetData>
  <pageMargins left="0.7" right="0.7" top="0.75" bottom="0.75" header="0.3" footer="0.3"/>
  <pageSetup paperSize="17" orientation="landscape" r:id="rId1"/>
  <headerFooter>
    <oddHeader xml:space="preserve">&amp;RDEF's Response to LULAC &amp; FL Rising POD 1(1-8)
Q2
Page &amp;P of &amp;N
</oddHead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7ADB46-2C2C-4BDE-A51A-EE4C11F5F73A}">
  <sheetPr codeName="shDispatchPrice"/>
  <dimension ref="A1:AM410"/>
  <sheetViews>
    <sheetView zoomScaleNormal="100" workbookViewId="0">
      <pane xSplit="4" ySplit="5" topLeftCell="E269" activePane="bottomRight" state="frozen"/>
      <selection activeCell="D2" sqref="D2"/>
      <selection pane="topRight" activeCell="D2" sqref="D2"/>
      <selection pane="bottomLeft" activeCell="D2" sqref="D2"/>
      <selection pane="bottomRight" activeCell="D2" sqref="D2"/>
    </sheetView>
  </sheetViews>
  <sheetFormatPr defaultRowHeight="14.4" x14ac:dyDescent="0.3"/>
  <cols>
    <col min="1" max="1" width="32.6640625" customWidth="1"/>
    <col min="2" max="2" width="30.6640625" customWidth="1"/>
    <col min="3" max="3" width="11.6640625" customWidth="1"/>
    <col min="4" max="48" width="9.6640625" customWidth="1"/>
  </cols>
  <sheetData>
    <row r="1" spans="1:39" x14ac:dyDescent="0.3">
      <c r="A1" s="2" t="s">
        <v>348</v>
      </c>
    </row>
    <row r="4" spans="1:39" x14ac:dyDescent="0.3">
      <c r="A4" s="13" t="s">
        <v>4</v>
      </c>
    </row>
    <row r="5" spans="1:39" x14ac:dyDescent="0.3">
      <c r="A5" s="2" t="s">
        <v>31</v>
      </c>
      <c r="B5" s="2" t="s">
        <v>218</v>
      </c>
      <c r="C5" s="2" t="s">
        <v>219</v>
      </c>
      <c r="D5" s="8" t="s">
        <v>126</v>
      </c>
      <c r="E5" s="8">
        <v>2023</v>
      </c>
      <c r="F5" s="8">
        <v>2024</v>
      </c>
      <c r="G5" s="8">
        <v>2025</v>
      </c>
      <c r="H5" s="8">
        <v>2026</v>
      </c>
      <c r="I5" s="8">
        <v>2027</v>
      </c>
      <c r="J5" s="8">
        <v>2028</v>
      </c>
      <c r="K5" s="8">
        <v>2029</v>
      </c>
      <c r="L5" s="8">
        <v>2030</v>
      </c>
      <c r="M5" s="8">
        <v>2031</v>
      </c>
      <c r="N5" s="8">
        <v>2032</v>
      </c>
      <c r="O5" s="8">
        <v>2033</v>
      </c>
      <c r="P5" s="8">
        <v>2034</v>
      </c>
      <c r="Q5" s="8">
        <v>2035</v>
      </c>
      <c r="R5" s="8">
        <v>2036</v>
      </c>
      <c r="S5" s="8">
        <v>2037</v>
      </c>
      <c r="T5" s="8">
        <v>2038</v>
      </c>
      <c r="U5" s="8">
        <v>2039</v>
      </c>
      <c r="V5" s="8">
        <v>2040</v>
      </c>
      <c r="W5" s="8">
        <v>2041</v>
      </c>
      <c r="X5" s="8">
        <v>2042</v>
      </c>
      <c r="Y5" s="8">
        <v>2043</v>
      </c>
      <c r="Z5" s="8">
        <v>2044</v>
      </c>
      <c r="AA5" s="8">
        <v>2045</v>
      </c>
      <c r="AB5" s="8">
        <v>2046</v>
      </c>
      <c r="AC5" s="8">
        <v>2047</v>
      </c>
      <c r="AD5" s="8">
        <v>2048</v>
      </c>
      <c r="AE5" s="8">
        <v>2049</v>
      </c>
      <c r="AF5" s="8">
        <v>2050</v>
      </c>
      <c r="AG5" s="8">
        <v>2051</v>
      </c>
      <c r="AH5" s="8">
        <v>2052</v>
      </c>
      <c r="AI5" s="8">
        <v>2053</v>
      </c>
      <c r="AJ5" s="8">
        <v>2054</v>
      </c>
      <c r="AK5" s="8">
        <v>2055</v>
      </c>
      <c r="AL5" s="8">
        <v>2056</v>
      </c>
      <c r="AM5" s="8">
        <v>2057</v>
      </c>
    </row>
    <row r="6" spans="1:39" x14ac:dyDescent="0.3">
      <c r="A6" s="16" t="s">
        <v>220</v>
      </c>
      <c r="B6" s="16" t="s">
        <v>221</v>
      </c>
      <c r="C6" s="16" t="s">
        <v>62</v>
      </c>
      <c r="D6" s="16" t="s">
        <v>62</v>
      </c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</row>
    <row r="7" spans="1:39" x14ac:dyDescent="0.3">
      <c r="A7" s="16" t="s">
        <v>222</v>
      </c>
      <c r="B7" s="16" t="s">
        <v>223</v>
      </c>
      <c r="C7" s="16" t="s">
        <v>62</v>
      </c>
      <c r="D7" s="16" t="s">
        <v>62</v>
      </c>
      <c r="E7" s="16">
        <v>72.587002554059836</v>
      </c>
      <c r="F7" s="16">
        <v>59.51508645632692</v>
      </c>
      <c r="G7" s="16">
        <v>61.351653608324462</v>
      </c>
      <c r="H7" s="16">
        <v>59.879081189065552</v>
      </c>
      <c r="I7" s="16">
        <v>60.904042747881633</v>
      </c>
      <c r="J7" s="16">
        <v>63.578812029365089</v>
      </c>
      <c r="K7" s="16">
        <v>65.318270801615455</v>
      </c>
      <c r="L7" s="16">
        <v>66.090434225554333</v>
      </c>
      <c r="M7" s="16">
        <v>71.028432339726578</v>
      </c>
      <c r="N7" s="16">
        <v>77.688048652568156</v>
      </c>
      <c r="O7" s="16">
        <v>80.730179940045289</v>
      </c>
      <c r="P7" s="16">
        <v>67.949794930918088</v>
      </c>
      <c r="Q7" s="16">
        <v>68.025153131412722</v>
      </c>
      <c r="R7" s="16">
        <v>68.930804444667245</v>
      </c>
      <c r="S7" s="16">
        <v>70.318534507797693</v>
      </c>
      <c r="T7" s="16">
        <v>73.657499422725721</v>
      </c>
      <c r="U7" s="16">
        <v>74.110481408265926</v>
      </c>
      <c r="V7" s="16">
        <v>80.183477846803612</v>
      </c>
      <c r="W7" s="16">
        <v>80.477233720799347</v>
      </c>
      <c r="X7" s="16">
        <v>85.0500149525772</v>
      </c>
      <c r="Y7" s="16"/>
      <c r="Z7" s="16"/>
      <c r="AA7" s="16"/>
      <c r="AB7" s="16"/>
      <c r="AC7" s="16"/>
      <c r="AD7" s="16"/>
      <c r="AE7" s="16"/>
      <c r="AF7" s="16"/>
      <c r="AG7" s="16"/>
      <c r="AH7" s="16"/>
      <c r="AI7" s="16"/>
      <c r="AJ7" s="16"/>
      <c r="AK7" s="16"/>
      <c r="AL7" s="16"/>
      <c r="AM7" s="16"/>
    </row>
    <row r="8" spans="1:39" x14ac:dyDescent="0.3">
      <c r="A8" s="16" t="s">
        <v>224</v>
      </c>
      <c r="B8" s="16" t="s">
        <v>223</v>
      </c>
      <c r="C8" s="16" t="s">
        <v>62</v>
      </c>
      <c r="D8" s="16" t="s">
        <v>62</v>
      </c>
      <c r="E8" s="16">
        <v>76.406170186342862</v>
      </c>
      <c r="F8" s="16">
        <v>64.665600286867743</v>
      </c>
      <c r="G8" s="16">
        <v>68.035717829573699</v>
      </c>
      <c r="H8" s="16">
        <v>65.14775500409911</v>
      </c>
      <c r="I8" s="16">
        <v>68.114411695357617</v>
      </c>
      <c r="J8" s="16">
        <v>70.376119081811538</v>
      </c>
      <c r="K8" s="16">
        <v>76.813041276697604</v>
      </c>
      <c r="L8" s="16">
        <v>81.389221899568412</v>
      </c>
      <c r="M8" s="16">
        <v>77.170650984300337</v>
      </c>
      <c r="N8" s="16">
        <v>87.720733062487696</v>
      </c>
      <c r="O8" s="16">
        <v>88.291248410986483</v>
      </c>
      <c r="P8" s="16">
        <v>76.689374758238046</v>
      </c>
      <c r="Q8" s="16">
        <v>75.466660200773418</v>
      </c>
      <c r="R8" s="16">
        <v>77.129976320648964</v>
      </c>
      <c r="S8" s="16">
        <v>76.725148638701782</v>
      </c>
      <c r="T8" s="16">
        <v>80.339095976130082</v>
      </c>
      <c r="U8" s="16">
        <v>82.250995312901836</v>
      </c>
      <c r="V8" s="16">
        <v>84.143204393483515</v>
      </c>
      <c r="W8" s="16">
        <v>86.558582647718382</v>
      </c>
      <c r="X8" s="16">
        <v>82.05046145736118</v>
      </c>
      <c r="Y8" s="16"/>
      <c r="Z8" s="16"/>
      <c r="AA8" s="16"/>
      <c r="AB8" s="16"/>
      <c r="AC8" s="16"/>
      <c r="AD8" s="16"/>
      <c r="AE8" s="16"/>
      <c r="AF8" s="16"/>
      <c r="AG8" s="16"/>
      <c r="AH8" s="16"/>
      <c r="AI8" s="16"/>
      <c r="AJ8" s="16"/>
      <c r="AK8" s="16"/>
      <c r="AL8" s="16"/>
      <c r="AM8" s="16"/>
    </row>
    <row r="9" spans="1:39" x14ac:dyDescent="0.3">
      <c r="A9" s="16" t="s">
        <v>225</v>
      </c>
      <c r="B9" s="16" t="s">
        <v>226</v>
      </c>
      <c r="C9" s="16" t="s">
        <v>62</v>
      </c>
      <c r="D9" s="16" t="s">
        <v>62</v>
      </c>
      <c r="E9" s="16">
        <v>57.571009214341679</v>
      </c>
      <c r="F9" s="16">
        <v>48.008618382666768</v>
      </c>
      <c r="G9" s="16">
        <v>42.904221543369346</v>
      </c>
      <c r="H9" s="16">
        <v>42.971338579300522</v>
      </c>
      <c r="I9" s="16">
        <v>42.673449575431725</v>
      </c>
      <c r="J9" s="16">
        <v>47.62245394297873</v>
      </c>
      <c r="K9" s="16">
        <v>45.323291549396032</v>
      </c>
      <c r="L9" s="16">
        <v>43.34142125169334</v>
      </c>
      <c r="M9" s="16">
        <v>42.910653342825931</v>
      </c>
      <c r="N9" s="16">
        <v>40.989037714543414</v>
      </c>
      <c r="O9" s="16">
        <v>42.51161949214039</v>
      </c>
      <c r="P9" s="16">
        <v>48.269755311070007</v>
      </c>
      <c r="Q9" s="16">
        <v>53.486992541919953</v>
      </c>
      <c r="R9" s="16">
        <v>53.298514014886415</v>
      </c>
      <c r="S9" s="16">
        <v>62.192307721094622</v>
      </c>
      <c r="T9" s="16">
        <v>51.811890045241164</v>
      </c>
      <c r="U9" s="16">
        <v>56.419042853122285</v>
      </c>
      <c r="V9" s="16">
        <v>59.084138832626493</v>
      </c>
      <c r="W9" s="16">
        <v>58.580640130584527</v>
      </c>
      <c r="X9" s="16">
        <v>60.265225751593157</v>
      </c>
      <c r="Y9" s="16">
        <v>61.448294511690072</v>
      </c>
      <c r="Z9" s="16">
        <v>63.390195839338546</v>
      </c>
      <c r="AA9" s="16">
        <v>90.394926773719604</v>
      </c>
      <c r="AB9" s="16">
        <v>70.155841033044425</v>
      </c>
      <c r="AC9" s="16">
        <v>65.331131513771524</v>
      </c>
      <c r="AD9" s="16">
        <v>53.801353772600145</v>
      </c>
      <c r="AE9" s="16">
        <v>79.058768927842408</v>
      </c>
      <c r="AF9" s="16">
        <v>175.96602280048222</v>
      </c>
      <c r="AG9" s="16">
        <v>115.93040641352792</v>
      </c>
      <c r="AH9" s="16">
        <v>157.80137478638346</v>
      </c>
      <c r="AI9" s="16">
        <v>133.99804408650584</v>
      </c>
      <c r="AJ9" s="16">
        <v>111.1872774112454</v>
      </c>
      <c r="AK9" s="16">
        <v>125.51124004083921</v>
      </c>
      <c r="AL9" s="16">
        <v>136.28845382979875</v>
      </c>
      <c r="AM9" s="16">
        <v>105.91412250796232</v>
      </c>
    </row>
    <row r="10" spans="1:39" x14ac:dyDescent="0.3">
      <c r="A10" s="16" t="s">
        <v>227</v>
      </c>
      <c r="B10" s="16" t="s">
        <v>228</v>
      </c>
      <c r="C10" s="16" t="s">
        <v>62</v>
      </c>
      <c r="D10" s="16" t="s">
        <v>62</v>
      </c>
      <c r="E10" s="16">
        <v>55.116168074557841</v>
      </c>
      <c r="F10" s="16">
        <v>46.334111290249766</v>
      </c>
      <c r="G10" s="16">
        <v>42.540481131230891</v>
      </c>
      <c r="H10" s="16">
        <v>43.39128379061075</v>
      </c>
      <c r="I10" s="16">
        <v>44.43402332129638</v>
      </c>
      <c r="J10" s="16">
        <v>46.546510439980644</v>
      </c>
      <c r="K10" s="16">
        <v>43.19484742614754</v>
      </c>
      <c r="L10" s="16">
        <v>41.36086122510963</v>
      </c>
      <c r="M10" s="16">
        <v>42.698738104508301</v>
      </c>
      <c r="N10" s="16">
        <v>40.31126422099512</v>
      </c>
      <c r="O10" s="16">
        <v>42.81922644567868</v>
      </c>
      <c r="P10" s="16">
        <v>46.391884815357507</v>
      </c>
      <c r="Q10" s="16">
        <v>50.504581920986894</v>
      </c>
      <c r="R10" s="16">
        <v>53.751585369589506</v>
      </c>
      <c r="S10" s="16">
        <v>58.617011958380736</v>
      </c>
      <c r="T10" s="16">
        <v>55.164414440502838</v>
      </c>
      <c r="U10" s="16">
        <v>57.305818688824289</v>
      </c>
      <c r="V10" s="16">
        <v>58.298516888206578</v>
      </c>
      <c r="W10" s="16">
        <v>57.288646214409319</v>
      </c>
      <c r="X10" s="16">
        <v>58.397174790704788</v>
      </c>
      <c r="Y10" s="16"/>
      <c r="Z10" s="16"/>
      <c r="AA10" s="16"/>
      <c r="AB10" s="16"/>
      <c r="AC10" s="16"/>
      <c r="AD10" s="16"/>
      <c r="AE10" s="16"/>
      <c r="AF10" s="16"/>
      <c r="AG10" s="16"/>
      <c r="AH10" s="16"/>
      <c r="AI10" s="16"/>
      <c r="AJ10" s="16"/>
      <c r="AK10" s="16"/>
      <c r="AL10" s="16"/>
      <c r="AM10" s="16"/>
    </row>
    <row r="11" spans="1:39" x14ac:dyDescent="0.3">
      <c r="A11" s="16" t="s">
        <v>229</v>
      </c>
      <c r="B11" s="16" t="s">
        <v>226</v>
      </c>
      <c r="C11" s="16" t="s">
        <v>62</v>
      </c>
      <c r="D11" s="16" t="s">
        <v>62</v>
      </c>
      <c r="E11" s="16">
        <v>49.633196810278342</v>
      </c>
      <c r="F11" s="16">
        <v>41.639987802274902</v>
      </c>
      <c r="G11" s="16">
        <v>39.552777960880263</v>
      </c>
      <c r="H11" s="16">
        <v>39.126595913948485</v>
      </c>
      <c r="I11" s="16">
        <v>39.925954607019044</v>
      </c>
      <c r="J11" s="16">
        <v>40.800528499961509</v>
      </c>
      <c r="K11" s="16">
        <v>40.954959290771811</v>
      </c>
      <c r="L11" s="16">
        <v>40.041137998421497</v>
      </c>
      <c r="M11" s="16">
        <v>40.087769085409008</v>
      </c>
      <c r="N11" s="16">
        <v>41.313266325863438</v>
      </c>
      <c r="O11" s="16">
        <v>42.339682282725278</v>
      </c>
      <c r="P11" s="16">
        <v>43.273839799235041</v>
      </c>
      <c r="Q11" s="16">
        <v>43.668828181123487</v>
      </c>
      <c r="R11" s="16">
        <v>44.510695214792023</v>
      </c>
      <c r="S11" s="16">
        <v>46.339209493164923</v>
      </c>
      <c r="T11" s="16">
        <v>47.751593452310289</v>
      </c>
      <c r="U11" s="16">
        <v>49.721236577504122</v>
      </c>
      <c r="V11" s="16">
        <v>51.992578509112974</v>
      </c>
      <c r="W11" s="16">
        <v>54.315520196720101</v>
      </c>
      <c r="X11" s="16">
        <v>56.122868755786236</v>
      </c>
      <c r="Y11" s="16">
        <v>57.933487250823582</v>
      </c>
      <c r="Z11" s="16">
        <v>60.564559511316816</v>
      </c>
      <c r="AA11" s="16">
        <v>63.000025179334955</v>
      </c>
      <c r="AB11" s="16">
        <v>66.276915209906065</v>
      </c>
      <c r="AC11" s="16">
        <v>69.151489035401752</v>
      </c>
      <c r="AD11" s="16">
        <v>74.012480733124079</v>
      </c>
      <c r="AE11" s="16">
        <v>79.708187983326184</v>
      </c>
      <c r="AF11" s="16"/>
      <c r="AG11" s="16"/>
      <c r="AH11" s="16"/>
      <c r="AI11" s="16"/>
      <c r="AJ11" s="16"/>
      <c r="AK11" s="16"/>
      <c r="AL11" s="16"/>
      <c r="AM11" s="16"/>
    </row>
    <row r="12" spans="1:39" x14ac:dyDescent="0.3">
      <c r="A12" s="16" t="s">
        <v>230</v>
      </c>
      <c r="B12" s="16" t="s">
        <v>226</v>
      </c>
      <c r="C12" s="16" t="s">
        <v>62</v>
      </c>
      <c r="D12" s="16" t="s">
        <v>62</v>
      </c>
      <c r="E12" s="16">
        <v>58.124612886891732</v>
      </c>
      <c r="F12" s="16">
        <v>49.556319322148468</v>
      </c>
      <c r="G12" s="16">
        <v>47.880570640743962</v>
      </c>
      <c r="H12" s="16">
        <v>47.745129644806909</v>
      </c>
      <c r="I12" s="16">
        <v>49.01533350010466</v>
      </c>
      <c r="J12" s="16">
        <v>50.192349463093706</v>
      </c>
      <c r="K12" s="16">
        <v>50.224275748300101</v>
      </c>
      <c r="L12" s="16">
        <v>48.918933435049283</v>
      </c>
      <c r="M12" s="16">
        <v>49.517308583765526</v>
      </c>
      <c r="N12" s="16">
        <v>50.847761505759188</v>
      </c>
      <c r="O12" s="16">
        <v>51.469948302543735</v>
      </c>
      <c r="P12" s="16">
        <v>54.924530240604945</v>
      </c>
      <c r="Q12" s="16">
        <v>55.605168492124818</v>
      </c>
      <c r="R12" s="16">
        <v>57.186174354778466</v>
      </c>
      <c r="S12" s="16">
        <v>59.131324083544783</v>
      </c>
      <c r="T12" s="16">
        <v>60.480662037263727</v>
      </c>
      <c r="U12" s="16">
        <v>63.555948034551896</v>
      </c>
      <c r="V12" s="16">
        <v>65.620064196072306</v>
      </c>
      <c r="W12" s="16">
        <v>69.714921318365484</v>
      </c>
      <c r="X12" s="16">
        <v>69.513373881200451</v>
      </c>
      <c r="Y12" s="16">
        <v>74.148575615087168</v>
      </c>
      <c r="Z12" s="16">
        <v>75.274206462267074</v>
      </c>
      <c r="AA12" s="16">
        <v>79.822261630362689</v>
      </c>
      <c r="AB12" s="16">
        <v>81.92723239676215</v>
      </c>
      <c r="AC12" s="16">
        <v>86.822782372045211</v>
      </c>
      <c r="AD12" s="16">
        <v>90.831633563363496</v>
      </c>
      <c r="AE12" s="16">
        <v>91.666841821932763</v>
      </c>
      <c r="AF12" s="16"/>
      <c r="AG12" s="16"/>
      <c r="AH12" s="16"/>
      <c r="AI12" s="16"/>
      <c r="AJ12" s="16"/>
      <c r="AK12" s="16"/>
      <c r="AL12" s="16"/>
      <c r="AM12" s="16"/>
    </row>
    <row r="13" spans="1:39" x14ac:dyDescent="0.3">
      <c r="A13" s="16" t="s">
        <v>231</v>
      </c>
      <c r="B13" s="16" t="s">
        <v>232</v>
      </c>
      <c r="C13" s="16" t="s">
        <v>62</v>
      </c>
      <c r="D13" s="16" t="s">
        <v>62</v>
      </c>
      <c r="E13" s="16"/>
      <c r="F13" s="16"/>
      <c r="G13" s="16"/>
      <c r="H13" s="16">
        <v>404.81977175518358</v>
      </c>
      <c r="I13" s="16"/>
      <c r="J13" s="16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  <c r="Y13" s="16"/>
      <c r="Z13" s="16"/>
      <c r="AA13" s="16"/>
      <c r="AB13" s="16"/>
      <c r="AC13" s="16"/>
      <c r="AD13" s="16"/>
      <c r="AE13" s="16"/>
      <c r="AF13" s="16"/>
      <c r="AG13" s="16"/>
      <c r="AH13" s="16"/>
      <c r="AI13" s="16"/>
      <c r="AJ13" s="16"/>
      <c r="AK13" s="16"/>
      <c r="AL13" s="16"/>
      <c r="AM13" s="16"/>
    </row>
    <row r="14" spans="1:39" x14ac:dyDescent="0.3">
      <c r="A14" s="16" t="s">
        <v>233</v>
      </c>
      <c r="B14" s="16" t="s">
        <v>232</v>
      </c>
      <c r="C14" s="16" t="s">
        <v>62</v>
      </c>
      <c r="D14" s="16" t="s">
        <v>62</v>
      </c>
      <c r="E14" s="16">
        <v>171.54505699133813</v>
      </c>
      <c r="F14" s="16">
        <v>85.963506398645279</v>
      </c>
      <c r="G14" s="16">
        <v>97.201335039843187</v>
      </c>
      <c r="H14" s="16">
        <v>95.256331252779034</v>
      </c>
      <c r="I14" s="16">
        <v>98.259297928382111</v>
      </c>
      <c r="J14" s="16">
        <v>90.786364561719324</v>
      </c>
      <c r="K14" s="16">
        <v>94.63017494291698</v>
      </c>
      <c r="L14" s="16">
        <v>99.765903090926273</v>
      </c>
      <c r="M14" s="16">
        <v>91.903360455933878</v>
      </c>
      <c r="N14" s="16">
        <v>100.10951732059722</v>
      </c>
      <c r="O14" s="16">
        <v>100.60292912996496</v>
      </c>
      <c r="P14" s="16">
        <v>146.52791350769803</v>
      </c>
      <c r="Q14" s="16"/>
      <c r="R14" s="16"/>
      <c r="S14" s="16"/>
      <c r="T14" s="16"/>
      <c r="U14" s="16"/>
      <c r="V14" s="16"/>
      <c r="W14" s="16"/>
      <c r="X14" s="16"/>
      <c r="Y14" s="16"/>
      <c r="Z14" s="16"/>
      <c r="AA14" s="16"/>
      <c r="AB14" s="16"/>
      <c r="AC14" s="16"/>
      <c r="AD14" s="16"/>
      <c r="AE14" s="16"/>
      <c r="AF14" s="16"/>
      <c r="AG14" s="16"/>
      <c r="AH14" s="16"/>
      <c r="AI14" s="16"/>
      <c r="AJ14" s="16"/>
      <c r="AK14" s="16"/>
      <c r="AL14" s="16"/>
      <c r="AM14" s="16"/>
    </row>
    <row r="15" spans="1:39" x14ac:dyDescent="0.3">
      <c r="A15" s="16" t="s">
        <v>234</v>
      </c>
      <c r="B15" s="16" t="s">
        <v>232</v>
      </c>
      <c r="C15" s="16" t="s">
        <v>62</v>
      </c>
      <c r="D15" s="16" t="s">
        <v>62</v>
      </c>
      <c r="E15" s="16"/>
      <c r="F15" s="16">
        <v>273.58104818492922</v>
      </c>
      <c r="G15" s="16"/>
      <c r="H15" s="16">
        <v>285.93136997819522</v>
      </c>
      <c r="I15" s="16"/>
      <c r="J15" s="16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  <c r="AA15" s="16"/>
      <c r="AB15" s="16"/>
      <c r="AC15" s="16"/>
      <c r="AD15" s="16"/>
      <c r="AE15" s="16"/>
      <c r="AF15" s="16"/>
      <c r="AG15" s="16"/>
      <c r="AH15" s="16"/>
      <c r="AI15" s="16"/>
      <c r="AJ15" s="16"/>
      <c r="AK15" s="16"/>
      <c r="AL15" s="16"/>
      <c r="AM15" s="16"/>
    </row>
    <row r="16" spans="1:39" x14ac:dyDescent="0.3">
      <c r="A16" s="16" t="s">
        <v>235</v>
      </c>
      <c r="B16" s="16" t="s">
        <v>232</v>
      </c>
      <c r="C16" s="16" t="s">
        <v>62</v>
      </c>
      <c r="D16" s="16" t="s">
        <v>62</v>
      </c>
      <c r="E16" s="16">
        <v>108.47696683514125</v>
      </c>
      <c r="F16" s="16">
        <v>85.559902477852077</v>
      </c>
      <c r="G16" s="16">
        <v>86.213864330234884</v>
      </c>
      <c r="H16" s="16">
        <v>84.979128781634685</v>
      </c>
      <c r="I16" s="16">
        <v>85.934628651641589</v>
      </c>
      <c r="J16" s="16">
        <v>89.069317015965765</v>
      </c>
      <c r="K16" s="16">
        <v>88.289689724693687</v>
      </c>
      <c r="L16" s="16">
        <v>90.387703763479948</v>
      </c>
      <c r="M16" s="16">
        <v>92.116368698374743</v>
      </c>
      <c r="N16" s="16">
        <v>94.37555953057803</v>
      </c>
      <c r="O16" s="16">
        <v>89.802234748431047</v>
      </c>
      <c r="P16" s="16">
        <v>113.65608010847943</v>
      </c>
      <c r="Q16" s="16"/>
      <c r="R16" s="16"/>
      <c r="S16" s="16"/>
      <c r="T16" s="16"/>
      <c r="U16" s="16"/>
      <c r="V16" s="16"/>
      <c r="W16" s="16"/>
      <c r="X16" s="16"/>
      <c r="Y16" s="16"/>
      <c r="Z16" s="16"/>
      <c r="AA16" s="16"/>
      <c r="AB16" s="16"/>
      <c r="AC16" s="16"/>
      <c r="AD16" s="16"/>
      <c r="AE16" s="16"/>
      <c r="AF16" s="16"/>
      <c r="AG16" s="16"/>
      <c r="AH16" s="16"/>
      <c r="AI16" s="16"/>
      <c r="AJ16" s="16"/>
      <c r="AK16" s="16"/>
      <c r="AL16" s="16"/>
      <c r="AM16" s="16"/>
    </row>
    <row r="17" spans="1:39" x14ac:dyDescent="0.3">
      <c r="A17" s="16" t="s">
        <v>157</v>
      </c>
      <c r="B17" s="16" t="s">
        <v>236</v>
      </c>
      <c r="C17" s="16" t="s">
        <v>62</v>
      </c>
      <c r="D17" s="16" t="s">
        <v>62</v>
      </c>
      <c r="E17" s="16"/>
      <c r="F17" s="16"/>
      <c r="G17" s="16"/>
      <c r="H17" s="16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  <c r="AA17" s="16"/>
      <c r="AB17" s="16"/>
      <c r="AC17" s="16"/>
      <c r="AD17" s="16"/>
      <c r="AE17" s="16"/>
      <c r="AF17" s="16"/>
      <c r="AG17" s="16"/>
      <c r="AH17" s="16"/>
      <c r="AI17" s="16"/>
      <c r="AJ17" s="16"/>
      <c r="AK17" s="16"/>
      <c r="AL17" s="16"/>
      <c r="AM17" s="16"/>
    </row>
    <row r="18" spans="1:39" x14ac:dyDescent="0.3">
      <c r="A18" s="16" t="s">
        <v>158</v>
      </c>
      <c r="B18" s="16" t="s">
        <v>236</v>
      </c>
      <c r="C18" s="16" t="s">
        <v>62</v>
      </c>
      <c r="D18" s="16" t="s">
        <v>62</v>
      </c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</row>
    <row r="19" spans="1:39" x14ac:dyDescent="0.3">
      <c r="A19" s="16" t="s">
        <v>237</v>
      </c>
      <c r="B19" s="16" t="s">
        <v>232</v>
      </c>
      <c r="C19" s="16" t="s">
        <v>62</v>
      </c>
      <c r="D19" s="16" t="s">
        <v>62</v>
      </c>
      <c r="E19" s="16"/>
      <c r="F19" s="16">
        <v>290.53726852321068</v>
      </c>
      <c r="G19" s="16">
        <v>272.78533634940055</v>
      </c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</row>
    <row r="20" spans="1:39" x14ac:dyDescent="0.3">
      <c r="A20" s="16" t="s">
        <v>238</v>
      </c>
      <c r="B20" s="16" t="s">
        <v>232</v>
      </c>
      <c r="C20" s="16" t="s">
        <v>62</v>
      </c>
      <c r="D20" s="16" t="s">
        <v>62</v>
      </c>
      <c r="E20" s="16"/>
      <c r="F20" s="16">
        <v>357.30887901005332</v>
      </c>
      <c r="G20" s="16"/>
      <c r="H20" s="16"/>
      <c r="I20" s="16"/>
      <c r="J20" s="16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  <c r="AA20" s="16"/>
      <c r="AB20" s="16"/>
      <c r="AC20" s="16"/>
      <c r="AD20" s="16"/>
      <c r="AE20" s="16"/>
      <c r="AF20" s="16"/>
      <c r="AG20" s="16"/>
      <c r="AH20" s="16"/>
      <c r="AI20" s="16"/>
      <c r="AJ20" s="16"/>
      <c r="AK20" s="16"/>
      <c r="AL20" s="16"/>
      <c r="AM20" s="16"/>
    </row>
    <row r="21" spans="1:39" x14ac:dyDescent="0.3">
      <c r="A21" s="16" t="s">
        <v>239</v>
      </c>
      <c r="B21" s="16" t="s">
        <v>232</v>
      </c>
      <c r="C21" s="16" t="s">
        <v>62</v>
      </c>
      <c r="D21" s="16" t="s">
        <v>62</v>
      </c>
      <c r="E21" s="16"/>
      <c r="F21" s="16">
        <v>285.79870332852386</v>
      </c>
      <c r="G21" s="16">
        <v>294.55880288179782</v>
      </c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  <c r="AA21" s="16"/>
      <c r="AB21" s="16"/>
      <c r="AC21" s="16"/>
      <c r="AD21" s="16"/>
      <c r="AE21" s="16"/>
      <c r="AF21" s="16"/>
      <c r="AG21" s="16"/>
      <c r="AH21" s="16"/>
      <c r="AI21" s="16"/>
      <c r="AJ21" s="16"/>
      <c r="AK21" s="16"/>
      <c r="AL21" s="16"/>
      <c r="AM21" s="16"/>
    </row>
    <row r="22" spans="1:39" x14ac:dyDescent="0.3">
      <c r="A22" s="16" t="s">
        <v>240</v>
      </c>
      <c r="B22" s="16" t="s">
        <v>232</v>
      </c>
      <c r="C22" s="16" t="s">
        <v>62</v>
      </c>
      <c r="D22" s="16" t="s">
        <v>62</v>
      </c>
      <c r="E22" s="16"/>
      <c r="F22" s="16">
        <v>287.90936853363752</v>
      </c>
      <c r="G22" s="16"/>
      <c r="H22" s="16"/>
      <c r="I22" s="16"/>
      <c r="J22" s="16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  <c r="AA22" s="16"/>
      <c r="AB22" s="16"/>
      <c r="AC22" s="16"/>
      <c r="AD22" s="16"/>
      <c r="AE22" s="16"/>
      <c r="AF22" s="16"/>
      <c r="AG22" s="16"/>
      <c r="AH22" s="16"/>
      <c r="AI22" s="16"/>
      <c r="AJ22" s="16"/>
      <c r="AK22" s="16"/>
      <c r="AL22" s="16"/>
      <c r="AM22" s="16"/>
    </row>
    <row r="23" spans="1:39" x14ac:dyDescent="0.3">
      <c r="A23" s="16" t="s">
        <v>241</v>
      </c>
      <c r="B23" s="16" t="s">
        <v>226</v>
      </c>
      <c r="C23" s="16" t="s">
        <v>62</v>
      </c>
      <c r="D23" s="16" t="s">
        <v>62</v>
      </c>
      <c r="E23" s="16">
        <v>44.22723137049919</v>
      </c>
      <c r="F23" s="16">
        <v>37.081607148261909</v>
      </c>
      <c r="G23" s="16">
        <v>35.207587019974376</v>
      </c>
      <c r="H23" s="16">
        <v>34.234197817686656</v>
      </c>
      <c r="I23" s="16">
        <v>34.380303732323128</v>
      </c>
      <c r="J23" s="16">
        <v>35.149043593594328</v>
      </c>
      <c r="K23" s="16">
        <v>35.191783592700382</v>
      </c>
      <c r="L23" s="16">
        <v>34.529964027118638</v>
      </c>
      <c r="M23" s="16">
        <v>34.770251539674248</v>
      </c>
      <c r="N23" s="16">
        <v>35.727235144650933</v>
      </c>
      <c r="O23" s="16">
        <v>36.829358132274216</v>
      </c>
      <c r="P23" s="16">
        <v>37.683876586355147</v>
      </c>
      <c r="Q23" s="16">
        <v>38.763294659662883</v>
      </c>
      <c r="R23" s="16">
        <v>40.010746926387952</v>
      </c>
      <c r="S23" s="16">
        <v>40.799859591330105</v>
      </c>
      <c r="T23" s="16">
        <v>44.528738023758947</v>
      </c>
      <c r="U23" s="16">
        <v>45.569791712267609</v>
      </c>
      <c r="V23" s="16">
        <v>48.320562445062187</v>
      </c>
      <c r="W23" s="16">
        <v>51.128740665106804</v>
      </c>
      <c r="X23" s="16">
        <v>53.463983712833674</v>
      </c>
      <c r="Y23" s="16">
        <v>55.539955654470567</v>
      </c>
      <c r="Z23" s="16">
        <v>57.797018811090425</v>
      </c>
      <c r="AA23" s="16">
        <v>59.494992379054025</v>
      </c>
      <c r="AB23" s="16">
        <v>61.259907867687517</v>
      </c>
      <c r="AC23" s="16">
        <v>64.175808697998519</v>
      </c>
      <c r="AD23" s="16">
        <v>67.873291921951136</v>
      </c>
      <c r="AE23" s="16">
        <v>71.910873388043825</v>
      </c>
      <c r="AF23" s="16">
        <v>175.83424628010741</v>
      </c>
      <c r="AG23" s="16">
        <v>179.31760468012141</v>
      </c>
      <c r="AH23" s="16">
        <v>180.78452831008397</v>
      </c>
      <c r="AI23" s="16">
        <v>181.01230741015775</v>
      </c>
      <c r="AJ23" s="16">
        <v>178.9289713350409</v>
      </c>
      <c r="AK23" s="16">
        <v>180.60499693126059</v>
      </c>
      <c r="AL23" s="16">
        <v>183.89498594687353</v>
      </c>
      <c r="AM23" s="16">
        <v>183.50194217954368</v>
      </c>
    </row>
    <row r="24" spans="1:39" x14ac:dyDescent="0.3">
      <c r="A24" s="16" t="s">
        <v>242</v>
      </c>
      <c r="B24" s="16" t="s">
        <v>226</v>
      </c>
      <c r="C24" s="16" t="s">
        <v>62</v>
      </c>
      <c r="D24" s="16" t="s">
        <v>62</v>
      </c>
      <c r="E24" s="16">
        <v>59.796932308012437</v>
      </c>
      <c r="F24" s="16">
        <v>50.441062914446171</v>
      </c>
      <c r="G24" s="16">
        <v>48.70687701096913</v>
      </c>
      <c r="H24" s="16">
        <v>48.008645178793238</v>
      </c>
      <c r="I24" s="16">
        <v>48.441308999928317</v>
      </c>
      <c r="J24" s="16">
        <v>49.662328944978015</v>
      </c>
      <c r="K24" s="16">
        <v>49.640709253372876</v>
      </c>
      <c r="L24" s="16">
        <v>48.701103458628914</v>
      </c>
      <c r="M24" s="16">
        <v>49.627085819927991</v>
      </c>
      <c r="N24" s="16">
        <v>50.53380752591778</v>
      </c>
      <c r="O24" s="16">
        <v>51.898087112372181</v>
      </c>
      <c r="P24" s="16">
        <v>52.997323076000967</v>
      </c>
      <c r="Q24" s="16">
        <v>54.884591648615228</v>
      </c>
      <c r="R24" s="16">
        <v>56.115206425823096</v>
      </c>
      <c r="S24" s="16">
        <v>58.388643850201731</v>
      </c>
      <c r="T24" s="16">
        <v>62.999931562373874</v>
      </c>
      <c r="U24" s="16">
        <v>64.890319796525986</v>
      </c>
      <c r="V24" s="16">
        <v>67.566570807122886</v>
      </c>
      <c r="W24" s="16">
        <v>73.754657900588697</v>
      </c>
      <c r="X24" s="16">
        <v>75.885806661870262</v>
      </c>
      <c r="Y24" s="16">
        <v>78.357804323602565</v>
      </c>
      <c r="Z24" s="16">
        <v>82.111010680641584</v>
      </c>
      <c r="AA24" s="16">
        <v>84.631324072456636</v>
      </c>
      <c r="AB24" s="16">
        <v>87.448212040792342</v>
      </c>
      <c r="AC24" s="16">
        <v>92.036824249829195</v>
      </c>
      <c r="AD24" s="16">
        <v>98.963138004857882</v>
      </c>
      <c r="AE24" s="16">
        <v>102.60042269049568</v>
      </c>
      <c r="AF24" s="16">
        <v>251.97011836787354</v>
      </c>
      <c r="AG24" s="16">
        <v>251.97368784129972</v>
      </c>
      <c r="AH24" s="16">
        <v>251.97311001431981</v>
      </c>
      <c r="AI24" s="16">
        <v>251.94436347358385</v>
      </c>
      <c r="AJ24" s="16">
        <v>251.98476658452458</v>
      </c>
      <c r="AK24" s="16">
        <v>251.98866028158548</v>
      </c>
      <c r="AL24" s="16">
        <v>251.97375352709662</v>
      </c>
      <c r="AM24" s="16">
        <v>251.99081095180981</v>
      </c>
    </row>
    <row r="25" spans="1:39" x14ac:dyDescent="0.3">
      <c r="A25" s="16" t="s">
        <v>243</v>
      </c>
      <c r="B25" s="16" t="s">
        <v>226</v>
      </c>
      <c r="C25" s="16" t="s">
        <v>62</v>
      </c>
      <c r="D25" s="16" t="s">
        <v>62</v>
      </c>
      <c r="E25" s="16">
        <v>44.710857582794659</v>
      </c>
      <c r="F25" s="16">
        <v>37.020865073269654</v>
      </c>
      <c r="G25" s="16">
        <v>35.18562808012171</v>
      </c>
      <c r="H25" s="16">
        <v>34.24766467536196</v>
      </c>
      <c r="I25" s="16">
        <v>34.402824924724442</v>
      </c>
      <c r="J25" s="16">
        <v>35.105779780253727</v>
      </c>
      <c r="K25" s="16">
        <v>35.150342403581263</v>
      </c>
      <c r="L25" s="16">
        <v>34.459589408310656</v>
      </c>
      <c r="M25" s="16">
        <v>34.358671332791666</v>
      </c>
      <c r="N25" s="16">
        <v>35.578530175074448</v>
      </c>
      <c r="O25" s="16">
        <v>36.597898503316287</v>
      </c>
      <c r="P25" s="16">
        <v>37.755605485888417</v>
      </c>
      <c r="Q25" s="16">
        <v>39.033238047293636</v>
      </c>
      <c r="R25" s="16">
        <v>39.942936024000055</v>
      </c>
      <c r="S25" s="16">
        <v>41.244706736914615</v>
      </c>
      <c r="T25" s="16">
        <v>44.269130396590974</v>
      </c>
      <c r="U25" s="16">
        <v>45.852557059034496</v>
      </c>
      <c r="V25" s="16">
        <v>47.229385760432024</v>
      </c>
      <c r="W25" s="16">
        <v>51.765640897241887</v>
      </c>
      <c r="X25" s="16">
        <v>53.133116340267499</v>
      </c>
      <c r="Y25" s="16">
        <v>55.098032598590443</v>
      </c>
      <c r="Z25" s="16">
        <v>57.307810216393662</v>
      </c>
      <c r="AA25" s="16">
        <v>59.151391418362664</v>
      </c>
      <c r="AB25" s="16">
        <v>61.607702048073726</v>
      </c>
      <c r="AC25" s="16">
        <v>64.218603204932535</v>
      </c>
      <c r="AD25" s="16">
        <v>68.641537915945406</v>
      </c>
      <c r="AE25" s="16">
        <v>72.826520520197391</v>
      </c>
      <c r="AF25" s="16">
        <v>179.33692392751865</v>
      </c>
      <c r="AG25" s="16">
        <v>179.6272829546605</v>
      </c>
      <c r="AH25" s="16">
        <v>177.97070153781914</v>
      </c>
      <c r="AI25" s="16">
        <v>178.21967478812272</v>
      </c>
      <c r="AJ25" s="16">
        <v>180.9018309391505</v>
      </c>
      <c r="AK25" s="16">
        <v>181.95604423081193</v>
      </c>
      <c r="AL25" s="16">
        <v>184.69635787574293</v>
      </c>
      <c r="AM25" s="16">
        <v>180.09411383614133</v>
      </c>
    </row>
    <row r="26" spans="1:39" x14ac:dyDescent="0.3">
      <c r="A26" s="16" t="s">
        <v>244</v>
      </c>
      <c r="B26" s="16" t="s">
        <v>226</v>
      </c>
      <c r="C26" s="16" t="s">
        <v>62</v>
      </c>
      <c r="D26" s="16" t="s">
        <v>62</v>
      </c>
      <c r="E26" s="16">
        <v>60.135260711100983</v>
      </c>
      <c r="F26" s="16">
        <v>49.835830089080396</v>
      </c>
      <c r="G26" s="16">
        <v>48.572814657912119</v>
      </c>
      <c r="H26" s="16">
        <v>47.678081819332107</v>
      </c>
      <c r="I26" s="16">
        <v>48.265398365504282</v>
      </c>
      <c r="J26" s="16">
        <v>49.68102856101153</v>
      </c>
      <c r="K26" s="16">
        <v>49.590717559223485</v>
      </c>
      <c r="L26" s="16">
        <v>48.676488848307969</v>
      </c>
      <c r="M26" s="16">
        <v>49.152359835009499</v>
      </c>
      <c r="N26" s="16">
        <v>50.358807716335527</v>
      </c>
      <c r="O26" s="16">
        <v>51.793078020350642</v>
      </c>
      <c r="P26" s="16">
        <v>52.925927177378547</v>
      </c>
      <c r="Q26" s="16">
        <v>55.212997488398635</v>
      </c>
      <c r="R26" s="16">
        <v>56.171806918110299</v>
      </c>
      <c r="S26" s="16">
        <v>58.477299318303878</v>
      </c>
      <c r="T26" s="16">
        <v>62.579496486661057</v>
      </c>
      <c r="U26" s="16">
        <v>64.958676211661086</v>
      </c>
      <c r="V26" s="16">
        <v>67.417465411318162</v>
      </c>
      <c r="W26" s="16">
        <v>73.979587950481232</v>
      </c>
      <c r="X26" s="16">
        <v>76.084531924777522</v>
      </c>
      <c r="Y26" s="16">
        <v>78.215258579863033</v>
      </c>
      <c r="Z26" s="16">
        <v>81.590132144102597</v>
      </c>
      <c r="AA26" s="16">
        <v>85.179882140212726</v>
      </c>
      <c r="AB26" s="16">
        <v>87.418821961561349</v>
      </c>
      <c r="AC26" s="16">
        <v>92.001074384131286</v>
      </c>
      <c r="AD26" s="16">
        <v>97.522265159252498</v>
      </c>
      <c r="AE26" s="16">
        <v>102.72817767131369</v>
      </c>
      <c r="AF26" s="16">
        <v>251.94737382256923</v>
      </c>
      <c r="AG26" s="16">
        <v>251.95254838155074</v>
      </c>
      <c r="AH26" s="16">
        <v>251.97024362833716</v>
      </c>
      <c r="AI26" s="16">
        <v>251.98103463873028</v>
      </c>
      <c r="AJ26" s="16">
        <v>251.90292103933842</v>
      </c>
      <c r="AK26" s="16">
        <v>251.92356100632713</v>
      </c>
      <c r="AL26" s="16">
        <v>251.96610736864579</v>
      </c>
      <c r="AM26" s="16">
        <v>251.98082929821479</v>
      </c>
    </row>
    <row r="27" spans="1:39" x14ac:dyDescent="0.3">
      <c r="A27" s="16" t="s">
        <v>245</v>
      </c>
      <c r="B27" s="16" t="s">
        <v>246</v>
      </c>
      <c r="C27" s="16" t="s">
        <v>62</v>
      </c>
      <c r="D27" s="16" t="s">
        <v>62</v>
      </c>
      <c r="E27" s="16">
        <v>92.927015397673571</v>
      </c>
      <c r="F27" s="16">
        <v>78.85508707804884</v>
      </c>
      <c r="G27" s="16">
        <v>69.219648793964325</v>
      </c>
      <c r="H27" s="16">
        <v>74.592893526237262</v>
      </c>
      <c r="I27" s="16">
        <v>74.806775093270332</v>
      </c>
      <c r="J27" s="16">
        <v>70.195924417490957</v>
      </c>
      <c r="K27" s="16">
        <v>63.11573982793405</v>
      </c>
      <c r="L27" s="16">
        <v>53.97639889985372</v>
      </c>
      <c r="M27" s="16">
        <v>47.784231179776086</v>
      </c>
      <c r="N27" s="16">
        <v>48.600394584134861</v>
      </c>
      <c r="O27" s="16">
        <v>48.389820011093335</v>
      </c>
      <c r="P27" s="16">
        <v>49.397639229854533</v>
      </c>
      <c r="Q27" s="16"/>
      <c r="R27" s="16"/>
      <c r="S27" s="16"/>
      <c r="T27" s="16"/>
      <c r="U27" s="16"/>
      <c r="V27" s="16"/>
      <c r="W27" s="16"/>
      <c r="X27" s="16"/>
      <c r="Y27" s="16"/>
      <c r="Z27" s="16"/>
      <c r="AA27" s="16"/>
      <c r="AB27" s="16"/>
      <c r="AC27" s="16"/>
      <c r="AD27" s="16"/>
      <c r="AE27" s="16"/>
      <c r="AF27" s="16"/>
      <c r="AG27" s="16"/>
      <c r="AH27" s="16"/>
      <c r="AI27" s="16"/>
      <c r="AJ27" s="16"/>
      <c r="AK27" s="16"/>
      <c r="AL27" s="16"/>
      <c r="AM27" s="16"/>
    </row>
    <row r="28" spans="1:39" x14ac:dyDescent="0.3">
      <c r="A28" s="16" t="s">
        <v>247</v>
      </c>
      <c r="B28" s="16" t="s">
        <v>246</v>
      </c>
      <c r="C28" s="16" t="s">
        <v>62</v>
      </c>
      <c r="D28" s="16" t="s">
        <v>62</v>
      </c>
      <c r="E28" s="16">
        <v>91.101044908089449</v>
      </c>
      <c r="F28" s="16">
        <v>76.548061188637746</v>
      </c>
      <c r="G28" s="16">
        <v>68.642601823753253</v>
      </c>
      <c r="H28" s="16">
        <v>70.173426499770642</v>
      </c>
      <c r="I28" s="16">
        <v>71.892875216550721</v>
      </c>
      <c r="J28" s="16">
        <v>67.821054657996214</v>
      </c>
      <c r="K28" s="16">
        <v>61.846083948678128</v>
      </c>
      <c r="L28" s="16">
        <v>53.033259168797109</v>
      </c>
      <c r="M28" s="16">
        <v>46.906361632709604</v>
      </c>
      <c r="N28" s="16">
        <v>48.082957931235029</v>
      </c>
      <c r="O28" s="16">
        <v>48.809272300301188</v>
      </c>
      <c r="P28" s="16">
        <v>51.204453016772383</v>
      </c>
      <c r="Q28" s="16"/>
      <c r="R28" s="16"/>
      <c r="S28" s="16"/>
      <c r="T28" s="16"/>
      <c r="U28" s="16"/>
      <c r="V28" s="16"/>
      <c r="W28" s="16"/>
      <c r="X28" s="16"/>
      <c r="Y28" s="16"/>
      <c r="Z28" s="16"/>
      <c r="AA28" s="16"/>
      <c r="AB28" s="16"/>
      <c r="AC28" s="16"/>
      <c r="AD28" s="16"/>
      <c r="AE28" s="16"/>
      <c r="AF28" s="16"/>
      <c r="AG28" s="16"/>
      <c r="AH28" s="16"/>
      <c r="AI28" s="16"/>
      <c r="AJ28" s="16"/>
      <c r="AK28" s="16"/>
      <c r="AL28" s="16"/>
      <c r="AM28" s="16"/>
    </row>
    <row r="29" spans="1:39" x14ac:dyDescent="0.3">
      <c r="A29" s="16" t="s">
        <v>248</v>
      </c>
      <c r="B29" s="16" t="s">
        <v>232</v>
      </c>
      <c r="C29" s="16" t="s">
        <v>62</v>
      </c>
      <c r="D29" s="16" t="s">
        <v>62</v>
      </c>
      <c r="E29" s="16"/>
      <c r="F29" s="16">
        <v>267.01876179155391</v>
      </c>
      <c r="G29" s="16">
        <v>279.21826929559097</v>
      </c>
      <c r="H29" s="16">
        <v>309.57578715230545</v>
      </c>
      <c r="I29" s="16">
        <v>285.68813991070874</v>
      </c>
      <c r="J29" s="16">
        <v>297.77496681813551</v>
      </c>
      <c r="K29" s="16">
        <v>293.2313405362674</v>
      </c>
      <c r="L29" s="16">
        <v>239.60336580159509</v>
      </c>
      <c r="M29" s="16">
        <v>264.25051763487494</v>
      </c>
      <c r="N29" s="16">
        <v>249.96915631632987</v>
      </c>
      <c r="O29" s="16">
        <v>262.36082069504556</v>
      </c>
      <c r="P29" s="16">
        <v>213.48693525695501</v>
      </c>
      <c r="Q29" s="16">
        <v>250.70924026343198</v>
      </c>
      <c r="R29" s="16"/>
      <c r="S29" s="16"/>
      <c r="T29" s="16"/>
      <c r="U29" s="16"/>
      <c r="V29" s="16"/>
      <c r="W29" s="16"/>
      <c r="X29" s="16"/>
      <c r="Y29" s="16"/>
      <c r="Z29" s="16"/>
      <c r="AA29" s="16"/>
      <c r="AB29" s="16"/>
      <c r="AC29" s="16"/>
      <c r="AD29" s="16"/>
      <c r="AE29" s="16"/>
      <c r="AF29" s="16"/>
      <c r="AG29" s="16"/>
      <c r="AH29" s="16"/>
      <c r="AI29" s="16"/>
      <c r="AJ29" s="16"/>
      <c r="AK29" s="16"/>
      <c r="AL29" s="16"/>
      <c r="AM29" s="16"/>
    </row>
    <row r="30" spans="1:39" x14ac:dyDescent="0.3">
      <c r="A30" s="16" t="s">
        <v>249</v>
      </c>
      <c r="B30" s="16" t="s">
        <v>232</v>
      </c>
      <c r="C30" s="16" t="s">
        <v>62</v>
      </c>
      <c r="D30" s="16" t="s">
        <v>62</v>
      </c>
      <c r="E30" s="16"/>
      <c r="F30" s="16">
        <v>258.05166382726986</v>
      </c>
      <c r="G30" s="16"/>
      <c r="H30" s="16">
        <v>260.22589320592067</v>
      </c>
      <c r="I30" s="16">
        <v>418.53495579663564</v>
      </c>
      <c r="J30" s="16"/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  <c r="AA30" s="16"/>
      <c r="AB30" s="16"/>
      <c r="AC30" s="16"/>
      <c r="AD30" s="16"/>
      <c r="AE30" s="16"/>
      <c r="AF30" s="16"/>
      <c r="AG30" s="16"/>
      <c r="AH30" s="16"/>
      <c r="AI30" s="16"/>
      <c r="AJ30" s="16"/>
      <c r="AK30" s="16"/>
      <c r="AL30" s="16"/>
      <c r="AM30" s="16"/>
    </row>
    <row r="31" spans="1:39" x14ac:dyDescent="0.3">
      <c r="A31" s="16" t="s">
        <v>250</v>
      </c>
      <c r="B31" s="16" t="s">
        <v>232</v>
      </c>
      <c r="C31" s="16" t="s">
        <v>62</v>
      </c>
      <c r="D31" s="16" t="s">
        <v>62</v>
      </c>
      <c r="E31" s="16"/>
      <c r="F31" s="16">
        <v>248.4786895288961</v>
      </c>
      <c r="G31" s="16"/>
      <c r="H31" s="16">
        <v>280.76814218143568</v>
      </c>
      <c r="I31" s="16"/>
      <c r="J31" s="16"/>
      <c r="K31" s="16"/>
      <c r="L31" s="16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  <c r="AA31" s="16"/>
      <c r="AB31" s="16"/>
      <c r="AC31" s="16"/>
      <c r="AD31" s="16"/>
      <c r="AE31" s="16"/>
      <c r="AF31" s="16"/>
      <c r="AG31" s="16"/>
      <c r="AH31" s="16"/>
      <c r="AI31" s="16"/>
      <c r="AJ31" s="16"/>
      <c r="AK31" s="16"/>
      <c r="AL31" s="16"/>
      <c r="AM31" s="16"/>
    </row>
    <row r="32" spans="1:39" x14ac:dyDescent="0.3">
      <c r="A32" s="16" t="s">
        <v>251</v>
      </c>
      <c r="B32" s="16" t="s">
        <v>232</v>
      </c>
      <c r="C32" s="16" t="s">
        <v>62</v>
      </c>
      <c r="D32" s="16" t="s">
        <v>62</v>
      </c>
      <c r="E32" s="16"/>
      <c r="F32" s="16">
        <v>303.8144810389573</v>
      </c>
      <c r="G32" s="16">
        <v>369.44357530148102</v>
      </c>
      <c r="H32" s="16">
        <v>278.77273720885029</v>
      </c>
      <c r="I32" s="16">
        <v>497.87741820240211</v>
      </c>
      <c r="J32" s="16"/>
      <c r="K32" s="16"/>
      <c r="L32" s="16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  <c r="Y32" s="16"/>
      <c r="Z32" s="16"/>
      <c r="AA32" s="16"/>
      <c r="AB32" s="16"/>
      <c r="AC32" s="16"/>
      <c r="AD32" s="16"/>
      <c r="AE32" s="16"/>
      <c r="AF32" s="16"/>
      <c r="AG32" s="16"/>
      <c r="AH32" s="16"/>
      <c r="AI32" s="16"/>
      <c r="AJ32" s="16"/>
      <c r="AK32" s="16"/>
      <c r="AL32" s="16"/>
      <c r="AM32" s="16"/>
    </row>
    <row r="33" spans="1:39" x14ac:dyDescent="0.3">
      <c r="A33" s="16" t="s">
        <v>252</v>
      </c>
      <c r="B33" s="16" t="s">
        <v>232</v>
      </c>
      <c r="C33" s="16" t="s">
        <v>62</v>
      </c>
      <c r="D33" s="16" t="s">
        <v>62</v>
      </c>
      <c r="E33" s="16"/>
      <c r="F33" s="16">
        <v>268.15168750183602</v>
      </c>
      <c r="G33" s="16"/>
      <c r="H33" s="16">
        <v>257.35622365396063</v>
      </c>
      <c r="I33" s="16"/>
      <c r="J33" s="16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  <c r="AA33" s="16"/>
      <c r="AB33" s="16"/>
      <c r="AC33" s="16"/>
      <c r="AD33" s="16"/>
      <c r="AE33" s="16"/>
      <c r="AF33" s="16"/>
      <c r="AG33" s="16"/>
      <c r="AH33" s="16"/>
      <c r="AI33" s="16"/>
      <c r="AJ33" s="16"/>
      <c r="AK33" s="16"/>
      <c r="AL33" s="16"/>
      <c r="AM33" s="16"/>
    </row>
    <row r="34" spans="1:39" x14ac:dyDescent="0.3">
      <c r="A34" s="16" t="s">
        <v>253</v>
      </c>
      <c r="B34" s="16" t="s">
        <v>232</v>
      </c>
      <c r="C34" s="16" t="s">
        <v>62</v>
      </c>
      <c r="D34" s="16" t="s">
        <v>62</v>
      </c>
      <c r="E34" s="16"/>
      <c r="F34" s="16">
        <v>260.59068202211171</v>
      </c>
      <c r="G34" s="16">
        <v>263.38228055474832</v>
      </c>
      <c r="H34" s="16">
        <v>278.77273720885029</v>
      </c>
      <c r="I34" s="16"/>
      <c r="J34" s="16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  <c r="AA34" s="16"/>
      <c r="AB34" s="16"/>
      <c r="AC34" s="16"/>
      <c r="AD34" s="16"/>
      <c r="AE34" s="16"/>
      <c r="AF34" s="16"/>
      <c r="AG34" s="16"/>
      <c r="AH34" s="16"/>
      <c r="AI34" s="16"/>
      <c r="AJ34" s="16"/>
      <c r="AK34" s="16"/>
      <c r="AL34" s="16"/>
      <c r="AM34" s="16"/>
    </row>
    <row r="35" spans="1:39" x14ac:dyDescent="0.3">
      <c r="A35" s="16" t="s">
        <v>254</v>
      </c>
      <c r="B35" s="16" t="s">
        <v>232</v>
      </c>
      <c r="C35" s="16" t="s">
        <v>62</v>
      </c>
      <c r="D35" s="16" t="s">
        <v>62</v>
      </c>
      <c r="E35" s="16">
        <v>102.54061262520906</v>
      </c>
      <c r="F35" s="16">
        <v>80.857493566558801</v>
      </c>
      <c r="G35" s="16">
        <v>76.930143210696329</v>
      </c>
      <c r="H35" s="16">
        <v>78.663537642269958</v>
      </c>
      <c r="I35" s="16">
        <v>80.12729180351225</v>
      </c>
      <c r="J35" s="16">
        <v>79.953738954575826</v>
      </c>
      <c r="K35" s="16">
        <v>82.191597692093382</v>
      </c>
      <c r="L35" s="16">
        <v>84.52543021978444</v>
      </c>
      <c r="M35" s="16">
        <v>84.332108067214236</v>
      </c>
      <c r="N35" s="16">
        <v>86.527519672024937</v>
      </c>
      <c r="O35" s="16">
        <v>84.997743248677281</v>
      </c>
      <c r="P35" s="16">
        <v>80.810048829348929</v>
      </c>
      <c r="Q35" s="16">
        <v>81.299964193449085</v>
      </c>
      <c r="R35" s="16">
        <v>81.599676227450217</v>
      </c>
      <c r="S35" s="16"/>
      <c r="T35" s="16"/>
      <c r="U35" s="16"/>
      <c r="V35" s="16"/>
      <c r="W35" s="16"/>
      <c r="X35" s="16"/>
      <c r="Y35" s="16"/>
      <c r="Z35" s="16"/>
      <c r="AA35" s="16"/>
      <c r="AB35" s="16"/>
      <c r="AC35" s="16"/>
      <c r="AD35" s="16"/>
      <c r="AE35" s="16"/>
      <c r="AF35" s="16"/>
      <c r="AG35" s="16"/>
      <c r="AH35" s="16"/>
      <c r="AI35" s="16"/>
      <c r="AJ35" s="16"/>
      <c r="AK35" s="16"/>
      <c r="AL35" s="16"/>
      <c r="AM35" s="16"/>
    </row>
    <row r="36" spans="1:39" x14ac:dyDescent="0.3">
      <c r="A36" s="16" t="s">
        <v>255</v>
      </c>
      <c r="B36" s="16" t="s">
        <v>232</v>
      </c>
      <c r="C36" s="16" t="s">
        <v>62</v>
      </c>
      <c r="D36" s="16" t="s">
        <v>62</v>
      </c>
      <c r="E36" s="16">
        <v>109.32143798228698</v>
      </c>
      <c r="F36" s="16">
        <v>84.742863086555417</v>
      </c>
      <c r="G36" s="16">
        <v>79.248966543815072</v>
      </c>
      <c r="H36" s="16">
        <v>80.586691951296615</v>
      </c>
      <c r="I36" s="16">
        <v>78.404449527712018</v>
      </c>
      <c r="J36" s="16">
        <v>80.739985040599336</v>
      </c>
      <c r="K36" s="16">
        <v>86.042584084090379</v>
      </c>
      <c r="L36" s="16">
        <v>86.921857251978594</v>
      </c>
      <c r="M36" s="16">
        <v>87.767539237785869</v>
      </c>
      <c r="N36" s="16">
        <v>90.779604321211494</v>
      </c>
      <c r="O36" s="16">
        <v>83.458013923599154</v>
      </c>
      <c r="P36" s="16">
        <v>81.503259960643916</v>
      </c>
      <c r="Q36" s="16">
        <v>80.416911943412416</v>
      </c>
      <c r="R36" s="16">
        <v>81.060097900293187</v>
      </c>
      <c r="S36" s="16"/>
      <c r="T36" s="16"/>
      <c r="U36" s="16"/>
      <c r="V36" s="16"/>
      <c r="W36" s="16"/>
      <c r="X36" s="16"/>
      <c r="Y36" s="16"/>
      <c r="Z36" s="16"/>
      <c r="AA36" s="16"/>
      <c r="AB36" s="16"/>
      <c r="AC36" s="16"/>
      <c r="AD36" s="16"/>
      <c r="AE36" s="16"/>
      <c r="AF36" s="16"/>
      <c r="AG36" s="16"/>
      <c r="AH36" s="16"/>
      <c r="AI36" s="16"/>
      <c r="AJ36" s="16"/>
      <c r="AK36" s="16"/>
      <c r="AL36" s="16"/>
      <c r="AM36" s="16"/>
    </row>
    <row r="37" spans="1:39" x14ac:dyDescent="0.3">
      <c r="A37" s="16" t="s">
        <v>256</v>
      </c>
      <c r="B37" s="16" t="s">
        <v>232</v>
      </c>
      <c r="C37" s="16" t="s">
        <v>62</v>
      </c>
      <c r="D37" s="16" t="s">
        <v>62</v>
      </c>
      <c r="E37" s="16">
        <v>108.6287251240731</v>
      </c>
      <c r="F37" s="16">
        <v>81.784777724941463</v>
      </c>
      <c r="G37" s="16">
        <v>78.769304007141983</v>
      </c>
      <c r="H37" s="16">
        <v>80.161219837638143</v>
      </c>
      <c r="I37" s="16">
        <v>81.171453054225623</v>
      </c>
      <c r="J37" s="16">
        <v>80.570068667604431</v>
      </c>
      <c r="K37" s="16">
        <v>83.267048757701417</v>
      </c>
      <c r="L37" s="16">
        <v>87.152360324850264</v>
      </c>
      <c r="M37" s="16">
        <v>86.524331087415689</v>
      </c>
      <c r="N37" s="16">
        <v>90.015100890013471</v>
      </c>
      <c r="O37" s="16">
        <v>83.348650860849432</v>
      </c>
      <c r="P37" s="16">
        <v>80.017634911638979</v>
      </c>
      <c r="Q37" s="16">
        <v>79.280728968931868</v>
      </c>
      <c r="R37" s="16">
        <v>80.542294319837922</v>
      </c>
      <c r="S37" s="16"/>
      <c r="T37" s="16"/>
      <c r="U37" s="16"/>
      <c r="V37" s="16"/>
      <c r="W37" s="16"/>
      <c r="X37" s="16"/>
      <c r="Y37" s="16"/>
      <c r="Z37" s="16"/>
      <c r="AA37" s="16"/>
      <c r="AB37" s="16"/>
      <c r="AC37" s="16"/>
      <c r="AD37" s="16"/>
      <c r="AE37" s="16"/>
      <c r="AF37" s="16"/>
      <c r="AG37" s="16"/>
      <c r="AH37" s="16"/>
      <c r="AI37" s="16"/>
      <c r="AJ37" s="16"/>
      <c r="AK37" s="16"/>
      <c r="AL37" s="16"/>
      <c r="AM37" s="16"/>
    </row>
    <row r="38" spans="1:39" x14ac:dyDescent="0.3">
      <c r="A38" s="16" t="s">
        <v>161</v>
      </c>
      <c r="B38" s="16" t="s">
        <v>257</v>
      </c>
      <c r="C38" s="16" t="s">
        <v>62</v>
      </c>
      <c r="D38" s="16" t="s">
        <v>62</v>
      </c>
      <c r="E38" s="16"/>
      <c r="F38" s="16"/>
      <c r="G38" s="16"/>
      <c r="H38" s="16"/>
      <c r="I38" s="16"/>
      <c r="J38" s="16"/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  <c r="Y38" s="16"/>
      <c r="Z38" s="16"/>
      <c r="AA38" s="16"/>
      <c r="AB38" s="16"/>
      <c r="AC38" s="16"/>
      <c r="AD38" s="16">
        <v>10.517386277771807</v>
      </c>
      <c r="AE38" s="16">
        <v>11.045912376459038</v>
      </c>
      <c r="AF38" s="16">
        <v>11.793192336259759</v>
      </c>
      <c r="AG38" s="16">
        <v>12.528051237558689</v>
      </c>
      <c r="AH38" s="16">
        <v>12.57975109769585</v>
      </c>
      <c r="AI38" s="16">
        <v>12.859703447548103</v>
      </c>
      <c r="AJ38" s="16">
        <v>12.548698407284713</v>
      </c>
      <c r="AK38" s="16">
        <v>12.538848871558624</v>
      </c>
      <c r="AL38" s="16">
        <v>12.489165135109056</v>
      </c>
      <c r="AM38" s="16">
        <v>12.462712810077274</v>
      </c>
    </row>
    <row r="39" spans="1:39" x14ac:dyDescent="0.3">
      <c r="A39" s="16" t="s">
        <v>163</v>
      </c>
      <c r="B39" s="16" t="s">
        <v>236</v>
      </c>
      <c r="C39" s="16" t="s">
        <v>62</v>
      </c>
      <c r="D39" s="16" t="s">
        <v>62</v>
      </c>
      <c r="E39" s="16"/>
      <c r="F39" s="16"/>
      <c r="G39" s="16"/>
      <c r="H39" s="16"/>
      <c r="I39" s="16"/>
      <c r="J39" s="16"/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  <c r="AA39" s="16"/>
      <c r="AB39" s="16"/>
      <c r="AC39" s="16"/>
      <c r="AD39" s="16"/>
      <c r="AE39" s="16"/>
      <c r="AF39" s="16"/>
      <c r="AG39" s="16"/>
      <c r="AH39" s="16"/>
      <c r="AI39" s="16"/>
      <c r="AJ39" s="16"/>
      <c r="AK39" s="16"/>
      <c r="AL39" s="16"/>
      <c r="AM39" s="16"/>
    </row>
    <row r="40" spans="1:39" x14ac:dyDescent="0.3">
      <c r="A40" s="16" t="s">
        <v>164</v>
      </c>
      <c r="B40" s="16" t="s">
        <v>236</v>
      </c>
      <c r="C40" s="16" t="s">
        <v>62</v>
      </c>
      <c r="D40" s="16" t="s">
        <v>62</v>
      </c>
      <c r="E40" s="16"/>
      <c r="F40" s="16"/>
      <c r="G40" s="16"/>
      <c r="H40" s="16"/>
      <c r="I40" s="16"/>
      <c r="J40" s="16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  <c r="AA40" s="16"/>
      <c r="AB40" s="16"/>
      <c r="AC40" s="16"/>
      <c r="AD40" s="16"/>
      <c r="AE40" s="16"/>
      <c r="AF40" s="16"/>
      <c r="AG40" s="16"/>
      <c r="AH40" s="16"/>
      <c r="AI40" s="16"/>
      <c r="AJ40" s="16"/>
      <c r="AK40" s="16"/>
      <c r="AL40" s="16"/>
      <c r="AM40" s="16"/>
    </row>
    <row r="41" spans="1:39" x14ac:dyDescent="0.3">
      <c r="A41" s="16" t="s">
        <v>162</v>
      </c>
      <c r="B41" s="16" t="s">
        <v>257</v>
      </c>
      <c r="C41" s="16" t="s">
        <v>62</v>
      </c>
      <c r="D41" s="16" t="s">
        <v>62</v>
      </c>
      <c r="E41" s="16"/>
      <c r="F41" s="16"/>
      <c r="G41" s="16"/>
      <c r="H41" s="16"/>
      <c r="I41" s="16"/>
      <c r="J41" s="16"/>
      <c r="K41" s="16"/>
      <c r="L41" s="16"/>
      <c r="M41" s="16"/>
      <c r="N41" s="16"/>
      <c r="O41" s="16"/>
      <c r="P41" s="16"/>
      <c r="Q41" s="16"/>
      <c r="R41" s="16"/>
      <c r="S41" s="16"/>
      <c r="T41" s="16">
        <v>-43.502214845717432</v>
      </c>
      <c r="U41" s="16">
        <v>-44.394502090501504</v>
      </c>
      <c r="V41" s="16">
        <v>-45.493766979147921</v>
      </c>
      <c r="W41" s="16">
        <v>-45.329249284001655</v>
      </c>
      <c r="X41" s="16">
        <v>-46.500883562552396</v>
      </c>
      <c r="Y41" s="16">
        <v>-47.66905913170762</v>
      </c>
      <c r="Z41" s="16">
        <v>-48.833745017639231</v>
      </c>
      <c r="AA41" s="16">
        <v>-49.993703531747258</v>
      </c>
      <c r="AB41" s="16">
        <v>-51.152345532202105</v>
      </c>
      <c r="AC41" s="16">
        <v>-50.951422806174484</v>
      </c>
      <c r="AD41" s="16">
        <v>-52.10207061299846</v>
      </c>
      <c r="AE41" s="16">
        <v>-53.230546674833832</v>
      </c>
      <c r="AF41" s="16">
        <v>-54.365716485116678</v>
      </c>
      <c r="AG41" s="16">
        <v>-55.508871734160188</v>
      </c>
      <c r="AH41" s="16">
        <v>-56.691255566861457</v>
      </c>
      <c r="AI41" s="16">
        <v>-57.946331692026256</v>
      </c>
      <c r="AJ41" s="16">
        <v>-59.187969747272291</v>
      </c>
      <c r="AK41" s="16">
        <v>-60.492526325855479</v>
      </c>
      <c r="AL41" s="16">
        <v>-61.790029374190432</v>
      </c>
      <c r="AM41" s="16">
        <v>-63.114807592741222</v>
      </c>
    </row>
    <row r="42" spans="1:39" x14ac:dyDescent="0.3">
      <c r="A42" s="16" t="s">
        <v>159</v>
      </c>
      <c r="B42" s="16" t="s">
        <v>232</v>
      </c>
      <c r="C42" s="16" t="s">
        <v>62</v>
      </c>
      <c r="D42" s="16" t="s">
        <v>62</v>
      </c>
      <c r="E42" s="16"/>
      <c r="F42" s="16"/>
      <c r="G42" s="16"/>
      <c r="H42" s="16"/>
      <c r="I42" s="16"/>
      <c r="J42" s="16">
        <v>100.51794304560011</v>
      </c>
      <c r="K42" s="16"/>
      <c r="L42" s="16">
        <v>68.112617100116339</v>
      </c>
      <c r="M42" s="16">
        <v>67.877194708097903</v>
      </c>
      <c r="N42" s="16"/>
      <c r="O42" s="16"/>
      <c r="P42" s="16">
        <v>69.461084601064741</v>
      </c>
      <c r="Q42" s="16">
        <v>67.315736079984958</v>
      </c>
      <c r="R42" s="16">
        <v>68.319482905708298</v>
      </c>
      <c r="S42" s="16">
        <v>70.729314849174941</v>
      </c>
      <c r="T42" s="16">
        <v>85.167662577299154</v>
      </c>
      <c r="U42" s="16">
        <v>85.039116713037103</v>
      </c>
      <c r="V42" s="16">
        <v>95.903336157077391</v>
      </c>
      <c r="W42" s="16">
        <v>100.03380837285593</v>
      </c>
      <c r="X42" s="16">
        <v>104.59599960816718</v>
      </c>
      <c r="Y42" s="16">
        <v>100.28457295532391</v>
      </c>
      <c r="Z42" s="16">
        <v>107.13129972025207</v>
      </c>
      <c r="AA42" s="16">
        <v>104.71810386445036</v>
      </c>
      <c r="AB42" s="16">
        <v>107.52645338520037</v>
      </c>
      <c r="AC42" s="16">
        <v>114.15158010711673</v>
      </c>
      <c r="AD42" s="16">
        <v>127.23239450101387</v>
      </c>
      <c r="AE42" s="16">
        <v>129.63980535707108</v>
      </c>
      <c r="AF42" s="16">
        <v>285.51746456961092</v>
      </c>
      <c r="AG42" s="16">
        <v>287.98784952664818</v>
      </c>
      <c r="AH42" s="16">
        <v>288.47110121244174</v>
      </c>
      <c r="AI42" s="16">
        <v>287.70623276098974</v>
      </c>
      <c r="AJ42" s="16">
        <v>293.84541417304195</v>
      </c>
      <c r="AK42" s="16">
        <v>292.88123615618713</v>
      </c>
      <c r="AL42" s="16">
        <v>293.47214946464493</v>
      </c>
      <c r="AM42" s="16">
        <v>292.25767778315497</v>
      </c>
    </row>
    <row r="43" spans="1:39" x14ac:dyDescent="0.3">
      <c r="A43" s="16" t="s">
        <v>160</v>
      </c>
      <c r="B43" s="16" t="s">
        <v>232</v>
      </c>
      <c r="C43" s="16" t="s">
        <v>62</v>
      </c>
      <c r="D43" s="16" t="s">
        <v>62</v>
      </c>
      <c r="E43" s="16"/>
      <c r="F43" s="16"/>
      <c r="G43" s="16"/>
      <c r="H43" s="16"/>
      <c r="I43" s="16"/>
      <c r="J43" s="16"/>
      <c r="K43" s="16"/>
      <c r="L43" s="16"/>
      <c r="M43" s="16"/>
      <c r="N43" s="16"/>
      <c r="O43" s="16"/>
      <c r="P43" s="16"/>
      <c r="Q43" s="16"/>
      <c r="R43" s="16"/>
      <c r="S43" s="16"/>
      <c r="T43" s="16"/>
      <c r="U43" s="16"/>
      <c r="V43" s="16"/>
      <c r="W43" s="16"/>
      <c r="X43" s="16"/>
      <c r="Y43" s="16">
        <v>237.36260596974233</v>
      </c>
      <c r="Z43" s="16">
        <v>302.42844779680877</v>
      </c>
      <c r="AA43" s="16">
        <v>248.88178453446014</v>
      </c>
      <c r="AB43" s="16">
        <v>259.95766713758883</v>
      </c>
      <c r="AC43" s="16">
        <v>260.69099359569901</v>
      </c>
      <c r="AD43" s="16">
        <v>288.73149292395692</v>
      </c>
      <c r="AE43" s="16">
        <v>293.72715780768289</v>
      </c>
      <c r="AF43" s="16">
        <v>278.6732754619066</v>
      </c>
      <c r="AG43" s="16">
        <v>281.06411311640619</v>
      </c>
      <c r="AH43" s="16">
        <v>278.38581742904137</v>
      </c>
      <c r="AI43" s="16">
        <v>279.28580933415242</v>
      </c>
      <c r="AJ43" s="16">
        <v>281.10807226426726</v>
      </c>
      <c r="AK43" s="16">
        <v>282.43211970173871</v>
      </c>
      <c r="AL43" s="16">
        <v>282.81724280812432</v>
      </c>
      <c r="AM43" s="16">
        <v>282.9015796851582</v>
      </c>
    </row>
    <row r="44" spans="1:39" x14ac:dyDescent="0.3">
      <c r="A44" s="16" t="s">
        <v>258</v>
      </c>
      <c r="B44" s="16" t="s">
        <v>221</v>
      </c>
      <c r="C44" s="16" t="s">
        <v>62</v>
      </c>
      <c r="D44" s="16" t="s">
        <v>62</v>
      </c>
      <c r="E44" s="16"/>
      <c r="F44" s="16"/>
      <c r="G44" s="16"/>
      <c r="H44" s="16"/>
      <c r="I44" s="16"/>
      <c r="J44" s="16"/>
      <c r="K44" s="16"/>
      <c r="L44" s="16"/>
      <c r="M44" s="16"/>
      <c r="N44" s="16"/>
      <c r="O44" s="16"/>
      <c r="P44" s="16"/>
      <c r="Q44" s="16"/>
      <c r="R44" s="16"/>
      <c r="S44" s="16"/>
      <c r="T44" s="16"/>
      <c r="U44" s="16"/>
      <c r="V44" s="16"/>
      <c r="W44" s="16"/>
      <c r="X44" s="16"/>
      <c r="Y44" s="16"/>
      <c r="Z44" s="16"/>
      <c r="AA44" s="16"/>
      <c r="AB44" s="16"/>
      <c r="AC44" s="16"/>
      <c r="AD44" s="16"/>
      <c r="AE44" s="16"/>
      <c r="AF44" s="16"/>
      <c r="AG44" s="16"/>
      <c r="AH44" s="16"/>
      <c r="AI44" s="16"/>
      <c r="AJ44" s="16"/>
      <c r="AK44" s="16"/>
      <c r="AL44" s="16"/>
      <c r="AM44" s="16"/>
    </row>
    <row r="45" spans="1:39" x14ac:dyDescent="0.3">
      <c r="A45" s="16" t="s">
        <v>259</v>
      </c>
      <c r="B45" s="16" t="s">
        <v>226</v>
      </c>
      <c r="C45" s="16" t="s">
        <v>62</v>
      </c>
      <c r="D45" s="16" t="s">
        <v>62</v>
      </c>
      <c r="E45" s="16">
        <v>49.462594419257712</v>
      </c>
      <c r="F45" s="16">
        <v>43.313642382832541</v>
      </c>
      <c r="G45" s="16">
        <v>41.024720094521967</v>
      </c>
      <c r="H45" s="16">
        <v>41.729298064037266</v>
      </c>
      <c r="I45" s="16">
        <v>41.801174080019912</v>
      </c>
      <c r="J45" s="16">
        <v>43.10670124093798</v>
      </c>
      <c r="K45" s="16">
        <v>43.093562711744426</v>
      </c>
      <c r="L45" s="16">
        <v>42.495619816371075</v>
      </c>
      <c r="M45" s="16">
        <v>43.221955989491136</v>
      </c>
      <c r="N45" s="16">
        <v>44.184980158989518</v>
      </c>
      <c r="O45" s="16">
        <v>44.472769378505198</v>
      </c>
      <c r="P45" s="16">
        <v>45.373880297996301</v>
      </c>
      <c r="Q45" s="16">
        <v>45.788633124925717</v>
      </c>
      <c r="R45" s="16">
        <v>46.504366367780982</v>
      </c>
      <c r="S45" s="16">
        <v>48.154976798078259</v>
      </c>
      <c r="T45" s="16">
        <v>49.640784339968235</v>
      </c>
      <c r="U45" s="16">
        <v>51.162765848783636</v>
      </c>
      <c r="V45" s="16"/>
      <c r="W45" s="16"/>
      <c r="X45" s="16"/>
      <c r="Y45" s="16"/>
      <c r="Z45" s="16"/>
      <c r="AA45" s="16"/>
      <c r="AB45" s="16"/>
      <c r="AC45" s="16"/>
      <c r="AD45" s="16"/>
      <c r="AE45" s="16"/>
      <c r="AF45" s="16"/>
      <c r="AG45" s="16"/>
      <c r="AH45" s="16"/>
      <c r="AI45" s="16"/>
      <c r="AJ45" s="16"/>
      <c r="AK45" s="16"/>
      <c r="AL45" s="16"/>
      <c r="AM45" s="16"/>
    </row>
    <row r="46" spans="1:39" x14ac:dyDescent="0.3">
      <c r="A46" s="16" t="s">
        <v>260</v>
      </c>
      <c r="B46" s="16" t="s">
        <v>226</v>
      </c>
      <c r="C46" s="16" t="s">
        <v>62</v>
      </c>
      <c r="D46" s="16" t="s">
        <v>62</v>
      </c>
      <c r="E46" s="16">
        <v>50.769942691284832</v>
      </c>
      <c r="F46" s="16">
        <v>42.267217916176662</v>
      </c>
      <c r="G46" s="16">
        <v>39.553746604460429</v>
      </c>
      <c r="H46" s="16">
        <v>39.518044966143115</v>
      </c>
      <c r="I46" s="16">
        <v>40.354214137876269</v>
      </c>
      <c r="J46" s="16">
        <v>41.570069258023771</v>
      </c>
      <c r="K46" s="16">
        <v>41.385448203488707</v>
      </c>
      <c r="L46" s="16">
        <v>41.154562859967918</v>
      </c>
      <c r="M46" s="16">
        <v>41.506186606625711</v>
      </c>
      <c r="N46" s="16">
        <v>42.088224978731766</v>
      </c>
      <c r="O46" s="16">
        <v>42.909029944137373</v>
      </c>
      <c r="P46" s="16">
        <v>43.765669175898459</v>
      </c>
      <c r="Q46" s="16">
        <v>44.553921173412682</v>
      </c>
      <c r="R46" s="16">
        <v>45.592632913038941</v>
      </c>
      <c r="S46" s="16">
        <v>47.129341856034955</v>
      </c>
      <c r="T46" s="16">
        <v>48.375598349690328</v>
      </c>
      <c r="U46" s="16">
        <v>50.734683480695935</v>
      </c>
      <c r="V46" s="16">
        <v>52.544855705832113</v>
      </c>
      <c r="W46" s="16">
        <v>55.404317483002075</v>
      </c>
      <c r="X46" s="16">
        <v>56.76008093401321</v>
      </c>
      <c r="Y46" s="16">
        <v>59.384327474768689</v>
      </c>
      <c r="Z46" s="16"/>
      <c r="AA46" s="16"/>
      <c r="AB46" s="16"/>
      <c r="AC46" s="16"/>
      <c r="AD46" s="16"/>
      <c r="AE46" s="16"/>
      <c r="AF46" s="16"/>
      <c r="AG46" s="16"/>
      <c r="AH46" s="16"/>
      <c r="AI46" s="16"/>
      <c r="AJ46" s="16"/>
      <c r="AK46" s="16"/>
      <c r="AL46" s="16"/>
      <c r="AM46" s="16"/>
    </row>
    <row r="47" spans="1:39" x14ac:dyDescent="0.3">
      <c r="A47" s="16" t="s">
        <v>261</v>
      </c>
      <c r="B47" s="16" t="s">
        <v>226</v>
      </c>
      <c r="C47" s="16" t="s">
        <v>62</v>
      </c>
      <c r="D47" s="16" t="s">
        <v>62</v>
      </c>
      <c r="E47" s="16">
        <v>49.785605873258021</v>
      </c>
      <c r="F47" s="16">
        <v>41.266501905854795</v>
      </c>
      <c r="G47" s="16">
        <v>40.46772292555282</v>
      </c>
      <c r="H47" s="16">
        <v>38.679129960938411</v>
      </c>
      <c r="I47" s="16">
        <v>39.412125925765594</v>
      </c>
      <c r="J47" s="16">
        <v>40.244761633597072</v>
      </c>
      <c r="K47" s="16">
        <v>40.645531137350595</v>
      </c>
      <c r="L47" s="16">
        <v>39.679452143662367</v>
      </c>
      <c r="M47" s="16">
        <v>40.223676881279438</v>
      </c>
      <c r="N47" s="16">
        <v>41.006308910002389</v>
      </c>
      <c r="O47" s="16">
        <v>42.041056381378461</v>
      </c>
      <c r="P47" s="16">
        <v>42.982495431896055</v>
      </c>
      <c r="Q47" s="16">
        <v>43.524601580905276</v>
      </c>
      <c r="R47" s="16">
        <v>44.540181319342189</v>
      </c>
      <c r="S47" s="16">
        <v>46.144412919671176</v>
      </c>
      <c r="T47" s="16">
        <v>47.453120808054706</v>
      </c>
      <c r="U47" s="16">
        <v>49.623810967562676</v>
      </c>
      <c r="V47" s="16">
        <v>51.611627999051208</v>
      </c>
      <c r="W47" s="16">
        <v>53.886799516624642</v>
      </c>
      <c r="X47" s="16">
        <v>55.016046915111112</v>
      </c>
      <c r="Y47" s="16">
        <v>56.857261502573593</v>
      </c>
      <c r="Z47" s="16">
        <v>59.933032380098567</v>
      </c>
      <c r="AA47" s="16">
        <v>62.968630548172996</v>
      </c>
      <c r="AB47" s="16"/>
      <c r="AC47" s="16"/>
      <c r="AD47" s="16"/>
      <c r="AE47" s="16"/>
      <c r="AF47" s="16"/>
      <c r="AG47" s="16"/>
      <c r="AH47" s="16"/>
      <c r="AI47" s="16"/>
      <c r="AJ47" s="16"/>
      <c r="AK47" s="16"/>
      <c r="AL47" s="16"/>
      <c r="AM47" s="16"/>
    </row>
    <row r="48" spans="1:39" x14ac:dyDescent="0.3">
      <c r="A48" s="16" t="s">
        <v>262</v>
      </c>
      <c r="B48" s="16" t="s">
        <v>226</v>
      </c>
      <c r="C48" s="16" t="s">
        <v>62</v>
      </c>
      <c r="D48" s="16" t="s">
        <v>62</v>
      </c>
      <c r="E48" s="16">
        <v>48.925771064302864</v>
      </c>
      <c r="F48" s="16">
        <v>40.410784011458489</v>
      </c>
      <c r="G48" s="16">
        <v>38.84894455622927</v>
      </c>
      <c r="H48" s="16">
        <v>38.297838750054268</v>
      </c>
      <c r="I48" s="16">
        <v>39.291014445216447</v>
      </c>
      <c r="J48" s="16">
        <v>38.709185562675877</v>
      </c>
      <c r="K48" s="16">
        <v>39.068172792339261</v>
      </c>
      <c r="L48" s="16">
        <v>38.068853794519221</v>
      </c>
      <c r="M48" s="16">
        <v>38.175559180160107</v>
      </c>
      <c r="N48" s="16">
        <v>39.427574778580301</v>
      </c>
      <c r="O48" s="16">
        <v>40.53869108095568</v>
      </c>
      <c r="P48" s="16">
        <v>41.336548786112822</v>
      </c>
      <c r="Q48" s="16">
        <v>41.540840556437779</v>
      </c>
      <c r="R48" s="16">
        <v>42.554588673748661</v>
      </c>
      <c r="S48" s="16">
        <v>44.127862835699148</v>
      </c>
      <c r="T48" s="16">
        <v>45.275407012807932</v>
      </c>
      <c r="U48" s="16">
        <v>47.535934721605372</v>
      </c>
      <c r="V48" s="16">
        <v>49.65289663449871</v>
      </c>
      <c r="W48" s="16">
        <v>51.795829256362374</v>
      </c>
      <c r="X48" s="16">
        <v>53.061359118125182</v>
      </c>
      <c r="Y48" s="16">
        <v>55.712868295012491</v>
      </c>
      <c r="Z48" s="16">
        <v>57.445196771398294</v>
      </c>
      <c r="AA48" s="16">
        <v>60.712181606649246</v>
      </c>
      <c r="AB48" s="16">
        <v>61.902601197221621</v>
      </c>
      <c r="AC48" s="16">
        <v>64.58159408876017</v>
      </c>
      <c r="AD48" s="16"/>
      <c r="AE48" s="16"/>
      <c r="AF48" s="16"/>
      <c r="AG48" s="16"/>
      <c r="AH48" s="16"/>
      <c r="AI48" s="16"/>
      <c r="AJ48" s="16"/>
      <c r="AK48" s="16"/>
      <c r="AL48" s="16"/>
      <c r="AM48" s="16"/>
    </row>
    <row r="49" spans="1:39" x14ac:dyDescent="0.3">
      <c r="A49" s="16" t="s">
        <v>263</v>
      </c>
      <c r="B49" s="16" t="s">
        <v>232</v>
      </c>
      <c r="C49" s="16" t="s">
        <v>62</v>
      </c>
      <c r="D49" s="16" t="s">
        <v>62</v>
      </c>
      <c r="E49" s="16">
        <v>307.41627902258841</v>
      </c>
      <c r="F49" s="16">
        <v>275.98593992713</v>
      </c>
      <c r="G49" s="16"/>
      <c r="H49" s="16">
        <v>261.56238423999946</v>
      </c>
      <c r="I49" s="16">
        <v>293.22945171345134</v>
      </c>
      <c r="J49" s="16">
        <v>268.88466643601998</v>
      </c>
      <c r="K49" s="16">
        <v>261.36131461951078</v>
      </c>
      <c r="L49" s="16">
        <v>229.20257689785677</v>
      </c>
      <c r="M49" s="16">
        <v>231.23838714872821</v>
      </c>
      <c r="N49" s="16">
        <v>241.97878591023488</v>
      </c>
      <c r="O49" s="16">
        <v>218.54136174504322</v>
      </c>
      <c r="P49" s="16"/>
      <c r="Q49" s="16"/>
      <c r="R49" s="16"/>
      <c r="S49" s="16"/>
      <c r="T49" s="16"/>
      <c r="U49" s="16"/>
      <c r="V49" s="16"/>
      <c r="W49" s="16"/>
      <c r="X49" s="16"/>
      <c r="Y49" s="16"/>
      <c r="Z49" s="16"/>
      <c r="AA49" s="16"/>
      <c r="AB49" s="16"/>
      <c r="AC49" s="16"/>
      <c r="AD49" s="16"/>
      <c r="AE49" s="16"/>
      <c r="AF49" s="16"/>
      <c r="AG49" s="16"/>
      <c r="AH49" s="16"/>
      <c r="AI49" s="16"/>
      <c r="AJ49" s="16"/>
      <c r="AK49" s="16"/>
      <c r="AL49" s="16"/>
      <c r="AM49" s="16"/>
    </row>
    <row r="50" spans="1:39" x14ac:dyDescent="0.3">
      <c r="A50" s="16" t="s">
        <v>264</v>
      </c>
      <c r="B50" s="16" t="s">
        <v>232</v>
      </c>
      <c r="C50" s="16" t="s">
        <v>62</v>
      </c>
      <c r="D50" s="16" t="s">
        <v>62</v>
      </c>
      <c r="E50" s="16">
        <v>102.20888915361883</v>
      </c>
      <c r="F50" s="16">
        <v>77.667571665428483</v>
      </c>
      <c r="G50" s="16">
        <v>76.838747798972122</v>
      </c>
      <c r="H50" s="16">
        <v>81.268908268742862</v>
      </c>
      <c r="I50" s="16">
        <v>78.667920795218734</v>
      </c>
      <c r="J50" s="16">
        <v>83.026004581041818</v>
      </c>
      <c r="K50" s="16">
        <v>82.594303206594262</v>
      </c>
      <c r="L50" s="16">
        <v>84.296677824627693</v>
      </c>
      <c r="M50" s="16">
        <v>83.358060220150975</v>
      </c>
      <c r="N50" s="16">
        <v>84.447246087535376</v>
      </c>
      <c r="O50" s="16">
        <v>82.118208864115715</v>
      </c>
      <c r="P50" s="16">
        <v>78.518604816426929</v>
      </c>
      <c r="Q50" s="16">
        <v>80.265243995760656</v>
      </c>
      <c r="R50" s="16">
        <v>81.899294718069925</v>
      </c>
      <c r="S50" s="16">
        <v>83.821540446861007</v>
      </c>
      <c r="T50" s="16">
        <v>86.600821956019089</v>
      </c>
      <c r="U50" s="16"/>
      <c r="V50" s="16"/>
      <c r="W50" s="16"/>
      <c r="X50" s="16"/>
      <c r="Y50" s="16"/>
      <c r="Z50" s="16"/>
      <c r="AA50" s="16"/>
      <c r="AB50" s="16"/>
      <c r="AC50" s="16"/>
      <c r="AD50" s="16"/>
      <c r="AE50" s="16"/>
      <c r="AF50" s="16"/>
      <c r="AG50" s="16"/>
      <c r="AH50" s="16"/>
      <c r="AI50" s="16"/>
      <c r="AJ50" s="16"/>
      <c r="AK50" s="16"/>
      <c r="AL50" s="16"/>
      <c r="AM50" s="16"/>
    </row>
    <row r="51" spans="1:39" x14ac:dyDescent="0.3">
      <c r="A51" s="16" t="s">
        <v>265</v>
      </c>
      <c r="B51" s="16" t="s">
        <v>232</v>
      </c>
      <c r="C51" s="16" t="s">
        <v>62</v>
      </c>
      <c r="D51" s="16" t="s">
        <v>62</v>
      </c>
      <c r="E51" s="16"/>
      <c r="F51" s="16">
        <v>258.08412560090494</v>
      </c>
      <c r="G51" s="16">
        <v>247.67376720076362</v>
      </c>
      <c r="H51" s="16">
        <v>267.01485119421574</v>
      </c>
      <c r="I51" s="16">
        <v>269.76257552244493</v>
      </c>
      <c r="J51" s="16">
        <v>271.86336984346246</v>
      </c>
      <c r="K51" s="16">
        <v>253.78416009070671</v>
      </c>
      <c r="L51" s="16">
        <v>222.24894367550399</v>
      </c>
      <c r="M51" s="16">
        <v>217.64476632857571</v>
      </c>
      <c r="N51" s="16">
        <v>224.07992044104043</v>
      </c>
      <c r="O51" s="16"/>
      <c r="P51" s="16">
        <v>246.71456570533687</v>
      </c>
      <c r="Q51" s="16">
        <v>228.08503672954805</v>
      </c>
      <c r="R51" s="16">
        <v>214.66402055739101</v>
      </c>
      <c r="S51" s="16">
        <v>200.75856430573535</v>
      </c>
      <c r="T51" s="16">
        <v>222.58592394213659</v>
      </c>
      <c r="U51" s="16">
        <v>219.87685795544616</v>
      </c>
      <c r="V51" s="16">
        <v>302.08743077603413</v>
      </c>
      <c r="W51" s="16">
        <v>245.78947198868988</v>
      </c>
      <c r="X51" s="16">
        <v>268.81300049792111</v>
      </c>
      <c r="Y51" s="16">
        <v>247.24755849786652</v>
      </c>
      <c r="Z51" s="16">
        <v>255.6853957913967</v>
      </c>
      <c r="AA51" s="16"/>
      <c r="AB51" s="16"/>
      <c r="AC51" s="16"/>
      <c r="AD51" s="16"/>
      <c r="AE51" s="16"/>
      <c r="AF51" s="16"/>
      <c r="AG51" s="16"/>
      <c r="AH51" s="16"/>
      <c r="AI51" s="16"/>
      <c r="AJ51" s="16"/>
      <c r="AK51" s="16"/>
      <c r="AL51" s="16"/>
      <c r="AM51" s="16"/>
    </row>
    <row r="52" spans="1:39" x14ac:dyDescent="0.3">
      <c r="A52" s="16" t="s">
        <v>266</v>
      </c>
      <c r="B52" s="16" t="s">
        <v>232</v>
      </c>
      <c r="C52" s="16" t="s">
        <v>62</v>
      </c>
      <c r="D52" s="16" t="s">
        <v>62</v>
      </c>
      <c r="E52" s="16">
        <v>96.054196231368849</v>
      </c>
      <c r="F52" s="16">
        <v>74.247242802695155</v>
      </c>
      <c r="G52" s="16">
        <v>72.732104131062954</v>
      </c>
      <c r="H52" s="16">
        <v>78.333446705526626</v>
      </c>
      <c r="I52" s="16">
        <v>73.703122554092658</v>
      </c>
      <c r="J52" s="16">
        <v>76.02174304578385</v>
      </c>
      <c r="K52" s="16">
        <v>76.138611721506322</v>
      </c>
      <c r="L52" s="16">
        <v>76.512601217866944</v>
      </c>
      <c r="M52" s="16">
        <v>75.543577400112127</v>
      </c>
      <c r="N52" s="16">
        <v>77.008004577394445</v>
      </c>
      <c r="O52" s="16">
        <v>81.664622445031043</v>
      </c>
      <c r="P52" s="16">
        <v>77.549678944290164</v>
      </c>
      <c r="Q52" s="16">
        <v>79.860437851370136</v>
      </c>
      <c r="R52" s="16">
        <v>81.756538903551061</v>
      </c>
      <c r="S52" s="16">
        <v>81.406044786942502</v>
      </c>
      <c r="T52" s="16">
        <v>85.713498733138096</v>
      </c>
      <c r="U52" s="16">
        <v>89.406185651202719</v>
      </c>
      <c r="V52" s="16">
        <v>92.795729512547965</v>
      </c>
      <c r="W52" s="16">
        <v>97.072920546448671</v>
      </c>
      <c r="X52" s="16">
        <v>99.079707735396369</v>
      </c>
      <c r="Y52" s="16">
        <v>101.12298991198844</v>
      </c>
      <c r="Z52" s="16">
        <v>104.1579917091933</v>
      </c>
      <c r="AA52" s="16">
        <v>111.22298508210872</v>
      </c>
      <c r="AB52" s="16"/>
      <c r="AC52" s="16"/>
      <c r="AD52" s="16"/>
      <c r="AE52" s="16"/>
      <c r="AF52" s="16"/>
      <c r="AG52" s="16"/>
      <c r="AH52" s="16"/>
      <c r="AI52" s="16"/>
      <c r="AJ52" s="16"/>
      <c r="AK52" s="16"/>
      <c r="AL52" s="16"/>
      <c r="AM52" s="16"/>
    </row>
    <row r="53" spans="1:39" x14ac:dyDescent="0.3">
      <c r="A53" s="16" t="s">
        <v>267</v>
      </c>
      <c r="B53" s="16" t="s">
        <v>232</v>
      </c>
      <c r="C53" s="16" t="s">
        <v>62</v>
      </c>
      <c r="D53" s="16" t="s">
        <v>62</v>
      </c>
      <c r="E53" s="16">
        <v>94.851653140926132</v>
      </c>
      <c r="F53" s="16">
        <v>73.300899028794021</v>
      </c>
      <c r="G53" s="16">
        <v>72.21666977059229</v>
      </c>
      <c r="H53" s="16">
        <v>73.641789095919492</v>
      </c>
      <c r="I53" s="16">
        <v>71.986512087044105</v>
      </c>
      <c r="J53" s="16">
        <v>75.286173956305049</v>
      </c>
      <c r="K53" s="16">
        <v>75.446963753580363</v>
      </c>
      <c r="L53" s="16">
        <v>75.259191634328232</v>
      </c>
      <c r="M53" s="16">
        <v>75.339807620243846</v>
      </c>
      <c r="N53" s="16">
        <v>77.281716583107695</v>
      </c>
      <c r="O53" s="16">
        <v>78.398586542446807</v>
      </c>
      <c r="P53" s="16">
        <v>78.060058900525775</v>
      </c>
      <c r="Q53" s="16">
        <v>79.183559124373687</v>
      </c>
      <c r="R53" s="16">
        <v>81.689043450552845</v>
      </c>
      <c r="S53" s="16">
        <v>81.446517633663731</v>
      </c>
      <c r="T53" s="16">
        <v>87.375812615197177</v>
      </c>
      <c r="U53" s="16">
        <v>88.520666504868757</v>
      </c>
      <c r="V53" s="16">
        <v>91.519578468728454</v>
      </c>
      <c r="W53" s="16">
        <v>96.065170663869665</v>
      </c>
      <c r="X53" s="16">
        <v>99.428442611668672</v>
      </c>
      <c r="Y53" s="16">
        <v>101.51378374651567</v>
      </c>
      <c r="Z53" s="16">
        <v>104.56096684494285</v>
      </c>
      <c r="AA53" s="16">
        <v>109.89848293094457</v>
      </c>
      <c r="AB53" s="16"/>
      <c r="AC53" s="16"/>
      <c r="AD53" s="16"/>
      <c r="AE53" s="16"/>
      <c r="AF53" s="16"/>
      <c r="AG53" s="16"/>
      <c r="AH53" s="16"/>
      <c r="AI53" s="16"/>
      <c r="AJ53" s="16"/>
      <c r="AK53" s="16"/>
      <c r="AL53" s="16"/>
      <c r="AM53" s="16"/>
    </row>
    <row r="54" spans="1:39" x14ac:dyDescent="0.3">
      <c r="A54" s="16" t="s">
        <v>268</v>
      </c>
      <c r="B54" s="16" t="s">
        <v>232</v>
      </c>
      <c r="C54" s="16" t="s">
        <v>62</v>
      </c>
      <c r="D54" s="16" t="s">
        <v>62</v>
      </c>
      <c r="E54" s="16">
        <v>94.79347645051854</v>
      </c>
      <c r="F54" s="16">
        <v>74.225834443150433</v>
      </c>
      <c r="G54" s="16">
        <v>72.127427369691773</v>
      </c>
      <c r="H54" s="16">
        <v>74.211997659613985</v>
      </c>
      <c r="I54" s="16">
        <v>73.683244397338569</v>
      </c>
      <c r="J54" s="16">
        <v>76.290276949291993</v>
      </c>
      <c r="K54" s="16">
        <v>76.979889222059839</v>
      </c>
      <c r="L54" s="16">
        <v>75.853613196109904</v>
      </c>
      <c r="M54" s="16">
        <v>75.88318430053225</v>
      </c>
      <c r="N54" s="16">
        <v>76.538295364905935</v>
      </c>
      <c r="O54" s="16">
        <v>78.573628259622211</v>
      </c>
      <c r="P54" s="16">
        <v>77.742803345732213</v>
      </c>
      <c r="Q54" s="16">
        <v>78.720390297697563</v>
      </c>
      <c r="R54" s="16">
        <v>80.305116236184688</v>
      </c>
      <c r="S54" s="16">
        <v>83.714456898239291</v>
      </c>
      <c r="T54" s="16">
        <v>85.250899597723389</v>
      </c>
      <c r="U54" s="16">
        <v>88.922746897565204</v>
      </c>
      <c r="V54" s="16">
        <v>92.649315460893632</v>
      </c>
      <c r="W54" s="16">
        <v>96.61427621960884</v>
      </c>
      <c r="X54" s="16">
        <v>98.859115112505364</v>
      </c>
      <c r="Y54" s="16">
        <v>101.69479388834952</v>
      </c>
      <c r="Z54" s="16">
        <v>104.38956683172293</v>
      </c>
      <c r="AA54" s="16">
        <v>109.49553407874275</v>
      </c>
      <c r="AB54" s="16"/>
      <c r="AC54" s="16"/>
      <c r="AD54" s="16"/>
      <c r="AE54" s="16"/>
      <c r="AF54" s="16"/>
      <c r="AG54" s="16"/>
      <c r="AH54" s="16"/>
      <c r="AI54" s="16"/>
      <c r="AJ54" s="16"/>
      <c r="AK54" s="16"/>
      <c r="AL54" s="16"/>
      <c r="AM54" s="16"/>
    </row>
    <row r="55" spans="1:39" x14ac:dyDescent="0.3">
      <c r="A55" s="16" t="s">
        <v>269</v>
      </c>
      <c r="B55" s="16" t="s">
        <v>232</v>
      </c>
      <c r="C55" s="16" t="s">
        <v>62</v>
      </c>
      <c r="D55" s="16" t="s">
        <v>62</v>
      </c>
      <c r="E55" s="16"/>
      <c r="F55" s="16"/>
      <c r="G55" s="16"/>
      <c r="H55" s="16">
        <v>319.21644482758018</v>
      </c>
      <c r="I55" s="16">
        <v>313.49660978337357</v>
      </c>
      <c r="J55" s="16">
        <v>293.64724711998838</v>
      </c>
      <c r="K55" s="16">
        <v>300.39678577311702</v>
      </c>
      <c r="L55" s="16">
        <v>248.29149652003804</v>
      </c>
      <c r="M55" s="16">
        <v>241.91519287630788</v>
      </c>
      <c r="N55" s="16">
        <v>274.38853867927986</v>
      </c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6"/>
      <c r="AA55" s="16"/>
      <c r="AB55" s="16"/>
      <c r="AC55" s="16"/>
      <c r="AD55" s="16"/>
      <c r="AE55" s="16"/>
      <c r="AF55" s="16"/>
      <c r="AG55" s="16"/>
      <c r="AH55" s="16"/>
      <c r="AI55" s="16"/>
      <c r="AJ55" s="16"/>
      <c r="AK55" s="16"/>
      <c r="AL55" s="16"/>
      <c r="AM55" s="16"/>
    </row>
    <row r="56" spans="1:39" x14ac:dyDescent="0.3">
      <c r="A56" s="16" t="s">
        <v>270</v>
      </c>
      <c r="B56" s="16" t="s">
        <v>232</v>
      </c>
      <c r="C56" s="16" t="s">
        <v>62</v>
      </c>
      <c r="D56" s="16" t="s">
        <v>62</v>
      </c>
      <c r="E56" s="16"/>
      <c r="F56" s="16">
        <v>312.7898425308224</v>
      </c>
      <c r="G56" s="16">
        <v>325.08586293144242</v>
      </c>
      <c r="H56" s="16">
        <v>311.22843933044896</v>
      </c>
      <c r="I56" s="16">
        <v>301.89816774447348</v>
      </c>
      <c r="J56" s="16">
        <v>280.45140917686621</v>
      </c>
      <c r="K56" s="16">
        <v>290.27920576038508</v>
      </c>
      <c r="L56" s="16">
        <v>243.61274009132595</v>
      </c>
      <c r="M56" s="16">
        <v>238.2995305396667</v>
      </c>
      <c r="N56" s="16">
        <v>252.87238734707759</v>
      </c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  <c r="AA56" s="16"/>
      <c r="AB56" s="16"/>
      <c r="AC56" s="16"/>
      <c r="AD56" s="16"/>
      <c r="AE56" s="16"/>
      <c r="AF56" s="16"/>
      <c r="AG56" s="16"/>
      <c r="AH56" s="16"/>
      <c r="AI56" s="16"/>
      <c r="AJ56" s="16"/>
      <c r="AK56" s="16"/>
      <c r="AL56" s="16"/>
      <c r="AM56" s="16"/>
    </row>
    <row r="57" spans="1:39" x14ac:dyDescent="0.3">
      <c r="A57" s="16" t="s">
        <v>271</v>
      </c>
      <c r="B57" s="16" t="s">
        <v>232</v>
      </c>
      <c r="C57" s="16" t="s">
        <v>62</v>
      </c>
      <c r="D57" s="16" t="s">
        <v>62</v>
      </c>
      <c r="E57" s="16">
        <v>331.12080375277816</v>
      </c>
      <c r="F57" s="16">
        <v>302.70568769958504</v>
      </c>
      <c r="G57" s="16">
        <v>322.53031390807962</v>
      </c>
      <c r="H57" s="16">
        <v>279.22909160025114</v>
      </c>
      <c r="I57" s="16">
        <v>304.42221709786105</v>
      </c>
      <c r="J57" s="16">
        <v>286.86094914854669</v>
      </c>
      <c r="K57" s="16">
        <v>275.75054203900731</v>
      </c>
      <c r="L57" s="16">
        <v>234.39369228191475</v>
      </c>
      <c r="M57" s="16">
        <v>257.95688953613899</v>
      </c>
      <c r="N57" s="16">
        <v>238.1683229351637</v>
      </c>
      <c r="O57" s="16"/>
      <c r="P57" s="16"/>
      <c r="Q57" s="16"/>
      <c r="R57" s="16"/>
      <c r="S57" s="16"/>
      <c r="T57" s="16"/>
      <c r="U57" s="16"/>
      <c r="V57" s="16"/>
      <c r="W57" s="16"/>
      <c r="X57" s="16"/>
      <c r="Y57" s="16"/>
      <c r="Z57" s="16"/>
      <c r="AA57" s="16"/>
      <c r="AB57" s="16"/>
      <c r="AC57" s="16"/>
      <c r="AD57" s="16"/>
      <c r="AE57" s="16"/>
      <c r="AF57" s="16"/>
      <c r="AG57" s="16"/>
      <c r="AH57" s="16"/>
      <c r="AI57" s="16"/>
      <c r="AJ57" s="16"/>
      <c r="AK57" s="16"/>
      <c r="AL57" s="16"/>
      <c r="AM57" s="16"/>
    </row>
    <row r="58" spans="1:39" x14ac:dyDescent="0.3">
      <c r="A58" s="16" t="s">
        <v>272</v>
      </c>
      <c r="B58" s="16" t="s">
        <v>232</v>
      </c>
      <c r="C58" s="16" t="s">
        <v>62</v>
      </c>
      <c r="D58" s="16" t="s">
        <v>62</v>
      </c>
      <c r="E58" s="16"/>
      <c r="F58" s="16"/>
      <c r="G58" s="16"/>
      <c r="H58" s="16">
        <v>284.99977751234326</v>
      </c>
      <c r="I58" s="16">
        <v>299.27112661714847</v>
      </c>
      <c r="J58" s="16">
        <v>288.32892254540741</v>
      </c>
      <c r="K58" s="16">
        <v>286.97572775579789</v>
      </c>
      <c r="L58" s="16">
        <v>239.19965456042721</v>
      </c>
      <c r="M58" s="16">
        <v>234.15222842893579</v>
      </c>
      <c r="N58" s="16">
        <v>238.73822275082225</v>
      </c>
      <c r="O58" s="16"/>
      <c r="P58" s="16"/>
      <c r="Q58" s="16"/>
      <c r="R58" s="16"/>
      <c r="S58" s="16"/>
      <c r="T58" s="16"/>
      <c r="U58" s="16"/>
      <c r="V58" s="16"/>
      <c r="W58" s="16"/>
      <c r="X58" s="16"/>
      <c r="Y58" s="16"/>
      <c r="Z58" s="16"/>
      <c r="AA58" s="16"/>
      <c r="AB58" s="16"/>
      <c r="AC58" s="16"/>
      <c r="AD58" s="16"/>
      <c r="AE58" s="16"/>
      <c r="AF58" s="16"/>
      <c r="AG58" s="16"/>
      <c r="AH58" s="16"/>
      <c r="AI58" s="16"/>
      <c r="AJ58" s="16"/>
      <c r="AK58" s="16"/>
      <c r="AL58" s="16"/>
      <c r="AM58" s="16"/>
    </row>
    <row r="59" spans="1:39" x14ac:dyDescent="0.3">
      <c r="A59" s="16" t="s">
        <v>273</v>
      </c>
      <c r="B59" s="16" t="s">
        <v>232</v>
      </c>
      <c r="C59" s="16" t="s">
        <v>62</v>
      </c>
      <c r="D59" s="16" t="s">
        <v>62</v>
      </c>
      <c r="E59" s="16">
        <v>368.90358407204252</v>
      </c>
      <c r="F59" s="16">
        <v>303.50676830362221</v>
      </c>
      <c r="G59" s="16">
        <v>304.5142446363098</v>
      </c>
      <c r="H59" s="16">
        <v>300.40448809544347</v>
      </c>
      <c r="I59" s="16">
        <v>306.3968650517516</v>
      </c>
      <c r="J59" s="16">
        <v>292.59747328740752</v>
      </c>
      <c r="K59" s="16">
        <v>282.23408090444804</v>
      </c>
      <c r="L59" s="16">
        <v>242.83309354286087</v>
      </c>
      <c r="M59" s="16">
        <v>236.77279753324581</v>
      </c>
      <c r="N59" s="16">
        <v>249.57627095769982</v>
      </c>
      <c r="O59" s="16">
        <v>270.38306700419349</v>
      </c>
      <c r="P59" s="16"/>
      <c r="Q59" s="16"/>
      <c r="R59" s="16"/>
      <c r="S59" s="16"/>
      <c r="T59" s="16"/>
      <c r="U59" s="16"/>
      <c r="V59" s="16"/>
      <c r="W59" s="16"/>
      <c r="X59" s="16"/>
      <c r="Y59" s="16"/>
      <c r="Z59" s="16"/>
      <c r="AA59" s="16"/>
      <c r="AB59" s="16"/>
      <c r="AC59" s="16"/>
      <c r="AD59" s="16"/>
      <c r="AE59" s="16"/>
      <c r="AF59" s="16"/>
      <c r="AG59" s="16"/>
      <c r="AH59" s="16"/>
      <c r="AI59" s="16"/>
      <c r="AJ59" s="16"/>
      <c r="AK59" s="16"/>
      <c r="AL59" s="16"/>
      <c r="AM59" s="16"/>
    </row>
    <row r="60" spans="1:39" x14ac:dyDescent="0.3">
      <c r="A60" s="16" t="s">
        <v>274</v>
      </c>
      <c r="B60" s="16" t="s">
        <v>232</v>
      </c>
      <c r="C60" s="16" t="s">
        <v>62</v>
      </c>
      <c r="D60" s="16" t="s">
        <v>62</v>
      </c>
      <c r="E60" s="16">
        <v>98.149964796901685</v>
      </c>
      <c r="F60" s="16">
        <v>79.841434128123993</v>
      </c>
      <c r="G60" s="16">
        <v>78.039342455481957</v>
      </c>
      <c r="H60" s="16">
        <v>80.399498811105502</v>
      </c>
      <c r="I60" s="16">
        <v>78.171891072403312</v>
      </c>
      <c r="J60" s="16">
        <v>79.799001137344106</v>
      </c>
      <c r="K60" s="16">
        <v>88.166870616633233</v>
      </c>
      <c r="L60" s="16">
        <v>86.134382845957944</v>
      </c>
      <c r="M60" s="16">
        <v>87.364141628385937</v>
      </c>
      <c r="N60" s="16">
        <v>88.493104716618276</v>
      </c>
      <c r="O60" s="16">
        <v>82.799607523170451</v>
      </c>
      <c r="P60" s="16">
        <v>79.77976051835148</v>
      </c>
      <c r="Q60" s="16">
        <v>81.374200429845473</v>
      </c>
      <c r="R60" s="16">
        <v>80.865270252816146</v>
      </c>
      <c r="S60" s="16">
        <v>82.843754201890604</v>
      </c>
      <c r="T60" s="16">
        <v>90.449718129318669</v>
      </c>
      <c r="U60" s="16"/>
      <c r="V60" s="16"/>
      <c r="W60" s="16"/>
      <c r="X60" s="16"/>
      <c r="Y60" s="16"/>
      <c r="Z60" s="16"/>
      <c r="AA60" s="16"/>
      <c r="AB60" s="16"/>
      <c r="AC60" s="16"/>
      <c r="AD60" s="16"/>
      <c r="AE60" s="16"/>
      <c r="AF60" s="16"/>
      <c r="AG60" s="16"/>
      <c r="AH60" s="16"/>
      <c r="AI60" s="16"/>
      <c r="AJ60" s="16"/>
      <c r="AK60" s="16"/>
      <c r="AL60" s="16"/>
      <c r="AM60" s="16"/>
    </row>
    <row r="61" spans="1:39" x14ac:dyDescent="0.3">
      <c r="A61" s="16" t="s">
        <v>275</v>
      </c>
      <c r="B61" s="16" t="s">
        <v>232</v>
      </c>
      <c r="C61" s="16" t="s">
        <v>62</v>
      </c>
      <c r="D61" s="16" t="s">
        <v>62</v>
      </c>
      <c r="E61" s="16">
        <v>98.771805530968834</v>
      </c>
      <c r="F61" s="16">
        <v>78.192039297597063</v>
      </c>
      <c r="G61" s="16">
        <v>77.01501595245675</v>
      </c>
      <c r="H61" s="16">
        <v>79.516582760100093</v>
      </c>
      <c r="I61" s="16">
        <v>76.870689013623007</v>
      </c>
      <c r="J61" s="16">
        <v>79.089603550559232</v>
      </c>
      <c r="K61" s="16">
        <v>85.779474229206102</v>
      </c>
      <c r="L61" s="16">
        <v>84.31900064189368</v>
      </c>
      <c r="M61" s="16">
        <v>85.386212845398632</v>
      </c>
      <c r="N61" s="16">
        <v>84.937510700106643</v>
      </c>
      <c r="O61" s="16">
        <v>80.249717278759974</v>
      </c>
      <c r="P61" s="16">
        <v>78.954163730395024</v>
      </c>
      <c r="Q61" s="16">
        <v>79.94666607252941</v>
      </c>
      <c r="R61" s="16">
        <v>79.955952745257989</v>
      </c>
      <c r="S61" s="16">
        <v>82.838828382750052</v>
      </c>
      <c r="T61" s="16">
        <v>86.183498826281749</v>
      </c>
      <c r="U61" s="16"/>
      <c r="V61" s="16"/>
      <c r="W61" s="16"/>
      <c r="X61" s="16"/>
      <c r="Y61" s="16"/>
      <c r="Z61" s="16"/>
      <c r="AA61" s="16"/>
      <c r="AB61" s="16"/>
      <c r="AC61" s="16"/>
      <c r="AD61" s="16"/>
      <c r="AE61" s="16"/>
      <c r="AF61" s="16"/>
      <c r="AG61" s="16"/>
      <c r="AH61" s="16"/>
      <c r="AI61" s="16"/>
      <c r="AJ61" s="16"/>
      <c r="AK61" s="16"/>
      <c r="AL61" s="16"/>
      <c r="AM61" s="16"/>
    </row>
    <row r="62" spans="1:39" x14ac:dyDescent="0.3">
      <c r="A62" s="16" t="s">
        <v>276</v>
      </c>
      <c r="B62" s="16" t="s">
        <v>232</v>
      </c>
      <c r="C62" s="16" t="s">
        <v>62</v>
      </c>
      <c r="D62" s="16" t="s">
        <v>62</v>
      </c>
      <c r="E62" s="16">
        <v>100.8832929786079</v>
      </c>
      <c r="F62" s="16">
        <v>77.446279966080638</v>
      </c>
      <c r="G62" s="16">
        <v>77.412718491358987</v>
      </c>
      <c r="H62" s="16">
        <v>79.432984195096466</v>
      </c>
      <c r="I62" s="16">
        <v>76.959137138634304</v>
      </c>
      <c r="J62" s="16">
        <v>78.515089691235701</v>
      </c>
      <c r="K62" s="16">
        <v>86.739130419648035</v>
      </c>
      <c r="L62" s="16">
        <v>83.801962603254765</v>
      </c>
      <c r="M62" s="16">
        <v>82.579798179038548</v>
      </c>
      <c r="N62" s="16">
        <v>85.117899213379289</v>
      </c>
      <c r="O62" s="16">
        <v>79.822653794572801</v>
      </c>
      <c r="P62" s="16">
        <v>78.197898161519376</v>
      </c>
      <c r="Q62" s="16">
        <v>81.41098180052343</v>
      </c>
      <c r="R62" s="16">
        <v>80.721573500806514</v>
      </c>
      <c r="S62" s="16">
        <v>82.804558815373738</v>
      </c>
      <c r="T62" s="16">
        <v>87.309524483662912</v>
      </c>
      <c r="U62" s="16"/>
      <c r="V62" s="16"/>
      <c r="W62" s="16"/>
      <c r="X62" s="16"/>
      <c r="Y62" s="16"/>
      <c r="Z62" s="16"/>
      <c r="AA62" s="16"/>
      <c r="AB62" s="16"/>
      <c r="AC62" s="16"/>
      <c r="AD62" s="16"/>
      <c r="AE62" s="16"/>
      <c r="AF62" s="16"/>
      <c r="AG62" s="16"/>
      <c r="AH62" s="16"/>
      <c r="AI62" s="16"/>
      <c r="AJ62" s="16"/>
      <c r="AK62" s="16"/>
      <c r="AL62" s="16"/>
      <c r="AM62" s="16"/>
    </row>
    <row r="63" spans="1:39" x14ac:dyDescent="0.3">
      <c r="A63" s="16" t="s">
        <v>277</v>
      </c>
      <c r="B63" s="16" t="s">
        <v>221</v>
      </c>
      <c r="C63" s="16" t="s">
        <v>62</v>
      </c>
      <c r="D63" s="16" t="s">
        <v>62</v>
      </c>
      <c r="E63" s="16"/>
      <c r="F63" s="16"/>
      <c r="G63" s="16"/>
      <c r="H63" s="16"/>
      <c r="I63" s="16"/>
      <c r="J63" s="16"/>
      <c r="K63" s="16"/>
      <c r="L63" s="16"/>
      <c r="M63" s="16"/>
      <c r="N63" s="16"/>
      <c r="O63" s="16"/>
      <c r="P63" s="16"/>
      <c r="Q63" s="16"/>
      <c r="R63" s="16"/>
      <c r="S63" s="16"/>
      <c r="T63" s="16"/>
      <c r="U63" s="16"/>
      <c r="V63" s="16"/>
      <c r="W63" s="16"/>
      <c r="X63" s="16"/>
      <c r="Y63" s="16"/>
      <c r="Z63" s="16"/>
      <c r="AA63" s="16"/>
      <c r="AB63" s="16"/>
      <c r="AC63" s="16"/>
      <c r="AD63" s="16"/>
      <c r="AE63" s="16"/>
      <c r="AF63" s="16"/>
      <c r="AG63" s="16"/>
      <c r="AH63" s="16"/>
      <c r="AI63" s="16"/>
      <c r="AJ63" s="16"/>
      <c r="AK63" s="16"/>
      <c r="AL63" s="16"/>
      <c r="AM63" s="16"/>
    </row>
    <row r="64" spans="1:39" x14ac:dyDescent="0.3">
      <c r="A64" s="16" t="s">
        <v>278</v>
      </c>
      <c r="B64" s="16" t="s">
        <v>226</v>
      </c>
      <c r="C64" s="16" t="s">
        <v>62</v>
      </c>
      <c r="D64" s="16" t="s">
        <v>62</v>
      </c>
      <c r="E64" s="16">
        <v>71.050005930394704</v>
      </c>
      <c r="F64" s="16">
        <v>43.579993824345081</v>
      </c>
      <c r="G64" s="16"/>
      <c r="H64" s="16"/>
      <c r="I64" s="16"/>
      <c r="J64" s="16"/>
      <c r="K64" s="16"/>
      <c r="L64" s="16"/>
      <c r="M64" s="16"/>
      <c r="N64" s="16"/>
      <c r="O64" s="16"/>
      <c r="P64" s="16"/>
      <c r="Q64" s="16"/>
      <c r="R64" s="16"/>
      <c r="S64" s="16"/>
      <c r="T64" s="16"/>
      <c r="U64" s="16"/>
      <c r="V64" s="16"/>
      <c r="W64" s="16"/>
      <c r="X64" s="16"/>
      <c r="Y64" s="16"/>
      <c r="Z64" s="16"/>
      <c r="AA64" s="16"/>
      <c r="AB64" s="16"/>
      <c r="AC64" s="16"/>
      <c r="AD64" s="16"/>
      <c r="AE64" s="16"/>
      <c r="AF64" s="16"/>
      <c r="AG64" s="16"/>
      <c r="AH64" s="16"/>
      <c r="AI64" s="16"/>
      <c r="AJ64" s="16"/>
      <c r="AK64" s="16"/>
      <c r="AL64" s="16"/>
      <c r="AM64" s="16"/>
    </row>
    <row r="65" spans="1:39" x14ac:dyDescent="0.3">
      <c r="A65" s="16" t="s">
        <v>155</v>
      </c>
      <c r="B65" s="16" t="s">
        <v>279</v>
      </c>
      <c r="C65" s="16" t="s">
        <v>62</v>
      </c>
      <c r="D65" s="16" t="s">
        <v>62</v>
      </c>
      <c r="E65" s="16"/>
      <c r="F65" s="16"/>
      <c r="G65" s="16"/>
      <c r="H65" s="16"/>
      <c r="I65" s="16"/>
      <c r="J65" s="16"/>
      <c r="K65" s="16"/>
      <c r="L65" s="16"/>
      <c r="M65" s="16"/>
      <c r="N65" s="16"/>
      <c r="O65" s="16"/>
      <c r="P65" s="16"/>
      <c r="Q65" s="16"/>
      <c r="R65" s="16"/>
      <c r="S65" s="16"/>
      <c r="T65" s="16"/>
      <c r="U65" s="16"/>
      <c r="V65" s="16"/>
      <c r="W65" s="16"/>
      <c r="X65" s="16"/>
      <c r="Y65" s="16"/>
      <c r="Z65" s="16"/>
      <c r="AA65" s="16"/>
      <c r="AB65" s="16"/>
      <c r="AC65" s="16"/>
      <c r="AD65" s="16">
        <v>1.4308545924373142</v>
      </c>
      <c r="AE65" s="16">
        <v>1.4308545549498921</v>
      </c>
      <c r="AF65" s="16">
        <v>1.4308545101073635</v>
      </c>
      <c r="AG65" s="16">
        <v>1.430854579167733</v>
      </c>
      <c r="AH65" s="16">
        <v>1.4308545263428805</v>
      </c>
      <c r="AI65" s="16">
        <v>1.4308545589125465</v>
      </c>
      <c r="AJ65" s="16">
        <v>1.4308545315307311</v>
      </c>
      <c r="AK65" s="16">
        <v>1.430854509680046</v>
      </c>
      <c r="AL65" s="16">
        <v>1.4308546479279658</v>
      </c>
      <c r="AM65" s="16">
        <v>1.4308545684822396</v>
      </c>
    </row>
    <row r="66" spans="1:39" x14ac:dyDescent="0.3">
      <c r="A66" s="16" t="s">
        <v>156</v>
      </c>
      <c r="B66" s="16" t="s">
        <v>279</v>
      </c>
      <c r="C66" s="16" t="s">
        <v>62</v>
      </c>
      <c r="D66" s="16" t="s">
        <v>62</v>
      </c>
      <c r="E66" s="16"/>
      <c r="F66" s="16"/>
      <c r="G66" s="16"/>
      <c r="H66" s="16"/>
      <c r="I66" s="16"/>
      <c r="J66" s="16"/>
      <c r="K66" s="16"/>
      <c r="L66" s="16"/>
      <c r="M66" s="16"/>
      <c r="N66" s="16"/>
      <c r="O66" s="16"/>
      <c r="P66" s="16"/>
      <c r="Q66" s="16"/>
      <c r="R66" s="16"/>
      <c r="S66" s="16"/>
      <c r="T66" s="16"/>
      <c r="U66" s="16"/>
      <c r="V66" s="16"/>
      <c r="W66" s="16"/>
      <c r="X66" s="16"/>
      <c r="Y66" s="16">
        <v>-54.827932108283619</v>
      </c>
      <c r="Z66" s="16">
        <v>-56.167427221785665</v>
      </c>
      <c r="AA66" s="16">
        <v>-57.506927018112762</v>
      </c>
      <c r="AB66" s="16">
        <v>-58.846418294649531</v>
      </c>
      <c r="AC66" s="16">
        <v>-58.846415833223944</v>
      </c>
      <c r="AD66" s="16">
        <v>-60.18591554850623</v>
      </c>
      <c r="AE66" s="16">
        <v>-61.525411222849527</v>
      </c>
      <c r="AF66" s="16">
        <v>-62.864906928154021</v>
      </c>
      <c r="AG66" s="16">
        <v>-64.232902083626641</v>
      </c>
      <c r="AH66" s="16">
        <v>-65.630003125859275</v>
      </c>
      <c r="AI66" s="16">
        <v>-67.056829696938379</v>
      </c>
      <c r="AJ66" s="16">
        <v>-68.51401389403155</v>
      </c>
      <c r="AK66" s="16">
        <v>-70.002203255579587</v>
      </c>
      <c r="AL66" s="16">
        <v>-71.522065613871391</v>
      </c>
      <c r="AM66" s="16">
        <v>-73.074254210034113</v>
      </c>
    </row>
    <row r="67" spans="1:39" x14ac:dyDescent="0.3">
      <c r="A67" s="16" t="s">
        <v>280</v>
      </c>
      <c r="B67" s="16" t="s">
        <v>232</v>
      </c>
      <c r="C67" s="16" t="s">
        <v>62</v>
      </c>
      <c r="D67" s="16" t="s">
        <v>62</v>
      </c>
      <c r="E67" s="16">
        <v>74.607916593615329</v>
      </c>
      <c r="F67" s="16">
        <v>61.050114184598023</v>
      </c>
      <c r="G67" s="16">
        <v>60.293233474679376</v>
      </c>
      <c r="H67" s="16">
        <v>61.963685613643577</v>
      </c>
      <c r="I67" s="16">
        <v>65.194188017426782</v>
      </c>
      <c r="J67" s="16"/>
      <c r="K67" s="16"/>
      <c r="L67" s="16"/>
      <c r="M67" s="16"/>
      <c r="N67" s="16"/>
      <c r="O67" s="16"/>
      <c r="P67" s="16"/>
      <c r="Q67" s="16"/>
      <c r="R67" s="16"/>
      <c r="S67" s="16"/>
      <c r="T67" s="16"/>
      <c r="U67" s="16"/>
      <c r="V67" s="16"/>
      <c r="W67" s="16"/>
      <c r="X67" s="16"/>
      <c r="Y67" s="16"/>
      <c r="Z67" s="16"/>
      <c r="AA67" s="16"/>
      <c r="AB67" s="16"/>
      <c r="AC67" s="16"/>
      <c r="AD67" s="16"/>
      <c r="AE67" s="16"/>
      <c r="AF67" s="16"/>
      <c r="AG67" s="16"/>
      <c r="AH67" s="16"/>
      <c r="AI67" s="16"/>
      <c r="AJ67" s="16"/>
      <c r="AK67" s="16"/>
      <c r="AL67" s="16"/>
      <c r="AM67" s="16"/>
    </row>
    <row r="68" spans="1:39" x14ac:dyDescent="0.3">
      <c r="A68" s="16" t="s">
        <v>281</v>
      </c>
      <c r="B68" s="16" t="s">
        <v>232</v>
      </c>
      <c r="C68" s="16" t="s">
        <v>62</v>
      </c>
      <c r="D68" s="16" t="s">
        <v>62</v>
      </c>
      <c r="E68" s="16">
        <v>73.975138717618577</v>
      </c>
      <c r="F68" s="16">
        <v>61.281704974325386</v>
      </c>
      <c r="G68" s="16">
        <v>61.370381312091538</v>
      </c>
      <c r="H68" s="16">
        <v>62.014106005133193</v>
      </c>
      <c r="I68" s="16">
        <v>64.546296192937774</v>
      </c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16"/>
      <c r="X68" s="16"/>
      <c r="Y68" s="16"/>
      <c r="Z68" s="16"/>
      <c r="AA68" s="16"/>
      <c r="AB68" s="16"/>
      <c r="AC68" s="16"/>
      <c r="AD68" s="16"/>
      <c r="AE68" s="16"/>
      <c r="AF68" s="16"/>
      <c r="AG68" s="16"/>
      <c r="AH68" s="16"/>
      <c r="AI68" s="16"/>
      <c r="AJ68" s="16"/>
      <c r="AK68" s="16"/>
      <c r="AL68" s="16"/>
      <c r="AM68" s="16"/>
    </row>
    <row r="69" spans="1:39" x14ac:dyDescent="0.3">
      <c r="A69" s="16" t="s">
        <v>282</v>
      </c>
      <c r="B69" s="16" t="s">
        <v>232</v>
      </c>
      <c r="C69" s="16" t="s">
        <v>62</v>
      </c>
      <c r="D69" s="16" t="s">
        <v>62</v>
      </c>
      <c r="E69" s="16">
        <v>73.743469330388322</v>
      </c>
      <c r="F69" s="16">
        <v>60.750953011187299</v>
      </c>
      <c r="G69" s="16">
        <v>60.772707425295572</v>
      </c>
      <c r="H69" s="16">
        <v>61.2864832256056</v>
      </c>
      <c r="I69" s="16">
        <v>63.658228337011778</v>
      </c>
      <c r="J69" s="16"/>
      <c r="K69" s="16"/>
      <c r="L69" s="16"/>
      <c r="M69" s="16"/>
      <c r="N69" s="16"/>
      <c r="O69" s="16"/>
      <c r="P69" s="16"/>
      <c r="Q69" s="16"/>
      <c r="R69" s="16"/>
      <c r="S69" s="16"/>
      <c r="T69" s="16"/>
      <c r="U69" s="16"/>
      <c r="V69" s="16"/>
      <c r="W69" s="16"/>
      <c r="X69" s="16"/>
      <c r="Y69" s="16"/>
      <c r="Z69" s="16"/>
      <c r="AA69" s="16"/>
      <c r="AB69" s="16"/>
      <c r="AC69" s="16"/>
      <c r="AD69" s="16"/>
      <c r="AE69" s="16"/>
      <c r="AF69" s="16"/>
      <c r="AG69" s="16"/>
      <c r="AH69" s="16"/>
      <c r="AI69" s="16"/>
      <c r="AJ69" s="16"/>
      <c r="AK69" s="16"/>
      <c r="AL69" s="16"/>
      <c r="AM69" s="16"/>
    </row>
    <row r="70" spans="1:39" x14ac:dyDescent="0.3">
      <c r="A70" s="16" t="s">
        <v>283</v>
      </c>
      <c r="B70" s="16" t="s">
        <v>232</v>
      </c>
      <c r="C70" s="16" t="s">
        <v>62</v>
      </c>
      <c r="D70" s="16" t="s">
        <v>62</v>
      </c>
      <c r="E70" s="16">
        <v>73.295562686730847</v>
      </c>
      <c r="F70" s="16">
        <v>61.480543739575488</v>
      </c>
      <c r="G70" s="16">
        <v>60.101976274252898</v>
      </c>
      <c r="H70" s="16">
        <v>61.005742955670222</v>
      </c>
      <c r="I70" s="16">
        <v>66.683190717269639</v>
      </c>
      <c r="J70" s="16"/>
      <c r="K70" s="16"/>
      <c r="L70" s="16"/>
      <c r="M70" s="16"/>
      <c r="N70" s="16"/>
      <c r="O70" s="16"/>
      <c r="P70" s="16"/>
      <c r="Q70" s="16"/>
      <c r="R70" s="16"/>
      <c r="S70" s="16"/>
      <c r="T70" s="16"/>
      <c r="U70" s="16"/>
      <c r="V70" s="16"/>
      <c r="W70" s="16"/>
      <c r="X70" s="16"/>
      <c r="Y70" s="16"/>
      <c r="Z70" s="16"/>
      <c r="AA70" s="16"/>
      <c r="AB70" s="16"/>
      <c r="AC70" s="16"/>
      <c r="AD70" s="16"/>
      <c r="AE70" s="16"/>
      <c r="AF70" s="16"/>
      <c r="AG70" s="16"/>
      <c r="AH70" s="16"/>
      <c r="AI70" s="16"/>
      <c r="AJ70" s="16"/>
      <c r="AK70" s="16"/>
      <c r="AL70" s="16"/>
      <c r="AM70" s="16"/>
    </row>
    <row r="71" spans="1:39" x14ac:dyDescent="0.3">
      <c r="A71" s="16" t="s">
        <v>284</v>
      </c>
      <c r="B71" s="16" t="s">
        <v>226</v>
      </c>
      <c r="C71" s="16" t="s">
        <v>62</v>
      </c>
      <c r="D71" s="16" t="s">
        <v>62</v>
      </c>
      <c r="E71" s="16">
        <v>87.209997646964652</v>
      </c>
      <c r="F71" s="16">
        <v>53.490021903600571</v>
      </c>
      <c r="G71" s="16">
        <v>55.099997821376405</v>
      </c>
      <c r="H71" s="16"/>
      <c r="I71" s="16"/>
      <c r="J71" s="16"/>
      <c r="K71" s="16"/>
      <c r="L71" s="16"/>
      <c r="M71" s="16"/>
      <c r="N71" s="16"/>
      <c r="O71" s="16"/>
      <c r="P71" s="16"/>
      <c r="Q71" s="16"/>
      <c r="R71" s="16"/>
      <c r="S71" s="16"/>
      <c r="T71" s="16"/>
      <c r="U71" s="16"/>
      <c r="V71" s="16"/>
      <c r="W71" s="16"/>
      <c r="X71" s="16"/>
      <c r="Y71" s="16"/>
      <c r="Z71" s="16"/>
      <c r="AA71" s="16"/>
      <c r="AB71" s="16"/>
      <c r="AC71" s="16"/>
      <c r="AD71" s="16"/>
      <c r="AE71" s="16"/>
      <c r="AF71" s="16"/>
      <c r="AG71" s="16"/>
      <c r="AH71" s="16"/>
      <c r="AI71" s="16"/>
      <c r="AJ71" s="16"/>
      <c r="AK71" s="16"/>
      <c r="AL71" s="16"/>
      <c r="AM71" s="16"/>
    </row>
    <row r="72" spans="1:39" x14ac:dyDescent="0.3">
      <c r="A72" s="16" t="s">
        <v>285</v>
      </c>
      <c r="B72" s="16" t="s">
        <v>226</v>
      </c>
      <c r="C72" s="16" t="s">
        <v>62</v>
      </c>
      <c r="D72" s="16" t="s">
        <v>62</v>
      </c>
      <c r="E72" s="16">
        <v>107.13333221283877</v>
      </c>
      <c r="F72" s="16"/>
      <c r="G72" s="16"/>
      <c r="H72" s="16"/>
      <c r="I72" s="16"/>
      <c r="J72" s="16"/>
      <c r="K72" s="16"/>
      <c r="L72" s="16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  <c r="X72" s="16"/>
      <c r="Y72" s="16"/>
      <c r="Z72" s="16"/>
      <c r="AA72" s="16"/>
      <c r="AB72" s="16"/>
      <c r="AC72" s="16"/>
      <c r="AD72" s="16"/>
      <c r="AE72" s="16"/>
      <c r="AF72" s="16"/>
      <c r="AG72" s="16"/>
      <c r="AH72" s="16"/>
      <c r="AI72" s="16"/>
      <c r="AJ72" s="16"/>
      <c r="AK72" s="16"/>
      <c r="AL72" s="16"/>
      <c r="AM72" s="16"/>
    </row>
    <row r="73" spans="1:39" x14ac:dyDescent="0.3">
      <c r="A73" s="16" t="s">
        <v>286</v>
      </c>
      <c r="B73" s="16" t="s">
        <v>226</v>
      </c>
      <c r="C73" s="16" t="s">
        <v>62</v>
      </c>
      <c r="D73" s="16" t="s">
        <v>62</v>
      </c>
      <c r="E73" s="16">
        <v>49.728348397209068</v>
      </c>
      <c r="F73" s="16">
        <v>41.793599802020609</v>
      </c>
      <c r="G73" s="16"/>
      <c r="H73" s="16"/>
      <c r="I73" s="16"/>
      <c r="J73" s="16"/>
      <c r="K73" s="16"/>
      <c r="L73" s="16"/>
      <c r="M73" s="16"/>
      <c r="N73" s="16"/>
      <c r="O73" s="16"/>
      <c r="P73" s="16"/>
      <c r="Q73" s="16"/>
      <c r="R73" s="16"/>
      <c r="S73" s="16"/>
      <c r="T73" s="16"/>
      <c r="U73" s="16"/>
      <c r="V73" s="16"/>
      <c r="W73" s="16"/>
      <c r="X73" s="16"/>
      <c r="Y73" s="16"/>
      <c r="Z73" s="16"/>
      <c r="AA73" s="16"/>
      <c r="AB73" s="16"/>
      <c r="AC73" s="16"/>
      <c r="AD73" s="16"/>
      <c r="AE73" s="16"/>
      <c r="AF73" s="16"/>
      <c r="AG73" s="16"/>
      <c r="AH73" s="16"/>
      <c r="AI73" s="16"/>
      <c r="AJ73" s="16"/>
      <c r="AK73" s="16"/>
      <c r="AL73" s="16"/>
      <c r="AM73" s="16"/>
    </row>
    <row r="74" spans="1:39" x14ac:dyDescent="0.3">
      <c r="A74" s="16" t="s">
        <v>287</v>
      </c>
      <c r="B74" s="16" t="s">
        <v>226</v>
      </c>
      <c r="C74" s="16" t="s">
        <v>62</v>
      </c>
      <c r="D74" s="16" t="s">
        <v>62</v>
      </c>
      <c r="E74" s="16">
        <v>48.503441689992378</v>
      </c>
      <c r="F74" s="16">
        <v>40.753181012775045</v>
      </c>
      <c r="G74" s="16"/>
      <c r="H74" s="16"/>
      <c r="I74" s="16"/>
      <c r="J74" s="16"/>
      <c r="K74" s="16"/>
      <c r="L74" s="16"/>
      <c r="M74" s="16"/>
      <c r="N74" s="16"/>
      <c r="O74" s="16"/>
      <c r="P74" s="16"/>
      <c r="Q74" s="16"/>
      <c r="R74" s="16"/>
      <c r="S74" s="16"/>
      <c r="T74" s="16"/>
      <c r="U74" s="16"/>
      <c r="V74" s="16"/>
      <c r="W74" s="16"/>
      <c r="X74" s="16"/>
      <c r="Y74" s="16"/>
      <c r="Z74" s="16"/>
      <c r="AA74" s="16"/>
      <c r="AB74" s="16"/>
      <c r="AC74" s="16"/>
      <c r="AD74" s="16"/>
      <c r="AE74" s="16"/>
      <c r="AF74" s="16"/>
      <c r="AG74" s="16"/>
      <c r="AH74" s="16"/>
      <c r="AI74" s="16"/>
      <c r="AJ74" s="16"/>
      <c r="AK74" s="16"/>
      <c r="AL74" s="16"/>
      <c r="AM74" s="16"/>
    </row>
    <row r="75" spans="1:39" x14ac:dyDescent="0.3">
      <c r="A75" s="16" t="s">
        <v>288</v>
      </c>
      <c r="B75" s="16" t="s">
        <v>226</v>
      </c>
      <c r="C75" s="16" t="s">
        <v>62</v>
      </c>
      <c r="D75" s="16" t="s">
        <v>62</v>
      </c>
      <c r="E75" s="16">
        <v>51.345011288254298</v>
      </c>
      <c r="F75" s="16">
        <v>41.538941355809712</v>
      </c>
      <c r="G75" s="16"/>
      <c r="H75" s="16"/>
      <c r="I75" s="16"/>
      <c r="J75" s="16"/>
      <c r="K75" s="16"/>
      <c r="L75" s="16"/>
      <c r="M75" s="16"/>
      <c r="N75" s="16"/>
      <c r="O75" s="16"/>
      <c r="P75" s="16"/>
      <c r="Q75" s="16"/>
      <c r="R75" s="16"/>
      <c r="S75" s="16"/>
      <c r="T75" s="16"/>
      <c r="U75" s="16"/>
      <c r="V75" s="16"/>
      <c r="W75" s="16"/>
      <c r="X75" s="16"/>
      <c r="Y75" s="16"/>
      <c r="Z75" s="16"/>
      <c r="AA75" s="16"/>
      <c r="AB75" s="16"/>
      <c r="AC75" s="16"/>
      <c r="AD75" s="16"/>
      <c r="AE75" s="16"/>
      <c r="AF75" s="16"/>
      <c r="AG75" s="16"/>
      <c r="AH75" s="16"/>
      <c r="AI75" s="16"/>
      <c r="AJ75" s="16"/>
      <c r="AK75" s="16"/>
      <c r="AL75" s="16"/>
      <c r="AM75" s="16"/>
    </row>
    <row r="76" spans="1:39" x14ac:dyDescent="0.3">
      <c r="A76" s="16" t="s">
        <v>289</v>
      </c>
      <c r="B76" s="16" t="s">
        <v>226</v>
      </c>
      <c r="C76" s="16" t="s">
        <v>62</v>
      </c>
      <c r="D76" s="16" t="s">
        <v>62</v>
      </c>
      <c r="E76" s="16"/>
      <c r="F76" s="16">
        <v>40.050516512700533</v>
      </c>
      <c r="G76" s="16">
        <v>38.205867076379462</v>
      </c>
      <c r="H76" s="16">
        <v>37.326625079926274</v>
      </c>
      <c r="I76" s="16">
        <v>38.020722988169958</v>
      </c>
      <c r="J76" s="16">
        <v>38.808082983891829</v>
      </c>
      <c r="K76" s="16">
        <v>39.084460539031014</v>
      </c>
      <c r="L76" s="16">
        <v>38.270042517933824</v>
      </c>
      <c r="M76" s="16">
        <v>38.450975941515594</v>
      </c>
      <c r="N76" s="16">
        <v>39.749960173666942</v>
      </c>
      <c r="O76" s="16">
        <v>40.824744202167942</v>
      </c>
      <c r="P76" s="16">
        <v>41.609457635553817</v>
      </c>
      <c r="Q76" s="16">
        <v>42.423185910824678</v>
      </c>
      <c r="R76" s="16">
        <v>42.943985576983287</v>
      </c>
      <c r="S76" s="16">
        <v>44.773915598532234</v>
      </c>
      <c r="T76" s="16">
        <v>46.361173573781819</v>
      </c>
      <c r="U76" s="16">
        <v>47.844747446426609</v>
      </c>
      <c r="V76" s="16">
        <v>49.781556608223489</v>
      </c>
      <c r="W76" s="16">
        <v>52.250600719246961</v>
      </c>
      <c r="X76" s="16">
        <v>54.122314822693703</v>
      </c>
      <c r="Y76" s="16">
        <v>55.707139288881415</v>
      </c>
      <c r="Z76" s="16">
        <v>57.817603212436765</v>
      </c>
      <c r="AA76" s="16"/>
      <c r="AB76" s="16"/>
      <c r="AC76" s="16"/>
      <c r="AD76" s="16"/>
      <c r="AE76" s="16"/>
      <c r="AF76" s="16"/>
      <c r="AG76" s="16"/>
      <c r="AH76" s="16"/>
      <c r="AI76" s="16"/>
      <c r="AJ76" s="16"/>
      <c r="AK76" s="16"/>
      <c r="AL76" s="16"/>
      <c r="AM76" s="16"/>
    </row>
    <row r="77" spans="1:39" x14ac:dyDescent="0.3">
      <c r="A77" s="16" t="s">
        <v>290</v>
      </c>
      <c r="B77" s="16" t="s">
        <v>226</v>
      </c>
      <c r="C77" s="16" t="s">
        <v>62</v>
      </c>
      <c r="D77" s="16" t="s">
        <v>62</v>
      </c>
      <c r="E77" s="16"/>
      <c r="F77" s="16">
        <v>46.20559783914269</v>
      </c>
      <c r="G77" s="16">
        <v>40.721775916360805</v>
      </c>
      <c r="H77" s="16">
        <v>40.370222762689245</v>
      </c>
      <c r="I77" s="16">
        <v>41.075284765346161</v>
      </c>
      <c r="J77" s="16">
        <v>42.336501531587338</v>
      </c>
      <c r="K77" s="16">
        <v>42.406207195239773</v>
      </c>
      <c r="L77" s="16">
        <v>41.425722862633755</v>
      </c>
      <c r="M77" s="16">
        <v>41.917014108991609</v>
      </c>
      <c r="N77" s="16">
        <v>42.828844427696147</v>
      </c>
      <c r="O77" s="16">
        <v>44.262343751239044</v>
      </c>
      <c r="P77" s="16">
        <v>45.206046867514068</v>
      </c>
      <c r="Q77" s="16">
        <v>46.012619168729032</v>
      </c>
      <c r="R77" s="16">
        <v>46.941246574984966</v>
      </c>
      <c r="S77" s="16">
        <v>48.764174827560289</v>
      </c>
      <c r="T77" s="16">
        <v>50.490595737096079</v>
      </c>
      <c r="U77" s="16">
        <v>52.236028200694328</v>
      </c>
      <c r="V77" s="16">
        <v>54.696425020144886</v>
      </c>
      <c r="W77" s="16">
        <v>57.359494014393412</v>
      </c>
      <c r="X77" s="16">
        <v>58.743479767030436</v>
      </c>
      <c r="Y77" s="16">
        <v>60.895887346758599</v>
      </c>
      <c r="Z77" s="16">
        <v>63.917814481172286</v>
      </c>
      <c r="AA77" s="16"/>
      <c r="AB77" s="16"/>
      <c r="AC77" s="16"/>
      <c r="AD77" s="16"/>
      <c r="AE77" s="16"/>
      <c r="AF77" s="16"/>
      <c r="AG77" s="16"/>
      <c r="AH77" s="16"/>
      <c r="AI77" s="16"/>
      <c r="AJ77" s="16"/>
      <c r="AK77" s="16"/>
      <c r="AL77" s="16"/>
      <c r="AM77" s="16"/>
    </row>
    <row r="78" spans="1:39" x14ac:dyDescent="0.3">
      <c r="A78" s="16" t="s">
        <v>291</v>
      </c>
      <c r="B78" s="16" t="s">
        <v>228</v>
      </c>
      <c r="C78" s="16" t="s">
        <v>62</v>
      </c>
      <c r="D78" s="16" t="s">
        <v>62</v>
      </c>
      <c r="E78" s="16">
        <v>29.840010377608426</v>
      </c>
      <c r="F78" s="16">
        <v>30.879997659259161</v>
      </c>
      <c r="G78" s="16">
        <v>42.721819877719106</v>
      </c>
      <c r="H78" s="16">
        <v>43.014548071332101</v>
      </c>
      <c r="I78" s="16">
        <v>45.786197475277639</v>
      </c>
      <c r="J78" s="16">
        <v>44.372293348485165</v>
      </c>
      <c r="K78" s="16">
        <v>44.253978284996599</v>
      </c>
      <c r="L78" s="16">
        <v>41.90779466311642</v>
      </c>
      <c r="M78" s="16">
        <v>43.8153015692127</v>
      </c>
      <c r="N78" s="16">
        <v>41.640698719211606</v>
      </c>
      <c r="O78" s="16">
        <v>41.640043960171134</v>
      </c>
      <c r="P78" s="16">
        <v>46.918567354847774</v>
      </c>
      <c r="Q78" s="16">
        <v>50.099296598631135</v>
      </c>
      <c r="R78" s="16">
        <v>56.757555594737646</v>
      </c>
      <c r="S78" s="16">
        <v>58.401654555497778</v>
      </c>
      <c r="T78" s="16">
        <v>53.891014910911196</v>
      </c>
      <c r="U78" s="16">
        <v>58.662253572026465</v>
      </c>
      <c r="V78" s="16">
        <v>55.78973748974775</v>
      </c>
      <c r="W78" s="16">
        <v>61.178718210070265</v>
      </c>
      <c r="X78" s="16">
        <v>58.428597398786486</v>
      </c>
      <c r="Y78" s="16"/>
      <c r="Z78" s="16"/>
      <c r="AA78" s="16"/>
      <c r="AB78" s="16"/>
      <c r="AC78" s="16"/>
      <c r="AD78" s="16"/>
      <c r="AE78" s="16"/>
      <c r="AF78" s="16"/>
      <c r="AG78" s="16"/>
      <c r="AH78" s="16"/>
      <c r="AI78" s="16"/>
      <c r="AJ78" s="16"/>
      <c r="AK78" s="16"/>
      <c r="AL78" s="16"/>
      <c r="AM78" s="16"/>
    </row>
    <row r="79" spans="1:39" x14ac:dyDescent="0.3">
      <c r="A79" s="16" t="s">
        <v>292</v>
      </c>
      <c r="B79" s="16" t="s">
        <v>228</v>
      </c>
      <c r="C79" s="16" t="s">
        <v>62</v>
      </c>
      <c r="D79" s="16" t="s">
        <v>62</v>
      </c>
      <c r="E79" s="16">
        <v>29.839995135868207</v>
      </c>
      <c r="F79" s="16">
        <v>30.880001578451751</v>
      </c>
      <c r="G79" s="16">
        <v>43.254011864714265</v>
      </c>
      <c r="H79" s="16">
        <v>43.900031572341668</v>
      </c>
      <c r="I79" s="16">
        <v>42.816993941910759</v>
      </c>
      <c r="J79" s="16">
        <v>44.718689531101568</v>
      </c>
      <c r="K79" s="16">
        <v>44.947898918544979</v>
      </c>
      <c r="L79" s="16">
        <v>43.310396604225758</v>
      </c>
      <c r="M79" s="16">
        <v>43.664441338973802</v>
      </c>
      <c r="N79" s="16">
        <v>40.404994166028544</v>
      </c>
      <c r="O79" s="16">
        <v>42.602979267084734</v>
      </c>
      <c r="P79" s="16">
        <v>45.494508161742544</v>
      </c>
      <c r="Q79" s="16">
        <v>49.360277751356762</v>
      </c>
      <c r="R79" s="16">
        <v>49.832134506692483</v>
      </c>
      <c r="S79" s="16">
        <v>55.782019137245292</v>
      </c>
      <c r="T79" s="16">
        <v>52.638468581223655</v>
      </c>
      <c r="U79" s="16">
        <v>61.80692512800789</v>
      </c>
      <c r="V79" s="16">
        <v>57.379159755687894</v>
      </c>
      <c r="W79" s="16">
        <v>60.88436070062064</v>
      </c>
      <c r="X79" s="16">
        <v>59.547709153023796</v>
      </c>
      <c r="Y79" s="16"/>
      <c r="Z79" s="16"/>
      <c r="AA79" s="16"/>
      <c r="AB79" s="16"/>
      <c r="AC79" s="16"/>
      <c r="AD79" s="16"/>
      <c r="AE79" s="16"/>
      <c r="AF79" s="16"/>
      <c r="AG79" s="16"/>
      <c r="AH79" s="16"/>
      <c r="AI79" s="16"/>
      <c r="AJ79" s="16"/>
      <c r="AK79" s="16"/>
      <c r="AL79" s="16"/>
      <c r="AM79" s="16"/>
    </row>
    <row r="80" spans="1:39" x14ac:dyDescent="0.3">
      <c r="A80" s="16" t="s">
        <v>293</v>
      </c>
      <c r="B80" s="16" t="s">
        <v>232</v>
      </c>
      <c r="C80" s="16" t="s">
        <v>62</v>
      </c>
      <c r="D80" s="16" t="s">
        <v>62</v>
      </c>
      <c r="E80" s="16">
        <v>76.810990830640478</v>
      </c>
      <c r="F80" s="16">
        <v>129.03720505127359</v>
      </c>
      <c r="G80" s="16"/>
      <c r="H80" s="16"/>
      <c r="I80" s="16"/>
      <c r="J80" s="16"/>
      <c r="K80" s="16"/>
      <c r="L80" s="16"/>
      <c r="M80" s="16"/>
      <c r="N80" s="16"/>
      <c r="O80" s="16"/>
      <c r="P80" s="16"/>
      <c r="Q80" s="16"/>
      <c r="R80" s="16"/>
      <c r="S80" s="16"/>
      <c r="T80" s="16"/>
      <c r="U80" s="16"/>
      <c r="V80" s="16"/>
      <c r="W80" s="16"/>
      <c r="X80" s="16"/>
      <c r="Y80" s="16"/>
      <c r="Z80" s="16"/>
      <c r="AA80" s="16"/>
      <c r="AB80" s="16"/>
      <c r="AC80" s="16"/>
      <c r="AD80" s="16"/>
      <c r="AE80" s="16"/>
      <c r="AF80" s="16"/>
      <c r="AG80" s="16"/>
      <c r="AH80" s="16"/>
      <c r="AI80" s="16"/>
      <c r="AJ80" s="16"/>
      <c r="AK80" s="16"/>
      <c r="AL80" s="16"/>
      <c r="AM80" s="16"/>
    </row>
    <row r="81" spans="1:39" x14ac:dyDescent="0.3">
      <c r="A81" s="16" t="s">
        <v>294</v>
      </c>
      <c r="B81" s="16" t="s">
        <v>232</v>
      </c>
      <c r="C81" s="16" t="s">
        <v>62</v>
      </c>
      <c r="D81" s="16" t="s">
        <v>62</v>
      </c>
      <c r="E81" s="16">
        <v>78.192588602859132</v>
      </c>
      <c r="F81" s="16">
        <v>107.78352322663898</v>
      </c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16"/>
      <c r="X81" s="16"/>
      <c r="Y81" s="16"/>
      <c r="Z81" s="16"/>
      <c r="AA81" s="16"/>
      <c r="AB81" s="16"/>
      <c r="AC81" s="16"/>
      <c r="AD81" s="16"/>
      <c r="AE81" s="16"/>
      <c r="AF81" s="16"/>
      <c r="AG81" s="16"/>
      <c r="AH81" s="16"/>
      <c r="AI81" s="16"/>
      <c r="AJ81" s="16"/>
      <c r="AK81" s="16"/>
      <c r="AL81" s="16"/>
      <c r="AM81" s="16"/>
    </row>
    <row r="82" spans="1:39" x14ac:dyDescent="0.3">
      <c r="A82" s="16" t="s">
        <v>295</v>
      </c>
      <c r="B82" s="16" t="s">
        <v>232</v>
      </c>
      <c r="C82" s="16" t="s">
        <v>62</v>
      </c>
      <c r="D82" s="16" t="s">
        <v>62</v>
      </c>
      <c r="E82" s="16">
        <v>77.221518538639202</v>
      </c>
      <c r="F82" s="16">
        <v>102.81010008620224</v>
      </c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16"/>
      <c r="X82" s="16"/>
      <c r="Y82" s="16"/>
      <c r="Z82" s="16"/>
      <c r="AA82" s="16"/>
      <c r="AB82" s="16"/>
      <c r="AC82" s="16"/>
      <c r="AD82" s="16"/>
      <c r="AE82" s="16"/>
      <c r="AF82" s="16"/>
      <c r="AG82" s="16"/>
      <c r="AH82" s="16"/>
      <c r="AI82" s="16"/>
      <c r="AJ82" s="16"/>
      <c r="AK82" s="16"/>
      <c r="AL82" s="16"/>
      <c r="AM82" s="16"/>
    </row>
    <row r="83" spans="1:39" x14ac:dyDescent="0.3">
      <c r="A83" s="16" t="s">
        <v>296</v>
      </c>
      <c r="B83" s="16" t="s">
        <v>297</v>
      </c>
      <c r="C83" s="16" t="s">
        <v>62</v>
      </c>
      <c r="D83" s="16" t="s">
        <v>62</v>
      </c>
      <c r="E83" s="16"/>
      <c r="F83" s="16">
        <v>51.47670828922179</v>
      </c>
      <c r="G83" s="16">
        <v>42.607725291270633</v>
      </c>
      <c r="H83" s="16">
        <v>43.121116383996437</v>
      </c>
      <c r="I83" s="16">
        <v>44.535459198154165</v>
      </c>
      <c r="J83" s="16">
        <v>46.47113059011528</v>
      </c>
      <c r="K83" s="16">
        <v>43.120534310959314</v>
      </c>
      <c r="L83" s="16">
        <v>40.689835624574428</v>
      </c>
      <c r="M83" s="16">
        <v>40.544243346391305</v>
      </c>
      <c r="N83" s="16">
        <v>38.444526893208206</v>
      </c>
      <c r="O83" s="16">
        <v>39.917161515477041</v>
      </c>
      <c r="P83" s="16">
        <v>44.491631991719174</v>
      </c>
      <c r="Q83" s="16">
        <v>46.676363657609159</v>
      </c>
      <c r="R83" s="16">
        <v>50.544452119688401</v>
      </c>
      <c r="S83" s="16">
        <v>53.086471241919234</v>
      </c>
      <c r="T83" s="16">
        <v>49.137924825405904</v>
      </c>
      <c r="U83" s="16">
        <v>55.117410173308272</v>
      </c>
      <c r="V83" s="16">
        <v>53.867003709373968</v>
      </c>
      <c r="W83" s="16">
        <v>55.530854340808524</v>
      </c>
      <c r="X83" s="16">
        <v>55.113370349507065</v>
      </c>
      <c r="Y83" s="16">
        <v>59.596192244746291</v>
      </c>
      <c r="Z83" s="16">
        <v>60.480320327672771</v>
      </c>
      <c r="AA83" s="16">
        <v>75.321411694002308</v>
      </c>
      <c r="AB83" s="16">
        <v>64.440033976238013</v>
      </c>
      <c r="AC83" s="16">
        <v>71.802066498388257</v>
      </c>
      <c r="AD83" s="16">
        <v>54.677431891067215</v>
      </c>
      <c r="AE83" s="16">
        <v>52.762557496998653</v>
      </c>
      <c r="AF83" s="16">
        <v>165.46109872183635</v>
      </c>
      <c r="AG83" s="16">
        <v>108.63058633989453</v>
      </c>
      <c r="AH83" s="16">
        <v>109.03061346966871</v>
      </c>
      <c r="AI83" s="16">
        <v>115.39687277341045</v>
      </c>
      <c r="AJ83" s="16">
        <v>124.99436514385201</v>
      </c>
      <c r="AK83" s="16">
        <v>115.16568981640532</v>
      </c>
      <c r="AL83" s="16">
        <v>106.4864417591146</v>
      </c>
      <c r="AM83" s="16">
        <v>105.59431371942895</v>
      </c>
    </row>
    <row r="84" spans="1:39" x14ac:dyDescent="0.3">
      <c r="A84" s="16" t="s">
        <v>298</v>
      </c>
      <c r="B84" s="16" t="s">
        <v>297</v>
      </c>
      <c r="C84" s="16" t="s">
        <v>62</v>
      </c>
      <c r="D84" s="16" t="s">
        <v>62</v>
      </c>
      <c r="E84" s="16"/>
      <c r="F84" s="16"/>
      <c r="G84" s="16"/>
      <c r="H84" s="16"/>
      <c r="I84" s="16"/>
      <c r="J84" s="16"/>
      <c r="K84" s="16"/>
      <c r="L84" s="16"/>
      <c r="M84" s="16"/>
      <c r="N84" s="16">
        <v>40.693369898454719</v>
      </c>
      <c r="O84" s="16">
        <v>39.917164260928793</v>
      </c>
      <c r="P84" s="16">
        <v>46.010612609951252</v>
      </c>
      <c r="Q84" s="16">
        <v>46.676368049813135</v>
      </c>
      <c r="R84" s="16">
        <v>51.661380562930397</v>
      </c>
      <c r="S84" s="16">
        <v>53.086481076074925</v>
      </c>
      <c r="T84" s="16">
        <v>49.65261592890667</v>
      </c>
      <c r="U84" s="16">
        <v>55.117411961047836</v>
      </c>
      <c r="V84" s="16">
        <v>53.867007057252252</v>
      </c>
      <c r="W84" s="16">
        <v>55.530851480811648</v>
      </c>
      <c r="X84" s="16">
        <v>55.113367884038276</v>
      </c>
      <c r="Y84" s="16">
        <v>59.596197892410842</v>
      </c>
      <c r="Z84" s="16">
        <v>60.480323818873508</v>
      </c>
      <c r="AA84" s="16">
        <v>75.3214140339213</v>
      </c>
      <c r="AB84" s="16">
        <v>64.44003265751256</v>
      </c>
      <c r="AC84" s="16">
        <v>71.802066532292287</v>
      </c>
      <c r="AD84" s="16">
        <v>54.677432327861254</v>
      </c>
      <c r="AE84" s="16">
        <v>52.76254510373294</v>
      </c>
      <c r="AF84" s="16">
        <v>165.46108226279236</v>
      </c>
      <c r="AG84" s="16">
        <v>108.63064439201224</v>
      </c>
      <c r="AH84" s="16">
        <v>109.03045660769273</v>
      </c>
      <c r="AI84" s="16">
        <v>115.39690400684468</v>
      </c>
      <c r="AJ84" s="16">
        <v>124.99433888259374</v>
      </c>
      <c r="AK84" s="16">
        <v>115.16571654719905</v>
      </c>
      <c r="AL84" s="16">
        <v>106.4863932923048</v>
      </c>
      <c r="AM84" s="16">
        <v>105.59445878064203</v>
      </c>
    </row>
    <row r="85" spans="1:39" x14ac:dyDescent="0.3">
      <c r="A85" s="16" t="s">
        <v>299</v>
      </c>
      <c r="B85" s="16" t="s">
        <v>297</v>
      </c>
      <c r="C85" s="16" t="s">
        <v>62</v>
      </c>
      <c r="D85" s="16" t="s">
        <v>62</v>
      </c>
      <c r="E85" s="16"/>
      <c r="F85" s="16"/>
      <c r="G85" s="16"/>
      <c r="H85" s="16"/>
      <c r="I85" s="16"/>
      <c r="J85" s="16"/>
      <c r="K85" s="16"/>
      <c r="L85" s="16"/>
      <c r="M85" s="16"/>
      <c r="N85" s="16"/>
      <c r="O85" s="16"/>
      <c r="P85" s="16"/>
      <c r="Q85" s="16"/>
      <c r="R85" s="16"/>
      <c r="S85" s="16"/>
      <c r="T85" s="16"/>
      <c r="U85" s="16"/>
      <c r="V85" s="16">
        <v>56.073186924750253</v>
      </c>
      <c r="W85" s="16">
        <v>55.530852015105296</v>
      </c>
      <c r="X85" s="16">
        <v>55.709317112508693</v>
      </c>
      <c r="Y85" s="16">
        <v>59.596199999837296</v>
      </c>
      <c r="Z85" s="16">
        <v>61.278094834502461</v>
      </c>
      <c r="AA85" s="16">
        <v>75.321411551395272</v>
      </c>
      <c r="AB85" s="16">
        <v>64.782662814475842</v>
      </c>
      <c r="AC85" s="16">
        <v>71.802056731737892</v>
      </c>
      <c r="AD85" s="16">
        <v>54.677429090600548</v>
      </c>
      <c r="AE85" s="16">
        <v>52.762529005834942</v>
      </c>
      <c r="AF85" s="16">
        <v>165.46109094355424</v>
      </c>
      <c r="AG85" s="16">
        <v>108.63063740500665</v>
      </c>
      <c r="AH85" s="16">
        <v>109.03054673636257</v>
      </c>
      <c r="AI85" s="16">
        <v>115.39683734042686</v>
      </c>
      <c r="AJ85" s="16">
        <v>124.99433845347244</v>
      </c>
      <c r="AK85" s="16">
        <v>115.16576697334587</v>
      </c>
      <c r="AL85" s="16">
        <v>106.48635964349647</v>
      </c>
      <c r="AM85" s="16">
        <v>105.59449666983127</v>
      </c>
    </row>
    <row r="86" spans="1:39" x14ac:dyDescent="0.3">
      <c r="A86" s="16" t="s">
        <v>300</v>
      </c>
      <c r="B86" s="16" t="s">
        <v>297</v>
      </c>
      <c r="C86" s="16" t="s">
        <v>62</v>
      </c>
      <c r="D86" s="16" t="s">
        <v>62</v>
      </c>
      <c r="E86" s="16"/>
      <c r="F86" s="16"/>
      <c r="G86" s="16"/>
      <c r="H86" s="16"/>
      <c r="I86" s="16"/>
      <c r="J86" s="16"/>
      <c r="K86" s="16"/>
      <c r="L86" s="16"/>
      <c r="M86" s="16"/>
      <c r="N86" s="16"/>
      <c r="O86" s="16"/>
      <c r="P86" s="16"/>
      <c r="Q86" s="16"/>
      <c r="R86" s="16"/>
      <c r="S86" s="16"/>
      <c r="T86" s="16"/>
      <c r="U86" s="16"/>
      <c r="V86" s="16"/>
      <c r="W86" s="16"/>
      <c r="X86" s="16"/>
      <c r="Y86" s="16"/>
      <c r="Z86" s="16"/>
      <c r="AA86" s="16"/>
      <c r="AB86" s="16"/>
      <c r="AC86" s="16"/>
      <c r="AD86" s="16">
        <v>54.741627646317795</v>
      </c>
      <c r="AE86" s="16">
        <v>52.762529058995788</v>
      </c>
      <c r="AF86" s="16">
        <v>166.82955828038217</v>
      </c>
      <c r="AG86" s="16">
        <v>108.63065775778045</v>
      </c>
      <c r="AH86" s="16">
        <v>109.03041344421686</v>
      </c>
      <c r="AI86" s="16">
        <v>115.39681719976848</v>
      </c>
      <c r="AJ86" s="16">
        <v>124.99438695868594</v>
      </c>
      <c r="AK86" s="16">
        <v>115.165792822805</v>
      </c>
      <c r="AL86" s="16">
        <v>106.48639116004689</v>
      </c>
      <c r="AM86" s="16">
        <v>105.59446568240519</v>
      </c>
    </row>
    <row r="87" spans="1:39" x14ac:dyDescent="0.3">
      <c r="A87" s="16" t="s">
        <v>301</v>
      </c>
      <c r="B87" s="16" t="s">
        <v>297</v>
      </c>
      <c r="C87" s="16" t="s">
        <v>62</v>
      </c>
      <c r="D87" s="16" t="s">
        <v>62</v>
      </c>
      <c r="E87" s="16">
        <v>-33.152501154181415</v>
      </c>
      <c r="F87" s="16">
        <v>-36.166365319352785</v>
      </c>
      <c r="G87" s="16">
        <v>-36.166365299522667</v>
      </c>
      <c r="H87" s="16">
        <v>-36.166365952972974</v>
      </c>
      <c r="I87" s="16">
        <v>-36.166365984447935</v>
      </c>
      <c r="J87" s="16">
        <v>-40.184853152394986</v>
      </c>
      <c r="K87" s="16">
        <v>-43.533589015310845</v>
      </c>
      <c r="L87" s="16">
        <v>-43.533586996829271</v>
      </c>
      <c r="M87" s="16">
        <v>-43.533588466561611</v>
      </c>
      <c r="N87" s="16">
        <v>-46.882328315475633</v>
      </c>
      <c r="O87" s="16">
        <v>-15.258164390231496</v>
      </c>
      <c r="P87" s="16"/>
      <c r="Q87" s="16"/>
      <c r="R87" s="16"/>
      <c r="S87" s="16"/>
      <c r="T87" s="16"/>
      <c r="U87" s="16"/>
      <c r="V87" s="16"/>
      <c r="W87" s="16"/>
      <c r="X87" s="16"/>
      <c r="Y87" s="16"/>
      <c r="Z87" s="16"/>
      <c r="AA87" s="16"/>
      <c r="AB87" s="16"/>
      <c r="AC87" s="16"/>
      <c r="AD87" s="16"/>
      <c r="AE87" s="16"/>
      <c r="AF87" s="16"/>
      <c r="AG87" s="16"/>
      <c r="AH87" s="16"/>
      <c r="AI87" s="16"/>
      <c r="AJ87" s="16"/>
      <c r="AK87" s="16"/>
      <c r="AL87" s="16"/>
      <c r="AM87" s="16"/>
    </row>
    <row r="88" spans="1:39" x14ac:dyDescent="0.3">
      <c r="A88" s="16" t="s">
        <v>302</v>
      </c>
      <c r="B88" s="16" t="s">
        <v>297</v>
      </c>
      <c r="C88" s="16" t="s">
        <v>62</v>
      </c>
      <c r="D88" s="16" t="s">
        <v>62</v>
      </c>
      <c r="E88" s="16">
        <v>-33.152513418006443</v>
      </c>
      <c r="F88" s="16">
        <v>-36.166367183147052</v>
      </c>
      <c r="G88" s="16">
        <v>-36.166365884991698</v>
      </c>
      <c r="H88" s="16">
        <v>-36.166364578659767</v>
      </c>
      <c r="I88" s="16">
        <v>-36.16636702430538</v>
      </c>
      <c r="J88" s="16">
        <v>-40.184852305387537</v>
      </c>
      <c r="K88" s="16">
        <v>-43.533588468454724</v>
      </c>
      <c r="L88" s="16">
        <v>-43.533587775259853</v>
      </c>
      <c r="M88" s="16">
        <v>-43.533587911295129</v>
      </c>
      <c r="N88" s="16">
        <v>-40.969456128967799</v>
      </c>
      <c r="O88" s="16"/>
      <c r="P88" s="16"/>
      <c r="Q88" s="16"/>
      <c r="R88" s="16"/>
      <c r="S88" s="16"/>
      <c r="T88" s="16"/>
      <c r="U88" s="16"/>
      <c r="V88" s="16"/>
      <c r="W88" s="16"/>
      <c r="X88" s="16"/>
      <c r="Y88" s="16"/>
      <c r="Z88" s="16"/>
      <c r="AA88" s="16"/>
      <c r="AB88" s="16"/>
      <c r="AC88" s="16"/>
      <c r="AD88" s="16"/>
      <c r="AE88" s="16"/>
      <c r="AF88" s="16"/>
      <c r="AG88" s="16"/>
      <c r="AH88" s="16"/>
      <c r="AI88" s="16"/>
      <c r="AJ88" s="16"/>
      <c r="AK88" s="16"/>
      <c r="AL88" s="16"/>
      <c r="AM88" s="16"/>
    </row>
    <row r="89" spans="1:39" x14ac:dyDescent="0.3">
      <c r="A89" s="16" t="s">
        <v>303</v>
      </c>
      <c r="B89" s="16" t="s">
        <v>297</v>
      </c>
      <c r="C89" s="16" t="s">
        <v>62</v>
      </c>
      <c r="D89" s="16" t="s">
        <v>62</v>
      </c>
      <c r="E89" s="16">
        <v>-33.15251357635546</v>
      </c>
      <c r="F89" s="16">
        <v>-36.166366034967616</v>
      </c>
      <c r="G89" s="16">
        <v>-36.166366865194185</v>
      </c>
      <c r="H89" s="16">
        <v>-36.166367233861834</v>
      </c>
      <c r="I89" s="16">
        <v>-36.166367647525234</v>
      </c>
      <c r="J89" s="16">
        <v>-40.184856000844754</v>
      </c>
      <c r="K89" s="16">
        <v>-43.53358864261763</v>
      </c>
      <c r="L89" s="16">
        <v>-43.533586780988472</v>
      </c>
      <c r="M89" s="16">
        <v>-43.533585893973928</v>
      </c>
      <c r="N89" s="16">
        <v>-33.660280457362475</v>
      </c>
      <c r="O89" s="16"/>
      <c r="P89" s="16"/>
      <c r="Q89" s="16"/>
      <c r="R89" s="16"/>
      <c r="S89" s="16"/>
      <c r="T89" s="16"/>
      <c r="U89" s="16"/>
      <c r="V89" s="16"/>
      <c r="W89" s="16"/>
      <c r="X89" s="16"/>
      <c r="Y89" s="16"/>
      <c r="Z89" s="16"/>
      <c r="AA89" s="16"/>
      <c r="AB89" s="16"/>
      <c r="AC89" s="16"/>
      <c r="AD89" s="16"/>
      <c r="AE89" s="16"/>
      <c r="AF89" s="16"/>
      <c r="AG89" s="16"/>
      <c r="AH89" s="16"/>
      <c r="AI89" s="16"/>
      <c r="AJ89" s="16"/>
      <c r="AK89" s="16"/>
      <c r="AL89" s="16"/>
      <c r="AM89" s="16"/>
    </row>
    <row r="90" spans="1:39" x14ac:dyDescent="0.3">
      <c r="A90" s="16" t="s">
        <v>304</v>
      </c>
      <c r="B90" s="16" t="s">
        <v>297</v>
      </c>
      <c r="C90" s="16" t="s">
        <v>62</v>
      </c>
      <c r="D90" s="16" t="s">
        <v>62</v>
      </c>
      <c r="E90" s="16"/>
      <c r="F90" s="16"/>
      <c r="G90" s="16"/>
      <c r="H90" s="16"/>
      <c r="I90" s="16"/>
      <c r="J90" s="16"/>
      <c r="K90" s="16"/>
      <c r="L90" s="16"/>
      <c r="M90" s="16"/>
      <c r="N90" s="16"/>
      <c r="O90" s="16"/>
      <c r="P90" s="16"/>
      <c r="Q90" s="16"/>
      <c r="R90" s="16"/>
      <c r="S90" s="16"/>
      <c r="T90" s="16"/>
      <c r="U90" s="16"/>
      <c r="V90" s="16"/>
      <c r="W90" s="16"/>
      <c r="X90" s="16"/>
      <c r="Y90" s="16"/>
      <c r="Z90" s="16"/>
      <c r="AA90" s="16"/>
      <c r="AB90" s="16"/>
      <c r="AC90" s="16"/>
      <c r="AD90" s="16"/>
      <c r="AE90" s="16"/>
      <c r="AF90" s="16"/>
      <c r="AG90" s="16"/>
      <c r="AH90" s="16"/>
      <c r="AI90" s="16"/>
      <c r="AJ90" s="16"/>
      <c r="AK90" s="16"/>
      <c r="AL90" s="16"/>
      <c r="AM90" s="16"/>
    </row>
    <row r="91" spans="1:39" x14ac:dyDescent="0.3">
      <c r="A91" s="16" t="s">
        <v>305</v>
      </c>
      <c r="B91" s="16" t="s">
        <v>297</v>
      </c>
      <c r="C91" s="16" t="s">
        <v>62</v>
      </c>
      <c r="D91" s="16" t="s">
        <v>62</v>
      </c>
      <c r="E91" s="16"/>
      <c r="F91" s="16"/>
      <c r="G91" s="16">
        <v>-34.960819262974141</v>
      </c>
      <c r="H91" s="16">
        <v>-36.166362128853628</v>
      </c>
      <c r="I91" s="16">
        <v>-37.371905904112978</v>
      </c>
      <c r="J91" s="16">
        <v>-41.524342332000771</v>
      </c>
      <c r="K91" s="16">
        <v>-42.863836722713174</v>
      </c>
      <c r="L91" s="16">
        <v>-42.863833438339576</v>
      </c>
      <c r="M91" s="16">
        <v>-44.203325894851531</v>
      </c>
      <c r="N91" s="16">
        <v>-45.542822379481251</v>
      </c>
      <c r="O91" s="16">
        <v>-45.542825243364227</v>
      </c>
      <c r="P91" s="16">
        <v>-46.882314293566658</v>
      </c>
      <c r="Q91" s="16">
        <v>-3.1304005282997687</v>
      </c>
      <c r="R91" s="16"/>
      <c r="S91" s="16"/>
      <c r="T91" s="16"/>
      <c r="U91" s="16"/>
      <c r="V91" s="16"/>
      <c r="W91" s="16"/>
      <c r="X91" s="16"/>
      <c r="Y91" s="16"/>
      <c r="Z91" s="16"/>
      <c r="AA91" s="16"/>
      <c r="AB91" s="16"/>
      <c r="AC91" s="16"/>
      <c r="AD91" s="16"/>
      <c r="AE91" s="16"/>
      <c r="AF91" s="16"/>
      <c r="AG91" s="16"/>
      <c r="AH91" s="16"/>
      <c r="AI91" s="16"/>
      <c r="AJ91" s="16"/>
      <c r="AK91" s="16"/>
      <c r="AL91" s="16"/>
      <c r="AM91" s="16"/>
    </row>
    <row r="92" spans="1:39" x14ac:dyDescent="0.3">
      <c r="A92" s="16" t="s">
        <v>306</v>
      </c>
      <c r="B92" s="16" t="s">
        <v>297</v>
      </c>
      <c r="C92" s="16" t="s">
        <v>62</v>
      </c>
      <c r="D92" s="16" t="s">
        <v>62</v>
      </c>
      <c r="E92" s="16"/>
      <c r="F92" s="16"/>
      <c r="G92" s="16"/>
      <c r="H92" s="16"/>
      <c r="I92" s="16"/>
      <c r="J92" s="16"/>
      <c r="K92" s="16"/>
      <c r="L92" s="16"/>
      <c r="M92" s="16"/>
      <c r="N92" s="16"/>
      <c r="O92" s="16"/>
      <c r="P92" s="16"/>
      <c r="Q92" s="16"/>
      <c r="R92" s="16"/>
      <c r="S92" s="16"/>
      <c r="T92" s="16"/>
      <c r="U92" s="16"/>
      <c r="V92" s="16"/>
      <c r="W92" s="16"/>
      <c r="X92" s="16"/>
      <c r="Y92" s="16"/>
      <c r="Z92" s="16"/>
      <c r="AA92" s="16"/>
      <c r="AB92" s="16"/>
      <c r="AC92" s="16"/>
      <c r="AD92" s="16"/>
      <c r="AE92" s="16"/>
      <c r="AF92" s="16"/>
      <c r="AG92" s="16"/>
      <c r="AH92" s="16"/>
      <c r="AI92" s="16"/>
      <c r="AJ92" s="16"/>
      <c r="AK92" s="16"/>
      <c r="AL92" s="16"/>
      <c r="AM92" s="16"/>
    </row>
    <row r="93" spans="1:39" x14ac:dyDescent="0.3">
      <c r="A93" s="16" t="s">
        <v>307</v>
      </c>
      <c r="B93" s="16" t="s">
        <v>297</v>
      </c>
      <c r="C93" s="16" t="s">
        <v>62</v>
      </c>
      <c r="D93" s="16" t="s">
        <v>62</v>
      </c>
      <c r="E93" s="16"/>
      <c r="F93" s="16"/>
      <c r="G93" s="16"/>
      <c r="H93" s="16"/>
      <c r="I93" s="16"/>
      <c r="J93" s="16"/>
      <c r="K93" s="16"/>
      <c r="L93" s="16"/>
      <c r="M93" s="16"/>
      <c r="N93" s="16"/>
      <c r="O93" s="16"/>
      <c r="P93" s="16"/>
      <c r="Q93" s="16"/>
      <c r="R93" s="16"/>
      <c r="S93" s="16"/>
      <c r="T93" s="16"/>
      <c r="U93" s="16"/>
      <c r="V93" s="16"/>
      <c r="W93" s="16"/>
      <c r="X93" s="16"/>
      <c r="Y93" s="16"/>
      <c r="Z93" s="16"/>
      <c r="AA93" s="16"/>
      <c r="AB93" s="16"/>
      <c r="AC93" s="16"/>
      <c r="AD93" s="16"/>
      <c r="AE93" s="16"/>
      <c r="AF93" s="16"/>
      <c r="AG93" s="16"/>
      <c r="AH93" s="16"/>
      <c r="AI93" s="16"/>
      <c r="AJ93" s="16"/>
      <c r="AK93" s="16"/>
      <c r="AL93" s="16"/>
      <c r="AM93" s="16"/>
    </row>
    <row r="94" spans="1:39" x14ac:dyDescent="0.3">
      <c r="A94" s="16" t="s">
        <v>308</v>
      </c>
      <c r="B94" s="16" t="s">
        <v>297</v>
      </c>
      <c r="C94" s="16" t="s">
        <v>62</v>
      </c>
      <c r="D94" s="16" t="s">
        <v>62</v>
      </c>
      <c r="E94" s="16"/>
      <c r="F94" s="16">
        <v>-36.166367149400436</v>
      </c>
      <c r="G94" s="16">
        <v>-36.166366733762835</v>
      </c>
      <c r="H94" s="16">
        <v>-36.166367859159536</v>
      </c>
      <c r="I94" s="16">
        <v>-36.166364103592137</v>
      </c>
      <c r="J94" s="16">
        <v>-40.184856922382174</v>
      </c>
      <c r="K94" s="16">
        <v>-43.53358969847271</v>
      </c>
      <c r="L94" s="16">
        <v>-43.533587204252299</v>
      </c>
      <c r="M94" s="16">
        <v>-43.533586352621541</v>
      </c>
      <c r="N94" s="16">
        <v>-46.88232722637877</v>
      </c>
      <c r="O94" s="16">
        <v>-46.882329862537375</v>
      </c>
      <c r="P94" s="16">
        <v>-6.2092998395850385</v>
      </c>
      <c r="Q94" s="16"/>
      <c r="R94" s="16"/>
      <c r="S94" s="16"/>
      <c r="T94" s="16"/>
      <c r="U94" s="16"/>
      <c r="V94" s="16"/>
      <c r="W94" s="16"/>
      <c r="X94" s="16"/>
      <c r="Y94" s="16"/>
      <c r="Z94" s="16"/>
      <c r="AA94" s="16"/>
      <c r="AB94" s="16"/>
      <c r="AC94" s="16"/>
      <c r="AD94" s="16"/>
      <c r="AE94" s="16"/>
      <c r="AF94" s="16"/>
      <c r="AG94" s="16"/>
      <c r="AH94" s="16"/>
      <c r="AI94" s="16"/>
      <c r="AJ94" s="16"/>
      <c r="AK94" s="16"/>
      <c r="AL94" s="16"/>
      <c r="AM94" s="16"/>
    </row>
    <row r="95" spans="1:39" x14ac:dyDescent="0.3">
      <c r="A95" s="16" t="s">
        <v>309</v>
      </c>
      <c r="B95" s="16" t="s">
        <v>297</v>
      </c>
      <c r="C95" s="16" t="s">
        <v>62</v>
      </c>
      <c r="D95" s="16" t="s">
        <v>62</v>
      </c>
      <c r="E95" s="16">
        <v>-33.15251180284632</v>
      </c>
      <c r="F95" s="16">
        <v>-36.166365848244432</v>
      </c>
      <c r="G95" s="16">
        <v>-36.166367402656505</v>
      </c>
      <c r="H95" s="16">
        <v>-36.166365277900717</v>
      </c>
      <c r="I95" s="16">
        <v>-36.16636587744285</v>
      </c>
      <c r="J95" s="16">
        <v>-40.184855387120876</v>
      </c>
      <c r="K95" s="16">
        <v>-43.533587611687643</v>
      </c>
      <c r="L95" s="16">
        <v>-43.533589711109137</v>
      </c>
      <c r="M95" s="16">
        <v>-43.533588273984314</v>
      </c>
      <c r="N95" s="16">
        <v>-24.773051511499752</v>
      </c>
      <c r="O95" s="16"/>
      <c r="P95" s="16"/>
      <c r="Q95" s="16"/>
      <c r="R95" s="16"/>
      <c r="S95" s="16"/>
      <c r="T95" s="16"/>
      <c r="U95" s="16"/>
      <c r="V95" s="16"/>
      <c r="W95" s="16"/>
      <c r="X95" s="16"/>
      <c r="Y95" s="16"/>
      <c r="Z95" s="16"/>
      <c r="AA95" s="16"/>
      <c r="AB95" s="16"/>
      <c r="AC95" s="16"/>
      <c r="AD95" s="16"/>
      <c r="AE95" s="16"/>
      <c r="AF95" s="16"/>
      <c r="AG95" s="16"/>
      <c r="AH95" s="16"/>
      <c r="AI95" s="16"/>
      <c r="AJ95" s="16"/>
      <c r="AK95" s="16"/>
      <c r="AL95" s="16"/>
      <c r="AM95" s="16"/>
    </row>
    <row r="96" spans="1:39" x14ac:dyDescent="0.3">
      <c r="A96" s="16" t="s">
        <v>310</v>
      </c>
      <c r="B96" s="16" t="s">
        <v>297</v>
      </c>
      <c r="C96" s="16" t="s">
        <v>62</v>
      </c>
      <c r="D96" s="16" t="s">
        <v>62</v>
      </c>
      <c r="E96" s="16"/>
      <c r="F96" s="16"/>
      <c r="G96" s="16"/>
      <c r="H96" s="16"/>
      <c r="I96" s="16"/>
      <c r="J96" s="16"/>
      <c r="K96" s="16"/>
      <c r="L96" s="16"/>
      <c r="M96" s="16"/>
      <c r="N96" s="16"/>
      <c r="O96" s="16"/>
      <c r="P96" s="16"/>
      <c r="Q96" s="16"/>
      <c r="R96" s="16"/>
      <c r="S96" s="16"/>
      <c r="T96" s="16"/>
      <c r="U96" s="16"/>
      <c r="V96" s="16"/>
      <c r="W96" s="16"/>
      <c r="X96" s="16"/>
      <c r="Y96" s="16"/>
      <c r="Z96" s="16"/>
      <c r="AA96" s="16"/>
      <c r="AB96" s="16"/>
      <c r="AC96" s="16"/>
      <c r="AD96" s="16"/>
      <c r="AE96" s="16"/>
      <c r="AF96" s="16"/>
      <c r="AG96" s="16"/>
      <c r="AH96" s="16"/>
      <c r="AI96" s="16"/>
      <c r="AJ96" s="16"/>
      <c r="AK96" s="16"/>
      <c r="AL96" s="16"/>
      <c r="AM96" s="16"/>
    </row>
    <row r="97" spans="1:39" x14ac:dyDescent="0.3">
      <c r="A97" s="16" t="s">
        <v>311</v>
      </c>
      <c r="B97" s="16" t="s">
        <v>297</v>
      </c>
      <c r="C97" s="16" t="s">
        <v>62</v>
      </c>
      <c r="D97" s="16" t="s">
        <v>62</v>
      </c>
      <c r="E97" s="16">
        <v>-33.152501154181415</v>
      </c>
      <c r="F97" s="16">
        <v>-36.166365319352785</v>
      </c>
      <c r="G97" s="16">
        <v>-36.166365299522667</v>
      </c>
      <c r="H97" s="16">
        <v>-36.166365952972974</v>
      </c>
      <c r="I97" s="16">
        <v>-36.166365984447935</v>
      </c>
      <c r="J97" s="16">
        <v>-40.184853152394986</v>
      </c>
      <c r="K97" s="16">
        <v>-43.533589015310845</v>
      </c>
      <c r="L97" s="16">
        <v>-43.533586996829271</v>
      </c>
      <c r="M97" s="16">
        <v>-43.533588466561611</v>
      </c>
      <c r="N97" s="16">
        <v>-46.882328315475633</v>
      </c>
      <c r="O97" s="16">
        <v>-15.258164390231496</v>
      </c>
      <c r="P97" s="16"/>
      <c r="Q97" s="16"/>
      <c r="R97" s="16"/>
      <c r="S97" s="16"/>
      <c r="T97" s="16"/>
      <c r="U97" s="16"/>
      <c r="V97" s="16"/>
      <c r="W97" s="16"/>
      <c r="X97" s="16"/>
      <c r="Y97" s="16"/>
      <c r="Z97" s="16"/>
      <c r="AA97" s="16"/>
      <c r="AB97" s="16"/>
      <c r="AC97" s="16"/>
      <c r="AD97" s="16"/>
      <c r="AE97" s="16"/>
      <c r="AF97" s="16"/>
      <c r="AG97" s="16"/>
      <c r="AH97" s="16"/>
      <c r="AI97" s="16"/>
      <c r="AJ97" s="16"/>
      <c r="AK97" s="16"/>
      <c r="AL97" s="16"/>
      <c r="AM97" s="16"/>
    </row>
    <row r="98" spans="1:39" x14ac:dyDescent="0.3">
      <c r="A98" s="16" t="s">
        <v>312</v>
      </c>
      <c r="B98" s="16" t="s">
        <v>297</v>
      </c>
      <c r="C98" s="16" t="s">
        <v>62</v>
      </c>
      <c r="D98" s="16" t="s">
        <v>62</v>
      </c>
      <c r="E98" s="16">
        <v>-33.152501084778713</v>
      </c>
      <c r="F98" s="16">
        <v>-36.166366226549798</v>
      </c>
      <c r="G98" s="16">
        <v>-36.166365224421227</v>
      </c>
      <c r="H98" s="16">
        <v>-36.166366481102358</v>
      </c>
      <c r="I98" s="16">
        <v>-36.166364638946412</v>
      </c>
      <c r="J98" s="16">
        <v>-40.184852430676131</v>
      </c>
      <c r="K98" s="16">
        <v>-43.533588795794955</v>
      </c>
      <c r="L98" s="16">
        <v>-43.533586834026998</v>
      </c>
      <c r="M98" s="16">
        <v>-43.533588733701215</v>
      </c>
      <c r="N98" s="16">
        <v>-46.882328753230517</v>
      </c>
      <c r="O98" s="16">
        <v>-24.719817760580149</v>
      </c>
      <c r="P98" s="16"/>
      <c r="Q98" s="16"/>
      <c r="R98" s="16"/>
      <c r="S98" s="16"/>
      <c r="T98" s="16"/>
      <c r="U98" s="16"/>
      <c r="V98" s="16"/>
      <c r="W98" s="16"/>
      <c r="X98" s="16"/>
      <c r="Y98" s="16"/>
      <c r="Z98" s="16"/>
      <c r="AA98" s="16"/>
      <c r="AB98" s="16"/>
      <c r="AC98" s="16"/>
      <c r="AD98" s="16"/>
      <c r="AE98" s="16"/>
      <c r="AF98" s="16"/>
      <c r="AG98" s="16"/>
      <c r="AH98" s="16"/>
      <c r="AI98" s="16"/>
      <c r="AJ98" s="16"/>
      <c r="AK98" s="16"/>
      <c r="AL98" s="16"/>
      <c r="AM98" s="16"/>
    </row>
    <row r="99" spans="1:39" x14ac:dyDescent="0.3">
      <c r="A99" s="16" t="s">
        <v>313</v>
      </c>
      <c r="B99" s="16" t="s">
        <v>297</v>
      </c>
      <c r="C99" s="16" t="s">
        <v>62</v>
      </c>
      <c r="D99" s="16" t="s">
        <v>62</v>
      </c>
      <c r="E99" s="16">
        <v>-33.152501154181415</v>
      </c>
      <c r="F99" s="16">
        <v>-36.166365319352785</v>
      </c>
      <c r="G99" s="16">
        <v>-36.166365299522667</v>
      </c>
      <c r="H99" s="16">
        <v>-36.166365952972974</v>
      </c>
      <c r="I99" s="16">
        <v>-36.166365984447935</v>
      </c>
      <c r="J99" s="16">
        <v>-40.184853152394986</v>
      </c>
      <c r="K99" s="16">
        <v>-43.533589015310845</v>
      </c>
      <c r="L99" s="16">
        <v>-43.533586996829271</v>
      </c>
      <c r="M99" s="16">
        <v>-43.533588466561611</v>
      </c>
      <c r="N99" s="16">
        <v>-46.882328315475633</v>
      </c>
      <c r="O99" s="16">
        <v>-15.258164390231496</v>
      </c>
      <c r="P99" s="16"/>
      <c r="Q99" s="16"/>
      <c r="R99" s="16"/>
      <c r="S99" s="16"/>
      <c r="T99" s="16"/>
      <c r="U99" s="16"/>
      <c r="V99" s="16"/>
      <c r="W99" s="16"/>
      <c r="X99" s="16"/>
      <c r="Y99" s="16"/>
      <c r="Z99" s="16"/>
      <c r="AA99" s="16"/>
      <c r="AB99" s="16"/>
      <c r="AC99" s="16"/>
      <c r="AD99" s="16"/>
      <c r="AE99" s="16"/>
      <c r="AF99" s="16"/>
      <c r="AG99" s="16"/>
      <c r="AH99" s="16"/>
      <c r="AI99" s="16"/>
      <c r="AJ99" s="16"/>
      <c r="AK99" s="16"/>
      <c r="AL99" s="16"/>
      <c r="AM99" s="16"/>
    </row>
    <row r="100" spans="1:39" x14ac:dyDescent="0.3">
      <c r="A100" s="16" t="s">
        <v>314</v>
      </c>
      <c r="B100" s="16" t="s">
        <v>297</v>
      </c>
      <c r="C100" s="16" t="s">
        <v>62</v>
      </c>
      <c r="D100" s="16" t="s">
        <v>62</v>
      </c>
      <c r="E100" s="16"/>
      <c r="F100" s="16"/>
      <c r="G100" s="16"/>
      <c r="H100" s="16"/>
      <c r="I100" s="16"/>
      <c r="J100" s="16"/>
      <c r="K100" s="16"/>
      <c r="L100" s="16"/>
      <c r="M100" s="16"/>
      <c r="N100" s="16"/>
      <c r="O100" s="16"/>
      <c r="P100" s="16"/>
      <c r="Q100" s="16"/>
      <c r="R100" s="16"/>
      <c r="S100" s="16"/>
      <c r="T100" s="16"/>
      <c r="U100" s="16"/>
      <c r="V100" s="16"/>
      <c r="W100" s="16"/>
      <c r="X100" s="16"/>
      <c r="Y100" s="16"/>
      <c r="Z100" s="16"/>
      <c r="AA100" s="16"/>
      <c r="AB100" s="16"/>
      <c r="AC100" s="16"/>
      <c r="AD100" s="16"/>
      <c r="AE100" s="16"/>
      <c r="AF100" s="16"/>
      <c r="AG100" s="16"/>
      <c r="AH100" s="16"/>
      <c r="AI100" s="16"/>
      <c r="AJ100" s="16"/>
      <c r="AK100" s="16"/>
      <c r="AL100" s="16"/>
      <c r="AM100" s="16"/>
    </row>
    <row r="101" spans="1:39" x14ac:dyDescent="0.3">
      <c r="A101" s="16" t="s">
        <v>315</v>
      </c>
      <c r="B101" s="16" t="s">
        <v>297</v>
      </c>
      <c r="C101" s="16" t="s">
        <v>62</v>
      </c>
      <c r="D101" s="16" t="s">
        <v>62</v>
      </c>
      <c r="E101" s="16"/>
      <c r="F101" s="16">
        <v>-36.166367022766543</v>
      </c>
      <c r="G101" s="16">
        <v>-36.166366799699993</v>
      </c>
      <c r="H101" s="16">
        <v>-36.166367603745506</v>
      </c>
      <c r="I101" s="16">
        <v>-36.166363944779675</v>
      </c>
      <c r="J101" s="16">
        <v>-40.184856990836124</v>
      </c>
      <c r="K101" s="16">
        <v>-43.533590071653023</v>
      </c>
      <c r="L101" s="16">
        <v>-43.5335869410847</v>
      </c>
      <c r="M101" s="16">
        <v>-43.533586265907289</v>
      </c>
      <c r="N101" s="16">
        <v>-46.882327300076277</v>
      </c>
      <c r="O101" s="16">
        <v>-46.882330276483103</v>
      </c>
      <c r="P101" s="16">
        <v>-3.043445707874763</v>
      </c>
      <c r="Q101" s="16"/>
      <c r="R101" s="16"/>
      <c r="S101" s="16"/>
      <c r="T101" s="16"/>
      <c r="U101" s="16"/>
      <c r="V101" s="16"/>
      <c r="W101" s="16"/>
      <c r="X101" s="16"/>
      <c r="Y101" s="16"/>
      <c r="Z101" s="16"/>
      <c r="AA101" s="16"/>
      <c r="AB101" s="16"/>
      <c r="AC101" s="16"/>
      <c r="AD101" s="16"/>
      <c r="AE101" s="16"/>
      <c r="AF101" s="16"/>
      <c r="AG101" s="16"/>
      <c r="AH101" s="16"/>
      <c r="AI101" s="16"/>
      <c r="AJ101" s="16"/>
      <c r="AK101" s="16"/>
      <c r="AL101" s="16"/>
      <c r="AM101" s="16"/>
    </row>
    <row r="102" spans="1:39" x14ac:dyDescent="0.3">
      <c r="A102" s="16" t="s">
        <v>316</v>
      </c>
      <c r="B102" s="16" t="s">
        <v>297</v>
      </c>
      <c r="C102" s="16" t="s">
        <v>62</v>
      </c>
      <c r="D102" s="16" t="s">
        <v>62</v>
      </c>
      <c r="E102" s="16"/>
      <c r="F102" s="16"/>
      <c r="G102" s="16"/>
      <c r="H102" s="16"/>
      <c r="I102" s="16"/>
      <c r="J102" s="16"/>
      <c r="K102" s="16"/>
      <c r="L102" s="16"/>
      <c r="M102" s="16"/>
      <c r="N102" s="16"/>
      <c r="O102" s="16"/>
      <c r="P102" s="16"/>
      <c r="Q102" s="16"/>
      <c r="R102" s="16"/>
      <c r="S102" s="16"/>
      <c r="T102" s="16"/>
      <c r="U102" s="16"/>
      <c r="V102" s="16"/>
      <c r="W102" s="16"/>
      <c r="X102" s="16"/>
      <c r="Y102" s="16"/>
      <c r="Z102" s="16"/>
      <c r="AA102" s="16"/>
      <c r="AB102" s="16"/>
      <c r="AC102" s="16"/>
      <c r="AD102" s="16"/>
      <c r="AE102" s="16"/>
      <c r="AF102" s="16"/>
      <c r="AG102" s="16"/>
      <c r="AH102" s="16"/>
      <c r="AI102" s="16"/>
      <c r="AJ102" s="16"/>
      <c r="AK102" s="16"/>
      <c r="AL102" s="16"/>
      <c r="AM102" s="16"/>
    </row>
    <row r="103" spans="1:39" x14ac:dyDescent="0.3">
      <c r="A103" s="16" t="s">
        <v>317</v>
      </c>
      <c r="B103" s="16" t="s">
        <v>297</v>
      </c>
      <c r="C103" s="16" t="s">
        <v>62</v>
      </c>
      <c r="D103" s="16" t="s">
        <v>62</v>
      </c>
      <c r="E103" s="16">
        <v>-33.152514421940275</v>
      </c>
      <c r="F103" s="16">
        <v>-36.166366021741908</v>
      </c>
      <c r="G103" s="16">
        <v>-36.166365386640166</v>
      </c>
      <c r="H103" s="16">
        <v>-36.166366542793057</v>
      </c>
      <c r="I103" s="16">
        <v>-36.166368601852369</v>
      </c>
      <c r="J103" s="16">
        <v>-40.184854292924804</v>
      </c>
      <c r="K103" s="16">
        <v>-43.533588798786788</v>
      </c>
      <c r="L103" s="16">
        <v>-43.53358872828683</v>
      </c>
      <c r="M103" s="16">
        <v>-43.533587340738244</v>
      </c>
      <c r="N103" s="16">
        <v>-20.576156379485447</v>
      </c>
      <c r="O103" s="16"/>
      <c r="P103" s="16"/>
      <c r="Q103" s="16"/>
      <c r="R103" s="16"/>
      <c r="S103" s="16"/>
      <c r="T103" s="16"/>
      <c r="U103" s="16"/>
      <c r="V103" s="16"/>
      <c r="W103" s="16"/>
      <c r="X103" s="16"/>
      <c r="Y103" s="16"/>
      <c r="Z103" s="16"/>
      <c r="AA103" s="16"/>
      <c r="AB103" s="16"/>
      <c r="AC103" s="16"/>
      <c r="AD103" s="16"/>
      <c r="AE103" s="16"/>
      <c r="AF103" s="16"/>
      <c r="AG103" s="16"/>
      <c r="AH103" s="16"/>
      <c r="AI103" s="16"/>
      <c r="AJ103" s="16"/>
      <c r="AK103" s="16"/>
      <c r="AL103" s="16"/>
      <c r="AM103" s="16"/>
    </row>
    <row r="104" spans="1:39" x14ac:dyDescent="0.3">
      <c r="A104" s="16" t="s">
        <v>318</v>
      </c>
      <c r="B104" s="16" t="s">
        <v>297</v>
      </c>
      <c r="C104" s="16" t="s">
        <v>62</v>
      </c>
      <c r="D104" s="16" t="s">
        <v>62</v>
      </c>
      <c r="E104" s="16"/>
      <c r="F104" s="16"/>
      <c r="G104" s="16"/>
      <c r="H104" s="16"/>
      <c r="I104" s="16"/>
      <c r="J104" s="16"/>
      <c r="K104" s="16"/>
      <c r="L104" s="16"/>
      <c r="M104" s="16"/>
      <c r="N104" s="16"/>
      <c r="O104" s="16"/>
      <c r="P104" s="16"/>
      <c r="Q104" s="16"/>
      <c r="R104" s="16"/>
      <c r="S104" s="16"/>
      <c r="T104" s="16"/>
      <c r="U104" s="16"/>
      <c r="V104" s="16"/>
      <c r="W104" s="16"/>
      <c r="X104" s="16"/>
      <c r="Y104" s="16"/>
      <c r="Z104" s="16"/>
      <c r="AA104" s="16"/>
      <c r="AB104" s="16"/>
      <c r="AC104" s="16"/>
      <c r="AD104" s="16"/>
      <c r="AE104" s="16"/>
      <c r="AF104" s="16"/>
      <c r="AG104" s="16"/>
      <c r="AH104" s="16"/>
      <c r="AI104" s="16"/>
      <c r="AJ104" s="16"/>
      <c r="AK104" s="16"/>
      <c r="AL104" s="16"/>
      <c r="AM104" s="16"/>
    </row>
    <row r="105" spans="1:39" x14ac:dyDescent="0.3">
      <c r="A105" s="16" t="s">
        <v>319</v>
      </c>
      <c r="B105" s="16" t="s">
        <v>297</v>
      </c>
      <c r="C105" s="16" t="s">
        <v>62</v>
      </c>
      <c r="D105" s="16" t="s">
        <v>62</v>
      </c>
      <c r="E105" s="16"/>
      <c r="F105" s="16"/>
      <c r="G105" s="16"/>
      <c r="H105" s="16"/>
      <c r="I105" s="16"/>
      <c r="J105" s="16"/>
      <c r="K105" s="16"/>
      <c r="L105" s="16"/>
      <c r="M105" s="16"/>
      <c r="N105" s="16"/>
      <c r="O105" s="16"/>
      <c r="P105" s="16"/>
      <c r="Q105" s="16"/>
      <c r="R105" s="16"/>
      <c r="S105" s="16"/>
      <c r="T105" s="16"/>
      <c r="U105" s="16"/>
      <c r="V105" s="16"/>
      <c r="W105" s="16"/>
      <c r="X105" s="16"/>
      <c r="Y105" s="16"/>
      <c r="Z105" s="16"/>
      <c r="AA105" s="16"/>
      <c r="AB105" s="16"/>
      <c r="AC105" s="16"/>
      <c r="AD105" s="16"/>
      <c r="AE105" s="16"/>
      <c r="AF105" s="16"/>
      <c r="AG105" s="16"/>
      <c r="AH105" s="16"/>
      <c r="AI105" s="16"/>
      <c r="AJ105" s="16"/>
      <c r="AK105" s="16"/>
      <c r="AL105" s="16"/>
      <c r="AM105" s="16"/>
    </row>
    <row r="106" spans="1:39" x14ac:dyDescent="0.3">
      <c r="A106" s="16" t="s">
        <v>320</v>
      </c>
      <c r="B106" s="16" t="s">
        <v>297</v>
      </c>
      <c r="C106" s="16" t="s">
        <v>62</v>
      </c>
      <c r="D106" s="16" t="s">
        <v>62</v>
      </c>
      <c r="E106" s="16"/>
      <c r="F106" s="16"/>
      <c r="G106" s="16"/>
      <c r="H106" s="16"/>
      <c r="I106" s="16"/>
      <c r="J106" s="16"/>
      <c r="K106" s="16"/>
      <c r="L106" s="16"/>
      <c r="M106" s="16"/>
      <c r="N106" s="16"/>
      <c r="O106" s="16"/>
      <c r="P106" s="16"/>
      <c r="Q106" s="16"/>
      <c r="R106" s="16"/>
      <c r="S106" s="16"/>
      <c r="T106" s="16"/>
      <c r="U106" s="16"/>
      <c r="V106" s="16"/>
      <c r="W106" s="16"/>
      <c r="X106" s="16"/>
      <c r="Y106" s="16"/>
      <c r="Z106" s="16"/>
      <c r="AA106" s="16"/>
      <c r="AB106" s="16"/>
      <c r="AC106" s="16"/>
      <c r="AD106" s="16"/>
      <c r="AE106" s="16"/>
      <c r="AF106" s="16"/>
      <c r="AG106" s="16"/>
      <c r="AH106" s="16"/>
      <c r="AI106" s="16"/>
      <c r="AJ106" s="16"/>
      <c r="AK106" s="16"/>
      <c r="AL106" s="16"/>
      <c r="AM106" s="16"/>
    </row>
    <row r="107" spans="1:39" x14ac:dyDescent="0.3">
      <c r="A107" s="16" t="s">
        <v>321</v>
      </c>
      <c r="B107" s="16" t="s">
        <v>297</v>
      </c>
      <c r="C107" s="16" t="s">
        <v>62</v>
      </c>
      <c r="D107" s="16" t="s">
        <v>62</v>
      </c>
      <c r="E107" s="16"/>
      <c r="F107" s="16"/>
      <c r="G107" s="16"/>
      <c r="H107" s="16"/>
      <c r="I107" s="16"/>
      <c r="J107" s="16"/>
      <c r="K107" s="16"/>
      <c r="L107" s="16"/>
      <c r="M107" s="16"/>
      <c r="N107" s="16"/>
      <c r="O107" s="16"/>
      <c r="P107" s="16"/>
      <c r="Q107" s="16"/>
      <c r="R107" s="16"/>
      <c r="S107" s="16"/>
      <c r="T107" s="16"/>
      <c r="U107" s="16"/>
      <c r="V107" s="16"/>
      <c r="W107" s="16"/>
      <c r="X107" s="16"/>
      <c r="Y107" s="16"/>
      <c r="Z107" s="16"/>
      <c r="AA107" s="16"/>
      <c r="AB107" s="16"/>
      <c r="AC107" s="16"/>
      <c r="AD107" s="16"/>
      <c r="AE107" s="16"/>
      <c r="AF107" s="16"/>
      <c r="AG107" s="16"/>
      <c r="AH107" s="16"/>
      <c r="AI107" s="16"/>
      <c r="AJ107" s="16"/>
      <c r="AK107" s="16"/>
      <c r="AL107" s="16"/>
      <c r="AM107" s="16"/>
    </row>
    <row r="108" spans="1:39" x14ac:dyDescent="0.3">
      <c r="A108" s="16" t="s">
        <v>322</v>
      </c>
      <c r="B108" s="16" t="s">
        <v>297</v>
      </c>
      <c r="C108" s="16" t="s">
        <v>62</v>
      </c>
      <c r="D108" s="16" t="s">
        <v>62</v>
      </c>
      <c r="E108" s="16"/>
      <c r="F108" s="16">
        <v>-36.166367022766543</v>
      </c>
      <c r="G108" s="16">
        <v>-36.166366799699993</v>
      </c>
      <c r="H108" s="16">
        <v>-36.166367603745506</v>
      </c>
      <c r="I108" s="16">
        <v>-36.166363944779675</v>
      </c>
      <c r="J108" s="16">
        <v>-40.184856990836124</v>
      </c>
      <c r="K108" s="16">
        <v>-43.533590071653023</v>
      </c>
      <c r="L108" s="16">
        <v>-43.5335869410847</v>
      </c>
      <c r="M108" s="16">
        <v>-43.533586265907289</v>
      </c>
      <c r="N108" s="16">
        <v>-46.882327300076277</v>
      </c>
      <c r="O108" s="16">
        <v>-46.882330276483103</v>
      </c>
      <c r="P108" s="16">
        <v>-3.043445707874763</v>
      </c>
      <c r="Q108" s="16"/>
      <c r="R108" s="16"/>
      <c r="S108" s="16"/>
      <c r="T108" s="16"/>
      <c r="U108" s="16"/>
      <c r="V108" s="16"/>
      <c r="W108" s="16"/>
      <c r="X108" s="16"/>
      <c r="Y108" s="16"/>
      <c r="Z108" s="16"/>
      <c r="AA108" s="16"/>
      <c r="AB108" s="16"/>
      <c r="AC108" s="16"/>
      <c r="AD108" s="16"/>
      <c r="AE108" s="16"/>
      <c r="AF108" s="16"/>
      <c r="AG108" s="16"/>
      <c r="AH108" s="16"/>
      <c r="AI108" s="16"/>
      <c r="AJ108" s="16"/>
      <c r="AK108" s="16"/>
      <c r="AL108" s="16"/>
      <c r="AM108" s="16"/>
    </row>
    <row r="109" spans="1:39" x14ac:dyDescent="0.3">
      <c r="A109" s="16" t="s">
        <v>165</v>
      </c>
      <c r="B109" s="16" t="s">
        <v>297</v>
      </c>
      <c r="C109" s="16" t="s">
        <v>62</v>
      </c>
      <c r="D109" s="16" t="s">
        <v>62</v>
      </c>
      <c r="E109" s="16"/>
      <c r="F109" s="16"/>
      <c r="G109" s="16"/>
      <c r="H109" s="16"/>
      <c r="I109" s="16"/>
      <c r="J109" s="16"/>
      <c r="K109" s="16"/>
      <c r="L109" s="16"/>
      <c r="M109" s="16"/>
      <c r="N109" s="16"/>
      <c r="O109" s="16"/>
      <c r="P109" s="16"/>
      <c r="Q109" s="16"/>
      <c r="R109" s="16"/>
      <c r="S109" s="16"/>
      <c r="T109" s="16"/>
      <c r="U109" s="16"/>
      <c r="V109" s="16"/>
      <c r="W109" s="16"/>
      <c r="X109" s="16"/>
      <c r="Y109" s="16"/>
      <c r="Z109" s="16"/>
      <c r="AA109" s="16"/>
      <c r="AB109" s="16"/>
      <c r="AC109" s="16"/>
      <c r="AD109" s="16"/>
      <c r="AE109" s="16"/>
      <c r="AF109" s="16"/>
      <c r="AG109" s="16"/>
      <c r="AH109" s="16"/>
      <c r="AI109" s="16"/>
      <c r="AJ109" s="16"/>
      <c r="AK109" s="16"/>
      <c r="AL109" s="16"/>
      <c r="AM109" s="16"/>
    </row>
    <row r="110" spans="1:39" x14ac:dyDescent="0.3">
      <c r="A110" s="16" t="s">
        <v>166</v>
      </c>
      <c r="B110" s="16" t="s">
        <v>297</v>
      </c>
      <c r="C110" s="16" t="s">
        <v>62</v>
      </c>
      <c r="D110" s="16" t="s">
        <v>62</v>
      </c>
      <c r="E110" s="16"/>
      <c r="F110" s="16"/>
      <c r="G110" s="16"/>
      <c r="H110" s="16"/>
      <c r="I110" s="16"/>
      <c r="J110" s="16"/>
      <c r="K110" s="16">
        <v>-42.863841794642404</v>
      </c>
      <c r="L110" s="16">
        <v>-42.863834542871132</v>
      </c>
      <c r="M110" s="16">
        <v>-44.203327846234814</v>
      </c>
      <c r="N110" s="16">
        <v>-45.542821058371864</v>
      </c>
      <c r="O110" s="16">
        <v>-45.542822319146907</v>
      </c>
      <c r="P110" s="16">
        <v>-46.882313002435112</v>
      </c>
      <c r="Q110" s="16">
        <v>-48.22181280755354</v>
      </c>
      <c r="R110" s="16">
        <v>-49.561307840961334</v>
      </c>
      <c r="S110" s="16">
        <v>-49.561304216195438</v>
      </c>
      <c r="T110" s="16">
        <v>-50.9008064107202</v>
      </c>
      <c r="U110" s="16">
        <v>-52.240293662292963</v>
      </c>
      <c r="V110" s="16">
        <v>-53.579796913930899</v>
      </c>
      <c r="W110" s="16">
        <v>-53.57979601764638</v>
      </c>
      <c r="X110" s="16"/>
      <c r="Y110" s="16"/>
      <c r="Z110" s="16"/>
      <c r="AA110" s="16"/>
      <c r="AB110" s="16"/>
      <c r="AC110" s="16"/>
      <c r="AD110" s="16"/>
      <c r="AE110" s="16"/>
      <c r="AF110" s="16"/>
      <c r="AG110" s="16"/>
      <c r="AH110" s="16"/>
      <c r="AI110" s="16"/>
      <c r="AJ110" s="16"/>
      <c r="AK110" s="16"/>
      <c r="AL110" s="16"/>
      <c r="AM110" s="16"/>
    </row>
    <row r="111" spans="1:39" x14ac:dyDescent="0.3">
      <c r="A111" s="16" t="s">
        <v>323</v>
      </c>
      <c r="B111" s="16" t="s">
        <v>221</v>
      </c>
      <c r="C111" s="16" t="s">
        <v>62</v>
      </c>
      <c r="D111" s="16" t="s">
        <v>62</v>
      </c>
      <c r="E111" s="16"/>
      <c r="F111" s="16"/>
      <c r="G111" s="16"/>
      <c r="H111" s="16"/>
      <c r="I111" s="16"/>
      <c r="J111" s="16"/>
      <c r="K111" s="16"/>
      <c r="L111" s="16"/>
      <c r="M111" s="16"/>
      <c r="N111" s="16"/>
      <c r="O111" s="16"/>
      <c r="P111" s="16"/>
      <c r="Q111" s="16"/>
      <c r="R111" s="16"/>
      <c r="S111" s="16"/>
      <c r="T111" s="16"/>
      <c r="U111" s="16"/>
      <c r="V111" s="16"/>
      <c r="W111" s="16"/>
      <c r="X111" s="16"/>
      <c r="Y111" s="16"/>
      <c r="Z111" s="16"/>
      <c r="AA111" s="16"/>
      <c r="AB111" s="16"/>
      <c r="AC111" s="16"/>
      <c r="AD111" s="16"/>
      <c r="AE111" s="16"/>
      <c r="AF111" s="16"/>
      <c r="AG111" s="16"/>
      <c r="AH111" s="16"/>
      <c r="AI111" s="16"/>
      <c r="AJ111" s="16"/>
      <c r="AK111" s="16"/>
      <c r="AL111" s="16"/>
      <c r="AM111" s="16"/>
    </row>
    <row r="112" spans="1:39" x14ac:dyDescent="0.3">
      <c r="A112" s="16" t="s">
        <v>324</v>
      </c>
      <c r="B112" s="16" t="s">
        <v>232</v>
      </c>
      <c r="C112" s="16" t="s">
        <v>62</v>
      </c>
      <c r="D112" s="16" t="s">
        <v>62</v>
      </c>
      <c r="E112" s="16">
        <v>98.375690740488594</v>
      </c>
      <c r="F112" s="16">
        <v>87.081887488885741</v>
      </c>
      <c r="G112" s="16">
        <v>81.953909903693031</v>
      </c>
      <c r="H112" s="16">
        <v>80.630114631518722</v>
      </c>
      <c r="I112" s="16">
        <v>82.922772118817221</v>
      </c>
      <c r="J112" s="16">
        <v>83.948432834148974</v>
      </c>
      <c r="K112" s="16">
        <v>85.932454696522839</v>
      </c>
      <c r="L112" s="16">
        <v>84.514647513068539</v>
      </c>
      <c r="M112" s="16">
        <v>87.301548661276556</v>
      </c>
      <c r="N112" s="16">
        <v>88.910246020467355</v>
      </c>
      <c r="O112" s="16">
        <v>92.189779404235523</v>
      </c>
      <c r="P112" s="16">
        <v>98.125823574725075</v>
      </c>
      <c r="Q112" s="16"/>
      <c r="R112" s="16"/>
      <c r="S112" s="16"/>
      <c r="T112" s="16"/>
      <c r="U112" s="16"/>
      <c r="V112" s="16"/>
      <c r="W112" s="16"/>
      <c r="X112" s="16"/>
      <c r="Y112" s="16"/>
      <c r="Z112" s="16"/>
      <c r="AA112" s="16"/>
      <c r="AB112" s="16"/>
      <c r="AC112" s="16"/>
      <c r="AD112" s="16"/>
      <c r="AE112" s="16"/>
      <c r="AF112" s="16"/>
      <c r="AG112" s="16"/>
      <c r="AH112" s="16"/>
      <c r="AI112" s="16"/>
      <c r="AJ112" s="16"/>
      <c r="AK112" s="16"/>
      <c r="AL112" s="16"/>
      <c r="AM112" s="16"/>
    </row>
    <row r="113" spans="1:39" x14ac:dyDescent="0.3">
      <c r="A113" s="16" t="s">
        <v>325</v>
      </c>
      <c r="B113" s="16" t="s">
        <v>232</v>
      </c>
      <c r="C113" s="16" t="s">
        <v>62</v>
      </c>
      <c r="D113" s="16" t="s">
        <v>62</v>
      </c>
      <c r="E113" s="16">
        <v>102.50408659846946</v>
      </c>
      <c r="F113" s="16">
        <v>85.609263986435735</v>
      </c>
      <c r="G113" s="16">
        <v>83.340157639158477</v>
      </c>
      <c r="H113" s="16">
        <v>82.467050091264142</v>
      </c>
      <c r="I113" s="16">
        <v>82.836456146140051</v>
      </c>
      <c r="J113" s="16">
        <v>85.348212453563278</v>
      </c>
      <c r="K113" s="16">
        <v>85.947729552868537</v>
      </c>
      <c r="L113" s="16">
        <v>85.527945587322307</v>
      </c>
      <c r="M113" s="16">
        <v>87.005548696310299</v>
      </c>
      <c r="N113" s="16">
        <v>90.699950682988245</v>
      </c>
      <c r="O113" s="16">
        <v>93.353120935345686</v>
      </c>
      <c r="P113" s="16">
        <v>95.58962702432747</v>
      </c>
      <c r="Q113" s="16"/>
      <c r="R113" s="16"/>
      <c r="S113" s="16"/>
      <c r="T113" s="16"/>
      <c r="U113" s="16"/>
      <c r="V113" s="16"/>
      <c r="W113" s="16"/>
      <c r="X113" s="16"/>
      <c r="Y113" s="16"/>
      <c r="Z113" s="16"/>
      <c r="AA113" s="16"/>
      <c r="AB113" s="16"/>
      <c r="AC113" s="16"/>
      <c r="AD113" s="16"/>
      <c r="AE113" s="16"/>
      <c r="AF113" s="16"/>
      <c r="AG113" s="16"/>
      <c r="AH113" s="16"/>
      <c r="AI113" s="16"/>
      <c r="AJ113" s="16"/>
      <c r="AK113" s="16"/>
      <c r="AL113" s="16"/>
      <c r="AM113" s="16"/>
    </row>
    <row r="114" spans="1:39" x14ac:dyDescent="0.3">
      <c r="A114" s="16" t="s">
        <v>326</v>
      </c>
      <c r="B114" s="16" t="s">
        <v>232</v>
      </c>
      <c r="C114" s="16" t="s">
        <v>62</v>
      </c>
      <c r="D114" s="16" t="s">
        <v>62</v>
      </c>
      <c r="E114" s="16">
        <v>101.76028293640103</v>
      </c>
      <c r="F114" s="16">
        <v>84.890256448719342</v>
      </c>
      <c r="G114" s="16">
        <v>82.16560580104931</v>
      </c>
      <c r="H114" s="16">
        <v>81.051504678885976</v>
      </c>
      <c r="I114" s="16">
        <v>81.916242660945073</v>
      </c>
      <c r="J114" s="16">
        <v>84.517550255131368</v>
      </c>
      <c r="K114" s="16">
        <v>85.449830369068565</v>
      </c>
      <c r="L114" s="16">
        <v>84.832211049790018</v>
      </c>
      <c r="M114" s="16">
        <v>86.613064163587225</v>
      </c>
      <c r="N114" s="16">
        <v>89.084658018060722</v>
      </c>
      <c r="O114" s="16">
        <v>91.521144786772126</v>
      </c>
      <c r="P114" s="16">
        <v>97.044002996803883</v>
      </c>
      <c r="Q114" s="16"/>
      <c r="R114" s="16"/>
      <c r="S114" s="16"/>
      <c r="T114" s="16"/>
      <c r="U114" s="16"/>
      <c r="V114" s="16"/>
      <c r="W114" s="16"/>
      <c r="X114" s="16"/>
      <c r="Y114" s="16"/>
      <c r="Z114" s="16"/>
      <c r="AA114" s="16"/>
      <c r="AB114" s="16"/>
      <c r="AC114" s="16"/>
      <c r="AD114" s="16"/>
      <c r="AE114" s="16"/>
      <c r="AF114" s="16"/>
      <c r="AG114" s="16"/>
      <c r="AH114" s="16"/>
      <c r="AI114" s="16"/>
      <c r="AJ114" s="16"/>
      <c r="AK114" s="16"/>
      <c r="AL114" s="16"/>
      <c r="AM114" s="16"/>
    </row>
    <row r="115" spans="1:39" x14ac:dyDescent="0.3">
      <c r="A115" s="16" t="s">
        <v>327</v>
      </c>
      <c r="B115" s="16" t="s">
        <v>226</v>
      </c>
      <c r="C115" s="16" t="s">
        <v>62</v>
      </c>
      <c r="D115" s="16" t="s">
        <v>62</v>
      </c>
      <c r="E115" s="16">
        <v>51.279757775925539</v>
      </c>
      <c r="F115" s="16">
        <v>42.405076157431402</v>
      </c>
      <c r="G115" s="16">
        <v>39.827788693170589</v>
      </c>
      <c r="H115" s="16">
        <v>39.730693041298075</v>
      </c>
      <c r="I115" s="16">
        <v>40.206989149285455</v>
      </c>
      <c r="J115" s="16">
        <v>41.883313378592611</v>
      </c>
      <c r="K115" s="16">
        <v>41.628946151653793</v>
      </c>
      <c r="L115" s="16">
        <v>41.19553681977667</v>
      </c>
      <c r="M115" s="16">
        <v>41.2256133781773</v>
      </c>
      <c r="N115" s="16">
        <v>42.272781900236666</v>
      </c>
      <c r="O115" s="16">
        <v>43.508151845787971</v>
      </c>
      <c r="P115" s="16">
        <v>44.287037703549551</v>
      </c>
      <c r="Q115" s="16">
        <v>46.29444017325099</v>
      </c>
      <c r="R115" s="16"/>
      <c r="S115" s="16"/>
      <c r="T115" s="16"/>
      <c r="U115" s="16"/>
      <c r="V115" s="16"/>
      <c r="W115" s="16"/>
      <c r="X115" s="16"/>
      <c r="Y115" s="16"/>
      <c r="Z115" s="16"/>
      <c r="AA115" s="16"/>
      <c r="AB115" s="16"/>
      <c r="AC115" s="16"/>
      <c r="AD115" s="16"/>
      <c r="AE115" s="16"/>
      <c r="AF115" s="16"/>
      <c r="AG115" s="16"/>
      <c r="AH115" s="16"/>
      <c r="AI115" s="16"/>
      <c r="AJ115" s="16"/>
      <c r="AK115" s="16"/>
      <c r="AL115" s="16"/>
      <c r="AM115" s="16"/>
    </row>
    <row r="116" spans="1:39" x14ac:dyDescent="0.3">
      <c r="A116" s="16" t="s">
        <v>328</v>
      </c>
      <c r="B116" s="16" t="s">
        <v>232</v>
      </c>
      <c r="C116" s="16" t="s">
        <v>62</v>
      </c>
      <c r="D116" s="16" t="s">
        <v>62</v>
      </c>
      <c r="E116" s="16">
        <v>66.668548178808635</v>
      </c>
      <c r="F116" s="16">
        <v>55.71578331900723</v>
      </c>
      <c r="G116" s="16">
        <v>53.445057943682343</v>
      </c>
      <c r="H116" s="16">
        <v>52.645892898387771</v>
      </c>
      <c r="I116" s="16">
        <v>53.200320121438637</v>
      </c>
      <c r="J116" s="16"/>
      <c r="K116" s="16"/>
      <c r="L116" s="16"/>
      <c r="M116" s="16"/>
      <c r="N116" s="16"/>
      <c r="O116" s="16"/>
      <c r="P116" s="16"/>
      <c r="Q116" s="16"/>
      <c r="R116" s="16"/>
      <c r="S116" s="16"/>
      <c r="T116" s="16"/>
      <c r="U116" s="16"/>
      <c r="V116" s="16"/>
      <c r="W116" s="16"/>
      <c r="X116" s="16"/>
      <c r="Y116" s="16"/>
      <c r="Z116" s="16"/>
      <c r="AA116" s="16"/>
      <c r="AB116" s="16"/>
      <c r="AC116" s="16"/>
      <c r="AD116" s="16"/>
      <c r="AE116" s="16"/>
      <c r="AF116" s="16"/>
      <c r="AG116" s="16"/>
      <c r="AH116" s="16"/>
      <c r="AI116" s="16"/>
      <c r="AJ116" s="16"/>
      <c r="AK116" s="16"/>
      <c r="AL116" s="16"/>
      <c r="AM116" s="16"/>
    </row>
    <row r="117" spans="1:39" x14ac:dyDescent="0.3">
      <c r="A117" s="16" t="s">
        <v>329</v>
      </c>
      <c r="B117" s="16" t="s">
        <v>221</v>
      </c>
      <c r="C117" s="16" t="s">
        <v>62</v>
      </c>
      <c r="D117" s="16" t="s">
        <v>62</v>
      </c>
      <c r="E117" s="16"/>
      <c r="F117" s="16"/>
      <c r="G117" s="16"/>
      <c r="H117" s="16"/>
      <c r="I117" s="16"/>
      <c r="J117" s="16"/>
      <c r="K117" s="16"/>
      <c r="L117" s="16"/>
      <c r="M117" s="16"/>
      <c r="N117" s="16"/>
      <c r="O117" s="16"/>
      <c r="P117" s="16"/>
      <c r="Q117" s="16"/>
      <c r="R117" s="16"/>
      <c r="S117" s="16"/>
      <c r="T117" s="16"/>
      <c r="U117" s="16"/>
      <c r="V117" s="16"/>
      <c r="W117" s="16"/>
      <c r="X117" s="16"/>
      <c r="Y117" s="16"/>
      <c r="Z117" s="16"/>
      <c r="AA117" s="16"/>
      <c r="AB117" s="16"/>
      <c r="AC117" s="16"/>
      <c r="AD117" s="16"/>
      <c r="AE117" s="16"/>
      <c r="AF117" s="16"/>
      <c r="AG117" s="16"/>
      <c r="AH117" s="16"/>
      <c r="AI117" s="16"/>
      <c r="AJ117" s="16"/>
      <c r="AK117" s="16"/>
      <c r="AL117" s="16"/>
      <c r="AM117" s="16"/>
    </row>
    <row r="118" spans="1:39" x14ac:dyDescent="0.3">
      <c r="A118" s="16" t="s">
        <v>330</v>
      </c>
      <c r="B118" s="16" t="s">
        <v>221</v>
      </c>
      <c r="C118" s="16" t="s">
        <v>62</v>
      </c>
      <c r="D118" s="16" t="s">
        <v>62</v>
      </c>
      <c r="E118" s="16"/>
      <c r="F118" s="16"/>
      <c r="G118" s="16"/>
      <c r="H118" s="16"/>
      <c r="I118" s="16"/>
      <c r="J118" s="16"/>
      <c r="K118" s="16"/>
      <c r="L118" s="16"/>
      <c r="M118" s="16"/>
      <c r="N118" s="16"/>
      <c r="O118" s="16"/>
      <c r="P118" s="16"/>
      <c r="Q118" s="16"/>
      <c r="R118" s="16"/>
      <c r="S118" s="16"/>
      <c r="T118" s="16"/>
      <c r="U118" s="16"/>
      <c r="V118" s="16"/>
      <c r="W118" s="16"/>
      <c r="X118" s="16"/>
      <c r="Y118" s="16"/>
      <c r="Z118" s="16"/>
      <c r="AA118" s="16"/>
      <c r="AB118" s="16"/>
      <c r="AC118" s="16"/>
      <c r="AD118" s="16"/>
      <c r="AE118" s="16"/>
      <c r="AF118" s="16"/>
      <c r="AG118" s="16"/>
      <c r="AH118" s="16"/>
      <c r="AI118" s="16"/>
      <c r="AJ118" s="16"/>
      <c r="AK118" s="16"/>
      <c r="AL118" s="16"/>
      <c r="AM118" s="16"/>
    </row>
    <row r="121" spans="1:39" x14ac:dyDescent="0.3">
      <c r="A121" s="2" t="s">
        <v>331</v>
      </c>
    </row>
    <row r="122" spans="1:39" x14ac:dyDescent="0.3">
      <c r="A122" s="2" t="s">
        <v>31</v>
      </c>
      <c r="B122" s="2" t="s">
        <v>218</v>
      </c>
      <c r="C122" s="2" t="s">
        <v>219</v>
      </c>
      <c r="D122" s="8" t="s">
        <v>126</v>
      </c>
      <c r="E122" s="8">
        <v>2023</v>
      </c>
      <c r="F122" s="8">
        <v>2024</v>
      </c>
      <c r="G122" s="8">
        <v>2025</v>
      </c>
      <c r="H122" s="8">
        <v>2026</v>
      </c>
      <c r="I122" s="8">
        <v>2027</v>
      </c>
      <c r="J122" s="8">
        <v>2028</v>
      </c>
      <c r="K122" s="8">
        <v>2029</v>
      </c>
      <c r="L122" s="8">
        <v>2030</v>
      </c>
      <c r="M122" s="8">
        <v>2031</v>
      </c>
      <c r="N122" s="8">
        <v>2032</v>
      </c>
      <c r="O122" s="8">
        <v>2033</v>
      </c>
      <c r="P122" s="8">
        <v>2034</v>
      </c>
      <c r="Q122" s="8">
        <v>2035</v>
      </c>
      <c r="R122" s="8">
        <v>2036</v>
      </c>
      <c r="S122" s="8">
        <v>2037</v>
      </c>
      <c r="T122" s="8">
        <v>2038</v>
      </c>
      <c r="U122" s="8">
        <v>2039</v>
      </c>
      <c r="V122" s="8">
        <v>2040</v>
      </c>
      <c r="W122" s="8">
        <v>2041</v>
      </c>
      <c r="X122" s="8">
        <v>2042</v>
      </c>
      <c r="Y122" s="8">
        <v>2043</v>
      </c>
      <c r="Z122" s="8">
        <v>2044</v>
      </c>
      <c r="AA122" s="8">
        <v>2045</v>
      </c>
      <c r="AB122" s="8">
        <v>2046</v>
      </c>
      <c r="AC122" s="8">
        <v>2047</v>
      </c>
      <c r="AD122" s="8">
        <v>2048</v>
      </c>
      <c r="AE122" s="8">
        <v>2049</v>
      </c>
      <c r="AF122" s="8">
        <v>2050</v>
      </c>
      <c r="AG122" s="8">
        <v>2051</v>
      </c>
      <c r="AH122" s="8">
        <v>2052</v>
      </c>
      <c r="AI122" s="8">
        <v>2053</v>
      </c>
      <c r="AJ122" s="8">
        <v>2054</v>
      </c>
      <c r="AK122" s="8">
        <v>2055</v>
      </c>
      <c r="AL122" s="8">
        <v>2056</v>
      </c>
      <c r="AM122" s="8">
        <v>2057</v>
      </c>
    </row>
    <row r="123" spans="1:39" x14ac:dyDescent="0.3">
      <c r="A123" s="16" t="s">
        <v>154</v>
      </c>
      <c r="B123" s="16" t="s">
        <v>246</v>
      </c>
      <c r="C123" s="16" t="s">
        <v>62</v>
      </c>
      <c r="D123" s="16" t="s">
        <v>62</v>
      </c>
      <c r="E123" s="16">
        <v>92.221554215497946</v>
      </c>
      <c r="F123" s="16">
        <v>77.653287529771191</v>
      </c>
      <c r="G123" s="16">
        <v>68.961947320407745</v>
      </c>
      <c r="H123" s="16">
        <v>72.225777408633093</v>
      </c>
      <c r="I123" s="16">
        <v>73.480657500947132</v>
      </c>
      <c r="J123" s="16">
        <v>69.075830364641703</v>
      </c>
      <c r="K123" s="16">
        <v>62.527107797635217</v>
      </c>
      <c r="L123" s="16">
        <v>53.520882137037241</v>
      </c>
      <c r="M123" s="16">
        <v>47.432714149310428</v>
      </c>
      <c r="N123" s="16">
        <v>48.320995458892781</v>
      </c>
      <c r="O123" s="16">
        <v>48.561345553836745</v>
      </c>
      <c r="P123" s="16">
        <v>49.942479897025471</v>
      </c>
      <c r="Q123" s="16"/>
      <c r="R123" s="16"/>
      <c r="S123" s="16"/>
      <c r="T123" s="16"/>
      <c r="U123" s="16"/>
      <c r="V123" s="16"/>
      <c r="W123" s="16"/>
      <c r="X123" s="16"/>
      <c r="Y123" s="16"/>
      <c r="Z123" s="16"/>
      <c r="AA123" s="16"/>
      <c r="AB123" s="16"/>
      <c r="AC123" s="16"/>
      <c r="AD123" s="16"/>
      <c r="AE123" s="16"/>
      <c r="AF123" s="16"/>
      <c r="AG123" s="16"/>
      <c r="AH123" s="16"/>
      <c r="AI123" s="16"/>
      <c r="AJ123" s="16"/>
      <c r="AK123" s="16"/>
      <c r="AL123" s="16"/>
      <c r="AM123" s="16"/>
    </row>
    <row r="124" spans="1:39" x14ac:dyDescent="0.3">
      <c r="A124" s="16" t="s">
        <v>154</v>
      </c>
      <c r="B124" s="16" t="s">
        <v>221</v>
      </c>
      <c r="C124" s="16" t="s">
        <v>62</v>
      </c>
      <c r="D124" s="16" t="s">
        <v>62</v>
      </c>
      <c r="E124" s="16">
        <v>0</v>
      </c>
      <c r="F124" s="16">
        <v>0</v>
      </c>
      <c r="G124" s="16">
        <v>0</v>
      </c>
      <c r="H124" s="16">
        <v>0</v>
      </c>
      <c r="I124" s="16">
        <v>0</v>
      </c>
      <c r="J124" s="16">
        <v>0</v>
      </c>
      <c r="K124" s="16">
        <v>0</v>
      </c>
      <c r="L124" s="16">
        <v>0</v>
      </c>
      <c r="M124" s="16">
        <v>0</v>
      </c>
      <c r="N124" s="16">
        <v>0</v>
      </c>
      <c r="O124" s="16">
        <v>0</v>
      </c>
      <c r="P124" s="16">
        <v>0</v>
      </c>
      <c r="Q124" s="16">
        <v>0</v>
      </c>
      <c r="R124" s="16">
        <v>0</v>
      </c>
      <c r="S124" s="16">
        <v>0</v>
      </c>
      <c r="T124" s="16">
        <v>0</v>
      </c>
      <c r="U124" s="16">
        <v>0</v>
      </c>
      <c r="V124" s="16">
        <v>0</v>
      </c>
      <c r="W124" s="16">
        <v>0</v>
      </c>
      <c r="X124" s="16">
        <v>0</v>
      </c>
      <c r="Y124" s="16">
        <v>0</v>
      </c>
      <c r="Z124" s="16">
        <v>0</v>
      </c>
      <c r="AA124" s="16">
        <v>0</v>
      </c>
      <c r="AB124" s="16">
        <v>0</v>
      </c>
      <c r="AC124" s="16">
        <v>0</v>
      </c>
      <c r="AD124" s="16">
        <v>0</v>
      </c>
      <c r="AE124" s="16">
        <v>0</v>
      </c>
      <c r="AF124" s="16">
        <v>0</v>
      </c>
      <c r="AG124" s="16">
        <v>0</v>
      </c>
      <c r="AH124" s="16">
        <v>0</v>
      </c>
      <c r="AI124" s="16">
        <v>0</v>
      </c>
      <c r="AJ124" s="16">
        <v>0</v>
      </c>
      <c r="AK124" s="16">
        <v>0</v>
      </c>
      <c r="AL124" s="16">
        <v>0</v>
      </c>
      <c r="AM124" s="16">
        <v>0</v>
      </c>
    </row>
    <row r="125" spans="1:39" x14ac:dyDescent="0.3">
      <c r="A125" s="16" t="s">
        <v>154</v>
      </c>
      <c r="B125" s="16" t="s">
        <v>226</v>
      </c>
      <c r="C125" s="16" t="s">
        <v>62</v>
      </c>
      <c r="D125" s="16" t="s">
        <v>62</v>
      </c>
      <c r="E125" s="16">
        <v>50.426560649711412</v>
      </c>
      <c r="F125" s="16">
        <v>40.381245474791037</v>
      </c>
      <c r="G125" s="16">
        <v>38.439482154531511</v>
      </c>
      <c r="H125" s="16">
        <v>37.486232069191956</v>
      </c>
      <c r="I125" s="16">
        <v>37.960381138079796</v>
      </c>
      <c r="J125" s="16">
        <v>38.920498891563916</v>
      </c>
      <c r="K125" s="16">
        <v>38.912264157799584</v>
      </c>
      <c r="L125" s="16">
        <v>38.076499721439127</v>
      </c>
      <c r="M125" s="16">
        <v>38.232080337749302</v>
      </c>
      <c r="N125" s="16">
        <v>39.145202282187945</v>
      </c>
      <c r="O125" s="16">
        <v>40.160420144285013</v>
      </c>
      <c r="P125" s="16">
        <v>41.27932276077884</v>
      </c>
      <c r="Q125" s="16">
        <v>42.173550223696225</v>
      </c>
      <c r="R125" s="16">
        <v>43.086989911554724</v>
      </c>
      <c r="S125" s="16">
        <v>44.756106523685197</v>
      </c>
      <c r="T125" s="16">
        <v>46.515616624737987</v>
      </c>
      <c r="U125" s="16">
        <v>48.188248116987261</v>
      </c>
      <c r="V125" s="16">
        <v>50.241587382419205</v>
      </c>
      <c r="W125" s="16">
        <v>52.965236829462256</v>
      </c>
      <c r="X125" s="16">
        <v>54.508064345458259</v>
      </c>
      <c r="Y125" s="16">
        <v>56.567236659268765</v>
      </c>
      <c r="Z125" s="16">
        <v>58.902791070892498</v>
      </c>
      <c r="AA125" s="16">
        <v>61.426227317250678</v>
      </c>
      <c r="AB125" s="16">
        <v>63.764096789058449</v>
      </c>
      <c r="AC125" s="16">
        <v>67.201407220527969</v>
      </c>
      <c r="AD125" s="16">
        <v>71.47655894155433</v>
      </c>
      <c r="AE125" s="16">
        <v>74.832782787590048</v>
      </c>
      <c r="AF125" s="16">
        <v>182.74224170506784</v>
      </c>
      <c r="AG125" s="16">
        <v>183.29776979021617</v>
      </c>
      <c r="AH125" s="16">
        <v>184.08283026583356</v>
      </c>
      <c r="AI125" s="16">
        <v>183.91618957845949</v>
      </c>
      <c r="AJ125" s="16">
        <v>184.46513789976561</v>
      </c>
      <c r="AK125" s="16">
        <v>185.65220351539705</v>
      </c>
      <c r="AL125" s="16">
        <v>187.91666680465684</v>
      </c>
      <c r="AM125" s="16">
        <v>186.42439598889422</v>
      </c>
    </row>
    <row r="126" spans="1:39" x14ac:dyDescent="0.3">
      <c r="A126" s="16" t="s">
        <v>154</v>
      </c>
      <c r="B126" s="16" t="s">
        <v>232</v>
      </c>
      <c r="C126" s="16" t="s">
        <v>62</v>
      </c>
      <c r="D126" s="16" t="s">
        <v>62</v>
      </c>
      <c r="E126" s="16">
        <v>75.760089299287827</v>
      </c>
      <c r="F126" s="16">
        <v>64.201367802755371</v>
      </c>
      <c r="G126" s="16">
        <v>62.412894957915512</v>
      </c>
      <c r="H126" s="16">
        <v>62.442495955799323</v>
      </c>
      <c r="I126" s="16">
        <v>65.504471658675584</v>
      </c>
      <c r="J126" s="16">
        <v>83.855615836090394</v>
      </c>
      <c r="K126" s="16">
        <v>85.788690212226825</v>
      </c>
      <c r="L126" s="16">
        <v>84.40746890160905</v>
      </c>
      <c r="M126" s="16">
        <v>84.765183099915205</v>
      </c>
      <c r="N126" s="16">
        <v>88.877859681695952</v>
      </c>
      <c r="O126" s="16">
        <v>84.223395347451472</v>
      </c>
      <c r="P126" s="16">
        <v>73.408803003841257</v>
      </c>
      <c r="Q126" s="16">
        <v>70.18910652496605</v>
      </c>
      <c r="R126" s="16">
        <v>71.232355814929875</v>
      </c>
      <c r="S126" s="16">
        <v>73.858000126274121</v>
      </c>
      <c r="T126" s="16">
        <v>86.668268913609836</v>
      </c>
      <c r="U126" s="16">
        <v>86.650342064988521</v>
      </c>
      <c r="V126" s="16">
        <v>95.547480301459174</v>
      </c>
      <c r="W126" s="16">
        <v>99.322347767141608</v>
      </c>
      <c r="X126" s="16">
        <v>104.12911846874887</v>
      </c>
      <c r="Y126" s="16">
        <v>102.5294921084791</v>
      </c>
      <c r="Z126" s="16">
        <v>107.03297719510118</v>
      </c>
      <c r="AA126" s="16">
        <v>110.57006567404929</v>
      </c>
      <c r="AB126" s="16">
        <v>112.97577131260815</v>
      </c>
      <c r="AC126" s="16">
        <v>123.93893698199837</v>
      </c>
      <c r="AD126" s="16">
        <v>129.49807423150961</v>
      </c>
      <c r="AE126" s="16">
        <v>141.96468096321311</v>
      </c>
      <c r="AF126" s="16">
        <v>281.02562907535901</v>
      </c>
      <c r="AG126" s="16">
        <v>284.26857363428752</v>
      </c>
      <c r="AH126" s="16">
        <v>282.47249823023361</v>
      </c>
      <c r="AI126" s="16">
        <v>282.41418059195126</v>
      </c>
      <c r="AJ126" s="16">
        <v>285.28090664369358</v>
      </c>
      <c r="AK126" s="16">
        <v>286.20317112143937</v>
      </c>
      <c r="AL126" s="16">
        <v>286.89726195886175</v>
      </c>
      <c r="AM126" s="16">
        <v>287.24927367472878</v>
      </c>
    </row>
    <row r="127" spans="1:39" x14ac:dyDescent="0.3">
      <c r="A127" s="16" t="s">
        <v>154</v>
      </c>
      <c r="B127" s="16" t="s">
        <v>223</v>
      </c>
      <c r="C127" s="16" t="s">
        <v>62</v>
      </c>
      <c r="D127" s="16" t="s">
        <v>62</v>
      </c>
      <c r="E127" s="16">
        <v>74.062476451281029</v>
      </c>
      <c r="F127" s="16">
        <v>61.401590244964019</v>
      </c>
      <c r="G127" s="16">
        <v>63.954046231984201</v>
      </c>
      <c r="H127" s="16">
        <v>61.868422400888335</v>
      </c>
      <c r="I127" s="16">
        <v>63.750852105279144</v>
      </c>
      <c r="J127" s="16">
        <v>66.291999022734387</v>
      </c>
      <c r="K127" s="16">
        <v>69.375471343968556</v>
      </c>
      <c r="L127" s="16">
        <v>71.150733803909716</v>
      </c>
      <c r="M127" s="16">
        <v>73.773235845264566</v>
      </c>
      <c r="N127" s="16">
        <v>82.329432425072653</v>
      </c>
      <c r="O127" s="16">
        <v>85.067045620336131</v>
      </c>
      <c r="P127" s="16">
        <v>71.176772648095977</v>
      </c>
      <c r="Q127" s="16">
        <v>71.071098088665948</v>
      </c>
      <c r="R127" s="16">
        <v>71.901640342686832</v>
      </c>
      <c r="S127" s="16">
        <v>73.01034125916658</v>
      </c>
      <c r="T127" s="16">
        <v>75.879931305757211</v>
      </c>
      <c r="U127" s="16">
        <v>77.039919285160522</v>
      </c>
      <c r="V127" s="16">
        <v>81.905483822939729</v>
      </c>
      <c r="W127" s="16">
        <v>82.894073714442285</v>
      </c>
      <c r="X127" s="16">
        <v>83.89194265618552</v>
      </c>
      <c r="Y127" s="16"/>
      <c r="Z127" s="16"/>
      <c r="AA127" s="16"/>
      <c r="AB127" s="16"/>
      <c r="AC127" s="16"/>
      <c r="AD127" s="16"/>
      <c r="AE127" s="16"/>
      <c r="AF127" s="16"/>
      <c r="AG127" s="16"/>
      <c r="AH127" s="16"/>
      <c r="AI127" s="16"/>
      <c r="AJ127" s="16"/>
      <c r="AK127" s="16"/>
      <c r="AL127" s="16"/>
      <c r="AM127" s="16"/>
    </row>
    <row r="128" spans="1:39" x14ac:dyDescent="0.3">
      <c r="A128" s="16" t="s">
        <v>154</v>
      </c>
      <c r="B128" s="16" t="s">
        <v>257</v>
      </c>
      <c r="C128" s="16" t="s">
        <v>62</v>
      </c>
      <c r="D128" s="16" t="s">
        <v>62</v>
      </c>
      <c r="E128" s="16"/>
      <c r="F128" s="16"/>
      <c r="G128" s="16"/>
      <c r="H128" s="16"/>
      <c r="I128" s="16"/>
      <c r="J128" s="16"/>
      <c r="K128" s="16"/>
      <c r="L128" s="16"/>
      <c r="M128" s="16"/>
      <c r="N128" s="16"/>
      <c r="O128" s="16"/>
      <c r="P128" s="16"/>
      <c r="Q128" s="16"/>
      <c r="R128" s="16"/>
      <c r="S128" s="16"/>
      <c r="T128" s="16">
        <v>-43.502214845717432</v>
      </c>
      <c r="U128" s="16">
        <v>-44.394502090501504</v>
      </c>
      <c r="V128" s="16">
        <v>-45.493766979147921</v>
      </c>
      <c r="W128" s="16">
        <v>-45.329249284001655</v>
      </c>
      <c r="X128" s="16">
        <v>-46.500883562552396</v>
      </c>
      <c r="Y128" s="16">
        <v>-47.66905913170762</v>
      </c>
      <c r="Z128" s="16">
        <v>-48.833745017639231</v>
      </c>
      <c r="AA128" s="16">
        <v>-49.993703531747258</v>
      </c>
      <c r="AB128" s="16">
        <v>-51.152345532202105</v>
      </c>
      <c r="AC128" s="16">
        <v>-50.951422806174484</v>
      </c>
      <c r="AD128" s="16">
        <v>-47.215703354737393</v>
      </c>
      <c r="AE128" s="16">
        <v>-45.620525930047975</v>
      </c>
      <c r="AF128" s="16">
        <v>-43.499981055369922</v>
      </c>
      <c r="AG128" s="16">
        <v>-42.857116632852971</v>
      </c>
      <c r="AH128" s="16">
        <v>-39.562292537504547</v>
      </c>
      <c r="AI128" s="16">
        <v>-37.565170742092569</v>
      </c>
      <c r="AJ128" s="16">
        <v>-30.873011552692446</v>
      </c>
      <c r="AK128" s="16">
        <v>-26.674336083184354</v>
      </c>
      <c r="AL128" s="16">
        <v>-19.292761850397564</v>
      </c>
      <c r="AM128" s="16">
        <v>-14.367253150422046</v>
      </c>
    </row>
    <row r="129" spans="1:39" x14ac:dyDescent="0.3">
      <c r="A129" s="16" t="s">
        <v>154</v>
      </c>
      <c r="B129" s="16" t="s">
        <v>228</v>
      </c>
      <c r="C129" s="16" t="s">
        <v>62</v>
      </c>
      <c r="D129" s="16" t="s">
        <v>62</v>
      </c>
      <c r="E129" s="16">
        <v>34.500083544519292</v>
      </c>
      <c r="F129" s="16">
        <v>33.692296942184036</v>
      </c>
      <c r="G129" s="16">
        <v>42.98476080787637</v>
      </c>
      <c r="H129" s="16">
        <v>43.563459822612622</v>
      </c>
      <c r="I129" s="16">
        <v>43.918703884001715</v>
      </c>
      <c r="J129" s="16">
        <v>45.19712030300942</v>
      </c>
      <c r="K129" s="16">
        <v>44.274610288591489</v>
      </c>
      <c r="L129" s="16">
        <v>42.431444651193821</v>
      </c>
      <c r="M129" s="16">
        <v>43.40356723841824</v>
      </c>
      <c r="N129" s="16">
        <v>40.630246796221584</v>
      </c>
      <c r="O129" s="16">
        <v>42.469646114528722</v>
      </c>
      <c r="P129" s="16">
        <v>46.059738820278987</v>
      </c>
      <c r="Q129" s="16">
        <v>49.85880164574629</v>
      </c>
      <c r="R129" s="16">
        <v>52.452577447745099</v>
      </c>
      <c r="S129" s="16">
        <v>57.179873614369342</v>
      </c>
      <c r="T129" s="16">
        <v>53.660747204330335</v>
      </c>
      <c r="U129" s="16">
        <v>59.796922937919284</v>
      </c>
      <c r="V129" s="16">
        <v>57.326970104677393</v>
      </c>
      <c r="W129" s="16">
        <v>59.857843232986703</v>
      </c>
      <c r="X129" s="16">
        <v>58.968861398392562</v>
      </c>
      <c r="Y129" s="16"/>
      <c r="Z129" s="16"/>
      <c r="AA129" s="16"/>
      <c r="AB129" s="16"/>
      <c r="AC129" s="16"/>
      <c r="AD129" s="16"/>
      <c r="AE129" s="16"/>
      <c r="AF129" s="16"/>
      <c r="AG129" s="16"/>
      <c r="AH129" s="16"/>
      <c r="AI129" s="16"/>
      <c r="AJ129" s="16"/>
      <c r="AK129" s="16"/>
      <c r="AL129" s="16"/>
      <c r="AM129" s="16"/>
    </row>
    <row r="130" spans="1:39" x14ac:dyDescent="0.3">
      <c r="A130" s="16" t="s">
        <v>154</v>
      </c>
      <c r="B130" s="16" t="s">
        <v>297</v>
      </c>
      <c r="C130" s="16" t="s">
        <v>62</v>
      </c>
      <c r="D130" s="16" t="s">
        <v>62</v>
      </c>
      <c r="E130" s="16">
        <v>-15.613475507336171</v>
      </c>
      <c r="F130" s="16">
        <v>-20.102379313015494</v>
      </c>
      <c r="G130" s="16">
        <v>-20.276661381636796</v>
      </c>
      <c r="H130" s="16">
        <v>-18.888317963720596</v>
      </c>
      <c r="I130" s="16">
        <v>-17.747024119774679</v>
      </c>
      <c r="J130" s="16">
        <v>-18.438221318071978</v>
      </c>
      <c r="K130" s="16">
        <v>-19.603739766719436</v>
      </c>
      <c r="L130" s="16">
        <v>-20.979738768384252</v>
      </c>
      <c r="M130" s="16">
        <v>-22.429069778859592</v>
      </c>
      <c r="N130" s="16">
        <v>-22.738348068136688</v>
      </c>
      <c r="O130" s="16">
        <v>-14.161633430070475</v>
      </c>
      <c r="P130" s="16">
        <v>-6.5036934439008594</v>
      </c>
      <c r="Q130" s="16">
        <v>-4.1266806581434166</v>
      </c>
      <c r="R130" s="16">
        <v>-2.8104370060945572</v>
      </c>
      <c r="S130" s="16">
        <v>-1.7990786600628208</v>
      </c>
      <c r="T130" s="16">
        <v>-1.97310566344156</v>
      </c>
      <c r="U130" s="16">
        <v>-0.29934891230282257</v>
      </c>
      <c r="V130" s="16">
        <v>3.9130533149015161</v>
      </c>
      <c r="W130" s="16">
        <v>8.6987282086021622</v>
      </c>
      <c r="X130" s="16">
        <v>12.938134601379417</v>
      </c>
      <c r="Y130" s="16">
        <v>14.484091669538101</v>
      </c>
      <c r="Z130" s="16">
        <v>15.412973190001992</v>
      </c>
      <c r="AA130" s="16">
        <v>19.809303255056847</v>
      </c>
      <c r="AB130" s="16">
        <v>17.744259010490165</v>
      </c>
      <c r="AC130" s="16">
        <v>20.796179550137197</v>
      </c>
      <c r="AD130" s="16">
        <v>16.639367079896513</v>
      </c>
      <c r="AE130" s="16">
        <v>16.592750159008091</v>
      </c>
      <c r="AF130" s="16">
        <v>55.13591933741057</v>
      </c>
      <c r="AG130" s="16">
        <v>37.051298439122029</v>
      </c>
      <c r="AH130" s="16">
        <v>36.858023742916799</v>
      </c>
      <c r="AI130" s="16">
        <v>36.429259861770603</v>
      </c>
      <c r="AJ130" s="16">
        <v>38.562764094599764</v>
      </c>
      <c r="AK130" s="16">
        <v>34.353673114122643</v>
      </c>
      <c r="AL130" s="16">
        <v>35.032842791123244</v>
      </c>
      <c r="AM130" s="16">
        <v>31.054029781658901</v>
      </c>
    </row>
    <row r="131" spans="1:39" x14ac:dyDescent="0.3">
      <c r="A131" s="16" t="s">
        <v>154</v>
      </c>
      <c r="B131" s="16" t="s">
        <v>279</v>
      </c>
      <c r="C131" s="16" t="s">
        <v>62</v>
      </c>
      <c r="D131" s="16" t="s">
        <v>62</v>
      </c>
      <c r="E131" s="16"/>
      <c r="F131" s="16"/>
      <c r="G131" s="16"/>
      <c r="H131" s="16"/>
      <c r="I131" s="16"/>
      <c r="J131" s="16"/>
      <c r="K131" s="16"/>
      <c r="L131" s="16"/>
      <c r="M131" s="16"/>
      <c r="N131" s="16"/>
      <c r="O131" s="16"/>
      <c r="P131" s="16"/>
      <c r="Q131" s="16"/>
      <c r="R131" s="16"/>
      <c r="S131" s="16"/>
      <c r="T131" s="16"/>
      <c r="U131" s="16"/>
      <c r="V131" s="16"/>
      <c r="W131" s="16"/>
      <c r="X131" s="16"/>
      <c r="Y131" s="16">
        <v>-54.827932108283619</v>
      </c>
      <c r="Z131" s="16">
        <v>-56.167427221785665</v>
      </c>
      <c r="AA131" s="16">
        <v>-57.506927018112762</v>
      </c>
      <c r="AB131" s="16">
        <v>-58.846418294649531</v>
      </c>
      <c r="AC131" s="16">
        <v>-58.846415833223944</v>
      </c>
      <c r="AD131" s="16">
        <v>-56.459996324780214</v>
      </c>
      <c r="AE131" s="16">
        <v>-51.129989221427223</v>
      </c>
      <c r="AF131" s="16">
        <v>-50.182958929409132</v>
      </c>
      <c r="AG131" s="16">
        <v>-54.582145261561514</v>
      </c>
      <c r="AH131" s="16">
        <v>-56.587204184307375</v>
      </c>
      <c r="AI131" s="16">
        <v>-53.944857622278796</v>
      </c>
      <c r="AJ131" s="16">
        <v>-46.764513974433505</v>
      </c>
      <c r="AK131" s="16">
        <v>-39.561697091573571</v>
      </c>
      <c r="AL131" s="16">
        <v>-27.435960591748806</v>
      </c>
      <c r="AM131" s="16">
        <v>-9.8395489124711499</v>
      </c>
    </row>
    <row r="132" spans="1:39" x14ac:dyDescent="0.3">
      <c r="A132" s="16" t="s">
        <v>154</v>
      </c>
      <c r="B132" s="16" t="s">
        <v>236</v>
      </c>
      <c r="C132" s="16" t="s">
        <v>62</v>
      </c>
      <c r="D132" s="16" t="s">
        <v>62</v>
      </c>
      <c r="E132" s="16"/>
      <c r="F132" s="16"/>
      <c r="G132" s="16"/>
      <c r="H132" s="16"/>
      <c r="I132" s="16">
        <v>0</v>
      </c>
      <c r="J132" s="16">
        <v>0</v>
      </c>
      <c r="K132" s="16">
        <v>0</v>
      </c>
      <c r="L132" s="16">
        <v>0</v>
      </c>
      <c r="M132" s="16">
        <v>0</v>
      </c>
      <c r="N132" s="16">
        <v>0</v>
      </c>
      <c r="O132" s="16">
        <v>0</v>
      </c>
      <c r="P132" s="16">
        <v>0</v>
      </c>
      <c r="Q132" s="16">
        <v>0</v>
      </c>
      <c r="R132" s="16">
        <v>0</v>
      </c>
      <c r="S132" s="16">
        <v>0</v>
      </c>
      <c r="T132" s="16">
        <v>0</v>
      </c>
      <c r="U132" s="16">
        <v>0</v>
      </c>
      <c r="V132" s="16">
        <v>0</v>
      </c>
      <c r="W132" s="16">
        <v>0</v>
      </c>
      <c r="X132" s="16">
        <v>0</v>
      </c>
      <c r="Y132" s="16">
        <v>0</v>
      </c>
      <c r="Z132" s="16">
        <v>0</v>
      </c>
      <c r="AA132" s="16">
        <v>0</v>
      </c>
      <c r="AB132" s="16">
        <v>0</v>
      </c>
      <c r="AC132" s="16">
        <v>0</v>
      </c>
      <c r="AD132" s="16">
        <v>0</v>
      </c>
      <c r="AE132" s="16">
        <v>0</v>
      </c>
      <c r="AF132" s="16">
        <v>0</v>
      </c>
      <c r="AG132" s="16">
        <v>0</v>
      </c>
      <c r="AH132" s="16">
        <v>0</v>
      </c>
      <c r="AI132" s="16">
        <v>0</v>
      </c>
      <c r="AJ132" s="16">
        <v>0</v>
      </c>
      <c r="AK132" s="16">
        <v>0</v>
      </c>
      <c r="AL132" s="16">
        <v>0</v>
      </c>
      <c r="AM132" s="16">
        <v>0</v>
      </c>
    </row>
    <row r="135" spans="1:39" x14ac:dyDescent="0.3">
      <c r="A135" s="13" t="s">
        <v>27</v>
      </c>
    </row>
    <row r="136" spans="1:39" x14ac:dyDescent="0.3">
      <c r="A136" s="2" t="s">
        <v>31</v>
      </c>
      <c r="B136" s="2" t="s">
        <v>218</v>
      </c>
      <c r="C136" s="2" t="s">
        <v>219</v>
      </c>
      <c r="D136" s="8" t="s">
        <v>126</v>
      </c>
      <c r="E136" s="8">
        <v>2023</v>
      </c>
      <c r="F136" s="8">
        <v>2024</v>
      </c>
      <c r="G136" s="8">
        <v>2025</v>
      </c>
      <c r="H136" s="8">
        <v>2026</v>
      </c>
      <c r="I136" s="8">
        <v>2027</v>
      </c>
      <c r="J136" s="8">
        <v>2028</v>
      </c>
      <c r="K136" s="8">
        <v>2029</v>
      </c>
      <c r="L136" s="8">
        <v>2030</v>
      </c>
      <c r="M136" s="8">
        <v>2031</v>
      </c>
      <c r="N136" s="8">
        <v>2032</v>
      </c>
      <c r="O136" s="8">
        <v>2033</v>
      </c>
      <c r="P136" s="8">
        <v>2034</v>
      </c>
      <c r="Q136" s="8">
        <v>2035</v>
      </c>
      <c r="R136" s="8">
        <v>2036</v>
      </c>
      <c r="S136" s="8">
        <v>2037</v>
      </c>
      <c r="T136" s="8">
        <v>2038</v>
      </c>
      <c r="U136" s="8">
        <v>2039</v>
      </c>
      <c r="V136" s="8">
        <v>2040</v>
      </c>
      <c r="W136" s="8">
        <v>2041</v>
      </c>
      <c r="X136" s="8">
        <v>2042</v>
      </c>
      <c r="Y136" s="8">
        <v>2043</v>
      </c>
      <c r="Z136" s="8">
        <v>2044</v>
      </c>
      <c r="AA136" s="8">
        <v>2045</v>
      </c>
      <c r="AB136" s="8">
        <v>2046</v>
      </c>
      <c r="AC136" s="8">
        <v>2047</v>
      </c>
      <c r="AD136" s="8">
        <v>2048</v>
      </c>
      <c r="AE136" s="8">
        <v>2049</v>
      </c>
      <c r="AF136" s="8">
        <v>2050</v>
      </c>
      <c r="AG136" s="8">
        <v>2051</v>
      </c>
      <c r="AH136" s="8">
        <v>2052</v>
      </c>
      <c r="AI136" s="8">
        <v>2053</v>
      </c>
      <c r="AJ136" s="8">
        <v>2054</v>
      </c>
      <c r="AK136" s="8">
        <v>2055</v>
      </c>
      <c r="AL136" s="8">
        <v>2056</v>
      </c>
      <c r="AM136" s="8">
        <v>2057</v>
      </c>
    </row>
    <row r="137" spans="1:39" x14ac:dyDescent="0.3">
      <c r="A137" s="16" t="s">
        <v>220</v>
      </c>
      <c r="B137" s="16" t="s">
        <v>221</v>
      </c>
      <c r="C137" s="16" t="s">
        <v>62</v>
      </c>
      <c r="D137" s="16" t="s">
        <v>62</v>
      </c>
      <c r="E137" s="16"/>
      <c r="F137" s="16"/>
      <c r="G137" s="16"/>
      <c r="H137" s="16"/>
      <c r="I137" s="16"/>
      <c r="J137" s="16"/>
      <c r="K137" s="16"/>
      <c r="L137" s="16"/>
      <c r="M137" s="16"/>
      <c r="N137" s="16"/>
      <c r="O137" s="16"/>
      <c r="P137" s="16"/>
      <c r="Q137" s="16"/>
      <c r="R137" s="16"/>
      <c r="S137" s="16"/>
      <c r="T137" s="16"/>
      <c r="U137" s="16"/>
      <c r="V137" s="16"/>
      <c r="W137" s="16"/>
      <c r="X137" s="16"/>
      <c r="Y137" s="16"/>
      <c r="Z137" s="16"/>
      <c r="AA137" s="16"/>
      <c r="AB137" s="16"/>
      <c r="AC137" s="16"/>
      <c r="AD137" s="16"/>
      <c r="AE137" s="16"/>
      <c r="AF137" s="16"/>
      <c r="AG137" s="16"/>
      <c r="AH137" s="16"/>
      <c r="AI137" s="16"/>
      <c r="AJ137" s="16"/>
      <c r="AK137" s="16"/>
      <c r="AL137" s="16"/>
      <c r="AM137" s="16"/>
    </row>
    <row r="138" spans="1:39" x14ac:dyDescent="0.3">
      <c r="A138" s="16" t="s">
        <v>222</v>
      </c>
      <c r="B138" s="16" t="s">
        <v>223</v>
      </c>
      <c r="C138" s="16" t="s">
        <v>62</v>
      </c>
      <c r="D138" s="16" t="s">
        <v>62</v>
      </c>
      <c r="E138" s="16">
        <v>72.57657084788265</v>
      </c>
      <c r="F138" s="16">
        <v>59.512884696556988</v>
      </c>
      <c r="G138" s="16">
        <v>61.906346784708859</v>
      </c>
      <c r="H138" s="16">
        <v>60.703118083897301</v>
      </c>
      <c r="I138" s="16">
        <v>61.714978537728939</v>
      </c>
      <c r="J138" s="16">
        <v>64.230202752534353</v>
      </c>
      <c r="K138" s="16">
        <v>66.278167406437632</v>
      </c>
      <c r="L138" s="16">
        <v>67.294664647184547</v>
      </c>
      <c r="M138" s="16">
        <v>71.844314352847888</v>
      </c>
      <c r="N138" s="16">
        <v>77.356304910895659</v>
      </c>
      <c r="O138" s="16">
        <v>79.81797704159608</v>
      </c>
      <c r="P138" s="16">
        <v>68.65537831076071</v>
      </c>
      <c r="Q138" s="16">
        <v>69.025615419548828</v>
      </c>
      <c r="R138" s="16">
        <v>70.200974426435863</v>
      </c>
      <c r="S138" s="16">
        <v>70.32314808897992</v>
      </c>
      <c r="T138" s="16">
        <v>75.359122169792116</v>
      </c>
      <c r="U138" s="16">
        <v>75.526452208954908</v>
      </c>
      <c r="V138" s="16">
        <v>82.215592605719948</v>
      </c>
      <c r="W138" s="16">
        <v>81.161856070012661</v>
      </c>
      <c r="X138" s="16">
        <v>87.443780427440728</v>
      </c>
      <c r="Y138" s="16"/>
      <c r="Z138" s="16"/>
      <c r="AA138" s="16"/>
      <c r="AB138" s="16"/>
      <c r="AC138" s="16"/>
      <c r="AD138" s="16"/>
      <c r="AE138" s="16"/>
      <c r="AF138" s="16"/>
      <c r="AG138" s="16"/>
      <c r="AH138" s="16"/>
      <c r="AI138" s="16"/>
      <c r="AJ138" s="16"/>
      <c r="AK138" s="16"/>
      <c r="AL138" s="16"/>
      <c r="AM138" s="16"/>
    </row>
    <row r="139" spans="1:39" x14ac:dyDescent="0.3">
      <c r="A139" s="16" t="s">
        <v>224</v>
      </c>
      <c r="B139" s="16" t="s">
        <v>223</v>
      </c>
      <c r="C139" s="16" t="s">
        <v>62</v>
      </c>
      <c r="D139" s="16" t="s">
        <v>62</v>
      </c>
      <c r="E139" s="16">
        <v>76.480838473543471</v>
      </c>
      <c r="F139" s="16">
        <v>64.67034938380128</v>
      </c>
      <c r="G139" s="16">
        <v>68.395505228873972</v>
      </c>
      <c r="H139" s="16">
        <v>66.195345601476646</v>
      </c>
      <c r="I139" s="16">
        <v>69.294709144002937</v>
      </c>
      <c r="J139" s="16">
        <v>71.139302449222512</v>
      </c>
      <c r="K139" s="16">
        <v>79.797433784115469</v>
      </c>
      <c r="L139" s="16">
        <v>84.096475531539468</v>
      </c>
      <c r="M139" s="16">
        <v>78.236147222750361</v>
      </c>
      <c r="N139" s="16">
        <v>88.314547321159324</v>
      </c>
      <c r="O139" s="16">
        <v>90.049269496589261</v>
      </c>
      <c r="P139" s="16">
        <v>77.77449862803563</v>
      </c>
      <c r="Q139" s="16">
        <v>76.159527111188197</v>
      </c>
      <c r="R139" s="16">
        <v>78.682074914081468</v>
      </c>
      <c r="S139" s="16">
        <v>77.532127135855745</v>
      </c>
      <c r="T139" s="16">
        <v>80.333075923449101</v>
      </c>
      <c r="U139" s="16">
        <v>84.677831999850653</v>
      </c>
      <c r="V139" s="16">
        <v>84.422732302770129</v>
      </c>
      <c r="W139" s="16">
        <v>88.729283784677762</v>
      </c>
      <c r="X139" s="16">
        <v>86.232678063718168</v>
      </c>
      <c r="Y139" s="16"/>
      <c r="Z139" s="16"/>
      <c r="AA139" s="16"/>
      <c r="AB139" s="16"/>
      <c r="AC139" s="16"/>
      <c r="AD139" s="16"/>
      <c r="AE139" s="16"/>
      <c r="AF139" s="16"/>
      <c r="AG139" s="16"/>
      <c r="AH139" s="16"/>
      <c r="AI139" s="16"/>
      <c r="AJ139" s="16"/>
      <c r="AK139" s="16"/>
      <c r="AL139" s="16"/>
      <c r="AM139" s="16"/>
    </row>
    <row r="140" spans="1:39" x14ac:dyDescent="0.3">
      <c r="A140" s="16" t="s">
        <v>225</v>
      </c>
      <c r="B140" s="16" t="s">
        <v>226</v>
      </c>
      <c r="C140" s="16" t="s">
        <v>62</v>
      </c>
      <c r="D140" s="16" t="s">
        <v>62</v>
      </c>
      <c r="E140" s="16">
        <v>57.571760825286717</v>
      </c>
      <c r="F140" s="16">
        <v>47.406563017082711</v>
      </c>
      <c r="G140" s="16">
        <v>41.824366788949675</v>
      </c>
      <c r="H140" s="16">
        <v>42.080961458654272</v>
      </c>
      <c r="I140" s="16">
        <v>41.737980885799431</v>
      </c>
      <c r="J140" s="16">
        <v>46.738404872485035</v>
      </c>
      <c r="K140" s="16">
        <v>45.408522791673256</v>
      </c>
      <c r="L140" s="16">
        <v>42.588401371693223</v>
      </c>
      <c r="M140" s="16">
        <v>45.03930271156797</v>
      </c>
      <c r="N140" s="16">
        <v>41.251214187885473</v>
      </c>
      <c r="O140" s="16">
        <v>43.338862062557489</v>
      </c>
      <c r="P140" s="16">
        <v>48.269968690253556</v>
      </c>
      <c r="Q140" s="16">
        <v>51.282154211023588</v>
      </c>
      <c r="R140" s="16">
        <v>52.592414266293325</v>
      </c>
      <c r="S140" s="16">
        <v>59.677947662358193</v>
      </c>
      <c r="T140" s="16">
        <v>50.64359851800382</v>
      </c>
      <c r="U140" s="16">
        <v>55.859748518196142</v>
      </c>
      <c r="V140" s="16">
        <v>58.880997072949611</v>
      </c>
      <c r="W140" s="16">
        <v>56.372914148923961</v>
      </c>
      <c r="X140" s="16">
        <v>60.634425495318702</v>
      </c>
      <c r="Y140" s="16">
        <v>64.534924883964322</v>
      </c>
      <c r="Z140" s="16">
        <v>64.051552233726895</v>
      </c>
      <c r="AA140" s="16">
        <v>90.093908752227776</v>
      </c>
      <c r="AB140" s="16">
        <v>67.318396440384788</v>
      </c>
      <c r="AC140" s="16">
        <v>63.880578484950632</v>
      </c>
      <c r="AD140" s="16">
        <v>49.482332721506836</v>
      </c>
      <c r="AE140" s="16">
        <v>80.325669847654225</v>
      </c>
      <c r="AF140" s="16">
        <v>161.70632443711389</v>
      </c>
      <c r="AG140" s="16">
        <v>105.11757361667041</v>
      </c>
      <c r="AH140" s="16">
        <v>135.20262918571581</v>
      </c>
      <c r="AI140" s="16">
        <v>121.26094663585852</v>
      </c>
      <c r="AJ140" s="16">
        <v>105.43358157240576</v>
      </c>
      <c r="AK140" s="16">
        <v>109.31945782039378</v>
      </c>
      <c r="AL140" s="16">
        <v>140.3611401334858</v>
      </c>
      <c r="AM140" s="16">
        <v>103.8039857606136</v>
      </c>
    </row>
    <row r="141" spans="1:39" x14ac:dyDescent="0.3">
      <c r="A141" s="16" t="s">
        <v>227</v>
      </c>
      <c r="B141" s="16" t="s">
        <v>228</v>
      </c>
      <c r="C141" s="16" t="s">
        <v>62</v>
      </c>
      <c r="D141" s="16" t="s">
        <v>62</v>
      </c>
      <c r="E141" s="16">
        <v>54.626413031864026</v>
      </c>
      <c r="F141" s="16">
        <v>46.389066919311126</v>
      </c>
      <c r="G141" s="16">
        <v>41.474544929224805</v>
      </c>
      <c r="H141" s="16">
        <v>42.534671940609094</v>
      </c>
      <c r="I141" s="16">
        <v>43.561280284670012</v>
      </c>
      <c r="J141" s="16">
        <v>47.399906416046711</v>
      </c>
      <c r="K141" s="16">
        <v>43.675673471096772</v>
      </c>
      <c r="L141" s="16">
        <v>40.517946455449128</v>
      </c>
      <c r="M141" s="16">
        <v>44.282756510870996</v>
      </c>
      <c r="N141" s="16">
        <v>40.464714786696618</v>
      </c>
      <c r="O141" s="16">
        <v>43.476447007213885</v>
      </c>
      <c r="P141" s="16">
        <v>47.256770288887338</v>
      </c>
      <c r="Q141" s="16">
        <v>50.643756088215952</v>
      </c>
      <c r="R141" s="16">
        <v>50.813940361456616</v>
      </c>
      <c r="S141" s="16">
        <v>56.986820074811938</v>
      </c>
      <c r="T141" s="16">
        <v>56.054010309207307</v>
      </c>
      <c r="U141" s="16">
        <v>55.716640762905911</v>
      </c>
      <c r="V141" s="16">
        <v>57.546879270682489</v>
      </c>
      <c r="W141" s="16">
        <v>57.447006154832287</v>
      </c>
      <c r="X141" s="16">
        <v>58.544432109874165</v>
      </c>
      <c r="Y141" s="16"/>
      <c r="Z141" s="16"/>
      <c r="AA141" s="16"/>
      <c r="AB141" s="16"/>
      <c r="AC141" s="16"/>
      <c r="AD141" s="16"/>
      <c r="AE141" s="16"/>
      <c r="AF141" s="16"/>
      <c r="AG141" s="16"/>
      <c r="AH141" s="16"/>
      <c r="AI141" s="16"/>
      <c r="AJ141" s="16"/>
      <c r="AK141" s="16"/>
      <c r="AL141" s="16"/>
      <c r="AM141" s="16"/>
    </row>
    <row r="142" spans="1:39" x14ac:dyDescent="0.3">
      <c r="A142" s="16" t="s">
        <v>229</v>
      </c>
      <c r="B142" s="16" t="s">
        <v>226</v>
      </c>
      <c r="C142" s="16" t="s">
        <v>62</v>
      </c>
      <c r="D142" s="16" t="s">
        <v>62</v>
      </c>
      <c r="E142" s="16">
        <v>49.631170996279863</v>
      </c>
      <c r="F142" s="16">
        <v>41.63735427917765</v>
      </c>
      <c r="G142" s="16">
        <v>39.585070959145739</v>
      </c>
      <c r="H142" s="16">
        <v>39.21340922417653</v>
      </c>
      <c r="I142" s="16">
        <v>40.00828079534184</v>
      </c>
      <c r="J142" s="16">
        <v>40.855746656475056</v>
      </c>
      <c r="K142" s="16">
        <v>40.977233747670887</v>
      </c>
      <c r="L142" s="16">
        <v>40.110299284702819</v>
      </c>
      <c r="M142" s="16">
        <v>40.1272011720188</v>
      </c>
      <c r="N142" s="16">
        <v>41.369961974501408</v>
      </c>
      <c r="O142" s="16">
        <v>42.481714434108632</v>
      </c>
      <c r="P142" s="16">
        <v>43.354807678657629</v>
      </c>
      <c r="Q142" s="16">
        <v>43.725660005914442</v>
      </c>
      <c r="R142" s="16">
        <v>44.651990692922645</v>
      </c>
      <c r="S142" s="16">
        <v>46.440751834810101</v>
      </c>
      <c r="T142" s="16">
        <v>47.887952001998869</v>
      </c>
      <c r="U142" s="16">
        <v>49.747509831693677</v>
      </c>
      <c r="V142" s="16">
        <v>52.10442383127431</v>
      </c>
      <c r="W142" s="16">
        <v>54.457092934477501</v>
      </c>
      <c r="X142" s="16">
        <v>56.359359758816183</v>
      </c>
      <c r="Y142" s="16">
        <v>58.030370630845702</v>
      </c>
      <c r="Z142" s="16">
        <v>60.699058548173483</v>
      </c>
      <c r="AA142" s="16">
        <v>63.217219885173037</v>
      </c>
      <c r="AB142" s="16">
        <v>66.44573302515262</v>
      </c>
      <c r="AC142" s="16">
        <v>69.429560732578281</v>
      </c>
      <c r="AD142" s="16">
        <v>74.552050695995632</v>
      </c>
      <c r="AE142" s="16">
        <v>80.049303036269038</v>
      </c>
      <c r="AF142" s="16"/>
      <c r="AG142" s="16"/>
      <c r="AH142" s="16"/>
      <c r="AI142" s="16"/>
      <c r="AJ142" s="16"/>
      <c r="AK142" s="16"/>
      <c r="AL142" s="16"/>
      <c r="AM142" s="16"/>
    </row>
    <row r="143" spans="1:39" x14ac:dyDescent="0.3">
      <c r="A143" s="16" t="s">
        <v>230</v>
      </c>
      <c r="B143" s="16" t="s">
        <v>226</v>
      </c>
      <c r="C143" s="16" t="s">
        <v>62</v>
      </c>
      <c r="D143" s="16" t="s">
        <v>62</v>
      </c>
      <c r="E143" s="16">
        <v>58.152846962501485</v>
      </c>
      <c r="F143" s="16">
        <v>49.537996154106629</v>
      </c>
      <c r="G143" s="16">
        <v>47.894240067461674</v>
      </c>
      <c r="H143" s="16">
        <v>47.782455818717139</v>
      </c>
      <c r="I143" s="16">
        <v>49.005466678705567</v>
      </c>
      <c r="J143" s="16">
        <v>50.181543144995729</v>
      </c>
      <c r="K143" s="16">
        <v>50.082053464078207</v>
      </c>
      <c r="L143" s="16">
        <v>48.880240347428689</v>
      </c>
      <c r="M143" s="16">
        <v>49.347851700729535</v>
      </c>
      <c r="N143" s="16">
        <v>50.882063520274158</v>
      </c>
      <c r="O143" s="16">
        <v>51.820650319249523</v>
      </c>
      <c r="P143" s="16">
        <v>54.662112994219562</v>
      </c>
      <c r="Q143" s="16">
        <v>55.480478121164552</v>
      </c>
      <c r="R143" s="16">
        <v>57.209721376814045</v>
      </c>
      <c r="S143" s="16">
        <v>59.177877907537102</v>
      </c>
      <c r="T143" s="16">
        <v>60.148462169801924</v>
      </c>
      <c r="U143" s="16">
        <v>63.459950846449566</v>
      </c>
      <c r="V143" s="16">
        <v>65.674721668002192</v>
      </c>
      <c r="W143" s="16">
        <v>69.60540921241298</v>
      </c>
      <c r="X143" s="16">
        <v>69.958234542757495</v>
      </c>
      <c r="Y143" s="16">
        <v>73.856427917187958</v>
      </c>
      <c r="Z143" s="16">
        <v>75.494098883257607</v>
      </c>
      <c r="AA143" s="16">
        <v>80.160472590987126</v>
      </c>
      <c r="AB143" s="16">
        <v>82.301058444831952</v>
      </c>
      <c r="AC143" s="16">
        <v>86.831867080147376</v>
      </c>
      <c r="AD143" s="16">
        <v>90.778590533763563</v>
      </c>
      <c r="AE143" s="16">
        <v>91.001367039260373</v>
      </c>
      <c r="AF143" s="16"/>
      <c r="AG143" s="16"/>
      <c r="AH143" s="16"/>
      <c r="AI143" s="16"/>
      <c r="AJ143" s="16"/>
      <c r="AK143" s="16"/>
      <c r="AL143" s="16"/>
      <c r="AM143" s="16"/>
    </row>
    <row r="144" spans="1:39" x14ac:dyDescent="0.3">
      <c r="A144" s="16" t="s">
        <v>231</v>
      </c>
      <c r="B144" s="16" t="s">
        <v>232</v>
      </c>
      <c r="C144" s="16" t="s">
        <v>62</v>
      </c>
      <c r="D144" s="16" t="s">
        <v>62</v>
      </c>
      <c r="E144" s="16"/>
      <c r="F144" s="16">
        <v>324.3632817401546</v>
      </c>
      <c r="G144" s="16"/>
      <c r="H144" s="16"/>
      <c r="I144" s="16"/>
      <c r="J144" s="16"/>
      <c r="K144" s="16"/>
      <c r="L144" s="16"/>
      <c r="M144" s="16"/>
      <c r="N144" s="16"/>
      <c r="O144" s="16"/>
      <c r="P144" s="16"/>
      <c r="Q144" s="16"/>
      <c r="R144" s="16"/>
      <c r="S144" s="16"/>
      <c r="T144" s="16"/>
      <c r="U144" s="16"/>
      <c r="V144" s="16"/>
      <c r="W144" s="16"/>
      <c r="X144" s="16"/>
      <c r="Y144" s="16"/>
      <c r="Z144" s="16"/>
      <c r="AA144" s="16"/>
      <c r="AB144" s="16"/>
      <c r="AC144" s="16"/>
      <c r="AD144" s="16"/>
      <c r="AE144" s="16"/>
      <c r="AF144" s="16"/>
      <c r="AG144" s="16"/>
      <c r="AH144" s="16"/>
      <c r="AI144" s="16"/>
      <c r="AJ144" s="16"/>
      <c r="AK144" s="16"/>
      <c r="AL144" s="16"/>
      <c r="AM144" s="16"/>
    </row>
    <row r="145" spans="1:39" x14ac:dyDescent="0.3">
      <c r="A145" s="16" t="s">
        <v>233</v>
      </c>
      <c r="B145" s="16" t="s">
        <v>232</v>
      </c>
      <c r="C145" s="16" t="s">
        <v>62</v>
      </c>
      <c r="D145" s="16" t="s">
        <v>62</v>
      </c>
      <c r="E145" s="16">
        <v>158.49847742468893</v>
      </c>
      <c r="F145" s="16">
        <v>89.098432820270673</v>
      </c>
      <c r="G145" s="16">
        <v>101.53082020620907</v>
      </c>
      <c r="H145" s="16">
        <v>104.24306606305859</v>
      </c>
      <c r="I145" s="16">
        <v>97.628689569722738</v>
      </c>
      <c r="J145" s="16">
        <v>88.723823971707986</v>
      </c>
      <c r="K145" s="16">
        <v>107.36953982192156</v>
      </c>
      <c r="L145" s="16">
        <v>93.613279709880047</v>
      </c>
      <c r="M145" s="16">
        <v>91.694600309998705</v>
      </c>
      <c r="N145" s="16">
        <v>96.085602509081752</v>
      </c>
      <c r="O145" s="16">
        <v>107.51884916673333</v>
      </c>
      <c r="P145" s="16">
        <v>103.07606332965467</v>
      </c>
      <c r="Q145" s="16"/>
      <c r="R145" s="16"/>
      <c r="S145" s="16"/>
      <c r="T145" s="16"/>
      <c r="U145" s="16"/>
      <c r="V145" s="16"/>
      <c r="W145" s="16"/>
      <c r="X145" s="16"/>
      <c r="Y145" s="16"/>
      <c r="Z145" s="16"/>
      <c r="AA145" s="16"/>
      <c r="AB145" s="16"/>
      <c r="AC145" s="16"/>
      <c r="AD145" s="16"/>
      <c r="AE145" s="16"/>
      <c r="AF145" s="16"/>
      <c r="AG145" s="16"/>
      <c r="AH145" s="16"/>
      <c r="AI145" s="16"/>
      <c r="AJ145" s="16"/>
      <c r="AK145" s="16"/>
      <c r="AL145" s="16"/>
      <c r="AM145" s="16"/>
    </row>
    <row r="146" spans="1:39" x14ac:dyDescent="0.3">
      <c r="A146" s="16" t="s">
        <v>234</v>
      </c>
      <c r="B146" s="16" t="s">
        <v>232</v>
      </c>
      <c r="C146" s="16" t="s">
        <v>62</v>
      </c>
      <c r="D146" s="16" t="s">
        <v>62</v>
      </c>
      <c r="E146" s="16"/>
      <c r="F146" s="16"/>
      <c r="G146" s="16"/>
      <c r="H146" s="16"/>
      <c r="I146" s="16"/>
      <c r="J146" s="16"/>
      <c r="K146" s="16"/>
      <c r="L146" s="16"/>
      <c r="M146" s="16"/>
      <c r="N146" s="16"/>
      <c r="O146" s="16"/>
      <c r="P146" s="16"/>
      <c r="Q146" s="16"/>
      <c r="R146" s="16"/>
      <c r="S146" s="16"/>
      <c r="T146" s="16"/>
      <c r="U146" s="16"/>
      <c r="V146" s="16"/>
      <c r="W146" s="16"/>
      <c r="X146" s="16"/>
      <c r="Y146" s="16"/>
      <c r="Z146" s="16"/>
      <c r="AA146" s="16"/>
      <c r="AB146" s="16"/>
      <c r="AC146" s="16"/>
      <c r="AD146" s="16"/>
      <c r="AE146" s="16"/>
      <c r="AF146" s="16"/>
      <c r="AG146" s="16"/>
      <c r="AH146" s="16"/>
      <c r="AI146" s="16"/>
      <c r="AJ146" s="16"/>
      <c r="AK146" s="16"/>
      <c r="AL146" s="16"/>
      <c r="AM146" s="16"/>
    </row>
    <row r="147" spans="1:39" x14ac:dyDescent="0.3">
      <c r="A147" s="16" t="s">
        <v>235</v>
      </c>
      <c r="B147" s="16" t="s">
        <v>232</v>
      </c>
      <c r="C147" s="16" t="s">
        <v>62</v>
      </c>
      <c r="D147" s="16" t="s">
        <v>62</v>
      </c>
      <c r="E147" s="16">
        <v>110.93100425180347</v>
      </c>
      <c r="F147" s="16">
        <v>87.623720584019011</v>
      </c>
      <c r="G147" s="16">
        <v>85.041609365170814</v>
      </c>
      <c r="H147" s="16">
        <v>83.016215753549261</v>
      </c>
      <c r="I147" s="16">
        <v>88.422756380793857</v>
      </c>
      <c r="J147" s="16">
        <v>87.069070794133495</v>
      </c>
      <c r="K147" s="16">
        <v>90.689723582384119</v>
      </c>
      <c r="L147" s="16">
        <v>90.702466936409564</v>
      </c>
      <c r="M147" s="16">
        <v>92.731115250604063</v>
      </c>
      <c r="N147" s="16">
        <v>98.017048391420147</v>
      </c>
      <c r="O147" s="16">
        <v>99.287489373694129</v>
      </c>
      <c r="P147" s="16">
        <v>118.67575849045325</v>
      </c>
      <c r="Q147" s="16"/>
      <c r="R147" s="16"/>
      <c r="S147" s="16"/>
      <c r="T147" s="16"/>
      <c r="U147" s="16"/>
      <c r="V147" s="16"/>
      <c r="W147" s="16"/>
      <c r="X147" s="16"/>
      <c r="Y147" s="16"/>
      <c r="Z147" s="16"/>
      <c r="AA147" s="16"/>
      <c r="AB147" s="16"/>
      <c r="AC147" s="16"/>
      <c r="AD147" s="16"/>
      <c r="AE147" s="16"/>
      <c r="AF147" s="16"/>
      <c r="AG147" s="16"/>
      <c r="AH147" s="16"/>
      <c r="AI147" s="16"/>
      <c r="AJ147" s="16"/>
      <c r="AK147" s="16"/>
      <c r="AL147" s="16"/>
      <c r="AM147" s="16"/>
    </row>
    <row r="148" spans="1:39" x14ac:dyDescent="0.3">
      <c r="A148" s="16" t="s">
        <v>157</v>
      </c>
      <c r="B148" s="16" t="s">
        <v>236</v>
      </c>
      <c r="C148" s="16" t="s">
        <v>62</v>
      </c>
      <c r="D148" s="16" t="s">
        <v>62</v>
      </c>
      <c r="E148" s="16"/>
      <c r="F148" s="16"/>
      <c r="G148" s="16"/>
      <c r="H148" s="16"/>
      <c r="I148" s="16"/>
      <c r="J148" s="16"/>
      <c r="K148" s="16"/>
      <c r="L148" s="16"/>
      <c r="M148" s="16"/>
      <c r="N148" s="16"/>
      <c r="O148" s="16"/>
      <c r="P148" s="16"/>
      <c r="Q148" s="16"/>
      <c r="R148" s="16"/>
      <c r="S148" s="16"/>
      <c r="T148" s="16"/>
      <c r="U148" s="16"/>
      <c r="V148" s="16"/>
      <c r="W148" s="16"/>
      <c r="X148" s="16"/>
      <c r="Y148" s="16"/>
      <c r="Z148" s="16"/>
      <c r="AA148" s="16"/>
      <c r="AB148" s="16"/>
      <c r="AC148" s="16"/>
      <c r="AD148" s="16"/>
      <c r="AE148" s="16"/>
      <c r="AF148" s="16"/>
      <c r="AG148" s="16"/>
      <c r="AH148" s="16"/>
      <c r="AI148" s="16"/>
      <c r="AJ148" s="16"/>
      <c r="AK148" s="16"/>
      <c r="AL148" s="16"/>
      <c r="AM148" s="16"/>
    </row>
    <row r="149" spans="1:39" x14ac:dyDescent="0.3">
      <c r="A149" s="16" t="s">
        <v>158</v>
      </c>
      <c r="B149" s="16" t="s">
        <v>236</v>
      </c>
      <c r="C149" s="16" t="s">
        <v>62</v>
      </c>
      <c r="D149" s="16" t="s">
        <v>62</v>
      </c>
      <c r="E149" s="16"/>
      <c r="F149" s="16"/>
      <c r="G149" s="16"/>
      <c r="H149" s="16"/>
      <c r="I149" s="16"/>
      <c r="J149" s="16"/>
      <c r="K149" s="16"/>
      <c r="L149" s="16"/>
      <c r="M149" s="16"/>
      <c r="N149" s="16"/>
      <c r="O149" s="16"/>
      <c r="P149" s="16"/>
      <c r="Q149" s="16"/>
      <c r="R149" s="16"/>
      <c r="S149" s="16"/>
      <c r="T149" s="16"/>
      <c r="U149" s="16"/>
      <c r="V149" s="16"/>
      <c r="W149" s="16"/>
      <c r="X149" s="16"/>
      <c r="Y149" s="16"/>
      <c r="Z149" s="16"/>
      <c r="AA149" s="16"/>
      <c r="AB149" s="16"/>
      <c r="AC149" s="16"/>
      <c r="AD149" s="16"/>
      <c r="AE149" s="16"/>
      <c r="AF149" s="16"/>
      <c r="AG149" s="16"/>
      <c r="AH149" s="16"/>
      <c r="AI149" s="16"/>
      <c r="AJ149" s="16"/>
      <c r="AK149" s="16"/>
      <c r="AL149" s="16"/>
      <c r="AM149" s="16"/>
    </row>
    <row r="150" spans="1:39" x14ac:dyDescent="0.3">
      <c r="A150" s="16" t="s">
        <v>237</v>
      </c>
      <c r="B150" s="16" t="s">
        <v>232</v>
      </c>
      <c r="C150" s="16" t="s">
        <v>62</v>
      </c>
      <c r="D150" s="16" t="s">
        <v>62</v>
      </c>
      <c r="E150" s="16"/>
      <c r="F150" s="16">
        <v>289.90146472872192</v>
      </c>
      <c r="G150" s="16">
        <v>288.97300289987015</v>
      </c>
      <c r="H150" s="16"/>
      <c r="I150" s="16"/>
      <c r="J150" s="16"/>
      <c r="K150" s="16"/>
      <c r="L150" s="16"/>
      <c r="M150" s="16"/>
      <c r="N150" s="16"/>
      <c r="O150" s="16"/>
      <c r="P150" s="16"/>
      <c r="Q150" s="16"/>
      <c r="R150" s="16"/>
      <c r="S150" s="16"/>
      <c r="T150" s="16"/>
      <c r="U150" s="16"/>
      <c r="V150" s="16"/>
      <c r="W150" s="16"/>
      <c r="X150" s="16"/>
      <c r="Y150" s="16"/>
      <c r="Z150" s="16"/>
      <c r="AA150" s="16"/>
      <c r="AB150" s="16"/>
      <c r="AC150" s="16"/>
      <c r="AD150" s="16"/>
      <c r="AE150" s="16"/>
      <c r="AF150" s="16"/>
      <c r="AG150" s="16"/>
      <c r="AH150" s="16"/>
      <c r="AI150" s="16"/>
      <c r="AJ150" s="16"/>
      <c r="AK150" s="16"/>
      <c r="AL150" s="16"/>
      <c r="AM150" s="16"/>
    </row>
    <row r="151" spans="1:39" x14ac:dyDescent="0.3">
      <c r="A151" s="16" t="s">
        <v>238</v>
      </c>
      <c r="B151" s="16" t="s">
        <v>232</v>
      </c>
      <c r="C151" s="16" t="s">
        <v>62</v>
      </c>
      <c r="D151" s="16" t="s">
        <v>62</v>
      </c>
      <c r="E151" s="16"/>
      <c r="F151" s="16">
        <v>357.30887901005332</v>
      </c>
      <c r="G151" s="16">
        <v>362.11115859915537</v>
      </c>
      <c r="H151" s="16"/>
      <c r="I151" s="16"/>
      <c r="J151" s="16"/>
      <c r="K151" s="16"/>
      <c r="L151" s="16"/>
      <c r="M151" s="16"/>
      <c r="N151" s="16"/>
      <c r="O151" s="16"/>
      <c r="P151" s="16"/>
      <c r="Q151" s="16"/>
      <c r="R151" s="16"/>
      <c r="S151" s="16"/>
      <c r="T151" s="16"/>
      <c r="U151" s="16"/>
      <c r="V151" s="16"/>
      <c r="W151" s="16"/>
      <c r="X151" s="16"/>
      <c r="Y151" s="16"/>
      <c r="Z151" s="16"/>
      <c r="AA151" s="16"/>
      <c r="AB151" s="16"/>
      <c r="AC151" s="16"/>
      <c r="AD151" s="16"/>
      <c r="AE151" s="16"/>
      <c r="AF151" s="16"/>
      <c r="AG151" s="16"/>
      <c r="AH151" s="16"/>
      <c r="AI151" s="16"/>
      <c r="AJ151" s="16"/>
      <c r="AK151" s="16"/>
      <c r="AL151" s="16"/>
      <c r="AM151" s="16"/>
    </row>
    <row r="152" spans="1:39" x14ac:dyDescent="0.3">
      <c r="A152" s="16" t="s">
        <v>239</v>
      </c>
      <c r="B152" s="16" t="s">
        <v>232</v>
      </c>
      <c r="C152" s="16" t="s">
        <v>62</v>
      </c>
      <c r="D152" s="16" t="s">
        <v>62</v>
      </c>
      <c r="E152" s="16"/>
      <c r="F152" s="16">
        <v>284.64844664661001</v>
      </c>
      <c r="G152" s="16">
        <v>308.64741697367714</v>
      </c>
      <c r="H152" s="16"/>
      <c r="I152" s="16"/>
      <c r="J152" s="16"/>
      <c r="K152" s="16"/>
      <c r="L152" s="16"/>
      <c r="M152" s="16"/>
      <c r="N152" s="16"/>
      <c r="O152" s="16"/>
      <c r="P152" s="16"/>
      <c r="Q152" s="16"/>
      <c r="R152" s="16"/>
      <c r="S152" s="16"/>
      <c r="T152" s="16"/>
      <c r="U152" s="16"/>
      <c r="V152" s="16"/>
      <c r="W152" s="16"/>
      <c r="X152" s="16"/>
      <c r="Y152" s="16"/>
      <c r="Z152" s="16"/>
      <c r="AA152" s="16"/>
      <c r="AB152" s="16"/>
      <c r="AC152" s="16"/>
      <c r="AD152" s="16"/>
      <c r="AE152" s="16"/>
      <c r="AF152" s="16"/>
      <c r="AG152" s="16"/>
      <c r="AH152" s="16"/>
      <c r="AI152" s="16"/>
      <c r="AJ152" s="16"/>
      <c r="AK152" s="16"/>
      <c r="AL152" s="16"/>
      <c r="AM152" s="16"/>
    </row>
    <row r="153" spans="1:39" x14ac:dyDescent="0.3">
      <c r="A153" s="16" t="s">
        <v>240</v>
      </c>
      <c r="B153" s="16" t="s">
        <v>232</v>
      </c>
      <c r="C153" s="16" t="s">
        <v>62</v>
      </c>
      <c r="D153" s="16" t="s">
        <v>62</v>
      </c>
      <c r="E153" s="16"/>
      <c r="F153" s="16">
        <v>287.90936853363752</v>
      </c>
      <c r="G153" s="16">
        <v>308.64741697367714</v>
      </c>
      <c r="H153" s="16"/>
      <c r="I153" s="16"/>
      <c r="J153" s="16"/>
      <c r="K153" s="16"/>
      <c r="L153" s="16"/>
      <c r="M153" s="16"/>
      <c r="N153" s="16"/>
      <c r="O153" s="16"/>
      <c r="P153" s="16"/>
      <c r="Q153" s="16"/>
      <c r="R153" s="16"/>
      <c r="S153" s="16"/>
      <c r="T153" s="16"/>
      <c r="U153" s="16"/>
      <c r="V153" s="16"/>
      <c r="W153" s="16"/>
      <c r="X153" s="16"/>
      <c r="Y153" s="16"/>
      <c r="Z153" s="16"/>
      <c r="AA153" s="16"/>
      <c r="AB153" s="16"/>
      <c r="AC153" s="16"/>
      <c r="AD153" s="16"/>
      <c r="AE153" s="16"/>
      <c r="AF153" s="16"/>
      <c r="AG153" s="16"/>
      <c r="AH153" s="16"/>
      <c r="AI153" s="16"/>
      <c r="AJ153" s="16"/>
      <c r="AK153" s="16"/>
      <c r="AL153" s="16"/>
      <c r="AM153" s="16"/>
    </row>
    <row r="154" spans="1:39" x14ac:dyDescent="0.3">
      <c r="A154" s="16" t="s">
        <v>241</v>
      </c>
      <c r="B154" s="16" t="s">
        <v>226</v>
      </c>
      <c r="C154" s="16" t="s">
        <v>62</v>
      </c>
      <c r="D154" s="16" t="s">
        <v>62</v>
      </c>
      <c r="E154" s="16">
        <v>44.23425681516489</v>
      </c>
      <c r="F154" s="16">
        <v>37.081189732159288</v>
      </c>
      <c r="G154" s="16">
        <v>35.207539391833542</v>
      </c>
      <c r="H154" s="16">
        <v>34.237723791468369</v>
      </c>
      <c r="I154" s="16">
        <v>34.381896451803811</v>
      </c>
      <c r="J154" s="16">
        <v>35.148731921308787</v>
      </c>
      <c r="K154" s="16">
        <v>35.203148373954903</v>
      </c>
      <c r="L154" s="16">
        <v>34.547111117205205</v>
      </c>
      <c r="M154" s="16">
        <v>34.786952580712104</v>
      </c>
      <c r="N154" s="16">
        <v>35.746902881118785</v>
      </c>
      <c r="O154" s="16">
        <v>36.866766726023322</v>
      </c>
      <c r="P154" s="16">
        <v>37.70654904815521</v>
      </c>
      <c r="Q154" s="16">
        <v>38.774593530643259</v>
      </c>
      <c r="R154" s="16">
        <v>40.019615982989002</v>
      </c>
      <c r="S154" s="16">
        <v>40.799568365167048</v>
      </c>
      <c r="T154" s="16">
        <v>44.574707022953348</v>
      </c>
      <c r="U154" s="16">
        <v>45.608280786672374</v>
      </c>
      <c r="V154" s="16">
        <v>48.34514471633063</v>
      </c>
      <c r="W154" s="16">
        <v>51.187723939632463</v>
      </c>
      <c r="X154" s="16">
        <v>53.469615978018417</v>
      </c>
      <c r="Y154" s="16">
        <v>55.419114843660417</v>
      </c>
      <c r="Z154" s="16">
        <v>57.744706665932561</v>
      </c>
      <c r="AA154" s="16">
        <v>59.173448140676058</v>
      </c>
      <c r="AB154" s="16">
        <v>61.429080517008892</v>
      </c>
      <c r="AC154" s="16">
        <v>64.056278219669707</v>
      </c>
      <c r="AD154" s="16">
        <v>68.297119726029749</v>
      </c>
      <c r="AE154" s="16">
        <v>72.310672690304315</v>
      </c>
      <c r="AF154" s="16">
        <v>178.42813757301263</v>
      </c>
      <c r="AG154" s="16">
        <v>182.37077404965407</v>
      </c>
      <c r="AH154" s="16">
        <v>183.51957576910664</v>
      </c>
      <c r="AI154" s="16">
        <v>183.02722590368202</v>
      </c>
      <c r="AJ154" s="16">
        <v>182.89685586821938</v>
      </c>
      <c r="AK154" s="16">
        <v>181.69343654822202</v>
      </c>
      <c r="AL154" s="16">
        <v>184.53693448929272</v>
      </c>
      <c r="AM154" s="16">
        <v>182.81064869962441</v>
      </c>
    </row>
    <row r="155" spans="1:39" x14ac:dyDescent="0.3">
      <c r="A155" s="16" t="s">
        <v>242</v>
      </c>
      <c r="B155" s="16" t="s">
        <v>226</v>
      </c>
      <c r="C155" s="16" t="s">
        <v>62</v>
      </c>
      <c r="D155" s="16" t="s">
        <v>62</v>
      </c>
      <c r="E155" s="16">
        <v>59.771016766551611</v>
      </c>
      <c r="F155" s="16">
        <v>50.430164911689161</v>
      </c>
      <c r="G155" s="16">
        <v>48.738297204204812</v>
      </c>
      <c r="H155" s="16">
        <v>48.074603122330124</v>
      </c>
      <c r="I155" s="16">
        <v>48.619158490113264</v>
      </c>
      <c r="J155" s="16">
        <v>49.689767315687597</v>
      </c>
      <c r="K155" s="16">
        <v>49.685727910192867</v>
      </c>
      <c r="L155" s="16">
        <v>48.780222017613092</v>
      </c>
      <c r="M155" s="16">
        <v>49.661900722453673</v>
      </c>
      <c r="N155" s="16">
        <v>50.539112908384631</v>
      </c>
      <c r="O155" s="16">
        <v>52.096710665119453</v>
      </c>
      <c r="P155" s="16">
        <v>53.016501159831506</v>
      </c>
      <c r="Q155" s="16">
        <v>54.895926229625779</v>
      </c>
      <c r="R155" s="16">
        <v>56.167899052019571</v>
      </c>
      <c r="S155" s="16">
        <v>58.358425466008242</v>
      </c>
      <c r="T155" s="16">
        <v>63.038499240806836</v>
      </c>
      <c r="U155" s="16">
        <v>64.826716491704289</v>
      </c>
      <c r="V155" s="16">
        <v>67.503971431133081</v>
      </c>
      <c r="W155" s="16">
        <v>73.836935938539341</v>
      </c>
      <c r="X155" s="16">
        <v>76.227645404856858</v>
      </c>
      <c r="Y155" s="16">
        <v>78.18775937301605</v>
      </c>
      <c r="Z155" s="16">
        <v>82.006749925602989</v>
      </c>
      <c r="AA155" s="16">
        <v>84.984537876758026</v>
      </c>
      <c r="AB155" s="16">
        <v>87.673139938216892</v>
      </c>
      <c r="AC155" s="16">
        <v>92.205139056740251</v>
      </c>
      <c r="AD155" s="16">
        <v>99.252022833234122</v>
      </c>
      <c r="AE155" s="16">
        <v>102.64397926086677</v>
      </c>
      <c r="AF155" s="16">
        <v>251.97015033236153</v>
      </c>
      <c r="AG155" s="16">
        <v>251.97022329782911</v>
      </c>
      <c r="AH155" s="16">
        <v>251.97343852507615</v>
      </c>
      <c r="AI155" s="16">
        <v>251.93749360594256</v>
      </c>
      <c r="AJ155" s="16">
        <v>251.98143274050111</v>
      </c>
      <c r="AK155" s="16">
        <v>251.98864537941671</v>
      </c>
      <c r="AL155" s="16">
        <v>251.97169637195168</v>
      </c>
      <c r="AM155" s="16">
        <v>251.99124348707991</v>
      </c>
    </row>
    <row r="156" spans="1:39" x14ac:dyDescent="0.3">
      <c r="A156" s="16" t="s">
        <v>243</v>
      </c>
      <c r="B156" s="16" t="s">
        <v>226</v>
      </c>
      <c r="C156" s="16" t="s">
        <v>62</v>
      </c>
      <c r="D156" s="16" t="s">
        <v>62</v>
      </c>
      <c r="E156" s="16">
        <v>44.712219876063962</v>
      </c>
      <c r="F156" s="16">
        <v>37.021053492308972</v>
      </c>
      <c r="G156" s="16">
        <v>35.186207968671788</v>
      </c>
      <c r="H156" s="16">
        <v>34.248302357029623</v>
      </c>
      <c r="I156" s="16">
        <v>34.40353869393924</v>
      </c>
      <c r="J156" s="16">
        <v>35.105995722197804</v>
      </c>
      <c r="K156" s="16">
        <v>35.150729822442585</v>
      </c>
      <c r="L156" s="16">
        <v>34.461587520480812</v>
      </c>
      <c r="M156" s="16">
        <v>34.381833141343151</v>
      </c>
      <c r="N156" s="16">
        <v>35.602777048709534</v>
      </c>
      <c r="O156" s="16">
        <v>36.614985551568353</v>
      </c>
      <c r="P156" s="16">
        <v>37.756057201925479</v>
      </c>
      <c r="Q156" s="16">
        <v>39.032836794998261</v>
      </c>
      <c r="R156" s="16">
        <v>39.942073610585474</v>
      </c>
      <c r="S156" s="16">
        <v>41.247869235854914</v>
      </c>
      <c r="T156" s="16">
        <v>44.275445283151299</v>
      </c>
      <c r="U156" s="16">
        <v>45.856841535638964</v>
      </c>
      <c r="V156" s="16">
        <v>47.228543759852933</v>
      </c>
      <c r="W156" s="16">
        <v>51.77393723006039</v>
      </c>
      <c r="X156" s="16">
        <v>53.195294867692432</v>
      </c>
      <c r="Y156" s="16">
        <v>55.164350684327445</v>
      </c>
      <c r="Z156" s="16">
        <v>57.439468853968222</v>
      </c>
      <c r="AA156" s="16">
        <v>59.399041005317926</v>
      </c>
      <c r="AB156" s="16">
        <v>61.767893108978555</v>
      </c>
      <c r="AC156" s="16">
        <v>64.587311704638623</v>
      </c>
      <c r="AD156" s="16">
        <v>68.736030647342616</v>
      </c>
      <c r="AE156" s="16">
        <v>73.36321914544834</v>
      </c>
      <c r="AF156" s="16">
        <v>181.17051799814817</v>
      </c>
      <c r="AG156" s="16">
        <v>182.34908167228571</v>
      </c>
      <c r="AH156" s="16">
        <v>181.54700141502286</v>
      </c>
      <c r="AI156" s="16">
        <v>181.88054866441192</v>
      </c>
      <c r="AJ156" s="16">
        <v>182.9879660635896</v>
      </c>
      <c r="AK156" s="16">
        <v>183.95380008232698</v>
      </c>
      <c r="AL156" s="16">
        <v>185.91512590588928</v>
      </c>
      <c r="AM156" s="16">
        <v>181.05052461013366</v>
      </c>
    </row>
    <row r="157" spans="1:39" x14ac:dyDescent="0.3">
      <c r="A157" s="16" t="s">
        <v>244</v>
      </c>
      <c r="B157" s="16" t="s">
        <v>226</v>
      </c>
      <c r="C157" s="16" t="s">
        <v>62</v>
      </c>
      <c r="D157" s="16" t="s">
        <v>62</v>
      </c>
      <c r="E157" s="16">
        <v>60.178273129572013</v>
      </c>
      <c r="F157" s="16">
        <v>49.830649714568175</v>
      </c>
      <c r="G157" s="16">
        <v>48.614045083639404</v>
      </c>
      <c r="H157" s="16">
        <v>47.747632538040726</v>
      </c>
      <c r="I157" s="16">
        <v>48.41702150373213</v>
      </c>
      <c r="J157" s="16">
        <v>49.680218308495981</v>
      </c>
      <c r="K157" s="16">
        <v>49.648346887510172</v>
      </c>
      <c r="L157" s="16">
        <v>48.750006483675669</v>
      </c>
      <c r="M157" s="16">
        <v>49.177595067518197</v>
      </c>
      <c r="N157" s="16">
        <v>50.397967919549728</v>
      </c>
      <c r="O157" s="16">
        <v>52.070033199984323</v>
      </c>
      <c r="P157" s="16">
        <v>52.93658381268407</v>
      </c>
      <c r="Q157" s="16">
        <v>55.198937404309845</v>
      </c>
      <c r="R157" s="16">
        <v>56.238005925625082</v>
      </c>
      <c r="S157" s="16">
        <v>58.551727522102581</v>
      </c>
      <c r="T157" s="16">
        <v>62.506362363298919</v>
      </c>
      <c r="U157" s="16">
        <v>64.971424442422688</v>
      </c>
      <c r="V157" s="16">
        <v>67.455217602716246</v>
      </c>
      <c r="W157" s="16">
        <v>74.210852565946311</v>
      </c>
      <c r="X157" s="16">
        <v>76.041156244919478</v>
      </c>
      <c r="Y157" s="16">
        <v>78.004918690808097</v>
      </c>
      <c r="Z157" s="16">
        <v>81.574251073208714</v>
      </c>
      <c r="AA157" s="16">
        <v>85.363528770246177</v>
      </c>
      <c r="AB157" s="16">
        <v>87.527250164288532</v>
      </c>
      <c r="AC157" s="16">
        <v>92.188416325390165</v>
      </c>
      <c r="AD157" s="16">
        <v>97.745097392957902</v>
      </c>
      <c r="AE157" s="16">
        <v>102.49241342669939</v>
      </c>
      <c r="AF157" s="16">
        <v>251.9602499791356</v>
      </c>
      <c r="AG157" s="16">
        <v>251.92275914169446</v>
      </c>
      <c r="AH157" s="16">
        <v>251.94699332213506</v>
      </c>
      <c r="AI157" s="16">
        <v>251.95247185806491</v>
      </c>
      <c r="AJ157" s="16">
        <v>251.88606070333461</v>
      </c>
      <c r="AK157" s="16">
        <v>251.89698093495227</v>
      </c>
      <c r="AL157" s="16">
        <v>251.96026189621796</v>
      </c>
      <c r="AM157" s="16">
        <v>251.98096494399536</v>
      </c>
    </row>
    <row r="158" spans="1:39" x14ac:dyDescent="0.3">
      <c r="A158" s="16" t="s">
        <v>245</v>
      </c>
      <c r="B158" s="16" t="s">
        <v>246</v>
      </c>
      <c r="C158" s="16" t="s">
        <v>62</v>
      </c>
      <c r="D158" s="16" t="s">
        <v>62</v>
      </c>
      <c r="E158" s="16">
        <v>92.890391021644547</v>
      </c>
      <c r="F158" s="16">
        <v>78.952807937406021</v>
      </c>
      <c r="G158" s="16">
        <v>69.414613801061947</v>
      </c>
      <c r="H158" s="16">
        <v>75.013973147757312</v>
      </c>
      <c r="I158" s="16">
        <v>74.74733968898289</v>
      </c>
      <c r="J158" s="16">
        <v>70.689405252402523</v>
      </c>
      <c r="K158" s="16">
        <v>63.895573853676368</v>
      </c>
      <c r="L158" s="16">
        <v>54.241519665019034</v>
      </c>
      <c r="M158" s="16">
        <v>48.006579473489921</v>
      </c>
      <c r="N158" s="16">
        <v>48.869622144731906</v>
      </c>
      <c r="O158" s="16">
        <v>48.586215076440119</v>
      </c>
      <c r="P158" s="16">
        <v>49.447128312524221</v>
      </c>
      <c r="Q158" s="16"/>
      <c r="R158" s="16"/>
      <c r="S158" s="16"/>
      <c r="T158" s="16"/>
      <c r="U158" s="16"/>
      <c r="V158" s="16"/>
      <c r="W158" s="16"/>
      <c r="X158" s="16"/>
      <c r="Y158" s="16"/>
      <c r="Z158" s="16"/>
      <c r="AA158" s="16"/>
      <c r="AB158" s="16"/>
      <c r="AC158" s="16"/>
      <c r="AD158" s="16"/>
      <c r="AE158" s="16"/>
      <c r="AF158" s="16"/>
      <c r="AG158" s="16"/>
      <c r="AH158" s="16"/>
      <c r="AI158" s="16"/>
      <c r="AJ158" s="16"/>
      <c r="AK158" s="16"/>
      <c r="AL158" s="16"/>
      <c r="AM158" s="16"/>
    </row>
    <row r="159" spans="1:39" x14ac:dyDescent="0.3">
      <c r="A159" s="16" t="s">
        <v>247</v>
      </c>
      <c r="B159" s="16" t="s">
        <v>246</v>
      </c>
      <c r="C159" s="16" t="s">
        <v>62</v>
      </c>
      <c r="D159" s="16" t="s">
        <v>62</v>
      </c>
      <c r="E159" s="16">
        <v>91.003264763657356</v>
      </c>
      <c r="F159" s="16">
        <v>76.473707377025207</v>
      </c>
      <c r="G159" s="16">
        <v>68.715637228351866</v>
      </c>
      <c r="H159" s="16">
        <v>70.42294150623168</v>
      </c>
      <c r="I159" s="16">
        <v>72.174033172618365</v>
      </c>
      <c r="J159" s="16">
        <v>68.285888778896322</v>
      </c>
      <c r="K159" s="16">
        <v>62.16907666594728</v>
      </c>
      <c r="L159" s="16">
        <v>53.154040746537511</v>
      </c>
      <c r="M159" s="16">
        <v>47.024579988489037</v>
      </c>
      <c r="N159" s="16">
        <v>48.133830948075591</v>
      </c>
      <c r="O159" s="16">
        <v>48.898211568409373</v>
      </c>
      <c r="P159" s="16">
        <v>51.382053506850603</v>
      </c>
      <c r="Q159" s="16"/>
      <c r="R159" s="16"/>
      <c r="S159" s="16"/>
      <c r="T159" s="16"/>
      <c r="U159" s="16"/>
      <c r="V159" s="16"/>
      <c r="W159" s="16"/>
      <c r="X159" s="16"/>
      <c r="Y159" s="16"/>
      <c r="Z159" s="16"/>
      <c r="AA159" s="16"/>
      <c r="AB159" s="16"/>
      <c r="AC159" s="16"/>
      <c r="AD159" s="16"/>
      <c r="AE159" s="16"/>
      <c r="AF159" s="16"/>
      <c r="AG159" s="16"/>
      <c r="AH159" s="16"/>
      <c r="AI159" s="16"/>
      <c r="AJ159" s="16"/>
      <c r="AK159" s="16"/>
      <c r="AL159" s="16"/>
      <c r="AM159" s="16"/>
    </row>
    <row r="160" spans="1:39" x14ac:dyDescent="0.3">
      <c r="A160" s="16" t="s">
        <v>248</v>
      </c>
      <c r="B160" s="16" t="s">
        <v>232</v>
      </c>
      <c r="C160" s="16" t="s">
        <v>62</v>
      </c>
      <c r="D160" s="16" t="s">
        <v>62</v>
      </c>
      <c r="E160" s="16"/>
      <c r="F160" s="16">
        <v>276.11959612429712</v>
      </c>
      <c r="G160" s="16">
        <v>276.64839367482978</v>
      </c>
      <c r="H160" s="16">
        <v>325.73545707170939</v>
      </c>
      <c r="I160" s="16">
        <v>279.14834896261954</v>
      </c>
      <c r="J160" s="16">
        <v>285.75585964866116</v>
      </c>
      <c r="K160" s="16">
        <v>296.84222408031428</v>
      </c>
      <c r="L160" s="16">
        <v>230.27134323054014</v>
      </c>
      <c r="M160" s="16">
        <v>239.32944858773584</v>
      </c>
      <c r="N160" s="16">
        <v>233.84108028756913</v>
      </c>
      <c r="O160" s="16"/>
      <c r="P160" s="16">
        <v>218.04809380777596</v>
      </c>
      <c r="Q160" s="16">
        <v>242.26412321511114</v>
      </c>
      <c r="R160" s="16">
        <v>265.42404206579891</v>
      </c>
      <c r="S160" s="16"/>
      <c r="T160" s="16"/>
      <c r="U160" s="16"/>
      <c r="V160" s="16"/>
      <c r="W160" s="16"/>
      <c r="X160" s="16"/>
      <c r="Y160" s="16"/>
      <c r="Z160" s="16"/>
      <c r="AA160" s="16"/>
      <c r="AB160" s="16"/>
      <c r="AC160" s="16"/>
      <c r="AD160" s="16"/>
      <c r="AE160" s="16"/>
      <c r="AF160" s="16"/>
      <c r="AG160" s="16"/>
      <c r="AH160" s="16"/>
      <c r="AI160" s="16"/>
      <c r="AJ160" s="16"/>
      <c r="AK160" s="16"/>
      <c r="AL160" s="16"/>
      <c r="AM160" s="16"/>
    </row>
    <row r="161" spans="1:39" x14ac:dyDescent="0.3">
      <c r="A161" s="16" t="s">
        <v>249</v>
      </c>
      <c r="B161" s="16" t="s">
        <v>232</v>
      </c>
      <c r="C161" s="16" t="s">
        <v>62</v>
      </c>
      <c r="D161" s="16" t="s">
        <v>62</v>
      </c>
      <c r="E161" s="16"/>
      <c r="F161" s="16">
        <v>248.92509591664978</v>
      </c>
      <c r="G161" s="16"/>
      <c r="H161" s="16">
        <v>271.51045250188832</v>
      </c>
      <c r="I161" s="16"/>
      <c r="J161" s="16"/>
      <c r="K161" s="16"/>
      <c r="L161" s="16"/>
      <c r="M161" s="16"/>
      <c r="N161" s="16"/>
      <c r="O161" s="16"/>
      <c r="P161" s="16"/>
      <c r="Q161" s="16"/>
      <c r="R161" s="16"/>
      <c r="S161" s="16"/>
      <c r="T161" s="16"/>
      <c r="U161" s="16"/>
      <c r="V161" s="16"/>
      <c r="W161" s="16"/>
      <c r="X161" s="16"/>
      <c r="Y161" s="16"/>
      <c r="Z161" s="16"/>
      <c r="AA161" s="16"/>
      <c r="AB161" s="16"/>
      <c r="AC161" s="16"/>
      <c r="AD161" s="16"/>
      <c r="AE161" s="16"/>
      <c r="AF161" s="16"/>
      <c r="AG161" s="16"/>
      <c r="AH161" s="16"/>
      <c r="AI161" s="16"/>
      <c r="AJ161" s="16"/>
      <c r="AK161" s="16"/>
      <c r="AL161" s="16"/>
      <c r="AM161" s="16"/>
    </row>
    <row r="162" spans="1:39" x14ac:dyDescent="0.3">
      <c r="A162" s="16" t="s">
        <v>250</v>
      </c>
      <c r="B162" s="16" t="s">
        <v>232</v>
      </c>
      <c r="C162" s="16" t="s">
        <v>62</v>
      </c>
      <c r="D162" s="16" t="s">
        <v>62</v>
      </c>
      <c r="E162" s="16"/>
      <c r="F162" s="16">
        <v>255.82636964225961</v>
      </c>
      <c r="G162" s="16">
        <v>475.74897875820795</v>
      </c>
      <c r="H162" s="16">
        <v>271.51045250188832</v>
      </c>
      <c r="I162" s="16"/>
      <c r="J162" s="16"/>
      <c r="K162" s="16"/>
      <c r="L162" s="16"/>
      <c r="M162" s="16"/>
      <c r="N162" s="16"/>
      <c r="O162" s="16"/>
      <c r="P162" s="16"/>
      <c r="Q162" s="16"/>
      <c r="R162" s="16"/>
      <c r="S162" s="16"/>
      <c r="T162" s="16"/>
      <c r="U162" s="16"/>
      <c r="V162" s="16"/>
      <c r="W162" s="16"/>
      <c r="X162" s="16"/>
      <c r="Y162" s="16"/>
      <c r="Z162" s="16"/>
      <c r="AA162" s="16"/>
      <c r="AB162" s="16"/>
      <c r="AC162" s="16"/>
      <c r="AD162" s="16"/>
      <c r="AE162" s="16"/>
      <c r="AF162" s="16"/>
      <c r="AG162" s="16"/>
      <c r="AH162" s="16"/>
      <c r="AI162" s="16"/>
      <c r="AJ162" s="16"/>
      <c r="AK162" s="16"/>
      <c r="AL162" s="16"/>
      <c r="AM162" s="16"/>
    </row>
    <row r="163" spans="1:39" x14ac:dyDescent="0.3">
      <c r="A163" s="16" t="s">
        <v>251</v>
      </c>
      <c r="B163" s="16" t="s">
        <v>232</v>
      </c>
      <c r="C163" s="16" t="s">
        <v>62</v>
      </c>
      <c r="D163" s="16" t="s">
        <v>62</v>
      </c>
      <c r="E163" s="16"/>
      <c r="F163" s="16">
        <v>306.16933447126098</v>
      </c>
      <c r="G163" s="16"/>
      <c r="H163" s="16">
        <v>269.88435775711935</v>
      </c>
      <c r="I163" s="16"/>
      <c r="J163" s="16"/>
      <c r="K163" s="16"/>
      <c r="L163" s="16"/>
      <c r="M163" s="16"/>
      <c r="N163" s="16"/>
      <c r="O163" s="16"/>
      <c r="P163" s="16"/>
      <c r="Q163" s="16"/>
      <c r="R163" s="16"/>
      <c r="S163" s="16"/>
      <c r="T163" s="16"/>
      <c r="U163" s="16"/>
      <c r="V163" s="16"/>
      <c r="W163" s="16"/>
      <c r="X163" s="16"/>
      <c r="Y163" s="16"/>
      <c r="Z163" s="16"/>
      <c r="AA163" s="16"/>
      <c r="AB163" s="16"/>
      <c r="AC163" s="16"/>
      <c r="AD163" s="16"/>
      <c r="AE163" s="16"/>
      <c r="AF163" s="16"/>
      <c r="AG163" s="16"/>
      <c r="AH163" s="16"/>
      <c r="AI163" s="16"/>
      <c r="AJ163" s="16"/>
      <c r="AK163" s="16"/>
      <c r="AL163" s="16"/>
      <c r="AM163" s="16"/>
    </row>
    <row r="164" spans="1:39" x14ac:dyDescent="0.3">
      <c r="A164" s="16" t="s">
        <v>252</v>
      </c>
      <c r="B164" s="16" t="s">
        <v>232</v>
      </c>
      <c r="C164" s="16" t="s">
        <v>62</v>
      </c>
      <c r="D164" s="16" t="s">
        <v>62</v>
      </c>
      <c r="E164" s="16"/>
      <c r="F164" s="16">
        <v>264.26853392946884</v>
      </c>
      <c r="G164" s="16"/>
      <c r="H164" s="16">
        <v>261.65950152288423</v>
      </c>
      <c r="I164" s="16"/>
      <c r="J164" s="16"/>
      <c r="K164" s="16"/>
      <c r="L164" s="16"/>
      <c r="M164" s="16"/>
      <c r="N164" s="16"/>
      <c r="O164" s="16"/>
      <c r="P164" s="16"/>
      <c r="Q164" s="16"/>
      <c r="R164" s="16"/>
      <c r="S164" s="16"/>
      <c r="T164" s="16"/>
      <c r="U164" s="16"/>
      <c r="V164" s="16"/>
      <c r="W164" s="16"/>
      <c r="X164" s="16"/>
      <c r="Y164" s="16"/>
      <c r="Z164" s="16"/>
      <c r="AA164" s="16"/>
      <c r="AB164" s="16"/>
      <c r="AC164" s="16"/>
      <c r="AD164" s="16"/>
      <c r="AE164" s="16"/>
      <c r="AF164" s="16"/>
      <c r="AG164" s="16"/>
      <c r="AH164" s="16"/>
      <c r="AI164" s="16"/>
      <c r="AJ164" s="16"/>
      <c r="AK164" s="16"/>
      <c r="AL164" s="16"/>
      <c r="AM164" s="16"/>
    </row>
    <row r="165" spans="1:39" x14ac:dyDescent="0.3">
      <c r="A165" s="16" t="s">
        <v>253</v>
      </c>
      <c r="B165" s="16" t="s">
        <v>232</v>
      </c>
      <c r="C165" s="16" t="s">
        <v>62</v>
      </c>
      <c r="D165" s="16" t="s">
        <v>62</v>
      </c>
      <c r="E165" s="16"/>
      <c r="F165" s="16">
        <v>264.77580045909446</v>
      </c>
      <c r="G165" s="16">
        <v>248.01782869991791</v>
      </c>
      <c r="H165" s="16">
        <v>293.55708480327752</v>
      </c>
      <c r="I165" s="16">
        <v>507.95584860345383</v>
      </c>
      <c r="J165" s="16"/>
      <c r="K165" s="16"/>
      <c r="L165" s="16"/>
      <c r="M165" s="16"/>
      <c r="N165" s="16"/>
      <c r="O165" s="16"/>
      <c r="P165" s="16"/>
      <c r="Q165" s="16"/>
      <c r="R165" s="16"/>
      <c r="S165" s="16"/>
      <c r="T165" s="16"/>
      <c r="U165" s="16"/>
      <c r="V165" s="16"/>
      <c r="W165" s="16"/>
      <c r="X165" s="16"/>
      <c r="Y165" s="16"/>
      <c r="Z165" s="16"/>
      <c r="AA165" s="16"/>
      <c r="AB165" s="16"/>
      <c r="AC165" s="16"/>
      <c r="AD165" s="16"/>
      <c r="AE165" s="16"/>
      <c r="AF165" s="16"/>
      <c r="AG165" s="16"/>
      <c r="AH165" s="16"/>
      <c r="AI165" s="16"/>
      <c r="AJ165" s="16"/>
      <c r="AK165" s="16"/>
      <c r="AL165" s="16"/>
      <c r="AM165" s="16"/>
    </row>
    <row r="166" spans="1:39" x14ac:dyDescent="0.3">
      <c r="A166" s="16" t="s">
        <v>254</v>
      </c>
      <c r="B166" s="16" t="s">
        <v>232</v>
      </c>
      <c r="C166" s="16" t="s">
        <v>62</v>
      </c>
      <c r="D166" s="16" t="s">
        <v>62</v>
      </c>
      <c r="E166" s="16">
        <v>104.91712973017194</v>
      </c>
      <c r="F166" s="16">
        <v>80.686210134139372</v>
      </c>
      <c r="G166" s="16">
        <v>77.166120289353486</v>
      </c>
      <c r="H166" s="16">
        <v>78.74517431316859</v>
      </c>
      <c r="I166" s="16">
        <v>80.852946657476551</v>
      </c>
      <c r="J166" s="16">
        <v>81.036121319464797</v>
      </c>
      <c r="K166" s="16">
        <v>84.854460030305333</v>
      </c>
      <c r="L166" s="16">
        <v>83.683546679107678</v>
      </c>
      <c r="M166" s="16">
        <v>84.080830416604044</v>
      </c>
      <c r="N166" s="16">
        <v>89.290092016913903</v>
      </c>
      <c r="O166" s="16">
        <v>85.216966735800128</v>
      </c>
      <c r="P166" s="16">
        <v>82.326010189915095</v>
      </c>
      <c r="Q166" s="16">
        <v>82.353239022702098</v>
      </c>
      <c r="R166" s="16">
        <v>81.343625848653758</v>
      </c>
      <c r="S166" s="16"/>
      <c r="T166" s="16"/>
      <c r="U166" s="16"/>
      <c r="V166" s="16"/>
      <c r="W166" s="16"/>
      <c r="X166" s="16"/>
      <c r="Y166" s="16"/>
      <c r="Z166" s="16"/>
      <c r="AA166" s="16"/>
      <c r="AB166" s="16"/>
      <c r="AC166" s="16"/>
      <c r="AD166" s="16"/>
      <c r="AE166" s="16"/>
      <c r="AF166" s="16"/>
      <c r="AG166" s="16"/>
      <c r="AH166" s="16"/>
      <c r="AI166" s="16"/>
      <c r="AJ166" s="16"/>
      <c r="AK166" s="16"/>
      <c r="AL166" s="16"/>
      <c r="AM166" s="16"/>
    </row>
    <row r="167" spans="1:39" x14ac:dyDescent="0.3">
      <c r="A167" s="16" t="s">
        <v>255</v>
      </c>
      <c r="B167" s="16" t="s">
        <v>232</v>
      </c>
      <c r="C167" s="16" t="s">
        <v>62</v>
      </c>
      <c r="D167" s="16" t="s">
        <v>62</v>
      </c>
      <c r="E167" s="16">
        <v>109.05048569579871</v>
      </c>
      <c r="F167" s="16">
        <v>84.051427027044355</v>
      </c>
      <c r="G167" s="16">
        <v>80.005710740550995</v>
      </c>
      <c r="H167" s="16">
        <v>80.544263039075901</v>
      </c>
      <c r="I167" s="16">
        <v>79.773765180454163</v>
      </c>
      <c r="J167" s="16">
        <v>81.332999866405871</v>
      </c>
      <c r="K167" s="16">
        <v>87.751255194762734</v>
      </c>
      <c r="L167" s="16">
        <v>87.821777691121937</v>
      </c>
      <c r="M167" s="16">
        <v>86.685856298488872</v>
      </c>
      <c r="N167" s="16">
        <v>92.984165154395768</v>
      </c>
      <c r="O167" s="16">
        <v>85.775119070622694</v>
      </c>
      <c r="P167" s="16">
        <v>84.778542564456302</v>
      </c>
      <c r="Q167" s="16">
        <v>80.678181023499377</v>
      </c>
      <c r="R167" s="16">
        <v>79.996027388019229</v>
      </c>
      <c r="S167" s="16"/>
      <c r="T167" s="16"/>
      <c r="U167" s="16"/>
      <c r="V167" s="16"/>
      <c r="W167" s="16"/>
      <c r="X167" s="16"/>
      <c r="Y167" s="16"/>
      <c r="Z167" s="16"/>
      <c r="AA167" s="16"/>
      <c r="AB167" s="16"/>
      <c r="AC167" s="16"/>
      <c r="AD167" s="16"/>
      <c r="AE167" s="16"/>
      <c r="AF167" s="16"/>
      <c r="AG167" s="16"/>
      <c r="AH167" s="16"/>
      <c r="AI167" s="16"/>
      <c r="AJ167" s="16"/>
      <c r="AK167" s="16"/>
      <c r="AL167" s="16"/>
      <c r="AM167" s="16"/>
    </row>
    <row r="168" spans="1:39" x14ac:dyDescent="0.3">
      <c r="A168" s="16" t="s">
        <v>256</v>
      </c>
      <c r="B168" s="16" t="s">
        <v>232</v>
      </c>
      <c r="C168" s="16" t="s">
        <v>62</v>
      </c>
      <c r="D168" s="16" t="s">
        <v>62</v>
      </c>
      <c r="E168" s="16">
        <v>109.49799557124007</v>
      </c>
      <c r="F168" s="16">
        <v>81.222829726764473</v>
      </c>
      <c r="G168" s="16">
        <v>78.652485454528758</v>
      </c>
      <c r="H168" s="16">
        <v>81.150852958302011</v>
      </c>
      <c r="I168" s="16">
        <v>81.2168397088804</v>
      </c>
      <c r="J168" s="16">
        <v>80.434222805364598</v>
      </c>
      <c r="K168" s="16">
        <v>87.0075998500851</v>
      </c>
      <c r="L168" s="16">
        <v>86.099443164737892</v>
      </c>
      <c r="M168" s="16">
        <v>85.990480459324033</v>
      </c>
      <c r="N168" s="16">
        <v>92.247778769158529</v>
      </c>
      <c r="O168" s="16">
        <v>85.421862890486594</v>
      </c>
      <c r="P168" s="16">
        <v>84.010641957857075</v>
      </c>
      <c r="Q168" s="16">
        <v>79.695440538240874</v>
      </c>
      <c r="R168" s="16">
        <v>79.339656698799701</v>
      </c>
      <c r="S168" s="16"/>
      <c r="T168" s="16"/>
      <c r="U168" s="16"/>
      <c r="V168" s="16"/>
      <c r="W168" s="16"/>
      <c r="X168" s="16"/>
      <c r="Y168" s="16"/>
      <c r="Z168" s="16"/>
      <c r="AA168" s="16"/>
      <c r="AB168" s="16"/>
      <c r="AC168" s="16"/>
      <c r="AD168" s="16"/>
      <c r="AE168" s="16"/>
      <c r="AF168" s="16"/>
      <c r="AG168" s="16"/>
      <c r="AH168" s="16"/>
      <c r="AI168" s="16"/>
      <c r="AJ168" s="16"/>
      <c r="AK168" s="16"/>
      <c r="AL168" s="16"/>
      <c r="AM168" s="16"/>
    </row>
    <row r="169" spans="1:39" x14ac:dyDescent="0.3">
      <c r="A169" s="16" t="s">
        <v>161</v>
      </c>
      <c r="B169" s="16" t="s">
        <v>257</v>
      </c>
      <c r="C169" s="16" t="s">
        <v>62</v>
      </c>
      <c r="D169" s="16" t="s">
        <v>62</v>
      </c>
      <c r="E169" s="16"/>
      <c r="F169" s="16"/>
      <c r="G169" s="16"/>
      <c r="H169" s="16"/>
      <c r="I169" s="16"/>
      <c r="J169" s="16"/>
      <c r="K169" s="16"/>
      <c r="L169" s="16"/>
      <c r="M169" s="16"/>
      <c r="N169" s="16"/>
      <c r="O169" s="16"/>
      <c r="P169" s="16"/>
      <c r="Q169" s="16"/>
      <c r="R169" s="16"/>
      <c r="S169" s="16"/>
      <c r="T169" s="16"/>
      <c r="U169" s="16"/>
      <c r="V169" s="16"/>
      <c r="W169" s="16"/>
      <c r="X169" s="16"/>
      <c r="Y169" s="16"/>
      <c r="Z169" s="16"/>
      <c r="AA169" s="16"/>
      <c r="AB169" s="16"/>
      <c r="AC169" s="16"/>
      <c r="AD169" s="16">
        <v>10.709632511991133</v>
      </c>
      <c r="AE169" s="16">
        <v>11.182315247108624</v>
      </c>
      <c r="AF169" s="16">
        <v>11.909824747499831</v>
      </c>
      <c r="AG169" s="16">
        <v>12.791936861487626</v>
      </c>
      <c r="AH169" s="16">
        <v>12.642577289567148</v>
      </c>
      <c r="AI169" s="16">
        <v>12.967260613307849</v>
      </c>
      <c r="AJ169" s="16">
        <v>12.734628828155731</v>
      </c>
      <c r="AK169" s="16">
        <v>12.67701728664535</v>
      </c>
      <c r="AL169" s="16">
        <v>12.476805072932946</v>
      </c>
      <c r="AM169" s="16">
        <v>12.471599792680982</v>
      </c>
    </row>
    <row r="170" spans="1:39" x14ac:dyDescent="0.3">
      <c r="A170" s="16" t="s">
        <v>163</v>
      </c>
      <c r="B170" s="16" t="s">
        <v>236</v>
      </c>
      <c r="C170" s="16" t="s">
        <v>62</v>
      </c>
      <c r="D170" s="16" t="s">
        <v>62</v>
      </c>
      <c r="E170" s="16"/>
      <c r="F170" s="16"/>
      <c r="G170" s="16"/>
      <c r="H170" s="16"/>
      <c r="I170" s="16"/>
      <c r="J170" s="16"/>
      <c r="K170" s="16"/>
      <c r="L170" s="16"/>
      <c r="M170" s="16"/>
      <c r="N170" s="16"/>
      <c r="O170" s="16"/>
      <c r="P170" s="16"/>
      <c r="Q170" s="16"/>
      <c r="R170" s="16"/>
      <c r="S170" s="16"/>
      <c r="T170" s="16"/>
      <c r="U170" s="16"/>
      <c r="V170" s="16"/>
      <c r="W170" s="16"/>
      <c r="X170" s="16"/>
      <c r="Y170" s="16"/>
      <c r="Z170" s="16"/>
      <c r="AA170" s="16"/>
      <c r="AB170" s="16"/>
      <c r="AC170" s="16"/>
      <c r="AD170" s="16"/>
      <c r="AE170" s="16"/>
      <c r="AF170" s="16"/>
      <c r="AG170" s="16"/>
      <c r="AH170" s="16"/>
      <c r="AI170" s="16"/>
      <c r="AJ170" s="16"/>
      <c r="AK170" s="16"/>
      <c r="AL170" s="16"/>
      <c r="AM170" s="16"/>
    </row>
    <row r="171" spans="1:39" x14ac:dyDescent="0.3">
      <c r="A171" s="16" t="s">
        <v>164</v>
      </c>
      <c r="B171" s="16" t="s">
        <v>236</v>
      </c>
      <c r="C171" s="16" t="s">
        <v>62</v>
      </c>
      <c r="D171" s="16" t="s">
        <v>62</v>
      </c>
      <c r="E171" s="16"/>
      <c r="F171" s="16"/>
      <c r="G171" s="16"/>
      <c r="H171" s="16"/>
      <c r="I171" s="16"/>
      <c r="J171" s="16"/>
      <c r="K171" s="16"/>
      <c r="L171" s="16"/>
      <c r="M171" s="16"/>
      <c r="N171" s="16"/>
      <c r="O171" s="16"/>
      <c r="P171" s="16"/>
      <c r="Q171" s="16"/>
      <c r="R171" s="16"/>
      <c r="S171" s="16"/>
      <c r="T171" s="16"/>
      <c r="U171" s="16"/>
      <c r="V171" s="16"/>
      <c r="W171" s="16"/>
      <c r="X171" s="16"/>
      <c r="Y171" s="16"/>
      <c r="Z171" s="16"/>
      <c r="AA171" s="16"/>
      <c r="AB171" s="16"/>
      <c r="AC171" s="16"/>
      <c r="AD171" s="16"/>
      <c r="AE171" s="16"/>
      <c r="AF171" s="16"/>
      <c r="AG171" s="16"/>
      <c r="AH171" s="16"/>
      <c r="AI171" s="16"/>
      <c r="AJ171" s="16"/>
      <c r="AK171" s="16"/>
      <c r="AL171" s="16"/>
      <c r="AM171" s="16"/>
    </row>
    <row r="172" spans="1:39" x14ac:dyDescent="0.3">
      <c r="A172" s="16" t="s">
        <v>162</v>
      </c>
      <c r="B172" s="16" t="s">
        <v>257</v>
      </c>
      <c r="C172" s="16" t="s">
        <v>62</v>
      </c>
      <c r="D172" s="16" t="s">
        <v>62</v>
      </c>
      <c r="E172" s="16"/>
      <c r="F172" s="16"/>
      <c r="G172" s="16"/>
      <c r="H172" s="16"/>
      <c r="I172" s="16"/>
      <c r="J172" s="16"/>
      <c r="K172" s="16"/>
      <c r="L172" s="16"/>
      <c r="M172" s="16"/>
      <c r="N172" s="16"/>
      <c r="O172" s="16"/>
      <c r="P172" s="16"/>
      <c r="Q172" s="16"/>
      <c r="R172" s="16"/>
      <c r="S172" s="16"/>
      <c r="T172" s="16">
        <v>-43.5022113983051</v>
      </c>
      <c r="U172" s="16">
        <v>-44.394500956330596</v>
      </c>
      <c r="V172" s="16">
        <v>-45.493766913284141</v>
      </c>
      <c r="W172" s="16">
        <v>-45.329250319392017</v>
      </c>
      <c r="X172" s="16">
        <v>-46.500884352586354</v>
      </c>
      <c r="Y172" s="16">
        <v>-47.669052491672396</v>
      </c>
      <c r="Z172" s="16">
        <v>-48.833745133841241</v>
      </c>
      <c r="AA172" s="16">
        <v>-49.99339848411099</v>
      </c>
      <c r="AB172" s="16">
        <v>-51.152339341947652</v>
      </c>
      <c r="AC172" s="16">
        <v>-50.949802018124863</v>
      </c>
      <c r="AD172" s="16">
        <v>-52.101987357468381</v>
      </c>
      <c r="AE172" s="16">
        <v>-53.234718401870275</v>
      </c>
      <c r="AF172" s="16">
        <v>-54.364037750308725</v>
      </c>
      <c r="AG172" s="16">
        <v>-55.503341978258739</v>
      </c>
      <c r="AH172" s="16">
        <v>-56.704443970338957</v>
      </c>
      <c r="AI172" s="16">
        <v>-57.945085191332986</v>
      </c>
      <c r="AJ172" s="16">
        <v>-59.193413291888369</v>
      </c>
      <c r="AK172" s="16">
        <v>-60.489836400783851</v>
      </c>
      <c r="AL172" s="16">
        <v>-61.790026233524792</v>
      </c>
      <c r="AM172" s="16">
        <v>-63.114806376115311</v>
      </c>
    </row>
    <row r="173" spans="1:39" x14ac:dyDescent="0.3">
      <c r="A173" s="16" t="s">
        <v>159</v>
      </c>
      <c r="B173" s="16" t="s">
        <v>232</v>
      </c>
      <c r="C173" s="16" t="s">
        <v>62</v>
      </c>
      <c r="D173" s="16" t="s">
        <v>62</v>
      </c>
      <c r="E173" s="16"/>
      <c r="F173" s="16"/>
      <c r="G173" s="16"/>
      <c r="H173" s="16"/>
      <c r="I173" s="16"/>
      <c r="J173" s="16"/>
      <c r="K173" s="16"/>
      <c r="L173" s="16">
        <v>66.136419973067007</v>
      </c>
      <c r="M173" s="16">
        <v>73.740947654899614</v>
      </c>
      <c r="N173" s="16"/>
      <c r="O173" s="16">
        <v>80.230525415318581</v>
      </c>
      <c r="P173" s="16">
        <v>70.329050615694996</v>
      </c>
      <c r="Q173" s="16">
        <v>66.809801579184111</v>
      </c>
      <c r="R173" s="16">
        <v>69.166924870671636</v>
      </c>
      <c r="S173" s="16">
        <v>71.474320198290584</v>
      </c>
      <c r="T173" s="16">
        <v>87.116551897739086</v>
      </c>
      <c r="U173" s="16">
        <v>85.730979286408257</v>
      </c>
      <c r="V173" s="16">
        <v>95.592000162326968</v>
      </c>
      <c r="W173" s="16">
        <v>94.426228257069383</v>
      </c>
      <c r="X173" s="16">
        <v>100.32920474751943</v>
      </c>
      <c r="Y173" s="16">
        <v>102.6268012762912</v>
      </c>
      <c r="Z173" s="16">
        <v>109.55783172594806</v>
      </c>
      <c r="AA173" s="16">
        <v>105.44896987157031</v>
      </c>
      <c r="AB173" s="16">
        <v>109.76914924095512</v>
      </c>
      <c r="AC173" s="16">
        <v>117.22236957489784</v>
      </c>
      <c r="AD173" s="16">
        <v>129.8595294162912</v>
      </c>
      <c r="AE173" s="16">
        <v>132.64281626678348</v>
      </c>
      <c r="AF173" s="16">
        <v>289.96398949908166</v>
      </c>
      <c r="AG173" s="16">
        <v>292.36317333953002</v>
      </c>
      <c r="AH173" s="16">
        <v>291.39181000593351</v>
      </c>
      <c r="AI173" s="16">
        <v>292.3641758544378</v>
      </c>
      <c r="AJ173" s="16">
        <v>293.49877031807762</v>
      </c>
      <c r="AK173" s="16">
        <v>295.00654961529312</v>
      </c>
      <c r="AL173" s="16">
        <v>294.46276799419292</v>
      </c>
      <c r="AM173" s="16">
        <v>293.4397107424586</v>
      </c>
    </row>
    <row r="174" spans="1:39" x14ac:dyDescent="0.3">
      <c r="A174" s="16" t="s">
        <v>160</v>
      </c>
      <c r="B174" s="16" t="s">
        <v>232</v>
      </c>
      <c r="C174" s="16" t="s">
        <v>62</v>
      </c>
      <c r="D174" s="16" t="s">
        <v>62</v>
      </c>
      <c r="E174" s="16"/>
      <c r="F174" s="16"/>
      <c r="G174" s="16"/>
      <c r="H174" s="16"/>
      <c r="I174" s="16"/>
      <c r="J174" s="16"/>
      <c r="K174" s="16"/>
      <c r="L174" s="16"/>
      <c r="M174" s="16"/>
      <c r="N174" s="16"/>
      <c r="O174" s="16"/>
      <c r="P174" s="16"/>
      <c r="Q174" s="16"/>
      <c r="R174" s="16"/>
      <c r="S174" s="16"/>
      <c r="T174" s="16"/>
      <c r="U174" s="16"/>
      <c r="V174" s="16"/>
      <c r="W174" s="16"/>
      <c r="X174" s="16"/>
      <c r="Y174" s="16">
        <v>242.55763296650102</v>
      </c>
      <c r="Z174" s="16">
        <v>323.22929619082458</v>
      </c>
      <c r="AA174" s="16">
        <v>249.0208901402907</v>
      </c>
      <c r="AB174" s="16">
        <v>258.94456688191718</v>
      </c>
      <c r="AC174" s="16">
        <v>261.10939573836657</v>
      </c>
      <c r="AD174" s="16">
        <v>297.81158248427499</v>
      </c>
      <c r="AE174" s="16">
        <v>303.9230509447703</v>
      </c>
      <c r="AF174" s="16">
        <v>280.6695954112314</v>
      </c>
      <c r="AG174" s="16">
        <v>284.4018393773278</v>
      </c>
      <c r="AH174" s="16">
        <v>282.18580929328607</v>
      </c>
      <c r="AI174" s="16">
        <v>283.49943163575381</v>
      </c>
      <c r="AJ174" s="16">
        <v>286.51755513859183</v>
      </c>
      <c r="AK174" s="16">
        <v>285.80673086671055</v>
      </c>
      <c r="AL174" s="16">
        <v>283.16674641970747</v>
      </c>
      <c r="AM174" s="16">
        <v>283.79831459858553</v>
      </c>
    </row>
    <row r="175" spans="1:39" x14ac:dyDescent="0.3">
      <c r="A175" s="16" t="s">
        <v>258</v>
      </c>
      <c r="B175" s="16" t="s">
        <v>221</v>
      </c>
      <c r="C175" s="16" t="s">
        <v>62</v>
      </c>
      <c r="D175" s="16" t="s">
        <v>62</v>
      </c>
      <c r="E175" s="16"/>
      <c r="F175" s="16"/>
      <c r="G175" s="16"/>
      <c r="H175" s="16"/>
      <c r="I175" s="16"/>
      <c r="J175" s="16"/>
      <c r="K175" s="16"/>
      <c r="L175" s="16"/>
      <c r="M175" s="16"/>
      <c r="N175" s="16"/>
      <c r="O175" s="16"/>
      <c r="P175" s="16"/>
      <c r="Q175" s="16"/>
      <c r="R175" s="16"/>
      <c r="S175" s="16"/>
      <c r="T175" s="16"/>
      <c r="U175" s="16"/>
      <c r="V175" s="16"/>
      <c r="W175" s="16"/>
      <c r="X175" s="16"/>
      <c r="Y175" s="16"/>
      <c r="Z175" s="16"/>
      <c r="AA175" s="16"/>
      <c r="AB175" s="16"/>
      <c r="AC175" s="16"/>
      <c r="AD175" s="16"/>
      <c r="AE175" s="16"/>
      <c r="AF175" s="16"/>
      <c r="AG175" s="16"/>
      <c r="AH175" s="16"/>
      <c r="AI175" s="16"/>
      <c r="AJ175" s="16"/>
      <c r="AK175" s="16"/>
      <c r="AL175" s="16"/>
      <c r="AM175" s="16"/>
    </row>
    <row r="176" spans="1:39" x14ac:dyDescent="0.3">
      <c r="A176" s="16" t="s">
        <v>259</v>
      </c>
      <c r="B176" s="16" t="s">
        <v>226</v>
      </c>
      <c r="C176" s="16" t="s">
        <v>62</v>
      </c>
      <c r="D176" s="16" t="s">
        <v>62</v>
      </c>
      <c r="E176" s="16">
        <v>49.377947108400406</v>
      </c>
      <c r="F176" s="16">
        <v>43.344637721037635</v>
      </c>
      <c r="G176" s="16">
        <v>41.105025346520414</v>
      </c>
      <c r="H176" s="16">
        <v>41.773315093695594</v>
      </c>
      <c r="I176" s="16">
        <v>42.034784443951537</v>
      </c>
      <c r="J176" s="16">
        <v>43.424701197985328</v>
      </c>
      <c r="K176" s="16">
        <v>43.302303425957852</v>
      </c>
      <c r="L176" s="16">
        <v>42.747876544559283</v>
      </c>
      <c r="M176" s="16">
        <v>43.180527240273427</v>
      </c>
      <c r="N176" s="16">
        <v>44.364128267493115</v>
      </c>
      <c r="O176" s="16">
        <v>44.814440574635952</v>
      </c>
      <c r="P176" s="16">
        <v>45.569536405391013</v>
      </c>
      <c r="Q176" s="16">
        <v>45.950029356505596</v>
      </c>
      <c r="R176" s="16">
        <v>46.583514303845725</v>
      </c>
      <c r="S176" s="16">
        <v>48.22090397595278</v>
      </c>
      <c r="T176" s="16">
        <v>49.728612102200707</v>
      </c>
      <c r="U176" s="16">
        <v>51.820797930934184</v>
      </c>
      <c r="V176" s="16"/>
      <c r="W176" s="16"/>
      <c r="X176" s="16"/>
      <c r="Y176" s="16"/>
      <c r="Z176" s="16"/>
      <c r="AA176" s="16"/>
      <c r="AB176" s="16"/>
      <c r="AC176" s="16"/>
      <c r="AD176" s="16"/>
      <c r="AE176" s="16"/>
      <c r="AF176" s="16"/>
      <c r="AG176" s="16"/>
      <c r="AH176" s="16"/>
      <c r="AI176" s="16"/>
      <c r="AJ176" s="16"/>
      <c r="AK176" s="16"/>
      <c r="AL176" s="16"/>
      <c r="AM176" s="16"/>
    </row>
    <row r="177" spans="1:39" x14ac:dyDescent="0.3">
      <c r="A177" s="16" t="s">
        <v>260</v>
      </c>
      <c r="B177" s="16" t="s">
        <v>226</v>
      </c>
      <c r="C177" s="16" t="s">
        <v>62</v>
      </c>
      <c r="D177" s="16" t="s">
        <v>62</v>
      </c>
      <c r="E177" s="16">
        <v>50.730488685712437</v>
      </c>
      <c r="F177" s="16">
        <v>42.347391988458298</v>
      </c>
      <c r="G177" s="16">
        <v>39.640956711493267</v>
      </c>
      <c r="H177" s="16">
        <v>39.570366024586598</v>
      </c>
      <c r="I177" s="16">
        <v>40.483080943053807</v>
      </c>
      <c r="J177" s="16">
        <v>41.835938225188102</v>
      </c>
      <c r="K177" s="16">
        <v>41.601150370782534</v>
      </c>
      <c r="L177" s="16">
        <v>41.334628475426094</v>
      </c>
      <c r="M177" s="16">
        <v>41.588058091395979</v>
      </c>
      <c r="N177" s="16">
        <v>42.287606399217204</v>
      </c>
      <c r="O177" s="16">
        <v>43.353671814013886</v>
      </c>
      <c r="P177" s="16">
        <v>43.908698579332082</v>
      </c>
      <c r="Q177" s="16">
        <v>44.670768850505411</v>
      </c>
      <c r="R177" s="16">
        <v>45.624474851497872</v>
      </c>
      <c r="S177" s="16">
        <v>47.129917040846415</v>
      </c>
      <c r="T177" s="16">
        <v>48.542015723458412</v>
      </c>
      <c r="U177" s="16">
        <v>50.829379943425131</v>
      </c>
      <c r="V177" s="16">
        <v>52.579040978574426</v>
      </c>
      <c r="W177" s="16">
        <v>55.385708507845742</v>
      </c>
      <c r="X177" s="16">
        <v>57.014781186814282</v>
      </c>
      <c r="Y177" s="16">
        <v>59.503003178603315</v>
      </c>
      <c r="Z177" s="16"/>
      <c r="AA177" s="16"/>
      <c r="AB177" s="16"/>
      <c r="AC177" s="16"/>
      <c r="AD177" s="16"/>
      <c r="AE177" s="16"/>
      <c r="AF177" s="16"/>
      <c r="AG177" s="16"/>
      <c r="AH177" s="16"/>
      <c r="AI177" s="16"/>
      <c r="AJ177" s="16"/>
      <c r="AK177" s="16"/>
      <c r="AL177" s="16"/>
      <c r="AM177" s="16"/>
    </row>
    <row r="178" spans="1:39" x14ac:dyDescent="0.3">
      <c r="A178" s="16" t="s">
        <v>261</v>
      </c>
      <c r="B178" s="16" t="s">
        <v>226</v>
      </c>
      <c r="C178" s="16" t="s">
        <v>62</v>
      </c>
      <c r="D178" s="16" t="s">
        <v>62</v>
      </c>
      <c r="E178" s="16">
        <v>49.920341661818505</v>
      </c>
      <c r="F178" s="16">
        <v>41.250696085725501</v>
      </c>
      <c r="G178" s="16">
        <v>40.536985412066599</v>
      </c>
      <c r="H178" s="16">
        <v>38.960384363209215</v>
      </c>
      <c r="I178" s="16">
        <v>39.476112202320074</v>
      </c>
      <c r="J178" s="16">
        <v>40.351229538198744</v>
      </c>
      <c r="K178" s="16">
        <v>40.704224057467819</v>
      </c>
      <c r="L178" s="16">
        <v>39.78928301918878</v>
      </c>
      <c r="M178" s="16">
        <v>40.335100902848758</v>
      </c>
      <c r="N178" s="16">
        <v>41.094132313032873</v>
      </c>
      <c r="O178" s="16">
        <v>42.272172241500357</v>
      </c>
      <c r="P178" s="16">
        <v>43.063229642605002</v>
      </c>
      <c r="Q178" s="16">
        <v>43.692196676433134</v>
      </c>
      <c r="R178" s="16">
        <v>44.664998025698409</v>
      </c>
      <c r="S178" s="16">
        <v>46.231079661120724</v>
      </c>
      <c r="T178" s="16">
        <v>47.557601974177103</v>
      </c>
      <c r="U178" s="16">
        <v>49.70215983153264</v>
      </c>
      <c r="V178" s="16">
        <v>51.667563796189995</v>
      </c>
      <c r="W178" s="16">
        <v>53.971274008619012</v>
      </c>
      <c r="X178" s="16">
        <v>55.182772860050505</v>
      </c>
      <c r="Y178" s="16">
        <v>56.733831269347618</v>
      </c>
      <c r="Z178" s="16">
        <v>59.925675931892492</v>
      </c>
      <c r="AA178" s="16">
        <v>63.10676238861182</v>
      </c>
      <c r="AB178" s="16"/>
      <c r="AC178" s="16"/>
      <c r="AD178" s="16"/>
      <c r="AE178" s="16"/>
      <c r="AF178" s="16"/>
      <c r="AG178" s="16"/>
      <c r="AH178" s="16"/>
      <c r="AI178" s="16"/>
      <c r="AJ178" s="16"/>
      <c r="AK178" s="16"/>
      <c r="AL178" s="16"/>
      <c r="AM178" s="16"/>
    </row>
    <row r="179" spans="1:39" x14ac:dyDescent="0.3">
      <c r="A179" s="16" t="s">
        <v>262</v>
      </c>
      <c r="B179" s="16" t="s">
        <v>226</v>
      </c>
      <c r="C179" s="16" t="s">
        <v>62</v>
      </c>
      <c r="D179" s="16" t="s">
        <v>62</v>
      </c>
      <c r="E179" s="16">
        <v>49.010291134271334</v>
      </c>
      <c r="F179" s="16">
        <v>40.396768090799114</v>
      </c>
      <c r="G179" s="16">
        <v>38.866696343970993</v>
      </c>
      <c r="H179" s="16">
        <v>38.390707701772065</v>
      </c>
      <c r="I179" s="16">
        <v>39.351394384975848</v>
      </c>
      <c r="J179" s="16">
        <v>38.785509266453161</v>
      </c>
      <c r="K179" s="16">
        <v>39.281335515857236</v>
      </c>
      <c r="L179" s="16">
        <v>38.159707977317353</v>
      </c>
      <c r="M179" s="16">
        <v>38.277819997222792</v>
      </c>
      <c r="N179" s="16">
        <v>39.535048970748754</v>
      </c>
      <c r="O179" s="16">
        <v>40.494633457034112</v>
      </c>
      <c r="P179" s="16">
        <v>41.414832539656778</v>
      </c>
      <c r="Q179" s="16">
        <v>41.619244639723533</v>
      </c>
      <c r="R179" s="16">
        <v>42.596861094714775</v>
      </c>
      <c r="S179" s="16">
        <v>44.374251230461013</v>
      </c>
      <c r="T179" s="16">
        <v>45.299741783229877</v>
      </c>
      <c r="U179" s="16">
        <v>47.625330599018646</v>
      </c>
      <c r="V179" s="16">
        <v>49.723195551881275</v>
      </c>
      <c r="W179" s="16">
        <v>51.801565470051962</v>
      </c>
      <c r="X179" s="16">
        <v>53.220118102557315</v>
      </c>
      <c r="Y179" s="16">
        <v>55.849442261381469</v>
      </c>
      <c r="Z179" s="16">
        <v>57.484177387969552</v>
      </c>
      <c r="AA179" s="16">
        <v>60.774672170077544</v>
      </c>
      <c r="AB179" s="16">
        <v>61.946172686553048</v>
      </c>
      <c r="AC179" s="16">
        <v>65.842381004128484</v>
      </c>
      <c r="AD179" s="16"/>
      <c r="AE179" s="16"/>
      <c r="AF179" s="16"/>
      <c r="AG179" s="16"/>
      <c r="AH179" s="16"/>
      <c r="AI179" s="16"/>
      <c r="AJ179" s="16"/>
      <c r="AK179" s="16"/>
      <c r="AL179" s="16"/>
      <c r="AM179" s="16"/>
    </row>
    <row r="180" spans="1:39" x14ac:dyDescent="0.3">
      <c r="A180" s="16" t="s">
        <v>263</v>
      </c>
      <c r="B180" s="16" t="s">
        <v>232</v>
      </c>
      <c r="C180" s="16" t="s">
        <v>62</v>
      </c>
      <c r="D180" s="16" t="s">
        <v>62</v>
      </c>
      <c r="E180" s="16">
        <v>307.41627902258841</v>
      </c>
      <c r="F180" s="16">
        <v>275.98593992713</v>
      </c>
      <c r="G180" s="16">
        <v>330.55476764375982</v>
      </c>
      <c r="H180" s="16">
        <v>271.82760155482174</v>
      </c>
      <c r="I180" s="16">
        <v>291.74338347077173</v>
      </c>
      <c r="J180" s="16">
        <v>268.95841962887096</v>
      </c>
      <c r="K180" s="16"/>
      <c r="L180" s="16">
        <v>230.35961809467702</v>
      </c>
      <c r="M180" s="16">
        <v>224.44836710435089</v>
      </c>
      <c r="N180" s="16">
        <v>218.79927855181774</v>
      </c>
      <c r="O180" s="16">
        <v>289.67501337320948</v>
      </c>
      <c r="P180" s="16"/>
      <c r="Q180" s="16"/>
      <c r="R180" s="16"/>
      <c r="S180" s="16"/>
      <c r="T180" s="16"/>
      <c r="U180" s="16"/>
      <c r="V180" s="16"/>
      <c r="W180" s="16"/>
      <c r="X180" s="16"/>
      <c r="Y180" s="16"/>
      <c r="Z180" s="16"/>
      <c r="AA180" s="16"/>
      <c r="AB180" s="16"/>
      <c r="AC180" s="16"/>
      <c r="AD180" s="16"/>
      <c r="AE180" s="16"/>
      <c r="AF180" s="16"/>
      <c r="AG180" s="16"/>
      <c r="AH180" s="16"/>
      <c r="AI180" s="16"/>
      <c r="AJ180" s="16"/>
      <c r="AK180" s="16"/>
      <c r="AL180" s="16"/>
      <c r="AM180" s="16"/>
    </row>
    <row r="181" spans="1:39" x14ac:dyDescent="0.3">
      <c r="A181" s="16" t="s">
        <v>264</v>
      </c>
      <c r="B181" s="16" t="s">
        <v>232</v>
      </c>
      <c r="C181" s="16" t="s">
        <v>62</v>
      </c>
      <c r="D181" s="16" t="s">
        <v>62</v>
      </c>
      <c r="E181" s="16">
        <v>102.95866472903853</v>
      </c>
      <c r="F181" s="16">
        <v>77.895051748696474</v>
      </c>
      <c r="G181" s="16">
        <v>76.149579403540343</v>
      </c>
      <c r="H181" s="16">
        <v>82.263363178298334</v>
      </c>
      <c r="I181" s="16">
        <v>80.280233886007906</v>
      </c>
      <c r="J181" s="16">
        <v>80.899314356123284</v>
      </c>
      <c r="K181" s="16">
        <v>87.578467309300223</v>
      </c>
      <c r="L181" s="16">
        <v>83.359947291588966</v>
      </c>
      <c r="M181" s="16">
        <v>82.008440648798143</v>
      </c>
      <c r="N181" s="16">
        <v>86.552566610178403</v>
      </c>
      <c r="O181" s="16">
        <v>81.056398697939997</v>
      </c>
      <c r="P181" s="16">
        <v>80.394639833093635</v>
      </c>
      <c r="Q181" s="16">
        <v>81.340886158948209</v>
      </c>
      <c r="R181" s="16">
        <v>81.301974567332465</v>
      </c>
      <c r="S181" s="16">
        <v>83.553015068769682</v>
      </c>
      <c r="T181" s="16">
        <v>87.753013264610502</v>
      </c>
      <c r="U181" s="16"/>
      <c r="V181" s="16"/>
      <c r="W181" s="16"/>
      <c r="X181" s="16"/>
      <c r="Y181" s="16"/>
      <c r="Z181" s="16"/>
      <c r="AA181" s="16"/>
      <c r="AB181" s="16"/>
      <c r="AC181" s="16"/>
      <c r="AD181" s="16"/>
      <c r="AE181" s="16"/>
      <c r="AF181" s="16"/>
      <c r="AG181" s="16"/>
      <c r="AH181" s="16"/>
      <c r="AI181" s="16"/>
      <c r="AJ181" s="16"/>
      <c r="AK181" s="16"/>
      <c r="AL181" s="16"/>
      <c r="AM181" s="16"/>
    </row>
    <row r="182" spans="1:39" x14ac:dyDescent="0.3">
      <c r="A182" s="16" t="s">
        <v>265</v>
      </c>
      <c r="B182" s="16" t="s">
        <v>232</v>
      </c>
      <c r="C182" s="16" t="s">
        <v>62</v>
      </c>
      <c r="D182" s="16" t="s">
        <v>62</v>
      </c>
      <c r="E182" s="16"/>
      <c r="F182" s="16">
        <v>251.49790216904128</v>
      </c>
      <c r="G182" s="16">
        <v>256.00057780999737</v>
      </c>
      <c r="H182" s="16">
        <v>295.52607101934746</v>
      </c>
      <c r="I182" s="16">
        <v>267.42703393263645</v>
      </c>
      <c r="J182" s="16">
        <v>259.66811884773801</v>
      </c>
      <c r="K182" s="16"/>
      <c r="L182" s="16">
        <v>222.33023728261884</v>
      </c>
      <c r="M182" s="16">
        <v>200.85772593273791</v>
      </c>
      <c r="N182" s="16">
        <v>224.74367573623263</v>
      </c>
      <c r="O182" s="16">
        <v>198.87802819623445</v>
      </c>
      <c r="P182" s="16">
        <v>256.85011005718303</v>
      </c>
      <c r="Q182" s="16">
        <v>225.14862548253103</v>
      </c>
      <c r="R182" s="16">
        <v>215.44958105952628</v>
      </c>
      <c r="S182" s="16">
        <v>209.62533249761677</v>
      </c>
      <c r="T182" s="16">
        <v>203.75162905504644</v>
      </c>
      <c r="U182" s="16">
        <v>225.39495431956226</v>
      </c>
      <c r="V182" s="16">
        <v>299.06187134565255</v>
      </c>
      <c r="W182" s="16">
        <v>253.13928659983594</v>
      </c>
      <c r="X182" s="16">
        <v>262.61938275271234</v>
      </c>
      <c r="Y182" s="16">
        <v>251.77783372810646</v>
      </c>
      <c r="Z182" s="16">
        <v>244.88711551861275</v>
      </c>
      <c r="AA182" s="16"/>
      <c r="AB182" s="16"/>
      <c r="AC182" s="16"/>
      <c r="AD182" s="16"/>
      <c r="AE182" s="16"/>
      <c r="AF182" s="16"/>
      <c r="AG182" s="16"/>
      <c r="AH182" s="16"/>
      <c r="AI182" s="16"/>
      <c r="AJ182" s="16"/>
      <c r="AK182" s="16"/>
      <c r="AL182" s="16"/>
      <c r="AM182" s="16"/>
    </row>
    <row r="183" spans="1:39" x14ac:dyDescent="0.3">
      <c r="A183" s="16" t="s">
        <v>266</v>
      </c>
      <c r="B183" s="16" t="s">
        <v>232</v>
      </c>
      <c r="C183" s="16" t="s">
        <v>62</v>
      </c>
      <c r="D183" s="16" t="s">
        <v>62</v>
      </c>
      <c r="E183" s="16">
        <v>100.26383415866884</v>
      </c>
      <c r="F183" s="16">
        <v>74.330234088960168</v>
      </c>
      <c r="G183" s="16">
        <v>73.276279657680462</v>
      </c>
      <c r="H183" s="16">
        <v>78.927908039733353</v>
      </c>
      <c r="I183" s="16">
        <v>75.099389448745796</v>
      </c>
      <c r="J183" s="16">
        <v>77.526512068378764</v>
      </c>
      <c r="K183" s="16">
        <v>80.040417340744511</v>
      </c>
      <c r="L183" s="16">
        <v>76.475018426587809</v>
      </c>
      <c r="M183" s="16">
        <v>74.477671064974047</v>
      </c>
      <c r="N183" s="16">
        <v>78.381776546410876</v>
      </c>
      <c r="O183" s="16">
        <v>79.643507438609305</v>
      </c>
      <c r="P183" s="16">
        <v>78.170714589350439</v>
      </c>
      <c r="Q183" s="16">
        <v>80.589012674515232</v>
      </c>
      <c r="R183" s="16">
        <v>81.879823966024844</v>
      </c>
      <c r="S183" s="16">
        <v>82.7231155302334</v>
      </c>
      <c r="T183" s="16">
        <v>86.410049148516777</v>
      </c>
      <c r="U183" s="16">
        <v>89.413426812112263</v>
      </c>
      <c r="V183" s="16">
        <v>92.977561956682322</v>
      </c>
      <c r="W183" s="16">
        <v>96.560866389545438</v>
      </c>
      <c r="X183" s="16">
        <v>100.47227814285495</v>
      </c>
      <c r="Y183" s="16">
        <v>102.45301297763734</v>
      </c>
      <c r="Z183" s="16">
        <v>102.41348200334178</v>
      </c>
      <c r="AA183" s="16">
        <v>109.7659871520323</v>
      </c>
      <c r="AB183" s="16"/>
      <c r="AC183" s="16"/>
      <c r="AD183" s="16"/>
      <c r="AE183" s="16"/>
      <c r="AF183" s="16"/>
      <c r="AG183" s="16"/>
      <c r="AH183" s="16"/>
      <c r="AI183" s="16"/>
      <c r="AJ183" s="16"/>
      <c r="AK183" s="16"/>
      <c r="AL183" s="16"/>
      <c r="AM183" s="16"/>
    </row>
    <row r="184" spans="1:39" x14ac:dyDescent="0.3">
      <c r="A184" s="16" t="s">
        <v>267</v>
      </c>
      <c r="B184" s="16" t="s">
        <v>232</v>
      </c>
      <c r="C184" s="16" t="s">
        <v>62</v>
      </c>
      <c r="D184" s="16" t="s">
        <v>62</v>
      </c>
      <c r="E184" s="16">
        <v>94.846798307105345</v>
      </c>
      <c r="F184" s="16">
        <v>73.287588112001515</v>
      </c>
      <c r="G184" s="16">
        <v>72.85877088469725</v>
      </c>
      <c r="H184" s="16">
        <v>73.996950392886816</v>
      </c>
      <c r="I184" s="16">
        <v>73.385679701610854</v>
      </c>
      <c r="J184" s="16">
        <v>76.40792496193653</v>
      </c>
      <c r="K184" s="16">
        <v>79.261993942352078</v>
      </c>
      <c r="L184" s="16">
        <v>76.109066676710128</v>
      </c>
      <c r="M184" s="16">
        <v>75.265067999748993</v>
      </c>
      <c r="N184" s="16">
        <v>77.301920322020209</v>
      </c>
      <c r="O184" s="16">
        <v>78.771415714413294</v>
      </c>
      <c r="P184" s="16">
        <v>78.124101528036903</v>
      </c>
      <c r="Q184" s="16">
        <v>80.288562214849307</v>
      </c>
      <c r="R184" s="16">
        <v>81.292794169350501</v>
      </c>
      <c r="S184" s="16">
        <v>82.746576112316063</v>
      </c>
      <c r="T184" s="16">
        <v>85.84903998813914</v>
      </c>
      <c r="U184" s="16">
        <v>89.0810514389877</v>
      </c>
      <c r="V184" s="16">
        <v>93.176327824458951</v>
      </c>
      <c r="W184" s="16">
        <v>95.825691070397852</v>
      </c>
      <c r="X184" s="16">
        <v>99.327956894124128</v>
      </c>
      <c r="Y184" s="16">
        <v>102.45510059247502</v>
      </c>
      <c r="Z184" s="16">
        <v>103.58335389381179</v>
      </c>
      <c r="AA184" s="16">
        <v>109.24263568812462</v>
      </c>
      <c r="AB184" s="16"/>
      <c r="AC184" s="16"/>
      <c r="AD184" s="16"/>
      <c r="AE184" s="16"/>
      <c r="AF184" s="16"/>
      <c r="AG184" s="16"/>
      <c r="AH184" s="16"/>
      <c r="AI184" s="16"/>
      <c r="AJ184" s="16"/>
      <c r="AK184" s="16"/>
      <c r="AL184" s="16"/>
      <c r="AM184" s="16"/>
    </row>
    <row r="185" spans="1:39" x14ac:dyDescent="0.3">
      <c r="A185" s="16" t="s">
        <v>268</v>
      </c>
      <c r="B185" s="16" t="s">
        <v>232</v>
      </c>
      <c r="C185" s="16" t="s">
        <v>62</v>
      </c>
      <c r="D185" s="16" t="s">
        <v>62</v>
      </c>
      <c r="E185" s="16">
        <v>94.517347753228933</v>
      </c>
      <c r="F185" s="16">
        <v>74.293843713557266</v>
      </c>
      <c r="G185" s="16">
        <v>72.707395996837448</v>
      </c>
      <c r="H185" s="16">
        <v>74.718998922543463</v>
      </c>
      <c r="I185" s="16">
        <v>74.379821008094595</v>
      </c>
      <c r="J185" s="16">
        <v>76.616174749214878</v>
      </c>
      <c r="K185" s="16">
        <v>78.337403606418661</v>
      </c>
      <c r="L185" s="16">
        <v>76.458024954671032</v>
      </c>
      <c r="M185" s="16">
        <v>77.483919156985692</v>
      </c>
      <c r="N185" s="16">
        <v>79.311103235055711</v>
      </c>
      <c r="O185" s="16">
        <v>77.19906701052949</v>
      </c>
      <c r="P185" s="16">
        <v>78.614307514778474</v>
      </c>
      <c r="Q185" s="16">
        <v>78.988932787923559</v>
      </c>
      <c r="R185" s="16">
        <v>80.191960520628541</v>
      </c>
      <c r="S185" s="16">
        <v>82.679859795321462</v>
      </c>
      <c r="T185" s="16">
        <v>85.777725991583097</v>
      </c>
      <c r="U185" s="16">
        <v>88.903482443174369</v>
      </c>
      <c r="V185" s="16">
        <v>92.104495082307949</v>
      </c>
      <c r="W185" s="16">
        <v>96.279197871477436</v>
      </c>
      <c r="X185" s="16">
        <v>99.202234551069864</v>
      </c>
      <c r="Y185" s="16">
        <v>102.9668519931286</v>
      </c>
      <c r="Z185" s="16">
        <v>105.31368961873675</v>
      </c>
      <c r="AA185" s="16">
        <v>110.58960918854071</v>
      </c>
      <c r="AB185" s="16"/>
      <c r="AC185" s="16"/>
      <c r="AD185" s="16"/>
      <c r="AE185" s="16"/>
      <c r="AF185" s="16"/>
      <c r="AG185" s="16"/>
      <c r="AH185" s="16"/>
      <c r="AI185" s="16"/>
      <c r="AJ185" s="16"/>
      <c r="AK185" s="16"/>
      <c r="AL185" s="16"/>
      <c r="AM185" s="16"/>
    </row>
    <row r="186" spans="1:39" x14ac:dyDescent="0.3">
      <c r="A186" s="16" t="s">
        <v>269</v>
      </c>
      <c r="B186" s="16" t="s">
        <v>232</v>
      </c>
      <c r="C186" s="16" t="s">
        <v>62</v>
      </c>
      <c r="D186" s="16" t="s">
        <v>62</v>
      </c>
      <c r="E186" s="16"/>
      <c r="F186" s="16"/>
      <c r="G186" s="16"/>
      <c r="H186" s="16"/>
      <c r="I186" s="16">
        <v>313.49660978337357</v>
      </c>
      <c r="J186" s="16">
        <v>326.72013280659286</v>
      </c>
      <c r="K186" s="16"/>
      <c r="L186" s="16">
        <v>250.68558249308131</v>
      </c>
      <c r="M186" s="16">
        <v>235.76608519546383</v>
      </c>
      <c r="N186" s="16">
        <v>274.38853867927986</v>
      </c>
      <c r="O186" s="16"/>
      <c r="P186" s="16"/>
      <c r="Q186" s="16"/>
      <c r="R186" s="16"/>
      <c r="S186" s="16"/>
      <c r="T186" s="16"/>
      <c r="U186" s="16"/>
      <c r="V186" s="16"/>
      <c r="W186" s="16"/>
      <c r="X186" s="16"/>
      <c r="Y186" s="16"/>
      <c r="Z186" s="16"/>
      <c r="AA186" s="16"/>
      <c r="AB186" s="16"/>
      <c r="AC186" s="16"/>
      <c r="AD186" s="16"/>
      <c r="AE186" s="16"/>
      <c r="AF186" s="16"/>
      <c r="AG186" s="16"/>
      <c r="AH186" s="16"/>
      <c r="AI186" s="16"/>
      <c r="AJ186" s="16"/>
      <c r="AK186" s="16"/>
      <c r="AL186" s="16"/>
      <c r="AM186" s="16"/>
    </row>
    <row r="187" spans="1:39" x14ac:dyDescent="0.3">
      <c r="A187" s="16" t="s">
        <v>270</v>
      </c>
      <c r="B187" s="16" t="s">
        <v>232</v>
      </c>
      <c r="C187" s="16" t="s">
        <v>62</v>
      </c>
      <c r="D187" s="16" t="s">
        <v>62</v>
      </c>
      <c r="E187" s="16"/>
      <c r="F187" s="16">
        <v>312.7898425308224</v>
      </c>
      <c r="G187" s="16">
        <v>325.35986547046048</v>
      </c>
      <c r="H187" s="16">
        <v>321.28355367842323</v>
      </c>
      <c r="I187" s="16">
        <v>307.0612926829649</v>
      </c>
      <c r="J187" s="16">
        <v>279.3123430548178</v>
      </c>
      <c r="K187" s="16"/>
      <c r="L187" s="16">
        <v>242.52009324401328</v>
      </c>
      <c r="M187" s="16">
        <v>230.8103367428223</v>
      </c>
      <c r="N187" s="16">
        <v>242.10537822109069</v>
      </c>
      <c r="O187" s="16"/>
      <c r="P187" s="16"/>
      <c r="Q187" s="16"/>
      <c r="R187" s="16"/>
      <c r="S187" s="16"/>
      <c r="T187" s="16"/>
      <c r="U187" s="16"/>
      <c r="V187" s="16"/>
      <c r="W187" s="16"/>
      <c r="X187" s="16"/>
      <c r="Y187" s="16"/>
      <c r="Z187" s="16"/>
      <c r="AA187" s="16"/>
      <c r="AB187" s="16"/>
      <c r="AC187" s="16"/>
      <c r="AD187" s="16"/>
      <c r="AE187" s="16"/>
      <c r="AF187" s="16"/>
      <c r="AG187" s="16"/>
      <c r="AH187" s="16"/>
      <c r="AI187" s="16"/>
      <c r="AJ187" s="16"/>
      <c r="AK187" s="16"/>
      <c r="AL187" s="16"/>
      <c r="AM187" s="16"/>
    </row>
    <row r="188" spans="1:39" x14ac:dyDescent="0.3">
      <c r="A188" s="16" t="s">
        <v>271</v>
      </c>
      <c r="B188" s="16" t="s">
        <v>232</v>
      </c>
      <c r="C188" s="16" t="s">
        <v>62</v>
      </c>
      <c r="D188" s="16" t="s">
        <v>62</v>
      </c>
      <c r="E188" s="16">
        <v>331.12080375277816</v>
      </c>
      <c r="F188" s="16">
        <v>286.50790024373345</v>
      </c>
      <c r="G188" s="16">
        <v>318.86039649892575</v>
      </c>
      <c r="H188" s="16">
        <v>246.83711240006159</v>
      </c>
      <c r="I188" s="16">
        <v>303.00879656584806</v>
      </c>
      <c r="J188" s="16">
        <v>284.44525753309472</v>
      </c>
      <c r="K188" s="16"/>
      <c r="L188" s="16">
        <v>244.2247061323325</v>
      </c>
      <c r="M188" s="16">
        <v>248.90405960924045</v>
      </c>
      <c r="N188" s="16">
        <v>227.62625335271517</v>
      </c>
      <c r="O188" s="16"/>
      <c r="P188" s="16"/>
      <c r="Q188" s="16"/>
      <c r="R188" s="16"/>
      <c r="S188" s="16"/>
      <c r="T188" s="16"/>
      <c r="U188" s="16"/>
      <c r="V188" s="16"/>
      <c r="W188" s="16"/>
      <c r="X188" s="16"/>
      <c r="Y188" s="16"/>
      <c r="Z188" s="16"/>
      <c r="AA188" s="16"/>
      <c r="AB188" s="16"/>
      <c r="AC188" s="16"/>
      <c r="AD188" s="16"/>
      <c r="AE188" s="16"/>
      <c r="AF188" s="16"/>
      <c r="AG188" s="16"/>
      <c r="AH188" s="16"/>
      <c r="AI188" s="16"/>
      <c r="AJ188" s="16"/>
      <c r="AK188" s="16"/>
      <c r="AL188" s="16"/>
      <c r="AM188" s="16"/>
    </row>
    <row r="189" spans="1:39" x14ac:dyDescent="0.3">
      <c r="A189" s="16" t="s">
        <v>272</v>
      </c>
      <c r="B189" s="16" t="s">
        <v>232</v>
      </c>
      <c r="C189" s="16" t="s">
        <v>62</v>
      </c>
      <c r="D189" s="16" t="s">
        <v>62</v>
      </c>
      <c r="E189" s="16"/>
      <c r="F189" s="16"/>
      <c r="G189" s="16"/>
      <c r="H189" s="16">
        <v>254.37833340868102</v>
      </c>
      <c r="I189" s="16">
        <v>306.04855063033563</v>
      </c>
      <c r="J189" s="16">
        <v>288.16539987958572</v>
      </c>
      <c r="K189" s="16"/>
      <c r="L189" s="16">
        <v>234.99369217314884</v>
      </c>
      <c r="M189" s="16">
        <v>229.28975788145772</v>
      </c>
      <c r="N189" s="16">
        <v>228.97453221110169</v>
      </c>
      <c r="O189" s="16"/>
      <c r="P189" s="16"/>
      <c r="Q189" s="16"/>
      <c r="R189" s="16"/>
      <c r="S189" s="16"/>
      <c r="T189" s="16"/>
      <c r="U189" s="16"/>
      <c r="V189" s="16"/>
      <c r="W189" s="16"/>
      <c r="X189" s="16"/>
      <c r="Y189" s="16"/>
      <c r="Z189" s="16"/>
      <c r="AA189" s="16"/>
      <c r="AB189" s="16"/>
      <c r="AC189" s="16"/>
      <c r="AD189" s="16"/>
      <c r="AE189" s="16"/>
      <c r="AF189" s="16"/>
      <c r="AG189" s="16"/>
      <c r="AH189" s="16"/>
      <c r="AI189" s="16"/>
      <c r="AJ189" s="16"/>
      <c r="AK189" s="16"/>
      <c r="AL189" s="16"/>
      <c r="AM189" s="16"/>
    </row>
    <row r="190" spans="1:39" x14ac:dyDescent="0.3">
      <c r="A190" s="16" t="s">
        <v>273</v>
      </c>
      <c r="B190" s="16" t="s">
        <v>232</v>
      </c>
      <c r="C190" s="16" t="s">
        <v>62</v>
      </c>
      <c r="D190" s="16" t="s">
        <v>62</v>
      </c>
      <c r="E190" s="16">
        <v>368.90358407204252</v>
      </c>
      <c r="F190" s="16">
        <v>302.39284052123668</v>
      </c>
      <c r="G190" s="16">
        <v>288.3851469522964</v>
      </c>
      <c r="H190" s="16">
        <v>305.03155523372328</v>
      </c>
      <c r="I190" s="16">
        <v>296.61559867812463</v>
      </c>
      <c r="J190" s="16">
        <v>279.83150833061057</v>
      </c>
      <c r="K190" s="16"/>
      <c r="L190" s="16">
        <v>240.46011554200709</v>
      </c>
      <c r="M190" s="16">
        <v>230.13634874208543</v>
      </c>
      <c r="N190" s="16">
        <v>245.42226016914387</v>
      </c>
      <c r="O190" s="16">
        <v>271.76089784148542</v>
      </c>
      <c r="P190" s="16"/>
      <c r="Q190" s="16"/>
      <c r="R190" s="16"/>
      <c r="S190" s="16"/>
      <c r="T190" s="16"/>
      <c r="U190" s="16"/>
      <c r="V190" s="16"/>
      <c r="W190" s="16"/>
      <c r="X190" s="16"/>
      <c r="Y190" s="16"/>
      <c r="Z190" s="16"/>
      <c r="AA190" s="16"/>
      <c r="AB190" s="16"/>
      <c r="AC190" s="16"/>
      <c r="AD190" s="16"/>
      <c r="AE190" s="16"/>
      <c r="AF190" s="16"/>
      <c r="AG190" s="16"/>
      <c r="AH190" s="16"/>
      <c r="AI190" s="16"/>
      <c r="AJ190" s="16"/>
      <c r="AK190" s="16"/>
      <c r="AL190" s="16"/>
      <c r="AM190" s="16"/>
    </row>
    <row r="191" spans="1:39" x14ac:dyDescent="0.3">
      <c r="A191" s="16" t="s">
        <v>274</v>
      </c>
      <c r="B191" s="16" t="s">
        <v>232</v>
      </c>
      <c r="C191" s="16" t="s">
        <v>62</v>
      </c>
      <c r="D191" s="16" t="s">
        <v>62</v>
      </c>
      <c r="E191" s="16">
        <v>97.894265287341213</v>
      </c>
      <c r="F191" s="16">
        <v>79.835556495577265</v>
      </c>
      <c r="G191" s="16">
        <v>78.107232481487713</v>
      </c>
      <c r="H191" s="16">
        <v>80.528018876593265</v>
      </c>
      <c r="I191" s="16">
        <v>79.192206277566996</v>
      </c>
      <c r="J191" s="16">
        <v>80.391326545401483</v>
      </c>
      <c r="K191" s="16">
        <v>91.203601994446046</v>
      </c>
      <c r="L191" s="16">
        <v>87.637157738492363</v>
      </c>
      <c r="M191" s="16">
        <v>86.289455152497851</v>
      </c>
      <c r="N191" s="16">
        <v>87.651322128379192</v>
      </c>
      <c r="O191" s="16">
        <v>83.181656350002569</v>
      </c>
      <c r="P191" s="16">
        <v>81.241864805569818</v>
      </c>
      <c r="Q191" s="16">
        <v>80.65623881027706</v>
      </c>
      <c r="R191" s="16">
        <v>81.683378726805856</v>
      </c>
      <c r="S191" s="16">
        <v>83.828579717758629</v>
      </c>
      <c r="T191" s="16">
        <v>90.901349854283424</v>
      </c>
      <c r="U191" s="16"/>
      <c r="V191" s="16"/>
      <c r="W191" s="16"/>
      <c r="X191" s="16"/>
      <c r="Y191" s="16"/>
      <c r="Z191" s="16"/>
      <c r="AA191" s="16"/>
      <c r="AB191" s="16"/>
      <c r="AC191" s="16"/>
      <c r="AD191" s="16"/>
      <c r="AE191" s="16"/>
      <c r="AF191" s="16"/>
      <c r="AG191" s="16"/>
      <c r="AH191" s="16"/>
      <c r="AI191" s="16"/>
      <c r="AJ191" s="16"/>
      <c r="AK191" s="16"/>
      <c r="AL191" s="16"/>
      <c r="AM191" s="16"/>
    </row>
    <row r="192" spans="1:39" x14ac:dyDescent="0.3">
      <c r="A192" s="16" t="s">
        <v>275</v>
      </c>
      <c r="B192" s="16" t="s">
        <v>232</v>
      </c>
      <c r="C192" s="16" t="s">
        <v>62</v>
      </c>
      <c r="D192" s="16" t="s">
        <v>62</v>
      </c>
      <c r="E192" s="16">
        <v>99.326918676422252</v>
      </c>
      <c r="F192" s="16">
        <v>78.151835822262726</v>
      </c>
      <c r="G192" s="16">
        <v>77.34441651086307</v>
      </c>
      <c r="H192" s="16">
        <v>80.259255620993656</v>
      </c>
      <c r="I192" s="16">
        <v>77.786128137457411</v>
      </c>
      <c r="J192" s="16">
        <v>80.199610148120527</v>
      </c>
      <c r="K192" s="16">
        <v>86.934402736170327</v>
      </c>
      <c r="L192" s="16">
        <v>84.952413416420015</v>
      </c>
      <c r="M192" s="16">
        <v>85.037435627403184</v>
      </c>
      <c r="N192" s="16">
        <v>85.996998804272039</v>
      </c>
      <c r="O192" s="16">
        <v>80.317117927855477</v>
      </c>
      <c r="P192" s="16">
        <v>80.180505054604865</v>
      </c>
      <c r="Q192" s="16">
        <v>80.494148218254452</v>
      </c>
      <c r="R192" s="16">
        <v>81.211134797362959</v>
      </c>
      <c r="S192" s="16">
        <v>83.286949503942054</v>
      </c>
      <c r="T192" s="16">
        <v>88.799561542950755</v>
      </c>
      <c r="U192" s="16"/>
      <c r="V192" s="16"/>
      <c r="W192" s="16"/>
      <c r="X192" s="16"/>
      <c r="Y192" s="16"/>
      <c r="Z192" s="16"/>
      <c r="AA192" s="16"/>
      <c r="AB192" s="16"/>
      <c r="AC192" s="16"/>
      <c r="AD192" s="16"/>
      <c r="AE192" s="16"/>
      <c r="AF192" s="16"/>
      <c r="AG192" s="16"/>
      <c r="AH192" s="16"/>
      <c r="AI192" s="16"/>
      <c r="AJ192" s="16"/>
      <c r="AK192" s="16"/>
      <c r="AL192" s="16"/>
      <c r="AM192" s="16"/>
    </row>
    <row r="193" spans="1:39" x14ac:dyDescent="0.3">
      <c r="A193" s="16" t="s">
        <v>276</v>
      </c>
      <c r="B193" s="16" t="s">
        <v>232</v>
      </c>
      <c r="C193" s="16" t="s">
        <v>62</v>
      </c>
      <c r="D193" s="16" t="s">
        <v>62</v>
      </c>
      <c r="E193" s="16">
        <v>100.53076127844473</v>
      </c>
      <c r="F193" s="16">
        <v>77.211167935212629</v>
      </c>
      <c r="G193" s="16">
        <v>78.421004930444923</v>
      </c>
      <c r="H193" s="16">
        <v>80.701651940516257</v>
      </c>
      <c r="I193" s="16">
        <v>77.81795832698478</v>
      </c>
      <c r="J193" s="16">
        <v>79.796211690816989</v>
      </c>
      <c r="K193" s="16">
        <v>87.613064914822345</v>
      </c>
      <c r="L193" s="16">
        <v>83.380866945823712</v>
      </c>
      <c r="M193" s="16">
        <v>83.577134916714527</v>
      </c>
      <c r="N193" s="16">
        <v>87.753161955516418</v>
      </c>
      <c r="O193" s="16">
        <v>81.078357472636782</v>
      </c>
      <c r="P193" s="16">
        <v>79.641773842429586</v>
      </c>
      <c r="Q193" s="16">
        <v>79.972959075355902</v>
      </c>
      <c r="R193" s="16">
        <v>81.152322355161587</v>
      </c>
      <c r="S193" s="16">
        <v>82.999358627045709</v>
      </c>
      <c r="T193" s="16">
        <v>89.383158674710643</v>
      </c>
      <c r="U193" s="16"/>
      <c r="V193" s="16"/>
      <c r="W193" s="16"/>
      <c r="X193" s="16"/>
      <c r="Y193" s="16"/>
      <c r="Z193" s="16"/>
      <c r="AA193" s="16"/>
      <c r="AB193" s="16"/>
      <c r="AC193" s="16"/>
      <c r="AD193" s="16"/>
      <c r="AE193" s="16"/>
      <c r="AF193" s="16"/>
      <c r="AG193" s="16"/>
      <c r="AH193" s="16"/>
      <c r="AI193" s="16"/>
      <c r="AJ193" s="16"/>
      <c r="AK193" s="16"/>
      <c r="AL193" s="16"/>
      <c r="AM193" s="16"/>
    </row>
    <row r="194" spans="1:39" x14ac:dyDescent="0.3">
      <c r="A194" s="16" t="s">
        <v>277</v>
      </c>
      <c r="B194" s="16" t="s">
        <v>221</v>
      </c>
      <c r="C194" s="16" t="s">
        <v>62</v>
      </c>
      <c r="D194" s="16" t="s">
        <v>62</v>
      </c>
      <c r="E194" s="16"/>
      <c r="F194" s="16"/>
      <c r="G194" s="16"/>
      <c r="H194" s="16"/>
      <c r="I194" s="16"/>
      <c r="J194" s="16"/>
      <c r="K194" s="16"/>
      <c r="L194" s="16"/>
      <c r="M194" s="16"/>
      <c r="N194" s="16"/>
      <c r="O194" s="16"/>
      <c r="P194" s="16"/>
      <c r="Q194" s="16"/>
      <c r="R194" s="16"/>
      <c r="S194" s="16"/>
      <c r="T194" s="16"/>
      <c r="U194" s="16"/>
      <c r="V194" s="16"/>
      <c r="W194" s="16"/>
      <c r="X194" s="16"/>
      <c r="Y194" s="16"/>
      <c r="Z194" s="16"/>
      <c r="AA194" s="16"/>
      <c r="AB194" s="16"/>
      <c r="AC194" s="16"/>
      <c r="AD194" s="16"/>
      <c r="AE194" s="16"/>
      <c r="AF194" s="16"/>
      <c r="AG194" s="16"/>
      <c r="AH194" s="16"/>
      <c r="AI194" s="16"/>
      <c r="AJ194" s="16"/>
      <c r="AK194" s="16"/>
      <c r="AL194" s="16"/>
      <c r="AM194" s="16"/>
    </row>
    <row r="195" spans="1:39" x14ac:dyDescent="0.3">
      <c r="A195" s="16" t="s">
        <v>278</v>
      </c>
      <c r="B195" s="16" t="s">
        <v>226</v>
      </c>
      <c r="C195" s="16" t="s">
        <v>62</v>
      </c>
      <c r="D195" s="16" t="s">
        <v>62</v>
      </c>
      <c r="E195" s="16">
        <v>71.050005930394704</v>
      </c>
      <c r="F195" s="16">
        <v>43.579993824345081</v>
      </c>
      <c r="G195" s="16"/>
      <c r="H195" s="16"/>
      <c r="I195" s="16"/>
      <c r="J195" s="16"/>
      <c r="K195" s="16"/>
      <c r="L195" s="16"/>
      <c r="M195" s="16"/>
      <c r="N195" s="16"/>
      <c r="O195" s="16"/>
      <c r="P195" s="16"/>
      <c r="Q195" s="16"/>
      <c r="R195" s="16"/>
      <c r="S195" s="16"/>
      <c r="T195" s="16"/>
      <c r="U195" s="16"/>
      <c r="V195" s="16"/>
      <c r="W195" s="16"/>
      <c r="X195" s="16"/>
      <c r="Y195" s="16"/>
      <c r="Z195" s="16"/>
      <c r="AA195" s="16"/>
      <c r="AB195" s="16"/>
      <c r="AC195" s="16"/>
      <c r="AD195" s="16"/>
      <c r="AE195" s="16"/>
      <c r="AF195" s="16"/>
      <c r="AG195" s="16"/>
      <c r="AH195" s="16"/>
      <c r="AI195" s="16"/>
      <c r="AJ195" s="16"/>
      <c r="AK195" s="16"/>
      <c r="AL195" s="16"/>
      <c r="AM195" s="16"/>
    </row>
    <row r="196" spans="1:39" x14ac:dyDescent="0.3">
      <c r="A196" s="16" t="s">
        <v>155</v>
      </c>
      <c r="B196" s="16" t="s">
        <v>279</v>
      </c>
      <c r="C196" s="16" t="s">
        <v>62</v>
      </c>
      <c r="D196" s="16" t="s">
        <v>62</v>
      </c>
      <c r="E196" s="16"/>
      <c r="F196" s="16"/>
      <c r="G196" s="16"/>
      <c r="H196" s="16"/>
      <c r="I196" s="16"/>
      <c r="J196" s="16"/>
      <c r="K196" s="16"/>
      <c r="L196" s="16"/>
      <c r="M196" s="16"/>
      <c r="N196" s="16"/>
      <c r="O196" s="16"/>
      <c r="P196" s="16"/>
      <c r="Q196" s="16"/>
      <c r="R196" s="16"/>
      <c r="S196" s="16"/>
      <c r="T196" s="16"/>
      <c r="U196" s="16"/>
      <c r="V196" s="16"/>
      <c r="W196" s="16"/>
      <c r="X196" s="16"/>
      <c r="Y196" s="16"/>
      <c r="Z196" s="16"/>
      <c r="AA196" s="16"/>
      <c r="AB196" s="16"/>
      <c r="AC196" s="16"/>
      <c r="AD196" s="16">
        <v>1.4308545605232115</v>
      </c>
      <c r="AE196" s="16">
        <v>1.4308546139244016</v>
      </c>
      <c r="AF196" s="16">
        <v>1.4308545842515583</v>
      </c>
      <c r="AG196" s="16">
        <v>1.4308545584924441</v>
      </c>
      <c r="AH196" s="16">
        <v>1.4308546001090352</v>
      </c>
      <c r="AI196" s="16">
        <v>1.4308545585815646</v>
      </c>
      <c r="AJ196" s="16">
        <v>1.4308545203959084</v>
      </c>
      <c r="AK196" s="16">
        <v>1.4308544250641881</v>
      </c>
      <c r="AL196" s="16">
        <v>1.4308545135676018</v>
      </c>
      <c r="AM196" s="16">
        <v>1.4308545274587516</v>
      </c>
    </row>
    <row r="197" spans="1:39" x14ac:dyDescent="0.3">
      <c r="A197" s="16" t="s">
        <v>156</v>
      </c>
      <c r="B197" s="16" t="s">
        <v>279</v>
      </c>
      <c r="C197" s="16" t="s">
        <v>62</v>
      </c>
      <c r="D197" s="16" t="s">
        <v>62</v>
      </c>
      <c r="E197" s="16"/>
      <c r="F197" s="16"/>
      <c r="G197" s="16"/>
      <c r="H197" s="16"/>
      <c r="I197" s="16"/>
      <c r="J197" s="16"/>
      <c r="K197" s="16"/>
      <c r="L197" s="16"/>
      <c r="M197" s="16"/>
      <c r="N197" s="16"/>
      <c r="O197" s="16"/>
      <c r="P197" s="16"/>
      <c r="Q197" s="16"/>
      <c r="R197" s="16"/>
      <c r="S197" s="16"/>
      <c r="T197" s="16"/>
      <c r="U197" s="16"/>
      <c r="V197" s="16"/>
      <c r="W197" s="16"/>
      <c r="X197" s="16"/>
      <c r="Y197" s="16">
        <v>-54.827933710759488</v>
      </c>
      <c r="Z197" s="16">
        <v>-56.167426069121454</v>
      </c>
      <c r="AA197" s="16">
        <v>-57.506927029151583</v>
      </c>
      <c r="AB197" s="16">
        <v>-58.846418845562553</v>
      </c>
      <c r="AC197" s="16">
        <v>-58.846415750720631</v>
      </c>
      <c r="AD197" s="16">
        <v>-60.185913712888883</v>
      </c>
      <c r="AE197" s="16">
        <v>-61.525411987538952</v>
      </c>
      <c r="AF197" s="16">
        <v>-62.864906353848617</v>
      </c>
      <c r="AG197" s="16">
        <v>-64.232902621659036</v>
      </c>
      <c r="AH197" s="16">
        <v>-65.629999840660545</v>
      </c>
      <c r="AI197" s="16">
        <v>-67.056826140068736</v>
      </c>
      <c r="AJ197" s="16">
        <v>-68.514013636142522</v>
      </c>
      <c r="AK197" s="16">
        <v>-70.002201921472761</v>
      </c>
      <c r="AL197" s="16">
        <v>-71.522065038315844</v>
      </c>
      <c r="AM197" s="16">
        <v>-73.074254208021244</v>
      </c>
    </row>
    <row r="198" spans="1:39" x14ac:dyDescent="0.3">
      <c r="A198" s="16" t="s">
        <v>280</v>
      </c>
      <c r="B198" s="16" t="s">
        <v>232</v>
      </c>
      <c r="C198" s="16" t="s">
        <v>62</v>
      </c>
      <c r="D198" s="16" t="s">
        <v>62</v>
      </c>
      <c r="E198" s="16">
        <v>74.102664156288625</v>
      </c>
      <c r="F198" s="16">
        <v>60.698042274487477</v>
      </c>
      <c r="G198" s="16">
        <v>60.797726521711219</v>
      </c>
      <c r="H198" s="16">
        <v>62.623106322437316</v>
      </c>
      <c r="I198" s="16">
        <v>63.452354254255027</v>
      </c>
      <c r="J198" s="16"/>
      <c r="K198" s="16"/>
      <c r="L198" s="16"/>
      <c r="M198" s="16"/>
      <c r="N198" s="16"/>
      <c r="O198" s="16"/>
      <c r="P198" s="16"/>
      <c r="Q198" s="16"/>
      <c r="R198" s="16"/>
      <c r="S198" s="16"/>
      <c r="T198" s="16"/>
      <c r="U198" s="16"/>
      <c r="V198" s="16"/>
      <c r="W198" s="16"/>
      <c r="X198" s="16"/>
      <c r="Y198" s="16"/>
      <c r="Z198" s="16"/>
      <c r="AA198" s="16"/>
      <c r="AB198" s="16"/>
      <c r="AC198" s="16"/>
      <c r="AD198" s="16"/>
      <c r="AE198" s="16"/>
      <c r="AF198" s="16"/>
      <c r="AG198" s="16"/>
      <c r="AH198" s="16"/>
      <c r="AI198" s="16"/>
      <c r="AJ198" s="16"/>
      <c r="AK198" s="16"/>
      <c r="AL198" s="16"/>
      <c r="AM198" s="16"/>
    </row>
    <row r="199" spans="1:39" x14ac:dyDescent="0.3">
      <c r="A199" s="16" t="s">
        <v>281</v>
      </c>
      <c r="B199" s="16" t="s">
        <v>232</v>
      </c>
      <c r="C199" s="16" t="s">
        <v>62</v>
      </c>
      <c r="D199" s="16" t="s">
        <v>62</v>
      </c>
      <c r="E199" s="16">
        <v>73.869191467969102</v>
      </c>
      <c r="F199" s="16">
        <v>61.145176798020444</v>
      </c>
      <c r="G199" s="16">
        <v>61.411748588688837</v>
      </c>
      <c r="H199" s="16">
        <v>63.164654182889791</v>
      </c>
      <c r="I199" s="16">
        <v>65.487775166494956</v>
      </c>
      <c r="J199" s="16"/>
      <c r="K199" s="16"/>
      <c r="L199" s="16"/>
      <c r="M199" s="16"/>
      <c r="N199" s="16"/>
      <c r="O199" s="16"/>
      <c r="P199" s="16"/>
      <c r="Q199" s="16"/>
      <c r="R199" s="16"/>
      <c r="S199" s="16"/>
      <c r="T199" s="16"/>
      <c r="U199" s="16"/>
      <c r="V199" s="16"/>
      <c r="W199" s="16"/>
      <c r="X199" s="16"/>
      <c r="Y199" s="16"/>
      <c r="Z199" s="16"/>
      <c r="AA199" s="16"/>
      <c r="AB199" s="16"/>
      <c r="AC199" s="16"/>
      <c r="AD199" s="16"/>
      <c r="AE199" s="16"/>
      <c r="AF199" s="16"/>
      <c r="AG199" s="16"/>
      <c r="AH199" s="16"/>
      <c r="AI199" s="16"/>
      <c r="AJ199" s="16"/>
      <c r="AK199" s="16"/>
      <c r="AL199" s="16"/>
      <c r="AM199" s="16"/>
    </row>
    <row r="200" spans="1:39" x14ac:dyDescent="0.3">
      <c r="A200" s="16" t="s">
        <v>282</v>
      </c>
      <c r="B200" s="16" t="s">
        <v>232</v>
      </c>
      <c r="C200" s="16" t="s">
        <v>62</v>
      </c>
      <c r="D200" s="16" t="s">
        <v>62</v>
      </c>
      <c r="E200" s="16">
        <v>74.306410603150368</v>
      </c>
      <c r="F200" s="16">
        <v>61.217061852600338</v>
      </c>
      <c r="G200" s="16">
        <v>60.982436404269329</v>
      </c>
      <c r="H200" s="16">
        <v>61.751519312545781</v>
      </c>
      <c r="I200" s="16">
        <v>64.942000524963618</v>
      </c>
      <c r="J200" s="16"/>
      <c r="K200" s="16"/>
      <c r="L200" s="16"/>
      <c r="M200" s="16"/>
      <c r="N200" s="16"/>
      <c r="O200" s="16"/>
      <c r="P200" s="16"/>
      <c r="Q200" s="16"/>
      <c r="R200" s="16"/>
      <c r="S200" s="16"/>
      <c r="T200" s="16"/>
      <c r="U200" s="16"/>
      <c r="V200" s="16"/>
      <c r="W200" s="16"/>
      <c r="X200" s="16"/>
      <c r="Y200" s="16"/>
      <c r="Z200" s="16"/>
      <c r="AA200" s="16"/>
      <c r="AB200" s="16"/>
      <c r="AC200" s="16"/>
      <c r="AD200" s="16"/>
      <c r="AE200" s="16"/>
      <c r="AF200" s="16"/>
      <c r="AG200" s="16"/>
      <c r="AH200" s="16"/>
      <c r="AI200" s="16"/>
      <c r="AJ200" s="16"/>
      <c r="AK200" s="16"/>
      <c r="AL200" s="16"/>
      <c r="AM200" s="16"/>
    </row>
    <row r="201" spans="1:39" x14ac:dyDescent="0.3">
      <c r="A201" s="16" t="s">
        <v>283</v>
      </c>
      <c r="B201" s="16" t="s">
        <v>232</v>
      </c>
      <c r="C201" s="16" t="s">
        <v>62</v>
      </c>
      <c r="D201" s="16" t="s">
        <v>62</v>
      </c>
      <c r="E201" s="16">
        <v>73.626214186033891</v>
      </c>
      <c r="F201" s="16">
        <v>61.175950169983288</v>
      </c>
      <c r="G201" s="16">
        <v>60.282729586076854</v>
      </c>
      <c r="H201" s="16">
        <v>61.838164051543536</v>
      </c>
      <c r="I201" s="16">
        <v>67.102731068422287</v>
      </c>
      <c r="J201" s="16"/>
      <c r="K201" s="16"/>
      <c r="L201" s="16"/>
      <c r="M201" s="16"/>
      <c r="N201" s="16"/>
      <c r="O201" s="16"/>
      <c r="P201" s="16"/>
      <c r="Q201" s="16"/>
      <c r="R201" s="16"/>
      <c r="S201" s="16"/>
      <c r="T201" s="16"/>
      <c r="U201" s="16"/>
      <c r="V201" s="16"/>
      <c r="W201" s="16"/>
      <c r="X201" s="16"/>
      <c r="Y201" s="16"/>
      <c r="Z201" s="16"/>
      <c r="AA201" s="16"/>
      <c r="AB201" s="16"/>
      <c r="AC201" s="16"/>
      <c r="AD201" s="16"/>
      <c r="AE201" s="16"/>
      <c r="AF201" s="16"/>
      <c r="AG201" s="16"/>
      <c r="AH201" s="16"/>
      <c r="AI201" s="16"/>
      <c r="AJ201" s="16"/>
      <c r="AK201" s="16"/>
      <c r="AL201" s="16"/>
      <c r="AM201" s="16"/>
    </row>
    <row r="202" spans="1:39" x14ac:dyDescent="0.3">
      <c r="A202" s="16" t="s">
        <v>284</v>
      </c>
      <c r="B202" s="16" t="s">
        <v>226</v>
      </c>
      <c r="C202" s="16" t="s">
        <v>62</v>
      </c>
      <c r="D202" s="16" t="s">
        <v>62</v>
      </c>
      <c r="E202" s="16">
        <v>87.209997646964652</v>
      </c>
      <c r="F202" s="16">
        <v>53.490021903600571</v>
      </c>
      <c r="G202" s="16">
        <v>55.099997821376405</v>
      </c>
      <c r="H202" s="16"/>
      <c r="I202" s="16"/>
      <c r="J202" s="16"/>
      <c r="K202" s="16"/>
      <c r="L202" s="16"/>
      <c r="M202" s="16"/>
      <c r="N202" s="16"/>
      <c r="O202" s="16"/>
      <c r="P202" s="16"/>
      <c r="Q202" s="16"/>
      <c r="R202" s="16"/>
      <c r="S202" s="16"/>
      <c r="T202" s="16"/>
      <c r="U202" s="16"/>
      <c r="V202" s="16"/>
      <c r="W202" s="16"/>
      <c r="X202" s="16"/>
      <c r="Y202" s="16"/>
      <c r="Z202" s="16"/>
      <c r="AA202" s="16"/>
      <c r="AB202" s="16"/>
      <c r="AC202" s="16"/>
      <c r="AD202" s="16"/>
      <c r="AE202" s="16"/>
      <c r="AF202" s="16"/>
      <c r="AG202" s="16"/>
      <c r="AH202" s="16"/>
      <c r="AI202" s="16"/>
      <c r="AJ202" s="16"/>
      <c r="AK202" s="16"/>
      <c r="AL202" s="16"/>
      <c r="AM202" s="16"/>
    </row>
    <row r="203" spans="1:39" x14ac:dyDescent="0.3">
      <c r="A203" s="16" t="s">
        <v>285</v>
      </c>
      <c r="B203" s="16" t="s">
        <v>226</v>
      </c>
      <c r="C203" s="16" t="s">
        <v>62</v>
      </c>
      <c r="D203" s="16" t="s">
        <v>62</v>
      </c>
      <c r="E203" s="16">
        <v>107.13333221283877</v>
      </c>
      <c r="F203" s="16"/>
      <c r="G203" s="16"/>
      <c r="H203" s="16"/>
      <c r="I203" s="16"/>
      <c r="J203" s="16"/>
      <c r="K203" s="16"/>
      <c r="L203" s="16"/>
      <c r="M203" s="16"/>
      <c r="N203" s="16"/>
      <c r="O203" s="16"/>
      <c r="P203" s="16"/>
      <c r="Q203" s="16"/>
      <c r="R203" s="16"/>
      <c r="S203" s="16"/>
      <c r="T203" s="16"/>
      <c r="U203" s="16"/>
      <c r="V203" s="16"/>
      <c r="W203" s="16"/>
      <c r="X203" s="16"/>
      <c r="Y203" s="16"/>
      <c r="Z203" s="16"/>
      <c r="AA203" s="16"/>
      <c r="AB203" s="16"/>
      <c r="AC203" s="16"/>
      <c r="AD203" s="16"/>
      <c r="AE203" s="16"/>
      <c r="AF203" s="16"/>
      <c r="AG203" s="16"/>
      <c r="AH203" s="16"/>
      <c r="AI203" s="16"/>
      <c r="AJ203" s="16"/>
      <c r="AK203" s="16"/>
      <c r="AL203" s="16"/>
      <c r="AM203" s="16"/>
    </row>
    <row r="204" spans="1:39" x14ac:dyDescent="0.3">
      <c r="A204" s="16" t="s">
        <v>286</v>
      </c>
      <c r="B204" s="16" t="s">
        <v>226</v>
      </c>
      <c r="C204" s="16" t="s">
        <v>62</v>
      </c>
      <c r="D204" s="16" t="s">
        <v>62</v>
      </c>
      <c r="E204" s="16">
        <v>49.40413794783781</v>
      </c>
      <c r="F204" s="16">
        <v>41.779159624521277</v>
      </c>
      <c r="G204" s="16"/>
      <c r="H204" s="16"/>
      <c r="I204" s="16"/>
      <c r="J204" s="16"/>
      <c r="K204" s="16"/>
      <c r="L204" s="16"/>
      <c r="M204" s="16"/>
      <c r="N204" s="16"/>
      <c r="O204" s="16"/>
      <c r="P204" s="16"/>
      <c r="Q204" s="16"/>
      <c r="R204" s="16"/>
      <c r="S204" s="16"/>
      <c r="T204" s="16"/>
      <c r="U204" s="16"/>
      <c r="V204" s="16"/>
      <c r="W204" s="16"/>
      <c r="X204" s="16"/>
      <c r="Y204" s="16"/>
      <c r="Z204" s="16"/>
      <c r="AA204" s="16"/>
      <c r="AB204" s="16"/>
      <c r="AC204" s="16"/>
      <c r="AD204" s="16"/>
      <c r="AE204" s="16"/>
      <c r="AF204" s="16"/>
      <c r="AG204" s="16"/>
      <c r="AH204" s="16"/>
      <c r="AI204" s="16"/>
      <c r="AJ204" s="16"/>
      <c r="AK204" s="16"/>
      <c r="AL204" s="16"/>
      <c r="AM204" s="16"/>
    </row>
    <row r="205" spans="1:39" x14ac:dyDescent="0.3">
      <c r="A205" s="16" t="s">
        <v>287</v>
      </c>
      <c r="B205" s="16" t="s">
        <v>226</v>
      </c>
      <c r="C205" s="16" t="s">
        <v>62</v>
      </c>
      <c r="D205" s="16" t="s">
        <v>62</v>
      </c>
      <c r="E205" s="16">
        <v>48.564242183706384</v>
      </c>
      <c r="F205" s="16">
        <v>40.67843885221405</v>
      </c>
      <c r="G205" s="16"/>
      <c r="H205" s="16"/>
      <c r="I205" s="16"/>
      <c r="J205" s="16"/>
      <c r="K205" s="16"/>
      <c r="L205" s="16"/>
      <c r="M205" s="16"/>
      <c r="N205" s="16"/>
      <c r="O205" s="16"/>
      <c r="P205" s="16"/>
      <c r="Q205" s="16"/>
      <c r="R205" s="16"/>
      <c r="S205" s="16"/>
      <c r="T205" s="16"/>
      <c r="U205" s="16"/>
      <c r="V205" s="16"/>
      <c r="W205" s="16"/>
      <c r="X205" s="16"/>
      <c r="Y205" s="16"/>
      <c r="Z205" s="16"/>
      <c r="AA205" s="16"/>
      <c r="AB205" s="16"/>
      <c r="AC205" s="16"/>
      <c r="AD205" s="16"/>
      <c r="AE205" s="16"/>
      <c r="AF205" s="16"/>
      <c r="AG205" s="16"/>
      <c r="AH205" s="16"/>
      <c r="AI205" s="16"/>
      <c r="AJ205" s="16"/>
      <c r="AK205" s="16"/>
      <c r="AL205" s="16"/>
      <c r="AM205" s="16"/>
    </row>
    <row r="206" spans="1:39" x14ac:dyDescent="0.3">
      <c r="A206" s="16" t="s">
        <v>288</v>
      </c>
      <c r="B206" s="16" t="s">
        <v>226</v>
      </c>
      <c r="C206" s="16" t="s">
        <v>62</v>
      </c>
      <c r="D206" s="16" t="s">
        <v>62</v>
      </c>
      <c r="E206" s="16">
        <v>51.289558878135736</v>
      </c>
      <c r="F206" s="16">
        <v>41.542167658491366</v>
      </c>
      <c r="G206" s="16"/>
      <c r="H206" s="16"/>
      <c r="I206" s="16"/>
      <c r="J206" s="16"/>
      <c r="K206" s="16"/>
      <c r="L206" s="16"/>
      <c r="M206" s="16"/>
      <c r="N206" s="16"/>
      <c r="O206" s="16"/>
      <c r="P206" s="16"/>
      <c r="Q206" s="16"/>
      <c r="R206" s="16"/>
      <c r="S206" s="16"/>
      <c r="T206" s="16"/>
      <c r="U206" s="16"/>
      <c r="V206" s="16"/>
      <c r="W206" s="16"/>
      <c r="X206" s="16"/>
      <c r="Y206" s="16"/>
      <c r="Z206" s="16"/>
      <c r="AA206" s="16"/>
      <c r="AB206" s="16"/>
      <c r="AC206" s="16"/>
      <c r="AD206" s="16"/>
      <c r="AE206" s="16"/>
      <c r="AF206" s="16"/>
      <c r="AG206" s="16"/>
      <c r="AH206" s="16"/>
      <c r="AI206" s="16"/>
      <c r="AJ206" s="16"/>
      <c r="AK206" s="16"/>
      <c r="AL206" s="16"/>
      <c r="AM206" s="16"/>
    </row>
    <row r="207" spans="1:39" x14ac:dyDescent="0.3">
      <c r="A207" s="16" t="s">
        <v>289</v>
      </c>
      <c r="B207" s="16" t="s">
        <v>226</v>
      </c>
      <c r="C207" s="16" t="s">
        <v>62</v>
      </c>
      <c r="D207" s="16" t="s">
        <v>62</v>
      </c>
      <c r="E207" s="16"/>
      <c r="F207" s="16">
        <v>40.05695032625465</v>
      </c>
      <c r="G207" s="16">
        <v>38.192730681700183</v>
      </c>
      <c r="H207" s="16">
        <v>37.381424784775135</v>
      </c>
      <c r="I207" s="16">
        <v>38.07833400263425</v>
      </c>
      <c r="J207" s="16">
        <v>38.861988100533225</v>
      </c>
      <c r="K207" s="16">
        <v>39.182465309985695</v>
      </c>
      <c r="L207" s="16">
        <v>38.353202082791242</v>
      </c>
      <c r="M207" s="16">
        <v>38.578395292753015</v>
      </c>
      <c r="N207" s="16">
        <v>39.85513737820343</v>
      </c>
      <c r="O207" s="16">
        <v>40.768510079416131</v>
      </c>
      <c r="P207" s="16">
        <v>41.650077010886626</v>
      </c>
      <c r="Q207" s="16">
        <v>42.458267277389702</v>
      </c>
      <c r="R207" s="16">
        <v>42.948393757760208</v>
      </c>
      <c r="S207" s="16">
        <v>44.56721807593992</v>
      </c>
      <c r="T207" s="16">
        <v>46.314874773522476</v>
      </c>
      <c r="U207" s="16">
        <v>47.78956417641659</v>
      </c>
      <c r="V207" s="16">
        <v>49.747796455023604</v>
      </c>
      <c r="W207" s="16">
        <v>52.290289901578895</v>
      </c>
      <c r="X207" s="16">
        <v>53.976704108591804</v>
      </c>
      <c r="Y207" s="16">
        <v>55.842911401000563</v>
      </c>
      <c r="Z207" s="16">
        <v>58.14557919712697</v>
      </c>
      <c r="AA207" s="16"/>
      <c r="AB207" s="16"/>
      <c r="AC207" s="16"/>
      <c r="AD207" s="16"/>
      <c r="AE207" s="16"/>
      <c r="AF207" s="16"/>
      <c r="AG207" s="16"/>
      <c r="AH207" s="16"/>
      <c r="AI207" s="16"/>
      <c r="AJ207" s="16"/>
      <c r="AK207" s="16"/>
      <c r="AL207" s="16"/>
      <c r="AM207" s="16"/>
    </row>
    <row r="208" spans="1:39" x14ac:dyDescent="0.3">
      <c r="A208" s="16" t="s">
        <v>290</v>
      </c>
      <c r="B208" s="16" t="s">
        <v>226</v>
      </c>
      <c r="C208" s="16" t="s">
        <v>62</v>
      </c>
      <c r="D208" s="16" t="s">
        <v>62</v>
      </c>
      <c r="E208" s="16"/>
      <c r="F208" s="16">
        <v>46.142273641794283</v>
      </c>
      <c r="G208" s="16">
        <v>40.738428516585891</v>
      </c>
      <c r="H208" s="16">
        <v>40.364526023933493</v>
      </c>
      <c r="I208" s="16">
        <v>41.123354654172743</v>
      </c>
      <c r="J208" s="16">
        <v>42.373667211012084</v>
      </c>
      <c r="K208" s="16">
        <v>42.430645257670179</v>
      </c>
      <c r="L208" s="16">
        <v>41.404105365780381</v>
      </c>
      <c r="M208" s="16">
        <v>41.962599644576159</v>
      </c>
      <c r="N208" s="16">
        <v>42.841989930076259</v>
      </c>
      <c r="O208" s="16">
        <v>44.019933704192503</v>
      </c>
      <c r="P208" s="16">
        <v>45.226815884231392</v>
      </c>
      <c r="Q208" s="16">
        <v>45.96140304110407</v>
      </c>
      <c r="R208" s="16">
        <v>46.952325211925846</v>
      </c>
      <c r="S208" s="16">
        <v>48.754489961305886</v>
      </c>
      <c r="T208" s="16">
        <v>50.51254727406964</v>
      </c>
      <c r="U208" s="16">
        <v>52.098670717364151</v>
      </c>
      <c r="V208" s="16">
        <v>54.736916947647657</v>
      </c>
      <c r="W208" s="16">
        <v>57.340535638878755</v>
      </c>
      <c r="X208" s="16">
        <v>58.890492126216493</v>
      </c>
      <c r="Y208" s="16">
        <v>60.995284900763295</v>
      </c>
      <c r="Z208" s="16">
        <v>62.70660538973371</v>
      </c>
      <c r="AA208" s="16"/>
      <c r="AB208" s="16"/>
      <c r="AC208" s="16"/>
      <c r="AD208" s="16"/>
      <c r="AE208" s="16"/>
      <c r="AF208" s="16"/>
      <c r="AG208" s="16"/>
      <c r="AH208" s="16"/>
      <c r="AI208" s="16"/>
      <c r="AJ208" s="16"/>
      <c r="AK208" s="16"/>
      <c r="AL208" s="16"/>
      <c r="AM208" s="16"/>
    </row>
    <row r="209" spans="1:39" x14ac:dyDescent="0.3">
      <c r="A209" s="16" t="s">
        <v>291</v>
      </c>
      <c r="B209" s="16" t="s">
        <v>228</v>
      </c>
      <c r="C209" s="16" t="s">
        <v>62</v>
      </c>
      <c r="D209" s="16" t="s">
        <v>62</v>
      </c>
      <c r="E209" s="16">
        <v>29.840010377608426</v>
      </c>
      <c r="F209" s="16">
        <v>30.879997659259161</v>
      </c>
      <c r="G209" s="16">
        <v>41.814675673608953</v>
      </c>
      <c r="H209" s="16">
        <v>41.87732013992359</v>
      </c>
      <c r="I209" s="16">
        <v>44.311449265477172</v>
      </c>
      <c r="J209" s="16">
        <v>43.267976649511368</v>
      </c>
      <c r="K209" s="16">
        <v>43.347971400450078</v>
      </c>
      <c r="L209" s="16">
        <v>40.747601119390247</v>
      </c>
      <c r="M209" s="16">
        <v>43.604228932400552</v>
      </c>
      <c r="N209" s="16">
        <v>41.264139266602825</v>
      </c>
      <c r="O209" s="16">
        <v>41.39299014968897</v>
      </c>
      <c r="P209" s="16">
        <v>46.377359924077382</v>
      </c>
      <c r="Q209" s="16">
        <v>49.759389806059744</v>
      </c>
      <c r="R209" s="16">
        <v>52.46387108890827</v>
      </c>
      <c r="S209" s="16">
        <v>57.583883575986597</v>
      </c>
      <c r="T209" s="16">
        <v>55.327530804280997</v>
      </c>
      <c r="U209" s="16">
        <v>57.647273060634674</v>
      </c>
      <c r="V209" s="16">
        <v>55.239796981308125</v>
      </c>
      <c r="W209" s="16">
        <v>60.578007902156493</v>
      </c>
      <c r="X209" s="16">
        <v>57.477231622374767</v>
      </c>
      <c r="Y209" s="16"/>
      <c r="Z209" s="16"/>
      <c r="AA209" s="16"/>
      <c r="AB209" s="16"/>
      <c r="AC209" s="16"/>
      <c r="AD209" s="16"/>
      <c r="AE209" s="16"/>
      <c r="AF209" s="16"/>
      <c r="AG209" s="16"/>
      <c r="AH209" s="16"/>
      <c r="AI209" s="16"/>
      <c r="AJ209" s="16"/>
      <c r="AK209" s="16"/>
      <c r="AL209" s="16"/>
      <c r="AM209" s="16"/>
    </row>
    <row r="210" spans="1:39" x14ac:dyDescent="0.3">
      <c r="A210" s="16" t="s">
        <v>292</v>
      </c>
      <c r="B210" s="16" t="s">
        <v>228</v>
      </c>
      <c r="C210" s="16" t="s">
        <v>62</v>
      </c>
      <c r="D210" s="16" t="s">
        <v>62</v>
      </c>
      <c r="E210" s="16">
        <v>29.839995135868207</v>
      </c>
      <c r="F210" s="16">
        <v>30.880001578451751</v>
      </c>
      <c r="G210" s="16">
        <v>42.460323435011944</v>
      </c>
      <c r="H210" s="16">
        <v>43.114424623037458</v>
      </c>
      <c r="I210" s="16">
        <v>42.468133578133134</v>
      </c>
      <c r="J210" s="16">
        <v>44.82992192885893</v>
      </c>
      <c r="K210" s="16">
        <v>44.77724615503061</v>
      </c>
      <c r="L210" s="16">
        <v>42.234069545299242</v>
      </c>
      <c r="M210" s="16">
        <v>41.418386703239037</v>
      </c>
      <c r="N210" s="16">
        <v>40.018918475571567</v>
      </c>
      <c r="O210" s="16">
        <v>42.62524160986397</v>
      </c>
      <c r="P210" s="16">
        <v>46.538023235498656</v>
      </c>
      <c r="Q210" s="16">
        <v>48.130109862206218</v>
      </c>
      <c r="R210" s="16">
        <v>46.802997826392208</v>
      </c>
      <c r="S210" s="16">
        <v>53.863091623844554</v>
      </c>
      <c r="T210" s="16">
        <v>53.669345667850457</v>
      </c>
      <c r="U210" s="16">
        <v>59.486370142041174</v>
      </c>
      <c r="V210" s="16">
        <v>57.17235545921622</v>
      </c>
      <c r="W210" s="16">
        <v>59.239885359840549</v>
      </c>
      <c r="X210" s="16">
        <v>59.321483791879665</v>
      </c>
      <c r="Y210" s="16"/>
      <c r="Z210" s="16"/>
      <c r="AA210" s="16"/>
      <c r="AB210" s="16"/>
      <c r="AC210" s="16"/>
      <c r="AD210" s="16"/>
      <c r="AE210" s="16"/>
      <c r="AF210" s="16"/>
      <c r="AG210" s="16"/>
      <c r="AH210" s="16"/>
      <c r="AI210" s="16"/>
      <c r="AJ210" s="16"/>
      <c r="AK210" s="16"/>
      <c r="AL210" s="16"/>
      <c r="AM210" s="16"/>
    </row>
    <row r="211" spans="1:39" x14ac:dyDescent="0.3">
      <c r="A211" s="16" t="s">
        <v>293</v>
      </c>
      <c r="B211" s="16" t="s">
        <v>232</v>
      </c>
      <c r="C211" s="16" t="s">
        <v>62</v>
      </c>
      <c r="D211" s="16" t="s">
        <v>62</v>
      </c>
      <c r="E211" s="16">
        <v>75.397169954847953</v>
      </c>
      <c r="F211" s="16">
        <v>74.865001112200744</v>
      </c>
      <c r="G211" s="16"/>
      <c r="H211" s="16"/>
      <c r="I211" s="16"/>
      <c r="J211" s="16"/>
      <c r="K211" s="16"/>
      <c r="L211" s="16"/>
      <c r="M211" s="16"/>
      <c r="N211" s="16"/>
      <c r="O211" s="16"/>
      <c r="P211" s="16"/>
      <c r="Q211" s="16"/>
      <c r="R211" s="16"/>
      <c r="S211" s="16"/>
      <c r="T211" s="16"/>
      <c r="U211" s="16"/>
      <c r="V211" s="16"/>
      <c r="W211" s="16"/>
      <c r="X211" s="16"/>
      <c r="Y211" s="16"/>
      <c r="Z211" s="16"/>
      <c r="AA211" s="16"/>
      <c r="AB211" s="16"/>
      <c r="AC211" s="16"/>
      <c r="AD211" s="16"/>
      <c r="AE211" s="16"/>
      <c r="AF211" s="16"/>
      <c r="AG211" s="16"/>
      <c r="AH211" s="16"/>
      <c r="AI211" s="16"/>
      <c r="AJ211" s="16"/>
      <c r="AK211" s="16"/>
      <c r="AL211" s="16"/>
      <c r="AM211" s="16"/>
    </row>
    <row r="212" spans="1:39" x14ac:dyDescent="0.3">
      <c r="A212" s="16" t="s">
        <v>294</v>
      </c>
      <c r="B212" s="16" t="s">
        <v>232</v>
      </c>
      <c r="C212" s="16" t="s">
        <v>62</v>
      </c>
      <c r="D212" s="16" t="s">
        <v>62</v>
      </c>
      <c r="E212" s="16">
        <v>76.59147564310851</v>
      </c>
      <c r="F212" s="16">
        <v>115.37225901141548</v>
      </c>
      <c r="G212" s="16"/>
      <c r="H212" s="16"/>
      <c r="I212" s="16"/>
      <c r="J212" s="16"/>
      <c r="K212" s="16"/>
      <c r="L212" s="16"/>
      <c r="M212" s="16"/>
      <c r="N212" s="16"/>
      <c r="O212" s="16"/>
      <c r="P212" s="16"/>
      <c r="Q212" s="16"/>
      <c r="R212" s="16"/>
      <c r="S212" s="16"/>
      <c r="T212" s="16"/>
      <c r="U212" s="16"/>
      <c r="V212" s="16"/>
      <c r="W212" s="16"/>
      <c r="X212" s="16"/>
      <c r="Y212" s="16"/>
      <c r="Z212" s="16"/>
      <c r="AA212" s="16"/>
      <c r="AB212" s="16"/>
      <c r="AC212" s="16"/>
      <c r="AD212" s="16"/>
      <c r="AE212" s="16"/>
      <c r="AF212" s="16"/>
      <c r="AG212" s="16"/>
      <c r="AH212" s="16"/>
      <c r="AI212" s="16"/>
      <c r="AJ212" s="16"/>
      <c r="AK212" s="16"/>
      <c r="AL212" s="16"/>
      <c r="AM212" s="16"/>
    </row>
    <row r="213" spans="1:39" x14ac:dyDescent="0.3">
      <c r="A213" s="16" t="s">
        <v>295</v>
      </c>
      <c r="B213" s="16" t="s">
        <v>232</v>
      </c>
      <c r="C213" s="16" t="s">
        <v>62</v>
      </c>
      <c r="D213" s="16" t="s">
        <v>62</v>
      </c>
      <c r="E213" s="16">
        <v>81.454770311187502</v>
      </c>
      <c r="F213" s="16">
        <v>102.7293459596618</v>
      </c>
      <c r="G213" s="16"/>
      <c r="H213" s="16"/>
      <c r="I213" s="16"/>
      <c r="J213" s="16"/>
      <c r="K213" s="16"/>
      <c r="L213" s="16"/>
      <c r="M213" s="16"/>
      <c r="N213" s="16"/>
      <c r="O213" s="16"/>
      <c r="P213" s="16"/>
      <c r="Q213" s="16"/>
      <c r="R213" s="16"/>
      <c r="S213" s="16"/>
      <c r="T213" s="16"/>
      <c r="U213" s="16"/>
      <c r="V213" s="16"/>
      <c r="W213" s="16"/>
      <c r="X213" s="16"/>
      <c r="Y213" s="16"/>
      <c r="Z213" s="16"/>
      <c r="AA213" s="16"/>
      <c r="AB213" s="16"/>
      <c r="AC213" s="16"/>
      <c r="AD213" s="16"/>
      <c r="AE213" s="16"/>
      <c r="AF213" s="16"/>
      <c r="AG213" s="16"/>
      <c r="AH213" s="16"/>
      <c r="AI213" s="16"/>
      <c r="AJ213" s="16"/>
      <c r="AK213" s="16"/>
      <c r="AL213" s="16"/>
      <c r="AM213" s="16"/>
    </row>
    <row r="214" spans="1:39" x14ac:dyDescent="0.3">
      <c r="A214" s="16" t="s">
        <v>296</v>
      </c>
      <c r="B214" s="16" t="s">
        <v>297</v>
      </c>
      <c r="C214" s="16" t="s">
        <v>62</v>
      </c>
      <c r="D214" s="16" t="s">
        <v>62</v>
      </c>
      <c r="E214" s="16"/>
      <c r="F214" s="16">
        <v>51.809066402046447</v>
      </c>
      <c r="G214" s="16">
        <v>41.413302102795789</v>
      </c>
      <c r="H214" s="16">
        <v>41.44489392209001</v>
      </c>
      <c r="I214" s="16">
        <v>42.434343325463772</v>
      </c>
      <c r="J214" s="16">
        <v>44.364857636564373</v>
      </c>
      <c r="K214" s="16">
        <v>41.324964090340828</v>
      </c>
      <c r="L214" s="16">
        <v>39.234718556773124</v>
      </c>
      <c r="M214" s="16">
        <v>39.916818792863566</v>
      </c>
      <c r="N214" s="16">
        <v>37.831311332846539</v>
      </c>
      <c r="O214" s="16">
        <v>39.57200708081244</v>
      </c>
      <c r="P214" s="16">
        <v>43.12716751643503</v>
      </c>
      <c r="Q214" s="16">
        <v>45.484849526931406</v>
      </c>
      <c r="R214" s="16">
        <v>47.435705202337452</v>
      </c>
      <c r="S214" s="16">
        <v>50.786018901181478</v>
      </c>
      <c r="T214" s="16">
        <v>48.418841064080752</v>
      </c>
      <c r="U214" s="16">
        <v>52.691334058876514</v>
      </c>
      <c r="V214" s="16">
        <v>52.255547220314305</v>
      </c>
      <c r="W214" s="16">
        <v>54.393508607310167</v>
      </c>
      <c r="X214" s="16">
        <v>54.599224002065263</v>
      </c>
      <c r="Y214" s="16">
        <v>59.52957490566633</v>
      </c>
      <c r="Z214" s="16">
        <v>60.189667034101888</v>
      </c>
      <c r="AA214" s="16">
        <v>72.723308299676503</v>
      </c>
      <c r="AB214" s="16">
        <v>61.165277364724425</v>
      </c>
      <c r="AC214" s="16">
        <v>65.396547086485612</v>
      </c>
      <c r="AD214" s="16">
        <v>49.52456852891401</v>
      </c>
      <c r="AE214" s="16">
        <v>48.070039477344544</v>
      </c>
      <c r="AF214" s="16">
        <v>148.00318110084802</v>
      </c>
      <c r="AG214" s="16">
        <v>93.517932647284013</v>
      </c>
      <c r="AH214" s="16">
        <v>96.062914120475014</v>
      </c>
      <c r="AI214" s="16">
        <v>100.28446367071419</v>
      </c>
      <c r="AJ214" s="16">
        <v>107.61673607854617</v>
      </c>
      <c r="AK214" s="16">
        <v>97.260627549693098</v>
      </c>
      <c r="AL214" s="16">
        <v>98.258095635920654</v>
      </c>
      <c r="AM214" s="16">
        <v>106.58377124855048</v>
      </c>
    </row>
    <row r="215" spans="1:39" x14ac:dyDescent="0.3">
      <c r="A215" s="16" t="s">
        <v>298</v>
      </c>
      <c r="B215" s="16" t="s">
        <v>297</v>
      </c>
      <c r="C215" s="16" t="s">
        <v>62</v>
      </c>
      <c r="D215" s="16" t="s">
        <v>62</v>
      </c>
      <c r="E215" s="16"/>
      <c r="F215" s="16"/>
      <c r="G215" s="16"/>
      <c r="H215" s="16"/>
      <c r="I215" s="16"/>
      <c r="J215" s="16"/>
      <c r="K215" s="16"/>
      <c r="L215" s="16"/>
      <c r="M215" s="16"/>
      <c r="N215" s="16">
        <v>39.880576182191191</v>
      </c>
      <c r="O215" s="16">
        <v>39.572008855801954</v>
      </c>
      <c r="P215" s="16">
        <v>44.497488868688791</v>
      </c>
      <c r="Q215" s="16">
        <v>45.484850319871462</v>
      </c>
      <c r="R215" s="16">
        <v>48.465055365687</v>
      </c>
      <c r="S215" s="16">
        <v>50.786023343464784</v>
      </c>
      <c r="T215" s="16">
        <v>48.9220710215209</v>
      </c>
      <c r="U215" s="16">
        <v>52.691335308086167</v>
      </c>
      <c r="V215" s="16">
        <v>52.255546695356948</v>
      </c>
      <c r="W215" s="16">
        <v>54.393506955615912</v>
      </c>
      <c r="X215" s="16">
        <v>54.599218816326655</v>
      </c>
      <c r="Y215" s="16">
        <v>59.529578641452105</v>
      </c>
      <c r="Z215" s="16">
        <v>60.189664878295211</v>
      </c>
      <c r="AA215" s="16">
        <v>72.723313137854944</v>
      </c>
      <c r="AB215" s="16">
        <v>61.16527905673491</v>
      </c>
      <c r="AC215" s="16">
        <v>65.396545597578154</v>
      </c>
      <c r="AD215" s="16">
        <v>49.524571610311256</v>
      </c>
      <c r="AE215" s="16">
        <v>48.070030624390611</v>
      </c>
      <c r="AF215" s="16">
        <v>148.00316677097874</v>
      </c>
      <c r="AG215" s="16">
        <v>93.517991044485811</v>
      </c>
      <c r="AH215" s="16">
        <v>96.062779860240823</v>
      </c>
      <c r="AI215" s="16">
        <v>100.28448928447555</v>
      </c>
      <c r="AJ215" s="16">
        <v>107.61671466955825</v>
      </c>
      <c r="AK215" s="16">
        <v>97.260645135560992</v>
      </c>
      <c r="AL215" s="16">
        <v>98.25804341495116</v>
      </c>
      <c r="AM215" s="16">
        <v>106.58392563465829</v>
      </c>
    </row>
    <row r="216" spans="1:39" x14ac:dyDescent="0.3">
      <c r="A216" s="16" t="s">
        <v>299</v>
      </c>
      <c r="B216" s="16" t="s">
        <v>297</v>
      </c>
      <c r="C216" s="16" t="s">
        <v>62</v>
      </c>
      <c r="D216" s="16" t="s">
        <v>62</v>
      </c>
      <c r="E216" s="16"/>
      <c r="F216" s="16"/>
      <c r="G216" s="16"/>
      <c r="H216" s="16"/>
      <c r="I216" s="16"/>
      <c r="J216" s="16"/>
      <c r="K216" s="16"/>
      <c r="L216" s="16"/>
      <c r="M216" s="16"/>
      <c r="N216" s="16"/>
      <c r="O216" s="16"/>
      <c r="P216" s="16"/>
      <c r="Q216" s="16"/>
      <c r="R216" s="16"/>
      <c r="S216" s="16"/>
      <c r="T216" s="16"/>
      <c r="U216" s="16"/>
      <c r="V216" s="16">
        <v>54.463880469064165</v>
      </c>
      <c r="W216" s="16">
        <v>54.393508131488716</v>
      </c>
      <c r="X216" s="16">
        <v>55.299332607666194</v>
      </c>
      <c r="Y216" s="16">
        <v>59.52958044423756</v>
      </c>
      <c r="Z216" s="16">
        <v>60.93708799302177</v>
      </c>
      <c r="AA216" s="16">
        <v>72.723310297238726</v>
      </c>
      <c r="AB216" s="16">
        <v>61.579638394799858</v>
      </c>
      <c r="AC216" s="16">
        <v>65.396536466001436</v>
      </c>
      <c r="AD216" s="16">
        <v>49.524573897957445</v>
      </c>
      <c r="AE216" s="16">
        <v>48.070010946654833</v>
      </c>
      <c r="AF216" s="16">
        <v>148.00317097304247</v>
      </c>
      <c r="AG216" s="16">
        <v>93.517976597449504</v>
      </c>
      <c r="AH216" s="16">
        <v>96.062865855127797</v>
      </c>
      <c r="AI216" s="16">
        <v>100.28444090424794</v>
      </c>
      <c r="AJ216" s="16">
        <v>107.61671963739389</v>
      </c>
      <c r="AK216" s="16">
        <v>97.260685029480214</v>
      </c>
      <c r="AL216" s="16">
        <v>98.258019444848998</v>
      </c>
      <c r="AM216" s="16">
        <v>106.58396460065427</v>
      </c>
    </row>
    <row r="217" spans="1:39" x14ac:dyDescent="0.3">
      <c r="A217" s="16" t="s">
        <v>300</v>
      </c>
      <c r="B217" s="16" t="s">
        <v>297</v>
      </c>
      <c r="C217" s="16" t="s">
        <v>62</v>
      </c>
      <c r="D217" s="16" t="s">
        <v>62</v>
      </c>
      <c r="E217" s="16"/>
      <c r="F217" s="16"/>
      <c r="G217" s="16"/>
      <c r="H217" s="16"/>
      <c r="I217" s="16"/>
      <c r="J217" s="16"/>
      <c r="K217" s="16"/>
      <c r="L217" s="16"/>
      <c r="M217" s="16"/>
      <c r="N217" s="16"/>
      <c r="O217" s="16"/>
      <c r="P217" s="16"/>
      <c r="Q217" s="16"/>
      <c r="R217" s="16"/>
      <c r="S217" s="16"/>
      <c r="T217" s="16"/>
      <c r="U217" s="16"/>
      <c r="V217" s="16"/>
      <c r="W217" s="16"/>
      <c r="X217" s="16"/>
      <c r="Y217" s="16"/>
      <c r="Z217" s="16"/>
      <c r="AA217" s="16"/>
      <c r="AB217" s="16"/>
      <c r="AC217" s="16"/>
      <c r="AD217" s="16">
        <v>52.222061892342786</v>
      </c>
      <c r="AE217" s="16">
        <v>48.070012710589857</v>
      </c>
      <c r="AF217" s="16">
        <v>151.71920099050598</v>
      </c>
      <c r="AG217" s="16">
        <v>93.517990637760164</v>
      </c>
      <c r="AH217" s="16">
        <v>96.06273964926929</v>
      </c>
      <c r="AI217" s="16">
        <v>100.28441824086519</v>
      </c>
      <c r="AJ217" s="16">
        <v>107.61675832080475</v>
      </c>
      <c r="AK217" s="16">
        <v>97.260703819858591</v>
      </c>
      <c r="AL217" s="16">
        <v>98.258049487472206</v>
      </c>
      <c r="AM217" s="16">
        <v>106.58393562830965</v>
      </c>
    </row>
    <row r="218" spans="1:39" x14ac:dyDescent="0.3">
      <c r="A218" s="16" t="s">
        <v>301</v>
      </c>
      <c r="B218" s="16" t="s">
        <v>297</v>
      </c>
      <c r="C218" s="16" t="s">
        <v>62</v>
      </c>
      <c r="D218" s="16" t="s">
        <v>62</v>
      </c>
      <c r="E218" s="16">
        <v>-33.152501154181415</v>
      </c>
      <c r="F218" s="16">
        <v>-36.166365319352785</v>
      </c>
      <c r="G218" s="16">
        <v>-36.166365299522667</v>
      </c>
      <c r="H218" s="16">
        <v>-36.166365952972974</v>
      </c>
      <c r="I218" s="16">
        <v>-36.166365984447935</v>
      </c>
      <c r="J218" s="16">
        <v>-40.184853152394986</v>
      </c>
      <c r="K218" s="16">
        <v>-43.533589015310845</v>
      </c>
      <c r="L218" s="16">
        <v>-43.533586996829271</v>
      </c>
      <c r="M218" s="16">
        <v>-43.533588466561611</v>
      </c>
      <c r="N218" s="16">
        <v>-46.882328315475633</v>
      </c>
      <c r="O218" s="16">
        <v>-15.258164390231496</v>
      </c>
      <c r="P218" s="16"/>
      <c r="Q218" s="16"/>
      <c r="R218" s="16"/>
      <c r="S218" s="16"/>
      <c r="T218" s="16"/>
      <c r="U218" s="16"/>
      <c r="V218" s="16"/>
      <c r="W218" s="16"/>
      <c r="X218" s="16"/>
      <c r="Y218" s="16"/>
      <c r="Z218" s="16"/>
      <c r="AA218" s="16"/>
      <c r="AB218" s="16"/>
      <c r="AC218" s="16"/>
      <c r="AD218" s="16"/>
      <c r="AE218" s="16"/>
      <c r="AF218" s="16"/>
      <c r="AG218" s="16"/>
      <c r="AH218" s="16"/>
      <c r="AI218" s="16"/>
      <c r="AJ218" s="16"/>
      <c r="AK218" s="16"/>
      <c r="AL218" s="16"/>
      <c r="AM218" s="16"/>
    </row>
    <row r="219" spans="1:39" x14ac:dyDescent="0.3">
      <c r="A219" s="16" t="s">
        <v>302</v>
      </c>
      <c r="B219" s="16" t="s">
        <v>297</v>
      </c>
      <c r="C219" s="16" t="s">
        <v>62</v>
      </c>
      <c r="D219" s="16" t="s">
        <v>62</v>
      </c>
      <c r="E219" s="16">
        <v>-33.152513418006443</v>
      </c>
      <c r="F219" s="16">
        <v>-36.166367183147052</v>
      </c>
      <c r="G219" s="16">
        <v>-36.166365884991698</v>
      </c>
      <c r="H219" s="16">
        <v>-36.166364578659767</v>
      </c>
      <c r="I219" s="16">
        <v>-36.16636702430538</v>
      </c>
      <c r="J219" s="16">
        <v>-40.184852305387537</v>
      </c>
      <c r="K219" s="16">
        <v>-43.533588468454724</v>
      </c>
      <c r="L219" s="16">
        <v>-43.533587775259853</v>
      </c>
      <c r="M219" s="16">
        <v>-43.533587911295129</v>
      </c>
      <c r="N219" s="16">
        <v>-40.969456128967799</v>
      </c>
      <c r="O219" s="16"/>
      <c r="P219" s="16"/>
      <c r="Q219" s="16"/>
      <c r="R219" s="16"/>
      <c r="S219" s="16"/>
      <c r="T219" s="16"/>
      <c r="U219" s="16"/>
      <c r="V219" s="16"/>
      <c r="W219" s="16"/>
      <c r="X219" s="16"/>
      <c r="Y219" s="16"/>
      <c r="Z219" s="16"/>
      <c r="AA219" s="16"/>
      <c r="AB219" s="16"/>
      <c r="AC219" s="16"/>
      <c r="AD219" s="16"/>
      <c r="AE219" s="16"/>
      <c r="AF219" s="16"/>
      <c r="AG219" s="16"/>
      <c r="AH219" s="16"/>
      <c r="AI219" s="16"/>
      <c r="AJ219" s="16"/>
      <c r="AK219" s="16"/>
      <c r="AL219" s="16"/>
      <c r="AM219" s="16"/>
    </row>
    <row r="220" spans="1:39" x14ac:dyDescent="0.3">
      <c r="A220" s="16" t="s">
        <v>303</v>
      </c>
      <c r="B220" s="16" t="s">
        <v>297</v>
      </c>
      <c r="C220" s="16" t="s">
        <v>62</v>
      </c>
      <c r="D220" s="16" t="s">
        <v>62</v>
      </c>
      <c r="E220" s="16">
        <v>-33.15251357635546</v>
      </c>
      <c r="F220" s="16">
        <v>-36.166366034967616</v>
      </c>
      <c r="G220" s="16">
        <v>-36.166366865194185</v>
      </c>
      <c r="H220" s="16">
        <v>-36.166367233861834</v>
      </c>
      <c r="I220" s="16">
        <v>-36.166367647525234</v>
      </c>
      <c r="J220" s="16">
        <v>-40.184856000844754</v>
      </c>
      <c r="K220" s="16">
        <v>-43.53358864261763</v>
      </c>
      <c r="L220" s="16">
        <v>-43.533586780988472</v>
      </c>
      <c r="M220" s="16">
        <v>-43.533585893973928</v>
      </c>
      <c r="N220" s="16">
        <v>-33.660280457362475</v>
      </c>
      <c r="O220" s="16"/>
      <c r="P220" s="16"/>
      <c r="Q220" s="16"/>
      <c r="R220" s="16"/>
      <c r="S220" s="16"/>
      <c r="T220" s="16"/>
      <c r="U220" s="16"/>
      <c r="V220" s="16"/>
      <c r="W220" s="16"/>
      <c r="X220" s="16"/>
      <c r="Y220" s="16"/>
      <c r="Z220" s="16"/>
      <c r="AA220" s="16"/>
      <c r="AB220" s="16"/>
      <c r="AC220" s="16"/>
      <c r="AD220" s="16"/>
      <c r="AE220" s="16"/>
      <c r="AF220" s="16"/>
      <c r="AG220" s="16"/>
      <c r="AH220" s="16"/>
      <c r="AI220" s="16"/>
      <c r="AJ220" s="16"/>
      <c r="AK220" s="16"/>
      <c r="AL220" s="16"/>
      <c r="AM220" s="16"/>
    </row>
    <row r="221" spans="1:39" x14ac:dyDescent="0.3">
      <c r="A221" s="16" t="s">
        <v>304</v>
      </c>
      <c r="B221" s="16" t="s">
        <v>297</v>
      </c>
      <c r="C221" s="16" t="s">
        <v>62</v>
      </c>
      <c r="D221" s="16" t="s">
        <v>62</v>
      </c>
      <c r="E221" s="16"/>
      <c r="F221" s="16"/>
      <c r="G221" s="16"/>
      <c r="H221" s="16"/>
      <c r="I221" s="16"/>
      <c r="J221" s="16"/>
      <c r="K221" s="16"/>
      <c r="L221" s="16"/>
      <c r="M221" s="16"/>
      <c r="N221" s="16"/>
      <c r="O221" s="16"/>
      <c r="P221" s="16"/>
      <c r="Q221" s="16"/>
      <c r="R221" s="16"/>
      <c r="S221" s="16"/>
      <c r="T221" s="16"/>
      <c r="U221" s="16"/>
      <c r="V221" s="16"/>
      <c r="W221" s="16"/>
      <c r="X221" s="16"/>
      <c r="Y221" s="16"/>
      <c r="Z221" s="16"/>
      <c r="AA221" s="16"/>
      <c r="AB221" s="16"/>
      <c r="AC221" s="16"/>
      <c r="AD221" s="16"/>
      <c r="AE221" s="16"/>
      <c r="AF221" s="16"/>
      <c r="AG221" s="16"/>
      <c r="AH221" s="16"/>
      <c r="AI221" s="16"/>
      <c r="AJ221" s="16"/>
      <c r="AK221" s="16"/>
      <c r="AL221" s="16"/>
      <c r="AM221" s="16"/>
    </row>
    <row r="222" spans="1:39" x14ac:dyDescent="0.3">
      <c r="A222" s="16" t="s">
        <v>305</v>
      </c>
      <c r="B222" s="16" t="s">
        <v>297</v>
      </c>
      <c r="C222" s="16" t="s">
        <v>62</v>
      </c>
      <c r="D222" s="16" t="s">
        <v>62</v>
      </c>
      <c r="E222" s="16"/>
      <c r="F222" s="16"/>
      <c r="G222" s="16">
        <v>-34.960819262974141</v>
      </c>
      <c r="H222" s="16">
        <v>-36.166362128853628</v>
      </c>
      <c r="I222" s="16">
        <v>-37.371905904112978</v>
      </c>
      <c r="J222" s="16">
        <v>-41.524342332000771</v>
      </c>
      <c r="K222" s="16">
        <v>-42.863836722713174</v>
      </c>
      <c r="L222" s="16">
        <v>-42.863833438339576</v>
      </c>
      <c r="M222" s="16">
        <v>-44.203325894851531</v>
      </c>
      <c r="N222" s="16">
        <v>-45.542822379481251</v>
      </c>
      <c r="O222" s="16">
        <v>-45.542825243364227</v>
      </c>
      <c r="P222" s="16">
        <v>-46.882314293566658</v>
      </c>
      <c r="Q222" s="16">
        <v>-3.1304005282997687</v>
      </c>
      <c r="R222" s="16"/>
      <c r="S222" s="16"/>
      <c r="T222" s="16"/>
      <c r="U222" s="16"/>
      <c r="V222" s="16"/>
      <c r="W222" s="16"/>
      <c r="X222" s="16"/>
      <c r="Y222" s="16"/>
      <c r="Z222" s="16"/>
      <c r="AA222" s="16"/>
      <c r="AB222" s="16"/>
      <c r="AC222" s="16"/>
      <c r="AD222" s="16"/>
      <c r="AE222" s="16"/>
      <c r="AF222" s="16"/>
      <c r="AG222" s="16"/>
      <c r="AH222" s="16"/>
      <c r="AI222" s="16"/>
      <c r="AJ222" s="16"/>
      <c r="AK222" s="16"/>
      <c r="AL222" s="16"/>
      <c r="AM222" s="16"/>
    </row>
    <row r="223" spans="1:39" x14ac:dyDescent="0.3">
      <c r="A223" s="16" t="s">
        <v>306</v>
      </c>
      <c r="B223" s="16" t="s">
        <v>297</v>
      </c>
      <c r="C223" s="16" t="s">
        <v>62</v>
      </c>
      <c r="D223" s="16" t="s">
        <v>62</v>
      </c>
      <c r="E223" s="16"/>
      <c r="F223" s="16"/>
      <c r="G223" s="16"/>
      <c r="H223" s="16"/>
      <c r="I223" s="16"/>
      <c r="J223" s="16"/>
      <c r="K223" s="16"/>
      <c r="L223" s="16"/>
      <c r="M223" s="16"/>
      <c r="N223" s="16"/>
      <c r="O223" s="16"/>
      <c r="P223" s="16"/>
      <c r="Q223" s="16"/>
      <c r="R223" s="16"/>
      <c r="S223" s="16"/>
      <c r="T223" s="16"/>
      <c r="U223" s="16"/>
      <c r="V223" s="16"/>
      <c r="W223" s="16"/>
      <c r="X223" s="16"/>
      <c r="Y223" s="16"/>
      <c r="Z223" s="16"/>
      <c r="AA223" s="16"/>
      <c r="AB223" s="16"/>
      <c r="AC223" s="16"/>
      <c r="AD223" s="16"/>
      <c r="AE223" s="16"/>
      <c r="AF223" s="16"/>
      <c r="AG223" s="16"/>
      <c r="AH223" s="16"/>
      <c r="AI223" s="16"/>
      <c r="AJ223" s="16"/>
      <c r="AK223" s="16"/>
      <c r="AL223" s="16"/>
      <c r="AM223" s="16"/>
    </row>
    <row r="224" spans="1:39" x14ac:dyDescent="0.3">
      <c r="A224" s="16" t="s">
        <v>307</v>
      </c>
      <c r="B224" s="16" t="s">
        <v>297</v>
      </c>
      <c r="C224" s="16" t="s">
        <v>62</v>
      </c>
      <c r="D224" s="16" t="s">
        <v>62</v>
      </c>
      <c r="E224" s="16"/>
      <c r="F224" s="16"/>
      <c r="G224" s="16"/>
      <c r="H224" s="16"/>
      <c r="I224" s="16"/>
      <c r="J224" s="16"/>
      <c r="K224" s="16"/>
      <c r="L224" s="16"/>
      <c r="M224" s="16"/>
      <c r="N224" s="16"/>
      <c r="O224" s="16"/>
      <c r="P224" s="16"/>
      <c r="Q224" s="16"/>
      <c r="R224" s="16"/>
      <c r="S224" s="16"/>
      <c r="T224" s="16"/>
      <c r="U224" s="16"/>
      <c r="V224" s="16"/>
      <c r="W224" s="16"/>
      <c r="X224" s="16"/>
      <c r="Y224" s="16"/>
      <c r="Z224" s="16"/>
      <c r="AA224" s="16"/>
      <c r="AB224" s="16"/>
      <c r="AC224" s="16"/>
      <c r="AD224" s="16"/>
      <c r="AE224" s="16"/>
      <c r="AF224" s="16"/>
      <c r="AG224" s="16"/>
      <c r="AH224" s="16"/>
      <c r="AI224" s="16"/>
      <c r="AJ224" s="16"/>
      <c r="AK224" s="16"/>
      <c r="AL224" s="16"/>
      <c r="AM224" s="16"/>
    </row>
    <row r="225" spans="1:39" x14ac:dyDescent="0.3">
      <c r="A225" s="16" t="s">
        <v>308</v>
      </c>
      <c r="B225" s="16" t="s">
        <v>297</v>
      </c>
      <c r="C225" s="16" t="s">
        <v>62</v>
      </c>
      <c r="D225" s="16" t="s">
        <v>62</v>
      </c>
      <c r="E225" s="16"/>
      <c r="F225" s="16">
        <v>-36.166367149400436</v>
      </c>
      <c r="G225" s="16">
        <v>-36.166366733762835</v>
      </c>
      <c r="H225" s="16">
        <v>-36.166367859159536</v>
      </c>
      <c r="I225" s="16">
        <v>-36.166364103592137</v>
      </c>
      <c r="J225" s="16">
        <v>-40.184856922382174</v>
      </c>
      <c r="K225" s="16">
        <v>-43.53358969847271</v>
      </c>
      <c r="L225" s="16">
        <v>-43.533587204252299</v>
      </c>
      <c r="M225" s="16">
        <v>-43.533586352621541</v>
      </c>
      <c r="N225" s="16">
        <v>-46.88232722637877</v>
      </c>
      <c r="O225" s="16">
        <v>-46.882329862537375</v>
      </c>
      <c r="P225" s="16">
        <v>-6.2092998395850385</v>
      </c>
      <c r="Q225" s="16"/>
      <c r="R225" s="16"/>
      <c r="S225" s="16"/>
      <c r="T225" s="16"/>
      <c r="U225" s="16"/>
      <c r="V225" s="16"/>
      <c r="W225" s="16"/>
      <c r="X225" s="16"/>
      <c r="Y225" s="16"/>
      <c r="Z225" s="16"/>
      <c r="AA225" s="16"/>
      <c r="AB225" s="16"/>
      <c r="AC225" s="16"/>
      <c r="AD225" s="16"/>
      <c r="AE225" s="16"/>
      <c r="AF225" s="16"/>
      <c r="AG225" s="16"/>
      <c r="AH225" s="16"/>
      <c r="AI225" s="16"/>
      <c r="AJ225" s="16"/>
      <c r="AK225" s="16"/>
      <c r="AL225" s="16"/>
      <c r="AM225" s="16"/>
    </row>
    <row r="226" spans="1:39" x14ac:dyDescent="0.3">
      <c r="A226" s="16" t="s">
        <v>309</v>
      </c>
      <c r="B226" s="16" t="s">
        <v>297</v>
      </c>
      <c r="C226" s="16" t="s">
        <v>62</v>
      </c>
      <c r="D226" s="16" t="s">
        <v>62</v>
      </c>
      <c r="E226" s="16">
        <v>-33.15251180284632</v>
      </c>
      <c r="F226" s="16">
        <v>-36.166365848244432</v>
      </c>
      <c r="G226" s="16">
        <v>-36.166367402656505</v>
      </c>
      <c r="H226" s="16">
        <v>-36.166365277900717</v>
      </c>
      <c r="I226" s="16">
        <v>-36.16636587744285</v>
      </c>
      <c r="J226" s="16">
        <v>-40.184855387120876</v>
      </c>
      <c r="K226" s="16">
        <v>-43.533587611687643</v>
      </c>
      <c r="L226" s="16">
        <v>-43.533589711109137</v>
      </c>
      <c r="M226" s="16">
        <v>-43.533588273984314</v>
      </c>
      <c r="N226" s="16">
        <v>-24.773051511499752</v>
      </c>
      <c r="O226" s="16"/>
      <c r="P226" s="16"/>
      <c r="Q226" s="16"/>
      <c r="R226" s="16"/>
      <c r="S226" s="16"/>
      <c r="T226" s="16"/>
      <c r="U226" s="16"/>
      <c r="V226" s="16"/>
      <c r="W226" s="16"/>
      <c r="X226" s="16"/>
      <c r="Y226" s="16"/>
      <c r="Z226" s="16"/>
      <c r="AA226" s="16"/>
      <c r="AB226" s="16"/>
      <c r="AC226" s="16"/>
      <c r="AD226" s="16"/>
      <c r="AE226" s="16"/>
      <c r="AF226" s="16"/>
      <c r="AG226" s="16"/>
      <c r="AH226" s="16"/>
      <c r="AI226" s="16"/>
      <c r="AJ226" s="16"/>
      <c r="AK226" s="16"/>
      <c r="AL226" s="16"/>
      <c r="AM226" s="16"/>
    </row>
    <row r="227" spans="1:39" x14ac:dyDescent="0.3">
      <c r="A227" s="16" t="s">
        <v>310</v>
      </c>
      <c r="B227" s="16" t="s">
        <v>297</v>
      </c>
      <c r="C227" s="16" t="s">
        <v>62</v>
      </c>
      <c r="D227" s="16" t="s">
        <v>62</v>
      </c>
      <c r="E227" s="16"/>
      <c r="F227" s="16"/>
      <c r="G227" s="16"/>
      <c r="H227" s="16"/>
      <c r="I227" s="16"/>
      <c r="J227" s="16"/>
      <c r="K227" s="16"/>
      <c r="L227" s="16"/>
      <c r="M227" s="16"/>
      <c r="N227" s="16"/>
      <c r="O227" s="16"/>
      <c r="P227" s="16"/>
      <c r="Q227" s="16"/>
      <c r="R227" s="16"/>
      <c r="S227" s="16"/>
      <c r="T227" s="16"/>
      <c r="U227" s="16"/>
      <c r="V227" s="16"/>
      <c r="W227" s="16"/>
      <c r="X227" s="16"/>
      <c r="Y227" s="16"/>
      <c r="Z227" s="16"/>
      <c r="AA227" s="16"/>
      <c r="AB227" s="16"/>
      <c r="AC227" s="16"/>
      <c r="AD227" s="16"/>
      <c r="AE227" s="16"/>
      <c r="AF227" s="16"/>
      <c r="AG227" s="16"/>
      <c r="AH227" s="16"/>
      <c r="AI227" s="16"/>
      <c r="AJ227" s="16"/>
      <c r="AK227" s="16"/>
      <c r="AL227" s="16"/>
      <c r="AM227" s="16"/>
    </row>
    <row r="228" spans="1:39" x14ac:dyDescent="0.3">
      <c r="A228" s="16" t="s">
        <v>311</v>
      </c>
      <c r="B228" s="16" t="s">
        <v>297</v>
      </c>
      <c r="C228" s="16" t="s">
        <v>62</v>
      </c>
      <c r="D228" s="16" t="s">
        <v>62</v>
      </c>
      <c r="E228" s="16">
        <v>-33.152501154181415</v>
      </c>
      <c r="F228" s="16">
        <v>-36.166365319352785</v>
      </c>
      <c r="G228" s="16">
        <v>-36.166365299522667</v>
      </c>
      <c r="H228" s="16">
        <v>-36.166365952972974</v>
      </c>
      <c r="I228" s="16">
        <v>-36.166365984447935</v>
      </c>
      <c r="J228" s="16">
        <v>-40.184853152394986</v>
      </c>
      <c r="K228" s="16">
        <v>-43.533589015310845</v>
      </c>
      <c r="L228" s="16">
        <v>-43.533586996829271</v>
      </c>
      <c r="M228" s="16">
        <v>-43.533588466561611</v>
      </c>
      <c r="N228" s="16">
        <v>-46.882328315475633</v>
      </c>
      <c r="O228" s="16">
        <v>-15.258164390231496</v>
      </c>
      <c r="P228" s="16"/>
      <c r="Q228" s="16"/>
      <c r="R228" s="16"/>
      <c r="S228" s="16"/>
      <c r="T228" s="16"/>
      <c r="U228" s="16"/>
      <c r="V228" s="16"/>
      <c r="W228" s="16"/>
      <c r="X228" s="16"/>
      <c r="Y228" s="16"/>
      <c r="Z228" s="16"/>
      <c r="AA228" s="16"/>
      <c r="AB228" s="16"/>
      <c r="AC228" s="16"/>
      <c r="AD228" s="16"/>
      <c r="AE228" s="16"/>
      <c r="AF228" s="16"/>
      <c r="AG228" s="16"/>
      <c r="AH228" s="16"/>
      <c r="AI228" s="16"/>
      <c r="AJ228" s="16"/>
      <c r="AK228" s="16"/>
      <c r="AL228" s="16"/>
      <c r="AM228" s="16"/>
    </row>
    <row r="229" spans="1:39" x14ac:dyDescent="0.3">
      <c r="A229" s="16" t="s">
        <v>312</v>
      </c>
      <c r="B229" s="16" t="s">
        <v>297</v>
      </c>
      <c r="C229" s="16" t="s">
        <v>62</v>
      </c>
      <c r="D229" s="16" t="s">
        <v>62</v>
      </c>
      <c r="E229" s="16">
        <v>-33.152501084778713</v>
      </c>
      <c r="F229" s="16">
        <v>-36.166366226549798</v>
      </c>
      <c r="G229" s="16">
        <v>-36.166365224421227</v>
      </c>
      <c r="H229" s="16">
        <v>-36.166366481102358</v>
      </c>
      <c r="I229" s="16">
        <v>-36.166364638946412</v>
      </c>
      <c r="J229" s="16">
        <v>-40.184852430676131</v>
      </c>
      <c r="K229" s="16">
        <v>-43.533588795794955</v>
      </c>
      <c r="L229" s="16">
        <v>-43.533586834026998</v>
      </c>
      <c r="M229" s="16">
        <v>-43.533588733701215</v>
      </c>
      <c r="N229" s="16">
        <v>-46.882328753230517</v>
      </c>
      <c r="O229" s="16">
        <v>-24.719817760580149</v>
      </c>
      <c r="P229" s="16"/>
      <c r="Q229" s="16"/>
      <c r="R229" s="16"/>
      <c r="S229" s="16"/>
      <c r="T229" s="16"/>
      <c r="U229" s="16"/>
      <c r="V229" s="16"/>
      <c r="W229" s="16"/>
      <c r="X229" s="16"/>
      <c r="Y229" s="16"/>
      <c r="Z229" s="16"/>
      <c r="AA229" s="16"/>
      <c r="AB229" s="16"/>
      <c r="AC229" s="16"/>
      <c r="AD229" s="16"/>
      <c r="AE229" s="16"/>
      <c r="AF229" s="16"/>
      <c r="AG229" s="16"/>
      <c r="AH229" s="16"/>
      <c r="AI229" s="16"/>
      <c r="AJ229" s="16"/>
      <c r="AK229" s="16"/>
      <c r="AL229" s="16"/>
      <c r="AM229" s="16"/>
    </row>
    <row r="230" spans="1:39" x14ac:dyDescent="0.3">
      <c r="A230" s="16" t="s">
        <v>313</v>
      </c>
      <c r="B230" s="16" t="s">
        <v>297</v>
      </c>
      <c r="C230" s="16" t="s">
        <v>62</v>
      </c>
      <c r="D230" s="16" t="s">
        <v>62</v>
      </c>
      <c r="E230" s="16">
        <v>-33.152501154181415</v>
      </c>
      <c r="F230" s="16">
        <v>-36.166365319352785</v>
      </c>
      <c r="G230" s="16">
        <v>-36.166365299522667</v>
      </c>
      <c r="H230" s="16">
        <v>-36.166365952972974</v>
      </c>
      <c r="I230" s="16">
        <v>-36.166365984447935</v>
      </c>
      <c r="J230" s="16">
        <v>-40.184853152394986</v>
      </c>
      <c r="K230" s="16">
        <v>-43.533589015310845</v>
      </c>
      <c r="L230" s="16">
        <v>-43.533586996829271</v>
      </c>
      <c r="M230" s="16">
        <v>-43.533588466561611</v>
      </c>
      <c r="N230" s="16">
        <v>-46.882328315475633</v>
      </c>
      <c r="O230" s="16">
        <v>-15.258164390231496</v>
      </c>
      <c r="P230" s="16"/>
      <c r="Q230" s="16"/>
      <c r="R230" s="16"/>
      <c r="S230" s="16"/>
      <c r="T230" s="16"/>
      <c r="U230" s="16"/>
      <c r="V230" s="16"/>
      <c r="W230" s="16"/>
      <c r="X230" s="16"/>
      <c r="Y230" s="16"/>
      <c r="Z230" s="16"/>
      <c r="AA230" s="16"/>
      <c r="AB230" s="16"/>
      <c r="AC230" s="16"/>
      <c r="AD230" s="16"/>
      <c r="AE230" s="16"/>
      <c r="AF230" s="16"/>
      <c r="AG230" s="16"/>
      <c r="AH230" s="16"/>
      <c r="AI230" s="16"/>
      <c r="AJ230" s="16"/>
      <c r="AK230" s="16"/>
      <c r="AL230" s="16"/>
      <c r="AM230" s="16"/>
    </row>
    <row r="231" spans="1:39" x14ac:dyDescent="0.3">
      <c r="A231" s="16" t="s">
        <v>314</v>
      </c>
      <c r="B231" s="16" t="s">
        <v>297</v>
      </c>
      <c r="C231" s="16" t="s">
        <v>62</v>
      </c>
      <c r="D231" s="16" t="s">
        <v>62</v>
      </c>
      <c r="E231" s="16"/>
      <c r="F231" s="16"/>
      <c r="G231" s="16"/>
      <c r="H231" s="16"/>
      <c r="I231" s="16"/>
      <c r="J231" s="16"/>
      <c r="K231" s="16"/>
      <c r="L231" s="16"/>
      <c r="M231" s="16"/>
      <c r="N231" s="16"/>
      <c r="O231" s="16"/>
      <c r="P231" s="16"/>
      <c r="Q231" s="16"/>
      <c r="R231" s="16"/>
      <c r="S231" s="16"/>
      <c r="T231" s="16"/>
      <c r="U231" s="16"/>
      <c r="V231" s="16"/>
      <c r="W231" s="16"/>
      <c r="X231" s="16"/>
      <c r="Y231" s="16"/>
      <c r="Z231" s="16"/>
      <c r="AA231" s="16"/>
      <c r="AB231" s="16"/>
      <c r="AC231" s="16"/>
      <c r="AD231" s="16"/>
      <c r="AE231" s="16"/>
      <c r="AF231" s="16"/>
      <c r="AG231" s="16"/>
      <c r="AH231" s="16"/>
      <c r="AI231" s="16"/>
      <c r="AJ231" s="16"/>
      <c r="AK231" s="16"/>
      <c r="AL231" s="16"/>
      <c r="AM231" s="16"/>
    </row>
    <row r="232" spans="1:39" x14ac:dyDescent="0.3">
      <c r="A232" s="16" t="s">
        <v>315</v>
      </c>
      <c r="B232" s="16" t="s">
        <v>297</v>
      </c>
      <c r="C232" s="16" t="s">
        <v>62</v>
      </c>
      <c r="D232" s="16" t="s">
        <v>62</v>
      </c>
      <c r="E232" s="16"/>
      <c r="F232" s="16">
        <v>-36.166367022766543</v>
      </c>
      <c r="G232" s="16">
        <v>-36.166366799699993</v>
      </c>
      <c r="H232" s="16">
        <v>-36.166367603745506</v>
      </c>
      <c r="I232" s="16">
        <v>-36.166363944779675</v>
      </c>
      <c r="J232" s="16">
        <v>-40.184856990836124</v>
      </c>
      <c r="K232" s="16">
        <v>-43.533590071653023</v>
      </c>
      <c r="L232" s="16">
        <v>-43.5335869410847</v>
      </c>
      <c r="M232" s="16">
        <v>-43.533586265907289</v>
      </c>
      <c r="N232" s="16">
        <v>-46.882327300076277</v>
      </c>
      <c r="O232" s="16">
        <v>-46.882330276483103</v>
      </c>
      <c r="P232" s="16">
        <v>-3.043445707874763</v>
      </c>
      <c r="Q232" s="16"/>
      <c r="R232" s="16"/>
      <c r="S232" s="16"/>
      <c r="T232" s="16"/>
      <c r="U232" s="16"/>
      <c r="V232" s="16"/>
      <c r="W232" s="16"/>
      <c r="X232" s="16"/>
      <c r="Y232" s="16"/>
      <c r="Z232" s="16"/>
      <c r="AA232" s="16"/>
      <c r="AB232" s="16"/>
      <c r="AC232" s="16"/>
      <c r="AD232" s="16"/>
      <c r="AE232" s="16"/>
      <c r="AF232" s="16"/>
      <c r="AG232" s="16"/>
      <c r="AH232" s="16"/>
      <c r="AI232" s="16"/>
      <c r="AJ232" s="16"/>
      <c r="AK232" s="16"/>
      <c r="AL232" s="16"/>
      <c r="AM232" s="16"/>
    </row>
    <row r="233" spans="1:39" x14ac:dyDescent="0.3">
      <c r="A233" s="16" t="s">
        <v>167</v>
      </c>
      <c r="B233" s="16" t="s">
        <v>297</v>
      </c>
      <c r="C233" s="16" t="s">
        <v>62</v>
      </c>
      <c r="D233" s="16" t="s">
        <v>62</v>
      </c>
      <c r="E233" s="16"/>
      <c r="F233" s="16"/>
      <c r="G233" s="16"/>
      <c r="H233" s="16"/>
      <c r="I233" s="16"/>
      <c r="J233" s="16"/>
      <c r="K233" s="16"/>
      <c r="L233" s="16"/>
      <c r="M233" s="16"/>
      <c r="N233" s="16"/>
      <c r="O233" s="16"/>
      <c r="P233" s="16"/>
      <c r="Q233" s="16"/>
      <c r="R233" s="16"/>
      <c r="S233" s="16"/>
      <c r="T233" s="16"/>
      <c r="U233" s="16"/>
      <c r="V233" s="16"/>
      <c r="W233" s="16"/>
      <c r="X233" s="16"/>
      <c r="Y233" s="16"/>
      <c r="Z233" s="16"/>
      <c r="AA233" s="16"/>
      <c r="AB233" s="16"/>
      <c r="AC233" s="16"/>
      <c r="AD233" s="16"/>
      <c r="AE233" s="16"/>
      <c r="AF233" s="16"/>
      <c r="AG233" s="16"/>
      <c r="AH233" s="16"/>
      <c r="AI233" s="16"/>
      <c r="AJ233" s="16"/>
      <c r="AK233" s="16"/>
      <c r="AL233" s="16"/>
      <c r="AM233" s="16"/>
    </row>
    <row r="234" spans="1:39" x14ac:dyDescent="0.3">
      <c r="A234" s="16" t="s">
        <v>168</v>
      </c>
      <c r="B234" s="16" t="s">
        <v>297</v>
      </c>
      <c r="C234" s="16" t="s">
        <v>62</v>
      </c>
      <c r="D234" s="16" t="s">
        <v>62</v>
      </c>
      <c r="E234" s="16"/>
      <c r="F234" s="16"/>
      <c r="G234" s="16">
        <v>-34.960822181527135</v>
      </c>
      <c r="H234" s="16">
        <v>-36.166363730002971</v>
      </c>
      <c r="I234" s="16">
        <v>-37.371906515197402</v>
      </c>
      <c r="J234" s="16">
        <v>-41.524341666171104</v>
      </c>
      <c r="K234" s="16">
        <v>-42.863834009377776</v>
      </c>
      <c r="L234" s="16">
        <v>-42.863835896212663</v>
      </c>
      <c r="M234" s="16">
        <v>-44.203328750363774</v>
      </c>
      <c r="N234" s="16">
        <v>-45.542825986806818</v>
      </c>
      <c r="O234" s="16">
        <v>-45.542824256093049</v>
      </c>
      <c r="P234" s="16">
        <v>-46.882316751301616</v>
      </c>
      <c r="Q234" s="16">
        <v>-48.221813777516516</v>
      </c>
      <c r="R234" s="16"/>
      <c r="S234" s="16"/>
      <c r="T234" s="16"/>
      <c r="U234" s="16"/>
      <c r="V234" s="16"/>
      <c r="W234" s="16"/>
      <c r="X234" s="16"/>
      <c r="Y234" s="16"/>
      <c r="Z234" s="16"/>
      <c r="AA234" s="16"/>
      <c r="AB234" s="16"/>
      <c r="AC234" s="16"/>
      <c r="AD234" s="16"/>
      <c r="AE234" s="16"/>
      <c r="AF234" s="16"/>
      <c r="AG234" s="16"/>
      <c r="AH234" s="16"/>
      <c r="AI234" s="16"/>
      <c r="AJ234" s="16"/>
      <c r="AK234" s="16"/>
      <c r="AL234" s="16"/>
      <c r="AM234" s="16"/>
    </row>
    <row r="235" spans="1:39" x14ac:dyDescent="0.3">
      <c r="A235" s="16" t="s">
        <v>169</v>
      </c>
      <c r="B235" s="16" t="s">
        <v>297</v>
      </c>
      <c r="C235" s="16" t="s">
        <v>62</v>
      </c>
      <c r="D235" s="16" t="s">
        <v>62</v>
      </c>
      <c r="E235" s="16"/>
      <c r="F235" s="16"/>
      <c r="G235" s="16"/>
      <c r="H235" s="16"/>
      <c r="I235" s="16"/>
      <c r="J235" s="16"/>
      <c r="K235" s="16"/>
      <c r="L235" s="16"/>
      <c r="M235" s="16"/>
      <c r="N235" s="16"/>
      <c r="O235" s="16"/>
      <c r="P235" s="16"/>
      <c r="Q235" s="16"/>
      <c r="R235" s="16"/>
      <c r="S235" s="16"/>
      <c r="T235" s="16"/>
      <c r="U235" s="16"/>
      <c r="V235" s="16"/>
      <c r="W235" s="16"/>
      <c r="X235" s="16"/>
      <c r="Y235" s="16"/>
      <c r="Z235" s="16"/>
      <c r="AA235" s="16"/>
      <c r="AB235" s="16"/>
      <c r="AC235" s="16"/>
      <c r="AD235" s="16"/>
      <c r="AE235" s="16"/>
      <c r="AF235" s="16"/>
      <c r="AG235" s="16"/>
      <c r="AH235" s="16"/>
      <c r="AI235" s="16"/>
      <c r="AJ235" s="16"/>
      <c r="AK235" s="16"/>
      <c r="AL235" s="16"/>
      <c r="AM235" s="16"/>
    </row>
    <row r="236" spans="1:39" x14ac:dyDescent="0.3">
      <c r="A236" s="16" t="s">
        <v>170</v>
      </c>
      <c r="B236" s="16" t="s">
        <v>297</v>
      </c>
      <c r="C236" s="16" t="s">
        <v>62</v>
      </c>
      <c r="D236" s="16" t="s">
        <v>62</v>
      </c>
      <c r="E236" s="16"/>
      <c r="F236" s="16"/>
      <c r="G236" s="16">
        <v>-34.960820347110619</v>
      </c>
      <c r="H236" s="16">
        <v>-36.16636356963344</v>
      </c>
      <c r="I236" s="16">
        <v>-37.371904630257049</v>
      </c>
      <c r="J236" s="16">
        <v>-41.524342258847916</v>
      </c>
      <c r="K236" s="16">
        <v>-42.863833553899838</v>
      </c>
      <c r="L236" s="16">
        <v>-42.863838004387688</v>
      </c>
      <c r="M236" s="16">
        <v>-44.203327066850385</v>
      </c>
      <c r="N236" s="16">
        <v>-45.542824748560797</v>
      </c>
      <c r="O236" s="16">
        <v>-45.542825817723646</v>
      </c>
      <c r="P236" s="16">
        <v>-46.882317634719037</v>
      </c>
      <c r="Q236" s="16">
        <v>-48.221812518079233</v>
      </c>
      <c r="R236" s="16"/>
      <c r="S236" s="16"/>
      <c r="T236" s="16"/>
      <c r="U236" s="16"/>
      <c r="V236" s="16"/>
      <c r="W236" s="16"/>
      <c r="X236" s="16"/>
      <c r="Y236" s="16"/>
      <c r="Z236" s="16"/>
      <c r="AA236" s="16"/>
      <c r="AB236" s="16"/>
      <c r="AC236" s="16"/>
      <c r="AD236" s="16"/>
      <c r="AE236" s="16"/>
      <c r="AF236" s="16"/>
      <c r="AG236" s="16"/>
      <c r="AH236" s="16"/>
      <c r="AI236" s="16"/>
      <c r="AJ236" s="16"/>
      <c r="AK236" s="16"/>
      <c r="AL236" s="16"/>
      <c r="AM236" s="16"/>
    </row>
    <row r="237" spans="1:39" x14ac:dyDescent="0.3">
      <c r="A237" s="16" t="s">
        <v>171</v>
      </c>
      <c r="B237" s="16" t="s">
        <v>297</v>
      </c>
      <c r="C237" s="16" t="s">
        <v>62</v>
      </c>
      <c r="D237" s="16" t="s">
        <v>62</v>
      </c>
      <c r="E237" s="16"/>
      <c r="F237" s="16"/>
      <c r="G237" s="16"/>
      <c r="H237" s="16"/>
      <c r="I237" s="16"/>
      <c r="J237" s="16"/>
      <c r="K237" s="16"/>
      <c r="L237" s="16"/>
      <c r="M237" s="16"/>
      <c r="N237" s="16"/>
      <c r="O237" s="16"/>
      <c r="P237" s="16"/>
      <c r="Q237" s="16"/>
      <c r="R237" s="16"/>
      <c r="S237" s="16"/>
      <c r="T237" s="16"/>
      <c r="U237" s="16"/>
      <c r="V237" s="16"/>
      <c r="W237" s="16"/>
      <c r="X237" s="16"/>
      <c r="Y237" s="16"/>
      <c r="Z237" s="16"/>
      <c r="AA237" s="16"/>
      <c r="AB237" s="16"/>
      <c r="AC237" s="16"/>
      <c r="AD237" s="16"/>
      <c r="AE237" s="16"/>
      <c r="AF237" s="16"/>
      <c r="AG237" s="16"/>
      <c r="AH237" s="16"/>
      <c r="AI237" s="16"/>
      <c r="AJ237" s="16"/>
      <c r="AK237" s="16"/>
      <c r="AL237" s="16"/>
      <c r="AM237" s="16"/>
    </row>
    <row r="238" spans="1:39" x14ac:dyDescent="0.3">
      <c r="A238" s="16" t="s">
        <v>172</v>
      </c>
      <c r="B238" s="16" t="s">
        <v>297</v>
      </c>
      <c r="C238" s="16" t="s">
        <v>62</v>
      </c>
      <c r="D238" s="16" t="s">
        <v>62</v>
      </c>
      <c r="E238" s="16"/>
      <c r="F238" s="16"/>
      <c r="G238" s="16"/>
      <c r="H238" s="16">
        <v>-36.166362847326916</v>
      </c>
      <c r="I238" s="16">
        <v>-37.371905715129927</v>
      </c>
      <c r="J238" s="16">
        <v>-41.524343361656754</v>
      </c>
      <c r="K238" s="16">
        <v>-42.863834824998889</v>
      </c>
      <c r="L238" s="16">
        <v>-42.8638380541883</v>
      </c>
      <c r="M238" s="16">
        <v>-44.203325647788866</v>
      </c>
      <c r="N238" s="16">
        <v>-45.542826404970661</v>
      </c>
      <c r="O238" s="16">
        <v>-45.542824178710006</v>
      </c>
      <c r="P238" s="16">
        <v>-46.882315910726163</v>
      </c>
      <c r="Q238" s="16">
        <v>-48.221811289590725</v>
      </c>
      <c r="R238" s="16">
        <v>-49.561301385348905</v>
      </c>
      <c r="S238" s="16"/>
      <c r="T238" s="16"/>
      <c r="U238" s="16"/>
      <c r="V238" s="16"/>
      <c r="W238" s="16"/>
      <c r="X238" s="16"/>
      <c r="Y238" s="16"/>
      <c r="Z238" s="16"/>
      <c r="AA238" s="16"/>
      <c r="AB238" s="16"/>
      <c r="AC238" s="16"/>
      <c r="AD238" s="16"/>
      <c r="AE238" s="16"/>
      <c r="AF238" s="16"/>
      <c r="AG238" s="16"/>
      <c r="AH238" s="16"/>
      <c r="AI238" s="16"/>
      <c r="AJ238" s="16"/>
      <c r="AK238" s="16"/>
      <c r="AL238" s="16"/>
      <c r="AM238" s="16"/>
    </row>
    <row r="239" spans="1:39" x14ac:dyDescent="0.3">
      <c r="A239" s="16" t="s">
        <v>316</v>
      </c>
      <c r="B239" s="16" t="s">
        <v>297</v>
      </c>
      <c r="C239" s="16" t="s">
        <v>62</v>
      </c>
      <c r="D239" s="16" t="s">
        <v>62</v>
      </c>
      <c r="E239" s="16"/>
      <c r="F239" s="16"/>
      <c r="G239" s="16"/>
      <c r="H239" s="16"/>
      <c r="I239" s="16"/>
      <c r="J239" s="16"/>
      <c r="K239" s="16"/>
      <c r="L239" s="16"/>
      <c r="M239" s="16"/>
      <c r="N239" s="16"/>
      <c r="O239" s="16"/>
      <c r="P239" s="16"/>
      <c r="Q239" s="16"/>
      <c r="R239" s="16"/>
      <c r="S239" s="16"/>
      <c r="T239" s="16"/>
      <c r="U239" s="16"/>
      <c r="V239" s="16"/>
      <c r="W239" s="16"/>
      <c r="X239" s="16"/>
      <c r="Y239" s="16"/>
      <c r="Z239" s="16"/>
      <c r="AA239" s="16"/>
      <c r="AB239" s="16"/>
      <c r="AC239" s="16"/>
      <c r="AD239" s="16"/>
      <c r="AE239" s="16"/>
      <c r="AF239" s="16"/>
      <c r="AG239" s="16"/>
      <c r="AH239" s="16"/>
      <c r="AI239" s="16"/>
      <c r="AJ239" s="16"/>
      <c r="AK239" s="16"/>
      <c r="AL239" s="16"/>
      <c r="AM239" s="16"/>
    </row>
    <row r="240" spans="1:39" x14ac:dyDescent="0.3">
      <c r="A240" s="16" t="s">
        <v>317</v>
      </c>
      <c r="B240" s="16" t="s">
        <v>297</v>
      </c>
      <c r="C240" s="16" t="s">
        <v>62</v>
      </c>
      <c r="D240" s="16" t="s">
        <v>62</v>
      </c>
      <c r="E240" s="16">
        <v>-33.152514421940275</v>
      </c>
      <c r="F240" s="16">
        <v>-36.166366021741908</v>
      </c>
      <c r="G240" s="16">
        <v>-36.166365386640166</v>
      </c>
      <c r="H240" s="16">
        <v>-36.166366542793057</v>
      </c>
      <c r="I240" s="16">
        <v>-36.166368601852369</v>
      </c>
      <c r="J240" s="16">
        <v>-40.184854292924804</v>
      </c>
      <c r="K240" s="16">
        <v>-43.533588798786788</v>
      </c>
      <c r="L240" s="16">
        <v>-43.53358872828683</v>
      </c>
      <c r="M240" s="16">
        <v>-43.533587340738244</v>
      </c>
      <c r="N240" s="16">
        <v>-20.576156379485447</v>
      </c>
      <c r="O240" s="16"/>
      <c r="P240" s="16"/>
      <c r="Q240" s="16"/>
      <c r="R240" s="16"/>
      <c r="S240" s="16"/>
      <c r="T240" s="16"/>
      <c r="U240" s="16"/>
      <c r="V240" s="16"/>
      <c r="W240" s="16"/>
      <c r="X240" s="16"/>
      <c r="Y240" s="16"/>
      <c r="Z240" s="16"/>
      <c r="AA240" s="16"/>
      <c r="AB240" s="16"/>
      <c r="AC240" s="16"/>
      <c r="AD240" s="16"/>
      <c r="AE240" s="16"/>
      <c r="AF240" s="16"/>
      <c r="AG240" s="16"/>
      <c r="AH240" s="16"/>
      <c r="AI240" s="16"/>
      <c r="AJ240" s="16"/>
      <c r="AK240" s="16"/>
      <c r="AL240" s="16"/>
      <c r="AM240" s="16"/>
    </row>
    <row r="241" spans="1:39" x14ac:dyDescent="0.3">
      <c r="A241" s="16" t="s">
        <v>318</v>
      </c>
      <c r="B241" s="16" t="s">
        <v>297</v>
      </c>
      <c r="C241" s="16" t="s">
        <v>62</v>
      </c>
      <c r="D241" s="16" t="s">
        <v>62</v>
      </c>
      <c r="E241" s="16"/>
      <c r="F241" s="16"/>
      <c r="G241" s="16"/>
      <c r="H241" s="16"/>
      <c r="I241" s="16"/>
      <c r="J241" s="16"/>
      <c r="K241" s="16"/>
      <c r="L241" s="16"/>
      <c r="M241" s="16"/>
      <c r="N241" s="16"/>
      <c r="O241" s="16"/>
      <c r="P241" s="16"/>
      <c r="Q241" s="16"/>
      <c r="R241" s="16"/>
      <c r="S241" s="16"/>
      <c r="T241" s="16"/>
      <c r="U241" s="16"/>
      <c r="V241" s="16"/>
      <c r="W241" s="16"/>
      <c r="X241" s="16"/>
      <c r="Y241" s="16"/>
      <c r="Z241" s="16"/>
      <c r="AA241" s="16"/>
      <c r="AB241" s="16"/>
      <c r="AC241" s="16"/>
      <c r="AD241" s="16"/>
      <c r="AE241" s="16"/>
      <c r="AF241" s="16"/>
      <c r="AG241" s="16"/>
      <c r="AH241" s="16"/>
      <c r="AI241" s="16"/>
      <c r="AJ241" s="16"/>
      <c r="AK241" s="16"/>
      <c r="AL241" s="16"/>
      <c r="AM241" s="16"/>
    </row>
    <row r="242" spans="1:39" x14ac:dyDescent="0.3">
      <c r="A242" s="16" t="s">
        <v>319</v>
      </c>
      <c r="B242" s="16" t="s">
        <v>297</v>
      </c>
      <c r="C242" s="16" t="s">
        <v>62</v>
      </c>
      <c r="D242" s="16" t="s">
        <v>62</v>
      </c>
      <c r="E242" s="16"/>
      <c r="F242" s="16"/>
      <c r="G242" s="16"/>
      <c r="H242" s="16"/>
      <c r="I242" s="16"/>
      <c r="J242" s="16"/>
      <c r="K242" s="16"/>
      <c r="L242" s="16"/>
      <c r="M242" s="16"/>
      <c r="N242" s="16"/>
      <c r="O242" s="16"/>
      <c r="P242" s="16"/>
      <c r="Q242" s="16"/>
      <c r="R242" s="16"/>
      <c r="S242" s="16"/>
      <c r="T242" s="16"/>
      <c r="U242" s="16"/>
      <c r="V242" s="16"/>
      <c r="W242" s="16"/>
      <c r="X242" s="16"/>
      <c r="Y242" s="16"/>
      <c r="Z242" s="16"/>
      <c r="AA242" s="16"/>
      <c r="AB242" s="16"/>
      <c r="AC242" s="16"/>
      <c r="AD242" s="16"/>
      <c r="AE242" s="16"/>
      <c r="AF242" s="16"/>
      <c r="AG242" s="16"/>
      <c r="AH242" s="16"/>
      <c r="AI242" s="16"/>
      <c r="AJ242" s="16"/>
      <c r="AK242" s="16"/>
      <c r="AL242" s="16"/>
      <c r="AM242" s="16"/>
    </row>
    <row r="243" spans="1:39" x14ac:dyDescent="0.3">
      <c r="A243" s="16" t="s">
        <v>320</v>
      </c>
      <c r="B243" s="16" t="s">
        <v>297</v>
      </c>
      <c r="C243" s="16" t="s">
        <v>62</v>
      </c>
      <c r="D243" s="16" t="s">
        <v>62</v>
      </c>
      <c r="E243" s="16"/>
      <c r="F243" s="16"/>
      <c r="G243" s="16"/>
      <c r="H243" s="16"/>
      <c r="I243" s="16"/>
      <c r="J243" s="16"/>
      <c r="K243" s="16"/>
      <c r="L243" s="16"/>
      <c r="M243" s="16"/>
      <c r="N243" s="16"/>
      <c r="O243" s="16"/>
      <c r="P243" s="16"/>
      <c r="Q243" s="16"/>
      <c r="R243" s="16"/>
      <c r="S243" s="16"/>
      <c r="T243" s="16"/>
      <c r="U243" s="16"/>
      <c r="V243" s="16"/>
      <c r="W243" s="16"/>
      <c r="X243" s="16"/>
      <c r="Y243" s="16"/>
      <c r="Z243" s="16"/>
      <c r="AA243" s="16"/>
      <c r="AB243" s="16"/>
      <c r="AC243" s="16"/>
      <c r="AD243" s="16"/>
      <c r="AE243" s="16"/>
      <c r="AF243" s="16"/>
      <c r="AG243" s="16"/>
      <c r="AH243" s="16"/>
      <c r="AI243" s="16"/>
      <c r="AJ243" s="16"/>
      <c r="AK243" s="16"/>
      <c r="AL243" s="16"/>
      <c r="AM243" s="16"/>
    </row>
    <row r="244" spans="1:39" x14ac:dyDescent="0.3">
      <c r="A244" s="16" t="s">
        <v>321</v>
      </c>
      <c r="B244" s="16" t="s">
        <v>297</v>
      </c>
      <c r="C244" s="16" t="s">
        <v>62</v>
      </c>
      <c r="D244" s="16" t="s">
        <v>62</v>
      </c>
      <c r="E244" s="16"/>
      <c r="F244" s="16"/>
      <c r="G244" s="16"/>
      <c r="H244" s="16"/>
      <c r="I244" s="16"/>
      <c r="J244" s="16"/>
      <c r="K244" s="16"/>
      <c r="L244" s="16"/>
      <c r="M244" s="16"/>
      <c r="N244" s="16"/>
      <c r="O244" s="16"/>
      <c r="P244" s="16"/>
      <c r="Q244" s="16"/>
      <c r="R244" s="16"/>
      <c r="S244" s="16"/>
      <c r="T244" s="16"/>
      <c r="U244" s="16"/>
      <c r="V244" s="16"/>
      <c r="W244" s="16"/>
      <c r="X244" s="16"/>
      <c r="Y244" s="16"/>
      <c r="Z244" s="16"/>
      <c r="AA244" s="16"/>
      <c r="AB244" s="16"/>
      <c r="AC244" s="16"/>
      <c r="AD244" s="16"/>
      <c r="AE244" s="16"/>
      <c r="AF244" s="16"/>
      <c r="AG244" s="16"/>
      <c r="AH244" s="16"/>
      <c r="AI244" s="16"/>
      <c r="AJ244" s="16"/>
      <c r="AK244" s="16"/>
      <c r="AL244" s="16"/>
      <c r="AM244" s="16"/>
    </row>
    <row r="245" spans="1:39" x14ac:dyDescent="0.3">
      <c r="A245" s="16" t="s">
        <v>322</v>
      </c>
      <c r="B245" s="16" t="s">
        <v>297</v>
      </c>
      <c r="C245" s="16" t="s">
        <v>62</v>
      </c>
      <c r="D245" s="16" t="s">
        <v>62</v>
      </c>
      <c r="E245" s="16"/>
      <c r="F245" s="16">
        <v>-36.166367022766543</v>
      </c>
      <c r="G245" s="16">
        <v>-36.166366799699993</v>
      </c>
      <c r="H245" s="16">
        <v>-36.166367603745506</v>
      </c>
      <c r="I245" s="16">
        <v>-36.166363944779675</v>
      </c>
      <c r="J245" s="16">
        <v>-40.184856990836124</v>
      </c>
      <c r="K245" s="16">
        <v>-43.533590071653023</v>
      </c>
      <c r="L245" s="16">
        <v>-43.5335869410847</v>
      </c>
      <c r="M245" s="16">
        <v>-43.533586265907289</v>
      </c>
      <c r="N245" s="16">
        <v>-46.882327300076277</v>
      </c>
      <c r="O245" s="16">
        <v>-46.882330276483103</v>
      </c>
      <c r="P245" s="16">
        <v>-3.043445707874763</v>
      </c>
      <c r="Q245" s="16"/>
      <c r="R245" s="16"/>
      <c r="S245" s="16"/>
      <c r="T245" s="16"/>
      <c r="U245" s="16"/>
      <c r="V245" s="16"/>
      <c r="W245" s="16"/>
      <c r="X245" s="16"/>
      <c r="Y245" s="16"/>
      <c r="Z245" s="16"/>
      <c r="AA245" s="16"/>
      <c r="AB245" s="16"/>
      <c r="AC245" s="16"/>
      <c r="AD245" s="16"/>
      <c r="AE245" s="16"/>
      <c r="AF245" s="16"/>
      <c r="AG245" s="16"/>
      <c r="AH245" s="16"/>
      <c r="AI245" s="16"/>
      <c r="AJ245" s="16"/>
      <c r="AK245" s="16"/>
      <c r="AL245" s="16"/>
      <c r="AM245" s="16"/>
    </row>
    <row r="246" spans="1:39" x14ac:dyDescent="0.3">
      <c r="A246" s="16" t="s">
        <v>165</v>
      </c>
      <c r="B246" s="16" t="s">
        <v>297</v>
      </c>
      <c r="C246" s="16" t="s">
        <v>62</v>
      </c>
      <c r="D246" s="16" t="s">
        <v>62</v>
      </c>
      <c r="E246" s="16"/>
      <c r="F246" s="16"/>
      <c r="G246" s="16"/>
      <c r="H246" s="16"/>
      <c r="I246" s="16"/>
      <c r="J246" s="16"/>
      <c r="K246" s="16"/>
      <c r="L246" s="16"/>
      <c r="M246" s="16"/>
      <c r="N246" s="16"/>
      <c r="O246" s="16"/>
      <c r="P246" s="16"/>
      <c r="Q246" s="16"/>
      <c r="R246" s="16"/>
      <c r="S246" s="16"/>
      <c r="T246" s="16"/>
      <c r="U246" s="16"/>
      <c r="V246" s="16"/>
      <c r="W246" s="16"/>
      <c r="X246" s="16"/>
      <c r="Y246" s="16"/>
      <c r="Z246" s="16"/>
      <c r="AA246" s="16"/>
      <c r="AB246" s="16"/>
      <c r="AC246" s="16"/>
      <c r="AD246" s="16"/>
      <c r="AE246" s="16"/>
      <c r="AF246" s="16"/>
      <c r="AG246" s="16"/>
      <c r="AH246" s="16"/>
      <c r="AI246" s="16"/>
      <c r="AJ246" s="16"/>
      <c r="AK246" s="16"/>
      <c r="AL246" s="16"/>
      <c r="AM246" s="16"/>
    </row>
    <row r="247" spans="1:39" x14ac:dyDescent="0.3">
      <c r="A247" s="16" t="s">
        <v>166</v>
      </c>
      <c r="B247" s="16" t="s">
        <v>297</v>
      </c>
      <c r="C247" s="16" t="s">
        <v>62</v>
      </c>
      <c r="D247" s="16" t="s">
        <v>62</v>
      </c>
      <c r="E247" s="16"/>
      <c r="F247" s="16"/>
      <c r="G247" s="16"/>
      <c r="H247" s="16"/>
      <c r="I247" s="16"/>
      <c r="J247" s="16"/>
      <c r="K247" s="16">
        <v>-42.863841794642404</v>
      </c>
      <c r="L247" s="16">
        <v>-42.863834542871132</v>
      </c>
      <c r="M247" s="16">
        <v>-44.203327846234814</v>
      </c>
      <c r="N247" s="16">
        <v>-45.542821058371864</v>
      </c>
      <c r="O247" s="16">
        <v>-45.542822319146907</v>
      </c>
      <c r="P247" s="16">
        <v>-46.882313002435112</v>
      </c>
      <c r="Q247" s="16">
        <v>-48.22181280755354</v>
      </c>
      <c r="R247" s="16">
        <v>-49.561307840961334</v>
      </c>
      <c r="S247" s="16">
        <v>-49.561304216195438</v>
      </c>
      <c r="T247" s="16">
        <v>-50.9008064107202</v>
      </c>
      <c r="U247" s="16">
        <v>-52.240293662292963</v>
      </c>
      <c r="V247" s="16">
        <v>-53.579796913930899</v>
      </c>
      <c r="W247" s="16">
        <v>-53.57979601764638</v>
      </c>
      <c r="X247" s="16"/>
      <c r="Y247" s="16"/>
      <c r="Z247" s="16"/>
      <c r="AA247" s="16"/>
      <c r="AB247" s="16"/>
      <c r="AC247" s="16"/>
      <c r="AD247" s="16"/>
      <c r="AE247" s="16"/>
      <c r="AF247" s="16"/>
      <c r="AG247" s="16"/>
      <c r="AH247" s="16"/>
      <c r="AI247" s="16"/>
      <c r="AJ247" s="16"/>
      <c r="AK247" s="16"/>
      <c r="AL247" s="16"/>
      <c r="AM247" s="16"/>
    </row>
    <row r="248" spans="1:39" x14ac:dyDescent="0.3">
      <c r="A248" s="16" t="s">
        <v>323</v>
      </c>
      <c r="B248" s="16" t="s">
        <v>221</v>
      </c>
      <c r="C248" s="16" t="s">
        <v>62</v>
      </c>
      <c r="D248" s="16" t="s">
        <v>62</v>
      </c>
      <c r="E248" s="16"/>
      <c r="F248" s="16"/>
      <c r="G248" s="16"/>
      <c r="H248" s="16"/>
      <c r="I248" s="16"/>
      <c r="J248" s="16"/>
      <c r="K248" s="16"/>
      <c r="L248" s="16"/>
      <c r="M248" s="16"/>
      <c r="N248" s="16"/>
      <c r="O248" s="16"/>
      <c r="P248" s="16"/>
      <c r="Q248" s="16"/>
      <c r="R248" s="16"/>
      <c r="S248" s="16"/>
      <c r="T248" s="16"/>
      <c r="U248" s="16"/>
      <c r="V248" s="16"/>
      <c r="W248" s="16"/>
      <c r="X248" s="16"/>
      <c r="Y248" s="16"/>
      <c r="Z248" s="16"/>
      <c r="AA248" s="16"/>
      <c r="AB248" s="16"/>
      <c r="AC248" s="16"/>
      <c r="AD248" s="16"/>
      <c r="AE248" s="16"/>
      <c r="AF248" s="16"/>
      <c r="AG248" s="16"/>
      <c r="AH248" s="16"/>
      <c r="AI248" s="16"/>
      <c r="AJ248" s="16"/>
      <c r="AK248" s="16"/>
      <c r="AL248" s="16"/>
      <c r="AM248" s="16"/>
    </row>
    <row r="249" spans="1:39" x14ac:dyDescent="0.3">
      <c r="A249" s="16" t="s">
        <v>324</v>
      </c>
      <c r="B249" s="16" t="s">
        <v>232</v>
      </c>
      <c r="C249" s="16" t="s">
        <v>62</v>
      </c>
      <c r="D249" s="16" t="s">
        <v>62</v>
      </c>
      <c r="E249" s="16">
        <v>98.69025761214283</v>
      </c>
      <c r="F249" s="16">
        <v>86.976008401691104</v>
      </c>
      <c r="G249" s="16">
        <v>81.996198261329837</v>
      </c>
      <c r="H249" s="16">
        <v>79.820596906517238</v>
      </c>
      <c r="I249" s="16">
        <v>82.413589917614942</v>
      </c>
      <c r="J249" s="16">
        <v>83.809643461682541</v>
      </c>
      <c r="K249" s="16">
        <v>85.437037317719572</v>
      </c>
      <c r="L249" s="16">
        <v>84.679361510569848</v>
      </c>
      <c r="M249" s="16">
        <v>86.226729528256485</v>
      </c>
      <c r="N249" s="16">
        <v>88.879241902977569</v>
      </c>
      <c r="O249" s="16">
        <v>91.614564614771851</v>
      </c>
      <c r="P249" s="16">
        <v>95.247256406375286</v>
      </c>
      <c r="Q249" s="16"/>
      <c r="R249" s="16"/>
      <c r="S249" s="16"/>
      <c r="T249" s="16"/>
      <c r="U249" s="16"/>
      <c r="V249" s="16"/>
      <c r="W249" s="16"/>
      <c r="X249" s="16"/>
      <c r="Y249" s="16"/>
      <c r="Z249" s="16"/>
      <c r="AA249" s="16"/>
      <c r="AB249" s="16"/>
      <c r="AC249" s="16"/>
      <c r="AD249" s="16"/>
      <c r="AE249" s="16"/>
      <c r="AF249" s="16"/>
      <c r="AG249" s="16"/>
      <c r="AH249" s="16"/>
      <c r="AI249" s="16"/>
      <c r="AJ249" s="16"/>
      <c r="AK249" s="16"/>
      <c r="AL249" s="16"/>
      <c r="AM249" s="16"/>
    </row>
    <row r="250" spans="1:39" x14ac:dyDescent="0.3">
      <c r="A250" s="16" t="s">
        <v>325</v>
      </c>
      <c r="B250" s="16" t="s">
        <v>232</v>
      </c>
      <c r="C250" s="16" t="s">
        <v>62</v>
      </c>
      <c r="D250" s="16" t="s">
        <v>62</v>
      </c>
      <c r="E250" s="16">
        <v>101.3621233238125</v>
      </c>
      <c r="F250" s="16">
        <v>85.610493259315177</v>
      </c>
      <c r="G250" s="16">
        <v>83.271036733872279</v>
      </c>
      <c r="H250" s="16">
        <v>81.875409135877092</v>
      </c>
      <c r="I250" s="16">
        <v>82.702110489914119</v>
      </c>
      <c r="J250" s="16">
        <v>85.296117051739031</v>
      </c>
      <c r="K250" s="16">
        <v>85.609843678729533</v>
      </c>
      <c r="L250" s="16">
        <v>85.28372160195164</v>
      </c>
      <c r="M250" s="16">
        <v>85.208735008104583</v>
      </c>
      <c r="N250" s="16">
        <v>90.630452517427543</v>
      </c>
      <c r="O250" s="16">
        <v>93.681381512700369</v>
      </c>
      <c r="P250" s="16">
        <v>97.001681156141245</v>
      </c>
      <c r="Q250" s="16"/>
      <c r="R250" s="16"/>
      <c r="S250" s="16"/>
      <c r="T250" s="16"/>
      <c r="U250" s="16"/>
      <c r="V250" s="16"/>
      <c r="W250" s="16"/>
      <c r="X250" s="16"/>
      <c r="Y250" s="16"/>
      <c r="Z250" s="16"/>
      <c r="AA250" s="16"/>
      <c r="AB250" s="16"/>
      <c r="AC250" s="16"/>
      <c r="AD250" s="16"/>
      <c r="AE250" s="16"/>
      <c r="AF250" s="16"/>
      <c r="AG250" s="16"/>
      <c r="AH250" s="16"/>
      <c r="AI250" s="16"/>
      <c r="AJ250" s="16"/>
      <c r="AK250" s="16"/>
      <c r="AL250" s="16"/>
      <c r="AM250" s="16"/>
    </row>
    <row r="251" spans="1:39" x14ac:dyDescent="0.3">
      <c r="A251" s="16" t="s">
        <v>326</v>
      </c>
      <c r="B251" s="16" t="s">
        <v>232</v>
      </c>
      <c r="C251" s="16" t="s">
        <v>62</v>
      </c>
      <c r="D251" s="16" t="s">
        <v>62</v>
      </c>
      <c r="E251" s="16">
        <v>100.13701152324488</v>
      </c>
      <c r="F251" s="16">
        <v>84.268259562872629</v>
      </c>
      <c r="G251" s="16">
        <v>82.097393242037143</v>
      </c>
      <c r="H251" s="16">
        <v>80.668760215640404</v>
      </c>
      <c r="I251" s="16">
        <v>82.095793483719504</v>
      </c>
      <c r="J251" s="16">
        <v>84.297538367563547</v>
      </c>
      <c r="K251" s="16">
        <v>85.516863753388733</v>
      </c>
      <c r="L251" s="16">
        <v>84.380699187305382</v>
      </c>
      <c r="M251" s="16">
        <v>86.331924488641988</v>
      </c>
      <c r="N251" s="16">
        <v>89.353922003196999</v>
      </c>
      <c r="O251" s="16">
        <v>91.527625745133619</v>
      </c>
      <c r="P251" s="16">
        <v>97.629819585910269</v>
      </c>
      <c r="Q251" s="16"/>
      <c r="R251" s="16"/>
      <c r="S251" s="16"/>
      <c r="T251" s="16"/>
      <c r="U251" s="16"/>
      <c r="V251" s="16"/>
      <c r="W251" s="16"/>
      <c r="X251" s="16"/>
      <c r="Y251" s="16"/>
      <c r="Z251" s="16"/>
      <c r="AA251" s="16"/>
      <c r="AB251" s="16"/>
      <c r="AC251" s="16"/>
      <c r="AD251" s="16"/>
      <c r="AE251" s="16"/>
      <c r="AF251" s="16"/>
      <c r="AG251" s="16"/>
      <c r="AH251" s="16"/>
      <c r="AI251" s="16"/>
      <c r="AJ251" s="16"/>
      <c r="AK251" s="16"/>
      <c r="AL251" s="16"/>
      <c r="AM251" s="16"/>
    </row>
    <row r="252" spans="1:39" x14ac:dyDescent="0.3">
      <c r="A252" s="16" t="s">
        <v>327</v>
      </c>
      <c r="B252" s="16" t="s">
        <v>226</v>
      </c>
      <c r="C252" s="16" t="s">
        <v>62</v>
      </c>
      <c r="D252" s="16" t="s">
        <v>62</v>
      </c>
      <c r="E252" s="16">
        <v>51.209540096613523</v>
      </c>
      <c r="F252" s="16">
        <v>42.32158065188613</v>
      </c>
      <c r="G252" s="16">
        <v>39.808813698712719</v>
      </c>
      <c r="H252" s="16">
        <v>39.775583348801383</v>
      </c>
      <c r="I252" s="16">
        <v>40.364926795225401</v>
      </c>
      <c r="J252" s="16">
        <v>41.864058784471652</v>
      </c>
      <c r="K252" s="16">
        <v>41.757252476474825</v>
      </c>
      <c r="L252" s="16">
        <v>41.309274254809615</v>
      </c>
      <c r="M252" s="16">
        <v>41.093178581915105</v>
      </c>
      <c r="N252" s="16">
        <v>42.251384387163512</v>
      </c>
      <c r="O252" s="16">
        <v>43.371070513011759</v>
      </c>
      <c r="P252" s="16">
        <v>44.349119504992117</v>
      </c>
      <c r="Q252" s="16">
        <v>46.252500270810643</v>
      </c>
      <c r="R252" s="16"/>
      <c r="S252" s="16"/>
      <c r="T252" s="16"/>
      <c r="U252" s="16"/>
      <c r="V252" s="16"/>
      <c r="W252" s="16"/>
      <c r="X252" s="16"/>
      <c r="Y252" s="16"/>
      <c r="Z252" s="16"/>
      <c r="AA252" s="16"/>
      <c r="AB252" s="16"/>
      <c r="AC252" s="16"/>
      <c r="AD252" s="16"/>
      <c r="AE252" s="16"/>
      <c r="AF252" s="16"/>
      <c r="AG252" s="16"/>
      <c r="AH252" s="16"/>
      <c r="AI252" s="16"/>
      <c r="AJ252" s="16"/>
      <c r="AK252" s="16"/>
      <c r="AL252" s="16"/>
      <c r="AM252" s="16"/>
    </row>
    <row r="253" spans="1:39" x14ac:dyDescent="0.3">
      <c r="A253" s="16" t="s">
        <v>328</v>
      </c>
      <c r="B253" s="16" t="s">
        <v>232</v>
      </c>
      <c r="C253" s="16" t="s">
        <v>62</v>
      </c>
      <c r="D253" s="16" t="s">
        <v>62</v>
      </c>
      <c r="E253" s="16">
        <v>66.663623179631728</v>
      </c>
      <c r="F253" s="16">
        <v>55.714008835487604</v>
      </c>
      <c r="G253" s="16">
        <v>53.453053155256868</v>
      </c>
      <c r="H253" s="16">
        <v>52.666051734757069</v>
      </c>
      <c r="I253" s="16">
        <v>53.215951004852776</v>
      </c>
      <c r="J253" s="16"/>
      <c r="K253" s="16"/>
      <c r="L253" s="16"/>
      <c r="M253" s="16"/>
      <c r="N253" s="16"/>
      <c r="O253" s="16"/>
      <c r="P253" s="16"/>
      <c r="Q253" s="16"/>
      <c r="R253" s="16"/>
      <c r="S253" s="16"/>
      <c r="T253" s="16"/>
      <c r="U253" s="16"/>
      <c r="V253" s="16"/>
      <c r="W253" s="16"/>
      <c r="X253" s="16"/>
      <c r="Y253" s="16"/>
      <c r="Z253" s="16"/>
      <c r="AA253" s="16"/>
      <c r="AB253" s="16"/>
      <c r="AC253" s="16"/>
      <c r="AD253" s="16"/>
      <c r="AE253" s="16"/>
      <c r="AF253" s="16"/>
      <c r="AG253" s="16"/>
      <c r="AH253" s="16"/>
      <c r="AI253" s="16"/>
      <c r="AJ253" s="16"/>
      <c r="AK253" s="16"/>
      <c r="AL253" s="16"/>
      <c r="AM253" s="16"/>
    </row>
    <row r="254" spans="1:39" x14ac:dyDescent="0.3">
      <c r="A254" s="16" t="s">
        <v>329</v>
      </c>
      <c r="B254" s="16" t="s">
        <v>221</v>
      </c>
      <c r="C254" s="16" t="s">
        <v>62</v>
      </c>
      <c r="D254" s="16" t="s">
        <v>62</v>
      </c>
      <c r="E254" s="16"/>
      <c r="F254" s="16"/>
      <c r="G254" s="16"/>
      <c r="H254" s="16"/>
      <c r="I254" s="16"/>
      <c r="J254" s="16"/>
      <c r="K254" s="16"/>
      <c r="L254" s="16"/>
      <c r="M254" s="16"/>
      <c r="N254" s="16"/>
      <c r="O254" s="16"/>
      <c r="P254" s="16"/>
      <c r="Q254" s="16"/>
      <c r="R254" s="16"/>
      <c r="S254" s="16"/>
      <c r="T254" s="16"/>
      <c r="U254" s="16"/>
      <c r="V254" s="16"/>
      <c r="W254" s="16"/>
      <c r="X254" s="16"/>
      <c r="Y254" s="16"/>
      <c r="Z254" s="16"/>
      <c r="AA254" s="16"/>
      <c r="AB254" s="16"/>
      <c r="AC254" s="16"/>
      <c r="AD254" s="16"/>
      <c r="AE254" s="16"/>
      <c r="AF254" s="16"/>
      <c r="AG254" s="16"/>
      <c r="AH254" s="16"/>
      <c r="AI254" s="16"/>
      <c r="AJ254" s="16"/>
      <c r="AK254" s="16"/>
      <c r="AL254" s="16"/>
      <c r="AM254" s="16"/>
    </row>
    <row r="255" spans="1:39" x14ac:dyDescent="0.3">
      <c r="A255" s="16" t="s">
        <v>330</v>
      </c>
      <c r="B255" s="16" t="s">
        <v>221</v>
      </c>
      <c r="C255" s="16" t="s">
        <v>62</v>
      </c>
      <c r="D255" s="16" t="s">
        <v>62</v>
      </c>
      <c r="E255" s="16"/>
      <c r="F255" s="16"/>
      <c r="G255" s="16"/>
      <c r="H255" s="16"/>
      <c r="I255" s="16"/>
      <c r="J255" s="16"/>
      <c r="K255" s="16"/>
      <c r="L255" s="16"/>
      <c r="M255" s="16"/>
      <c r="N255" s="16"/>
      <c r="O255" s="16"/>
      <c r="P255" s="16"/>
      <c r="Q255" s="16"/>
      <c r="R255" s="16"/>
      <c r="S255" s="16"/>
      <c r="T255" s="16"/>
      <c r="U255" s="16"/>
      <c r="V255" s="16"/>
      <c r="W255" s="16"/>
      <c r="X255" s="16"/>
      <c r="Y255" s="16"/>
      <c r="Z255" s="16"/>
      <c r="AA255" s="16"/>
      <c r="AB255" s="16"/>
      <c r="AC255" s="16"/>
      <c r="AD255" s="16"/>
      <c r="AE255" s="16"/>
      <c r="AF255" s="16"/>
      <c r="AG255" s="16"/>
      <c r="AH255" s="16"/>
      <c r="AI255" s="16"/>
      <c r="AJ255" s="16"/>
      <c r="AK255" s="16"/>
      <c r="AL255" s="16"/>
      <c r="AM255" s="16"/>
    </row>
    <row r="258" spans="1:39" x14ac:dyDescent="0.3">
      <c r="A258" s="2" t="s">
        <v>331</v>
      </c>
    </row>
    <row r="259" spans="1:39" x14ac:dyDescent="0.3">
      <c r="A259" s="2" t="s">
        <v>31</v>
      </c>
      <c r="B259" s="2" t="s">
        <v>218</v>
      </c>
      <c r="C259" s="2" t="s">
        <v>219</v>
      </c>
      <c r="D259" s="8" t="s">
        <v>126</v>
      </c>
      <c r="E259" s="8">
        <v>2023</v>
      </c>
      <c r="F259" s="8">
        <v>2024</v>
      </c>
      <c r="G259" s="8">
        <v>2025</v>
      </c>
      <c r="H259" s="8">
        <v>2026</v>
      </c>
      <c r="I259" s="8">
        <v>2027</v>
      </c>
      <c r="J259" s="8">
        <v>2028</v>
      </c>
      <c r="K259" s="8">
        <v>2029</v>
      </c>
      <c r="L259" s="8">
        <v>2030</v>
      </c>
      <c r="M259" s="8">
        <v>2031</v>
      </c>
      <c r="N259" s="8">
        <v>2032</v>
      </c>
      <c r="O259" s="8">
        <v>2033</v>
      </c>
      <c r="P259" s="8">
        <v>2034</v>
      </c>
      <c r="Q259" s="8">
        <v>2035</v>
      </c>
      <c r="R259" s="8">
        <v>2036</v>
      </c>
      <c r="S259" s="8">
        <v>2037</v>
      </c>
      <c r="T259" s="8">
        <v>2038</v>
      </c>
      <c r="U259" s="8">
        <v>2039</v>
      </c>
      <c r="V259" s="8">
        <v>2040</v>
      </c>
      <c r="W259" s="8">
        <v>2041</v>
      </c>
      <c r="X259" s="8">
        <v>2042</v>
      </c>
      <c r="Y259" s="8">
        <v>2043</v>
      </c>
      <c r="Z259" s="8">
        <v>2044</v>
      </c>
      <c r="AA259" s="8">
        <v>2045</v>
      </c>
      <c r="AB259" s="8">
        <v>2046</v>
      </c>
      <c r="AC259" s="8">
        <v>2047</v>
      </c>
      <c r="AD259" s="8">
        <v>2048</v>
      </c>
      <c r="AE259" s="8">
        <v>2049</v>
      </c>
      <c r="AF259" s="8">
        <v>2050</v>
      </c>
      <c r="AG259" s="8">
        <v>2051</v>
      </c>
      <c r="AH259" s="8">
        <v>2052</v>
      </c>
      <c r="AI259" s="8">
        <v>2053</v>
      </c>
      <c r="AJ259" s="8">
        <v>2054</v>
      </c>
      <c r="AK259" s="8">
        <v>2055</v>
      </c>
      <c r="AL259" s="8">
        <v>2056</v>
      </c>
      <c r="AM259" s="8">
        <v>2057</v>
      </c>
    </row>
    <row r="260" spans="1:39" x14ac:dyDescent="0.3">
      <c r="A260" s="16" t="s">
        <v>154</v>
      </c>
      <c r="B260" s="16" t="s">
        <v>246</v>
      </c>
      <c r="C260" s="16" t="s">
        <v>62</v>
      </c>
      <c r="D260" s="16" t="s">
        <v>62</v>
      </c>
      <c r="E260" s="16">
        <v>92.158858759873766</v>
      </c>
      <c r="F260" s="16">
        <v>77.648506806391921</v>
      </c>
      <c r="G260" s="16">
        <v>69.101164194245058</v>
      </c>
      <c r="H260" s="16">
        <v>72.552958591412789</v>
      </c>
      <c r="I260" s="16">
        <v>73.546313552479077</v>
      </c>
      <c r="J260" s="16">
        <v>69.534638030398938</v>
      </c>
      <c r="K260" s="16">
        <v>63.10444529914556</v>
      </c>
      <c r="L260" s="16">
        <v>53.703746260008671</v>
      </c>
      <c r="M260" s="16">
        <v>47.607222294602231</v>
      </c>
      <c r="N260" s="16">
        <v>48.46238771476623</v>
      </c>
      <c r="O260" s="16">
        <v>48.711954537318263</v>
      </c>
      <c r="P260" s="16">
        <v>50.027664061563449</v>
      </c>
      <c r="Q260" s="16"/>
      <c r="R260" s="16"/>
      <c r="S260" s="16"/>
      <c r="T260" s="16"/>
      <c r="U260" s="16"/>
      <c r="V260" s="16"/>
      <c r="W260" s="16"/>
      <c r="X260" s="16"/>
      <c r="Y260" s="16"/>
      <c r="Z260" s="16"/>
      <c r="AA260" s="16"/>
      <c r="AB260" s="16"/>
      <c r="AC260" s="16"/>
      <c r="AD260" s="16"/>
      <c r="AE260" s="16"/>
      <c r="AF260" s="16"/>
      <c r="AG260" s="16"/>
      <c r="AH260" s="16"/>
      <c r="AI260" s="16"/>
      <c r="AJ260" s="16"/>
      <c r="AK260" s="16"/>
      <c r="AL260" s="16"/>
      <c r="AM260" s="16"/>
    </row>
    <row r="261" spans="1:39" x14ac:dyDescent="0.3">
      <c r="A261" s="16" t="s">
        <v>154</v>
      </c>
      <c r="B261" s="16" t="s">
        <v>221</v>
      </c>
      <c r="C261" s="16" t="s">
        <v>62</v>
      </c>
      <c r="D261" s="16" t="s">
        <v>62</v>
      </c>
      <c r="E261" s="16">
        <v>0</v>
      </c>
      <c r="F261" s="16">
        <v>0</v>
      </c>
      <c r="G261" s="16">
        <v>0</v>
      </c>
      <c r="H261" s="16">
        <v>0</v>
      </c>
      <c r="I261" s="16">
        <v>0</v>
      </c>
      <c r="J261" s="16">
        <v>0</v>
      </c>
      <c r="K261" s="16">
        <v>0</v>
      </c>
      <c r="L261" s="16">
        <v>0</v>
      </c>
      <c r="M261" s="16">
        <v>0</v>
      </c>
      <c r="N261" s="16">
        <v>0</v>
      </c>
      <c r="O261" s="16">
        <v>0</v>
      </c>
      <c r="P261" s="16">
        <v>0</v>
      </c>
      <c r="Q261" s="16">
        <v>0</v>
      </c>
      <c r="R261" s="16">
        <v>0</v>
      </c>
      <c r="S261" s="16">
        <v>0</v>
      </c>
      <c r="T261" s="16">
        <v>0</v>
      </c>
      <c r="U261" s="16">
        <v>0</v>
      </c>
      <c r="V261" s="16">
        <v>0</v>
      </c>
      <c r="W261" s="16">
        <v>0</v>
      </c>
      <c r="X261" s="16">
        <v>0</v>
      </c>
      <c r="Y261" s="16">
        <v>0</v>
      </c>
      <c r="Z261" s="16">
        <v>0</v>
      </c>
      <c r="AA261" s="16">
        <v>0</v>
      </c>
      <c r="AB261" s="16">
        <v>0</v>
      </c>
      <c r="AC261" s="16">
        <v>0</v>
      </c>
      <c r="AD261" s="16">
        <v>0</v>
      </c>
      <c r="AE261" s="16">
        <v>0</v>
      </c>
      <c r="AF261" s="16">
        <v>0</v>
      </c>
      <c r="AG261" s="16">
        <v>0</v>
      </c>
      <c r="AH261" s="16">
        <v>0</v>
      </c>
      <c r="AI261" s="16">
        <v>0</v>
      </c>
      <c r="AJ261" s="16">
        <v>0</v>
      </c>
      <c r="AK261" s="16">
        <v>0</v>
      </c>
      <c r="AL261" s="16">
        <v>0</v>
      </c>
      <c r="AM261" s="16">
        <v>0</v>
      </c>
    </row>
    <row r="262" spans="1:39" x14ac:dyDescent="0.3">
      <c r="A262" s="16" t="s">
        <v>154</v>
      </c>
      <c r="B262" s="16" t="s">
        <v>226</v>
      </c>
      <c r="C262" s="16" t="s">
        <v>62</v>
      </c>
      <c r="D262" s="16" t="s">
        <v>62</v>
      </c>
      <c r="E262" s="16">
        <v>50.421484772597431</v>
      </c>
      <c r="F262" s="16">
        <v>40.384501646735117</v>
      </c>
      <c r="G262" s="16">
        <v>38.451546803652136</v>
      </c>
      <c r="H262" s="16">
        <v>37.512750973676695</v>
      </c>
      <c r="I262" s="16">
        <v>37.983043882984255</v>
      </c>
      <c r="J262" s="16">
        <v>38.954493142037997</v>
      </c>
      <c r="K262" s="16">
        <v>38.948967044924707</v>
      </c>
      <c r="L262" s="16">
        <v>38.118220500423881</v>
      </c>
      <c r="M262" s="16">
        <v>38.266166542552604</v>
      </c>
      <c r="N262" s="16">
        <v>39.187866737452829</v>
      </c>
      <c r="O262" s="16">
        <v>40.193549080119247</v>
      </c>
      <c r="P262" s="16">
        <v>41.30235605210634</v>
      </c>
      <c r="Q262" s="16">
        <v>42.199049934353596</v>
      </c>
      <c r="R262" s="16">
        <v>43.101599173434316</v>
      </c>
      <c r="S262" s="16">
        <v>44.755741100335683</v>
      </c>
      <c r="T262" s="16">
        <v>46.550218023211059</v>
      </c>
      <c r="U262" s="16">
        <v>48.190980388143316</v>
      </c>
      <c r="V262" s="16">
        <v>50.246904516522221</v>
      </c>
      <c r="W262" s="16">
        <v>52.993460146317446</v>
      </c>
      <c r="X262" s="16">
        <v>54.572401167898448</v>
      </c>
      <c r="Y262" s="16">
        <v>56.61031381691361</v>
      </c>
      <c r="Z262" s="16">
        <v>58.977202950497784</v>
      </c>
      <c r="AA262" s="16">
        <v>61.476801607754034</v>
      </c>
      <c r="AB262" s="16">
        <v>63.900970198208618</v>
      </c>
      <c r="AC262" s="16">
        <v>67.40473637541777</v>
      </c>
      <c r="AD262" s="16">
        <v>71.865808805550373</v>
      </c>
      <c r="AE262" s="16">
        <v>75.368650428304917</v>
      </c>
      <c r="AF262" s="16">
        <v>184.8700613972903</v>
      </c>
      <c r="AG262" s="16">
        <v>185.96001485233674</v>
      </c>
      <c r="AH262" s="16">
        <v>186.82753390976094</v>
      </c>
      <c r="AI262" s="16">
        <v>186.09990987165611</v>
      </c>
      <c r="AJ262" s="16">
        <v>187.00775918946113</v>
      </c>
      <c r="AK262" s="16">
        <v>186.5567919149826</v>
      </c>
      <c r="AL262" s="16">
        <v>188.63764450570443</v>
      </c>
      <c r="AM262" s="16">
        <v>186.4232369823076</v>
      </c>
    </row>
    <row r="263" spans="1:39" x14ac:dyDescent="0.3">
      <c r="A263" s="16" t="s">
        <v>154</v>
      </c>
      <c r="B263" s="16" t="s">
        <v>232</v>
      </c>
      <c r="C263" s="16" t="s">
        <v>62</v>
      </c>
      <c r="D263" s="16" t="s">
        <v>62</v>
      </c>
      <c r="E263" s="16">
        <v>75.824401758710025</v>
      </c>
      <c r="F263" s="16">
        <v>64.129361528417192</v>
      </c>
      <c r="G263" s="16">
        <v>62.327177620839727</v>
      </c>
      <c r="H263" s="16">
        <v>62.670644629914896</v>
      </c>
      <c r="I263" s="16">
        <v>64.840021216147463</v>
      </c>
      <c r="J263" s="16">
        <v>84.577817390823427</v>
      </c>
      <c r="K263" s="16">
        <v>86.281563270596479</v>
      </c>
      <c r="L263" s="16">
        <v>84.945290268715098</v>
      </c>
      <c r="M263" s="16">
        <v>88.568590955481199</v>
      </c>
      <c r="N263" s="16">
        <v>90.745716750142037</v>
      </c>
      <c r="O263" s="16">
        <v>85.184872203135853</v>
      </c>
      <c r="P263" s="16">
        <v>75.389980673054993</v>
      </c>
      <c r="Q263" s="16">
        <v>70.365018489841034</v>
      </c>
      <c r="R263" s="16">
        <v>72.094142252508547</v>
      </c>
      <c r="S263" s="16">
        <v>74.731460117420113</v>
      </c>
      <c r="T263" s="16">
        <v>88.263793889052835</v>
      </c>
      <c r="U263" s="16">
        <v>87.384884080839626</v>
      </c>
      <c r="V263" s="16">
        <v>95.426887714369755</v>
      </c>
      <c r="W263" s="16">
        <v>95.409995356449798</v>
      </c>
      <c r="X263" s="16">
        <v>101.75029688896396</v>
      </c>
      <c r="Y263" s="16">
        <v>104.9021310367867</v>
      </c>
      <c r="Z263" s="16">
        <v>109.47458926297926</v>
      </c>
      <c r="AA263" s="16">
        <v>111.69067341577409</v>
      </c>
      <c r="AB263" s="16">
        <v>114.86714167343024</v>
      </c>
      <c r="AC263" s="16">
        <v>128.40896442332439</v>
      </c>
      <c r="AD263" s="16">
        <v>132.12496785330305</v>
      </c>
      <c r="AE263" s="16">
        <v>148.05489012549131</v>
      </c>
      <c r="AF263" s="16">
        <v>283.84610987067703</v>
      </c>
      <c r="AG263" s="16">
        <v>288.20301441596524</v>
      </c>
      <c r="AH263" s="16">
        <v>286.88815947698259</v>
      </c>
      <c r="AI263" s="16">
        <v>286.46376613491742</v>
      </c>
      <c r="AJ263" s="16">
        <v>288.73051622113763</v>
      </c>
      <c r="AK263" s="16">
        <v>289.18576209380637</v>
      </c>
      <c r="AL263" s="16">
        <v>287.92026787863728</v>
      </c>
      <c r="AM263" s="16">
        <v>288.33903735450394</v>
      </c>
    </row>
    <row r="264" spans="1:39" x14ac:dyDescent="0.3">
      <c r="A264" s="16" t="s">
        <v>154</v>
      </c>
      <c r="B264" s="16" t="s">
        <v>223</v>
      </c>
      <c r="C264" s="16" t="s">
        <v>62</v>
      </c>
      <c r="D264" s="16" t="s">
        <v>62</v>
      </c>
      <c r="E264" s="16">
        <v>74.074171799966166</v>
      </c>
      <c r="F264" s="16">
        <v>61.404119336137654</v>
      </c>
      <c r="G264" s="16">
        <v>64.472955473477654</v>
      </c>
      <c r="H264" s="16">
        <v>62.779760070010298</v>
      </c>
      <c r="I264" s="16">
        <v>64.64380086598193</v>
      </c>
      <c r="J264" s="16">
        <v>66.950147941648396</v>
      </c>
      <c r="K264" s="16">
        <v>70.754504814058677</v>
      </c>
      <c r="L264" s="16">
        <v>72.695673891810912</v>
      </c>
      <c r="M264" s="16">
        <v>74.800101682279987</v>
      </c>
      <c r="N264" s="16">
        <v>82.130593424716821</v>
      </c>
      <c r="O264" s="16">
        <v>85.021396210370185</v>
      </c>
      <c r="P264" s="16">
        <v>72.015390011740394</v>
      </c>
      <c r="Q264" s="16">
        <v>72.244168145002689</v>
      </c>
      <c r="R264" s="16">
        <v>73.325048833757052</v>
      </c>
      <c r="S264" s="16">
        <v>73.575028497889477</v>
      </c>
      <c r="T264" s="16">
        <v>76.933099293316772</v>
      </c>
      <c r="U264" s="16">
        <v>78.453475901882484</v>
      </c>
      <c r="V264" s="16">
        <v>83.131900970919517</v>
      </c>
      <c r="W264" s="16">
        <v>84.045242598453598</v>
      </c>
      <c r="X264" s="16">
        <v>86.881755123541538</v>
      </c>
      <c r="Y264" s="16"/>
      <c r="Z264" s="16"/>
      <c r="AA264" s="16"/>
      <c r="AB264" s="16"/>
      <c r="AC264" s="16"/>
      <c r="AD264" s="16"/>
      <c r="AE264" s="16"/>
      <c r="AF264" s="16"/>
      <c r="AG264" s="16"/>
      <c r="AH264" s="16"/>
      <c r="AI264" s="16"/>
      <c r="AJ264" s="16"/>
      <c r="AK264" s="16"/>
      <c r="AL264" s="16"/>
      <c r="AM264" s="16"/>
    </row>
    <row r="265" spans="1:39" x14ac:dyDescent="0.3">
      <c r="A265" s="16" t="s">
        <v>154</v>
      </c>
      <c r="B265" s="16" t="s">
        <v>257</v>
      </c>
      <c r="C265" s="16" t="s">
        <v>62</v>
      </c>
      <c r="D265" s="16" t="s">
        <v>62</v>
      </c>
      <c r="E265" s="16"/>
      <c r="F265" s="16"/>
      <c r="G265" s="16"/>
      <c r="H265" s="16"/>
      <c r="I265" s="16"/>
      <c r="J265" s="16"/>
      <c r="K265" s="16"/>
      <c r="L265" s="16"/>
      <c r="M265" s="16"/>
      <c r="N265" s="16"/>
      <c r="O265" s="16"/>
      <c r="P265" s="16"/>
      <c r="Q265" s="16"/>
      <c r="R265" s="16"/>
      <c r="S265" s="16"/>
      <c r="T265" s="16">
        <v>-43.5022113983051</v>
      </c>
      <c r="U265" s="16">
        <v>-44.394500956330596</v>
      </c>
      <c r="V265" s="16">
        <v>-45.493766913284141</v>
      </c>
      <c r="W265" s="16">
        <v>-45.329250319392017</v>
      </c>
      <c r="X265" s="16">
        <v>-46.500884352586354</v>
      </c>
      <c r="Y265" s="16">
        <v>-47.669052491672396</v>
      </c>
      <c r="Z265" s="16">
        <v>-48.833745133841241</v>
      </c>
      <c r="AA265" s="16">
        <v>-49.99339848411099</v>
      </c>
      <c r="AB265" s="16">
        <v>-51.152339341947652</v>
      </c>
      <c r="AC265" s="16">
        <v>-50.949802018124863</v>
      </c>
      <c r="AD265" s="16">
        <v>-47.288879799301419</v>
      </c>
      <c r="AE265" s="16">
        <v>-45.68476959563467</v>
      </c>
      <c r="AF265" s="16">
        <v>-43.566975967069993</v>
      </c>
      <c r="AG265" s="16">
        <v>-43.051595431107302</v>
      </c>
      <c r="AH265" s="16">
        <v>-39.634399242560576</v>
      </c>
      <c r="AI265" s="16">
        <v>-37.675686404324523</v>
      </c>
      <c r="AJ265" s="16">
        <v>-31.061892010563454</v>
      </c>
      <c r="AK265" s="16">
        <v>-26.814049781477546</v>
      </c>
      <c r="AL265" s="16">
        <v>-19.286323599378211</v>
      </c>
      <c r="AM265" s="16">
        <v>-14.378930487675687</v>
      </c>
    </row>
    <row r="266" spans="1:39" x14ac:dyDescent="0.3">
      <c r="A266" s="16" t="s">
        <v>154</v>
      </c>
      <c r="B266" s="16" t="s">
        <v>228</v>
      </c>
      <c r="C266" s="16" t="s">
        <v>62</v>
      </c>
      <c r="D266" s="16" t="s">
        <v>62</v>
      </c>
      <c r="E266" s="16">
        <v>34.409789027452085</v>
      </c>
      <c r="F266" s="16">
        <v>33.702297616435146</v>
      </c>
      <c r="G266" s="16">
        <v>42.111665087742701</v>
      </c>
      <c r="H266" s="16">
        <v>42.683818350335194</v>
      </c>
      <c r="I266" s="16">
        <v>43.179082942712505</v>
      </c>
      <c r="J266" s="16">
        <v>45.280328663782562</v>
      </c>
      <c r="K266" s="16">
        <v>44.149194809935061</v>
      </c>
      <c r="L266" s="16">
        <v>41.408388712334805</v>
      </c>
      <c r="M266" s="16">
        <v>42.735601969880491</v>
      </c>
      <c r="N266" s="16">
        <v>40.409494465072385</v>
      </c>
      <c r="O266" s="16">
        <v>42.628326793190368</v>
      </c>
      <c r="P266" s="16">
        <v>46.722200209007276</v>
      </c>
      <c r="Q266" s="16">
        <v>49.226416056567892</v>
      </c>
      <c r="R266" s="16">
        <v>49.188684773239309</v>
      </c>
      <c r="S266" s="16">
        <v>55.575499625875949</v>
      </c>
      <c r="T266" s="16">
        <v>54.732615892527981</v>
      </c>
      <c r="U266" s="16">
        <v>57.966952256966415</v>
      </c>
      <c r="V266" s="16">
        <v>56.884455255938931</v>
      </c>
      <c r="W266" s="16">
        <v>58.973907608066042</v>
      </c>
      <c r="X266" s="16">
        <v>58.705921277362521</v>
      </c>
      <c r="Y266" s="16"/>
      <c r="Z266" s="16"/>
      <c r="AA266" s="16"/>
      <c r="AB266" s="16"/>
      <c r="AC266" s="16"/>
      <c r="AD266" s="16"/>
      <c r="AE266" s="16"/>
      <c r="AF266" s="16"/>
      <c r="AG266" s="16"/>
      <c r="AH266" s="16"/>
      <c r="AI266" s="16"/>
      <c r="AJ266" s="16"/>
      <c r="AK266" s="16"/>
      <c r="AL266" s="16"/>
      <c r="AM266" s="16"/>
    </row>
    <row r="267" spans="1:39" x14ac:dyDescent="0.3">
      <c r="A267" s="16" t="s">
        <v>154</v>
      </c>
      <c r="B267" s="16" t="s">
        <v>297</v>
      </c>
      <c r="C267" s="16" t="s">
        <v>62</v>
      </c>
      <c r="D267" s="16" t="s">
        <v>62</v>
      </c>
      <c r="E267" s="16">
        <v>-15.613475507336171</v>
      </c>
      <c r="F267" s="16">
        <v>-20.095565146404684</v>
      </c>
      <c r="G267" s="16">
        <v>-21.522081199013268</v>
      </c>
      <c r="H267" s="16">
        <v>-22.029265638581588</v>
      </c>
      <c r="I267" s="16">
        <v>-21.568119203429688</v>
      </c>
      <c r="J267" s="16">
        <v>-22.868043786913837</v>
      </c>
      <c r="K267" s="16">
        <v>-23.981815545099185</v>
      </c>
      <c r="L267" s="16">
        <v>-24.691298059161593</v>
      </c>
      <c r="M267" s="16">
        <v>-25.730806542699202</v>
      </c>
      <c r="N267" s="16">
        <v>-25.924347052511028</v>
      </c>
      <c r="O267" s="16">
        <v>-18.446962604423085</v>
      </c>
      <c r="P267" s="16">
        <v>-12.07070385794241</v>
      </c>
      <c r="Q267" s="16">
        <v>-7.7588082301832486</v>
      </c>
      <c r="R267" s="16">
        <v>-3.4783360967440946</v>
      </c>
      <c r="S267" s="16">
        <v>-1.9276079478199943</v>
      </c>
      <c r="T267" s="16">
        <v>-1.8438569880945708</v>
      </c>
      <c r="U267" s="16">
        <v>-0.68966889310180568</v>
      </c>
      <c r="V267" s="16">
        <v>3.1251634696330903</v>
      </c>
      <c r="W267" s="16">
        <v>7.4066605143915485</v>
      </c>
      <c r="X267" s="16">
        <v>11.265549790051317</v>
      </c>
      <c r="Y267" s="16">
        <v>12.728909292565939</v>
      </c>
      <c r="Z267" s="16">
        <v>13.516420185299403</v>
      </c>
      <c r="AA267" s="16">
        <v>16.868597348535548</v>
      </c>
      <c r="AB267" s="16">
        <v>14.89599691797811</v>
      </c>
      <c r="AC267" s="16">
        <v>16.790361709335539</v>
      </c>
      <c r="AD267" s="16">
        <v>13.60440858177911</v>
      </c>
      <c r="AE267" s="16">
        <v>13.606009232919645</v>
      </c>
      <c r="AF267" s="16">
        <v>44.813993821545942</v>
      </c>
      <c r="AG267" s="16">
        <v>29.176738072860608</v>
      </c>
      <c r="AH267" s="16">
        <v>29.641444893674731</v>
      </c>
      <c r="AI267" s="16">
        <v>28.700383667824926</v>
      </c>
      <c r="AJ267" s="16">
        <v>30.069224471730877</v>
      </c>
      <c r="AK267" s="16">
        <v>27.267814906804446</v>
      </c>
      <c r="AL267" s="16">
        <v>32.147679509583519</v>
      </c>
      <c r="AM267" s="16">
        <v>31.344607837916559</v>
      </c>
    </row>
    <row r="268" spans="1:39" x14ac:dyDescent="0.3">
      <c r="A268" s="16" t="s">
        <v>154</v>
      </c>
      <c r="B268" s="16" t="s">
        <v>279</v>
      </c>
      <c r="C268" s="16" t="s">
        <v>62</v>
      </c>
      <c r="D268" s="16" t="s">
        <v>62</v>
      </c>
      <c r="E268" s="16"/>
      <c r="F268" s="16"/>
      <c r="G268" s="16"/>
      <c r="H268" s="16"/>
      <c r="I268" s="16"/>
      <c r="J268" s="16"/>
      <c r="K268" s="16"/>
      <c r="L268" s="16"/>
      <c r="M268" s="16"/>
      <c r="N268" s="16"/>
      <c r="O268" s="16"/>
      <c r="P268" s="16"/>
      <c r="Q268" s="16"/>
      <c r="R268" s="16"/>
      <c r="S268" s="16"/>
      <c r="T268" s="16"/>
      <c r="U268" s="16"/>
      <c r="V268" s="16"/>
      <c r="W268" s="16"/>
      <c r="X268" s="16"/>
      <c r="Y268" s="16">
        <v>-54.827933710759488</v>
      </c>
      <c r="Z268" s="16">
        <v>-56.167426069121454</v>
      </c>
      <c r="AA268" s="16">
        <v>-57.506927029151583</v>
      </c>
      <c r="AB268" s="16">
        <v>-58.846418845562553</v>
      </c>
      <c r="AC268" s="16">
        <v>-58.846415750720631</v>
      </c>
      <c r="AD268" s="16">
        <v>-56.869269433417877</v>
      </c>
      <c r="AE268" s="16">
        <v>-51.415469005964738</v>
      </c>
      <c r="AF268" s="16">
        <v>-50.492281182146819</v>
      </c>
      <c r="AG268" s="16">
        <v>-55.30524898127063</v>
      </c>
      <c r="AH268" s="16">
        <v>-56.822141820197423</v>
      </c>
      <c r="AI268" s="16">
        <v>-54.492926620130369</v>
      </c>
      <c r="AJ268" s="16">
        <v>-48.034778979627141</v>
      </c>
      <c r="AK268" s="16">
        <v>-41.237363884353464</v>
      </c>
      <c r="AL268" s="16">
        <v>-26.737451029433942</v>
      </c>
      <c r="AM268" s="16">
        <v>-9.4756533503915712</v>
      </c>
    </row>
    <row r="269" spans="1:39" x14ac:dyDescent="0.3">
      <c r="A269" s="16" t="s">
        <v>154</v>
      </c>
      <c r="B269" s="16" t="s">
        <v>236</v>
      </c>
      <c r="C269" s="16" t="s">
        <v>62</v>
      </c>
      <c r="D269" s="16" t="s">
        <v>62</v>
      </c>
      <c r="E269" s="16"/>
      <c r="F269" s="16"/>
      <c r="G269" s="16"/>
      <c r="H269" s="16"/>
      <c r="I269" s="16">
        <v>0</v>
      </c>
      <c r="J269" s="16">
        <v>0</v>
      </c>
      <c r="K269" s="16">
        <v>0</v>
      </c>
      <c r="L269" s="16">
        <v>0</v>
      </c>
      <c r="M269" s="16">
        <v>0</v>
      </c>
      <c r="N269" s="16">
        <v>0</v>
      </c>
      <c r="O269" s="16">
        <v>0</v>
      </c>
      <c r="P269" s="16">
        <v>0</v>
      </c>
      <c r="Q269" s="16">
        <v>0</v>
      </c>
      <c r="R269" s="16">
        <v>0</v>
      </c>
      <c r="S269" s="16">
        <v>0</v>
      </c>
      <c r="T269" s="16">
        <v>0</v>
      </c>
      <c r="U269" s="16">
        <v>0</v>
      </c>
      <c r="V269" s="16">
        <v>0</v>
      </c>
      <c r="W269" s="16">
        <v>0</v>
      </c>
      <c r="X269" s="16">
        <v>0</v>
      </c>
      <c r="Y269" s="16">
        <v>0</v>
      </c>
      <c r="Z269" s="16">
        <v>0</v>
      </c>
      <c r="AA269" s="16">
        <v>0</v>
      </c>
      <c r="AB269" s="16">
        <v>0</v>
      </c>
      <c r="AC269" s="16">
        <v>0</v>
      </c>
      <c r="AD269" s="16">
        <v>0</v>
      </c>
      <c r="AE269" s="16">
        <v>0</v>
      </c>
      <c r="AF269" s="16">
        <v>0</v>
      </c>
      <c r="AG269" s="16">
        <v>0</v>
      </c>
      <c r="AH269" s="16">
        <v>0</v>
      </c>
      <c r="AI269" s="16">
        <v>0</v>
      </c>
      <c r="AJ269" s="16">
        <v>0</v>
      </c>
      <c r="AK269" s="16">
        <v>0</v>
      </c>
      <c r="AL269" s="16">
        <v>0</v>
      </c>
      <c r="AM269" s="16">
        <v>0</v>
      </c>
    </row>
    <row r="272" spans="1:39" x14ac:dyDescent="0.3">
      <c r="A272" s="13" t="s">
        <v>28</v>
      </c>
    </row>
    <row r="273" spans="1:39" x14ac:dyDescent="0.3">
      <c r="A273" s="2" t="s">
        <v>31</v>
      </c>
      <c r="B273" s="2" t="s">
        <v>218</v>
      </c>
      <c r="C273" s="2" t="s">
        <v>219</v>
      </c>
      <c r="D273" s="8" t="s">
        <v>126</v>
      </c>
      <c r="E273" s="8">
        <v>2023</v>
      </c>
      <c r="F273" s="8">
        <v>2024</v>
      </c>
      <c r="G273" s="8">
        <v>2025</v>
      </c>
      <c r="H273" s="8">
        <v>2026</v>
      </c>
      <c r="I273" s="8">
        <v>2027</v>
      </c>
      <c r="J273" s="8">
        <v>2028</v>
      </c>
      <c r="K273" s="8">
        <v>2029</v>
      </c>
      <c r="L273" s="8">
        <v>2030</v>
      </c>
      <c r="M273" s="8">
        <v>2031</v>
      </c>
      <c r="N273" s="8">
        <v>2032</v>
      </c>
      <c r="O273" s="8">
        <v>2033</v>
      </c>
      <c r="P273" s="8">
        <v>2034</v>
      </c>
      <c r="Q273" s="8">
        <v>2035</v>
      </c>
      <c r="R273" s="8">
        <v>2036</v>
      </c>
      <c r="S273" s="8">
        <v>2037</v>
      </c>
      <c r="T273" s="8">
        <v>2038</v>
      </c>
      <c r="U273" s="8">
        <v>2039</v>
      </c>
      <c r="V273" s="8">
        <v>2040</v>
      </c>
      <c r="W273" s="8">
        <v>2041</v>
      </c>
      <c r="X273" s="8">
        <v>2042</v>
      </c>
      <c r="Y273" s="8">
        <v>2043</v>
      </c>
      <c r="Z273" s="8">
        <v>2044</v>
      </c>
      <c r="AA273" s="8">
        <v>2045</v>
      </c>
      <c r="AB273" s="8">
        <v>2046</v>
      </c>
      <c r="AC273" s="8">
        <v>2047</v>
      </c>
      <c r="AD273" s="8">
        <v>2048</v>
      </c>
      <c r="AE273" s="8">
        <v>2049</v>
      </c>
      <c r="AF273" s="8">
        <v>2050</v>
      </c>
      <c r="AG273" s="8">
        <v>2051</v>
      </c>
      <c r="AH273" s="8">
        <v>2052</v>
      </c>
      <c r="AI273" s="8">
        <v>2053</v>
      </c>
      <c r="AJ273" s="8">
        <v>2054</v>
      </c>
      <c r="AK273" s="8">
        <v>2055</v>
      </c>
      <c r="AL273" s="8">
        <v>2056</v>
      </c>
      <c r="AM273" s="8">
        <v>2057</v>
      </c>
    </row>
    <row r="274" spans="1:39" x14ac:dyDescent="0.3">
      <c r="A274" s="16" t="s">
        <v>220</v>
      </c>
      <c r="B274" s="16" t="s">
        <v>221</v>
      </c>
      <c r="C274" s="16" t="s">
        <v>62</v>
      </c>
      <c r="D274" s="16" t="s">
        <v>62</v>
      </c>
      <c r="E274" s="16"/>
      <c r="F274" s="16"/>
      <c r="G274" s="16"/>
      <c r="H274" s="16"/>
      <c r="I274" s="16"/>
      <c r="J274" s="16"/>
      <c r="K274" s="16"/>
      <c r="L274" s="16"/>
      <c r="M274" s="16"/>
      <c r="N274" s="16"/>
      <c r="O274" s="16"/>
      <c r="P274" s="16"/>
      <c r="Q274" s="16"/>
      <c r="R274" s="16"/>
      <c r="S274" s="16"/>
      <c r="T274" s="16"/>
      <c r="U274" s="16"/>
      <c r="V274" s="16"/>
      <c r="W274" s="16"/>
      <c r="X274" s="16"/>
      <c r="Y274" s="16"/>
      <c r="Z274" s="16"/>
      <c r="AA274" s="16"/>
      <c r="AB274" s="16"/>
      <c r="AC274" s="16"/>
      <c r="AD274" s="16"/>
      <c r="AE274" s="16"/>
      <c r="AF274" s="16"/>
      <c r="AG274" s="16"/>
      <c r="AH274" s="16"/>
      <c r="AI274" s="16"/>
      <c r="AJ274" s="16"/>
      <c r="AK274" s="16"/>
      <c r="AL274" s="16"/>
      <c r="AM274" s="16"/>
    </row>
    <row r="275" spans="1:39" x14ac:dyDescent="0.3">
      <c r="A275" s="16" t="s">
        <v>222</v>
      </c>
      <c r="B275" s="16" t="s">
        <v>223</v>
      </c>
      <c r="C275" s="16" t="s">
        <v>62</v>
      </c>
      <c r="D275" s="16" t="s">
        <v>62</v>
      </c>
      <c r="E275" s="16">
        <v>72.595503165266877</v>
      </c>
      <c r="F275" s="16">
        <v>59.512884696556988</v>
      </c>
      <c r="G275" s="16">
        <v>61.911941466777279</v>
      </c>
      <c r="H275" s="16">
        <v>61.250819270524929</v>
      </c>
      <c r="I275" s="16">
        <v>62.554450001524032</v>
      </c>
      <c r="J275" s="16">
        <v>64.84340645956712</v>
      </c>
      <c r="K275" s="16">
        <v>67.140210685747519</v>
      </c>
      <c r="L275" s="16">
        <v>68.195017525452215</v>
      </c>
      <c r="M275" s="16">
        <v>72.798948718332298</v>
      </c>
      <c r="N275" s="16">
        <v>74.272549291162662</v>
      </c>
      <c r="O275" s="16">
        <v>79.723254442080275</v>
      </c>
      <c r="P275" s="16">
        <v>69.71239230754199</v>
      </c>
      <c r="Q275" s="16">
        <v>69.780258770007762</v>
      </c>
      <c r="R275" s="16">
        <v>71.435102149704051</v>
      </c>
      <c r="S275" s="16">
        <v>70.996264224579079</v>
      </c>
      <c r="T275" s="16">
        <v>76.728412592383222</v>
      </c>
      <c r="U275" s="16">
        <v>76.936203277259693</v>
      </c>
      <c r="V275" s="16">
        <v>83.239367444497759</v>
      </c>
      <c r="W275" s="16">
        <v>82.119923572482662</v>
      </c>
      <c r="X275" s="16">
        <v>88.672497434207841</v>
      </c>
      <c r="Y275" s="16"/>
      <c r="Z275" s="16"/>
      <c r="AA275" s="16"/>
      <c r="AB275" s="16"/>
      <c r="AC275" s="16"/>
      <c r="AD275" s="16"/>
      <c r="AE275" s="16"/>
      <c r="AF275" s="16"/>
      <c r="AG275" s="16"/>
      <c r="AH275" s="16"/>
      <c r="AI275" s="16"/>
      <c r="AJ275" s="16"/>
      <c r="AK275" s="16"/>
      <c r="AL275" s="16"/>
      <c r="AM275" s="16"/>
    </row>
    <row r="276" spans="1:39" x14ac:dyDescent="0.3">
      <c r="A276" s="16" t="s">
        <v>224</v>
      </c>
      <c r="B276" s="16" t="s">
        <v>223</v>
      </c>
      <c r="C276" s="16" t="s">
        <v>62</v>
      </c>
      <c r="D276" s="16" t="s">
        <v>62</v>
      </c>
      <c r="E276" s="16">
        <v>76.441398815798081</v>
      </c>
      <c r="F276" s="16">
        <v>64.67034938380128</v>
      </c>
      <c r="G276" s="16">
        <v>68.484929455322117</v>
      </c>
      <c r="H276" s="16">
        <v>67.276785095605405</v>
      </c>
      <c r="I276" s="16">
        <v>71.17180694131892</v>
      </c>
      <c r="J276" s="16">
        <v>72.788715449149962</v>
      </c>
      <c r="K276" s="16">
        <v>81.116261519419524</v>
      </c>
      <c r="L276" s="16">
        <v>85.837861969348779</v>
      </c>
      <c r="M276" s="16">
        <v>78.027593011416997</v>
      </c>
      <c r="N276" s="16">
        <v>91.414519318066624</v>
      </c>
      <c r="O276" s="16">
        <v>90.035308465786358</v>
      </c>
      <c r="P276" s="16">
        <v>79.034669005572425</v>
      </c>
      <c r="Q276" s="16">
        <v>77.738806902038831</v>
      </c>
      <c r="R276" s="16">
        <v>79.500069550367982</v>
      </c>
      <c r="S276" s="16">
        <v>78.996368103655371</v>
      </c>
      <c r="T276" s="16">
        <v>80.878821938277241</v>
      </c>
      <c r="U276" s="16">
        <v>87.941155961378087</v>
      </c>
      <c r="V276" s="16">
        <v>88.244606888722473</v>
      </c>
      <c r="W276" s="16">
        <v>88.128680883600694</v>
      </c>
      <c r="X276" s="16">
        <v>88.240944220932732</v>
      </c>
      <c r="Y276" s="16"/>
      <c r="Z276" s="16"/>
      <c r="AA276" s="16"/>
      <c r="AB276" s="16"/>
      <c r="AC276" s="16"/>
      <c r="AD276" s="16"/>
      <c r="AE276" s="16"/>
      <c r="AF276" s="16"/>
      <c r="AG276" s="16"/>
      <c r="AH276" s="16"/>
      <c r="AI276" s="16"/>
      <c r="AJ276" s="16"/>
      <c r="AK276" s="16"/>
      <c r="AL276" s="16"/>
      <c r="AM276" s="16"/>
    </row>
    <row r="277" spans="1:39" x14ac:dyDescent="0.3">
      <c r="A277" s="16" t="s">
        <v>225</v>
      </c>
      <c r="B277" s="16" t="s">
        <v>226</v>
      </c>
      <c r="C277" s="16" t="s">
        <v>62</v>
      </c>
      <c r="D277" s="16" t="s">
        <v>62</v>
      </c>
      <c r="E277" s="16">
        <v>58.384343996418039</v>
      </c>
      <c r="F277" s="16">
        <v>47.406563017082711</v>
      </c>
      <c r="G277" s="16">
        <v>41.522918069706066</v>
      </c>
      <c r="H277" s="16">
        <v>41.364321673437509</v>
      </c>
      <c r="I277" s="16">
        <v>41.60934562712567</v>
      </c>
      <c r="J277" s="16">
        <v>44.331294931122528</v>
      </c>
      <c r="K277" s="16">
        <v>43.930417988257027</v>
      </c>
      <c r="L277" s="16">
        <v>41.54624596866956</v>
      </c>
      <c r="M277" s="16">
        <v>42.429124344692049</v>
      </c>
      <c r="N277" s="16">
        <v>40.382335318660651</v>
      </c>
      <c r="O277" s="16">
        <v>42.647599020275003</v>
      </c>
      <c r="P277" s="16">
        <v>46.305875768092875</v>
      </c>
      <c r="Q277" s="16">
        <v>52.31394714596847</v>
      </c>
      <c r="R277" s="16">
        <v>52.575174235355043</v>
      </c>
      <c r="S277" s="16">
        <v>57.227407576907176</v>
      </c>
      <c r="T277" s="16">
        <v>49.948096886644542</v>
      </c>
      <c r="U277" s="16">
        <v>54.665902860244096</v>
      </c>
      <c r="V277" s="16">
        <v>56.155440692343866</v>
      </c>
      <c r="W277" s="16">
        <v>54.221009278277819</v>
      </c>
      <c r="X277" s="16">
        <v>57.169637562296074</v>
      </c>
      <c r="Y277" s="16">
        <v>59.331880796135543</v>
      </c>
      <c r="Z277" s="16">
        <v>61.276569702031829</v>
      </c>
      <c r="AA277" s="16">
        <v>84.038234611097721</v>
      </c>
      <c r="AB277" s="16">
        <v>65.801250502857044</v>
      </c>
      <c r="AC277" s="16">
        <v>59.263673891549146</v>
      </c>
      <c r="AD277" s="16">
        <v>43.552785319760183</v>
      </c>
      <c r="AE277" s="16">
        <v>75.99501262723517</v>
      </c>
      <c r="AF277" s="16">
        <v>141.97293360956587</v>
      </c>
      <c r="AG277" s="16">
        <v>92.24780131003152</v>
      </c>
      <c r="AH277" s="16">
        <v>112.08259046838252</v>
      </c>
      <c r="AI277" s="16">
        <v>109.14846384677415</v>
      </c>
      <c r="AJ277" s="16">
        <v>83.747775392491022</v>
      </c>
      <c r="AK277" s="16">
        <v>103.24131441222082</v>
      </c>
      <c r="AL277" s="16">
        <v>129.39881872219311</v>
      </c>
      <c r="AM277" s="16">
        <v>109.10123065199404</v>
      </c>
    </row>
    <row r="278" spans="1:39" x14ac:dyDescent="0.3">
      <c r="A278" s="16" t="s">
        <v>227</v>
      </c>
      <c r="B278" s="16" t="s">
        <v>228</v>
      </c>
      <c r="C278" s="16" t="s">
        <v>62</v>
      </c>
      <c r="D278" s="16" t="s">
        <v>62</v>
      </c>
      <c r="E278" s="16">
        <v>55.498261691251365</v>
      </c>
      <c r="F278" s="16">
        <v>46.389066919311126</v>
      </c>
      <c r="G278" s="16">
        <v>41.561948065575692</v>
      </c>
      <c r="H278" s="16">
        <v>42.294360600779562</v>
      </c>
      <c r="I278" s="16">
        <v>42.193406987442103</v>
      </c>
      <c r="J278" s="16">
        <v>45.000465880530854</v>
      </c>
      <c r="K278" s="16">
        <v>42.673052793042615</v>
      </c>
      <c r="L278" s="16">
        <v>40.51674495124611</v>
      </c>
      <c r="M278" s="16">
        <v>41.973716144061818</v>
      </c>
      <c r="N278" s="16">
        <v>40.198909935476436</v>
      </c>
      <c r="O278" s="16">
        <v>42.590073421363158</v>
      </c>
      <c r="P278" s="16">
        <v>46.737956749011786</v>
      </c>
      <c r="Q278" s="16">
        <v>49.042192342638636</v>
      </c>
      <c r="R278" s="16">
        <v>50.733970411712114</v>
      </c>
      <c r="S278" s="16">
        <v>57.232696729814442</v>
      </c>
      <c r="T278" s="16">
        <v>52.892794560899581</v>
      </c>
      <c r="U278" s="16">
        <v>55.271017592258644</v>
      </c>
      <c r="V278" s="16">
        <v>55.51781592395352</v>
      </c>
      <c r="W278" s="16">
        <v>58.4611437472334</v>
      </c>
      <c r="X278" s="16">
        <v>57.177473127217645</v>
      </c>
      <c r="Y278" s="16"/>
      <c r="Z278" s="16"/>
      <c r="AA278" s="16"/>
      <c r="AB278" s="16"/>
      <c r="AC278" s="16"/>
      <c r="AD278" s="16"/>
      <c r="AE278" s="16"/>
      <c r="AF278" s="16"/>
      <c r="AG278" s="16"/>
      <c r="AH278" s="16"/>
      <c r="AI278" s="16"/>
      <c r="AJ278" s="16"/>
      <c r="AK278" s="16"/>
      <c r="AL278" s="16"/>
      <c r="AM278" s="16"/>
    </row>
    <row r="279" spans="1:39" x14ac:dyDescent="0.3">
      <c r="A279" s="16" t="s">
        <v>229</v>
      </c>
      <c r="B279" s="16" t="s">
        <v>226</v>
      </c>
      <c r="C279" s="16" t="s">
        <v>62</v>
      </c>
      <c r="D279" s="16" t="s">
        <v>62</v>
      </c>
      <c r="E279" s="16">
        <v>49.618772342790379</v>
      </c>
      <c r="F279" s="16">
        <v>41.63735427917765</v>
      </c>
      <c r="G279" s="16">
        <v>39.583299427833438</v>
      </c>
      <c r="H279" s="16">
        <v>39.264882144474541</v>
      </c>
      <c r="I279" s="16">
        <v>40.093100290955078</v>
      </c>
      <c r="J279" s="16">
        <v>40.940900097076224</v>
      </c>
      <c r="K279" s="16">
        <v>41.055069191973708</v>
      </c>
      <c r="L279" s="16">
        <v>40.15634592169112</v>
      </c>
      <c r="M279" s="16">
        <v>40.212190390810584</v>
      </c>
      <c r="N279" s="16">
        <v>41.502067074742506</v>
      </c>
      <c r="O279" s="16">
        <v>42.565122786329212</v>
      </c>
      <c r="P279" s="16">
        <v>43.515154331615399</v>
      </c>
      <c r="Q279" s="16">
        <v>43.894802014635758</v>
      </c>
      <c r="R279" s="16">
        <v>44.834462345253456</v>
      </c>
      <c r="S279" s="16">
        <v>46.57387216915312</v>
      </c>
      <c r="T279" s="16">
        <v>48.12729563625544</v>
      </c>
      <c r="U279" s="16">
        <v>49.913109057095717</v>
      </c>
      <c r="V279" s="16">
        <v>52.302027386772018</v>
      </c>
      <c r="W279" s="16">
        <v>54.699330643618858</v>
      </c>
      <c r="X279" s="16">
        <v>56.577698938343055</v>
      </c>
      <c r="Y279" s="16">
        <v>58.303078270625157</v>
      </c>
      <c r="Z279" s="16">
        <v>60.953501221688285</v>
      </c>
      <c r="AA279" s="16">
        <v>63.472243498842836</v>
      </c>
      <c r="AB279" s="16">
        <v>66.949836401354773</v>
      </c>
      <c r="AC279" s="16">
        <v>69.922016695327571</v>
      </c>
      <c r="AD279" s="16">
        <v>75.277177992565484</v>
      </c>
      <c r="AE279" s="16">
        <v>81.78642580575044</v>
      </c>
      <c r="AF279" s="16"/>
      <c r="AG279" s="16"/>
      <c r="AH279" s="16"/>
      <c r="AI279" s="16"/>
      <c r="AJ279" s="16"/>
      <c r="AK279" s="16"/>
      <c r="AL279" s="16"/>
      <c r="AM279" s="16"/>
    </row>
    <row r="280" spans="1:39" x14ac:dyDescent="0.3">
      <c r="A280" s="16" t="s">
        <v>230</v>
      </c>
      <c r="B280" s="16" t="s">
        <v>226</v>
      </c>
      <c r="C280" s="16" t="s">
        <v>62</v>
      </c>
      <c r="D280" s="16" t="s">
        <v>62</v>
      </c>
      <c r="E280" s="16">
        <v>58.146604650220027</v>
      </c>
      <c r="F280" s="16">
        <v>49.537996154106629</v>
      </c>
      <c r="G280" s="16">
        <v>47.891324298305157</v>
      </c>
      <c r="H280" s="16">
        <v>47.673789607461252</v>
      </c>
      <c r="I280" s="16">
        <v>48.928155373776463</v>
      </c>
      <c r="J280" s="16">
        <v>50.067295096446493</v>
      </c>
      <c r="K280" s="16">
        <v>49.959938136280009</v>
      </c>
      <c r="L280" s="16">
        <v>48.646036330830498</v>
      </c>
      <c r="M280" s="16">
        <v>49.161741914099792</v>
      </c>
      <c r="N280" s="16">
        <v>50.566801883437009</v>
      </c>
      <c r="O280" s="16">
        <v>51.606507681934502</v>
      </c>
      <c r="P280" s="16">
        <v>54.431629797604323</v>
      </c>
      <c r="Q280" s="16">
        <v>55.237839116988489</v>
      </c>
      <c r="R280" s="16">
        <v>56.808444506335228</v>
      </c>
      <c r="S280" s="16">
        <v>59.070001886558906</v>
      </c>
      <c r="T280" s="16">
        <v>59.882506446108508</v>
      </c>
      <c r="U280" s="16">
        <v>63.301499438004335</v>
      </c>
      <c r="V280" s="16">
        <v>65.185771270611411</v>
      </c>
      <c r="W280" s="16">
        <v>69.483686334739474</v>
      </c>
      <c r="X280" s="16">
        <v>69.467575468776687</v>
      </c>
      <c r="Y280" s="16">
        <v>73.737406632907394</v>
      </c>
      <c r="Z280" s="16">
        <v>74.908788899323255</v>
      </c>
      <c r="AA280" s="16">
        <v>79.997482190855663</v>
      </c>
      <c r="AB280" s="16">
        <v>81.998842850391441</v>
      </c>
      <c r="AC280" s="16">
        <v>87.039166352499109</v>
      </c>
      <c r="AD280" s="16">
        <v>89.786350125007957</v>
      </c>
      <c r="AE280" s="16">
        <v>90.245168998290296</v>
      </c>
      <c r="AF280" s="16"/>
      <c r="AG280" s="16"/>
      <c r="AH280" s="16"/>
      <c r="AI280" s="16"/>
      <c r="AJ280" s="16"/>
      <c r="AK280" s="16"/>
      <c r="AL280" s="16"/>
      <c r="AM280" s="16"/>
    </row>
    <row r="281" spans="1:39" x14ac:dyDescent="0.3">
      <c r="A281" s="16" t="s">
        <v>231</v>
      </c>
      <c r="B281" s="16" t="s">
        <v>232</v>
      </c>
      <c r="C281" s="16" t="s">
        <v>62</v>
      </c>
      <c r="D281" s="16" t="s">
        <v>62</v>
      </c>
      <c r="E281" s="16"/>
      <c r="F281" s="16">
        <v>324.3632817401546</v>
      </c>
      <c r="G281" s="16"/>
      <c r="H281" s="16"/>
      <c r="I281" s="16"/>
      <c r="J281" s="16"/>
      <c r="K281" s="16"/>
      <c r="L281" s="16"/>
      <c r="M281" s="16"/>
      <c r="N281" s="16"/>
      <c r="O281" s="16"/>
      <c r="P281" s="16"/>
      <c r="Q281" s="16"/>
      <c r="R281" s="16"/>
      <c r="S281" s="16"/>
      <c r="T281" s="16"/>
      <c r="U281" s="16"/>
      <c r="V281" s="16"/>
      <c r="W281" s="16"/>
      <c r="X281" s="16"/>
      <c r="Y281" s="16"/>
      <c r="Z281" s="16"/>
      <c r="AA281" s="16"/>
      <c r="AB281" s="16"/>
      <c r="AC281" s="16"/>
      <c r="AD281" s="16"/>
      <c r="AE281" s="16"/>
      <c r="AF281" s="16"/>
      <c r="AG281" s="16"/>
      <c r="AH281" s="16"/>
      <c r="AI281" s="16"/>
      <c r="AJ281" s="16"/>
      <c r="AK281" s="16"/>
      <c r="AL281" s="16"/>
      <c r="AM281" s="16"/>
    </row>
    <row r="282" spans="1:39" x14ac:dyDescent="0.3">
      <c r="A282" s="16" t="s">
        <v>233</v>
      </c>
      <c r="B282" s="16" t="s">
        <v>232</v>
      </c>
      <c r="C282" s="16" t="s">
        <v>62</v>
      </c>
      <c r="D282" s="16" t="s">
        <v>62</v>
      </c>
      <c r="E282" s="16">
        <v>174.92079947651149</v>
      </c>
      <c r="F282" s="16">
        <v>89.098432820270673</v>
      </c>
      <c r="G282" s="16">
        <v>102.00053627350715</v>
      </c>
      <c r="H282" s="16">
        <v>104.32709751764567</v>
      </c>
      <c r="I282" s="16">
        <v>100.25799673234913</v>
      </c>
      <c r="J282" s="16">
        <v>93.443460488263653</v>
      </c>
      <c r="K282" s="16">
        <v>109.70837316136723</v>
      </c>
      <c r="L282" s="16">
        <v>93.317767153355419</v>
      </c>
      <c r="M282" s="16">
        <v>90.144252921881048</v>
      </c>
      <c r="N282" s="16">
        <v>96.149466187897161</v>
      </c>
      <c r="O282" s="16">
        <v>96.919438011596696</v>
      </c>
      <c r="P282" s="16">
        <v>117.65910700962338</v>
      </c>
      <c r="Q282" s="16"/>
      <c r="R282" s="16"/>
      <c r="S282" s="16"/>
      <c r="T282" s="16"/>
      <c r="U282" s="16"/>
      <c r="V282" s="16"/>
      <c r="W282" s="16"/>
      <c r="X282" s="16"/>
      <c r="Y282" s="16"/>
      <c r="Z282" s="16"/>
      <c r="AA282" s="16"/>
      <c r="AB282" s="16"/>
      <c r="AC282" s="16"/>
      <c r="AD282" s="16"/>
      <c r="AE282" s="16"/>
      <c r="AF282" s="16"/>
      <c r="AG282" s="16"/>
      <c r="AH282" s="16"/>
      <c r="AI282" s="16"/>
      <c r="AJ282" s="16"/>
      <c r="AK282" s="16"/>
      <c r="AL282" s="16"/>
      <c r="AM282" s="16"/>
    </row>
    <row r="283" spans="1:39" x14ac:dyDescent="0.3">
      <c r="A283" s="16" t="s">
        <v>234</v>
      </c>
      <c r="B283" s="16" t="s">
        <v>232</v>
      </c>
      <c r="C283" s="16" t="s">
        <v>62</v>
      </c>
      <c r="D283" s="16" t="s">
        <v>62</v>
      </c>
      <c r="E283" s="16"/>
      <c r="F283" s="16"/>
      <c r="G283" s="16"/>
      <c r="H283" s="16"/>
      <c r="I283" s="16"/>
      <c r="J283" s="16"/>
      <c r="K283" s="16"/>
      <c r="L283" s="16"/>
      <c r="M283" s="16"/>
      <c r="N283" s="16"/>
      <c r="O283" s="16"/>
      <c r="P283" s="16"/>
      <c r="Q283" s="16"/>
      <c r="R283" s="16"/>
      <c r="S283" s="16"/>
      <c r="T283" s="16"/>
      <c r="U283" s="16"/>
      <c r="V283" s="16"/>
      <c r="W283" s="16"/>
      <c r="X283" s="16"/>
      <c r="Y283" s="16"/>
      <c r="Z283" s="16"/>
      <c r="AA283" s="16"/>
      <c r="AB283" s="16"/>
      <c r="AC283" s="16"/>
      <c r="AD283" s="16"/>
      <c r="AE283" s="16"/>
      <c r="AF283" s="16"/>
      <c r="AG283" s="16"/>
      <c r="AH283" s="16"/>
      <c r="AI283" s="16"/>
      <c r="AJ283" s="16"/>
      <c r="AK283" s="16"/>
      <c r="AL283" s="16"/>
      <c r="AM283" s="16"/>
    </row>
    <row r="284" spans="1:39" x14ac:dyDescent="0.3">
      <c r="A284" s="16" t="s">
        <v>235</v>
      </c>
      <c r="B284" s="16" t="s">
        <v>232</v>
      </c>
      <c r="C284" s="16" t="s">
        <v>62</v>
      </c>
      <c r="D284" s="16" t="s">
        <v>62</v>
      </c>
      <c r="E284" s="16">
        <v>108.97280604053935</v>
      </c>
      <c r="F284" s="16">
        <v>87.623720584019011</v>
      </c>
      <c r="G284" s="16">
        <v>87.399011412376566</v>
      </c>
      <c r="H284" s="16">
        <v>82.746676077075008</v>
      </c>
      <c r="I284" s="16">
        <v>86.318940183926685</v>
      </c>
      <c r="J284" s="16">
        <v>86.310780875740846</v>
      </c>
      <c r="K284" s="16">
        <v>90.744174216729959</v>
      </c>
      <c r="L284" s="16">
        <v>89.310537836672324</v>
      </c>
      <c r="M284" s="16">
        <v>91.71700197178825</v>
      </c>
      <c r="N284" s="16">
        <v>91.508851199318201</v>
      </c>
      <c r="O284" s="16">
        <v>94.960219025370847</v>
      </c>
      <c r="P284" s="16">
        <v>105.43558752570517</v>
      </c>
      <c r="Q284" s="16"/>
      <c r="R284" s="16"/>
      <c r="S284" s="16"/>
      <c r="T284" s="16"/>
      <c r="U284" s="16"/>
      <c r="V284" s="16"/>
      <c r="W284" s="16"/>
      <c r="X284" s="16"/>
      <c r="Y284" s="16"/>
      <c r="Z284" s="16"/>
      <c r="AA284" s="16"/>
      <c r="AB284" s="16"/>
      <c r="AC284" s="16"/>
      <c r="AD284" s="16"/>
      <c r="AE284" s="16"/>
      <c r="AF284" s="16"/>
      <c r="AG284" s="16"/>
      <c r="AH284" s="16"/>
      <c r="AI284" s="16"/>
      <c r="AJ284" s="16"/>
      <c r="AK284" s="16"/>
      <c r="AL284" s="16"/>
      <c r="AM284" s="16"/>
    </row>
    <row r="285" spans="1:39" x14ac:dyDescent="0.3">
      <c r="A285" s="16" t="s">
        <v>157</v>
      </c>
      <c r="B285" s="16" t="s">
        <v>236</v>
      </c>
      <c r="C285" s="16" t="s">
        <v>62</v>
      </c>
      <c r="D285" s="16" t="s">
        <v>62</v>
      </c>
      <c r="E285" s="16"/>
      <c r="F285" s="16"/>
      <c r="G285" s="16"/>
      <c r="H285" s="16"/>
      <c r="I285" s="16"/>
      <c r="J285" s="16"/>
      <c r="K285" s="16"/>
      <c r="L285" s="16"/>
      <c r="M285" s="16"/>
      <c r="N285" s="16"/>
      <c r="O285" s="16"/>
      <c r="P285" s="16"/>
      <c r="Q285" s="16"/>
      <c r="R285" s="16"/>
      <c r="S285" s="16"/>
      <c r="T285" s="16"/>
      <c r="U285" s="16"/>
      <c r="V285" s="16"/>
      <c r="W285" s="16"/>
      <c r="X285" s="16"/>
      <c r="Y285" s="16"/>
      <c r="Z285" s="16"/>
      <c r="AA285" s="16"/>
      <c r="AB285" s="16"/>
      <c r="AC285" s="16"/>
      <c r="AD285" s="16"/>
      <c r="AE285" s="16"/>
      <c r="AF285" s="16"/>
      <c r="AG285" s="16"/>
      <c r="AH285" s="16"/>
      <c r="AI285" s="16"/>
      <c r="AJ285" s="16"/>
      <c r="AK285" s="16"/>
      <c r="AL285" s="16"/>
      <c r="AM285" s="16"/>
    </row>
    <row r="286" spans="1:39" x14ac:dyDescent="0.3">
      <c r="A286" s="16" t="s">
        <v>158</v>
      </c>
      <c r="B286" s="16" t="s">
        <v>236</v>
      </c>
      <c r="C286" s="16" t="s">
        <v>62</v>
      </c>
      <c r="D286" s="16" t="s">
        <v>62</v>
      </c>
      <c r="E286" s="16"/>
      <c r="F286" s="16"/>
      <c r="G286" s="16"/>
      <c r="H286" s="16"/>
      <c r="I286" s="16"/>
      <c r="J286" s="16"/>
      <c r="K286" s="16"/>
      <c r="L286" s="16"/>
      <c r="M286" s="16"/>
      <c r="N286" s="16"/>
      <c r="O286" s="16"/>
      <c r="P286" s="16"/>
      <c r="Q286" s="16"/>
      <c r="R286" s="16"/>
      <c r="S286" s="16"/>
      <c r="T286" s="16"/>
      <c r="U286" s="16"/>
      <c r="V286" s="16"/>
      <c r="W286" s="16"/>
      <c r="X286" s="16"/>
      <c r="Y286" s="16"/>
      <c r="Z286" s="16"/>
      <c r="AA286" s="16"/>
      <c r="AB286" s="16"/>
      <c r="AC286" s="16"/>
      <c r="AD286" s="16"/>
      <c r="AE286" s="16"/>
      <c r="AF286" s="16"/>
      <c r="AG286" s="16"/>
      <c r="AH286" s="16"/>
      <c r="AI286" s="16"/>
      <c r="AJ286" s="16"/>
      <c r="AK286" s="16"/>
      <c r="AL286" s="16"/>
      <c r="AM286" s="16"/>
    </row>
    <row r="287" spans="1:39" x14ac:dyDescent="0.3">
      <c r="A287" s="16" t="s">
        <v>237</v>
      </c>
      <c r="B287" s="16" t="s">
        <v>232</v>
      </c>
      <c r="C287" s="16" t="s">
        <v>62</v>
      </c>
      <c r="D287" s="16" t="s">
        <v>62</v>
      </c>
      <c r="E287" s="16"/>
      <c r="F287" s="16">
        <v>289.90146472872192</v>
      </c>
      <c r="G287" s="16">
        <v>288.97300289987015</v>
      </c>
      <c r="H287" s="16"/>
      <c r="I287" s="16"/>
      <c r="J287" s="16"/>
      <c r="K287" s="16"/>
      <c r="L287" s="16"/>
      <c r="M287" s="16"/>
      <c r="N287" s="16"/>
      <c r="O287" s="16"/>
      <c r="P287" s="16"/>
      <c r="Q287" s="16"/>
      <c r="R287" s="16"/>
      <c r="S287" s="16"/>
      <c r="T287" s="16"/>
      <c r="U287" s="16"/>
      <c r="V287" s="16"/>
      <c r="W287" s="16"/>
      <c r="X287" s="16"/>
      <c r="Y287" s="16"/>
      <c r="Z287" s="16"/>
      <c r="AA287" s="16"/>
      <c r="AB287" s="16"/>
      <c r="AC287" s="16"/>
      <c r="AD287" s="16"/>
      <c r="AE287" s="16"/>
      <c r="AF287" s="16"/>
      <c r="AG287" s="16"/>
      <c r="AH287" s="16"/>
      <c r="AI287" s="16"/>
      <c r="AJ287" s="16"/>
      <c r="AK287" s="16"/>
      <c r="AL287" s="16"/>
      <c r="AM287" s="16"/>
    </row>
    <row r="288" spans="1:39" x14ac:dyDescent="0.3">
      <c r="A288" s="16" t="s">
        <v>238</v>
      </c>
      <c r="B288" s="16" t="s">
        <v>232</v>
      </c>
      <c r="C288" s="16" t="s">
        <v>62</v>
      </c>
      <c r="D288" s="16" t="s">
        <v>62</v>
      </c>
      <c r="E288" s="16"/>
      <c r="F288" s="16">
        <v>357.30887901005332</v>
      </c>
      <c r="G288" s="16">
        <v>362.11115859915537</v>
      </c>
      <c r="H288" s="16"/>
      <c r="I288" s="16"/>
      <c r="J288" s="16"/>
      <c r="K288" s="16"/>
      <c r="L288" s="16"/>
      <c r="M288" s="16"/>
      <c r="N288" s="16"/>
      <c r="O288" s="16"/>
      <c r="P288" s="16"/>
      <c r="Q288" s="16"/>
      <c r="R288" s="16"/>
      <c r="S288" s="16"/>
      <c r="T288" s="16"/>
      <c r="U288" s="16"/>
      <c r="V288" s="16"/>
      <c r="W288" s="16"/>
      <c r="X288" s="16"/>
      <c r="Y288" s="16"/>
      <c r="Z288" s="16"/>
      <c r="AA288" s="16"/>
      <c r="AB288" s="16"/>
      <c r="AC288" s="16"/>
      <c r="AD288" s="16"/>
      <c r="AE288" s="16"/>
      <c r="AF288" s="16"/>
      <c r="AG288" s="16"/>
      <c r="AH288" s="16"/>
      <c r="AI288" s="16"/>
      <c r="AJ288" s="16"/>
      <c r="AK288" s="16"/>
      <c r="AL288" s="16"/>
      <c r="AM288" s="16"/>
    </row>
    <row r="289" spans="1:39" x14ac:dyDescent="0.3">
      <c r="A289" s="16" t="s">
        <v>239</v>
      </c>
      <c r="B289" s="16" t="s">
        <v>232</v>
      </c>
      <c r="C289" s="16" t="s">
        <v>62</v>
      </c>
      <c r="D289" s="16" t="s">
        <v>62</v>
      </c>
      <c r="E289" s="16"/>
      <c r="F289" s="16">
        <v>284.64844664661001</v>
      </c>
      <c r="G289" s="16">
        <v>283.70026059425982</v>
      </c>
      <c r="H289" s="16"/>
      <c r="I289" s="16"/>
      <c r="J289" s="16"/>
      <c r="K289" s="16"/>
      <c r="L289" s="16"/>
      <c r="M289" s="16"/>
      <c r="N289" s="16"/>
      <c r="O289" s="16"/>
      <c r="P289" s="16"/>
      <c r="Q289" s="16"/>
      <c r="R289" s="16"/>
      <c r="S289" s="16"/>
      <c r="T289" s="16"/>
      <c r="U289" s="16"/>
      <c r="V289" s="16"/>
      <c r="W289" s="16"/>
      <c r="X289" s="16"/>
      <c r="Y289" s="16"/>
      <c r="Z289" s="16"/>
      <c r="AA289" s="16"/>
      <c r="AB289" s="16"/>
      <c r="AC289" s="16"/>
      <c r="AD289" s="16"/>
      <c r="AE289" s="16"/>
      <c r="AF289" s="16"/>
      <c r="AG289" s="16"/>
      <c r="AH289" s="16"/>
      <c r="AI289" s="16"/>
      <c r="AJ289" s="16"/>
      <c r="AK289" s="16"/>
      <c r="AL289" s="16"/>
      <c r="AM289" s="16"/>
    </row>
    <row r="290" spans="1:39" x14ac:dyDescent="0.3">
      <c r="A290" s="16" t="s">
        <v>240</v>
      </c>
      <c r="B290" s="16" t="s">
        <v>232</v>
      </c>
      <c r="C290" s="16" t="s">
        <v>62</v>
      </c>
      <c r="D290" s="16" t="s">
        <v>62</v>
      </c>
      <c r="E290" s="16"/>
      <c r="F290" s="16">
        <v>287.90936853363752</v>
      </c>
      <c r="G290" s="16">
        <v>308.64741697367714</v>
      </c>
      <c r="H290" s="16"/>
      <c r="I290" s="16"/>
      <c r="J290" s="16"/>
      <c r="K290" s="16"/>
      <c r="L290" s="16"/>
      <c r="M290" s="16"/>
      <c r="N290" s="16"/>
      <c r="O290" s="16"/>
      <c r="P290" s="16"/>
      <c r="Q290" s="16"/>
      <c r="R290" s="16"/>
      <c r="S290" s="16"/>
      <c r="T290" s="16"/>
      <c r="U290" s="16"/>
      <c r="V290" s="16"/>
      <c r="W290" s="16"/>
      <c r="X290" s="16"/>
      <c r="Y290" s="16"/>
      <c r="Z290" s="16"/>
      <c r="AA290" s="16"/>
      <c r="AB290" s="16"/>
      <c r="AC290" s="16"/>
      <c r="AD290" s="16"/>
      <c r="AE290" s="16"/>
      <c r="AF290" s="16"/>
      <c r="AG290" s="16"/>
      <c r="AH290" s="16"/>
      <c r="AI290" s="16"/>
      <c r="AJ290" s="16"/>
      <c r="AK290" s="16"/>
      <c r="AL290" s="16"/>
      <c r="AM290" s="16"/>
    </row>
    <row r="291" spans="1:39" x14ac:dyDescent="0.3">
      <c r="A291" s="16" t="s">
        <v>241</v>
      </c>
      <c r="B291" s="16" t="s">
        <v>226</v>
      </c>
      <c r="C291" s="16" t="s">
        <v>62</v>
      </c>
      <c r="D291" s="16" t="s">
        <v>62</v>
      </c>
      <c r="E291" s="16">
        <v>44.229977924364533</v>
      </c>
      <c r="F291" s="16">
        <v>37.081189732159288</v>
      </c>
      <c r="G291" s="16">
        <v>35.207467260353894</v>
      </c>
      <c r="H291" s="16">
        <v>34.244507451883521</v>
      </c>
      <c r="I291" s="16">
        <v>34.397775926564371</v>
      </c>
      <c r="J291" s="16">
        <v>35.004037889012494</v>
      </c>
      <c r="K291" s="16">
        <v>35.246678645997044</v>
      </c>
      <c r="L291" s="16">
        <v>34.599622497118659</v>
      </c>
      <c r="M291" s="16">
        <v>34.830164281283359</v>
      </c>
      <c r="N291" s="16">
        <v>35.804956163990227</v>
      </c>
      <c r="O291" s="16">
        <v>36.926422741548905</v>
      </c>
      <c r="P291" s="16">
        <v>37.741452858065252</v>
      </c>
      <c r="Q291" s="16">
        <v>38.819591474983852</v>
      </c>
      <c r="R291" s="16">
        <v>40.056688802891145</v>
      </c>
      <c r="S291" s="16">
        <v>40.822367675065543</v>
      </c>
      <c r="T291" s="16">
        <v>44.652057444999755</v>
      </c>
      <c r="U291" s="16">
        <v>45.686090395269986</v>
      </c>
      <c r="V291" s="16">
        <v>48.364894529049096</v>
      </c>
      <c r="W291" s="16">
        <v>51.29898488765447</v>
      </c>
      <c r="X291" s="16">
        <v>53.653364312808137</v>
      </c>
      <c r="Y291" s="16">
        <v>55.549240053504612</v>
      </c>
      <c r="Z291" s="16">
        <v>57.645837856284317</v>
      </c>
      <c r="AA291" s="16">
        <v>59.388755023302167</v>
      </c>
      <c r="AB291" s="16">
        <v>61.478170847693562</v>
      </c>
      <c r="AC291" s="16">
        <v>64.360518222367602</v>
      </c>
      <c r="AD291" s="16">
        <v>69.174337820753095</v>
      </c>
      <c r="AE291" s="16">
        <v>72.832861257789034</v>
      </c>
      <c r="AF291" s="16">
        <v>183.21045147113617</v>
      </c>
      <c r="AG291" s="16">
        <v>186.99921083874133</v>
      </c>
      <c r="AH291" s="16">
        <v>187.29964659465813</v>
      </c>
      <c r="AI291" s="16">
        <v>188.81421509900505</v>
      </c>
      <c r="AJ291" s="16">
        <v>189.36394452383786</v>
      </c>
      <c r="AK291" s="16">
        <v>188.63706785189564</v>
      </c>
      <c r="AL291" s="16">
        <v>186.87670037711854</v>
      </c>
      <c r="AM291" s="16">
        <v>183.70865668685627</v>
      </c>
    </row>
    <row r="292" spans="1:39" x14ac:dyDescent="0.3">
      <c r="A292" s="16" t="s">
        <v>242</v>
      </c>
      <c r="B292" s="16" t="s">
        <v>226</v>
      </c>
      <c r="C292" s="16" t="s">
        <v>62</v>
      </c>
      <c r="D292" s="16" t="s">
        <v>62</v>
      </c>
      <c r="E292" s="16">
        <v>59.802564871152775</v>
      </c>
      <c r="F292" s="16">
        <v>50.430164911689161</v>
      </c>
      <c r="G292" s="16">
        <v>48.754132617688505</v>
      </c>
      <c r="H292" s="16">
        <v>48.102441183786034</v>
      </c>
      <c r="I292" s="16">
        <v>48.575633581847853</v>
      </c>
      <c r="J292" s="16">
        <v>49.717470498692528</v>
      </c>
      <c r="K292" s="16">
        <v>49.781627963570379</v>
      </c>
      <c r="L292" s="16">
        <v>48.780584387997763</v>
      </c>
      <c r="M292" s="16">
        <v>49.609294693132</v>
      </c>
      <c r="N292" s="16">
        <v>50.518901766105436</v>
      </c>
      <c r="O292" s="16">
        <v>52.155235118027058</v>
      </c>
      <c r="P292" s="16">
        <v>53.015167990943503</v>
      </c>
      <c r="Q292" s="16">
        <v>54.996214580811923</v>
      </c>
      <c r="R292" s="16">
        <v>56.324116377732189</v>
      </c>
      <c r="S292" s="16">
        <v>58.413330458087721</v>
      </c>
      <c r="T292" s="16">
        <v>63.130098075489109</v>
      </c>
      <c r="U292" s="16">
        <v>65.081931840200923</v>
      </c>
      <c r="V292" s="16">
        <v>67.56299112807767</v>
      </c>
      <c r="W292" s="16">
        <v>73.868753420739267</v>
      </c>
      <c r="X292" s="16">
        <v>76.074255917421326</v>
      </c>
      <c r="Y292" s="16">
        <v>78.428830689501567</v>
      </c>
      <c r="Z292" s="16">
        <v>82.466532562691356</v>
      </c>
      <c r="AA292" s="16">
        <v>84.973211580741818</v>
      </c>
      <c r="AB292" s="16">
        <v>87.397947876148265</v>
      </c>
      <c r="AC292" s="16">
        <v>92.247290240459279</v>
      </c>
      <c r="AD292" s="16">
        <v>98.987380876218623</v>
      </c>
      <c r="AE292" s="16">
        <v>102.59704558509361</v>
      </c>
      <c r="AF292" s="16">
        <v>251.96150972552823</v>
      </c>
      <c r="AG292" s="16">
        <v>251.94653683226275</v>
      </c>
      <c r="AH292" s="16">
        <v>251.97395925067315</v>
      </c>
      <c r="AI292" s="16">
        <v>251.92977832262261</v>
      </c>
      <c r="AJ292" s="16">
        <v>251.96121098409444</v>
      </c>
      <c r="AK292" s="16">
        <v>251.97789088924893</v>
      </c>
      <c r="AL292" s="16">
        <v>251.96957622731995</v>
      </c>
      <c r="AM292" s="16">
        <v>251.9940950837948</v>
      </c>
    </row>
    <row r="293" spans="1:39" x14ac:dyDescent="0.3">
      <c r="A293" s="16" t="s">
        <v>243</v>
      </c>
      <c r="B293" s="16" t="s">
        <v>226</v>
      </c>
      <c r="C293" s="16" t="s">
        <v>62</v>
      </c>
      <c r="D293" s="16" t="s">
        <v>62</v>
      </c>
      <c r="E293" s="16">
        <v>44.709004135797436</v>
      </c>
      <c r="F293" s="16">
        <v>37.021053492308972</v>
      </c>
      <c r="G293" s="16">
        <v>35.189426379379647</v>
      </c>
      <c r="H293" s="16">
        <v>34.251213778440857</v>
      </c>
      <c r="I293" s="16">
        <v>34.409085880118496</v>
      </c>
      <c r="J293" s="16">
        <v>35.176072957670456</v>
      </c>
      <c r="K293" s="16">
        <v>35.169129045746864</v>
      </c>
      <c r="L293" s="16">
        <v>34.490167880695751</v>
      </c>
      <c r="M293" s="16">
        <v>34.473479954839789</v>
      </c>
      <c r="N293" s="16">
        <v>35.697097465430666</v>
      </c>
      <c r="O293" s="16">
        <v>36.727805670621557</v>
      </c>
      <c r="P293" s="16">
        <v>37.795249679748963</v>
      </c>
      <c r="Q293" s="16">
        <v>39.046803065176505</v>
      </c>
      <c r="R293" s="16">
        <v>39.944037629223871</v>
      </c>
      <c r="S293" s="16">
        <v>41.246073275322416</v>
      </c>
      <c r="T293" s="16">
        <v>44.33248426602966</v>
      </c>
      <c r="U293" s="16">
        <v>45.939803206979803</v>
      </c>
      <c r="V293" s="16">
        <v>47.314977812535098</v>
      </c>
      <c r="W293" s="16">
        <v>51.875293022650013</v>
      </c>
      <c r="X293" s="16">
        <v>53.327130776310206</v>
      </c>
      <c r="Y293" s="16">
        <v>55.336141524754836</v>
      </c>
      <c r="Z293" s="16">
        <v>57.683262351991289</v>
      </c>
      <c r="AA293" s="16">
        <v>59.610607203760694</v>
      </c>
      <c r="AB293" s="16">
        <v>62.128115301296511</v>
      </c>
      <c r="AC293" s="16">
        <v>65.033430256733638</v>
      </c>
      <c r="AD293" s="16">
        <v>69.335535070363662</v>
      </c>
      <c r="AE293" s="16">
        <v>74.72366847039153</v>
      </c>
      <c r="AF293" s="16">
        <v>189.03015505789602</v>
      </c>
      <c r="AG293" s="16">
        <v>188.2784547459483</v>
      </c>
      <c r="AH293" s="16">
        <v>187.49750803340805</v>
      </c>
      <c r="AI293" s="16">
        <v>189.31191279537163</v>
      </c>
      <c r="AJ293" s="16">
        <v>189.69901728248581</v>
      </c>
      <c r="AK293" s="16">
        <v>190.20627929479835</v>
      </c>
      <c r="AL293" s="16">
        <v>189.40975102425847</v>
      </c>
      <c r="AM293" s="16">
        <v>180.99492527090837</v>
      </c>
    </row>
    <row r="294" spans="1:39" x14ac:dyDescent="0.3">
      <c r="A294" s="16" t="s">
        <v>244</v>
      </c>
      <c r="B294" s="16" t="s">
        <v>226</v>
      </c>
      <c r="C294" s="16" t="s">
        <v>62</v>
      </c>
      <c r="D294" s="16" t="s">
        <v>62</v>
      </c>
      <c r="E294" s="16">
        <v>60.182422452559351</v>
      </c>
      <c r="F294" s="16">
        <v>49.830649714568175</v>
      </c>
      <c r="G294" s="16">
        <v>48.61726922033359</v>
      </c>
      <c r="H294" s="16">
        <v>47.76346314370609</v>
      </c>
      <c r="I294" s="16">
        <v>48.385439933056986</v>
      </c>
      <c r="J294" s="16">
        <v>49.730003632256988</v>
      </c>
      <c r="K294" s="16">
        <v>49.720325692670208</v>
      </c>
      <c r="L294" s="16">
        <v>48.706727789065162</v>
      </c>
      <c r="M294" s="16">
        <v>49.078967022699018</v>
      </c>
      <c r="N294" s="16">
        <v>50.382130245858654</v>
      </c>
      <c r="O294" s="16">
        <v>52.008386599776124</v>
      </c>
      <c r="P294" s="16">
        <v>52.97600123372959</v>
      </c>
      <c r="Q294" s="16">
        <v>55.185786563025758</v>
      </c>
      <c r="R294" s="16">
        <v>56.276651954436744</v>
      </c>
      <c r="S294" s="16">
        <v>58.547725861211141</v>
      </c>
      <c r="T294" s="16">
        <v>62.596669510073426</v>
      </c>
      <c r="U294" s="16">
        <v>65.000781006082946</v>
      </c>
      <c r="V294" s="16">
        <v>67.507134005159855</v>
      </c>
      <c r="W294" s="16">
        <v>74.259788986365862</v>
      </c>
      <c r="X294" s="16">
        <v>76.047727765402087</v>
      </c>
      <c r="Y294" s="16">
        <v>78.231148985466206</v>
      </c>
      <c r="Z294" s="16">
        <v>81.799164793134054</v>
      </c>
      <c r="AA294" s="16">
        <v>85.50022582941213</v>
      </c>
      <c r="AB294" s="16">
        <v>87.684310878788793</v>
      </c>
      <c r="AC294" s="16">
        <v>92.455513993868706</v>
      </c>
      <c r="AD294" s="16">
        <v>97.877515995641573</v>
      </c>
      <c r="AE294" s="16">
        <v>102.55890725413478</v>
      </c>
      <c r="AF294" s="16">
        <v>251.93543508100726</v>
      </c>
      <c r="AG294" s="16">
        <v>251.92665453663292</v>
      </c>
      <c r="AH294" s="16">
        <v>251.93369174100326</v>
      </c>
      <c r="AI294" s="16">
        <v>251.93541732351014</v>
      </c>
      <c r="AJ294" s="16">
        <v>251.87505813479385</v>
      </c>
      <c r="AK294" s="16">
        <v>251.90116313336722</v>
      </c>
      <c r="AL294" s="16">
        <v>251.94606843865859</v>
      </c>
      <c r="AM294" s="16">
        <v>251.98127757523008</v>
      </c>
    </row>
    <row r="295" spans="1:39" x14ac:dyDescent="0.3">
      <c r="A295" s="16" t="s">
        <v>245</v>
      </c>
      <c r="B295" s="16" t="s">
        <v>246</v>
      </c>
      <c r="C295" s="16" t="s">
        <v>62</v>
      </c>
      <c r="D295" s="16" t="s">
        <v>62</v>
      </c>
      <c r="E295" s="16">
        <v>92.835630176482141</v>
      </c>
      <c r="F295" s="16">
        <v>78.952807937406021</v>
      </c>
      <c r="G295" s="16">
        <v>69.428113243785091</v>
      </c>
      <c r="H295" s="16">
        <v>75.19750259382991</v>
      </c>
      <c r="I295" s="16">
        <v>75.46475498770522</v>
      </c>
      <c r="J295" s="16">
        <v>70.437816992099286</v>
      </c>
      <c r="K295" s="16">
        <v>64.138773350819875</v>
      </c>
      <c r="L295" s="16">
        <v>54.396356655295818</v>
      </c>
      <c r="M295" s="16">
        <v>48.246136460251449</v>
      </c>
      <c r="N295" s="16">
        <v>49.000222860328293</v>
      </c>
      <c r="O295" s="16">
        <v>49.072169305325218</v>
      </c>
      <c r="P295" s="16">
        <v>49.547059921914538</v>
      </c>
      <c r="Q295" s="16"/>
      <c r="R295" s="16"/>
      <c r="S295" s="16"/>
      <c r="T295" s="16"/>
      <c r="U295" s="16"/>
      <c r="V295" s="16"/>
      <c r="W295" s="16"/>
      <c r="X295" s="16"/>
      <c r="Y295" s="16"/>
      <c r="Z295" s="16"/>
      <c r="AA295" s="16"/>
      <c r="AB295" s="16"/>
      <c r="AC295" s="16"/>
      <c r="AD295" s="16"/>
      <c r="AE295" s="16"/>
      <c r="AF295" s="16"/>
      <c r="AG295" s="16"/>
      <c r="AH295" s="16"/>
      <c r="AI295" s="16"/>
      <c r="AJ295" s="16"/>
      <c r="AK295" s="16"/>
      <c r="AL295" s="16"/>
      <c r="AM295" s="16"/>
    </row>
    <row r="296" spans="1:39" x14ac:dyDescent="0.3">
      <c r="A296" s="16" t="s">
        <v>247</v>
      </c>
      <c r="B296" s="16" t="s">
        <v>246</v>
      </c>
      <c r="C296" s="16" t="s">
        <v>62</v>
      </c>
      <c r="D296" s="16" t="s">
        <v>62</v>
      </c>
      <c r="E296" s="16">
        <v>91.029530524641288</v>
      </c>
      <c r="F296" s="16">
        <v>76.473707377025207</v>
      </c>
      <c r="G296" s="16">
        <v>68.695589063945548</v>
      </c>
      <c r="H296" s="16">
        <v>70.328099950428793</v>
      </c>
      <c r="I296" s="16">
        <v>72.571760264974387</v>
      </c>
      <c r="J296" s="16">
        <v>69.222076856399738</v>
      </c>
      <c r="K296" s="16">
        <v>62.38512914332496</v>
      </c>
      <c r="L296" s="16">
        <v>53.219703545657758</v>
      </c>
      <c r="M296" s="16">
        <v>47.177492538395136</v>
      </c>
      <c r="N296" s="16">
        <v>48.45299359521308</v>
      </c>
      <c r="O296" s="16">
        <v>49.38298006129628</v>
      </c>
      <c r="P296" s="16">
        <v>51.469431955149311</v>
      </c>
      <c r="Q296" s="16"/>
      <c r="R296" s="16"/>
      <c r="S296" s="16"/>
      <c r="T296" s="16"/>
      <c r="U296" s="16"/>
      <c r="V296" s="16"/>
      <c r="W296" s="16"/>
      <c r="X296" s="16"/>
      <c r="Y296" s="16"/>
      <c r="Z296" s="16"/>
      <c r="AA296" s="16"/>
      <c r="AB296" s="16"/>
      <c r="AC296" s="16"/>
      <c r="AD296" s="16"/>
      <c r="AE296" s="16"/>
      <c r="AF296" s="16"/>
      <c r="AG296" s="16"/>
      <c r="AH296" s="16"/>
      <c r="AI296" s="16"/>
      <c r="AJ296" s="16"/>
      <c r="AK296" s="16"/>
      <c r="AL296" s="16"/>
      <c r="AM296" s="16"/>
    </row>
    <row r="297" spans="1:39" x14ac:dyDescent="0.3">
      <c r="A297" s="16" t="s">
        <v>248</v>
      </c>
      <c r="B297" s="16" t="s">
        <v>232</v>
      </c>
      <c r="C297" s="16" t="s">
        <v>62</v>
      </c>
      <c r="D297" s="16" t="s">
        <v>62</v>
      </c>
      <c r="E297" s="16"/>
      <c r="F297" s="16">
        <v>276.11959612429712</v>
      </c>
      <c r="G297" s="16">
        <v>276.64839367482978</v>
      </c>
      <c r="H297" s="16">
        <v>325.73545707170939</v>
      </c>
      <c r="I297" s="16">
        <v>310.1036144961941</v>
      </c>
      <c r="J297" s="16">
        <v>315.15413916010925</v>
      </c>
      <c r="K297" s="16">
        <v>296.84222408031428</v>
      </c>
      <c r="L297" s="16">
        <v>231.71747724036777</v>
      </c>
      <c r="M297" s="16">
        <v>256.98742424146258</v>
      </c>
      <c r="N297" s="16">
        <v>234.15974686637406</v>
      </c>
      <c r="O297" s="16"/>
      <c r="P297" s="16">
        <v>276.29201552924548</v>
      </c>
      <c r="Q297" s="16">
        <v>258.31004043115178</v>
      </c>
      <c r="R297" s="16">
        <v>251.83312888863537</v>
      </c>
      <c r="S297" s="16"/>
      <c r="T297" s="16"/>
      <c r="U297" s="16"/>
      <c r="V297" s="16"/>
      <c r="W297" s="16"/>
      <c r="X297" s="16"/>
      <c r="Y297" s="16"/>
      <c r="Z297" s="16"/>
      <c r="AA297" s="16"/>
      <c r="AB297" s="16"/>
      <c r="AC297" s="16"/>
      <c r="AD297" s="16"/>
      <c r="AE297" s="16"/>
      <c r="AF297" s="16"/>
      <c r="AG297" s="16"/>
      <c r="AH297" s="16"/>
      <c r="AI297" s="16"/>
      <c r="AJ297" s="16"/>
      <c r="AK297" s="16"/>
      <c r="AL297" s="16"/>
      <c r="AM297" s="16"/>
    </row>
    <row r="298" spans="1:39" x14ac:dyDescent="0.3">
      <c r="A298" s="16" t="s">
        <v>249</v>
      </c>
      <c r="B298" s="16" t="s">
        <v>232</v>
      </c>
      <c r="C298" s="16" t="s">
        <v>62</v>
      </c>
      <c r="D298" s="16" t="s">
        <v>62</v>
      </c>
      <c r="E298" s="16"/>
      <c r="F298" s="16">
        <v>248.92509591664978</v>
      </c>
      <c r="G298" s="16"/>
      <c r="H298" s="16"/>
      <c r="I298" s="16"/>
      <c r="J298" s="16"/>
      <c r="K298" s="16"/>
      <c r="L298" s="16"/>
      <c r="M298" s="16"/>
      <c r="N298" s="16"/>
      <c r="O298" s="16"/>
      <c r="P298" s="16"/>
      <c r="Q298" s="16"/>
      <c r="R298" s="16"/>
      <c r="S298" s="16"/>
      <c r="T298" s="16"/>
      <c r="U298" s="16"/>
      <c r="V298" s="16"/>
      <c r="W298" s="16"/>
      <c r="X298" s="16"/>
      <c r="Y298" s="16"/>
      <c r="Z298" s="16"/>
      <c r="AA298" s="16"/>
      <c r="AB298" s="16"/>
      <c r="AC298" s="16"/>
      <c r="AD298" s="16"/>
      <c r="AE298" s="16"/>
      <c r="AF298" s="16"/>
      <c r="AG298" s="16"/>
      <c r="AH298" s="16"/>
      <c r="AI298" s="16"/>
      <c r="AJ298" s="16"/>
      <c r="AK298" s="16"/>
      <c r="AL298" s="16"/>
      <c r="AM298" s="16"/>
    </row>
    <row r="299" spans="1:39" x14ac:dyDescent="0.3">
      <c r="A299" s="16" t="s">
        <v>250</v>
      </c>
      <c r="B299" s="16" t="s">
        <v>232</v>
      </c>
      <c r="C299" s="16" t="s">
        <v>62</v>
      </c>
      <c r="D299" s="16" t="s">
        <v>62</v>
      </c>
      <c r="E299" s="16"/>
      <c r="F299" s="16">
        <v>255.82636964225961</v>
      </c>
      <c r="G299" s="16"/>
      <c r="H299" s="16">
        <v>253.04792541741563</v>
      </c>
      <c r="I299" s="16"/>
      <c r="J299" s="16"/>
      <c r="K299" s="16"/>
      <c r="L299" s="16"/>
      <c r="M299" s="16"/>
      <c r="N299" s="16"/>
      <c r="O299" s="16"/>
      <c r="P299" s="16"/>
      <c r="Q299" s="16"/>
      <c r="R299" s="16"/>
      <c r="S299" s="16"/>
      <c r="T299" s="16"/>
      <c r="U299" s="16"/>
      <c r="V299" s="16"/>
      <c r="W299" s="16"/>
      <c r="X299" s="16"/>
      <c r="Y299" s="16"/>
      <c r="Z299" s="16"/>
      <c r="AA299" s="16"/>
      <c r="AB299" s="16"/>
      <c r="AC299" s="16"/>
      <c r="AD299" s="16"/>
      <c r="AE299" s="16"/>
      <c r="AF299" s="16"/>
      <c r="AG299" s="16"/>
      <c r="AH299" s="16"/>
      <c r="AI299" s="16"/>
      <c r="AJ299" s="16"/>
      <c r="AK299" s="16"/>
      <c r="AL299" s="16"/>
      <c r="AM299" s="16"/>
    </row>
    <row r="300" spans="1:39" x14ac:dyDescent="0.3">
      <c r="A300" s="16" t="s">
        <v>251</v>
      </c>
      <c r="B300" s="16" t="s">
        <v>232</v>
      </c>
      <c r="C300" s="16" t="s">
        <v>62</v>
      </c>
      <c r="D300" s="16" t="s">
        <v>62</v>
      </c>
      <c r="E300" s="16"/>
      <c r="F300" s="16">
        <v>306.16933447126098</v>
      </c>
      <c r="G300" s="16"/>
      <c r="H300" s="16">
        <v>279.98487526845082</v>
      </c>
      <c r="I300" s="16"/>
      <c r="J300" s="16"/>
      <c r="K300" s="16"/>
      <c r="L300" s="16"/>
      <c r="M300" s="16"/>
      <c r="N300" s="16"/>
      <c r="O300" s="16"/>
      <c r="P300" s="16"/>
      <c r="Q300" s="16"/>
      <c r="R300" s="16"/>
      <c r="S300" s="16"/>
      <c r="T300" s="16"/>
      <c r="U300" s="16"/>
      <c r="V300" s="16"/>
      <c r="W300" s="16"/>
      <c r="X300" s="16"/>
      <c r="Y300" s="16"/>
      <c r="Z300" s="16"/>
      <c r="AA300" s="16"/>
      <c r="AB300" s="16"/>
      <c r="AC300" s="16"/>
      <c r="AD300" s="16"/>
      <c r="AE300" s="16"/>
      <c r="AF300" s="16"/>
      <c r="AG300" s="16"/>
      <c r="AH300" s="16"/>
      <c r="AI300" s="16"/>
      <c r="AJ300" s="16"/>
      <c r="AK300" s="16"/>
      <c r="AL300" s="16"/>
      <c r="AM300" s="16"/>
    </row>
    <row r="301" spans="1:39" x14ac:dyDescent="0.3">
      <c r="A301" s="16" t="s">
        <v>252</v>
      </c>
      <c r="B301" s="16" t="s">
        <v>232</v>
      </c>
      <c r="C301" s="16" t="s">
        <v>62</v>
      </c>
      <c r="D301" s="16" t="s">
        <v>62</v>
      </c>
      <c r="E301" s="16"/>
      <c r="F301" s="16">
        <v>264.26853392946884</v>
      </c>
      <c r="G301" s="16"/>
      <c r="H301" s="16"/>
      <c r="I301" s="16"/>
      <c r="J301" s="16"/>
      <c r="K301" s="16"/>
      <c r="L301" s="16"/>
      <c r="M301" s="16"/>
      <c r="N301" s="16"/>
      <c r="O301" s="16"/>
      <c r="P301" s="16"/>
      <c r="Q301" s="16"/>
      <c r="R301" s="16"/>
      <c r="S301" s="16"/>
      <c r="T301" s="16"/>
      <c r="U301" s="16"/>
      <c r="V301" s="16"/>
      <c r="W301" s="16"/>
      <c r="X301" s="16"/>
      <c r="Y301" s="16"/>
      <c r="Z301" s="16"/>
      <c r="AA301" s="16"/>
      <c r="AB301" s="16"/>
      <c r="AC301" s="16"/>
      <c r="AD301" s="16"/>
      <c r="AE301" s="16"/>
      <c r="AF301" s="16"/>
      <c r="AG301" s="16"/>
      <c r="AH301" s="16"/>
      <c r="AI301" s="16"/>
      <c r="AJ301" s="16"/>
      <c r="AK301" s="16"/>
      <c r="AL301" s="16"/>
      <c r="AM301" s="16"/>
    </row>
    <row r="302" spans="1:39" x14ac:dyDescent="0.3">
      <c r="A302" s="16" t="s">
        <v>253</v>
      </c>
      <c r="B302" s="16" t="s">
        <v>232</v>
      </c>
      <c r="C302" s="16" t="s">
        <v>62</v>
      </c>
      <c r="D302" s="16" t="s">
        <v>62</v>
      </c>
      <c r="E302" s="16"/>
      <c r="F302" s="16">
        <v>264.77580045909446</v>
      </c>
      <c r="G302" s="16">
        <v>248.01782869991791</v>
      </c>
      <c r="H302" s="16"/>
      <c r="I302" s="16"/>
      <c r="J302" s="16"/>
      <c r="K302" s="16"/>
      <c r="L302" s="16"/>
      <c r="M302" s="16"/>
      <c r="N302" s="16"/>
      <c r="O302" s="16"/>
      <c r="P302" s="16"/>
      <c r="Q302" s="16"/>
      <c r="R302" s="16"/>
      <c r="S302" s="16"/>
      <c r="T302" s="16"/>
      <c r="U302" s="16"/>
      <c r="V302" s="16"/>
      <c r="W302" s="16"/>
      <c r="X302" s="16"/>
      <c r="Y302" s="16"/>
      <c r="Z302" s="16"/>
      <c r="AA302" s="16"/>
      <c r="AB302" s="16"/>
      <c r="AC302" s="16"/>
      <c r="AD302" s="16"/>
      <c r="AE302" s="16"/>
      <c r="AF302" s="16"/>
      <c r="AG302" s="16"/>
      <c r="AH302" s="16"/>
      <c r="AI302" s="16"/>
      <c r="AJ302" s="16"/>
      <c r="AK302" s="16"/>
      <c r="AL302" s="16"/>
      <c r="AM302" s="16"/>
    </row>
    <row r="303" spans="1:39" x14ac:dyDescent="0.3">
      <c r="A303" s="16" t="s">
        <v>254</v>
      </c>
      <c r="B303" s="16" t="s">
        <v>232</v>
      </c>
      <c r="C303" s="16" t="s">
        <v>62</v>
      </c>
      <c r="D303" s="16" t="s">
        <v>62</v>
      </c>
      <c r="E303" s="16">
        <v>104.05542400030482</v>
      </c>
      <c r="F303" s="16">
        <v>80.686210134139372</v>
      </c>
      <c r="G303" s="16">
        <v>77.348432761003366</v>
      </c>
      <c r="H303" s="16">
        <v>78.589833781367346</v>
      </c>
      <c r="I303" s="16">
        <v>81.984631700567078</v>
      </c>
      <c r="J303" s="16">
        <v>81.103785050353721</v>
      </c>
      <c r="K303" s="16">
        <v>84.160704245727473</v>
      </c>
      <c r="L303" s="16">
        <v>84.886961220708457</v>
      </c>
      <c r="M303" s="16">
        <v>83.991593030891451</v>
      </c>
      <c r="N303" s="16">
        <v>84.736221291198532</v>
      </c>
      <c r="O303" s="16">
        <v>88.869892251149508</v>
      </c>
      <c r="P303" s="16">
        <v>85.458690389628615</v>
      </c>
      <c r="Q303" s="16">
        <v>82.930935816160584</v>
      </c>
      <c r="R303" s="16">
        <v>82.295938410842311</v>
      </c>
      <c r="S303" s="16"/>
      <c r="T303" s="16"/>
      <c r="U303" s="16"/>
      <c r="V303" s="16"/>
      <c r="W303" s="16"/>
      <c r="X303" s="16"/>
      <c r="Y303" s="16"/>
      <c r="Z303" s="16"/>
      <c r="AA303" s="16"/>
      <c r="AB303" s="16"/>
      <c r="AC303" s="16"/>
      <c r="AD303" s="16"/>
      <c r="AE303" s="16"/>
      <c r="AF303" s="16"/>
      <c r="AG303" s="16"/>
      <c r="AH303" s="16"/>
      <c r="AI303" s="16"/>
      <c r="AJ303" s="16"/>
      <c r="AK303" s="16"/>
      <c r="AL303" s="16"/>
      <c r="AM303" s="16"/>
    </row>
    <row r="304" spans="1:39" x14ac:dyDescent="0.3">
      <c r="A304" s="16" t="s">
        <v>255</v>
      </c>
      <c r="B304" s="16" t="s">
        <v>232</v>
      </c>
      <c r="C304" s="16" t="s">
        <v>62</v>
      </c>
      <c r="D304" s="16" t="s">
        <v>62</v>
      </c>
      <c r="E304" s="16">
        <v>109.90771594538377</v>
      </c>
      <c r="F304" s="16">
        <v>84.051427027044355</v>
      </c>
      <c r="G304" s="16">
        <v>79.089803518083059</v>
      </c>
      <c r="H304" s="16">
        <v>80.44042298277563</v>
      </c>
      <c r="I304" s="16">
        <v>81.600011600324791</v>
      </c>
      <c r="J304" s="16">
        <v>81.039906386241299</v>
      </c>
      <c r="K304" s="16">
        <v>86.34206976434605</v>
      </c>
      <c r="L304" s="16">
        <v>87.775564477397864</v>
      </c>
      <c r="M304" s="16">
        <v>86.790537281480965</v>
      </c>
      <c r="N304" s="16">
        <v>87.545623208064384</v>
      </c>
      <c r="O304" s="16">
        <v>88.759252664893125</v>
      </c>
      <c r="P304" s="16">
        <v>87.699561001317079</v>
      </c>
      <c r="Q304" s="16">
        <v>81.835649788150661</v>
      </c>
      <c r="R304" s="16">
        <v>81.510073797213991</v>
      </c>
      <c r="S304" s="16"/>
      <c r="T304" s="16"/>
      <c r="U304" s="16"/>
      <c r="V304" s="16"/>
      <c r="W304" s="16"/>
      <c r="X304" s="16"/>
      <c r="Y304" s="16"/>
      <c r="Z304" s="16"/>
      <c r="AA304" s="16"/>
      <c r="AB304" s="16"/>
      <c r="AC304" s="16"/>
      <c r="AD304" s="16"/>
      <c r="AE304" s="16"/>
      <c r="AF304" s="16"/>
      <c r="AG304" s="16"/>
      <c r="AH304" s="16"/>
      <c r="AI304" s="16"/>
      <c r="AJ304" s="16"/>
      <c r="AK304" s="16"/>
      <c r="AL304" s="16"/>
      <c r="AM304" s="16"/>
    </row>
    <row r="305" spans="1:39" x14ac:dyDescent="0.3">
      <c r="A305" s="16" t="s">
        <v>256</v>
      </c>
      <c r="B305" s="16" t="s">
        <v>232</v>
      </c>
      <c r="C305" s="16" t="s">
        <v>62</v>
      </c>
      <c r="D305" s="16" t="s">
        <v>62</v>
      </c>
      <c r="E305" s="16">
        <v>109.17990332182868</v>
      </c>
      <c r="F305" s="16">
        <v>81.222829726764473</v>
      </c>
      <c r="G305" s="16">
        <v>79.434153319120682</v>
      </c>
      <c r="H305" s="16">
        <v>80.325757658964619</v>
      </c>
      <c r="I305" s="16">
        <v>84.055767043519936</v>
      </c>
      <c r="J305" s="16">
        <v>80.480788840308065</v>
      </c>
      <c r="K305" s="16">
        <v>84.68351199734839</v>
      </c>
      <c r="L305" s="16">
        <v>87.015080243303686</v>
      </c>
      <c r="M305" s="16">
        <v>85.924285631283396</v>
      </c>
      <c r="N305" s="16">
        <v>89.101425102873677</v>
      </c>
      <c r="O305" s="16">
        <v>88.024314271579982</v>
      </c>
      <c r="P305" s="16">
        <v>84.496116186961189</v>
      </c>
      <c r="Q305" s="16">
        <v>81.305693000049459</v>
      </c>
      <c r="R305" s="16">
        <v>79.167669698561596</v>
      </c>
      <c r="S305" s="16"/>
      <c r="T305" s="16"/>
      <c r="U305" s="16"/>
      <c r="V305" s="16"/>
      <c r="W305" s="16"/>
      <c r="X305" s="16"/>
      <c r="Y305" s="16"/>
      <c r="Z305" s="16"/>
      <c r="AA305" s="16"/>
      <c r="AB305" s="16"/>
      <c r="AC305" s="16"/>
      <c r="AD305" s="16"/>
      <c r="AE305" s="16"/>
      <c r="AF305" s="16"/>
      <c r="AG305" s="16"/>
      <c r="AH305" s="16"/>
      <c r="AI305" s="16"/>
      <c r="AJ305" s="16"/>
      <c r="AK305" s="16"/>
      <c r="AL305" s="16"/>
      <c r="AM305" s="16"/>
    </row>
    <row r="306" spans="1:39" x14ac:dyDescent="0.3">
      <c r="A306" s="16" t="s">
        <v>161</v>
      </c>
      <c r="B306" s="16" t="s">
        <v>257</v>
      </c>
      <c r="C306" s="16" t="s">
        <v>62</v>
      </c>
      <c r="D306" s="16" t="s">
        <v>62</v>
      </c>
      <c r="E306" s="16"/>
      <c r="F306" s="16"/>
      <c r="G306" s="16"/>
      <c r="H306" s="16"/>
      <c r="I306" s="16"/>
      <c r="J306" s="16"/>
      <c r="K306" s="16"/>
      <c r="L306" s="16"/>
      <c r="M306" s="16"/>
      <c r="N306" s="16"/>
      <c r="O306" s="16"/>
      <c r="P306" s="16"/>
      <c r="Q306" s="16"/>
      <c r="R306" s="16"/>
      <c r="S306" s="16"/>
      <c r="T306" s="16"/>
      <c r="U306" s="16"/>
      <c r="V306" s="16"/>
      <c r="W306" s="16"/>
      <c r="X306" s="16"/>
      <c r="Y306" s="16"/>
      <c r="Z306" s="16"/>
      <c r="AA306" s="16"/>
      <c r="AB306" s="16"/>
      <c r="AC306" s="16"/>
      <c r="AD306" s="16">
        <v>10.89937652694249</v>
      </c>
      <c r="AE306" s="16">
        <v>11.600793699125882</v>
      </c>
      <c r="AF306" s="16">
        <v>12.268220232847955</v>
      </c>
      <c r="AG306" s="16">
        <v>13.357445039625876</v>
      </c>
      <c r="AH306" s="16">
        <v>13.036286293714369</v>
      </c>
      <c r="AI306" s="16">
        <v>13.380174275670809</v>
      </c>
      <c r="AJ306" s="16">
        <v>13.041301911982206</v>
      </c>
      <c r="AK306" s="16">
        <v>12.991799820318418</v>
      </c>
      <c r="AL306" s="16">
        <v>12.651269592852824</v>
      </c>
      <c r="AM306" s="16">
        <v>12.582135455072413</v>
      </c>
    </row>
    <row r="307" spans="1:39" x14ac:dyDescent="0.3">
      <c r="A307" s="16" t="s">
        <v>163</v>
      </c>
      <c r="B307" s="16" t="s">
        <v>236</v>
      </c>
      <c r="C307" s="16" t="s">
        <v>62</v>
      </c>
      <c r="D307" s="16" t="s">
        <v>62</v>
      </c>
      <c r="E307" s="16"/>
      <c r="F307" s="16"/>
      <c r="G307" s="16"/>
      <c r="H307" s="16"/>
      <c r="I307" s="16"/>
      <c r="J307" s="16"/>
      <c r="K307" s="16"/>
      <c r="L307" s="16"/>
      <c r="M307" s="16"/>
      <c r="N307" s="16"/>
      <c r="O307" s="16"/>
      <c r="P307" s="16"/>
      <c r="Q307" s="16"/>
      <c r="R307" s="16"/>
      <c r="S307" s="16"/>
      <c r="T307" s="16"/>
      <c r="U307" s="16"/>
      <c r="V307" s="16"/>
      <c r="W307" s="16"/>
      <c r="X307" s="16"/>
      <c r="Y307" s="16"/>
      <c r="Z307" s="16"/>
      <c r="AA307" s="16"/>
      <c r="AB307" s="16"/>
      <c r="AC307" s="16"/>
      <c r="AD307" s="16"/>
      <c r="AE307" s="16"/>
      <c r="AF307" s="16"/>
      <c r="AG307" s="16"/>
      <c r="AH307" s="16"/>
      <c r="AI307" s="16"/>
      <c r="AJ307" s="16"/>
      <c r="AK307" s="16"/>
      <c r="AL307" s="16"/>
      <c r="AM307" s="16"/>
    </row>
    <row r="308" spans="1:39" x14ac:dyDescent="0.3">
      <c r="A308" s="16" t="s">
        <v>164</v>
      </c>
      <c r="B308" s="16" t="s">
        <v>236</v>
      </c>
      <c r="C308" s="16" t="s">
        <v>62</v>
      </c>
      <c r="D308" s="16" t="s">
        <v>62</v>
      </c>
      <c r="E308" s="16"/>
      <c r="F308" s="16"/>
      <c r="G308" s="16"/>
      <c r="H308" s="16"/>
      <c r="I308" s="16"/>
      <c r="J308" s="16"/>
      <c r="K308" s="16"/>
      <c r="L308" s="16"/>
      <c r="M308" s="16"/>
      <c r="N308" s="16"/>
      <c r="O308" s="16"/>
      <c r="P308" s="16"/>
      <c r="Q308" s="16"/>
      <c r="R308" s="16"/>
      <c r="S308" s="16"/>
      <c r="T308" s="16"/>
      <c r="U308" s="16"/>
      <c r="V308" s="16"/>
      <c r="W308" s="16"/>
      <c r="X308" s="16"/>
      <c r="Y308" s="16"/>
      <c r="Z308" s="16"/>
      <c r="AA308" s="16"/>
      <c r="AB308" s="16"/>
      <c r="AC308" s="16"/>
      <c r="AD308" s="16"/>
      <c r="AE308" s="16"/>
      <c r="AF308" s="16"/>
      <c r="AG308" s="16"/>
      <c r="AH308" s="16"/>
      <c r="AI308" s="16"/>
      <c r="AJ308" s="16"/>
      <c r="AK308" s="16"/>
      <c r="AL308" s="16"/>
      <c r="AM308" s="16"/>
    </row>
    <row r="309" spans="1:39" x14ac:dyDescent="0.3">
      <c r="A309" s="16" t="s">
        <v>162</v>
      </c>
      <c r="B309" s="16" t="s">
        <v>257</v>
      </c>
      <c r="C309" s="16" t="s">
        <v>62</v>
      </c>
      <c r="D309" s="16" t="s">
        <v>62</v>
      </c>
      <c r="E309" s="16"/>
      <c r="F309" s="16"/>
      <c r="G309" s="16"/>
      <c r="H309" s="16"/>
      <c r="I309" s="16"/>
      <c r="J309" s="16"/>
      <c r="K309" s="16"/>
      <c r="L309" s="16"/>
      <c r="M309" s="16"/>
      <c r="N309" s="16"/>
      <c r="O309" s="16"/>
      <c r="P309" s="16"/>
      <c r="Q309" s="16"/>
      <c r="R309" s="16"/>
      <c r="S309" s="16"/>
      <c r="T309" s="16">
        <v>-43.502216043228621</v>
      </c>
      <c r="U309" s="16">
        <v>-44.394501050917476</v>
      </c>
      <c r="V309" s="16">
        <v>-45.493766214589961</v>
      </c>
      <c r="W309" s="16">
        <v>-45.329249142332337</v>
      </c>
      <c r="X309" s="16">
        <v>-46.500884533779299</v>
      </c>
      <c r="Y309" s="16">
        <v>-47.669051873023804</v>
      </c>
      <c r="Z309" s="16">
        <v>-48.833742733285348</v>
      </c>
      <c r="AA309" s="16">
        <v>-49.994646107648734</v>
      </c>
      <c r="AB309" s="16">
        <v>-51.152339341947652</v>
      </c>
      <c r="AC309" s="16">
        <v>-50.949445477756321</v>
      </c>
      <c r="AD309" s="16">
        <v>-52.101862372428521</v>
      </c>
      <c r="AE309" s="16">
        <v>-53.23468906981271</v>
      </c>
      <c r="AF309" s="16">
        <v>-54.364264918337916</v>
      </c>
      <c r="AG309" s="16">
        <v>-55.50324230686364</v>
      </c>
      <c r="AH309" s="16">
        <v>-56.704757092559994</v>
      </c>
      <c r="AI309" s="16">
        <v>-57.944921946760914</v>
      </c>
      <c r="AJ309" s="16">
        <v>-59.193614843897358</v>
      </c>
      <c r="AK309" s="16">
        <v>-60.489877561481698</v>
      </c>
      <c r="AL309" s="16">
        <v>-61.790024286978152</v>
      </c>
      <c r="AM309" s="16">
        <v>-63.114810947924255</v>
      </c>
    </row>
    <row r="310" spans="1:39" x14ac:dyDescent="0.3">
      <c r="A310" s="16" t="s">
        <v>159</v>
      </c>
      <c r="B310" s="16" t="s">
        <v>232</v>
      </c>
      <c r="C310" s="16" t="s">
        <v>62</v>
      </c>
      <c r="D310" s="16" t="s">
        <v>62</v>
      </c>
      <c r="E310" s="16"/>
      <c r="F310" s="16"/>
      <c r="G310" s="16"/>
      <c r="H310" s="16"/>
      <c r="I310" s="16"/>
      <c r="J310" s="16"/>
      <c r="K310" s="16"/>
      <c r="L310" s="16">
        <v>81.626708430421331</v>
      </c>
      <c r="M310" s="16">
        <v>69.419853252801886</v>
      </c>
      <c r="N310" s="16">
        <v>91.784816700416698</v>
      </c>
      <c r="O310" s="16"/>
      <c r="P310" s="16">
        <v>72.909767564197963</v>
      </c>
      <c r="Q310" s="16">
        <v>69.721926683156084</v>
      </c>
      <c r="R310" s="16">
        <v>71.682569529419197</v>
      </c>
      <c r="S310" s="16">
        <v>73.648637560989442</v>
      </c>
      <c r="T310" s="16">
        <v>89.736216909012313</v>
      </c>
      <c r="U310" s="16">
        <v>88.264187490217495</v>
      </c>
      <c r="V310" s="16">
        <v>107.23693310778464</v>
      </c>
      <c r="W310" s="16">
        <v>96.557823442321222</v>
      </c>
      <c r="X310" s="16">
        <v>106.09876301001583</v>
      </c>
      <c r="Y310" s="16">
        <v>107.69576666298396</v>
      </c>
      <c r="Z310" s="16">
        <v>114.75874222218265</v>
      </c>
      <c r="AA310" s="16">
        <v>108.68708419931515</v>
      </c>
      <c r="AB310" s="16">
        <v>112.45883209017339</v>
      </c>
      <c r="AC310" s="16">
        <v>120.3887066286604</v>
      </c>
      <c r="AD310" s="16">
        <v>133.51642900987761</v>
      </c>
      <c r="AE310" s="16">
        <v>134.75001605864495</v>
      </c>
      <c r="AF310" s="16">
        <v>292.12181956277618</v>
      </c>
      <c r="AG310" s="16">
        <v>296.00374889985119</v>
      </c>
      <c r="AH310" s="16">
        <v>294.0925723989464</v>
      </c>
      <c r="AI310" s="16">
        <v>296.34491238172274</v>
      </c>
      <c r="AJ310" s="16">
        <v>299.52011335662218</v>
      </c>
      <c r="AK310" s="16">
        <v>298.18084317219996</v>
      </c>
      <c r="AL310" s="16">
        <v>297.80304432885549</v>
      </c>
      <c r="AM310" s="16">
        <v>294.98104658147975</v>
      </c>
    </row>
    <row r="311" spans="1:39" x14ac:dyDescent="0.3">
      <c r="A311" s="16" t="s">
        <v>160</v>
      </c>
      <c r="B311" s="16" t="s">
        <v>232</v>
      </c>
      <c r="C311" s="16" t="s">
        <v>62</v>
      </c>
      <c r="D311" s="16" t="s">
        <v>62</v>
      </c>
      <c r="E311" s="16"/>
      <c r="F311" s="16"/>
      <c r="G311" s="16"/>
      <c r="H311" s="16"/>
      <c r="I311" s="16"/>
      <c r="J311" s="16"/>
      <c r="K311" s="16"/>
      <c r="L311" s="16"/>
      <c r="M311" s="16"/>
      <c r="N311" s="16"/>
      <c r="O311" s="16"/>
      <c r="P311" s="16"/>
      <c r="Q311" s="16"/>
      <c r="R311" s="16"/>
      <c r="S311" s="16"/>
      <c r="T311" s="16"/>
      <c r="U311" s="16"/>
      <c r="V311" s="16"/>
      <c r="W311" s="16"/>
      <c r="X311" s="16"/>
      <c r="Y311" s="16">
        <v>233.75665001631361</v>
      </c>
      <c r="Z311" s="16">
        <v>249.70136077256291</v>
      </c>
      <c r="AA311" s="16">
        <v>250.98085844801207</v>
      </c>
      <c r="AB311" s="16">
        <v>265.41111305015664</v>
      </c>
      <c r="AC311" s="16">
        <v>263.27728159269634</v>
      </c>
      <c r="AD311" s="16">
        <v>301.68324803174085</v>
      </c>
      <c r="AE311" s="16">
        <v>312.74870670213369</v>
      </c>
      <c r="AF311" s="16">
        <v>282.86399979060809</v>
      </c>
      <c r="AG311" s="16">
        <v>289.36076462095463</v>
      </c>
      <c r="AH311" s="16">
        <v>288.86903626382093</v>
      </c>
      <c r="AI311" s="16">
        <v>287.79541906043153</v>
      </c>
      <c r="AJ311" s="16">
        <v>290.37527535907572</v>
      </c>
      <c r="AK311" s="16">
        <v>291.90687786079781</v>
      </c>
      <c r="AL311" s="16">
        <v>286.3444295605014</v>
      </c>
      <c r="AM311" s="16">
        <v>285.30291736156994</v>
      </c>
    </row>
    <row r="312" spans="1:39" x14ac:dyDescent="0.3">
      <c r="A312" s="16" t="s">
        <v>258</v>
      </c>
      <c r="B312" s="16" t="s">
        <v>221</v>
      </c>
      <c r="C312" s="16" t="s">
        <v>62</v>
      </c>
      <c r="D312" s="16" t="s">
        <v>62</v>
      </c>
      <c r="E312" s="16"/>
      <c r="F312" s="16"/>
      <c r="G312" s="16"/>
      <c r="H312" s="16"/>
      <c r="I312" s="16"/>
      <c r="J312" s="16"/>
      <c r="K312" s="16"/>
      <c r="L312" s="16"/>
      <c r="M312" s="16"/>
      <c r="N312" s="16"/>
      <c r="O312" s="16"/>
      <c r="P312" s="16"/>
      <c r="Q312" s="16"/>
      <c r="R312" s="16"/>
      <c r="S312" s="16"/>
      <c r="T312" s="16"/>
      <c r="U312" s="16"/>
      <c r="V312" s="16"/>
      <c r="W312" s="16"/>
      <c r="X312" s="16"/>
      <c r="Y312" s="16"/>
      <c r="Z312" s="16"/>
      <c r="AA312" s="16"/>
      <c r="AB312" s="16"/>
      <c r="AC312" s="16"/>
      <c r="AD312" s="16"/>
      <c r="AE312" s="16"/>
      <c r="AF312" s="16"/>
      <c r="AG312" s="16"/>
      <c r="AH312" s="16"/>
      <c r="AI312" s="16"/>
      <c r="AJ312" s="16"/>
      <c r="AK312" s="16"/>
      <c r="AL312" s="16"/>
      <c r="AM312" s="16"/>
    </row>
    <row r="313" spans="1:39" x14ac:dyDescent="0.3">
      <c r="A313" s="16" t="s">
        <v>259</v>
      </c>
      <c r="B313" s="16" t="s">
        <v>226</v>
      </c>
      <c r="C313" s="16" t="s">
        <v>62</v>
      </c>
      <c r="D313" s="16" t="s">
        <v>62</v>
      </c>
      <c r="E313" s="16">
        <v>49.462916200428083</v>
      </c>
      <c r="F313" s="16">
        <v>43.344637721037635</v>
      </c>
      <c r="G313" s="16">
        <v>41.055734742089818</v>
      </c>
      <c r="H313" s="16">
        <v>42.033398280936098</v>
      </c>
      <c r="I313" s="16">
        <v>42.339662088705765</v>
      </c>
      <c r="J313" s="16">
        <v>43.717087502448955</v>
      </c>
      <c r="K313" s="16">
        <v>43.729407970753421</v>
      </c>
      <c r="L313" s="16">
        <v>43.284782420748506</v>
      </c>
      <c r="M313" s="16">
        <v>43.770503601298529</v>
      </c>
      <c r="N313" s="16">
        <v>45.272545389522698</v>
      </c>
      <c r="O313" s="16">
        <v>45.406486315405957</v>
      </c>
      <c r="P313" s="16">
        <v>46.183427829071462</v>
      </c>
      <c r="Q313" s="16">
        <v>46.348777137617468</v>
      </c>
      <c r="R313" s="16">
        <v>46.999029384464677</v>
      </c>
      <c r="S313" s="16">
        <v>48.722720429545248</v>
      </c>
      <c r="T313" s="16">
        <v>50.400826850100387</v>
      </c>
      <c r="U313" s="16">
        <v>52.838794142344213</v>
      </c>
      <c r="V313" s="16"/>
      <c r="W313" s="16"/>
      <c r="X313" s="16"/>
      <c r="Y313" s="16"/>
      <c r="Z313" s="16"/>
      <c r="AA313" s="16"/>
      <c r="AB313" s="16"/>
      <c r="AC313" s="16"/>
      <c r="AD313" s="16"/>
      <c r="AE313" s="16"/>
      <c r="AF313" s="16"/>
      <c r="AG313" s="16"/>
      <c r="AH313" s="16"/>
      <c r="AI313" s="16"/>
      <c r="AJ313" s="16"/>
      <c r="AK313" s="16"/>
      <c r="AL313" s="16"/>
      <c r="AM313" s="16"/>
    </row>
    <row r="314" spans="1:39" x14ac:dyDescent="0.3">
      <c r="A314" s="16" t="s">
        <v>260</v>
      </c>
      <c r="B314" s="16" t="s">
        <v>226</v>
      </c>
      <c r="C314" s="16" t="s">
        <v>62</v>
      </c>
      <c r="D314" s="16" t="s">
        <v>62</v>
      </c>
      <c r="E314" s="16">
        <v>50.666654348917291</v>
      </c>
      <c r="F314" s="16">
        <v>42.347391988458298</v>
      </c>
      <c r="G314" s="16">
        <v>39.624567668256908</v>
      </c>
      <c r="H314" s="16">
        <v>39.739325913794474</v>
      </c>
      <c r="I314" s="16">
        <v>40.853785253120279</v>
      </c>
      <c r="J314" s="16">
        <v>42.509104908407259</v>
      </c>
      <c r="K314" s="16">
        <v>41.940969016612975</v>
      </c>
      <c r="L314" s="16">
        <v>41.814056764521489</v>
      </c>
      <c r="M314" s="16">
        <v>42.304622289204652</v>
      </c>
      <c r="N314" s="16">
        <v>42.992994969321288</v>
      </c>
      <c r="O314" s="16">
        <v>43.728675028254905</v>
      </c>
      <c r="P314" s="16">
        <v>44.415440379175244</v>
      </c>
      <c r="Q314" s="16">
        <v>44.770289879221238</v>
      </c>
      <c r="R314" s="16">
        <v>45.657840049529376</v>
      </c>
      <c r="S314" s="16">
        <v>47.252060206425533</v>
      </c>
      <c r="T314" s="16">
        <v>48.80267922124083</v>
      </c>
      <c r="U314" s="16">
        <v>51.135819025772896</v>
      </c>
      <c r="V314" s="16">
        <v>52.948662162466739</v>
      </c>
      <c r="W314" s="16">
        <v>55.525554627560425</v>
      </c>
      <c r="X314" s="16">
        <v>57.488738383193869</v>
      </c>
      <c r="Y314" s="16">
        <v>60.66437111929352</v>
      </c>
      <c r="Z314" s="16"/>
      <c r="AA314" s="16"/>
      <c r="AB314" s="16"/>
      <c r="AC314" s="16"/>
      <c r="AD314" s="16"/>
      <c r="AE314" s="16"/>
      <c r="AF314" s="16"/>
      <c r="AG314" s="16"/>
      <c r="AH314" s="16"/>
      <c r="AI314" s="16"/>
      <c r="AJ314" s="16"/>
      <c r="AK314" s="16"/>
      <c r="AL314" s="16"/>
      <c r="AM314" s="16"/>
    </row>
    <row r="315" spans="1:39" x14ac:dyDescent="0.3">
      <c r="A315" s="16" t="s">
        <v>261</v>
      </c>
      <c r="B315" s="16" t="s">
        <v>226</v>
      </c>
      <c r="C315" s="16" t="s">
        <v>62</v>
      </c>
      <c r="D315" s="16" t="s">
        <v>62</v>
      </c>
      <c r="E315" s="16">
        <v>49.91962277322822</v>
      </c>
      <c r="F315" s="16">
        <v>41.250696085725501</v>
      </c>
      <c r="G315" s="16">
        <v>40.55974808076656</v>
      </c>
      <c r="H315" s="16">
        <v>38.969641800328745</v>
      </c>
      <c r="I315" s="16">
        <v>39.692737342472817</v>
      </c>
      <c r="J315" s="16">
        <v>40.643294053372443</v>
      </c>
      <c r="K315" s="16">
        <v>40.95694670735547</v>
      </c>
      <c r="L315" s="16">
        <v>39.954909307923785</v>
      </c>
      <c r="M315" s="16">
        <v>40.73551710635941</v>
      </c>
      <c r="N315" s="16">
        <v>41.561517745193335</v>
      </c>
      <c r="O315" s="16">
        <v>42.524517165262822</v>
      </c>
      <c r="P315" s="16">
        <v>43.281517415252161</v>
      </c>
      <c r="Q315" s="16">
        <v>43.813647579381708</v>
      </c>
      <c r="R315" s="16">
        <v>44.844161416712794</v>
      </c>
      <c r="S315" s="16">
        <v>46.456131735700453</v>
      </c>
      <c r="T315" s="16">
        <v>47.762495898069737</v>
      </c>
      <c r="U315" s="16">
        <v>49.858009493003308</v>
      </c>
      <c r="V315" s="16">
        <v>51.815647472320954</v>
      </c>
      <c r="W315" s="16">
        <v>54.089944918794991</v>
      </c>
      <c r="X315" s="16">
        <v>55.298095469626773</v>
      </c>
      <c r="Y315" s="16">
        <v>57.052728945973641</v>
      </c>
      <c r="Z315" s="16">
        <v>60.314137576920466</v>
      </c>
      <c r="AA315" s="16">
        <v>62.950873324094033</v>
      </c>
      <c r="AB315" s="16"/>
      <c r="AC315" s="16"/>
      <c r="AD315" s="16"/>
      <c r="AE315" s="16"/>
      <c r="AF315" s="16"/>
      <c r="AG315" s="16"/>
      <c r="AH315" s="16"/>
      <c r="AI315" s="16"/>
      <c r="AJ315" s="16"/>
      <c r="AK315" s="16"/>
      <c r="AL315" s="16"/>
      <c r="AM315" s="16"/>
    </row>
    <row r="316" spans="1:39" x14ac:dyDescent="0.3">
      <c r="A316" s="16" t="s">
        <v>262</v>
      </c>
      <c r="B316" s="16" t="s">
        <v>226</v>
      </c>
      <c r="C316" s="16" t="s">
        <v>62</v>
      </c>
      <c r="D316" s="16" t="s">
        <v>62</v>
      </c>
      <c r="E316" s="16">
        <v>48.923978348635799</v>
      </c>
      <c r="F316" s="16">
        <v>40.396768090799114</v>
      </c>
      <c r="G316" s="16">
        <v>38.859408446885759</v>
      </c>
      <c r="H316" s="16">
        <v>38.431822907484268</v>
      </c>
      <c r="I316" s="16">
        <v>39.47025629650053</v>
      </c>
      <c r="J316" s="16">
        <v>38.93486184195767</v>
      </c>
      <c r="K316" s="16">
        <v>39.430490430928238</v>
      </c>
      <c r="L316" s="16">
        <v>38.279538486497692</v>
      </c>
      <c r="M316" s="16">
        <v>38.389092809318498</v>
      </c>
      <c r="N316" s="16">
        <v>39.787698717038637</v>
      </c>
      <c r="O316" s="16">
        <v>40.91844378628867</v>
      </c>
      <c r="P316" s="16">
        <v>41.651887165353756</v>
      </c>
      <c r="Q316" s="16">
        <v>41.806151117770305</v>
      </c>
      <c r="R316" s="16">
        <v>42.670330470634738</v>
      </c>
      <c r="S316" s="16">
        <v>44.473262462767764</v>
      </c>
      <c r="T316" s="16">
        <v>45.399604583458817</v>
      </c>
      <c r="U316" s="16">
        <v>47.72803816506525</v>
      </c>
      <c r="V316" s="16">
        <v>49.87570791988761</v>
      </c>
      <c r="W316" s="16">
        <v>51.987643513393003</v>
      </c>
      <c r="X316" s="16">
        <v>53.34320044117316</v>
      </c>
      <c r="Y316" s="16">
        <v>55.988997950190125</v>
      </c>
      <c r="Z316" s="16">
        <v>57.717459907531527</v>
      </c>
      <c r="AA316" s="16">
        <v>61.06391844215743</v>
      </c>
      <c r="AB316" s="16">
        <v>62.381629121216058</v>
      </c>
      <c r="AC316" s="16">
        <v>66.53982249795574</v>
      </c>
      <c r="AD316" s="16"/>
      <c r="AE316" s="16"/>
      <c r="AF316" s="16"/>
      <c r="AG316" s="16"/>
      <c r="AH316" s="16"/>
      <c r="AI316" s="16"/>
      <c r="AJ316" s="16"/>
      <c r="AK316" s="16"/>
      <c r="AL316" s="16"/>
      <c r="AM316" s="16"/>
    </row>
    <row r="317" spans="1:39" x14ac:dyDescent="0.3">
      <c r="A317" s="16" t="s">
        <v>263</v>
      </c>
      <c r="B317" s="16" t="s">
        <v>232</v>
      </c>
      <c r="C317" s="16" t="s">
        <v>62</v>
      </c>
      <c r="D317" s="16" t="s">
        <v>62</v>
      </c>
      <c r="E317" s="16">
        <v>307.41627902258841</v>
      </c>
      <c r="F317" s="16">
        <v>275.98593992713</v>
      </c>
      <c r="G317" s="16">
        <v>330.55476764375982</v>
      </c>
      <c r="H317" s="16">
        <v>271.27565492612302</v>
      </c>
      <c r="I317" s="16">
        <v>292.39625828545923</v>
      </c>
      <c r="J317" s="16">
        <v>283.03956166399968</v>
      </c>
      <c r="K317" s="16"/>
      <c r="L317" s="16">
        <v>227.54370993433778</v>
      </c>
      <c r="M317" s="16">
        <v>225.35323764248639</v>
      </c>
      <c r="N317" s="16">
        <v>211.2881839961164</v>
      </c>
      <c r="O317" s="16">
        <v>237.49537054053795</v>
      </c>
      <c r="P317" s="16">
        <v>222.24110212895454</v>
      </c>
      <c r="Q317" s="16"/>
      <c r="R317" s="16"/>
      <c r="S317" s="16"/>
      <c r="T317" s="16"/>
      <c r="U317" s="16"/>
      <c r="V317" s="16"/>
      <c r="W317" s="16"/>
      <c r="X317" s="16"/>
      <c r="Y317" s="16"/>
      <c r="Z317" s="16"/>
      <c r="AA317" s="16"/>
      <c r="AB317" s="16"/>
      <c r="AC317" s="16"/>
      <c r="AD317" s="16"/>
      <c r="AE317" s="16"/>
      <c r="AF317" s="16"/>
      <c r="AG317" s="16"/>
      <c r="AH317" s="16"/>
      <c r="AI317" s="16"/>
      <c r="AJ317" s="16"/>
      <c r="AK317" s="16"/>
      <c r="AL317" s="16"/>
      <c r="AM317" s="16"/>
    </row>
    <row r="318" spans="1:39" x14ac:dyDescent="0.3">
      <c r="A318" s="16" t="s">
        <v>264</v>
      </c>
      <c r="B318" s="16" t="s">
        <v>232</v>
      </c>
      <c r="C318" s="16" t="s">
        <v>62</v>
      </c>
      <c r="D318" s="16" t="s">
        <v>62</v>
      </c>
      <c r="E318" s="16">
        <v>102.69071015947226</v>
      </c>
      <c r="F318" s="16">
        <v>77.895051748696474</v>
      </c>
      <c r="G318" s="16">
        <v>76.882763259563035</v>
      </c>
      <c r="H318" s="16">
        <v>83.465427149017302</v>
      </c>
      <c r="I318" s="16">
        <v>81.636864599758795</v>
      </c>
      <c r="J318" s="16">
        <v>83.607108809137273</v>
      </c>
      <c r="K318" s="16">
        <v>86.030403853478035</v>
      </c>
      <c r="L318" s="16">
        <v>84.05727527072824</v>
      </c>
      <c r="M318" s="16">
        <v>82.074465438177754</v>
      </c>
      <c r="N318" s="16">
        <v>85.720461516339583</v>
      </c>
      <c r="O318" s="16">
        <v>86.449005164747931</v>
      </c>
      <c r="P318" s="16">
        <v>83.197275822230011</v>
      </c>
      <c r="Q318" s="16">
        <v>80.738839969750771</v>
      </c>
      <c r="R318" s="16">
        <v>83.617155815351651</v>
      </c>
      <c r="S318" s="16">
        <v>85.481681798518039</v>
      </c>
      <c r="T318" s="16">
        <v>90.022919988733804</v>
      </c>
      <c r="U318" s="16"/>
      <c r="V318" s="16"/>
      <c r="W318" s="16"/>
      <c r="X318" s="16"/>
      <c r="Y318" s="16"/>
      <c r="Z318" s="16"/>
      <c r="AA318" s="16"/>
      <c r="AB318" s="16"/>
      <c r="AC318" s="16"/>
      <c r="AD318" s="16"/>
      <c r="AE318" s="16"/>
      <c r="AF318" s="16"/>
      <c r="AG318" s="16"/>
      <c r="AH318" s="16"/>
      <c r="AI318" s="16"/>
      <c r="AJ318" s="16"/>
      <c r="AK318" s="16"/>
      <c r="AL318" s="16"/>
      <c r="AM318" s="16"/>
    </row>
    <row r="319" spans="1:39" x14ac:dyDescent="0.3">
      <c r="A319" s="16" t="s">
        <v>265</v>
      </c>
      <c r="B319" s="16" t="s">
        <v>232</v>
      </c>
      <c r="C319" s="16" t="s">
        <v>62</v>
      </c>
      <c r="D319" s="16" t="s">
        <v>62</v>
      </c>
      <c r="E319" s="16"/>
      <c r="F319" s="16">
        <v>251.49790216904128</v>
      </c>
      <c r="G319" s="16">
        <v>255.90540645604531</v>
      </c>
      <c r="H319" s="16">
        <v>291.70760388567152</v>
      </c>
      <c r="I319" s="16">
        <v>271.93908491610796</v>
      </c>
      <c r="J319" s="16">
        <v>257.87061626625092</v>
      </c>
      <c r="K319" s="16"/>
      <c r="L319" s="16">
        <v>225.12898168834587</v>
      </c>
      <c r="M319" s="16">
        <v>201.9144559447289</v>
      </c>
      <c r="N319" s="16">
        <v>233.43428061026731</v>
      </c>
      <c r="O319" s="16">
        <v>252.23676305656488</v>
      </c>
      <c r="P319" s="16">
        <v>272.43870380897101</v>
      </c>
      <c r="Q319" s="16">
        <v>249.570290384553</v>
      </c>
      <c r="R319" s="16">
        <v>214.68288560538727</v>
      </c>
      <c r="S319" s="16">
        <v>217.61727497667081</v>
      </c>
      <c r="T319" s="16">
        <v>214.31151275968992</v>
      </c>
      <c r="U319" s="16">
        <v>233.76803547738416</v>
      </c>
      <c r="V319" s="16">
        <v>255.54297533261607</v>
      </c>
      <c r="W319" s="16">
        <v>247.40534323790624</v>
      </c>
      <c r="X319" s="16">
        <v>255.90642366423282</v>
      </c>
      <c r="Y319" s="16">
        <v>294.40416914180173</v>
      </c>
      <c r="Z319" s="16">
        <v>243.55159925479003</v>
      </c>
      <c r="AA319" s="16"/>
      <c r="AB319" s="16"/>
      <c r="AC319" s="16"/>
      <c r="AD319" s="16"/>
      <c r="AE319" s="16"/>
      <c r="AF319" s="16"/>
      <c r="AG319" s="16"/>
      <c r="AH319" s="16"/>
      <c r="AI319" s="16"/>
      <c r="AJ319" s="16"/>
      <c r="AK319" s="16"/>
      <c r="AL319" s="16"/>
      <c r="AM319" s="16"/>
    </row>
    <row r="320" spans="1:39" x14ac:dyDescent="0.3">
      <c r="A320" s="16" t="s">
        <v>266</v>
      </c>
      <c r="B320" s="16" t="s">
        <v>232</v>
      </c>
      <c r="C320" s="16" t="s">
        <v>62</v>
      </c>
      <c r="D320" s="16" t="s">
        <v>62</v>
      </c>
      <c r="E320" s="16">
        <v>102.90152768024642</v>
      </c>
      <c r="F320" s="16">
        <v>74.330234088960168</v>
      </c>
      <c r="G320" s="16">
        <v>73.274422521808972</v>
      </c>
      <c r="H320" s="16">
        <v>77.533398510972077</v>
      </c>
      <c r="I320" s="16">
        <v>78.23127413499337</v>
      </c>
      <c r="J320" s="16">
        <v>79.2634594659946</v>
      </c>
      <c r="K320" s="16">
        <v>80.614744789084682</v>
      </c>
      <c r="L320" s="16">
        <v>78.047665349845005</v>
      </c>
      <c r="M320" s="16">
        <v>75.478635276996997</v>
      </c>
      <c r="N320" s="16">
        <v>80.206263680292963</v>
      </c>
      <c r="O320" s="16">
        <v>79.201502489187533</v>
      </c>
      <c r="P320" s="16">
        <v>79.365668156154811</v>
      </c>
      <c r="Q320" s="16">
        <v>81.013070620864482</v>
      </c>
      <c r="R320" s="16">
        <v>81.786249403323353</v>
      </c>
      <c r="S320" s="16">
        <v>82.943107544684793</v>
      </c>
      <c r="T320" s="16">
        <v>87.14928455447567</v>
      </c>
      <c r="U320" s="16">
        <v>90.161082709297474</v>
      </c>
      <c r="V320" s="16">
        <v>93.3288987852726</v>
      </c>
      <c r="W320" s="16">
        <v>96.509185229149026</v>
      </c>
      <c r="X320" s="16">
        <v>100.60127840911034</v>
      </c>
      <c r="Y320" s="16">
        <v>103.30579466244241</v>
      </c>
      <c r="Z320" s="16">
        <v>103.70997991233395</v>
      </c>
      <c r="AA320" s="16">
        <v>111.82168359593352</v>
      </c>
      <c r="AB320" s="16"/>
      <c r="AC320" s="16"/>
      <c r="AD320" s="16"/>
      <c r="AE320" s="16"/>
      <c r="AF320" s="16"/>
      <c r="AG320" s="16"/>
      <c r="AH320" s="16"/>
      <c r="AI320" s="16"/>
      <c r="AJ320" s="16"/>
      <c r="AK320" s="16"/>
      <c r="AL320" s="16"/>
      <c r="AM320" s="16"/>
    </row>
    <row r="321" spans="1:39" x14ac:dyDescent="0.3">
      <c r="A321" s="16" t="s">
        <v>267</v>
      </c>
      <c r="B321" s="16" t="s">
        <v>232</v>
      </c>
      <c r="C321" s="16" t="s">
        <v>62</v>
      </c>
      <c r="D321" s="16" t="s">
        <v>62</v>
      </c>
      <c r="E321" s="16">
        <v>94.026713664260555</v>
      </c>
      <c r="F321" s="16">
        <v>73.287588112001515</v>
      </c>
      <c r="G321" s="16">
        <v>73.154584735219615</v>
      </c>
      <c r="H321" s="16">
        <v>74.775680070777028</v>
      </c>
      <c r="I321" s="16">
        <v>75.721236619607723</v>
      </c>
      <c r="J321" s="16">
        <v>78.876691683639066</v>
      </c>
      <c r="K321" s="16">
        <v>78.720198165803154</v>
      </c>
      <c r="L321" s="16">
        <v>77.172369869188302</v>
      </c>
      <c r="M321" s="16">
        <v>75.374306233238201</v>
      </c>
      <c r="N321" s="16">
        <v>79.105135425707971</v>
      </c>
      <c r="O321" s="16">
        <v>79.829198562366216</v>
      </c>
      <c r="P321" s="16">
        <v>78.600137177742212</v>
      </c>
      <c r="Q321" s="16">
        <v>79.444119373637633</v>
      </c>
      <c r="R321" s="16">
        <v>81.29769045973336</v>
      </c>
      <c r="S321" s="16">
        <v>83.969157367747144</v>
      </c>
      <c r="T321" s="16">
        <v>86.216067414617612</v>
      </c>
      <c r="U321" s="16">
        <v>90.163114458089822</v>
      </c>
      <c r="V321" s="16">
        <v>91.860883045596651</v>
      </c>
      <c r="W321" s="16">
        <v>96.958845845510496</v>
      </c>
      <c r="X321" s="16">
        <v>99.16412782492101</v>
      </c>
      <c r="Y321" s="16">
        <v>103.71582964295716</v>
      </c>
      <c r="Z321" s="16">
        <v>105.24820638492641</v>
      </c>
      <c r="AA321" s="16">
        <v>110.24170435433908</v>
      </c>
      <c r="AB321" s="16"/>
      <c r="AC321" s="16"/>
      <c r="AD321" s="16"/>
      <c r="AE321" s="16"/>
      <c r="AF321" s="16"/>
      <c r="AG321" s="16"/>
      <c r="AH321" s="16"/>
      <c r="AI321" s="16"/>
      <c r="AJ321" s="16"/>
      <c r="AK321" s="16"/>
      <c r="AL321" s="16"/>
      <c r="AM321" s="16"/>
    </row>
    <row r="322" spans="1:39" x14ac:dyDescent="0.3">
      <c r="A322" s="16" t="s">
        <v>268</v>
      </c>
      <c r="B322" s="16" t="s">
        <v>232</v>
      </c>
      <c r="C322" s="16" t="s">
        <v>62</v>
      </c>
      <c r="D322" s="16" t="s">
        <v>62</v>
      </c>
      <c r="E322" s="16">
        <v>93.656890729117919</v>
      </c>
      <c r="F322" s="16">
        <v>74.293843713557266</v>
      </c>
      <c r="G322" s="16">
        <v>72.646415244670166</v>
      </c>
      <c r="H322" s="16">
        <v>74.920513581776788</v>
      </c>
      <c r="I322" s="16">
        <v>76.183142930477061</v>
      </c>
      <c r="J322" s="16">
        <v>79.003078931231428</v>
      </c>
      <c r="K322" s="16">
        <v>79.231410078585199</v>
      </c>
      <c r="L322" s="16">
        <v>77.44139684867082</v>
      </c>
      <c r="M322" s="16">
        <v>76.541681893756461</v>
      </c>
      <c r="N322" s="16">
        <v>79.771410667552402</v>
      </c>
      <c r="O322" s="16">
        <v>79.179137279327065</v>
      </c>
      <c r="P322" s="16">
        <v>78.779868758278369</v>
      </c>
      <c r="Q322" s="16">
        <v>79.156912743508641</v>
      </c>
      <c r="R322" s="16">
        <v>80.591580666114211</v>
      </c>
      <c r="S322" s="16">
        <v>83.307163615115059</v>
      </c>
      <c r="T322" s="16">
        <v>86.492386665339396</v>
      </c>
      <c r="U322" s="16">
        <v>90.038016118346306</v>
      </c>
      <c r="V322" s="16">
        <v>92.980384219603678</v>
      </c>
      <c r="W322" s="16">
        <v>98.045399096654364</v>
      </c>
      <c r="X322" s="16">
        <v>99.320805660891409</v>
      </c>
      <c r="Y322" s="16">
        <v>103.2368417075466</v>
      </c>
      <c r="Z322" s="16">
        <v>105.83938371662617</v>
      </c>
      <c r="AA322" s="16">
        <v>110.35296577340303</v>
      </c>
      <c r="AB322" s="16"/>
      <c r="AC322" s="16"/>
      <c r="AD322" s="16"/>
      <c r="AE322" s="16"/>
      <c r="AF322" s="16"/>
      <c r="AG322" s="16"/>
      <c r="AH322" s="16"/>
      <c r="AI322" s="16"/>
      <c r="AJ322" s="16"/>
      <c r="AK322" s="16"/>
      <c r="AL322" s="16"/>
      <c r="AM322" s="16"/>
    </row>
    <row r="323" spans="1:39" x14ac:dyDescent="0.3">
      <c r="A323" s="16" t="s">
        <v>269</v>
      </c>
      <c r="B323" s="16" t="s">
        <v>232</v>
      </c>
      <c r="C323" s="16" t="s">
        <v>62</v>
      </c>
      <c r="D323" s="16" t="s">
        <v>62</v>
      </c>
      <c r="E323" s="16"/>
      <c r="F323" s="16"/>
      <c r="G323" s="16"/>
      <c r="H323" s="16"/>
      <c r="I323" s="16">
        <v>313.49660978337357</v>
      </c>
      <c r="J323" s="16"/>
      <c r="K323" s="16"/>
      <c r="L323" s="16">
        <v>275.16673688450493</v>
      </c>
      <c r="M323" s="16">
        <v>239.79232693298823</v>
      </c>
      <c r="N323" s="16">
        <v>288.07149949330233</v>
      </c>
      <c r="O323" s="16"/>
      <c r="P323" s="16"/>
      <c r="Q323" s="16"/>
      <c r="R323" s="16"/>
      <c r="S323" s="16"/>
      <c r="T323" s="16"/>
      <c r="U323" s="16"/>
      <c r="V323" s="16"/>
      <c r="W323" s="16"/>
      <c r="X323" s="16"/>
      <c r="Y323" s="16"/>
      <c r="Z323" s="16"/>
      <c r="AA323" s="16"/>
      <c r="AB323" s="16"/>
      <c r="AC323" s="16"/>
      <c r="AD323" s="16"/>
      <c r="AE323" s="16"/>
      <c r="AF323" s="16"/>
      <c r="AG323" s="16"/>
      <c r="AH323" s="16"/>
      <c r="AI323" s="16"/>
      <c r="AJ323" s="16"/>
      <c r="AK323" s="16"/>
      <c r="AL323" s="16"/>
      <c r="AM323" s="16"/>
    </row>
    <row r="324" spans="1:39" x14ac:dyDescent="0.3">
      <c r="A324" s="16" t="s">
        <v>270</v>
      </c>
      <c r="B324" s="16" t="s">
        <v>232</v>
      </c>
      <c r="C324" s="16" t="s">
        <v>62</v>
      </c>
      <c r="D324" s="16" t="s">
        <v>62</v>
      </c>
      <c r="E324" s="16"/>
      <c r="F324" s="16">
        <v>312.7898425308224</v>
      </c>
      <c r="G324" s="16">
        <v>325.35986547046048</v>
      </c>
      <c r="H324" s="16">
        <v>330.74554720146313</v>
      </c>
      <c r="I324" s="16">
        <v>294.61031317462681</v>
      </c>
      <c r="J324" s="16">
        <v>279.65959250002464</v>
      </c>
      <c r="K324" s="16"/>
      <c r="L324" s="16">
        <v>237.88803035068545</v>
      </c>
      <c r="M324" s="16">
        <v>235.06728905920741</v>
      </c>
      <c r="N324" s="16">
        <v>254.79677590130686</v>
      </c>
      <c r="O324" s="16">
        <v>273.87120018952413</v>
      </c>
      <c r="P324" s="16"/>
      <c r="Q324" s="16"/>
      <c r="R324" s="16"/>
      <c r="S324" s="16"/>
      <c r="T324" s="16"/>
      <c r="U324" s="16"/>
      <c r="V324" s="16"/>
      <c r="W324" s="16"/>
      <c r="X324" s="16"/>
      <c r="Y324" s="16"/>
      <c r="Z324" s="16"/>
      <c r="AA324" s="16"/>
      <c r="AB324" s="16"/>
      <c r="AC324" s="16"/>
      <c r="AD324" s="16"/>
      <c r="AE324" s="16"/>
      <c r="AF324" s="16"/>
      <c r="AG324" s="16"/>
      <c r="AH324" s="16"/>
      <c r="AI324" s="16"/>
      <c r="AJ324" s="16"/>
      <c r="AK324" s="16"/>
      <c r="AL324" s="16"/>
      <c r="AM324" s="16"/>
    </row>
    <row r="325" spans="1:39" x14ac:dyDescent="0.3">
      <c r="A325" s="16" t="s">
        <v>271</v>
      </c>
      <c r="B325" s="16" t="s">
        <v>232</v>
      </c>
      <c r="C325" s="16" t="s">
        <v>62</v>
      </c>
      <c r="D325" s="16" t="s">
        <v>62</v>
      </c>
      <c r="E325" s="16">
        <v>331.12080375277816</v>
      </c>
      <c r="F325" s="16">
        <v>286.50790024373345</v>
      </c>
      <c r="G325" s="16">
        <v>322.53031390807962</v>
      </c>
      <c r="H325" s="16">
        <v>279.22909160025114</v>
      </c>
      <c r="I325" s="16">
        <v>293.53259900303135</v>
      </c>
      <c r="J325" s="16">
        <v>325.77626349908354</v>
      </c>
      <c r="K325" s="16"/>
      <c r="L325" s="16">
        <v>244.20644190199636</v>
      </c>
      <c r="M325" s="16">
        <v>248.85476753638386</v>
      </c>
      <c r="N325" s="16">
        <v>246.35445193851893</v>
      </c>
      <c r="O325" s="16">
        <v>257.91460554367774</v>
      </c>
      <c r="P325" s="16">
        <v>223.8785564956506</v>
      </c>
      <c r="Q325" s="16"/>
      <c r="R325" s="16"/>
      <c r="S325" s="16"/>
      <c r="T325" s="16"/>
      <c r="U325" s="16"/>
      <c r="V325" s="16"/>
      <c r="W325" s="16"/>
      <c r="X325" s="16"/>
      <c r="Y325" s="16"/>
      <c r="Z325" s="16"/>
      <c r="AA325" s="16"/>
      <c r="AB325" s="16"/>
      <c r="AC325" s="16"/>
      <c r="AD325" s="16"/>
      <c r="AE325" s="16"/>
      <c r="AF325" s="16"/>
      <c r="AG325" s="16"/>
      <c r="AH325" s="16"/>
      <c r="AI325" s="16"/>
      <c r="AJ325" s="16"/>
      <c r="AK325" s="16"/>
      <c r="AL325" s="16"/>
      <c r="AM325" s="16"/>
    </row>
    <row r="326" spans="1:39" x14ac:dyDescent="0.3">
      <c r="A326" s="16" t="s">
        <v>272</v>
      </c>
      <c r="B326" s="16" t="s">
        <v>232</v>
      </c>
      <c r="C326" s="16" t="s">
        <v>62</v>
      </c>
      <c r="D326" s="16" t="s">
        <v>62</v>
      </c>
      <c r="E326" s="16"/>
      <c r="F326" s="16"/>
      <c r="G326" s="16"/>
      <c r="H326" s="16">
        <v>254.37833340868102</v>
      </c>
      <c r="I326" s="16">
        <v>306.04855063033563</v>
      </c>
      <c r="J326" s="16">
        <v>268.0167812330231</v>
      </c>
      <c r="K326" s="16"/>
      <c r="L326" s="16">
        <v>237.89664841991956</v>
      </c>
      <c r="M326" s="16">
        <v>231.94593567598648</v>
      </c>
      <c r="N326" s="16">
        <v>241.40202864189226</v>
      </c>
      <c r="O326" s="16">
        <v>275.53092124678477</v>
      </c>
      <c r="P326" s="16"/>
      <c r="Q326" s="16"/>
      <c r="R326" s="16"/>
      <c r="S326" s="16"/>
      <c r="T326" s="16"/>
      <c r="U326" s="16"/>
      <c r="V326" s="16"/>
      <c r="W326" s="16"/>
      <c r="X326" s="16"/>
      <c r="Y326" s="16"/>
      <c r="Z326" s="16"/>
      <c r="AA326" s="16"/>
      <c r="AB326" s="16"/>
      <c r="AC326" s="16"/>
      <c r="AD326" s="16"/>
      <c r="AE326" s="16"/>
      <c r="AF326" s="16"/>
      <c r="AG326" s="16"/>
      <c r="AH326" s="16"/>
      <c r="AI326" s="16"/>
      <c r="AJ326" s="16"/>
      <c r="AK326" s="16"/>
      <c r="AL326" s="16"/>
      <c r="AM326" s="16"/>
    </row>
    <row r="327" spans="1:39" x14ac:dyDescent="0.3">
      <c r="A327" s="16" t="s">
        <v>273</v>
      </c>
      <c r="B327" s="16" t="s">
        <v>232</v>
      </c>
      <c r="C327" s="16" t="s">
        <v>62</v>
      </c>
      <c r="D327" s="16" t="s">
        <v>62</v>
      </c>
      <c r="E327" s="16"/>
      <c r="F327" s="16">
        <v>302.39284052123668</v>
      </c>
      <c r="G327" s="16">
        <v>305.17964105665527</v>
      </c>
      <c r="H327" s="16">
        <v>297.67647606967438</v>
      </c>
      <c r="I327" s="16">
        <v>291.67843863725386</v>
      </c>
      <c r="J327" s="16">
        <v>276.66888125164309</v>
      </c>
      <c r="K327" s="16"/>
      <c r="L327" s="16">
        <v>247.90089465265899</v>
      </c>
      <c r="M327" s="16">
        <v>232.06855723617053</v>
      </c>
      <c r="N327" s="16">
        <v>257.25399517162833</v>
      </c>
      <c r="O327" s="16">
        <v>271.76089784148542</v>
      </c>
      <c r="P327" s="16"/>
      <c r="Q327" s="16"/>
      <c r="R327" s="16"/>
      <c r="S327" s="16"/>
      <c r="T327" s="16"/>
      <c r="U327" s="16"/>
      <c r="V327" s="16"/>
      <c r="W327" s="16"/>
      <c r="X327" s="16"/>
      <c r="Y327" s="16"/>
      <c r="Z327" s="16"/>
      <c r="AA327" s="16"/>
      <c r="AB327" s="16"/>
      <c r="AC327" s="16"/>
      <c r="AD327" s="16"/>
      <c r="AE327" s="16"/>
      <c r="AF327" s="16"/>
      <c r="AG327" s="16"/>
      <c r="AH327" s="16"/>
      <c r="AI327" s="16"/>
      <c r="AJ327" s="16"/>
      <c r="AK327" s="16"/>
      <c r="AL327" s="16"/>
      <c r="AM327" s="16"/>
    </row>
    <row r="328" spans="1:39" x14ac:dyDescent="0.3">
      <c r="A328" s="16" t="s">
        <v>274</v>
      </c>
      <c r="B328" s="16" t="s">
        <v>232</v>
      </c>
      <c r="C328" s="16" t="s">
        <v>62</v>
      </c>
      <c r="D328" s="16" t="s">
        <v>62</v>
      </c>
      <c r="E328" s="16">
        <v>98.702970635211315</v>
      </c>
      <c r="F328" s="16">
        <v>79.835556495577265</v>
      </c>
      <c r="G328" s="16">
        <v>77.91696127320597</v>
      </c>
      <c r="H328" s="16">
        <v>80.404496391870268</v>
      </c>
      <c r="I328" s="16">
        <v>79.560345011418207</v>
      </c>
      <c r="J328" s="16">
        <v>81.432129461069735</v>
      </c>
      <c r="K328" s="16">
        <v>90.284446397755133</v>
      </c>
      <c r="L328" s="16">
        <v>86.430383882442669</v>
      </c>
      <c r="M328" s="16">
        <v>86.69895307252591</v>
      </c>
      <c r="N328" s="16">
        <v>88.697251211960264</v>
      </c>
      <c r="O328" s="16">
        <v>83.869816454941315</v>
      </c>
      <c r="P328" s="16">
        <v>85.719532146758425</v>
      </c>
      <c r="Q328" s="16">
        <v>81.229885794548679</v>
      </c>
      <c r="R328" s="16">
        <v>83.834384110504843</v>
      </c>
      <c r="S328" s="16">
        <v>85.864252922486628</v>
      </c>
      <c r="T328" s="16">
        <v>90.006415372049304</v>
      </c>
      <c r="U328" s="16"/>
      <c r="V328" s="16"/>
      <c r="W328" s="16"/>
      <c r="X328" s="16"/>
      <c r="Y328" s="16"/>
      <c r="Z328" s="16"/>
      <c r="AA328" s="16"/>
      <c r="AB328" s="16"/>
      <c r="AC328" s="16"/>
      <c r="AD328" s="16"/>
      <c r="AE328" s="16"/>
      <c r="AF328" s="16"/>
      <c r="AG328" s="16"/>
      <c r="AH328" s="16"/>
      <c r="AI328" s="16"/>
      <c r="AJ328" s="16"/>
      <c r="AK328" s="16"/>
      <c r="AL328" s="16"/>
      <c r="AM328" s="16"/>
    </row>
    <row r="329" spans="1:39" x14ac:dyDescent="0.3">
      <c r="A329" s="16" t="s">
        <v>275</v>
      </c>
      <c r="B329" s="16" t="s">
        <v>232</v>
      </c>
      <c r="C329" s="16" t="s">
        <v>62</v>
      </c>
      <c r="D329" s="16" t="s">
        <v>62</v>
      </c>
      <c r="E329" s="16">
        <v>100.20044188869781</v>
      </c>
      <c r="F329" s="16">
        <v>78.151835822262726</v>
      </c>
      <c r="G329" s="16">
        <v>77.614110470826191</v>
      </c>
      <c r="H329" s="16">
        <v>80.243649532538896</v>
      </c>
      <c r="I329" s="16">
        <v>79.073526471759692</v>
      </c>
      <c r="J329" s="16">
        <v>81.868789857471398</v>
      </c>
      <c r="K329" s="16">
        <v>85.064152162053148</v>
      </c>
      <c r="L329" s="16">
        <v>83.249951396364935</v>
      </c>
      <c r="M329" s="16">
        <v>85.26887537280048</v>
      </c>
      <c r="N329" s="16">
        <v>86.715339643345203</v>
      </c>
      <c r="O329" s="16">
        <v>82.561972335083468</v>
      </c>
      <c r="P329" s="16">
        <v>82.510117047066558</v>
      </c>
      <c r="Q329" s="16">
        <v>80.558777121288131</v>
      </c>
      <c r="R329" s="16">
        <v>82.612653069230944</v>
      </c>
      <c r="S329" s="16">
        <v>85.345541192279299</v>
      </c>
      <c r="T329" s="16">
        <v>88.649125638861435</v>
      </c>
      <c r="U329" s="16"/>
      <c r="V329" s="16"/>
      <c r="W329" s="16"/>
      <c r="X329" s="16"/>
      <c r="Y329" s="16"/>
      <c r="Z329" s="16"/>
      <c r="AA329" s="16"/>
      <c r="AB329" s="16"/>
      <c r="AC329" s="16"/>
      <c r="AD329" s="16"/>
      <c r="AE329" s="16"/>
      <c r="AF329" s="16"/>
      <c r="AG329" s="16"/>
      <c r="AH329" s="16"/>
      <c r="AI329" s="16"/>
      <c r="AJ329" s="16"/>
      <c r="AK329" s="16"/>
      <c r="AL329" s="16"/>
      <c r="AM329" s="16"/>
    </row>
    <row r="330" spans="1:39" x14ac:dyDescent="0.3">
      <c r="A330" s="16" t="s">
        <v>276</v>
      </c>
      <c r="B330" s="16" t="s">
        <v>232</v>
      </c>
      <c r="C330" s="16" t="s">
        <v>62</v>
      </c>
      <c r="D330" s="16" t="s">
        <v>62</v>
      </c>
      <c r="E330" s="16">
        <v>100.95912937461215</v>
      </c>
      <c r="F330" s="16">
        <v>77.211167935212629</v>
      </c>
      <c r="G330" s="16">
        <v>78.130770058481531</v>
      </c>
      <c r="H330" s="16">
        <v>80.512418147516158</v>
      </c>
      <c r="I330" s="16">
        <v>80.056012285839785</v>
      </c>
      <c r="J330" s="16">
        <v>81.730502721763017</v>
      </c>
      <c r="K330" s="16">
        <v>88.342562389483064</v>
      </c>
      <c r="L330" s="16">
        <v>83.310066172781731</v>
      </c>
      <c r="M330" s="16">
        <v>83.424578849403957</v>
      </c>
      <c r="N330" s="16">
        <v>87.461141523534138</v>
      </c>
      <c r="O330" s="16">
        <v>83.93417136859442</v>
      </c>
      <c r="P330" s="16">
        <v>82.632204688294877</v>
      </c>
      <c r="Q330" s="16">
        <v>81.475418419023313</v>
      </c>
      <c r="R330" s="16">
        <v>82.755274021749486</v>
      </c>
      <c r="S330" s="16">
        <v>85.563481001702655</v>
      </c>
      <c r="T330" s="16">
        <v>88.709565748197406</v>
      </c>
      <c r="U330" s="16"/>
      <c r="V330" s="16"/>
      <c r="W330" s="16"/>
      <c r="X330" s="16"/>
      <c r="Y330" s="16"/>
      <c r="Z330" s="16"/>
      <c r="AA330" s="16"/>
      <c r="AB330" s="16"/>
      <c r="AC330" s="16"/>
      <c r="AD330" s="16"/>
      <c r="AE330" s="16"/>
      <c r="AF330" s="16"/>
      <c r="AG330" s="16"/>
      <c r="AH330" s="16"/>
      <c r="AI330" s="16"/>
      <c r="AJ330" s="16"/>
      <c r="AK330" s="16"/>
      <c r="AL330" s="16"/>
      <c r="AM330" s="16"/>
    </row>
    <row r="331" spans="1:39" x14ac:dyDescent="0.3">
      <c r="A331" s="16" t="s">
        <v>277</v>
      </c>
      <c r="B331" s="16" t="s">
        <v>221</v>
      </c>
      <c r="C331" s="16" t="s">
        <v>62</v>
      </c>
      <c r="D331" s="16" t="s">
        <v>62</v>
      </c>
      <c r="E331" s="16"/>
      <c r="F331" s="16"/>
      <c r="G331" s="16"/>
      <c r="H331" s="16"/>
      <c r="I331" s="16"/>
      <c r="J331" s="16"/>
      <c r="K331" s="16"/>
      <c r="L331" s="16"/>
      <c r="M331" s="16"/>
      <c r="N331" s="16"/>
      <c r="O331" s="16"/>
      <c r="P331" s="16"/>
      <c r="Q331" s="16"/>
      <c r="R331" s="16"/>
      <c r="S331" s="16"/>
      <c r="T331" s="16"/>
      <c r="U331" s="16"/>
      <c r="V331" s="16"/>
      <c r="W331" s="16"/>
      <c r="X331" s="16"/>
      <c r="Y331" s="16"/>
      <c r="Z331" s="16"/>
      <c r="AA331" s="16"/>
      <c r="AB331" s="16"/>
      <c r="AC331" s="16"/>
      <c r="AD331" s="16"/>
      <c r="AE331" s="16"/>
      <c r="AF331" s="16"/>
      <c r="AG331" s="16"/>
      <c r="AH331" s="16"/>
      <c r="AI331" s="16"/>
      <c r="AJ331" s="16"/>
      <c r="AK331" s="16"/>
      <c r="AL331" s="16"/>
      <c r="AM331" s="16"/>
    </row>
    <row r="332" spans="1:39" x14ac:dyDescent="0.3">
      <c r="A332" s="16" t="s">
        <v>278</v>
      </c>
      <c r="B332" s="16" t="s">
        <v>226</v>
      </c>
      <c r="C332" s="16" t="s">
        <v>62</v>
      </c>
      <c r="D332" s="16" t="s">
        <v>62</v>
      </c>
      <c r="E332" s="16">
        <v>71.050005930394704</v>
      </c>
      <c r="F332" s="16">
        <v>43.579993824345081</v>
      </c>
      <c r="G332" s="16"/>
      <c r="H332" s="16"/>
      <c r="I332" s="16"/>
      <c r="J332" s="16"/>
      <c r="K332" s="16"/>
      <c r="L332" s="16"/>
      <c r="M332" s="16"/>
      <c r="N332" s="16"/>
      <c r="O332" s="16"/>
      <c r="P332" s="16"/>
      <c r="Q332" s="16"/>
      <c r="R332" s="16"/>
      <c r="S332" s="16"/>
      <c r="T332" s="16"/>
      <c r="U332" s="16"/>
      <c r="V332" s="16"/>
      <c r="W332" s="16"/>
      <c r="X332" s="16"/>
      <c r="Y332" s="16"/>
      <c r="Z332" s="16"/>
      <c r="AA332" s="16"/>
      <c r="AB332" s="16"/>
      <c r="AC332" s="16"/>
      <c r="AD332" s="16"/>
      <c r="AE332" s="16"/>
      <c r="AF332" s="16"/>
      <c r="AG332" s="16"/>
      <c r="AH332" s="16"/>
      <c r="AI332" s="16"/>
      <c r="AJ332" s="16"/>
      <c r="AK332" s="16"/>
      <c r="AL332" s="16"/>
      <c r="AM332" s="16"/>
    </row>
    <row r="333" spans="1:39" x14ac:dyDescent="0.3">
      <c r="A333" s="16" t="s">
        <v>155</v>
      </c>
      <c r="B333" s="16" t="s">
        <v>279</v>
      </c>
      <c r="C333" s="16" t="s">
        <v>62</v>
      </c>
      <c r="D333" s="16" t="s">
        <v>62</v>
      </c>
      <c r="E333" s="16"/>
      <c r="F333" s="16"/>
      <c r="G333" s="16"/>
      <c r="H333" s="16"/>
      <c r="I333" s="16"/>
      <c r="J333" s="16"/>
      <c r="K333" s="16"/>
      <c r="L333" s="16"/>
      <c r="M333" s="16"/>
      <c r="N333" s="16"/>
      <c r="O333" s="16"/>
      <c r="P333" s="16"/>
      <c r="Q333" s="16"/>
      <c r="R333" s="16"/>
      <c r="S333" s="16"/>
      <c r="T333" s="16"/>
      <c r="U333" s="16"/>
      <c r="V333" s="16"/>
      <c r="W333" s="16"/>
      <c r="X333" s="16"/>
      <c r="Y333" s="16"/>
      <c r="Z333" s="16"/>
      <c r="AA333" s="16"/>
      <c r="AB333" s="16"/>
      <c r="AC333" s="16"/>
      <c r="AD333" s="16">
        <v>1.4308545747579349</v>
      </c>
      <c r="AE333" s="16">
        <v>1.4308545627514055</v>
      </c>
      <c r="AF333" s="16">
        <v>1.4308546267056008</v>
      </c>
      <c r="AG333" s="16">
        <v>1.4308546061079679</v>
      </c>
      <c r="AH333" s="16">
        <v>1.4308545162210826</v>
      </c>
      <c r="AI333" s="16">
        <v>1.4308545527545489</v>
      </c>
      <c r="AJ333" s="16">
        <v>1.4308545245135502</v>
      </c>
      <c r="AK333" s="16">
        <v>1.4308544631468438</v>
      </c>
      <c r="AL333" s="16">
        <v>1.4308544867023494</v>
      </c>
      <c r="AM333" s="16">
        <v>1.4308544939953731</v>
      </c>
    </row>
    <row r="334" spans="1:39" x14ac:dyDescent="0.3">
      <c r="A334" s="16" t="s">
        <v>156</v>
      </c>
      <c r="B334" s="16" t="s">
        <v>279</v>
      </c>
      <c r="C334" s="16" t="s">
        <v>62</v>
      </c>
      <c r="D334" s="16" t="s">
        <v>62</v>
      </c>
      <c r="E334" s="16"/>
      <c r="F334" s="16"/>
      <c r="G334" s="16"/>
      <c r="H334" s="16"/>
      <c r="I334" s="16"/>
      <c r="J334" s="16"/>
      <c r="K334" s="16"/>
      <c r="L334" s="16"/>
      <c r="M334" s="16"/>
      <c r="N334" s="16"/>
      <c r="O334" s="16"/>
      <c r="P334" s="16"/>
      <c r="Q334" s="16"/>
      <c r="R334" s="16"/>
      <c r="S334" s="16"/>
      <c r="T334" s="16"/>
      <c r="U334" s="16"/>
      <c r="V334" s="16"/>
      <c r="W334" s="16"/>
      <c r="X334" s="16"/>
      <c r="Y334" s="16">
        <v>-54.827932979371603</v>
      </c>
      <c r="Z334" s="16">
        <v>-56.167426571068688</v>
      </c>
      <c r="AA334" s="16">
        <v>-57.506926572748</v>
      </c>
      <c r="AB334" s="16">
        <v>-58.846419533501326</v>
      </c>
      <c r="AC334" s="16">
        <v>-58.846414427571105</v>
      </c>
      <c r="AD334" s="16">
        <v>-60.185913549769523</v>
      </c>
      <c r="AE334" s="16">
        <v>-61.525410952723725</v>
      </c>
      <c r="AF334" s="16">
        <v>-62.864906310957615</v>
      </c>
      <c r="AG334" s="16">
        <v>-64.232902146718715</v>
      </c>
      <c r="AH334" s="16">
        <v>-65.630002786552041</v>
      </c>
      <c r="AI334" s="16">
        <v>-67.056827912318056</v>
      </c>
      <c r="AJ334" s="16">
        <v>-68.514012784077437</v>
      </c>
      <c r="AK334" s="16">
        <v>-70.002202516795791</v>
      </c>
      <c r="AL334" s="16">
        <v>-71.52206712824794</v>
      </c>
      <c r="AM334" s="16">
        <v>-73.074251097356296</v>
      </c>
    </row>
    <row r="335" spans="1:39" x14ac:dyDescent="0.3">
      <c r="A335" s="16" t="s">
        <v>280</v>
      </c>
      <c r="B335" s="16" t="s">
        <v>232</v>
      </c>
      <c r="C335" s="16" t="s">
        <v>62</v>
      </c>
      <c r="D335" s="16" t="s">
        <v>62</v>
      </c>
      <c r="E335" s="16">
        <v>74.695562061604335</v>
      </c>
      <c r="F335" s="16">
        <v>60.698042274487477</v>
      </c>
      <c r="G335" s="16">
        <v>60.941069404610552</v>
      </c>
      <c r="H335" s="16">
        <v>63.182203332136076</v>
      </c>
      <c r="I335" s="16">
        <v>65.534389309336419</v>
      </c>
      <c r="J335" s="16"/>
      <c r="K335" s="16"/>
      <c r="L335" s="16"/>
      <c r="M335" s="16"/>
      <c r="N335" s="16"/>
      <c r="O335" s="16"/>
      <c r="P335" s="16"/>
      <c r="Q335" s="16"/>
      <c r="R335" s="16"/>
      <c r="S335" s="16"/>
      <c r="T335" s="16"/>
      <c r="U335" s="16"/>
      <c r="V335" s="16"/>
      <c r="W335" s="16"/>
      <c r="X335" s="16"/>
      <c r="Y335" s="16"/>
      <c r="Z335" s="16"/>
      <c r="AA335" s="16"/>
      <c r="AB335" s="16"/>
      <c r="AC335" s="16"/>
      <c r="AD335" s="16"/>
      <c r="AE335" s="16"/>
      <c r="AF335" s="16"/>
      <c r="AG335" s="16"/>
      <c r="AH335" s="16"/>
      <c r="AI335" s="16"/>
      <c r="AJ335" s="16"/>
      <c r="AK335" s="16"/>
      <c r="AL335" s="16"/>
      <c r="AM335" s="16"/>
    </row>
    <row r="336" spans="1:39" x14ac:dyDescent="0.3">
      <c r="A336" s="16" t="s">
        <v>281</v>
      </c>
      <c r="B336" s="16" t="s">
        <v>232</v>
      </c>
      <c r="C336" s="16" t="s">
        <v>62</v>
      </c>
      <c r="D336" s="16" t="s">
        <v>62</v>
      </c>
      <c r="E336" s="16">
        <v>74.577810462834279</v>
      </c>
      <c r="F336" s="16">
        <v>61.145176798020444</v>
      </c>
      <c r="G336" s="16">
        <v>61.067516933446171</v>
      </c>
      <c r="H336" s="16">
        <v>63.239323309468006</v>
      </c>
      <c r="I336" s="16">
        <v>65.112768609843855</v>
      </c>
      <c r="J336" s="16"/>
      <c r="K336" s="16"/>
      <c r="L336" s="16"/>
      <c r="M336" s="16"/>
      <c r="N336" s="16"/>
      <c r="O336" s="16"/>
      <c r="P336" s="16"/>
      <c r="Q336" s="16"/>
      <c r="R336" s="16"/>
      <c r="S336" s="16"/>
      <c r="T336" s="16"/>
      <c r="U336" s="16"/>
      <c r="V336" s="16"/>
      <c r="W336" s="16"/>
      <c r="X336" s="16"/>
      <c r="Y336" s="16"/>
      <c r="Z336" s="16"/>
      <c r="AA336" s="16"/>
      <c r="AB336" s="16"/>
      <c r="AC336" s="16"/>
      <c r="AD336" s="16"/>
      <c r="AE336" s="16"/>
      <c r="AF336" s="16"/>
      <c r="AG336" s="16"/>
      <c r="AH336" s="16"/>
      <c r="AI336" s="16"/>
      <c r="AJ336" s="16"/>
      <c r="AK336" s="16"/>
      <c r="AL336" s="16"/>
      <c r="AM336" s="16"/>
    </row>
    <row r="337" spans="1:39" x14ac:dyDescent="0.3">
      <c r="A337" s="16" t="s">
        <v>282</v>
      </c>
      <c r="B337" s="16" t="s">
        <v>232</v>
      </c>
      <c r="C337" s="16" t="s">
        <v>62</v>
      </c>
      <c r="D337" s="16" t="s">
        <v>62</v>
      </c>
      <c r="E337" s="16">
        <v>73.843313900388296</v>
      </c>
      <c r="F337" s="16">
        <v>61.217061852600338</v>
      </c>
      <c r="G337" s="16">
        <v>60.983930143146395</v>
      </c>
      <c r="H337" s="16">
        <v>63.060988621474209</v>
      </c>
      <c r="I337" s="16">
        <v>66.287923363931029</v>
      </c>
      <c r="J337" s="16"/>
      <c r="K337" s="16"/>
      <c r="L337" s="16"/>
      <c r="M337" s="16"/>
      <c r="N337" s="16"/>
      <c r="O337" s="16"/>
      <c r="P337" s="16"/>
      <c r="Q337" s="16"/>
      <c r="R337" s="16"/>
      <c r="S337" s="16"/>
      <c r="T337" s="16"/>
      <c r="U337" s="16"/>
      <c r="V337" s="16"/>
      <c r="W337" s="16"/>
      <c r="X337" s="16"/>
      <c r="Y337" s="16"/>
      <c r="Z337" s="16"/>
      <c r="AA337" s="16"/>
      <c r="AB337" s="16"/>
      <c r="AC337" s="16"/>
      <c r="AD337" s="16"/>
      <c r="AE337" s="16"/>
      <c r="AF337" s="16"/>
      <c r="AG337" s="16"/>
      <c r="AH337" s="16"/>
      <c r="AI337" s="16"/>
      <c r="AJ337" s="16"/>
      <c r="AK337" s="16"/>
      <c r="AL337" s="16"/>
      <c r="AM337" s="16"/>
    </row>
    <row r="338" spans="1:39" x14ac:dyDescent="0.3">
      <c r="A338" s="16" t="s">
        <v>283</v>
      </c>
      <c r="B338" s="16" t="s">
        <v>232</v>
      </c>
      <c r="C338" s="16" t="s">
        <v>62</v>
      </c>
      <c r="D338" s="16" t="s">
        <v>62</v>
      </c>
      <c r="E338" s="16">
        <v>73.223400468522541</v>
      </c>
      <c r="F338" s="16">
        <v>61.175950169983288</v>
      </c>
      <c r="G338" s="16">
        <v>60.218964557487084</v>
      </c>
      <c r="H338" s="16">
        <v>61.905003742906757</v>
      </c>
      <c r="I338" s="16">
        <v>68.255546815999068</v>
      </c>
      <c r="J338" s="16"/>
      <c r="K338" s="16"/>
      <c r="L338" s="16"/>
      <c r="M338" s="16"/>
      <c r="N338" s="16"/>
      <c r="O338" s="16"/>
      <c r="P338" s="16"/>
      <c r="Q338" s="16"/>
      <c r="R338" s="16"/>
      <c r="S338" s="16"/>
      <c r="T338" s="16"/>
      <c r="U338" s="16"/>
      <c r="V338" s="16"/>
      <c r="W338" s="16"/>
      <c r="X338" s="16"/>
      <c r="Y338" s="16"/>
      <c r="Z338" s="16"/>
      <c r="AA338" s="16"/>
      <c r="AB338" s="16"/>
      <c r="AC338" s="16"/>
      <c r="AD338" s="16"/>
      <c r="AE338" s="16"/>
      <c r="AF338" s="16"/>
      <c r="AG338" s="16"/>
      <c r="AH338" s="16"/>
      <c r="AI338" s="16"/>
      <c r="AJ338" s="16"/>
      <c r="AK338" s="16"/>
      <c r="AL338" s="16"/>
      <c r="AM338" s="16"/>
    </row>
    <row r="339" spans="1:39" x14ac:dyDescent="0.3">
      <c r="A339" s="16" t="s">
        <v>284</v>
      </c>
      <c r="B339" s="16" t="s">
        <v>226</v>
      </c>
      <c r="C339" s="16" t="s">
        <v>62</v>
      </c>
      <c r="D339" s="16" t="s">
        <v>62</v>
      </c>
      <c r="E339" s="16">
        <v>87.209997646964652</v>
      </c>
      <c r="F339" s="16">
        <v>53.490021903600571</v>
      </c>
      <c r="G339" s="16">
        <v>55.099997821376405</v>
      </c>
      <c r="H339" s="16"/>
      <c r="I339" s="16"/>
      <c r="J339" s="16"/>
      <c r="K339" s="16"/>
      <c r="L339" s="16"/>
      <c r="M339" s="16"/>
      <c r="N339" s="16"/>
      <c r="O339" s="16"/>
      <c r="P339" s="16"/>
      <c r="Q339" s="16"/>
      <c r="R339" s="16"/>
      <c r="S339" s="16"/>
      <c r="T339" s="16"/>
      <c r="U339" s="16"/>
      <c r="V339" s="16"/>
      <c r="W339" s="16"/>
      <c r="X339" s="16"/>
      <c r="Y339" s="16"/>
      <c r="Z339" s="16"/>
      <c r="AA339" s="16"/>
      <c r="AB339" s="16"/>
      <c r="AC339" s="16"/>
      <c r="AD339" s="16"/>
      <c r="AE339" s="16"/>
      <c r="AF339" s="16"/>
      <c r="AG339" s="16"/>
      <c r="AH339" s="16"/>
      <c r="AI339" s="16"/>
      <c r="AJ339" s="16"/>
      <c r="AK339" s="16"/>
      <c r="AL339" s="16"/>
      <c r="AM339" s="16"/>
    </row>
    <row r="340" spans="1:39" x14ac:dyDescent="0.3">
      <c r="A340" s="16" t="s">
        <v>285</v>
      </c>
      <c r="B340" s="16" t="s">
        <v>226</v>
      </c>
      <c r="C340" s="16" t="s">
        <v>62</v>
      </c>
      <c r="D340" s="16" t="s">
        <v>62</v>
      </c>
      <c r="E340" s="16">
        <v>107.13333221283877</v>
      </c>
      <c r="F340" s="16"/>
      <c r="G340" s="16"/>
      <c r="H340" s="16"/>
      <c r="I340" s="16"/>
      <c r="J340" s="16"/>
      <c r="K340" s="16"/>
      <c r="L340" s="16"/>
      <c r="M340" s="16"/>
      <c r="N340" s="16"/>
      <c r="O340" s="16"/>
      <c r="P340" s="16"/>
      <c r="Q340" s="16"/>
      <c r="R340" s="16"/>
      <c r="S340" s="16"/>
      <c r="T340" s="16"/>
      <c r="U340" s="16"/>
      <c r="V340" s="16"/>
      <c r="W340" s="16"/>
      <c r="X340" s="16"/>
      <c r="Y340" s="16"/>
      <c r="Z340" s="16"/>
      <c r="AA340" s="16"/>
      <c r="AB340" s="16"/>
      <c r="AC340" s="16"/>
      <c r="AD340" s="16"/>
      <c r="AE340" s="16"/>
      <c r="AF340" s="16"/>
      <c r="AG340" s="16"/>
      <c r="AH340" s="16"/>
      <c r="AI340" s="16"/>
      <c r="AJ340" s="16"/>
      <c r="AK340" s="16"/>
      <c r="AL340" s="16"/>
      <c r="AM340" s="16"/>
    </row>
    <row r="341" spans="1:39" x14ac:dyDescent="0.3">
      <c r="A341" s="16" t="s">
        <v>286</v>
      </c>
      <c r="B341" s="16" t="s">
        <v>226</v>
      </c>
      <c r="C341" s="16" t="s">
        <v>62</v>
      </c>
      <c r="D341" s="16" t="s">
        <v>62</v>
      </c>
      <c r="E341" s="16">
        <v>49.721574063891019</v>
      </c>
      <c r="F341" s="16">
        <v>41.779159624521277</v>
      </c>
      <c r="G341" s="16"/>
      <c r="H341" s="16"/>
      <c r="I341" s="16"/>
      <c r="J341" s="16"/>
      <c r="K341" s="16"/>
      <c r="L341" s="16"/>
      <c r="M341" s="16"/>
      <c r="N341" s="16"/>
      <c r="O341" s="16"/>
      <c r="P341" s="16"/>
      <c r="Q341" s="16"/>
      <c r="R341" s="16"/>
      <c r="S341" s="16"/>
      <c r="T341" s="16"/>
      <c r="U341" s="16"/>
      <c r="V341" s="16"/>
      <c r="W341" s="16"/>
      <c r="X341" s="16"/>
      <c r="Y341" s="16"/>
      <c r="Z341" s="16"/>
      <c r="AA341" s="16"/>
      <c r="AB341" s="16"/>
      <c r="AC341" s="16"/>
      <c r="AD341" s="16"/>
      <c r="AE341" s="16"/>
      <c r="AF341" s="16"/>
      <c r="AG341" s="16"/>
      <c r="AH341" s="16"/>
      <c r="AI341" s="16"/>
      <c r="AJ341" s="16"/>
      <c r="AK341" s="16"/>
      <c r="AL341" s="16"/>
      <c r="AM341" s="16"/>
    </row>
    <row r="342" spans="1:39" x14ac:dyDescent="0.3">
      <c r="A342" s="16" t="s">
        <v>287</v>
      </c>
      <c r="B342" s="16" t="s">
        <v>226</v>
      </c>
      <c r="C342" s="16" t="s">
        <v>62</v>
      </c>
      <c r="D342" s="16" t="s">
        <v>62</v>
      </c>
      <c r="E342" s="16">
        <v>48.484680227390122</v>
      </c>
      <c r="F342" s="16">
        <v>40.67843885221405</v>
      </c>
      <c r="G342" s="16"/>
      <c r="H342" s="16"/>
      <c r="I342" s="16"/>
      <c r="J342" s="16"/>
      <c r="K342" s="16"/>
      <c r="L342" s="16"/>
      <c r="M342" s="16"/>
      <c r="N342" s="16"/>
      <c r="O342" s="16"/>
      <c r="P342" s="16"/>
      <c r="Q342" s="16"/>
      <c r="R342" s="16"/>
      <c r="S342" s="16"/>
      <c r="T342" s="16"/>
      <c r="U342" s="16"/>
      <c r="V342" s="16"/>
      <c r="W342" s="16"/>
      <c r="X342" s="16"/>
      <c r="Y342" s="16"/>
      <c r="Z342" s="16"/>
      <c r="AA342" s="16"/>
      <c r="AB342" s="16"/>
      <c r="AC342" s="16"/>
      <c r="AD342" s="16"/>
      <c r="AE342" s="16"/>
      <c r="AF342" s="16"/>
      <c r="AG342" s="16"/>
      <c r="AH342" s="16"/>
      <c r="AI342" s="16"/>
      <c r="AJ342" s="16"/>
      <c r="AK342" s="16"/>
      <c r="AL342" s="16"/>
      <c r="AM342" s="16"/>
    </row>
    <row r="343" spans="1:39" x14ac:dyDescent="0.3">
      <c r="A343" s="16" t="s">
        <v>288</v>
      </c>
      <c r="B343" s="16" t="s">
        <v>226</v>
      </c>
      <c r="C343" s="16" t="s">
        <v>62</v>
      </c>
      <c r="D343" s="16" t="s">
        <v>62</v>
      </c>
      <c r="E343" s="16">
        <v>51.375791988228798</v>
      </c>
      <c r="F343" s="16">
        <v>41.542167658491366</v>
      </c>
      <c r="G343" s="16"/>
      <c r="H343" s="16"/>
      <c r="I343" s="16"/>
      <c r="J343" s="16"/>
      <c r="K343" s="16"/>
      <c r="L343" s="16"/>
      <c r="M343" s="16"/>
      <c r="N343" s="16"/>
      <c r="O343" s="16"/>
      <c r="P343" s="16"/>
      <c r="Q343" s="16"/>
      <c r="R343" s="16"/>
      <c r="S343" s="16"/>
      <c r="T343" s="16"/>
      <c r="U343" s="16"/>
      <c r="V343" s="16"/>
      <c r="W343" s="16"/>
      <c r="X343" s="16"/>
      <c r="Y343" s="16"/>
      <c r="Z343" s="16"/>
      <c r="AA343" s="16"/>
      <c r="AB343" s="16"/>
      <c r="AC343" s="16"/>
      <c r="AD343" s="16"/>
      <c r="AE343" s="16"/>
      <c r="AF343" s="16"/>
      <c r="AG343" s="16"/>
      <c r="AH343" s="16"/>
      <c r="AI343" s="16"/>
      <c r="AJ343" s="16"/>
      <c r="AK343" s="16"/>
      <c r="AL343" s="16"/>
      <c r="AM343" s="16"/>
    </row>
    <row r="344" spans="1:39" x14ac:dyDescent="0.3">
      <c r="A344" s="16" t="s">
        <v>289</v>
      </c>
      <c r="B344" s="16" t="s">
        <v>226</v>
      </c>
      <c r="C344" s="16" t="s">
        <v>62</v>
      </c>
      <c r="D344" s="16" t="s">
        <v>62</v>
      </c>
      <c r="E344" s="16"/>
      <c r="F344" s="16">
        <v>40.05695032625465</v>
      </c>
      <c r="G344" s="16">
        <v>38.186436553831101</v>
      </c>
      <c r="H344" s="16">
        <v>37.422125001912768</v>
      </c>
      <c r="I344" s="16">
        <v>38.303191595078232</v>
      </c>
      <c r="J344" s="16">
        <v>38.988703687956686</v>
      </c>
      <c r="K344" s="16">
        <v>39.409754643169919</v>
      </c>
      <c r="L344" s="16">
        <v>38.633276426668296</v>
      </c>
      <c r="M344" s="16">
        <v>38.884886423452812</v>
      </c>
      <c r="N344" s="16">
        <v>40.254033281042346</v>
      </c>
      <c r="O344" s="16">
        <v>41.212807606966223</v>
      </c>
      <c r="P344" s="16">
        <v>41.814816330780495</v>
      </c>
      <c r="Q344" s="16">
        <v>42.652238222030931</v>
      </c>
      <c r="R344" s="16">
        <v>43.050757328163762</v>
      </c>
      <c r="S344" s="16">
        <v>44.689289266303042</v>
      </c>
      <c r="T344" s="16">
        <v>46.273420297243717</v>
      </c>
      <c r="U344" s="16">
        <v>47.805268619485652</v>
      </c>
      <c r="V344" s="16">
        <v>49.736733672936275</v>
      </c>
      <c r="W344" s="16">
        <v>52.262077652793216</v>
      </c>
      <c r="X344" s="16">
        <v>54.096818926427019</v>
      </c>
      <c r="Y344" s="16">
        <v>55.975357197101943</v>
      </c>
      <c r="Z344" s="16">
        <v>58.578171818308817</v>
      </c>
      <c r="AA344" s="16"/>
      <c r="AB344" s="16"/>
      <c r="AC344" s="16"/>
      <c r="AD344" s="16"/>
      <c r="AE344" s="16"/>
      <c r="AF344" s="16"/>
      <c r="AG344" s="16"/>
      <c r="AH344" s="16"/>
      <c r="AI344" s="16"/>
      <c r="AJ344" s="16"/>
      <c r="AK344" s="16"/>
      <c r="AL344" s="16"/>
      <c r="AM344" s="16"/>
    </row>
    <row r="345" spans="1:39" x14ac:dyDescent="0.3">
      <c r="A345" s="16" t="s">
        <v>290</v>
      </c>
      <c r="B345" s="16" t="s">
        <v>226</v>
      </c>
      <c r="C345" s="16" t="s">
        <v>62</v>
      </c>
      <c r="D345" s="16" t="s">
        <v>62</v>
      </c>
      <c r="E345" s="16"/>
      <c r="F345" s="16">
        <v>46.142273641794283</v>
      </c>
      <c r="G345" s="16">
        <v>40.726901943972599</v>
      </c>
      <c r="H345" s="16">
        <v>40.35936014188227</v>
      </c>
      <c r="I345" s="16">
        <v>41.095944540139911</v>
      </c>
      <c r="J345" s="16">
        <v>42.346562188889465</v>
      </c>
      <c r="K345" s="16">
        <v>42.466125861164073</v>
      </c>
      <c r="L345" s="16">
        <v>41.418692577125199</v>
      </c>
      <c r="M345" s="16">
        <v>41.913744338825239</v>
      </c>
      <c r="N345" s="16">
        <v>42.870814462613268</v>
      </c>
      <c r="O345" s="16">
        <v>44.316108052534439</v>
      </c>
      <c r="P345" s="16">
        <v>45.146833685059555</v>
      </c>
      <c r="Q345" s="16">
        <v>45.918070674193217</v>
      </c>
      <c r="R345" s="16">
        <v>46.919761580752308</v>
      </c>
      <c r="S345" s="16">
        <v>48.717742932574559</v>
      </c>
      <c r="T345" s="16">
        <v>50.505281070395938</v>
      </c>
      <c r="U345" s="16">
        <v>52.037272192103558</v>
      </c>
      <c r="V345" s="16">
        <v>54.704872711297512</v>
      </c>
      <c r="W345" s="16">
        <v>57.364705596992252</v>
      </c>
      <c r="X345" s="16">
        <v>58.733407771534651</v>
      </c>
      <c r="Y345" s="16">
        <v>61.078413811338898</v>
      </c>
      <c r="Z345" s="16">
        <v>62.730783926887277</v>
      </c>
      <c r="AA345" s="16"/>
      <c r="AB345" s="16"/>
      <c r="AC345" s="16"/>
      <c r="AD345" s="16"/>
      <c r="AE345" s="16"/>
      <c r="AF345" s="16"/>
      <c r="AG345" s="16"/>
      <c r="AH345" s="16"/>
      <c r="AI345" s="16"/>
      <c r="AJ345" s="16"/>
      <c r="AK345" s="16"/>
      <c r="AL345" s="16"/>
      <c r="AM345" s="16"/>
    </row>
    <row r="346" spans="1:39" x14ac:dyDescent="0.3">
      <c r="A346" s="16" t="s">
        <v>291</v>
      </c>
      <c r="B346" s="16" t="s">
        <v>228</v>
      </c>
      <c r="C346" s="16" t="s">
        <v>62</v>
      </c>
      <c r="D346" s="16" t="s">
        <v>62</v>
      </c>
      <c r="E346" s="16">
        <v>29.840010377608426</v>
      </c>
      <c r="F346" s="16">
        <v>30.879997659259161</v>
      </c>
      <c r="G346" s="16">
        <v>41.808075607050007</v>
      </c>
      <c r="H346" s="16">
        <v>40.877550624232036</v>
      </c>
      <c r="I346" s="16">
        <v>43.002480793388123</v>
      </c>
      <c r="J346" s="16">
        <v>42.389862512641471</v>
      </c>
      <c r="K346" s="16">
        <v>42.540351869015566</v>
      </c>
      <c r="L346" s="16">
        <v>40.934437828985963</v>
      </c>
      <c r="M346" s="16">
        <v>42.91681340430258</v>
      </c>
      <c r="N346" s="16">
        <v>40.41207437818381</v>
      </c>
      <c r="O346" s="16">
        <v>40.895115827559238</v>
      </c>
      <c r="P346" s="16">
        <v>45.875952160758168</v>
      </c>
      <c r="Q346" s="16">
        <v>48.535740934973873</v>
      </c>
      <c r="R346" s="16">
        <v>51.52429511769698</v>
      </c>
      <c r="S346" s="16">
        <v>55.625214550413126</v>
      </c>
      <c r="T346" s="16">
        <v>54.404338893921164</v>
      </c>
      <c r="U346" s="16">
        <v>58.10749788584782</v>
      </c>
      <c r="V346" s="16">
        <v>55.631127149567526</v>
      </c>
      <c r="W346" s="16">
        <v>60.658690652240793</v>
      </c>
      <c r="X346" s="16">
        <v>55.464459930801667</v>
      </c>
      <c r="Y346" s="16"/>
      <c r="Z346" s="16"/>
      <c r="AA346" s="16"/>
      <c r="AB346" s="16"/>
      <c r="AC346" s="16"/>
      <c r="AD346" s="16"/>
      <c r="AE346" s="16"/>
      <c r="AF346" s="16"/>
      <c r="AG346" s="16"/>
      <c r="AH346" s="16"/>
      <c r="AI346" s="16"/>
      <c r="AJ346" s="16"/>
      <c r="AK346" s="16"/>
      <c r="AL346" s="16"/>
      <c r="AM346" s="16"/>
    </row>
    <row r="347" spans="1:39" x14ac:dyDescent="0.3">
      <c r="A347" s="16" t="s">
        <v>292</v>
      </c>
      <c r="B347" s="16" t="s">
        <v>228</v>
      </c>
      <c r="C347" s="16" t="s">
        <v>62</v>
      </c>
      <c r="D347" s="16" t="s">
        <v>62</v>
      </c>
      <c r="E347" s="16">
        <v>29.839995135868207</v>
      </c>
      <c r="F347" s="16">
        <v>30.880001578451751</v>
      </c>
      <c r="G347" s="16">
        <v>42.35935804719896</v>
      </c>
      <c r="H347" s="16">
        <v>42.355478538554799</v>
      </c>
      <c r="I347" s="16">
        <v>40.907502047530954</v>
      </c>
      <c r="J347" s="16">
        <v>43.400082619877864</v>
      </c>
      <c r="K347" s="16">
        <v>43.620758880810655</v>
      </c>
      <c r="L347" s="16">
        <v>41.617023417175325</v>
      </c>
      <c r="M347" s="16">
        <v>43.192473782467673</v>
      </c>
      <c r="N347" s="16">
        <v>40.138835661558801</v>
      </c>
      <c r="O347" s="16">
        <v>42.252770119978599</v>
      </c>
      <c r="P347" s="16">
        <v>44.669920487099077</v>
      </c>
      <c r="Q347" s="16">
        <v>48.975716044122947</v>
      </c>
      <c r="R347" s="16">
        <v>47.634063192724099</v>
      </c>
      <c r="S347" s="16">
        <v>53.031812780974548</v>
      </c>
      <c r="T347" s="16">
        <v>52.262975304899626</v>
      </c>
      <c r="U347" s="16">
        <v>59.921047879753914</v>
      </c>
      <c r="V347" s="16">
        <v>54.261530777605763</v>
      </c>
      <c r="W347" s="16">
        <v>60.383397993828034</v>
      </c>
      <c r="X347" s="16">
        <v>59.298583996053004</v>
      </c>
      <c r="Y347" s="16"/>
      <c r="Z347" s="16"/>
      <c r="AA347" s="16"/>
      <c r="AB347" s="16"/>
      <c r="AC347" s="16"/>
      <c r="AD347" s="16"/>
      <c r="AE347" s="16"/>
      <c r="AF347" s="16"/>
      <c r="AG347" s="16"/>
      <c r="AH347" s="16"/>
      <c r="AI347" s="16"/>
      <c r="AJ347" s="16"/>
      <c r="AK347" s="16"/>
      <c r="AL347" s="16"/>
      <c r="AM347" s="16"/>
    </row>
    <row r="348" spans="1:39" x14ac:dyDescent="0.3">
      <c r="A348" s="16" t="s">
        <v>293</v>
      </c>
      <c r="B348" s="16" t="s">
        <v>232</v>
      </c>
      <c r="C348" s="16" t="s">
        <v>62</v>
      </c>
      <c r="D348" s="16" t="s">
        <v>62</v>
      </c>
      <c r="E348" s="16">
        <v>74.84688171990922</v>
      </c>
      <c r="F348" s="16">
        <v>74.865001112200744</v>
      </c>
      <c r="G348" s="16"/>
      <c r="H348" s="16"/>
      <c r="I348" s="16"/>
      <c r="J348" s="16"/>
      <c r="K348" s="16"/>
      <c r="L348" s="16"/>
      <c r="M348" s="16"/>
      <c r="N348" s="16"/>
      <c r="O348" s="16"/>
      <c r="P348" s="16"/>
      <c r="Q348" s="16"/>
      <c r="R348" s="16"/>
      <c r="S348" s="16"/>
      <c r="T348" s="16"/>
      <c r="U348" s="16"/>
      <c r="V348" s="16"/>
      <c r="W348" s="16"/>
      <c r="X348" s="16"/>
      <c r="Y348" s="16"/>
      <c r="Z348" s="16"/>
      <c r="AA348" s="16"/>
      <c r="AB348" s="16"/>
      <c r="AC348" s="16"/>
      <c r="AD348" s="16"/>
      <c r="AE348" s="16"/>
      <c r="AF348" s="16"/>
      <c r="AG348" s="16"/>
      <c r="AH348" s="16"/>
      <c r="AI348" s="16"/>
      <c r="AJ348" s="16"/>
      <c r="AK348" s="16"/>
      <c r="AL348" s="16"/>
      <c r="AM348" s="16"/>
    </row>
    <row r="349" spans="1:39" x14ac:dyDescent="0.3">
      <c r="A349" s="16" t="s">
        <v>294</v>
      </c>
      <c r="B349" s="16" t="s">
        <v>232</v>
      </c>
      <c r="C349" s="16" t="s">
        <v>62</v>
      </c>
      <c r="D349" s="16" t="s">
        <v>62</v>
      </c>
      <c r="E349" s="16">
        <v>76.280113513826961</v>
      </c>
      <c r="F349" s="16">
        <v>115.37225901141548</v>
      </c>
      <c r="G349" s="16"/>
      <c r="H349" s="16"/>
      <c r="I349" s="16"/>
      <c r="J349" s="16"/>
      <c r="K349" s="16"/>
      <c r="L349" s="16"/>
      <c r="M349" s="16"/>
      <c r="N349" s="16"/>
      <c r="O349" s="16"/>
      <c r="P349" s="16"/>
      <c r="Q349" s="16"/>
      <c r="R349" s="16"/>
      <c r="S349" s="16"/>
      <c r="T349" s="16"/>
      <c r="U349" s="16"/>
      <c r="V349" s="16"/>
      <c r="W349" s="16"/>
      <c r="X349" s="16"/>
      <c r="Y349" s="16"/>
      <c r="Z349" s="16"/>
      <c r="AA349" s="16"/>
      <c r="AB349" s="16"/>
      <c r="AC349" s="16"/>
      <c r="AD349" s="16"/>
      <c r="AE349" s="16"/>
      <c r="AF349" s="16"/>
      <c r="AG349" s="16"/>
      <c r="AH349" s="16"/>
      <c r="AI349" s="16"/>
      <c r="AJ349" s="16"/>
      <c r="AK349" s="16"/>
      <c r="AL349" s="16"/>
      <c r="AM349" s="16"/>
    </row>
    <row r="350" spans="1:39" x14ac:dyDescent="0.3">
      <c r="A350" s="16" t="s">
        <v>295</v>
      </c>
      <c r="B350" s="16" t="s">
        <v>232</v>
      </c>
      <c r="C350" s="16" t="s">
        <v>62</v>
      </c>
      <c r="D350" s="16" t="s">
        <v>62</v>
      </c>
      <c r="E350" s="16">
        <v>78.931129370794352</v>
      </c>
      <c r="F350" s="16">
        <v>102.7293459596618</v>
      </c>
      <c r="G350" s="16"/>
      <c r="H350" s="16"/>
      <c r="I350" s="16"/>
      <c r="J350" s="16"/>
      <c r="K350" s="16"/>
      <c r="L350" s="16"/>
      <c r="M350" s="16"/>
      <c r="N350" s="16"/>
      <c r="O350" s="16"/>
      <c r="P350" s="16"/>
      <c r="Q350" s="16"/>
      <c r="R350" s="16"/>
      <c r="S350" s="16"/>
      <c r="T350" s="16"/>
      <c r="U350" s="16"/>
      <c r="V350" s="16"/>
      <c r="W350" s="16"/>
      <c r="X350" s="16"/>
      <c r="Y350" s="16"/>
      <c r="Z350" s="16"/>
      <c r="AA350" s="16"/>
      <c r="AB350" s="16"/>
      <c r="AC350" s="16"/>
      <c r="AD350" s="16"/>
      <c r="AE350" s="16"/>
      <c r="AF350" s="16"/>
      <c r="AG350" s="16"/>
      <c r="AH350" s="16"/>
      <c r="AI350" s="16"/>
      <c r="AJ350" s="16"/>
      <c r="AK350" s="16"/>
      <c r="AL350" s="16"/>
      <c r="AM350" s="16"/>
    </row>
    <row r="351" spans="1:39" x14ac:dyDescent="0.3">
      <c r="A351" s="16" t="s">
        <v>296</v>
      </c>
      <c r="B351" s="16" t="s">
        <v>297</v>
      </c>
      <c r="C351" s="16" t="s">
        <v>62</v>
      </c>
      <c r="D351" s="16" t="s">
        <v>62</v>
      </c>
      <c r="E351" s="16"/>
      <c r="F351" s="16">
        <v>51.809066402046447</v>
      </c>
      <c r="G351" s="16">
        <v>41.35090158434452</v>
      </c>
      <c r="H351" s="16">
        <v>39.49605997163215</v>
      </c>
      <c r="I351" s="16">
        <v>38.739591028216651</v>
      </c>
      <c r="J351" s="16">
        <v>39.911344117030943</v>
      </c>
      <c r="K351" s="16">
        <v>37.921056262304653</v>
      </c>
      <c r="L351" s="16">
        <v>37.439074128715724</v>
      </c>
      <c r="M351" s="16">
        <v>36.823614456158921</v>
      </c>
      <c r="N351" s="16">
        <v>35.375875374294026</v>
      </c>
      <c r="O351" s="16">
        <v>37.370979600395316</v>
      </c>
      <c r="P351" s="16">
        <v>41.042378492094414</v>
      </c>
      <c r="Q351" s="16">
        <v>43.161182969031152</v>
      </c>
      <c r="R351" s="16">
        <v>45.385981321849656</v>
      </c>
      <c r="S351" s="16">
        <v>47.518041499446781</v>
      </c>
      <c r="T351" s="16">
        <v>46.09725885166015</v>
      </c>
      <c r="U351" s="16">
        <v>50.398400971085231</v>
      </c>
      <c r="V351" s="16">
        <v>50.079290469971916</v>
      </c>
      <c r="W351" s="16">
        <v>52.827149308887932</v>
      </c>
      <c r="X351" s="16">
        <v>52.663176505485374</v>
      </c>
      <c r="Y351" s="16">
        <v>55.911056538823999</v>
      </c>
      <c r="Z351" s="16">
        <v>56.501655586659673</v>
      </c>
      <c r="AA351" s="16">
        <v>65.738371288506102</v>
      </c>
      <c r="AB351" s="16">
        <v>56.098053437643813</v>
      </c>
      <c r="AC351" s="16">
        <v>56.11731769740144</v>
      </c>
      <c r="AD351" s="16">
        <v>43.510150721434982</v>
      </c>
      <c r="AE351" s="16">
        <v>39.384623382528673</v>
      </c>
      <c r="AF351" s="16">
        <v>115.55626106068262</v>
      </c>
      <c r="AG351" s="16">
        <v>67.00689382323695</v>
      </c>
      <c r="AH351" s="16">
        <v>71.864242953367707</v>
      </c>
      <c r="AI351" s="16">
        <v>71.88916579469894</v>
      </c>
      <c r="AJ351" s="16">
        <v>76.648198943688527</v>
      </c>
      <c r="AK351" s="16">
        <v>77.050071639538501</v>
      </c>
      <c r="AL351" s="16">
        <v>84.808239521293544</v>
      </c>
      <c r="AM351" s="16">
        <v>106.89639551085692</v>
      </c>
    </row>
    <row r="352" spans="1:39" x14ac:dyDescent="0.3">
      <c r="A352" s="16" t="s">
        <v>298</v>
      </c>
      <c r="B352" s="16" t="s">
        <v>297</v>
      </c>
      <c r="C352" s="16" t="s">
        <v>62</v>
      </c>
      <c r="D352" s="16" t="s">
        <v>62</v>
      </c>
      <c r="E352" s="16"/>
      <c r="F352" s="16"/>
      <c r="G352" s="16"/>
      <c r="H352" s="16"/>
      <c r="I352" s="16"/>
      <c r="J352" s="16"/>
      <c r="K352" s="16"/>
      <c r="L352" s="16"/>
      <c r="M352" s="16"/>
      <c r="N352" s="16">
        <v>38.566810029127943</v>
      </c>
      <c r="O352" s="16">
        <v>37.370982586483031</v>
      </c>
      <c r="P352" s="16">
        <v>42.101672882802717</v>
      </c>
      <c r="Q352" s="16">
        <v>43.161181288520339</v>
      </c>
      <c r="R352" s="16">
        <v>46.271392858324681</v>
      </c>
      <c r="S352" s="16">
        <v>47.518043360389782</v>
      </c>
      <c r="T352" s="16">
        <v>46.465963654147849</v>
      </c>
      <c r="U352" s="16">
        <v>50.398400256258469</v>
      </c>
      <c r="V352" s="16">
        <v>50.079288338832065</v>
      </c>
      <c r="W352" s="16">
        <v>52.827148545367365</v>
      </c>
      <c r="X352" s="16">
        <v>52.663175861660982</v>
      </c>
      <c r="Y352" s="16">
        <v>55.911057758502672</v>
      </c>
      <c r="Z352" s="16">
        <v>56.501655765410739</v>
      </c>
      <c r="AA352" s="16">
        <v>65.738374874491996</v>
      </c>
      <c r="AB352" s="16">
        <v>56.098052574219189</v>
      </c>
      <c r="AC352" s="16">
        <v>56.117312184438155</v>
      </c>
      <c r="AD352" s="16">
        <v>43.510156184609293</v>
      </c>
      <c r="AE352" s="16">
        <v>39.384615023417986</v>
      </c>
      <c r="AF352" s="16">
        <v>115.55625416853943</v>
      </c>
      <c r="AG352" s="16">
        <v>67.006939570929347</v>
      </c>
      <c r="AH352" s="16">
        <v>71.864129366039336</v>
      </c>
      <c r="AI352" s="16">
        <v>71.889186645048298</v>
      </c>
      <c r="AJ352" s="16">
        <v>76.648180085546258</v>
      </c>
      <c r="AK352" s="16">
        <v>77.050087168156111</v>
      </c>
      <c r="AL352" s="16">
        <v>84.808191119723034</v>
      </c>
      <c r="AM352" s="16">
        <v>106.89654548906509</v>
      </c>
    </row>
    <row r="353" spans="1:39" x14ac:dyDescent="0.3">
      <c r="A353" s="16" t="s">
        <v>299</v>
      </c>
      <c r="B353" s="16" t="s">
        <v>297</v>
      </c>
      <c r="C353" s="16" t="s">
        <v>62</v>
      </c>
      <c r="D353" s="16" t="s">
        <v>62</v>
      </c>
      <c r="E353" s="16"/>
      <c r="F353" s="16"/>
      <c r="G353" s="16"/>
      <c r="H353" s="16"/>
      <c r="I353" s="16"/>
      <c r="J353" s="16"/>
      <c r="K353" s="16"/>
      <c r="L353" s="16"/>
      <c r="M353" s="16"/>
      <c r="N353" s="16"/>
      <c r="O353" s="16"/>
      <c r="P353" s="16"/>
      <c r="Q353" s="16"/>
      <c r="R353" s="16"/>
      <c r="S353" s="16"/>
      <c r="T353" s="16"/>
      <c r="U353" s="16"/>
      <c r="V353" s="16">
        <v>52.357048971724197</v>
      </c>
      <c r="W353" s="16">
        <v>52.827149242866014</v>
      </c>
      <c r="X353" s="16">
        <v>53.290608123056728</v>
      </c>
      <c r="Y353" s="16">
        <v>55.911060999408718</v>
      </c>
      <c r="Z353" s="16">
        <v>57.19722413621701</v>
      </c>
      <c r="AA353" s="16">
        <v>65.738374713935073</v>
      </c>
      <c r="AB353" s="16">
        <v>56.717134862916616</v>
      </c>
      <c r="AC353" s="16">
        <v>56.117299324237933</v>
      </c>
      <c r="AD353" s="16">
        <v>43.510162061757669</v>
      </c>
      <c r="AE353" s="16">
        <v>39.384599083407572</v>
      </c>
      <c r="AF353" s="16">
        <v>115.55626422352302</v>
      </c>
      <c r="AG353" s="16">
        <v>67.006925444064066</v>
      </c>
      <c r="AH353" s="16">
        <v>71.864193045411838</v>
      </c>
      <c r="AI353" s="16">
        <v>71.889146808441552</v>
      </c>
      <c r="AJ353" s="16">
        <v>76.64818135908196</v>
      </c>
      <c r="AK353" s="16">
        <v>77.050122997722525</v>
      </c>
      <c r="AL353" s="16">
        <v>84.808166529570059</v>
      </c>
      <c r="AM353" s="16">
        <v>106.89658136205672</v>
      </c>
    </row>
    <row r="354" spans="1:39" x14ac:dyDescent="0.3">
      <c r="A354" s="16" t="s">
        <v>300</v>
      </c>
      <c r="B354" s="16" t="s">
        <v>297</v>
      </c>
      <c r="C354" s="16" t="s">
        <v>62</v>
      </c>
      <c r="D354" s="16" t="s">
        <v>62</v>
      </c>
      <c r="E354" s="16"/>
      <c r="F354" s="16"/>
      <c r="G354" s="16"/>
      <c r="H354" s="16"/>
      <c r="I354" s="16"/>
      <c r="J354" s="16"/>
      <c r="K354" s="16"/>
      <c r="L354" s="16"/>
      <c r="M354" s="16"/>
      <c r="N354" s="16"/>
      <c r="O354" s="16"/>
      <c r="P354" s="16"/>
      <c r="Q354" s="16"/>
      <c r="R354" s="16"/>
      <c r="S354" s="16"/>
      <c r="T354" s="16"/>
      <c r="U354" s="16"/>
      <c r="V354" s="16"/>
      <c r="W354" s="16"/>
      <c r="X354" s="16"/>
      <c r="Y354" s="16"/>
      <c r="Z354" s="16"/>
      <c r="AA354" s="16"/>
      <c r="AB354" s="16"/>
      <c r="AC354" s="16"/>
      <c r="AD354" s="16">
        <v>47.919937745395117</v>
      </c>
      <c r="AE354" s="16">
        <v>39.384602398687733</v>
      </c>
      <c r="AF354" s="16">
        <v>117.77087308601645</v>
      </c>
      <c r="AG354" s="16">
        <v>67.006942790027168</v>
      </c>
      <c r="AH354" s="16">
        <v>71.864091907010462</v>
      </c>
      <c r="AI354" s="16">
        <v>71.889131384907358</v>
      </c>
      <c r="AJ354" s="16">
        <v>76.648213344478876</v>
      </c>
      <c r="AK354" s="16">
        <v>77.050141863126541</v>
      </c>
      <c r="AL354" s="16">
        <v>84.808187670225777</v>
      </c>
      <c r="AM354" s="16">
        <v>106.89656123207071</v>
      </c>
    </row>
    <row r="355" spans="1:39" x14ac:dyDescent="0.3">
      <c r="A355" s="16" t="s">
        <v>301</v>
      </c>
      <c r="B355" s="16" t="s">
        <v>297</v>
      </c>
      <c r="C355" s="16" t="s">
        <v>62</v>
      </c>
      <c r="D355" s="16" t="s">
        <v>62</v>
      </c>
      <c r="E355" s="16">
        <v>-33.152501154181415</v>
      </c>
      <c r="F355" s="16">
        <v>-36.166365319352785</v>
      </c>
      <c r="G355" s="16">
        <v>-36.166365299522667</v>
      </c>
      <c r="H355" s="16">
        <v>-36.166365952972974</v>
      </c>
      <c r="I355" s="16">
        <v>-36.166365984447935</v>
      </c>
      <c r="J355" s="16">
        <v>-40.184853152394986</v>
      </c>
      <c r="K355" s="16">
        <v>-43.533589015310845</v>
      </c>
      <c r="L355" s="16">
        <v>-43.533586996829271</v>
      </c>
      <c r="M355" s="16">
        <v>-43.533588466561611</v>
      </c>
      <c r="N355" s="16">
        <v>-46.882328315475633</v>
      </c>
      <c r="O355" s="16">
        <v>-15.258164390231496</v>
      </c>
      <c r="P355" s="16"/>
      <c r="Q355" s="16"/>
      <c r="R355" s="16"/>
      <c r="S355" s="16"/>
      <c r="T355" s="16"/>
      <c r="U355" s="16"/>
      <c r="V355" s="16"/>
      <c r="W355" s="16"/>
      <c r="X355" s="16"/>
      <c r="Y355" s="16"/>
      <c r="Z355" s="16"/>
      <c r="AA355" s="16"/>
      <c r="AB355" s="16"/>
      <c r="AC355" s="16"/>
      <c r="AD355" s="16"/>
      <c r="AE355" s="16"/>
      <c r="AF355" s="16"/>
      <c r="AG355" s="16"/>
      <c r="AH355" s="16"/>
      <c r="AI355" s="16"/>
      <c r="AJ355" s="16"/>
      <c r="AK355" s="16"/>
      <c r="AL355" s="16"/>
      <c r="AM355" s="16"/>
    </row>
    <row r="356" spans="1:39" x14ac:dyDescent="0.3">
      <c r="A356" s="16" t="s">
        <v>302</v>
      </c>
      <c r="B356" s="16" t="s">
        <v>297</v>
      </c>
      <c r="C356" s="16" t="s">
        <v>62</v>
      </c>
      <c r="D356" s="16" t="s">
        <v>62</v>
      </c>
      <c r="E356" s="16">
        <v>-33.152513418006443</v>
      </c>
      <c r="F356" s="16">
        <v>-36.166367183147052</v>
      </c>
      <c r="G356" s="16">
        <v>-36.166365884991698</v>
      </c>
      <c r="H356" s="16">
        <v>-36.166364578659767</v>
      </c>
      <c r="I356" s="16">
        <v>-36.16636702430538</v>
      </c>
      <c r="J356" s="16">
        <v>-40.184852305387537</v>
      </c>
      <c r="K356" s="16">
        <v>-43.533588468454724</v>
      </c>
      <c r="L356" s="16">
        <v>-43.533587775259853</v>
      </c>
      <c r="M356" s="16">
        <v>-43.533587911295129</v>
      </c>
      <c r="N356" s="16">
        <v>-40.969456128967799</v>
      </c>
      <c r="O356" s="16"/>
      <c r="P356" s="16"/>
      <c r="Q356" s="16"/>
      <c r="R356" s="16"/>
      <c r="S356" s="16"/>
      <c r="T356" s="16"/>
      <c r="U356" s="16"/>
      <c r="V356" s="16"/>
      <c r="W356" s="16"/>
      <c r="X356" s="16"/>
      <c r="Y356" s="16"/>
      <c r="Z356" s="16"/>
      <c r="AA356" s="16"/>
      <c r="AB356" s="16"/>
      <c r="AC356" s="16"/>
      <c r="AD356" s="16"/>
      <c r="AE356" s="16"/>
      <c r="AF356" s="16"/>
      <c r="AG356" s="16"/>
      <c r="AH356" s="16"/>
      <c r="AI356" s="16"/>
      <c r="AJ356" s="16"/>
      <c r="AK356" s="16"/>
      <c r="AL356" s="16"/>
      <c r="AM356" s="16"/>
    </row>
    <row r="357" spans="1:39" x14ac:dyDescent="0.3">
      <c r="A357" s="16" t="s">
        <v>303</v>
      </c>
      <c r="B357" s="16" t="s">
        <v>297</v>
      </c>
      <c r="C357" s="16" t="s">
        <v>62</v>
      </c>
      <c r="D357" s="16" t="s">
        <v>62</v>
      </c>
      <c r="E357" s="16">
        <v>-33.15251357635546</v>
      </c>
      <c r="F357" s="16">
        <v>-36.166366034967616</v>
      </c>
      <c r="G357" s="16">
        <v>-36.166366865194185</v>
      </c>
      <c r="H357" s="16">
        <v>-36.166367233861834</v>
      </c>
      <c r="I357" s="16">
        <v>-36.166367647525234</v>
      </c>
      <c r="J357" s="16">
        <v>-40.184856000844754</v>
      </c>
      <c r="K357" s="16">
        <v>-43.53358864261763</v>
      </c>
      <c r="L357" s="16">
        <v>-43.533586780988472</v>
      </c>
      <c r="M357" s="16">
        <v>-43.533585893973928</v>
      </c>
      <c r="N357" s="16">
        <v>-33.660280457362475</v>
      </c>
      <c r="O357" s="16"/>
      <c r="P357" s="16"/>
      <c r="Q357" s="16"/>
      <c r="R357" s="16"/>
      <c r="S357" s="16"/>
      <c r="T357" s="16"/>
      <c r="U357" s="16"/>
      <c r="V357" s="16"/>
      <c r="W357" s="16"/>
      <c r="X357" s="16"/>
      <c r="Y357" s="16"/>
      <c r="Z357" s="16"/>
      <c r="AA357" s="16"/>
      <c r="AB357" s="16"/>
      <c r="AC357" s="16"/>
      <c r="AD357" s="16"/>
      <c r="AE357" s="16"/>
      <c r="AF357" s="16"/>
      <c r="AG357" s="16"/>
      <c r="AH357" s="16"/>
      <c r="AI357" s="16"/>
      <c r="AJ357" s="16"/>
      <c r="AK357" s="16"/>
      <c r="AL357" s="16"/>
      <c r="AM357" s="16"/>
    </row>
    <row r="358" spans="1:39" x14ac:dyDescent="0.3">
      <c r="A358" s="16" t="s">
        <v>304</v>
      </c>
      <c r="B358" s="16" t="s">
        <v>297</v>
      </c>
      <c r="C358" s="16" t="s">
        <v>62</v>
      </c>
      <c r="D358" s="16" t="s">
        <v>62</v>
      </c>
      <c r="E358" s="16"/>
      <c r="F358" s="16"/>
      <c r="G358" s="16"/>
      <c r="H358" s="16"/>
      <c r="I358" s="16"/>
      <c r="J358" s="16"/>
      <c r="K358" s="16"/>
      <c r="L358" s="16"/>
      <c r="M358" s="16"/>
      <c r="N358" s="16"/>
      <c r="O358" s="16"/>
      <c r="P358" s="16"/>
      <c r="Q358" s="16"/>
      <c r="R358" s="16"/>
      <c r="S358" s="16"/>
      <c r="T358" s="16"/>
      <c r="U358" s="16"/>
      <c r="V358" s="16"/>
      <c r="W358" s="16"/>
      <c r="X358" s="16"/>
      <c r="Y358" s="16"/>
      <c r="Z358" s="16"/>
      <c r="AA358" s="16"/>
      <c r="AB358" s="16"/>
      <c r="AC358" s="16"/>
      <c r="AD358" s="16"/>
      <c r="AE358" s="16"/>
      <c r="AF358" s="16"/>
      <c r="AG358" s="16"/>
      <c r="AH358" s="16"/>
      <c r="AI358" s="16"/>
      <c r="AJ358" s="16"/>
      <c r="AK358" s="16"/>
      <c r="AL358" s="16"/>
      <c r="AM358" s="16"/>
    </row>
    <row r="359" spans="1:39" x14ac:dyDescent="0.3">
      <c r="A359" s="16" t="s">
        <v>305</v>
      </c>
      <c r="B359" s="16" t="s">
        <v>297</v>
      </c>
      <c r="C359" s="16" t="s">
        <v>62</v>
      </c>
      <c r="D359" s="16" t="s">
        <v>62</v>
      </c>
      <c r="E359" s="16"/>
      <c r="F359" s="16"/>
      <c r="G359" s="16">
        <v>-34.960819262974141</v>
      </c>
      <c r="H359" s="16">
        <v>-36.166362128853628</v>
      </c>
      <c r="I359" s="16">
        <v>-37.371905904112978</v>
      </c>
      <c r="J359" s="16">
        <v>-41.524342332000771</v>
      </c>
      <c r="K359" s="16">
        <v>-42.863836722713174</v>
      </c>
      <c r="L359" s="16">
        <v>-42.863833438339576</v>
      </c>
      <c r="M359" s="16">
        <v>-44.203325894851531</v>
      </c>
      <c r="N359" s="16">
        <v>-45.542822379481251</v>
      </c>
      <c r="O359" s="16">
        <v>-45.542825243364227</v>
      </c>
      <c r="P359" s="16">
        <v>-46.882314293566658</v>
      </c>
      <c r="Q359" s="16">
        <v>-3.1304005282997687</v>
      </c>
      <c r="R359" s="16"/>
      <c r="S359" s="16"/>
      <c r="T359" s="16"/>
      <c r="U359" s="16"/>
      <c r="V359" s="16"/>
      <c r="W359" s="16"/>
      <c r="X359" s="16"/>
      <c r="Y359" s="16"/>
      <c r="Z359" s="16"/>
      <c r="AA359" s="16"/>
      <c r="AB359" s="16"/>
      <c r="AC359" s="16"/>
      <c r="AD359" s="16"/>
      <c r="AE359" s="16"/>
      <c r="AF359" s="16"/>
      <c r="AG359" s="16"/>
      <c r="AH359" s="16"/>
      <c r="AI359" s="16"/>
      <c r="AJ359" s="16"/>
      <c r="AK359" s="16"/>
      <c r="AL359" s="16"/>
      <c r="AM359" s="16"/>
    </row>
    <row r="360" spans="1:39" x14ac:dyDescent="0.3">
      <c r="A360" s="16" t="s">
        <v>306</v>
      </c>
      <c r="B360" s="16" t="s">
        <v>297</v>
      </c>
      <c r="C360" s="16" t="s">
        <v>62</v>
      </c>
      <c r="D360" s="16" t="s">
        <v>62</v>
      </c>
      <c r="E360" s="16"/>
      <c r="F360" s="16"/>
      <c r="G360" s="16"/>
      <c r="H360" s="16"/>
      <c r="I360" s="16"/>
      <c r="J360" s="16"/>
      <c r="K360" s="16"/>
      <c r="L360" s="16"/>
      <c r="M360" s="16"/>
      <c r="N360" s="16"/>
      <c r="O360" s="16"/>
      <c r="P360" s="16"/>
      <c r="Q360" s="16"/>
      <c r="R360" s="16"/>
      <c r="S360" s="16"/>
      <c r="T360" s="16"/>
      <c r="U360" s="16"/>
      <c r="V360" s="16"/>
      <c r="W360" s="16"/>
      <c r="X360" s="16"/>
      <c r="Y360" s="16"/>
      <c r="Z360" s="16"/>
      <c r="AA360" s="16"/>
      <c r="AB360" s="16"/>
      <c r="AC360" s="16"/>
      <c r="AD360" s="16"/>
      <c r="AE360" s="16"/>
      <c r="AF360" s="16"/>
      <c r="AG360" s="16"/>
      <c r="AH360" s="16"/>
      <c r="AI360" s="16"/>
      <c r="AJ360" s="16"/>
      <c r="AK360" s="16"/>
      <c r="AL360" s="16"/>
      <c r="AM360" s="16"/>
    </row>
    <row r="361" spans="1:39" x14ac:dyDescent="0.3">
      <c r="A361" s="16" t="s">
        <v>307</v>
      </c>
      <c r="B361" s="16" t="s">
        <v>297</v>
      </c>
      <c r="C361" s="16" t="s">
        <v>62</v>
      </c>
      <c r="D361" s="16" t="s">
        <v>62</v>
      </c>
      <c r="E361" s="16"/>
      <c r="F361" s="16"/>
      <c r="G361" s="16"/>
      <c r="H361" s="16"/>
      <c r="I361" s="16"/>
      <c r="J361" s="16"/>
      <c r="K361" s="16"/>
      <c r="L361" s="16"/>
      <c r="M361" s="16"/>
      <c r="N361" s="16"/>
      <c r="O361" s="16"/>
      <c r="P361" s="16"/>
      <c r="Q361" s="16"/>
      <c r="R361" s="16"/>
      <c r="S361" s="16"/>
      <c r="T361" s="16"/>
      <c r="U361" s="16"/>
      <c r="V361" s="16"/>
      <c r="W361" s="16"/>
      <c r="X361" s="16"/>
      <c r="Y361" s="16"/>
      <c r="Z361" s="16"/>
      <c r="AA361" s="16"/>
      <c r="AB361" s="16"/>
      <c r="AC361" s="16"/>
      <c r="AD361" s="16"/>
      <c r="AE361" s="16"/>
      <c r="AF361" s="16"/>
      <c r="AG361" s="16"/>
      <c r="AH361" s="16"/>
      <c r="AI361" s="16"/>
      <c r="AJ361" s="16"/>
      <c r="AK361" s="16"/>
      <c r="AL361" s="16"/>
      <c r="AM361" s="16"/>
    </row>
    <row r="362" spans="1:39" x14ac:dyDescent="0.3">
      <c r="A362" s="16" t="s">
        <v>308</v>
      </c>
      <c r="B362" s="16" t="s">
        <v>297</v>
      </c>
      <c r="C362" s="16" t="s">
        <v>62</v>
      </c>
      <c r="D362" s="16" t="s">
        <v>62</v>
      </c>
      <c r="E362" s="16"/>
      <c r="F362" s="16">
        <v>-36.166367149400436</v>
      </c>
      <c r="G362" s="16">
        <v>-36.166366733762835</v>
      </c>
      <c r="H362" s="16">
        <v>-36.166367859159536</v>
      </c>
      <c r="I362" s="16">
        <v>-36.166364103592137</v>
      </c>
      <c r="J362" s="16">
        <v>-40.184856922382174</v>
      </c>
      <c r="K362" s="16">
        <v>-43.53358969847271</v>
      </c>
      <c r="L362" s="16">
        <v>-43.533587204252299</v>
      </c>
      <c r="M362" s="16">
        <v>-43.533586352621541</v>
      </c>
      <c r="N362" s="16">
        <v>-46.88232722637877</v>
      </c>
      <c r="O362" s="16">
        <v>-46.882329862537375</v>
      </c>
      <c r="P362" s="16">
        <v>-6.2092998395850385</v>
      </c>
      <c r="Q362" s="16"/>
      <c r="R362" s="16"/>
      <c r="S362" s="16"/>
      <c r="T362" s="16"/>
      <c r="U362" s="16"/>
      <c r="V362" s="16"/>
      <c r="W362" s="16"/>
      <c r="X362" s="16"/>
      <c r="Y362" s="16"/>
      <c r="Z362" s="16"/>
      <c r="AA362" s="16"/>
      <c r="AB362" s="16"/>
      <c r="AC362" s="16"/>
      <c r="AD362" s="16"/>
      <c r="AE362" s="16"/>
      <c r="AF362" s="16"/>
      <c r="AG362" s="16"/>
      <c r="AH362" s="16"/>
      <c r="AI362" s="16"/>
      <c r="AJ362" s="16"/>
      <c r="AK362" s="16"/>
      <c r="AL362" s="16"/>
      <c r="AM362" s="16"/>
    </row>
    <row r="363" spans="1:39" x14ac:dyDescent="0.3">
      <c r="A363" s="16" t="s">
        <v>309</v>
      </c>
      <c r="B363" s="16" t="s">
        <v>297</v>
      </c>
      <c r="C363" s="16" t="s">
        <v>62</v>
      </c>
      <c r="D363" s="16" t="s">
        <v>62</v>
      </c>
      <c r="E363" s="16">
        <v>-33.15251180284632</v>
      </c>
      <c r="F363" s="16">
        <v>-36.166365848244432</v>
      </c>
      <c r="G363" s="16">
        <v>-36.166367402656505</v>
      </c>
      <c r="H363" s="16">
        <v>-36.166365277900717</v>
      </c>
      <c r="I363" s="16">
        <v>-36.16636587744285</v>
      </c>
      <c r="J363" s="16">
        <v>-40.184855387120876</v>
      </c>
      <c r="K363" s="16">
        <v>-43.533587611687643</v>
      </c>
      <c r="L363" s="16">
        <v>-43.533589711109137</v>
      </c>
      <c r="M363" s="16">
        <v>-43.533588273984314</v>
      </c>
      <c r="N363" s="16">
        <v>-24.773051511499752</v>
      </c>
      <c r="O363" s="16"/>
      <c r="P363" s="16"/>
      <c r="Q363" s="16"/>
      <c r="R363" s="16"/>
      <c r="S363" s="16"/>
      <c r="T363" s="16"/>
      <c r="U363" s="16"/>
      <c r="V363" s="16"/>
      <c r="W363" s="16"/>
      <c r="X363" s="16"/>
      <c r="Y363" s="16"/>
      <c r="Z363" s="16"/>
      <c r="AA363" s="16"/>
      <c r="AB363" s="16"/>
      <c r="AC363" s="16"/>
      <c r="AD363" s="16"/>
      <c r="AE363" s="16"/>
      <c r="AF363" s="16"/>
      <c r="AG363" s="16"/>
      <c r="AH363" s="16"/>
      <c r="AI363" s="16"/>
      <c r="AJ363" s="16"/>
      <c r="AK363" s="16"/>
      <c r="AL363" s="16"/>
      <c r="AM363" s="16"/>
    </row>
    <row r="364" spans="1:39" x14ac:dyDescent="0.3">
      <c r="A364" s="16" t="s">
        <v>310</v>
      </c>
      <c r="B364" s="16" t="s">
        <v>297</v>
      </c>
      <c r="C364" s="16" t="s">
        <v>62</v>
      </c>
      <c r="D364" s="16" t="s">
        <v>62</v>
      </c>
      <c r="E364" s="16"/>
      <c r="F364" s="16"/>
      <c r="G364" s="16"/>
      <c r="H364" s="16"/>
      <c r="I364" s="16"/>
      <c r="J364" s="16"/>
      <c r="K364" s="16"/>
      <c r="L364" s="16"/>
      <c r="M364" s="16"/>
      <c r="N364" s="16"/>
      <c r="O364" s="16"/>
      <c r="P364" s="16"/>
      <c r="Q364" s="16"/>
      <c r="R364" s="16"/>
      <c r="S364" s="16"/>
      <c r="T364" s="16"/>
      <c r="U364" s="16"/>
      <c r="V364" s="16"/>
      <c r="W364" s="16"/>
      <c r="X364" s="16"/>
      <c r="Y364" s="16"/>
      <c r="Z364" s="16"/>
      <c r="AA364" s="16"/>
      <c r="AB364" s="16"/>
      <c r="AC364" s="16"/>
      <c r="AD364" s="16"/>
      <c r="AE364" s="16"/>
      <c r="AF364" s="16"/>
      <c r="AG364" s="16"/>
      <c r="AH364" s="16"/>
      <c r="AI364" s="16"/>
      <c r="AJ364" s="16"/>
      <c r="AK364" s="16"/>
      <c r="AL364" s="16"/>
      <c r="AM364" s="16"/>
    </row>
    <row r="365" spans="1:39" x14ac:dyDescent="0.3">
      <c r="A365" s="16" t="s">
        <v>311</v>
      </c>
      <c r="B365" s="16" t="s">
        <v>297</v>
      </c>
      <c r="C365" s="16" t="s">
        <v>62</v>
      </c>
      <c r="D365" s="16" t="s">
        <v>62</v>
      </c>
      <c r="E365" s="16">
        <v>-33.152501154181415</v>
      </c>
      <c r="F365" s="16">
        <v>-36.166365319352785</v>
      </c>
      <c r="G365" s="16">
        <v>-36.166365299522667</v>
      </c>
      <c r="H365" s="16">
        <v>-36.166365952972974</v>
      </c>
      <c r="I365" s="16">
        <v>-36.166365984447935</v>
      </c>
      <c r="J365" s="16">
        <v>-40.184853152394986</v>
      </c>
      <c r="K365" s="16">
        <v>-43.533589015310845</v>
      </c>
      <c r="L365" s="16">
        <v>-43.533586996829271</v>
      </c>
      <c r="M365" s="16">
        <v>-43.533588466561611</v>
      </c>
      <c r="N365" s="16">
        <v>-46.882328315475633</v>
      </c>
      <c r="O365" s="16">
        <v>-15.258164390231496</v>
      </c>
      <c r="P365" s="16"/>
      <c r="Q365" s="16"/>
      <c r="R365" s="16"/>
      <c r="S365" s="16"/>
      <c r="T365" s="16"/>
      <c r="U365" s="16"/>
      <c r="V365" s="16"/>
      <c r="W365" s="16"/>
      <c r="X365" s="16"/>
      <c r="Y365" s="16"/>
      <c r="Z365" s="16"/>
      <c r="AA365" s="16"/>
      <c r="AB365" s="16"/>
      <c r="AC365" s="16"/>
      <c r="AD365" s="16"/>
      <c r="AE365" s="16"/>
      <c r="AF365" s="16"/>
      <c r="AG365" s="16"/>
      <c r="AH365" s="16"/>
      <c r="AI365" s="16"/>
      <c r="AJ365" s="16"/>
      <c r="AK365" s="16"/>
      <c r="AL365" s="16"/>
      <c r="AM365" s="16"/>
    </row>
    <row r="366" spans="1:39" x14ac:dyDescent="0.3">
      <c r="A366" s="16" t="s">
        <v>312</v>
      </c>
      <c r="B366" s="16" t="s">
        <v>297</v>
      </c>
      <c r="C366" s="16" t="s">
        <v>62</v>
      </c>
      <c r="D366" s="16" t="s">
        <v>62</v>
      </c>
      <c r="E366" s="16">
        <v>-33.152501084778713</v>
      </c>
      <c r="F366" s="16">
        <v>-36.166366226549798</v>
      </c>
      <c r="G366" s="16">
        <v>-36.166365224421227</v>
      </c>
      <c r="H366" s="16">
        <v>-36.166366481102358</v>
      </c>
      <c r="I366" s="16">
        <v>-36.166364638946412</v>
      </c>
      <c r="J366" s="16">
        <v>-40.184852430676131</v>
      </c>
      <c r="K366" s="16">
        <v>-43.533588795794955</v>
      </c>
      <c r="L366" s="16">
        <v>-43.533586834026998</v>
      </c>
      <c r="M366" s="16">
        <v>-43.533588733701215</v>
      </c>
      <c r="N366" s="16">
        <v>-46.882328753230517</v>
      </c>
      <c r="O366" s="16">
        <v>-24.719817760580149</v>
      </c>
      <c r="P366" s="16"/>
      <c r="Q366" s="16"/>
      <c r="R366" s="16"/>
      <c r="S366" s="16"/>
      <c r="T366" s="16"/>
      <c r="U366" s="16"/>
      <c r="V366" s="16"/>
      <c r="W366" s="16"/>
      <c r="X366" s="16"/>
      <c r="Y366" s="16"/>
      <c r="Z366" s="16"/>
      <c r="AA366" s="16"/>
      <c r="AB366" s="16"/>
      <c r="AC366" s="16"/>
      <c r="AD366" s="16"/>
      <c r="AE366" s="16"/>
      <c r="AF366" s="16"/>
      <c r="AG366" s="16"/>
      <c r="AH366" s="16"/>
      <c r="AI366" s="16"/>
      <c r="AJ366" s="16"/>
      <c r="AK366" s="16"/>
      <c r="AL366" s="16"/>
      <c r="AM366" s="16"/>
    </row>
    <row r="367" spans="1:39" x14ac:dyDescent="0.3">
      <c r="A367" s="16" t="s">
        <v>313</v>
      </c>
      <c r="B367" s="16" t="s">
        <v>297</v>
      </c>
      <c r="C367" s="16" t="s">
        <v>62</v>
      </c>
      <c r="D367" s="16" t="s">
        <v>62</v>
      </c>
      <c r="E367" s="16">
        <v>-33.152501154181415</v>
      </c>
      <c r="F367" s="16">
        <v>-36.166365319352785</v>
      </c>
      <c r="G367" s="16">
        <v>-36.166365299522667</v>
      </c>
      <c r="H367" s="16">
        <v>-36.166365952972974</v>
      </c>
      <c r="I367" s="16">
        <v>-36.166365984447935</v>
      </c>
      <c r="J367" s="16">
        <v>-40.184853152394986</v>
      </c>
      <c r="K367" s="16">
        <v>-43.533589015310845</v>
      </c>
      <c r="L367" s="16">
        <v>-43.533586996829271</v>
      </c>
      <c r="M367" s="16">
        <v>-43.533588466561611</v>
      </c>
      <c r="N367" s="16">
        <v>-46.882328315475633</v>
      </c>
      <c r="O367" s="16">
        <v>-15.258164390231496</v>
      </c>
      <c r="P367" s="16"/>
      <c r="Q367" s="16"/>
      <c r="R367" s="16"/>
      <c r="S367" s="16"/>
      <c r="T367" s="16"/>
      <c r="U367" s="16"/>
      <c r="V367" s="16"/>
      <c r="W367" s="16"/>
      <c r="X367" s="16"/>
      <c r="Y367" s="16"/>
      <c r="Z367" s="16"/>
      <c r="AA367" s="16"/>
      <c r="AB367" s="16"/>
      <c r="AC367" s="16"/>
      <c r="AD367" s="16"/>
      <c r="AE367" s="16"/>
      <c r="AF367" s="16"/>
      <c r="AG367" s="16"/>
      <c r="AH367" s="16"/>
      <c r="AI367" s="16"/>
      <c r="AJ367" s="16"/>
      <c r="AK367" s="16"/>
      <c r="AL367" s="16"/>
      <c r="AM367" s="16"/>
    </row>
    <row r="368" spans="1:39" x14ac:dyDescent="0.3">
      <c r="A368" s="16" t="s">
        <v>314</v>
      </c>
      <c r="B368" s="16" t="s">
        <v>297</v>
      </c>
      <c r="C368" s="16" t="s">
        <v>62</v>
      </c>
      <c r="D368" s="16" t="s">
        <v>62</v>
      </c>
      <c r="E368" s="16"/>
      <c r="F368" s="16"/>
      <c r="G368" s="16"/>
      <c r="H368" s="16"/>
      <c r="I368" s="16"/>
      <c r="J368" s="16"/>
      <c r="K368" s="16"/>
      <c r="L368" s="16"/>
      <c r="M368" s="16"/>
      <c r="N368" s="16"/>
      <c r="O368" s="16"/>
      <c r="P368" s="16"/>
      <c r="Q368" s="16"/>
      <c r="R368" s="16"/>
      <c r="S368" s="16"/>
      <c r="T368" s="16"/>
      <c r="U368" s="16"/>
      <c r="V368" s="16"/>
      <c r="W368" s="16"/>
      <c r="X368" s="16"/>
      <c r="Y368" s="16"/>
      <c r="Z368" s="16"/>
      <c r="AA368" s="16"/>
      <c r="AB368" s="16"/>
      <c r="AC368" s="16"/>
      <c r="AD368" s="16"/>
      <c r="AE368" s="16"/>
      <c r="AF368" s="16"/>
      <c r="AG368" s="16"/>
      <c r="AH368" s="16"/>
      <c r="AI368" s="16"/>
      <c r="AJ368" s="16"/>
      <c r="AK368" s="16"/>
      <c r="AL368" s="16"/>
      <c r="AM368" s="16"/>
    </row>
    <row r="369" spans="1:39" x14ac:dyDescent="0.3">
      <c r="A369" s="16" t="s">
        <v>315</v>
      </c>
      <c r="B369" s="16" t="s">
        <v>297</v>
      </c>
      <c r="C369" s="16" t="s">
        <v>62</v>
      </c>
      <c r="D369" s="16" t="s">
        <v>62</v>
      </c>
      <c r="E369" s="16"/>
      <c r="F369" s="16">
        <v>-36.166367022766543</v>
      </c>
      <c r="G369" s="16">
        <v>-36.166366799699993</v>
      </c>
      <c r="H369" s="16">
        <v>-36.166367603745506</v>
      </c>
      <c r="I369" s="16">
        <v>-36.166363944779675</v>
      </c>
      <c r="J369" s="16">
        <v>-40.184856990836124</v>
      </c>
      <c r="K369" s="16">
        <v>-43.533590071653023</v>
      </c>
      <c r="L369" s="16">
        <v>-43.5335869410847</v>
      </c>
      <c r="M369" s="16">
        <v>-43.533586265907289</v>
      </c>
      <c r="N369" s="16">
        <v>-46.882327300076277</v>
      </c>
      <c r="O369" s="16">
        <v>-46.882330276483103</v>
      </c>
      <c r="P369" s="16">
        <v>-3.043445707874763</v>
      </c>
      <c r="Q369" s="16"/>
      <c r="R369" s="16"/>
      <c r="S369" s="16"/>
      <c r="T369" s="16"/>
      <c r="U369" s="16"/>
      <c r="V369" s="16"/>
      <c r="W369" s="16"/>
      <c r="X369" s="16"/>
      <c r="Y369" s="16"/>
      <c r="Z369" s="16"/>
      <c r="AA369" s="16"/>
      <c r="AB369" s="16"/>
      <c r="AC369" s="16"/>
      <c r="AD369" s="16"/>
      <c r="AE369" s="16"/>
      <c r="AF369" s="16"/>
      <c r="AG369" s="16"/>
      <c r="AH369" s="16"/>
      <c r="AI369" s="16"/>
      <c r="AJ369" s="16"/>
      <c r="AK369" s="16"/>
      <c r="AL369" s="16"/>
      <c r="AM369" s="16"/>
    </row>
    <row r="370" spans="1:39" x14ac:dyDescent="0.3">
      <c r="A370" s="16" t="s">
        <v>167</v>
      </c>
      <c r="B370" s="16" t="s">
        <v>297</v>
      </c>
      <c r="C370" s="16" t="s">
        <v>62</v>
      </c>
      <c r="D370" s="16" t="s">
        <v>62</v>
      </c>
      <c r="E370" s="16"/>
      <c r="F370" s="16"/>
      <c r="G370" s="16"/>
      <c r="H370" s="16"/>
      <c r="I370" s="16"/>
      <c r="J370" s="16"/>
      <c r="K370" s="16"/>
      <c r="L370" s="16"/>
      <c r="M370" s="16"/>
      <c r="N370" s="16"/>
      <c r="O370" s="16"/>
      <c r="P370" s="16"/>
      <c r="Q370" s="16"/>
      <c r="R370" s="16"/>
      <c r="S370" s="16"/>
      <c r="T370" s="16"/>
      <c r="U370" s="16"/>
      <c r="V370" s="16"/>
      <c r="W370" s="16"/>
      <c r="X370" s="16"/>
      <c r="Y370" s="16"/>
      <c r="Z370" s="16"/>
      <c r="AA370" s="16"/>
      <c r="AB370" s="16"/>
      <c r="AC370" s="16"/>
      <c r="AD370" s="16"/>
      <c r="AE370" s="16"/>
      <c r="AF370" s="16"/>
      <c r="AG370" s="16"/>
      <c r="AH370" s="16"/>
      <c r="AI370" s="16"/>
      <c r="AJ370" s="16"/>
      <c r="AK370" s="16"/>
      <c r="AL370" s="16"/>
      <c r="AM370" s="16"/>
    </row>
    <row r="371" spans="1:39" x14ac:dyDescent="0.3">
      <c r="A371" s="16" t="s">
        <v>168</v>
      </c>
      <c r="B371" s="16" t="s">
        <v>297</v>
      </c>
      <c r="C371" s="16" t="s">
        <v>62</v>
      </c>
      <c r="D371" s="16" t="s">
        <v>62</v>
      </c>
      <c r="E371" s="16"/>
      <c r="F371" s="16"/>
      <c r="G371" s="16">
        <v>-34.960822181527135</v>
      </c>
      <c r="H371" s="16">
        <v>-36.166363730002971</v>
      </c>
      <c r="I371" s="16">
        <v>-37.371906515197402</v>
      </c>
      <c r="J371" s="16">
        <v>-41.524341666171104</v>
      </c>
      <c r="K371" s="16">
        <v>-42.863834009377776</v>
      </c>
      <c r="L371" s="16">
        <v>-42.863835896212663</v>
      </c>
      <c r="M371" s="16">
        <v>-44.203328750363774</v>
      </c>
      <c r="N371" s="16">
        <v>-45.542825986806818</v>
      </c>
      <c r="O371" s="16">
        <v>-45.542824256093049</v>
      </c>
      <c r="P371" s="16">
        <v>-46.882316751301616</v>
      </c>
      <c r="Q371" s="16">
        <v>-48.221813777516516</v>
      </c>
      <c r="R371" s="16"/>
      <c r="S371" s="16"/>
      <c r="T371" s="16"/>
      <c r="U371" s="16"/>
      <c r="V371" s="16"/>
      <c r="W371" s="16"/>
      <c r="X371" s="16"/>
      <c r="Y371" s="16"/>
      <c r="Z371" s="16"/>
      <c r="AA371" s="16"/>
      <c r="AB371" s="16"/>
      <c r="AC371" s="16"/>
      <c r="AD371" s="16"/>
      <c r="AE371" s="16"/>
      <c r="AF371" s="16"/>
      <c r="AG371" s="16"/>
      <c r="AH371" s="16"/>
      <c r="AI371" s="16"/>
      <c r="AJ371" s="16"/>
      <c r="AK371" s="16"/>
      <c r="AL371" s="16"/>
      <c r="AM371" s="16"/>
    </row>
    <row r="372" spans="1:39" x14ac:dyDescent="0.3">
      <c r="A372" s="16" t="s">
        <v>169</v>
      </c>
      <c r="B372" s="16" t="s">
        <v>297</v>
      </c>
      <c r="C372" s="16" t="s">
        <v>62</v>
      </c>
      <c r="D372" s="16" t="s">
        <v>62</v>
      </c>
      <c r="E372" s="16"/>
      <c r="F372" s="16"/>
      <c r="G372" s="16"/>
      <c r="H372" s="16"/>
      <c r="I372" s="16"/>
      <c r="J372" s="16"/>
      <c r="K372" s="16"/>
      <c r="L372" s="16"/>
      <c r="M372" s="16"/>
      <c r="N372" s="16"/>
      <c r="O372" s="16"/>
      <c r="P372" s="16"/>
      <c r="Q372" s="16"/>
      <c r="R372" s="16"/>
      <c r="S372" s="16"/>
      <c r="T372" s="16"/>
      <c r="U372" s="16"/>
      <c r="V372" s="16"/>
      <c r="W372" s="16"/>
      <c r="X372" s="16"/>
      <c r="Y372" s="16"/>
      <c r="Z372" s="16"/>
      <c r="AA372" s="16"/>
      <c r="AB372" s="16"/>
      <c r="AC372" s="16"/>
      <c r="AD372" s="16"/>
      <c r="AE372" s="16"/>
      <c r="AF372" s="16"/>
      <c r="AG372" s="16"/>
      <c r="AH372" s="16"/>
      <c r="AI372" s="16"/>
      <c r="AJ372" s="16"/>
      <c r="AK372" s="16"/>
      <c r="AL372" s="16"/>
      <c r="AM372" s="16"/>
    </row>
    <row r="373" spans="1:39" x14ac:dyDescent="0.3">
      <c r="A373" s="16" t="s">
        <v>170</v>
      </c>
      <c r="B373" s="16" t="s">
        <v>297</v>
      </c>
      <c r="C373" s="16" t="s">
        <v>62</v>
      </c>
      <c r="D373" s="16" t="s">
        <v>62</v>
      </c>
      <c r="E373" s="16"/>
      <c r="F373" s="16"/>
      <c r="G373" s="16">
        <v>-34.960822827919223</v>
      </c>
      <c r="H373" s="16">
        <v>-36.166363809703832</v>
      </c>
      <c r="I373" s="16">
        <v>-37.37190371807165</v>
      </c>
      <c r="J373" s="16">
        <v>-41.524343471850464</v>
      </c>
      <c r="K373" s="16">
        <v>-42.863833076540239</v>
      </c>
      <c r="L373" s="16">
        <v>-42.863833608406168</v>
      </c>
      <c r="M373" s="16">
        <v>-44.203325461937872</v>
      </c>
      <c r="N373" s="16">
        <v>-45.542823170663894</v>
      </c>
      <c r="O373" s="16">
        <v>-45.542820734638255</v>
      </c>
      <c r="P373" s="16">
        <v>-46.882319441201247</v>
      </c>
      <c r="Q373" s="16">
        <v>-48.221811661622553</v>
      </c>
      <c r="R373" s="16"/>
      <c r="S373" s="16"/>
      <c r="T373" s="16"/>
      <c r="U373" s="16"/>
      <c r="V373" s="16"/>
      <c r="W373" s="16"/>
      <c r="X373" s="16"/>
      <c r="Y373" s="16"/>
      <c r="Z373" s="16"/>
      <c r="AA373" s="16"/>
      <c r="AB373" s="16"/>
      <c r="AC373" s="16"/>
      <c r="AD373" s="16"/>
      <c r="AE373" s="16"/>
      <c r="AF373" s="16"/>
      <c r="AG373" s="16"/>
      <c r="AH373" s="16"/>
      <c r="AI373" s="16"/>
      <c r="AJ373" s="16"/>
      <c r="AK373" s="16"/>
      <c r="AL373" s="16"/>
      <c r="AM373" s="16"/>
    </row>
    <row r="374" spans="1:39" x14ac:dyDescent="0.3">
      <c r="A374" s="16" t="s">
        <v>173</v>
      </c>
      <c r="B374" s="16" t="s">
        <v>297</v>
      </c>
      <c r="C374" s="16" t="s">
        <v>62</v>
      </c>
      <c r="D374" s="16" t="s">
        <v>62</v>
      </c>
      <c r="E374" s="16"/>
      <c r="F374" s="16"/>
      <c r="G374" s="16"/>
      <c r="H374" s="16"/>
      <c r="I374" s="16"/>
      <c r="J374" s="16"/>
      <c r="K374" s="16"/>
      <c r="L374" s="16"/>
      <c r="M374" s="16"/>
      <c r="N374" s="16"/>
      <c r="O374" s="16"/>
      <c r="P374" s="16"/>
      <c r="Q374" s="16"/>
      <c r="R374" s="16"/>
      <c r="S374" s="16"/>
      <c r="T374" s="16"/>
      <c r="U374" s="16"/>
      <c r="V374" s="16"/>
      <c r="W374" s="16"/>
      <c r="X374" s="16"/>
      <c r="Y374" s="16"/>
      <c r="Z374" s="16"/>
      <c r="AA374" s="16"/>
      <c r="AB374" s="16"/>
      <c r="AC374" s="16"/>
      <c r="AD374" s="16"/>
      <c r="AE374" s="16"/>
      <c r="AF374" s="16"/>
      <c r="AG374" s="16"/>
      <c r="AH374" s="16"/>
      <c r="AI374" s="16"/>
      <c r="AJ374" s="16"/>
      <c r="AK374" s="16"/>
      <c r="AL374" s="16"/>
      <c r="AM374" s="16"/>
    </row>
    <row r="375" spans="1:39" x14ac:dyDescent="0.3">
      <c r="A375" s="16" t="s">
        <v>174</v>
      </c>
      <c r="B375" s="16" t="s">
        <v>297</v>
      </c>
      <c r="C375" s="16" t="s">
        <v>62</v>
      </c>
      <c r="D375" s="16" t="s">
        <v>62</v>
      </c>
      <c r="E375" s="16"/>
      <c r="F375" s="16"/>
      <c r="G375" s="16"/>
      <c r="H375" s="16"/>
      <c r="I375" s="16">
        <v>-37.371906796576873</v>
      </c>
      <c r="J375" s="16">
        <v>-41.524342989770084</v>
      </c>
      <c r="K375" s="16">
        <v>-42.863834500434052</v>
      </c>
      <c r="L375" s="16">
        <v>-42.863833553325023</v>
      </c>
      <c r="M375" s="16">
        <v>-44.20332843228281</v>
      </c>
      <c r="N375" s="16">
        <v>-45.542824023978909</v>
      </c>
      <c r="O375" s="16">
        <v>-45.542823164470164</v>
      </c>
      <c r="P375" s="16">
        <v>-46.882316556717051</v>
      </c>
      <c r="Q375" s="16">
        <v>-48.221817643313926</v>
      </c>
      <c r="R375" s="16">
        <v>-49.561309301537577</v>
      </c>
      <c r="S375" s="16">
        <v>-49.561307127399601</v>
      </c>
      <c r="T375" s="16"/>
      <c r="U375" s="16"/>
      <c r="V375" s="16"/>
      <c r="W375" s="16"/>
      <c r="X375" s="16"/>
      <c r="Y375" s="16"/>
      <c r="Z375" s="16"/>
      <c r="AA375" s="16"/>
      <c r="AB375" s="16"/>
      <c r="AC375" s="16"/>
      <c r="AD375" s="16"/>
      <c r="AE375" s="16"/>
      <c r="AF375" s="16"/>
      <c r="AG375" s="16"/>
      <c r="AH375" s="16"/>
      <c r="AI375" s="16"/>
      <c r="AJ375" s="16"/>
      <c r="AK375" s="16"/>
      <c r="AL375" s="16"/>
      <c r="AM375" s="16"/>
    </row>
    <row r="376" spans="1:39" x14ac:dyDescent="0.3">
      <c r="A376" s="16" t="s">
        <v>175</v>
      </c>
      <c r="B376" s="16" t="s">
        <v>297</v>
      </c>
      <c r="C376" s="16" t="s">
        <v>62</v>
      </c>
      <c r="D376" s="16" t="s">
        <v>62</v>
      </c>
      <c r="E376" s="16"/>
      <c r="F376" s="16"/>
      <c r="G376" s="16"/>
      <c r="H376" s="16"/>
      <c r="I376" s="16"/>
      <c r="J376" s="16"/>
      <c r="K376" s="16"/>
      <c r="L376" s="16"/>
      <c r="M376" s="16"/>
      <c r="N376" s="16"/>
      <c r="O376" s="16"/>
      <c r="P376" s="16"/>
      <c r="Q376" s="16"/>
      <c r="R376" s="16"/>
      <c r="S376" s="16"/>
      <c r="T376" s="16"/>
      <c r="U376" s="16"/>
      <c r="V376" s="16"/>
      <c r="W376" s="16"/>
      <c r="X376" s="16"/>
      <c r="Y376" s="16"/>
      <c r="Z376" s="16"/>
      <c r="AA376" s="16"/>
      <c r="AB376" s="16"/>
      <c r="AC376" s="16"/>
      <c r="AD376" s="16"/>
      <c r="AE376" s="16"/>
      <c r="AF376" s="16"/>
      <c r="AG376" s="16"/>
      <c r="AH376" s="16"/>
      <c r="AI376" s="16"/>
      <c r="AJ376" s="16"/>
      <c r="AK376" s="16"/>
      <c r="AL376" s="16"/>
      <c r="AM376" s="16"/>
    </row>
    <row r="377" spans="1:39" x14ac:dyDescent="0.3">
      <c r="A377" s="16" t="s">
        <v>176</v>
      </c>
      <c r="B377" s="16" t="s">
        <v>297</v>
      </c>
      <c r="C377" s="16" t="s">
        <v>62</v>
      </c>
      <c r="D377" s="16" t="s">
        <v>62</v>
      </c>
      <c r="E377" s="16"/>
      <c r="F377" s="16"/>
      <c r="G377" s="16"/>
      <c r="H377" s="16">
        <v>-36.166361861637064</v>
      </c>
      <c r="I377" s="16">
        <v>-37.371906907151534</v>
      </c>
      <c r="J377" s="16">
        <v>-41.524342443118393</v>
      </c>
      <c r="K377" s="16">
        <v>-42.863835380792544</v>
      </c>
      <c r="L377" s="16">
        <v>-42.863832112643784</v>
      </c>
      <c r="M377" s="16">
        <v>-44.203326318095101</v>
      </c>
      <c r="N377" s="16">
        <v>-45.542824052492882</v>
      </c>
      <c r="O377" s="16">
        <v>-45.542824445527479</v>
      </c>
      <c r="P377" s="16">
        <v>-46.882313801253844</v>
      </c>
      <c r="Q377" s="16">
        <v>-48.221815575033645</v>
      </c>
      <c r="R377" s="16">
        <v>-49.561308183551333</v>
      </c>
      <c r="S377" s="16"/>
      <c r="T377" s="16"/>
      <c r="U377" s="16"/>
      <c r="V377" s="16"/>
      <c r="W377" s="16"/>
      <c r="X377" s="16"/>
      <c r="Y377" s="16"/>
      <c r="Z377" s="16"/>
      <c r="AA377" s="16"/>
      <c r="AB377" s="16"/>
      <c r="AC377" s="16"/>
      <c r="AD377" s="16"/>
      <c r="AE377" s="16"/>
      <c r="AF377" s="16"/>
      <c r="AG377" s="16"/>
      <c r="AH377" s="16"/>
      <c r="AI377" s="16"/>
      <c r="AJ377" s="16"/>
      <c r="AK377" s="16"/>
      <c r="AL377" s="16"/>
      <c r="AM377" s="16"/>
    </row>
    <row r="378" spans="1:39" x14ac:dyDescent="0.3">
      <c r="A378" s="16" t="s">
        <v>171</v>
      </c>
      <c r="B378" s="16" t="s">
        <v>297</v>
      </c>
      <c r="C378" s="16" t="s">
        <v>62</v>
      </c>
      <c r="D378" s="16" t="s">
        <v>62</v>
      </c>
      <c r="E378" s="16"/>
      <c r="F378" s="16"/>
      <c r="G378" s="16"/>
      <c r="H378" s="16"/>
      <c r="I378" s="16"/>
      <c r="J378" s="16"/>
      <c r="K378" s="16"/>
      <c r="L378" s="16"/>
      <c r="M378" s="16"/>
      <c r="N378" s="16"/>
      <c r="O378" s="16"/>
      <c r="P378" s="16"/>
      <c r="Q378" s="16"/>
      <c r="R378" s="16"/>
      <c r="S378" s="16"/>
      <c r="T378" s="16"/>
      <c r="U378" s="16"/>
      <c r="V378" s="16"/>
      <c r="W378" s="16"/>
      <c r="X378" s="16"/>
      <c r="Y378" s="16"/>
      <c r="Z378" s="16"/>
      <c r="AA378" s="16"/>
      <c r="AB378" s="16"/>
      <c r="AC378" s="16"/>
      <c r="AD378" s="16"/>
      <c r="AE378" s="16"/>
      <c r="AF378" s="16"/>
      <c r="AG378" s="16"/>
      <c r="AH378" s="16"/>
      <c r="AI378" s="16"/>
      <c r="AJ378" s="16"/>
      <c r="AK378" s="16"/>
      <c r="AL378" s="16"/>
      <c r="AM378" s="16"/>
    </row>
    <row r="379" spans="1:39" x14ac:dyDescent="0.3">
      <c r="A379" s="16" t="s">
        <v>172</v>
      </c>
      <c r="B379" s="16" t="s">
        <v>297</v>
      </c>
      <c r="C379" s="16" t="s">
        <v>62</v>
      </c>
      <c r="D379" s="16" t="s">
        <v>62</v>
      </c>
      <c r="E379" s="16"/>
      <c r="F379" s="16"/>
      <c r="G379" s="16"/>
      <c r="H379" s="16">
        <v>-36.166362847326916</v>
      </c>
      <c r="I379" s="16">
        <v>-37.371905715129927</v>
      </c>
      <c r="J379" s="16">
        <v>-41.524343361656754</v>
      </c>
      <c r="K379" s="16">
        <v>-42.863834824998889</v>
      </c>
      <c r="L379" s="16">
        <v>-42.8638380541883</v>
      </c>
      <c r="M379" s="16">
        <v>-44.203325647788866</v>
      </c>
      <c r="N379" s="16">
        <v>-45.542826404970661</v>
      </c>
      <c r="O379" s="16">
        <v>-45.542824178710006</v>
      </c>
      <c r="P379" s="16">
        <v>-46.882315910726163</v>
      </c>
      <c r="Q379" s="16">
        <v>-48.221811289590725</v>
      </c>
      <c r="R379" s="16">
        <v>-49.561301385348905</v>
      </c>
      <c r="S379" s="16"/>
      <c r="T379" s="16"/>
      <c r="U379" s="16"/>
      <c r="V379" s="16"/>
      <c r="W379" s="16"/>
      <c r="X379" s="16"/>
      <c r="Y379" s="16"/>
      <c r="Z379" s="16"/>
      <c r="AA379" s="16"/>
      <c r="AB379" s="16"/>
      <c r="AC379" s="16"/>
      <c r="AD379" s="16"/>
      <c r="AE379" s="16"/>
      <c r="AF379" s="16"/>
      <c r="AG379" s="16"/>
      <c r="AH379" s="16"/>
      <c r="AI379" s="16"/>
      <c r="AJ379" s="16"/>
      <c r="AK379" s="16"/>
      <c r="AL379" s="16"/>
      <c r="AM379" s="16"/>
    </row>
    <row r="380" spans="1:39" x14ac:dyDescent="0.3">
      <c r="A380" s="16" t="s">
        <v>316</v>
      </c>
      <c r="B380" s="16" t="s">
        <v>297</v>
      </c>
      <c r="C380" s="16" t="s">
        <v>62</v>
      </c>
      <c r="D380" s="16" t="s">
        <v>62</v>
      </c>
      <c r="E380" s="16"/>
      <c r="F380" s="16"/>
      <c r="G380" s="16"/>
      <c r="H380" s="16"/>
      <c r="I380" s="16"/>
      <c r="J380" s="16"/>
      <c r="K380" s="16"/>
      <c r="L380" s="16"/>
      <c r="M380" s="16"/>
      <c r="N380" s="16"/>
      <c r="O380" s="16"/>
      <c r="P380" s="16"/>
      <c r="Q380" s="16"/>
      <c r="R380" s="16"/>
      <c r="S380" s="16"/>
      <c r="T380" s="16"/>
      <c r="U380" s="16"/>
      <c r="V380" s="16"/>
      <c r="W380" s="16"/>
      <c r="X380" s="16"/>
      <c r="Y380" s="16"/>
      <c r="Z380" s="16"/>
      <c r="AA380" s="16"/>
      <c r="AB380" s="16"/>
      <c r="AC380" s="16"/>
      <c r="AD380" s="16"/>
      <c r="AE380" s="16"/>
      <c r="AF380" s="16"/>
      <c r="AG380" s="16"/>
      <c r="AH380" s="16"/>
      <c r="AI380" s="16"/>
      <c r="AJ380" s="16"/>
      <c r="AK380" s="16"/>
      <c r="AL380" s="16"/>
      <c r="AM380" s="16"/>
    </row>
    <row r="381" spans="1:39" x14ac:dyDescent="0.3">
      <c r="A381" s="16" t="s">
        <v>317</v>
      </c>
      <c r="B381" s="16" t="s">
        <v>297</v>
      </c>
      <c r="C381" s="16" t="s">
        <v>62</v>
      </c>
      <c r="D381" s="16" t="s">
        <v>62</v>
      </c>
      <c r="E381" s="16">
        <v>-33.152514421940275</v>
      </c>
      <c r="F381" s="16">
        <v>-36.166366021741908</v>
      </c>
      <c r="G381" s="16">
        <v>-36.166365386640166</v>
      </c>
      <c r="H381" s="16">
        <v>-36.166366542793057</v>
      </c>
      <c r="I381" s="16">
        <v>-36.166368601852369</v>
      </c>
      <c r="J381" s="16">
        <v>-40.184854292924804</v>
      </c>
      <c r="K381" s="16">
        <v>-43.533588798786788</v>
      </c>
      <c r="L381" s="16">
        <v>-43.53358872828683</v>
      </c>
      <c r="M381" s="16">
        <v>-43.533587340738244</v>
      </c>
      <c r="N381" s="16">
        <v>-20.576156379485447</v>
      </c>
      <c r="O381" s="16"/>
      <c r="P381" s="16"/>
      <c r="Q381" s="16"/>
      <c r="R381" s="16"/>
      <c r="S381" s="16"/>
      <c r="T381" s="16"/>
      <c r="U381" s="16"/>
      <c r="V381" s="16"/>
      <c r="W381" s="16"/>
      <c r="X381" s="16"/>
      <c r="Y381" s="16"/>
      <c r="Z381" s="16"/>
      <c r="AA381" s="16"/>
      <c r="AB381" s="16"/>
      <c r="AC381" s="16"/>
      <c r="AD381" s="16"/>
      <c r="AE381" s="16"/>
      <c r="AF381" s="16"/>
      <c r="AG381" s="16"/>
      <c r="AH381" s="16"/>
      <c r="AI381" s="16"/>
      <c r="AJ381" s="16"/>
      <c r="AK381" s="16"/>
      <c r="AL381" s="16"/>
      <c r="AM381" s="16"/>
    </row>
    <row r="382" spans="1:39" x14ac:dyDescent="0.3">
      <c r="A382" s="16" t="s">
        <v>318</v>
      </c>
      <c r="B382" s="16" t="s">
        <v>297</v>
      </c>
      <c r="C382" s="16" t="s">
        <v>62</v>
      </c>
      <c r="D382" s="16" t="s">
        <v>62</v>
      </c>
      <c r="E382" s="16"/>
      <c r="F382" s="16"/>
      <c r="G382" s="16"/>
      <c r="H382" s="16"/>
      <c r="I382" s="16"/>
      <c r="J382" s="16"/>
      <c r="K382" s="16"/>
      <c r="L382" s="16"/>
      <c r="M382" s="16"/>
      <c r="N382" s="16"/>
      <c r="O382" s="16"/>
      <c r="P382" s="16"/>
      <c r="Q382" s="16"/>
      <c r="R382" s="16"/>
      <c r="S382" s="16"/>
      <c r="T382" s="16"/>
      <c r="U382" s="16"/>
      <c r="V382" s="16"/>
      <c r="W382" s="16"/>
      <c r="X382" s="16"/>
      <c r="Y382" s="16"/>
      <c r="Z382" s="16"/>
      <c r="AA382" s="16"/>
      <c r="AB382" s="16"/>
      <c r="AC382" s="16"/>
      <c r="AD382" s="16"/>
      <c r="AE382" s="16"/>
      <c r="AF382" s="16"/>
      <c r="AG382" s="16"/>
      <c r="AH382" s="16"/>
      <c r="AI382" s="16"/>
      <c r="AJ382" s="16"/>
      <c r="AK382" s="16"/>
      <c r="AL382" s="16"/>
      <c r="AM382" s="16"/>
    </row>
    <row r="383" spans="1:39" x14ac:dyDescent="0.3">
      <c r="A383" s="16" t="s">
        <v>319</v>
      </c>
      <c r="B383" s="16" t="s">
        <v>297</v>
      </c>
      <c r="C383" s="16" t="s">
        <v>62</v>
      </c>
      <c r="D383" s="16" t="s">
        <v>62</v>
      </c>
      <c r="E383" s="16"/>
      <c r="F383" s="16"/>
      <c r="G383" s="16"/>
      <c r="H383" s="16"/>
      <c r="I383" s="16"/>
      <c r="J383" s="16"/>
      <c r="K383" s="16"/>
      <c r="L383" s="16"/>
      <c r="M383" s="16"/>
      <c r="N383" s="16"/>
      <c r="O383" s="16"/>
      <c r="P383" s="16"/>
      <c r="Q383" s="16"/>
      <c r="R383" s="16"/>
      <c r="S383" s="16"/>
      <c r="T383" s="16"/>
      <c r="U383" s="16"/>
      <c r="V383" s="16"/>
      <c r="W383" s="16"/>
      <c r="X383" s="16"/>
      <c r="Y383" s="16"/>
      <c r="Z383" s="16"/>
      <c r="AA383" s="16"/>
      <c r="AB383" s="16"/>
      <c r="AC383" s="16"/>
      <c r="AD383" s="16"/>
      <c r="AE383" s="16"/>
      <c r="AF383" s="16"/>
      <c r="AG383" s="16"/>
      <c r="AH383" s="16"/>
      <c r="AI383" s="16"/>
      <c r="AJ383" s="16"/>
      <c r="AK383" s="16"/>
      <c r="AL383" s="16"/>
      <c r="AM383" s="16"/>
    </row>
    <row r="384" spans="1:39" x14ac:dyDescent="0.3">
      <c r="A384" s="16" t="s">
        <v>320</v>
      </c>
      <c r="B384" s="16" t="s">
        <v>297</v>
      </c>
      <c r="C384" s="16" t="s">
        <v>62</v>
      </c>
      <c r="D384" s="16" t="s">
        <v>62</v>
      </c>
      <c r="E384" s="16"/>
      <c r="F384" s="16"/>
      <c r="G384" s="16"/>
      <c r="H384" s="16"/>
      <c r="I384" s="16"/>
      <c r="J384" s="16"/>
      <c r="K384" s="16"/>
      <c r="L384" s="16"/>
      <c r="M384" s="16"/>
      <c r="N384" s="16"/>
      <c r="O384" s="16"/>
      <c r="P384" s="16"/>
      <c r="Q384" s="16"/>
      <c r="R384" s="16"/>
      <c r="S384" s="16"/>
      <c r="T384" s="16"/>
      <c r="U384" s="16"/>
      <c r="V384" s="16"/>
      <c r="W384" s="16"/>
      <c r="X384" s="16"/>
      <c r="Y384" s="16"/>
      <c r="Z384" s="16"/>
      <c r="AA384" s="16"/>
      <c r="AB384" s="16"/>
      <c r="AC384" s="16"/>
      <c r="AD384" s="16"/>
      <c r="AE384" s="16"/>
      <c r="AF384" s="16"/>
      <c r="AG384" s="16"/>
      <c r="AH384" s="16"/>
      <c r="AI384" s="16"/>
      <c r="AJ384" s="16"/>
      <c r="AK384" s="16"/>
      <c r="AL384" s="16"/>
      <c r="AM384" s="16"/>
    </row>
    <row r="385" spans="1:39" x14ac:dyDescent="0.3">
      <c r="A385" s="16" t="s">
        <v>321</v>
      </c>
      <c r="B385" s="16" t="s">
        <v>297</v>
      </c>
      <c r="C385" s="16" t="s">
        <v>62</v>
      </c>
      <c r="D385" s="16" t="s">
        <v>62</v>
      </c>
      <c r="E385" s="16"/>
      <c r="F385" s="16"/>
      <c r="G385" s="16"/>
      <c r="H385" s="16"/>
      <c r="I385" s="16"/>
      <c r="J385" s="16"/>
      <c r="K385" s="16"/>
      <c r="L385" s="16"/>
      <c r="M385" s="16"/>
      <c r="N385" s="16"/>
      <c r="O385" s="16"/>
      <c r="P385" s="16"/>
      <c r="Q385" s="16"/>
      <c r="R385" s="16"/>
      <c r="S385" s="16"/>
      <c r="T385" s="16"/>
      <c r="U385" s="16"/>
      <c r="V385" s="16"/>
      <c r="W385" s="16"/>
      <c r="X385" s="16"/>
      <c r="Y385" s="16"/>
      <c r="Z385" s="16"/>
      <c r="AA385" s="16"/>
      <c r="AB385" s="16"/>
      <c r="AC385" s="16"/>
      <c r="AD385" s="16"/>
      <c r="AE385" s="16"/>
      <c r="AF385" s="16"/>
      <c r="AG385" s="16"/>
      <c r="AH385" s="16"/>
      <c r="AI385" s="16"/>
      <c r="AJ385" s="16"/>
      <c r="AK385" s="16"/>
      <c r="AL385" s="16"/>
      <c r="AM385" s="16"/>
    </row>
    <row r="386" spans="1:39" x14ac:dyDescent="0.3">
      <c r="A386" s="16" t="s">
        <v>322</v>
      </c>
      <c r="B386" s="16" t="s">
        <v>297</v>
      </c>
      <c r="C386" s="16" t="s">
        <v>62</v>
      </c>
      <c r="D386" s="16" t="s">
        <v>62</v>
      </c>
      <c r="E386" s="16"/>
      <c r="F386" s="16">
        <v>-36.166367022766543</v>
      </c>
      <c r="G386" s="16">
        <v>-36.166366799699993</v>
      </c>
      <c r="H386" s="16">
        <v>-36.166367603745506</v>
      </c>
      <c r="I386" s="16">
        <v>-36.166363944779675</v>
      </c>
      <c r="J386" s="16">
        <v>-40.184856990836124</v>
      </c>
      <c r="K386" s="16">
        <v>-43.533590071653023</v>
      </c>
      <c r="L386" s="16">
        <v>-43.5335869410847</v>
      </c>
      <c r="M386" s="16">
        <v>-43.533586265907289</v>
      </c>
      <c r="N386" s="16">
        <v>-46.882327300076277</v>
      </c>
      <c r="O386" s="16">
        <v>-46.882330276483103</v>
      </c>
      <c r="P386" s="16">
        <v>-3.043445707874763</v>
      </c>
      <c r="Q386" s="16"/>
      <c r="R386" s="16"/>
      <c r="S386" s="16"/>
      <c r="T386" s="16"/>
      <c r="U386" s="16"/>
      <c r="V386" s="16"/>
      <c r="W386" s="16"/>
      <c r="X386" s="16"/>
      <c r="Y386" s="16"/>
      <c r="Z386" s="16"/>
      <c r="AA386" s="16"/>
      <c r="AB386" s="16"/>
      <c r="AC386" s="16"/>
      <c r="AD386" s="16"/>
      <c r="AE386" s="16"/>
      <c r="AF386" s="16"/>
      <c r="AG386" s="16"/>
      <c r="AH386" s="16"/>
      <c r="AI386" s="16"/>
      <c r="AJ386" s="16"/>
      <c r="AK386" s="16"/>
      <c r="AL386" s="16"/>
      <c r="AM386" s="16"/>
    </row>
    <row r="387" spans="1:39" x14ac:dyDescent="0.3">
      <c r="A387" s="16" t="s">
        <v>165</v>
      </c>
      <c r="B387" s="16" t="s">
        <v>297</v>
      </c>
      <c r="C387" s="16" t="s">
        <v>62</v>
      </c>
      <c r="D387" s="16" t="s">
        <v>62</v>
      </c>
      <c r="E387" s="16"/>
      <c r="F387" s="16"/>
      <c r="G387" s="16"/>
      <c r="H387" s="16"/>
      <c r="I387" s="16"/>
      <c r="J387" s="16"/>
      <c r="K387" s="16"/>
      <c r="L387" s="16"/>
      <c r="M387" s="16"/>
      <c r="N387" s="16"/>
      <c r="O387" s="16"/>
      <c r="P387" s="16"/>
      <c r="Q387" s="16"/>
      <c r="R387" s="16"/>
      <c r="S387" s="16"/>
      <c r="T387" s="16"/>
      <c r="U387" s="16"/>
      <c r="V387" s="16"/>
      <c r="W387" s="16"/>
      <c r="X387" s="16"/>
      <c r="Y387" s="16"/>
      <c r="Z387" s="16"/>
      <c r="AA387" s="16"/>
      <c r="AB387" s="16"/>
      <c r="AC387" s="16"/>
      <c r="AD387" s="16"/>
      <c r="AE387" s="16"/>
      <c r="AF387" s="16"/>
      <c r="AG387" s="16"/>
      <c r="AH387" s="16"/>
      <c r="AI387" s="16"/>
      <c r="AJ387" s="16"/>
      <c r="AK387" s="16"/>
      <c r="AL387" s="16"/>
      <c r="AM387" s="16"/>
    </row>
    <row r="388" spans="1:39" x14ac:dyDescent="0.3">
      <c r="A388" s="16" t="s">
        <v>166</v>
      </c>
      <c r="B388" s="16" t="s">
        <v>297</v>
      </c>
      <c r="C388" s="16" t="s">
        <v>62</v>
      </c>
      <c r="D388" s="16" t="s">
        <v>62</v>
      </c>
      <c r="E388" s="16"/>
      <c r="F388" s="16"/>
      <c r="G388" s="16"/>
      <c r="H388" s="16"/>
      <c r="I388" s="16"/>
      <c r="J388" s="16"/>
      <c r="K388" s="16">
        <v>-42.863841794642404</v>
      </c>
      <c r="L388" s="16">
        <v>-42.863834542871132</v>
      </c>
      <c r="M388" s="16">
        <v>-44.203327846234814</v>
      </c>
      <c r="N388" s="16">
        <v>-45.542821058371864</v>
      </c>
      <c r="O388" s="16">
        <v>-45.542822319146907</v>
      </c>
      <c r="P388" s="16">
        <v>-46.882313002435112</v>
      </c>
      <c r="Q388" s="16">
        <v>-48.22181280755354</v>
      </c>
      <c r="R388" s="16">
        <v>-49.561307840961334</v>
      </c>
      <c r="S388" s="16">
        <v>-49.561304216195438</v>
      </c>
      <c r="T388" s="16">
        <v>-50.9008064107202</v>
      </c>
      <c r="U388" s="16">
        <v>-52.240293662292963</v>
      </c>
      <c r="V388" s="16">
        <v>-53.579796913930899</v>
      </c>
      <c r="W388" s="16">
        <v>-53.57979601764638</v>
      </c>
      <c r="X388" s="16"/>
      <c r="Y388" s="16"/>
      <c r="Z388" s="16"/>
      <c r="AA388" s="16"/>
      <c r="AB388" s="16"/>
      <c r="AC388" s="16"/>
      <c r="AD388" s="16"/>
      <c r="AE388" s="16"/>
      <c r="AF388" s="16"/>
      <c r="AG388" s="16"/>
      <c r="AH388" s="16"/>
      <c r="AI388" s="16"/>
      <c r="AJ388" s="16"/>
      <c r="AK388" s="16"/>
      <c r="AL388" s="16"/>
      <c r="AM388" s="16"/>
    </row>
    <row r="389" spans="1:39" x14ac:dyDescent="0.3">
      <c r="A389" s="16" t="s">
        <v>323</v>
      </c>
      <c r="B389" s="16" t="s">
        <v>221</v>
      </c>
      <c r="C389" s="16" t="s">
        <v>62</v>
      </c>
      <c r="D389" s="16" t="s">
        <v>62</v>
      </c>
      <c r="E389" s="16"/>
      <c r="F389" s="16"/>
      <c r="G389" s="16"/>
      <c r="H389" s="16"/>
      <c r="I389" s="16"/>
      <c r="J389" s="16"/>
      <c r="K389" s="16"/>
      <c r="L389" s="16"/>
      <c r="M389" s="16"/>
      <c r="N389" s="16"/>
      <c r="O389" s="16"/>
      <c r="P389" s="16"/>
      <c r="Q389" s="16"/>
      <c r="R389" s="16"/>
      <c r="S389" s="16"/>
      <c r="T389" s="16"/>
      <c r="U389" s="16"/>
      <c r="V389" s="16"/>
      <c r="W389" s="16"/>
      <c r="X389" s="16"/>
      <c r="Y389" s="16"/>
      <c r="Z389" s="16"/>
      <c r="AA389" s="16"/>
      <c r="AB389" s="16"/>
      <c r="AC389" s="16"/>
      <c r="AD389" s="16"/>
      <c r="AE389" s="16"/>
      <c r="AF389" s="16"/>
      <c r="AG389" s="16"/>
      <c r="AH389" s="16"/>
      <c r="AI389" s="16"/>
      <c r="AJ389" s="16"/>
      <c r="AK389" s="16"/>
      <c r="AL389" s="16"/>
      <c r="AM389" s="16"/>
    </row>
    <row r="390" spans="1:39" x14ac:dyDescent="0.3">
      <c r="A390" s="16" t="s">
        <v>324</v>
      </c>
      <c r="B390" s="16" t="s">
        <v>232</v>
      </c>
      <c r="C390" s="16" t="s">
        <v>62</v>
      </c>
      <c r="D390" s="16" t="s">
        <v>62</v>
      </c>
      <c r="E390" s="16">
        <v>97.676149148565656</v>
      </c>
      <c r="F390" s="16">
        <v>86.976008401691104</v>
      </c>
      <c r="G390" s="16">
        <v>82.181346591188458</v>
      </c>
      <c r="H390" s="16">
        <v>80.017144800014478</v>
      </c>
      <c r="I390" s="16">
        <v>83.026736473481549</v>
      </c>
      <c r="J390" s="16">
        <v>83.124473483269867</v>
      </c>
      <c r="K390" s="16">
        <v>85.439986508504447</v>
      </c>
      <c r="L390" s="16">
        <v>83.947736002206028</v>
      </c>
      <c r="M390" s="16">
        <v>84.942220921709549</v>
      </c>
      <c r="N390" s="16">
        <v>89.004904159595512</v>
      </c>
      <c r="O390" s="16">
        <v>91.81324128543001</v>
      </c>
      <c r="P390" s="16">
        <v>91.780753716323687</v>
      </c>
      <c r="Q390" s="16"/>
      <c r="R390" s="16"/>
      <c r="S390" s="16"/>
      <c r="T390" s="16"/>
      <c r="U390" s="16"/>
      <c r="V390" s="16"/>
      <c r="W390" s="16"/>
      <c r="X390" s="16"/>
      <c r="Y390" s="16"/>
      <c r="Z390" s="16"/>
      <c r="AA390" s="16"/>
      <c r="AB390" s="16"/>
      <c r="AC390" s="16"/>
      <c r="AD390" s="16"/>
      <c r="AE390" s="16"/>
      <c r="AF390" s="16"/>
      <c r="AG390" s="16"/>
      <c r="AH390" s="16"/>
      <c r="AI390" s="16"/>
      <c r="AJ390" s="16"/>
      <c r="AK390" s="16"/>
      <c r="AL390" s="16"/>
      <c r="AM390" s="16"/>
    </row>
    <row r="391" spans="1:39" x14ac:dyDescent="0.3">
      <c r="A391" s="16" t="s">
        <v>325</v>
      </c>
      <c r="B391" s="16" t="s">
        <v>232</v>
      </c>
      <c r="C391" s="16" t="s">
        <v>62</v>
      </c>
      <c r="D391" s="16" t="s">
        <v>62</v>
      </c>
      <c r="E391" s="16">
        <v>101.51206054899605</v>
      </c>
      <c r="F391" s="16">
        <v>85.610493259315177</v>
      </c>
      <c r="G391" s="16">
        <v>83.414119879015402</v>
      </c>
      <c r="H391" s="16">
        <v>82.540530408761867</v>
      </c>
      <c r="I391" s="16">
        <v>82.878447741734789</v>
      </c>
      <c r="J391" s="16">
        <v>84.599001265285821</v>
      </c>
      <c r="K391" s="16">
        <v>85.827707472613298</v>
      </c>
      <c r="L391" s="16">
        <v>84.240894021565964</v>
      </c>
      <c r="M391" s="16">
        <v>86.106640487553051</v>
      </c>
      <c r="N391" s="16">
        <v>88.338507082530725</v>
      </c>
      <c r="O391" s="16">
        <v>89.202857924441076</v>
      </c>
      <c r="P391" s="16">
        <v>90.969373204569962</v>
      </c>
      <c r="Q391" s="16"/>
      <c r="R391" s="16"/>
      <c r="S391" s="16"/>
      <c r="T391" s="16"/>
      <c r="U391" s="16"/>
      <c r="V391" s="16"/>
      <c r="W391" s="16"/>
      <c r="X391" s="16"/>
      <c r="Y391" s="16"/>
      <c r="Z391" s="16"/>
      <c r="AA391" s="16"/>
      <c r="AB391" s="16"/>
      <c r="AC391" s="16"/>
      <c r="AD391" s="16"/>
      <c r="AE391" s="16"/>
      <c r="AF391" s="16"/>
      <c r="AG391" s="16"/>
      <c r="AH391" s="16"/>
      <c r="AI391" s="16"/>
      <c r="AJ391" s="16"/>
      <c r="AK391" s="16"/>
      <c r="AL391" s="16"/>
      <c r="AM391" s="16"/>
    </row>
    <row r="392" spans="1:39" x14ac:dyDescent="0.3">
      <c r="A392" s="16" t="s">
        <v>326</v>
      </c>
      <c r="B392" s="16" t="s">
        <v>232</v>
      </c>
      <c r="C392" s="16" t="s">
        <v>62</v>
      </c>
      <c r="D392" s="16" t="s">
        <v>62</v>
      </c>
      <c r="E392" s="16">
        <v>101.57524176913167</v>
      </c>
      <c r="F392" s="16">
        <v>84.268259562872629</v>
      </c>
      <c r="G392" s="16">
        <v>81.946271325350821</v>
      </c>
      <c r="H392" s="16">
        <v>81.071092836679469</v>
      </c>
      <c r="I392" s="16">
        <v>81.946345993575534</v>
      </c>
      <c r="J392" s="16">
        <v>83.98530659294164</v>
      </c>
      <c r="K392" s="16">
        <v>85.209553035920507</v>
      </c>
      <c r="L392" s="16">
        <v>83.833991971496502</v>
      </c>
      <c r="M392" s="16">
        <v>84.828695164961005</v>
      </c>
      <c r="N392" s="16">
        <v>87.149088865625529</v>
      </c>
      <c r="O392" s="16">
        <v>91.227777541507024</v>
      </c>
      <c r="P392" s="16">
        <v>92.225605412209561</v>
      </c>
      <c r="Q392" s="16"/>
      <c r="R392" s="16"/>
      <c r="S392" s="16"/>
      <c r="T392" s="16"/>
      <c r="U392" s="16"/>
      <c r="V392" s="16"/>
      <c r="W392" s="16"/>
      <c r="X392" s="16"/>
      <c r="Y392" s="16"/>
      <c r="Z392" s="16"/>
      <c r="AA392" s="16"/>
      <c r="AB392" s="16"/>
      <c r="AC392" s="16"/>
      <c r="AD392" s="16"/>
      <c r="AE392" s="16"/>
      <c r="AF392" s="16"/>
      <c r="AG392" s="16"/>
      <c r="AH392" s="16"/>
      <c r="AI392" s="16"/>
      <c r="AJ392" s="16"/>
      <c r="AK392" s="16"/>
      <c r="AL392" s="16"/>
      <c r="AM392" s="16"/>
    </row>
    <row r="393" spans="1:39" x14ac:dyDescent="0.3">
      <c r="A393" s="16" t="s">
        <v>327</v>
      </c>
      <c r="B393" s="16" t="s">
        <v>226</v>
      </c>
      <c r="C393" s="16" t="s">
        <v>62</v>
      </c>
      <c r="D393" s="16" t="s">
        <v>62</v>
      </c>
      <c r="E393" s="16">
        <v>51.223150514579871</v>
      </c>
      <c r="F393" s="16">
        <v>42.32158065188613</v>
      </c>
      <c r="G393" s="16">
        <v>39.877600013366866</v>
      </c>
      <c r="H393" s="16">
        <v>39.794186280411438</v>
      </c>
      <c r="I393" s="16">
        <v>40.436307456577772</v>
      </c>
      <c r="J393" s="16">
        <v>42.041981865255863</v>
      </c>
      <c r="K393" s="16">
        <v>41.860408008409372</v>
      </c>
      <c r="L393" s="16">
        <v>41.262968807631275</v>
      </c>
      <c r="M393" s="16">
        <v>41.322441768634839</v>
      </c>
      <c r="N393" s="16">
        <v>42.160109079619836</v>
      </c>
      <c r="O393" s="16">
        <v>43.651761794175449</v>
      </c>
      <c r="P393" s="16">
        <v>44.310838528660618</v>
      </c>
      <c r="Q393" s="16">
        <v>46.758643551298768</v>
      </c>
      <c r="R393" s="16"/>
      <c r="S393" s="16"/>
      <c r="T393" s="16"/>
      <c r="U393" s="16"/>
      <c r="V393" s="16"/>
      <c r="W393" s="16"/>
      <c r="X393" s="16"/>
      <c r="Y393" s="16"/>
      <c r="Z393" s="16"/>
      <c r="AA393" s="16"/>
      <c r="AB393" s="16"/>
      <c r="AC393" s="16"/>
      <c r="AD393" s="16"/>
      <c r="AE393" s="16"/>
      <c r="AF393" s="16"/>
      <c r="AG393" s="16"/>
      <c r="AH393" s="16"/>
      <c r="AI393" s="16"/>
      <c r="AJ393" s="16"/>
      <c r="AK393" s="16"/>
      <c r="AL393" s="16"/>
      <c r="AM393" s="16"/>
    </row>
    <row r="394" spans="1:39" x14ac:dyDescent="0.3">
      <c r="A394" s="16" t="s">
        <v>328</v>
      </c>
      <c r="B394" s="16" t="s">
        <v>232</v>
      </c>
      <c r="C394" s="16" t="s">
        <v>62</v>
      </c>
      <c r="D394" s="16" t="s">
        <v>62</v>
      </c>
      <c r="E394" s="16">
        <v>66.671594366515563</v>
      </c>
      <c r="F394" s="16">
        <v>55.714008835487604</v>
      </c>
      <c r="G394" s="16">
        <v>53.452080201933114</v>
      </c>
      <c r="H394" s="16">
        <v>52.679180388939152</v>
      </c>
      <c r="I394" s="16">
        <v>53.236867788309816</v>
      </c>
      <c r="J394" s="16"/>
      <c r="K394" s="16"/>
      <c r="L394" s="16"/>
      <c r="M394" s="16"/>
      <c r="N394" s="16"/>
      <c r="O394" s="16"/>
      <c r="P394" s="16"/>
      <c r="Q394" s="16"/>
      <c r="R394" s="16"/>
      <c r="S394" s="16"/>
      <c r="T394" s="16"/>
      <c r="U394" s="16"/>
      <c r="V394" s="16"/>
      <c r="W394" s="16"/>
      <c r="X394" s="16"/>
      <c r="Y394" s="16"/>
      <c r="Z394" s="16"/>
      <c r="AA394" s="16"/>
      <c r="AB394" s="16"/>
      <c r="AC394" s="16"/>
      <c r="AD394" s="16"/>
      <c r="AE394" s="16"/>
      <c r="AF394" s="16"/>
      <c r="AG394" s="16"/>
      <c r="AH394" s="16"/>
      <c r="AI394" s="16"/>
      <c r="AJ394" s="16"/>
      <c r="AK394" s="16"/>
      <c r="AL394" s="16"/>
      <c r="AM394" s="16"/>
    </row>
    <row r="395" spans="1:39" x14ac:dyDescent="0.3">
      <c r="A395" s="16" t="s">
        <v>329</v>
      </c>
      <c r="B395" s="16" t="s">
        <v>221</v>
      </c>
      <c r="C395" s="16" t="s">
        <v>62</v>
      </c>
      <c r="D395" s="16" t="s">
        <v>62</v>
      </c>
      <c r="E395" s="16"/>
      <c r="F395" s="16"/>
      <c r="G395" s="16"/>
      <c r="H395" s="16"/>
      <c r="I395" s="16"/>
      <c r="J395" s="16"/>
      <c r="K395" s="16"/>
      <c r="L395" s="16"/>
      <c r="M395" s="16"/>
      <c r="N395" s="16"/>
      <c r="O395" s="16"/>
      <c r="P395" s="16"/>
      <c r="Q395" s="16"/>
      <c r="R395" s="16"/>
      <c r="S395" s="16"/>
      <c r="T395" s="16"/>
      <c r="U395" s="16"/>
      <c r="V395" s="16"/>
      <c r="W395" s="16"/>
      <c r="X395" s="16"/>
      <c r="Y395" s="16"/>
      <c r="Z395" s="16"/>
      <c r="AA395" s="16"/>
      <c r="AB395" s="16"/>
      <c r="AC395" s="16"/>
      <c r="AD395" s="16"/>
      <c r="AE395" s="16"/>
      <c r="AF395" s="16"/>
      <c r="AG395" s="16"/>
      <c r="AH395" s="16"/>
      <c r="AI395" s="16"/>
      <c r="AJ395" s="16"/>
      <c r="AK395" s="16"/>
      <c r="AL395" s="16"/>
      <c r="AM395" s="16"/>
    </row>
    <row r="396" spans="1:39" x14ac:dyDescent="0.3">
      <c r="A396" s="16" t="s">
        <v>330</v>
      </c>
      <c r="B396" s="16" t="s">
        <v>221</v>
      </c>
      <c r="C396" s="16" t="s">
        <v>62</v>
      </c>
      <c r="D396" s="16" t="s">
        <v>62</v>
      </c>
      <c r="E396" s="16"/>
      <c r="F396" s="16"/>
      <c r="G396" s="16"/>
      <c r="H396" s="16"/>
      <c r="I396" s="16"/>
      <c r="J396" s="16"/>
      <c r="K396" s="16"/>
      <c r="L396" s="16"/>
      <c r="M396" s="16"/>
      <c r="N396" s="16"/>
      <c r="O396" s="16"/>
      <c r="P396" s="16"/>
      <c r="Q396" s="16"/>
      <c r="R396" s="16"/>
      <c r="S396" s="16"/>
      <c r="T396" s="16"/>
      <c r="U396" s="16"/>
      <c r="V396" s="16"/>
      <c r="W396" s="16"/>
      <c r="X396" s="16"/>
      <c r="Y396" s="16"/>
      <c r="Z396" s="16"/>
      <c r="AA396" s="16"/>
      <c r="AB396" s="16"/>
      <c r="AC396" s="16"/>
      <c r="AD396" s="16"/>
      <c r="AE396" s="16"/>
      <c r="AF396" s="16"/>
      <c r="AG396" s="16"/>
      <c r="AH396" s="16"/>
      <c r="AI396" s="16"/>
      <c r="AJ396" s="16"/>
      <c r="AK396" s="16"/>
      <c r="AL396" s="16"/>
      <c r="AM396" s="16"/>
    </row>
    <row r="399" spans="1:39" x14ac:dyDescent="0.3">
      <c r="A399" s="2" t="s">
        <v>331</v>
      </c>
    </row>
    <row r="400" spans="1:39" x14ac:dyDescent="0.3">
      <c r="A400" s="2" t="s">
        <v>31</v>
      </c>
      <c r="B400" s="2" t="s">
        <v>218</v>
      </c>
      <c r="C400" s="2" t="s">
        <v>219</v>
      </c>
      <c r="D400" s="8" t="s">
        <v>126</v>
      </c>
      <c r="E400" s="8">
        <v>2023</v>
      </c>
      <c r="F400" s="8">
        <v>2024</v>
      </c>
      <c r="G400" s="8">
        <v>2025</v>
      </c>
      <c r="H400" s="8">
        <v>2026</v>
      </c>
      <c r="I400" s="8">
        <v>2027</v>
      </c>
      <c r="J400" s="8">
        <v>2028</v>
      </c>
      <c r="K400" s="8">
        <v>2029</v>
      </c>
      <c r="L400" s="8">
        <v>2030</v>
      </c>
      <c r="M400" s="8">
        <v>2031</v>
      </c>
      <c r="N400" s="8">
        <v>2032</v>
      </c>
      <c r="O400" s="8">
        <v>2033</v>
      </c>
      <c r="P400" s="8">
        <v>2034</v>
      </c>
      <c r="Q400" s="8">
        <v>2035</v>
      </c>
      <c r="R400" s="8">
        <v>2036</v>
      </c>
      <c r="S400" s="8">
        <v>2037</v>
      </c>
      <c r="T400" s="8">
        <v>2038</v>
      </c>
      <c r="U400" s="8">
        <v>2039</v>
      </c>
      <c r="V400" s="8">
        <v>2040</v>
      </c>
      <c r="W400" s="8">
        <v>2041</v>
      </c>
      <c r="X400" s="8">
        <v>2042</v>
      </c>
      <c r="Y400" s="8">
        <v>2043</v>
      </c>
      <c r="Z400" s="8">
        <v>2044</v>
      </c>
      <c r="AA400" s="8">
        <v>2045</v>
      </c>
      <c r="AB400" s="8">
        <v>2046</v>
      </c>
      <c r="AC400" s="8">
        <v>2047</v>
      </c>
      <c r="AD400" s="8">
        <v>2048</v>
      </c>
      <c r="AE400" s="8">
        <v>2049</v>
      </c>
      <c r="AF400" s="8">
        <v>2050</v>
      </c>
      <c r="AG400" s="8">
        <v>2051</v>
      </c>
      <c r="AH400" s="8">
        <v>2052</v>
      </c>
      <c r="AI400" s="8">
        <v>2053</v>
      </c>
      <c r="AJ400" s="8">
        <v>2054</v>
      </c>
      <c r="AK400" s="8">
        <v>2055</v>
      </c>
      <c r="AL400" s="8">
        <v>2056</v>
      </c>
      <c r="AM400" s="8">
        <v>2057</v>
      </c>
    </row>
    <row r="401" spans="1:39" x14ac:dyDescent="0.3">
      <c r="A401" s="16" t="s">
        <v>154</v>
      </c>
      <c r="B401" s="16" t="s">
        <v>246</v>
      </c>
      <c r="C401" s="16" t="s">
        <v>62</v>
      </c>
      <c r="D401" s="16" t="s">
        <v>62</v>
      </c>
      <c r="E401" s="16">
        <v>92.13799068679883</v>
      </c>
      <c r="F401" s="16">
        <v>77.648506806391921</v>
      </c>
      <c r="G401" s="16">
        <v>69.099149080398888</v>
      </c>
      <c r="H401" s="16">
        <v>72.625599648348555</v>
      </c>
      <c r="I401" s="16">
        <v>74.103044942839105</v>
      </c>
      <c r="J401" s="16">
        <v>69.852746535882744</v>
      </c>
      <c r="K401" s="16">
        <v>63.294949403968396</v>
      </c>
      <c r="L401" s="16">
        <v>53.796530852137614</v>
      </c>
      <c r="M401" s="16">
        <v>47.818095615741264</v>
      </c>
      <c r="N401" s="16">
        <v>48.707909330516543</v>
      </c>
      <c r="O401" s="16">
        <v>49.193992289712895</v>
      </c>
      <c r="P401" s="16">
        <v>50.12474133073826</v>
      </c>
      <c r="Q401" s="16"/>
      <c r="R401" s="16"/>
      <c r="S401" s="16"/>
      <c r="T401" s="16"/>
      <c r="U401" s="16"/>
      <c r="V401" s="16"/>
      <c r="W401" s="16"/>
      <c r="X401" s="16"/>
      <c r="Y401" s="16"/>
      <c r="Z401" s="16"/>
      <c r="AA401" s="16"/>
      <c r="AB401" s="16"/>
      <c r="AC401" s="16"/>
      <c r="AD401" s="16"/>
      <c r="AE401" s="16"/>
      <c r="AF401" s="16"/>
      <c r="AG401" s="16"/>
      <c r="AH401" s="16"/>
      <c r="AI401" s="16"/>
      <c r="AJ401" s="16"/>
      <c r="AK401" s="16"/>
      <c r="AL401" s="16"/>
      <c r="AM401" s="16"/>
    </row>
    <row r="402" spans="1:39" x14ac:dyDescent="0.3">
      <c r="A402" s="16" t="s">
        <v>154</v>
      </c>
      <c r="B402" s="16" t="s">
        <v>221</v>
      </c>
      <c r="C402" s="16" t="s">
        <v>62</v>
      </c>
      <c r="D402" s="16" t="s">
        <v>62</v>
      </c>
      <c r="E402" s="16">
        <v>0</v>
      </c>
      <c r="F402" s="16">
        <v>0</v>
      </c>
      <c r="G402" s="16">
        <v>0</v>
      </c>
      <c r="H402" s="16">
        <v>0</v>
      </c>
      <c r="I402" s="16">
        <v>0</v>
      </c>
      <c r="J402" s="16">
        <v>0</v>
      </c>
      <c r="K402" s="16">
        <v>0</v>
      </c>
      <c r="L402" s="16">
        <v>0</v>
      </c>
      <c r="M402" s="16">
        <v>0</v>
      </c>
      <c r="N402" s="16">
        <v>0</v>
      </c>
      <c r="O402" s="16">
        <v>0</v>
      </c>
      <c r="P402" s="16">
        <v>0</v>
      </c>
      <c r="Q402" s="16">
        <v>0</v>
      </c>
      <c r="R402" s="16">
        <v>0</v>
      </c>
      <c r="S402" s="16">
        <v>0</v>
      </c>
      <c r="T402" s="16">
        <v>0</v>
      </c>
      <c r="U402" s="16">
        <v>0</v>
      </c>
      <c r="V402" s="16">
        <v>0</v>
      </c>
      <c r="W402" s="16">
        <v>0</v>
      </c>
      <c r="X402" s="16">
        <v>0</v>
      </c>
      <c r="Y402" s="16">
        <v>0</v>
      </c>
      <c r="Z402" s="16">
        <v>0</v>
      </c>
      <c r="AA402" s="16">
        <v>0</v>
      </c>
      <c r="AB402" s="16">
        <v>0</v>
      </c>
      <c r="AC402" s="16">
        <v>0</v>
      </c>
      <c r="AD402" s="16">
        <v>0</v>
      </c>
      <c r="AE402" s="16">
        <v>0</v>
      </c>
      <c r="AF402" s="16">
        <v>0</v>
      </c>
      <c r="AG402" s="16">
        <v>0</v>
      </c>
      <c r="AH402" s="16">
        <v>0</v>
      </c>
      <c r="AI402" s="16">
        <v>0</v>
      </c>
      <c r="AJ402" s="16">
        <v>0</v>
      </c>
      <c r="AK402" s="16">
        <v>0</v>
      </c>
      <c r="AL402" s="16">
        <v>0</v>
      </c>
      <c r="AM402" s="16">
        <v>0</v>
      </c>
    </row>
    <row r="403" spans="1:39" x14ac:dyDescent="0.3">
      <c r="A403" s="16" t="s">
        <v>154</v>
      </c>
      <c r="B403" s="16" t="s">
        <v>226</v>
      </c>
      <c r="C403" s="16" t="s">
        <v>62</v>
      </c>
      <c r="D403" s="16" t="s">
        <v>62</v>
      </c>
      <c r="E403" s="16">
        <v>50.425179486750565</v>
      </c>
      <c r="F403" s="16">
        <v>40.384501646735117</v>
      </c>
      <c r="G403" s="16">
        <v>38.448357107788283</v>
      </c>
      <c r="H403" s="16">
        <v>37.534814937307921</v>
      </c>
      <c r="I403" s="16">
        <v>38.048762908060354</v>
      </c>
      <c r="J403" s="16">
        <v>39.009320738894473</v>
      </c>
      <c r="K403" s="16">
        <v>39.03216852901712</v>
      </c>
      <c r="L403" s="16">
        <v>38.194929968617359</v>
      </c>
      <c r="M403" s="16">
        <v>38.418137654959459</v>
      </c>
      <c r="N403" s="16">
        <v>39.392262959665231</v>
      </c>
      <c r="O403" s="16">
        <v>40.391662980702755</v>
      </c>
      <c r="P403" s="16">
        <v>41.416611284189713</v>
      </c>
      <c r="Q403" s="16">
        <v>42.276308012293327</v>
      </c>
      <c r="R403" s="16">
        <v>43.150647667853789</v>
      </c>
      <c r="S403" s="16">
        <v>44.806523217238563</v>
      </c>
      <c r="T403" s="16">
        <v>46.660697424368877</v>
      </c>
      <c r="U403" s="16">
        <v>48.268493962812457</v>
      </c>
      <c r="V403" s="16">
        <v>50.292928978639658</v>
      </c>
      <c r="W403" s="16">
        <v>53.084004865031602</v>
      </c>
      <c r="X403" s="16">
        <v>54.728086212008243</v>
      </c>
      <c r="Y403" s="16">
        <v>56.76078390505679</v>
      </c>
      <c r="Z403" s="16">
        <v>59.14765156829619</v>
      </c>
      <c r="AA403" s="16">
        <v>61.645811572609759</v>
      </c>
      <c r="AB403" s="16">
        <v>64.245878111846693</v>
      </c>
      <c r="AC403" s="16">
        <v>67.746598392077274</v>
      </c>
      <c r="AD403" s="16">
        <v>72.735779397975264</v>
      </c>
      <c r="AE403" s="16">
        <v>76.507383236880642</v>
      </c>
      <c r="AF403" s="16">
        <v>190.08514188540252</v>
      </c>
      <c r="AG403" s="16">
        <v>190.38629702206921</v>
      </c>
      <c r="AH403" s="16">
        <v>190.9954018764688</v>
      </c>
      <c r="AI403" s="16">
        <v>191.99435925274682</v>
      </c>
      <c r="AJ403" s="16">
        <v>192.90949190300014</v>
      </c>
      <c r="AK403" s="16">
        <v>192.52989767582338</v>
      </c>
      <c r="AL403" s="16">
        <v>191.14988655998903</v>
      </c>
      <c r="AM403" s="16">
        <v>187.0687663233937</v>
      </c>
    </row>
    <row r="404" spans="1:39" x14ac:dyDescent="0.3">
      <c r="A404" s="16" t="s">
        <v>154</v>
      </c>
      <c r="B404" s="16" t="s">
        <v>232</v>
      </c>
      <c r="C404" s="16" t="s">
        <v>62</v>
      </c>
      <c r="D404" s="16" t="s">
        <v>62</v>
      </c>
      <c r="E404" s="16">
        <v>75.795010665316525</v>
      </c>
      <c r="F404" s="16">
        <v>64.129361528417192</v>
      </c>
      <c r="G404" s="16">
        <v>62.327148470687668</v>
      </c>
      <c r="H404" s="16">
        <v>62.804601269896111</v>
      </c>
      <c r="I404" s="16">
        <v>64.43295396576076</v>
      </c>
      <c r="J404" s="16">
        <v>83.515767401307983</v>
      </c>
      <c r="K404" s="16">
        <v>85.570301838183838</v>
      </c>
      <c r="L404" s="16">
        <v>86.32042188441244</v>
      </c>
      <c r="M404" s="16">
        <v>85.436026573658495</v>
      </c>
      <c r="N404" s="16">
        <v>89.213514487751851</v>
      </c>
      <c r="O404" s="16">
        <v>87.266225780347227</v>
      </c>
      <c r="P404" s="16">
        <v>78.727822465641552</v>
      </c>
      <c r="Q404" s="16">
        <v>73.72092040240814</v>
      </c>
      <c r="R404" s="16">
        <v>75.203340620002351</v>
      </c>
      <c r="S404" s="16">
        <v>77.85452861359424</v>
      </c>
      <c r="T404" s="16">
        <v>90.286341791862952</v>
      </c>
      <c r="U404" s="16">
        <v>90.031096446936516</v>
      </c>
      <c r="V404" s="16">
        <v>102.59107542050907</v>
      </c>
      <c r="W404" s="16">
        <v>99.870760466223302</v>
      </c>
      <c r="X404" s="16">
        <v>106.47398713694776</v>
      </c>
      <c r="Y404" s="16">
        <v>108.74191644650404</v>
      </c>
      <c r="Z404" s="16">
        <v>114.28630903521335</v>
      </c>
      <c r="AA404" s="16">
        <v>115.60858555801656</v>
      </c>
      <c r="AB404" s="16">
        <v>116.27219174322835</v>
      </c>
      <c r="AC404" s="16">
        <v>134.17302720790809</v>
      </c>
      <c r="AD404" s="16">
        <v>136.37770962230655</v>
      </c>
      <c r="AE404" s="16">
        <v>150.75725985482919</v>
      </c>
      <c r="AF404" s="16">
        <v>286.01032472289177</v>
      </c>
      <c r="AG404" s="16">
        <v>292.79136838334273</v>
      </c>
      <c r="AH404" s="16">
        <v>291.70935048807524</v>
      </c>
      <c r="AI404" s="16">
        <v>290.83645899321607</v>
      </c>
      <c r="AJ404" s="16">
        <v>293.13245270983543</v>
      </c>
      <c r="AK404" s="16">
        <v>294.16813482871709</v>
      </c>
      <c r="AL404" s="16">
        <v>291.62767822900537</v>
      </c>
      <c r="AM404" s="16">
        <v>289.63624982831408</v>
      </c>
    </row>
    <row r="405" spans="1:39" x14ac:dyDescent="0.3">
      <c r="A405" s="16" t="s">
        <v>154</v>
      </c>
      <c r="B405" s="16" t="s">
        <v>223</v>
      </c>
      <c r="C405" s="16" t="s">
        <v>62</v>
      </c>
      <c r="D405" s="16" t="s">
        <v>62</v>
      </c>
      <c r="E405" s="16">
        <v>74.077710633195679</v>
      </c>
      <c r="F405" s="16">
        <v>61.404119336137654</v>
      </c>
      <c r="G405" s="16">
        <v>64.50398450434362</v>
      </c>
      <c r="H405" s="16">
        <v>63.47374206350684</v>
      </c>
      <c r="I405" s="16">
        <v>65.911714966655893</v>
      </c>
      <c r="J405" s="16">
        <v>67.523801126462573</v>
      </c>
      <c r="K405" s="16">
        <v>71.717126150879892</v>
      </c>
      <c r="L405" s="16">
        <v>73.716087294184604</v>
      </c>
      <c r="M405" s="16">
        <v>75.256521844821592</v>
      </c>
      <c r="N405" s="16">
        <v>80.541130334175904</v>
      </c>
      <c r="O405" s="16">
        <v>84.745131775371192</v>
      </c>
      <c r="P405" s="16">
        <v>73.224268016654008</v>
      </c>
      <c r="Q405" s="16">
        <v>73.125548384111241</v>
      </c>
      <c r="R405" s="16">
        <v>74.76454552904913</v>
      </c>
      <c r="S405" s="16">
        <v>74.567808047659511</v>
      </c>
      <c r="T405" s="16">
        <v>77.911120718352151</v>
      </c>
      <c r="U405" s="16">
        <v>80.477597829754686</v>
      </c>
      <c r="V405" s="16">
        <v>85.156092287583377</v>
      </c>
      <c r="W405" s="16">
        <v>84.091112331312686</v>
      </c>
      <c r="X405" s="16">
        <v>88.479601017458009</v>
      </c>
      <c r="Y405" s="16"/>
      <c r="Z405" s="16"/>
      <c r="AA405" s="16"/>
      <c r="AB405" s="16"/>
      <c r="AC405" s="16"/>
      <c r="AD405" s="16"/>
      <c r="AE405" s="16"/>
      <c r="AF405" s="16"/>
      <c r="AG405" s="16"/>
      <c r="AH405" s="16"/>
      <c r="AI405" s="16"/>
      <c r="AJ405" s="16"/>
      <c r="AK405" s="16"/>
      <c r="AL405" s="16"/>
      <c r="AM405" s="16"/>
    </row>
    <row r="406" spans="1:39" x14ac:dyDescent="0.3">
      <c r="A406" s="16" t="s">
        <v>154</v>
      </c>
      <c r="B406" s="16" t="s">
        <v>257</v>
      </c>
      <c r="C406" s="16" t="s">
        <v>62</v>
      </c>
      <c r="D406" s="16" t="s">
        <v>62</v>
      </c>
      <c r="E406" s="16"/>
      <c r="F406" s="16"/>
      <c r="G406" s="16"/>
      <c r="H406" s="16"/>
      <c r="I406" s="16"/>
      <c r="J406" s="16"/>
      <c r="K406" s="16"/>
      <c r="L406" s="16"/>
      <c r="M406" s="16"/>
      <c r="N406" s="16"/>
      <c r="O406" s="16"/>
      <c r="P406" s="16"/>
      <c r="Q406" s="16"/>
      <c r="R406" s="16"/>
      <c r="S406" s="16"/>
      <c r="T406" s="16">
        <v>-43.502216043228621</v>
      </c>
      <c r="U406" s="16">
        <v>-44.394501050917476</v>
      </c>
      <c r="V406" s="16">
        <v>-45.493766214589961</v>
      </c>
      <c r="W406" s="16">
        <v>-45.329249142332337</v>
      </c>
      <c r="X406" s="16">
        <v>-46.500884533779299</v>
      </c>
      <c r="Y406" s="16">
        <v>-47.669051873023804</v>
      </c>
      <c r="Z406" s="16">
        <v>-48.833742733285348</v>
      </c>
      <c r="AA406" s="16">
        <v>-49.994646107648734</v>
      </c>
      <c r="AB406" s="16">
        <v>-51.152339341947652</v>
      </c>
      <c r="AC406" s="16">
        <v>-50.949445477756321</v>
      </c>
      <c r="AD406" s="16">
        <v>-47.357060640111555</v>
      </c>
      <c r="AE406" s="16">
        <v>-45.894341751835981</v>
      </c>
      <c r="AF406" s="16">
        <v>-43.792346519041317</v>
      </c>
      <c r="AG406" s="16">
        <v>-43.411988293363251</v>
      </c>
      <c r="AH406" s="16">
        <v>-39.956219239446909</v>
      </c>
      <c r="AI406" s="16">
        <v>-38.038616735116371</v>
      </c>
      <c r="AJ406" s="16">
        <v>-31.383664517884789</v>
      </c>
      <c r="AK406" s="16">
        <v>-27.14686951201428</v>
      </c>
      <c r="AL406" s="16">
        <v>-19.451699752529798</v>
      </c>
      <c r="AM406" s="16">
        <v>-14.473694510139813</v>
      </c>
    </row>
    <row r="407" spans="1:39" x14ac:dyDescent="0.3">
      <c r="A407" s="16" t="s">
        <v>154</v>
      </c>
      <c r="B407" s="16" t="s">
        <v>228</v>
      </c>
      <c r="C407" s="16" t="s">
        <v>62</v>
      </c>
      <c r="D407" s="16" t="s">
        <v>62</v>
      </c>
      <c r="E407" s="16">
        <v>34.570528880628629</v>
      </c>
      <c r="F407" s="16">
        <v>33.702297616435146</v>
      </c>
      <c r="G407" s="16">
        <v>42.069771750667705</v>
      </c>
      <c r="H407" s="16">
        <v>42.031997021651975</v>
      </c>
      <c r="I407" s="16">
        <v>41.728673065325182</v>
      </c>
      <c r="J407" s="16">
        <v>43.672792258952491</v>
      </c>
      <c r="K407" s="16">
        <v>43.111229408040913</v>
      </c>
      <c r="L407" s="16">
        <v>41.143458072780334</v>
      </c>
      <c r="M407" s="16">
        <v>42.767060355371775</v>
      </c>
      <c r="N407" s="16">
        <v>40.213109891133001</v>
      </c>
      <c r="O407" s="16">
        <v>42.074583272917209</v>
      </c>
      <c r="P407" s="16">
        <v>45.544138158195935</v>
      </c>
      <c r="Q407" s="16">
        <v>48.905019090836717</v>
      </c>
      <c r="R407" s="16">
        <v>49.377270409338749</v>
      </c>
      <c r="S407" s="16">
        <v>54.837268547499683</v>
      </c>
      <c r="T407" s="16">
        <v>52.895333052663695</v>
      </c>
      <c r="U407" s="16">
        <v>58.140718729370114</v>
      </c>
      <c r="V407" s="16">
        <v>54.925045911956921</v>
      </c>
      <c r="W407" s="16">
        <v>59.858963307096623</v>
      </c>
      <c r="X407" s="16">
        <v>57.86595686499026</v>
      </c>
      <c r="Y407" s="16"/>
      <c r="Z407" s="16"/>
      <c r="AA407" s="16"/>
      <c r="AB407" s="16"/>
      <c r="AC407" s="16"/>
      <c r="AD407" s="16"/>
      <c r="AE407" s="16"/>
      <c r="AF407" s="16"/>
      <c r="AG407" s="16"/>
      <c r="AH407" s="16"/>
      <c r="AI407" s="16"/>
      <c r="AJ407" s="16"/>
      <c r="AK407" s="16"/>
      <c r="AL407" s="16"/>
      <c r="AM407" s="16"/>
    </row>
    <row r="408" spans="1:39" x14ac:dyDescent="0.3">
      <c r="A408" s="16" t="s">
        <v>154</v>
      </c>
      <c r="B408" s="16" t="s">
        <v>297</v>
      </c>
      <c r="C408" s="16" t="s">
        <v>62</v>
      </c>
      <c r="D408" s="16" t="s">
        <v>62</v>
      </c>
      <c r="E408" s="16">
        <v>-15.613475507336171</v>
      </c>
      <c r="F408" s="16">
        <v>-20.095565146404684</v>
      </c>
      <c r="G408" s="16">
        <v>-21.591045375695799</v>
      </c>
      <c r="H408" s="16">
        <v>-23.883744918357827</v>
      </c>
      <c r="I408" s="16">
        <v>-25.141717427256129</v>
      </c>
      <c r="J408" s="16">
        <v>-27.800538590926791</v>
      </c>
      <c r="K408" s="16">
        <v>-28.875243736106114</v>
      </c>
      <c r="L408" s="16">
        <v>-28.967899746797684</v>
      </c>
      <c r="M408" s="16">
        <v>-29.903865717087236</v>
      </c>
      <c r="N408" s="16">
        <v>-30.053565438569688</v>
      </c>
      <c r="O408" s="16">
        <v>-23.993688427124408</v>
      </c>
      <c r="P408" s="16">
        <v>-19.064321930487505</v>
      </c>
      <c r="Q408" s="16">
        <v>-15.702023691197439</v>
      </c>
      <c r="R408" s="16">
        <v>-8.6642432019566176</v>
      </c>
      <c r="S408" s="16">
        <v>-3.8079939699183925</v>
      </c>
      <c r="T408" s="16">
        <v>-1.8248736666604353</v>
      </c>
      <c r="U408" s="16">
        <v>-0.89116803796446953</v>
      </c>
      <c r="V408" s="16">
        <v>2.2195546927303251</v>
      </c>
      <c r="W408" s="16">
        <v>5.8080938986296102</v>
      </c>
      <c r="X408" s="16">
        <v>8.9077965105108969</v>
      </c>
      <c r="Y408" s="16">
        <v>9.8192973766957206</v>
      </c>
      <c r="Z408" s="16">
        <v>10.44590200420417</v>
      </c>
      <c r="AA408" s="16">
        <v>12.608052839164513</v>
      </c>
      <c r="AB408" s="16">
        <v>11.377364958324147</v>
      </c>
      <c r="AC408" s="16">
        <v>12.137616450162586</v>
      </c>
      <c r="AD408" s="16">
        <v>10.181537154454849</v>
      </c>
      <c r="AE408" s="16">
        <v>9.5222486135474593</v>
      </c>
      <c r="AF408" s="16">
        <v>30.028479668808696</v>
      </c>
      <c r="AG408" s="16">
        <v>18.101521584817455</v>
      </c>
      <c r="AH408" s="16">
        <v>19.243958829544937</v>
      </c>
      <c r="AI408" s="16">
        <v>17.788587656079457</v>
      </c>
      <c r="AJ408" s="16">
        <v>18.459924720573277</v>
      </c>
      <c r="AK408" s="16">
        <v>18.344539933008107</v>
      </c>
      <c r="AL408" s="16">
        <v>25.085803483885872</v>
      </c>
      <c r="AM408" s="16">
        <v>30.253856012932012</v>
      </c>
    </row>
    <row r="409" spans="1:39" x14ac:dyDescent="0.3">
      <c r="A409" s="16" t="s">
        <v>154</v>
      </c>
      <c r="B409" s="16" t="s">
        <v>279</v>
      </c>
      <c r="C409" s="16" t="s">
        <v>62</v>
      </c>
      <c r="D409" s="16" t="s">
        <v>62</v>
      </c>
      <c r="E409" s="16"/>
      <c r="F409" s="16"/>
      <c r="G409" s="16"/>
      <c r="H409" s="16"/>
      <c r="I409" s="16"/>
      <c r="J409" s="16"/>
      <c r="K409" s="16"/>
      <c r="L409" s="16"/>
      <c r="M409" s="16"/>
      <c r="N409" s="16"/>
      <c r="O409" s="16"/>
      <c r="P409" s="16"/>
      <c r="Q409" s="16"/>
      <c r="R409" s="16"/>
      <c r="S409" s="16"/>
      <c r="T409" s="16"/>
      <c r="U409" s="16"/>
      <c r="V409" s="16"/>
      <c r="W409" s="16"/>
      <c r="X409" s="16"/>
      <c r="Y409" s="16">
        <v>-54.827932979371603</v>
      </c>
      <c r="Z409" s="16">
        <v>-56.167426571068688</v>
      </c>
      <c r="AA409" s="16">
        <v>-57.506926572748</v>
      </c>
      <c r="AB409" s="16">
        <v>-58.846419533501326</v>
      </c>
      <c r="AC409" s="16">
        <v>-58.846414427571105</v>
      </c>
      <c r="AD409" s="16">
        <v>-56.866663015727639</v>
      </c>
      <c r="AE409" s="16">
        <v>-52.338716651037018</v>
      </c>
      <c r="AF409" s="16">
        <v>-51.349775655971861</v>
      </c>
      <c r="AG409" s="16">
        <v>-56.377975133523314</v>
      </c>
      <c r="AH409" s="16">
        <v>-57.771388620717609</v>
      </c>
      <c r="AI409" s="16">
        <v>-55.704320211305188</v>
      </c>
      <c r="AJ409" s="16">
        <v>-49.57413630850693</v>
      </c>
      <c r="AK409" s="16">
        <v>-43.24886790554072</v>
      </c>
      <c r="AL409" s="16">
        <v>-27.401005107930292</v>
      </c>
      <c r="AM409" s="16">
        <v>-9.7371510943850197</v>
      </c>
    </row>
    <row r="410" spans="1:39" x14ac:dyDescent="0.3">
      <c r="A410" s="16" t="s">
        <v>154</v>
      </c>
      <c r="B410" s="16" t="s">
        <v>236</v>
      </c>
      <c r="C410" s="16" t="s">
        <v>62</v>
      </c>
      <c r="D410" s="16" t="s">
        <v>62</v>
      </c>
      <c r="E410" s="16"/>
      <c r="F410" s="16"/>
      <c r="G410" s="16"/>
      <c r="H410" s="16"/>
      <c r="I410" s="16">
        <v>0</v>
      </c>
      <c r="J410" s="16">
        <v>0</v>
      </c>
      <c r="K410" s="16">
        <v>0</v>
      </c>
      <c r="L410" s="16">
        <v>0</v>
      </c>
      <c r="M410" s="16">
        <v>0</v>
      </c>
      <c r="N410" s="16">
        <v>0</v>
      </c>
      <c r="O410" s="16">
        <v>0</v>
      </c>
      <c r="P410" s="16">
        <v>0</v>
      </c>
      <c r="Q410" s="16">
        <v>0</v>
      </c>
      <c r="R410" s="16">
        <v>0</v>
      </c>
      <c r="S410" s="16">
        <v>0</v>
      </c>
      <c r="T410" s="16">
        <v>0</v>
      </c>
      <c r="U410" s="16">
        <v>0</v>
      </c>
      <c r="V410" s="16">
        <v>0</v>
      </c>
      <c r="W410" s="16">
        <v>0</v>
      </c>
      <c r="X410" s="16">
        <v>0</v>
      </c>
      <c r="Y410" s="16">
        <v>0</v>
      </c>
      <c r="Z410" s="16">
        <v>0</v>
      </c>
      <c r="AA410" s="16">
        <v>0</v>
      </c>
      <c r="AB410" s="16">
        <v>0</v>
      </c>
      <c r="AC410" s="16">
        <v>0</v>
      </c>
      <c r="AD410" s="16">
        <v>0</v>
      </c>
      <c r="AE410" s="16">
        <v>0</v>
      </c>
      <c r="AF410" s="16">
        <v>0</v>
      </c>
      <c r="AG410" s="16">
        <v>0</v>
      </c>
      <c r="AH410" s="16">
        <v>0</v>
      </c>
      <c r="AI410" s="16">
        <v>0</v>
      </c>
      <c r="AJ410" s="16">
        <v>0</v>
      </c>
      <c r="AK410" s="16">
        <v>0</v>
      </c>
      <c r="AL410" s="16">
        <v>0</v>
      </c>
      <c r="AM410" s="16">
        <v>0</v>
      </c>
    </row>
  </sheetData>
  <pageMargins left="0.7" right="0.7" top="0.75" bottom="0.75" header="0.3" footer="0.3"/>
  <pageSetup paperSize="17" orientation="landscape" r:id="rId1"/>
  <headerFooter>
    <oddHeader xml:space="preserve">&amp;RDEF's Response to LULAC &amp; FL Rising POD 1(1-8)
Q2
Page &amp;P of &amp;N
</oddHead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5E3F4E-2B85-459F-A438-E44E65CAB5F0}">
  <sheetPr codeName="shHours"/>
  <dimension ref="A1:AM410"/>
  <sheetViews>
    <sheetView zoomScaleNormal="100" workbookViewId="0">
      <pane xSplit="4" ySplit="5" topLeftCell="E259" activePane="bottomRight" state="frozen"/>
      <selection activeCell="D2" sqref="D2"/>
      <selection pane="topRight" activeCell="D2" sqref="D2"/>
      <selection pane="bottomLeft" activeCell="D2" sqref="D2"/>
      <selection pane="bottomRight" activeCell="D2" sqref="D2"/>
    </sheetView>
  </sheetViews>
  <sheetFormatPr defaultRowHeight="14.4" x14ac:dyDescent="0.3"/>
  <cols>
    <col min="1" max="1" width="32.6640625" customWidth="1"/>
    <col min="2" max="2" width="30.6640625" customWidth="1"/>
    <col min="3" max="3" width="11.6640625" customWidth="1"/>
    <col min="4" max="48" width="9.6640625" customWidth="1"/>
  </cols>
  <sheetData>
    <row r="1" spans="1:39" x14ac:dyDescent="0.3">
      <c r="A1" s="2" t="s">
        <v>349</v>
      </c>
    </row>
    <row r="4" spans="1:39" x14ac:dyDescent="0.3">
      <c r="A4" s="13" t="s">
        <v>4</v>
      </c>
    </row>
    <row r="5" spans="1:39" x14ac:dyDescent="0.3">
      <c r="A5" s="2" t="s">
        <v>31</v>
      </c>
      <c r="B5" s="2" t="s">
        <v>218</v>
      </c>
      <c r="C5" s="2" t="s">
        <v>219</v>
      </c>
      <c r="D5" s="8" t="s">
        <v>126</v>
      </c>
      <c r="E5" s="8">
        <v>2023</v>
      </c>
      <c r="F5" s="8">
        <v>2024</v>
      </c>
      <c r="G5" s="8">
        <v>2025</v>
      </c>
      <c r="H5" s="8">
        <v>2026</v>
      </c>
      <c r="I5" s="8">
        <v>2027</v>
      </c>
      <c r="J5" s="8">
        <v>2028</v>
      </c>
      <c r="K5" s="8">
        <v>2029</v>
      </c>
      <c r="L5" s="8">
        <v>2030</v>
      </c>
      <c r="M5" s="8">
        <v>2031</v>
      </c>
      <c r="N5" s="8">
        <v>2032</v>
      </c>
      <c r="O5" s="8">
        <v>2033</v>
      </c>
      <c r="P5" s="8">
        <v>2034</v>
      </c>
      <c r="Q5" s="8">
        <v>2035</v>
      </c>
      <c r="R5" s="8">
        <v>2036</v>
      </c>
      <c r="S5" s="8">
        <v>2037</v>
      </c>
      <c r="T5" s="8">
        <v>2038</v>
      </c>
      <c r="U5" s="8">
        <v>2039</v>
      </c>
      <c r="V5" s="8">
        <v>2040</v>
      </c>
      <c r="W5" s="8">
        <v>2041</v>
      </c>
      <c r="X5" s="8">
        <v>2042</v>
      </c>
      <c r="Y5" s="8">
        <v>2043</v>
      </c>
      <c r="Z5" s="8">
        <v>2044</v>
      </c>
      <c r="AA5" s="8">
        <v>2045</v>
      </c>
      <c r="AB5" s="8">
        <v>2046</v>
      </c>
      <c r="AC5" s="8">
        <v>2047</v>
      </c>
      <c r="AD5" s="8">
        <v>2048</v>
      </c>
      <c r="AE5" s="8">
        <v>2049</v>
      </c>
      <c r="AF5" s="8">
        <v>2050</v>
      </c>
      <c r="AG5" s="8">
        <v>2051</v>
      </c>
      <c r="AH5" s="8">
        <v>2052</v>
      </c>
      <c r="AI5" s="8">
        <v>2053</v>
      </c>
      <c r="AJ5" s="8">
        <v>2054</v>
      </c>
      <c r="AK5" s="8">
        <v>2055</v>
      </c>
      <c r="AL5" s="8">
        <v>2056</v>
      </c>
      <c r="AM5" s="8">
        <v>2057</v>
      </c>
    </row>
    <row r="6" spans="1:39" x14ac:dyDescent="0.3">
      <c r="A6" s="3" t="s">
        <v>220</v>
      </c>
      <c r="B6" s="3" t="s">
        <v>221</v>
      </c>
      <c r="C6" s="3" t="s">
        <v>62</v>
      </c>
      <c r="D6" s="3" t="s">
        <v>62</v>
      </c>
      <c r="E6" s="3"/>
      <c r="F6" s="3">
        <v>1</v>
      </c>
      <c r="G6" s="3">
        <v>3</v>
      </c>
      <c r="H6" s="3"/>
      <c r="I6" s="3">
        <v>4</v>
      </c>
      <c r="J6" s="3"/>
      <c r="K6" s="3">
        <v>3</v>
      </c>
      <c r="L6" s="3">
        <v>2</v>
      </c>
      <c r="M6" s="3"/>
      <c r="N6" s="3"/>
      <c r="O6" s="3">
        <v>1</v>
      </c>
      <c r="P6" s="3"/>
      <c r="Q6" s="3"/>
      <c r="R6" s="3">
        <v>7</v>
      </c>
      <c r="S6" s="3">
        <v>23</v>
      </c>
      <c r="T6" s="3"/>
      <c r="U6" s="3">
        <v>13</v>
      </c>
      <c r="V6" s="3">
        <v>1</v>
      </c>
      <c r="W6" s="3">
        <v>1</v>
      </c>
      <c r="X6" s="3">
        <v>1</v>
      </c>
      <c r="Y6" s="3"/>
      <c r="Z6" s="3"/>
      <c r="AA6" s="3">
        <v>186</v>
      </c>
      <c r="AB6" s="3"/>
      <c r="AC6" s="3">
        <v>73</v>
      </c>
      <c r="AD6" s="3"/>
      <c r="AE6" s="3"/>
      <c r="AF6" s="3">
        <v>389</v>
      </c>
      <c r="AG6" s="3">
        <v>60</v>
      </c>
      <c r="AH6" s="3">
        <v>117</v>
      </c>
      <c r="AI6" s="3">
        <v>185</v>
      </c>
      <c r="AJ6" s="3">
        <v>206</v>
      </c>
      <c r="AK6" s="3">
        <v>86</v>
      </c>
      <c r="AL6" s="3">
        <v>13</v>
      </c>
      <c r="AM6" s="3">
        <v>34</v>
      </c>
    </row>
    <row r="7" spans="1:39" x14ac:dyDescent="0.3">
      <c r="A7" s="3" t="s">
        <v>222</v>
      </c>
      <c r="B7" s="3" t="s">
        <v>223</v>
      </c>
      <c r="C7" s="3" t="s">
        <v>62</v>
      </c>
      <c r="D7" s="3" t="s">
        <v>62</v>
      </c>
      <c r="E7" s="3">
        <v>5164</v>
      </c>
      <c r="F7" s="3">
        <v>5764</v>
      </c>
      <c r="G7" s="3">
        <v>3645</v>
      </c>
      <c r="H7" s="3">
        <v>5459</v>
      </c>
      <c r="I7" s="3">
        <v>5221</v>
      </c>
      <c r="J7" s="3">
        <v>5703</v>
      </c>
      <c r="K7" s="3">
        <v>5151</v>
      </c>
      <c r="L7" s="3">
        <v>5164</v>
      </c>
      <c r="M7" s="3">
        <v>3167</v>
      </c>
      <c r="N7" s="3">
        <v>3233</v>
      </c>
      <c r="O7" s="3">
        <v>2714</v>
      </c>
      <c r="P7" s="3">
        <v>4260</v>
      </c>
      <c r="Q7" s="3">
        <v>4760</v>
      </c>
      <c r="R7" s="3">
        <v>4713</v>
      </c>
      <c r="S7" s="3">
        <v>5679</v>
      </c>
      <c r="T7" s="3">
        <v>2891</v>
      </c>
      <c r="U7" s="3">
        <v>3196</v>
      </c>
      <c r="V7" s="3">
        <v>2828</v>
      </c>
      <c r="W7" s="3">
        <v>2107</v>
      </c>
      <c r="X7" s="3">
        <v>613</v>
      </c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</row>
    <row r="8" spans="1:39" x14ac:dyDescent="0.3">
      <c r="A8" s="3" t="s">
        <v>224</v>
      </c>
      <c r="B8" s="3" t="s">
        <v>223</v>
      </c>
      <c r="C8" s="3" t="s">
        <v>62</v>
      </c>
      <c r="D8" s="3" t="s">
        <v>62</v>
      </c>
      <c r="E8" s="3">
        <v>3781</v>
      </c>
      <c r="F8" s="3">
        <v>3730</v>
      </c>
      <c r="G8" s="3">
        <v>2669</v>
      </c>
      <c r="H8" s="3">
        <v>3531</v>
      </c>
      <c r="I8" s="3">
        <v>3742</v>
      </c>
      <c r="J8" s="3">
        <v>4055</v>
      </c>
      <c r="K8" s="3">
        <v>3855</v>
      </c>
      <c r="L8" s="3">
        <v>3322</v>
      </c>
      <c r="M8" s="3">
        <v>2957</v>
      </c>
      <c r="N8" s="3">
        <v>2919</v>
      </c>
      <c r="O8" s="3">
        <v>3307</v>
      </c>
      <c r="P8" s="3">
        <v>3150</v>
      </c>
      <c r="Q8" s="3">
        <v>3757</v>
      </c>
      <c r="R8" s="3">
        <v>3346</v>
      </c>
      <c r="S8" s="3">
        <v>4473</v>
      </c>
      <c r="T8" s="3">
        <v>1476</v>
      </c>
      <c r="U8" s="3">
        <v>2115</v>
      </c>
      <c r="V8" s="3">
        <v>2040</v>
      </c>
      <c r="W8" s="3">
        <v>1391</v>
      </c>
      <c r="X8" s="3">
        <v>231</v>
      </c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</row>
    <row r="9" spans="1:39" x14ac:dyDescent="0.3">
      <c r="A9" s="3" t="s">
        <v>225</v>
      </c>
      <c r="B9" s="3" t="s">
        <v>226</v>
      </c>
      <c r="C9" s="3" t="s">
        <v>62</v>
      </c>
      <c r="D9" s="3" t="s">
        <v>62</v>
      </c>
      <c r="E9" s="3">
        <v>1752</v>
      </c>
      <c r="F9" s="3">
        <v>1752</v>
      </c>
      <c r="G9" s="3">
        <v>1752</v>
      </c>
      <c r="H9" s="3">
        <v>1752</v>
      </c>
      <c r="I9" s="3">
        <v>1752</v>
      </c>
      <c r="J9" s="3">
        <v>1752</v>
      </c>
      <c r="K9" s="3">
        <v>1752</v>
      </c>
      <c r="L9" s="3">
        <v>1752</v>
      </c>
      <c r="M9" s="3">
        <v>1752</v>
      </c>
      <c r="N9" s="3">
        <v>1752</v>
      </c>
      <c r="O9" s="3">
        <v>1752</v>
      </c>
      <c r="P9" s="3">
        <v>1752</v>
      </c>
      <c r="Q9" s="3">
        <v>1752</v>
      </c>
      <c r="R9" s="3">
        <v>1752</v>
      </c>
      <c r="S9" s="3">
        <v>1752</v>
      </c>
      <c r="T9" s="3">
        <v>1752</v>
      </c>
      <c r="U9" s="3">
        <v>1752</v>
      </c>
      <c r="V9" s="3">
        <v>1776</v>
      </c>
      <c r="W9" s="3">
        <v>1752</v>
      </c>
      <c r="X9" s="3">
        <v>1752</v>
      </c>
      <c r="Y9" s="3">
        <v>1752</v>
      </c>
      <c r="Z9" s="3">
        <v>1752</v>
      </c>
      <c r="AA9" s="3">
        <v>1752</v>
      </c>
      <c r="AB9" s="3">
        <v>1752</v>
      </c>
      <c r="AC9" s="3">
        <v>1752</v>
      </c>
      <c r="AD9" s="3">
        <v>1776</v>
      </c>
      <c r="AE9" s="3">
        <v>1752</v>
      </c>
      <c r="AF9" s="3">
        <v>1752</v>
      </c>
      <c r="AG9" s="3">
        <v>1752</v>
      </c>
      <c r="AH9" s="3">
        <v>1752</v>
      </c>
      <c r="AI9" s="3">
        <v>1752</v>
      </c>
      <c r="AJ9" s="3">
        <v>1752</v>
      </c>
      <c r="AK9" s="3">
        <v>1752</v>
      </c>
      <c r="AL9" s="3">
        <v>1776</v>
      </c>
      <c r="AM9" s="3">
        <v>1752</v>
      </c>
    </row>
    <row r="10" spans="1:39" x14ac:dyDescent="0.3">
      <c r="A10" s="3" t="s">
        <v>227</v>
      </c>
      <c r="B10" s="3" t="s">
        <v>228</v>
      </c>
      <c r="C10" s="3" t="s">
        <v>62</v>
      </c>
      <c r="D10" s="3" t="s">
        <v>62</v>
      </c>
      <c r="E10" s="3">
        <v>3504</v>
      </c>
      <c r="F10" s="3">
        <v>3504</v>
      </c>
      <c r="G10" s="3">
        <v>3504</v>
      </c>
      <c r="H10" s="3">
        <v>3504</v>
      </c>
      <c r="I10" s="3">
        <v>3504</v>
      </c>
      <c r="J10" s="3">
        <v>3504</v>
      </c>
      <c r="K10" s="3">
        <v>3504</v>
      </c>
      <c r="L10" s="3">
        <v>3504</v>
      </c>
      <c r="M10" s="3">
        <v>3504</v>
      </c>
      <c r="N10" s="3">
        <v>3528</v>
      </c>
      <c r="O10" s="3">
        <v>3504</v>
      </c>
      <c r="P10" s="3">
        <v>3504</v>
      </c>
      <c r="Q10" s="3">
        <v>3504</v>
      </c>
      <c r="R10" s="3">
        <v>3504</v>
      </c>
      <c r="S10" s="3">
        <v>3504</v>
      </c>
      <c r="T10" s="3">
        <v>3504</v>
      </c>
      <c r="U10" s="3">
        <v>3504</v>
      </c>
      <c r="V10" s="3">
        <v>3504</v>
      </c>
      <c r="W10" s="3">
        <v>3504</v>
      </c>
      <c r="X10" s="3">
        <v>3504</v>
      </c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</row>
    <row r="11" spans="1:39" x14ac:dyDescent="0.3">
      <c r="A11" s="3" t="s">
        <v>229</v>
      </c>
      <c r="B11" s="3" t="s">
        <v>226</v>
      </c>
      <c r="C11" s="3" t="s">
        <v>62</v>
      </c>
      <c r="D11" s="3" t="s">
        <v>62</v>
      </c>
      <c r="E11" s="3">
        <v>7536</v>
      </c>
      <c r="F11" s="3">
        <v>7176</v>
      </c>
      <c r="G11" s="3">
        <v>7896</v>
      </c>
      <c r="H11" s="3">
        <v>7800</v>
      </c>
      <c r="I11" s="3">
        <v>7440</v>
      </c>
      <c r="J11" s="3">
        <v>7584</v>
      </c>
      <c r="K11" s="3">
        <v>8040</v>
      </c>
      <c r="L11" s="3">
        <v>8040</v>
      </c>
      <c r="M11" s="3">
        <v>8040</v>
      </c>
      <c r="N11" s="3">
        <v>8040</v>
      </c>
      <c r="O11" s="3">
        <v>7704</v>
      </c>
      <c r="P11" s="3">
        <v>8040</v>
      </c>
      <c r="Q11" s="3">
        <v>8016</v>
      </c>
      <c r="R11" s="3">
        <v>8040</v>
      </c>
      <c r="S11" s="3">
        <v>7272</v>
      </c>
      <c r="T11" s="3">
        <v>8040</v>
      </c>
      <c r="U11" s="3">
        <v>8040</v>
      </c>
      <c r="V11" s="3">
        <v>8064</v>
      </c>
      <c r="W11" s="3">
        <v>7704</v>
      </c>
      <c r="X11" s="3">
        <v>8040</v>
      </c>
      <c r="Y11" s="3">
        <v>8040</v>
      </c>
      <c r="Z11" s="3">
        <v>8064</v>
      </c>
      <c r="AA11" s="3">
        <v>7272</v>
      </c>
      <c r="AB11" s="3">
        <v>8040</v>
      </c>
      <c r="AC11" s="3">
        <v>8040</v>
      </c>
      <c r="AD11" s="3">
        <v>8064</v>
      </c>
      <c r="AE11" s="3">
        <v>3432</v>
      </c>
      <c r="AF11" s="3"/>
      <c r="AG11" s="3"/>
      <c r="AH11" s="3"/>
      <c r="AI11" s="3"/>
      <c r="AJ11" s="3"/>
      <c r="AK11" s="3"/>
      <c r="AL11" s="3"/>
      <c r="AM11" s="3"/>
    </row>
    <row r="12" spans="1:39" x14ac:dyDescent="0.3">
      <c r="A12" s="3" t="s">
        <v>230</v>
      </c>
      <c r="B12" s="3" t="s">
        <v>226</v>
      </c>
      <c r="C12" s="3" t="s">
        <v>62</v>
      </c>
      <c r="D12" s="3" t="s">
        <v>62</v>
      </c>
      <c r="E12" s="3">
        <v>3115</v>
      </c>
      <c r="F12" s="3">
        <v>3021</v>
      </c>
      <c r="G12" s="3">
        <v>2892</v>
      </c>
      <c r="H12" s="3">
        <v>2817</v>
      </c>
      <c r="I12" s="3">
        <v>2583</v>
      </c>
      <c r="J12" s="3">
        <v>2681</v>
      </c>
      <c r="K12" s="3">
        <v>2689</v>
      </c>
      <c r="L12" s="3">
        <v>2150</v>
      </c>
      <c r="M12" s="3">
        <v>2071</v>
      </c>
      <c r="N12" s="3">
        <v>1730</v>
      </c>
      <c r="O12" s="3">
        <v>1230</v>
      </c>
      <c r="P12" s="3">
        <v>2180</v>
      </c>
      <c r="Q12" s="3">
        <v>2424</v>
      </c>
      <c r="R12" s="3">
        <v>2493</v>
      </c>
      <c r="S12" s="3">
        <v>2682</v>
      </c>
      <c r="T12" s="3">
        <v>2219</v>
      </c>
      <c r="U12" s="3">
        <v>2672</v>
      </c>
      <c r="V12" s="3">
        <v>2087</v>
      </c>
      <c r="W12" s="3">
        <v>1535</v>
      </c>
      <c r="X12" s="3">
        <v>1185</v>
      </c>
      <c r="Y12" s="3">
        <v>1828</v>
      </c>
      <c r="Z12" s="3">
        <v>1364</v>
      </c>
      <c r="AA12" s="3">
        <v>2455</v>
      </c>
      <c r="AB12" s="3">
        <v>1077</v>
      </c>
      <c r="AC12" s="3">
        <v>1726</v>
      </c>
      <c r="AD12" s="3">
        <v>557</v>
      </c>
      <c r="AE12" s="3">
        <v>69</v>
      </c>
      <c r="AF12" s="3"/>
      <c r="AG12" s="3"/>
      <c r="AH12" s="3"/>
      <c r="AI12" s="3"/>
      <c r="AJ12" s="3"/>
      <c r="AK12" s="3"/>
      <c r="AL12" s="3"/>
      <c r="AM12" s="3"/>
    </row>
    <row r="13" spans="1:39" x14ac:dyDescent="0.3">
      <c r="A13" s="3" t="s">
        <v>231</v>
      </c>
      <c r="B13" s="3" t="s">
        <v>232</v>
      </c>
      <c r="C13" s="3" t="s">
        <v>62</v>
      </c>
      <c r="D13" s="3" t="s">
        <v>62</v>
      </c>
      <c r="E13" s="3"/>
      <c r="F13" s="3"/>
      <c r="G13" s="3"/>
      <c r="H13" s="3">
        <v>4</v>
      </c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</row>
    <row r="14" spans="1:39" x14ac:dyDescent="0.3">
      <c r="A14" s="3" t="s">
        <v>233</v>
      </c>
      <c r="B14" s="3" t="s">
        <v>232</v>
      </c>
      <c r="C14" s="3" t="s">
        <v>62</v>
      </c>
      <c r="D14" s="3" t="s">
        <v>62</v>
      </c>
      <c r="E14" s="3">
        <v>8</v>
      </c>
      <c r="F14" s="3">
        <v>49</v>
      </c>
      <c r="G14" s="3">
        <v>68</v>
      </c>
      <c r="H14" s="3">
        <v>38</v>
      </c>
      <c r="I14" s="3">
        <v>56</v>
      </c>
      <c r="J14" s="3">
        <v>68</v>
      </c>
      <c r="K14" s="3">
        <v>40</v>
      </c>
      <c r="L14" s="3">
        <v>67</v>
      </c>
      <c r="M14" s="3">
        <v>82</v>
      </c>
      <c r="N14" s="3">
        <v>30</v>
      </c>
      <c r="O14" s="3">
        <v>16</v>
      </c>
      <c r="P14" s="3">
        <v>3</v>
      </c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</row>
    <row r="15" spans="1:39" x14ac:dyDescent="0.3">
      <c r="A15" s="3" t="s">
        <v>234</v>
      </c>
      <c r="B15" s="3" t="s">
        <v>232</v>
      </c>
      <c r="C15" s="3" t="s">
        <v>62</v>
      </c>
      <c r="D15" s="3" t="s">
        <v>62</v>
      </c>
      <c r="E15" s="3"/>
      <c r="F15" s="3">
        <v>5</v>
      </c>
      <c r="G15" s="3"/>
      <c r="H15" s="3">
        <v>2</v>
      </c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</row>
    <row r="16" spans="1:39" x14ac:dyDescent="0.3">
      <c r="A16" s="3" t="s">
        <v>235</v>
      </c>
      <c r="B16" s="3" t="s">
        <v>232</v>
      </c>
      <c r="C16" s="3" t="s">
        <v>62</v>
      </c>
      <c r="D16" s="3" t="s">
        <v>62</v>
      </c>
      <c r="E16" s="3">
        <v>37</v>
      </c>
      <c r="F16" s="3">
        <v>74</v>
      </c>
      <c r="G16" s="3">
        <v>98</v>
      </c>
      <c r="H16" s="3">
        <v>52</v>
      </c>
      <c r="I16" s="3">
        <v>75</v>
      </c>
      <c r="J16" s="3">
        <v>56</v>
      </c>
      <c r="K16" s="3">
        <v>78</v>
      </c>
      <c r="L16" s="3">
        <v>86</v>
      </c>
      <c r="M16" s="3">
        <v>95</v>
      </c>
      <c r="N16" s="3">
        <v>35</v>
      </c>
      <c r="O16" s="3">
        <v>36</v>
      </c>
      <c r="P16" s="3">
        <v>22</v>
      </c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</row>
    <row r="17" spans="1:39" x14ac:dyDescent="0.3">
      <c r="A17" s="3" t="s">
        <v>157</v>
      </c>
      <c r="B17" s="3" t="s">
        <v>236</v>
      </c>
      <c r="C17" s="3" t="s">
        <v>62</v>
      </c>
      <c r="D17" s="3" t="s">
        <v>62</v>
      </c>
      <c r="E17" s="3"/>
      <c r="F17" s="3"/>
      <c r="G17" s="3"/>
      <c r="H17" s="3"/>
      <c r="I17" s="3">
        <v>2507.5</v>
      </c>
      <c r="J17" s="3">
        <v>2674</v>
      </c>
      <c r="K17" s="3">
        <v>2548</v>
      </c>
      <c r="L17" s="3">
        <v>2631</v>
      </c>
      <c r="M17" s="3">
        <v>2285.5</v>
      </c>
      <c r="N17" s="3">
        <v>2241</v>
      </c>
      <c r="O17" s="3">
        <v>2051.5</v>
      </c>
      <c r="P17" s="3">
        <v>1886.5</v>
      </c>
      <c r="Q17" s="3">
        <v>1956.5</v>
      </c>
      <c r="R17" s="3">
        <v>1809</v>
      </c>
      <c r="S17" s="3">
        <v>1955.5</v>
      </c>
      <c r="T17" s="3">
        <v>1777</v>
      </c>
      <c r="U17" s="3">
        <v>1600.5</v>
      </c>
      <c r="V17" s="3">
        <v>1490.5</v>
      </c>
      <c r="W17" s="3">
        <v>1470.5</v>
      </c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</row>
    <row r="18" spans="1:39" x14ac:dyDescent="0.3">
      <c r="A18" s="3" t="s">
        <v>158</v>
      </c>
      <c r="B18" s="3" t="s">
        <v>236</v>
      </c>
      <c r="C18" s="3" t="s">
        <v>62</v>
      </c>
      <c r="D18" s="3" t="s">
        <v>62</v>
      </c>
      <c r="E18" s="3"/>
      <c r="F18" s="3"/>
      <c r="G18" s="3"/>
      <c r="H18" s="3"/>
      <c r="I18" s="3"/>
      <c r="J18" s="3"/>
      <c r="K18" s="3"/>
      <c r="L18" s="3"/>
      <c r="M18" s="3"/>
      <c r="N18" s="3">
        <v>2504.4444444444443</v>
      </c>
      <c r="O18" s="3">
        <v>3992.2380952380954</v>
      </c>
      <c r="P18" s="3">
        <v>5154.30303030303</v>
      </c>
      <c r="Q18" s="3">
        <v>6174.4186046511632</v>
      </c>
      <c r="R18" s="3">
        <v>6979.1395348837214</v>
      </c>
      <c r="S18" s="3">
        <v>6899.5348837209303</v>
      </c>
      <c r="T18" s="3">
        <v>6485.0930232558139</v>
      </c>
      <c r="U18" s="3">
        <v>5804.395833333333</v>
      </c>
      <c r="V18" s="3">
        <v>5631.895833333333</v>
      </c>
      <c r="W18" s="3">
        <v>5255</v>
      </c>
      <c r="X18" s="3">
        <v>4994.333333333333</v>
      </c>
      <c r="Y18" s="3">
        <v>4673.4799999999996</v>
      </c>
      <c r="Z18" s="3">
        <v>4247.74</v>
      </c>
      <c r="AA18" s="3">
        <v>4080.68</v>
      </c>
      <c r="AB18" s="3">
        <v>3448.2</v>
      </c>
      <c r="AC18" s="3">
        <v>3302.98</v>
      </c>
      <c r="AD18" s="3">
        <v>2820.2195121951218</v>
      </c>
      <c r="AE18" s="3">
        <v>3049.2068965517242</v>
      </c>
      <c r="AF18" s="3">
        <v>1910.45</v>
      </c>
      <c r="AG18" s="3">
        <v>2789.3</v>
      </c>
      <c r="AH18" s="3">
        <v>2482.1</v>
      </c>
      <c r="AI18" s="3">
        <v>2177.1999999999998</v>
      </c>
      <c r="AJ18" s="3">
        <v>1569.1</v>
      </c>
      <c r="AK18" s="3">
        <v>1771.6</v>
      </c>
      <c r="AL18" s="3">
        <v>1833.4</v>
      </c>
      <c r="AM18" s="3">
        <v>1461.6</v>
      </c>
    </row>
    <row r="19" spans="1:39" x14ac:dyDescent="0.3">
      <c r="A19" s="3" t="s">
        <v>237</v>
      </c>
      <c r="B19" s="3" t="s">
        <v>232</v>
      </c>
      <c r="C19" s="3" t="s">
        <v>62</v>
      </c>
      <c r="D19" s="3" t="s">
        <v>62</v>
      </c>
      <c r="E19" s="3"/>
      <c r="F19" s="3">
        <v>11</v>
      </c>
      <c r="G19" s="3">
        <v>3</v>
      </c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</row>
    <row r="20" spans="1:39" x14ac:dyDescent="0.3">
      <c r="A20" s="3" t="s">
        <v>238</v>
      </c>
      <c r="B20" s="3" t="s">
        <v>232</v>
      </c>
      <c r="C20" s="3" t="s">
        <v>62</v>
      </c>
      <c r="D20" s="3" t="s">
        <v>62</v>
      </c>
      <c r="E20" s="3"/>
      <c r="F20" s="3">
        <v>2</v>
      </c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</row>
    <row r="21" spans="1:39" x14ac:dyDescent="0.3">
      <c r="A21" s="3" t="s">
        <v>239</v>
      </c>
      <c r="B21" s="3" t="s">
        <v>232</v>
      </c>
      <c r="C21" s="3" t="s">
        <v>62</v>
      </c>
      <c r="D21" s="3" t="s">
        <v>62</v>
      </c>
      <c r="E21" s="3"/>
      <c r="F21" s="3">
        <v>4</v>
      </c>
      <c r="G21" s="3">
        <v>1</v>
      </c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</row>
    <row r="22" spans="1:39" x14ac:dyDescent="0.3">
      <c r="A22" s="3" t="s">
        <v>240</v>
      </c>
      <c r="B22" s="3" t="s">
        <v>232</v>
      </c>
      <c r="C22" s="3" t="s">
        <v>62</v>
      </c>
      <c r="D22" s="3" t="s">
        <v>62</v>
      </c>
      <c r="E22" s="3"/>
      <c r="F22" s="3">
        <v>3</v>
      </c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</row>
    <row r="23" spans="1:39" x14ac:dyDescent="0.3">
      <c r="A23" s="3" t="s">
        <v>241</v>
      </c>
      <c r="B23" s="3" t="s">
        <v>226</v>
      </c>
      <c r="C23" s="3" t="s">
        <v>62</v>
      </c>
      <c r="D23" s="3" t="s">
        <v>62</v>
      </c>
      <c r="E23" s="3">
        <v>7776</v>
      </c>
      <c r="F23" s="3">
        <v>7848</v>
      </c>
      <c r="G23" s="3">
        <v>7296</v>
      </c>
      <c r="H23" s="3">
        <v>7824</v>
      </c>
      <c r="I23" s="3">
        <v>7824</v>
      </c>
      <c r="J23" s="3">
        <v>6959</v>
      </c>
      <c r="K23" s="3">
        <v>7632</v>
      </c>
      <c r="L23" s="3">
        <v>7627</v>
      </c>
      <c r="M23" s="3">
        <v>7169</v>
      </c>
      <c r="N23" s="3">
        <v>7679</v>
      </c>
      <c r="O23" s="3">
        <v>7632</v>
      </c>
      <c r="P23" s="3">
        <v>7656</v>
      </c>
      <c r="Q23" s="3">
        <v>7652</v>
      </c>
      <c r="R23" s="3">
        <v>7656</v>
      </c>
      <c r="S23" s="3">
        <v>7176</v>
      </c>
      <c r="T23" s="3">
        <v>7615</v>
      </c>
      <c r="U23" s="3">
        <v>7656</v>
      </c>
      <c r="V23" s="3">
        <v>6959</v>
      </c>
      <c r="W23" s="3">
        <v>7382</v>
      </c>
      <c r="X23" s="3">
        <v>7095</v>
      </c>
      <c r="Y23" s="3">
        <v>6710</v>
      </c>
      <c r="Z23" s="3">
        <v>6374</v>
      </c>
      <c r="AA23" s="3">
        <v>5408</v>
      </c>
      <c r="AB23" s="3">
        <v>4487</v>
      </c>
      <c r="AC23" s="3">
        <v>4727</v>
      </c>
      <c r="AD23" s="3">
        <v>3813</v>
      </c>
      <c r="AE23" s="3">
        <v>4262</v>
      </c>
      <c r="AF23" s="3">
        <v>3122</v>
      </c>
      <c r="AG23" s="3">
        <v>2945</v>
      </c>
      <c r="AH23" s="3">
        <v>2907</v>
      </c>
      <c r="AI23" s="3">
        <v>2941</v>
      </c>
      <c r="AJ23" s="3">
        <v>2951</v>
      </c>
      <c r="AK23" s="3">
        <v>2896</v>
      </c>
      <c r="AL23" s="3">
        <v>2936</v>
      </c>
      <c r="AM23" s="3">
        <v>2963</v>
      </c>
    </row>
    <row r="24" spans="1:39" x14ac:dyDescent="0.3">
      <c r="A24" s="3" t="s">
        <v>242</v>
      </c>
      <c r="B24" s="3" t="s">
        <v>226</v>
      </c>
      <c r="C24" s="3" t="s">
        <v>62</v>
      </c>
      <c r="D24" s="3" t="s">
        <v>62</v>
      </c>
      <c r="E24" s="3">
        <v>3084</v>
      </c>
      <c r="F24" s="3">
        <v>3198</v>
      </c>
      <c r="G24" s="3">
        <v>2549</v>
      </c>
      <c r="H24" s="3">
        <v>2913</v>
      </c>
      <c r="I24" s="3">
        <v>2597</v>
      </c>
      <c r="J24" s="3">
        <v>2504</v>
      </c>
      <c r="K24" s="3">
        <v>2474</v>
      </c>
      <c r="L24" s="3">
        <v>2049</v>
      </c>
      <c r="M24" s="3">
        <v>1825</v>
      </c>
      <c r="N24" s="3">
        <v>1653</v>
      </c>
      <c r="O24" s="3">
        <v>1435</v>
      </c>
      <c r="P24" s="3">
        <v>2349</v>
      </c>
      <c r="Q24" s="3">
        <v>2628</v>
      </c>
      <c r="R24" s="3">
        <v>2783</v>
      </c>
      <c r="S24" s="3">
        <v>3593</v>
      </c>
      <c r="T24" s="3">
        <v>1782</v>
      </c>
      <c r="U24" s="3">
        <v>2400</v>
      </c>
      <c r="V24" s="3">
        <v>1615</v>
      </c>
      <c r="W24" s="3">
        <v>1348</v>
      </c>
      <c r="X24" s="3">
        <v>612</v>
      </c>
      <c r="Y24" s="3">
        <v>1583</v>
      </c>
      <c r="Z24" s="3">
        <v>945</v>
      </c>
      <c r="AA24" s="3">
        <v>2086</v>
      </c>
      <c r="AB24" s="3">
        <v>968</v>
      </c>
      <c r="AC24" s="3">
        <v>1601</v>
      </c>
      <c r="AD24" s="3">
        <v>351</v>
      </c>
      <c r="AE24" s="3">
        <v>1445</v>
      </c>
      <c r="AF24" s="3">
        <v>2480</v>
      </c>
      <c r="AG24" s="3">
        <v>1763</v>
      </c>
      <c r="AH24" s="3">
        <v>2041</v>
      </c>
      <c r="AI24" s="3">
        <v>1863</v>
      </c>
      <c r="AJ24" s="3">
        <v>2058</v>
      </c>
      <c r="AK24" s="3">
        <v>2037</v>
      </c>
      <c r="AL24" s="3">
        <v>1790</v>
      </c>
      <c r="AM24" s="3">
        <v>2047</v>
      </c>
    </row>
    <row r="25" spans="1:39" x14ac:dyDescent="0.3">
      <c r="A25" s="3" t="s">
        <v>243</v>
      </c>
      <c r="B25" s="3" t="s">
        <v>226</v>
      </c>
      <c r="C25" s="3" t="s">
        <v>62</v>
      </c>
      <c r="D25" s="3" t="s">
        <v>62</v>
      </c>
      <c r="E25" s="3">
        <v>7632</v>
      </c>
      <c r="F25" s="3">
        <v>7824</v>
      </c>
      <c r="G25" s="3">
        <v>7771</v>
      </c>
      <c r="H25" s="3">
        <v>7248</v>
      </c>
      <c r="I25" s="3">
        <v>7776</v>
      </c>
      <c r="J25" s="3">
        <v>6936</v>
      </c>
      <c r="K25" s="3">
        <v>7608</v>
      </c>
      <c r="L25" s="3">
        <v>7602</v>
      </c>
      <c r="M25" s="3">
        <v>7152</v>
      </c>
      <c r="N25" s="3">
        <v>7632</v>
      </c>
      <c r="O25" s="3">
        <v>7608</v>
      </c>
      <c r="P25" s="3">
        <v>7608</v>
      </c>
      <c r="Q25" s="3">
        <v>7578</v>
      </c>
      <c r="R25" s="3">
        <v>7632</v>
      </c>
      <c r="S25" s="3">
        <v>7122</v>
      </c>
      <c r="T25" s="3">
        <v>7602</v>
      </c>
      <c r="U25" s="3">
        <v>7607</v>
      </c>
      <c r="V25" s="3">
        <v>6936</v>
      </c>
      <c r="W25" s="3">
        <v>7513</v>
      </c>
      <c r="X25" s="3">
        <v>7115</v>
      </c>
      <c r="Y25" s="3">
        <v>6704</v>
      </c>
      <c r="Z25" s="3">
        <v>6124</v>
      </c>
      <c r="AA25" s="3">
        <v>6264</v>
      </c>
      <c r="AB25" s="3">
        <v>5433</v>
      </c>
      <c r="AC25" s="3">
        <v>3850</v>
      </c>
      <c r="AD25" s="3">
        <v>3797</v>
      </c>
      <c r="AE25" s="3">
        <v>3950</v>
      </c>
      <c r="AF25" s="3">
        <v>3086</v>
      </c>
      <c r="AG25" s="3">
        <v>2554</v>
      </c>
      <c r="AH25" s="3">
        <v>2659</v>
      </c>
      <c r="AI25" s="3">
        <v>2640</v>
      </c>
      <c r="AJ25" s="3">
        <v>2704</v>
      </c>
      <c r="AK25" s="3">
        <v>2814</v>
      </c>
      <c r="AL25" s="3">
        <v>2450</v>
      </c>
      <c r="AM25" s="3">
        <v>2585</v>
      </c>
    </row>
    <row r="26" spans="1:39" x14ac:dyDescent="0.3">
      <c r="A26" s="3" t="s">
        <v>244</v>
      </c>
      <c r="B26" s="3" t="s">
        <v>226</v>
      </c>
      <c r="C26" s="3" t="s">
        <v>62</v>
      </c>
      <c r="D26" s="3" t="s">
        <v>62</v>
      </c>
      <c r="E26" s="3">
        <v>2973</v>
      </c>
      <c r="F26" s="3">
        <v>3334</v>
      </c>
      <c r="G26" s="3">
        <v>2731</v>
      </c>
      <c r="H26" s="3">
        <v>2456</v>
      </c>
      <c r="I26" s="3">
        <v>2493</v>
      </c>
      <c r="J26" s="3">
        <v>2404</v>
      </c>
      <c r="K26" s="3">
        <v>2520</v>
      </c>
      <c r="L26" s="3">
        <v>1981</v>
      </c>
      <c r="M26" s="3">
        <v>1766</v>
      </c>
      <c r="N26" s="3">
        <v>1652</v>
      </c>
      <c r="O26" s="3">
        <v>1339</v>
      </c>
      <c r="P26" s="3">
        <v>2198</v>
      </c>
      <c r="Q26" s="3">
        <v>2553</v>
      </c>
      <c r="R26" s="3">
        <v>2775</v>
      </c>
      <c r="S26" s="3">
        <v>2973</v>
      </c>
      <c r="T26" s="3">
        <v>1706</v>
      </c>
      <c r="U26" s="3">
        <v>2258</v>
      </c>
      <c r="V26" s="3">
        <v>2107</v>
      </c>
      <c r="W26" s="3">
        <v>1226</v>
      </c>
      <c r="X26" s="3">
        <v>716</v>
      </c>
      <c r="Y26" s="3">
        <v>1488</v>
      </c>
      <c r="Z26" s="3">
        <v>1000</v>
      </c>
      <c r="AA26" s="3">
        <v>2318</v>
      </c>
      <c r="AB26" s="3">
        <v>1204</v>
      </c>
      <c r="AC26" s="3">
        <v>1489</v>
      </c>
      <c r="AD26" s="3">
        <v>576</v>
      </c>
      <c r="AE26" s="3">
        <v>1375</v>
      </c>
      <c r="AF26" s="3">
        <v>2426</v>
      </c>
      <c r="AG26" s="3">
        <v>1436</v>
      </c>
      <c r="AH26" s="3">
        <v>1904</v>
      </c>
      <c r="AI26" s="3">
        <v>1758</v>
      </c>
      <c r="AJ26" s="3">
        <v>1876</v>
      </c>
      <c r="AK26" s="3">
        <v>1889</v>
      </c>
      <c r="AL26" s="3">
        <v>1462</v>
      </c>
      <c r="AM26" s="3">
        <v>1949</v>
      </c>
    </row>
    <row r="27" spans="1:39" x14ac:dyDescent="0.3">
      <c r="A27" s="3" t="s">
        <v>245</v>
      </c>
      <c r="B27" s="3" t="s">
        <v>246</v>
      </c>
      <c r="C27" s="3" t="s">
        <v>62</v>
      </c>
      <c r="D27" s="3" t="s">
        <v>62</v>
      </c>
      <c r="E27" s="3">
        <v>2700</v>
      </c>
      <c r="F27" s="3">
        <v>2431</v>
      </c>
      <c r="G27" s="3">
        <v>3160</v>
      </c>
      <c r="H27" s="3">
        <v>2452</v>
      </c>
      <c r="I27" s="3">
        <v>3029</v>
      </c>
      <c r="J27" s="3">
        <v>3747</v>
      </c>
      <c r="K27" s="3">
        <v>3680</v>
      </c>
      <c r="L27" s="3">
        <v>4093</v>
      </c>
      <c r="M27" s="3">
        <v>7493</v>
      </c>
      <c r="N27" s="3">
        <v>4916</v>
      </c>
      <c r="O27" s="3">
        <v>5747</v>
      </c>
      <c r="P27" s="3">
        <v>2533</v>
      </c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</row>
    <row r="28" spans="1:39" x14ac:dyDescent="0.3">
      <c r="A28" s="3" t="s">
        <v>247</v>
      </c>
      <c r="B28" s="3" t="s">
        <v>246</v>
      </c>
      <c r="C28" s="3" t="s">
        <v>62</v>
      </c>
      <c r="D28" s="3" t="s">
        <v>62</v>
      </c>
      <c r="E28" s="3">
        <v>1851</v>
      </c>
      <c r="F28" s="3">
        <v>2994</v>
      </c>
      <c r="G28" s="3">
        <v>2880</v>
      </c>
      <c r="H28" s="3">
        <v>2664</v>
      </c>
      <c r="I28" s="3">
        <v>2689</v>
      </c>
      <c r="J28" s="3">
        <v>3637</v>
      </c>
      <c r="K28" s="3">
        <v>3370</v>
      </c>
      <c r="L28" s="3">
        <v>4163</v>
      </c>
      <c r="M28" s="3">
        <v>5282</v>
      </c>
      <c r="N28" s="3">
        <v>6547</v>
      </c>
      <c r="O28" s="3">
        <v>4595</v>
      </c>
      <c r="P28" s="3">
        <v>1222</v>
      </c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</row>
    <row r="29" spans="1:39" x14ac:dyDescent="0.3">
      <c r="A29" s="3" t="s">
        <v>248</v>
      </c>
      <c r="B29" s="3" t="s">
        <v>232</v>
      </c>
      <c r="C29" s="3" t="s">
        <v>62</v>
      </c>
      <c r="D29" s="3" t="s">
        <v>62</v>
      </c>
      <c r="E29" s="3"/>
      <c r="F29" s="3">
        <v>7</v>
      </c>
      <c r="G29" s="3">
        <v>5</v>
      </c>
      <c r="H29" s="3">
        <v>3</v>
      </c>
      <c r="I29" s="3">
        <v>9</v>
      </c>
      <c r="J29" s="3">
        <v>14</v>
      </c>
      <c r="K29" s="3">
        <v>16</v>
      </c>
      <c r="L29" s="3">
        <v>11</v>
      </c>
      <c r="M29" s="3">
        <v>6</v>
      </c>
      <c r="N29" s="3">
        <v>4</v>
      </c>
      <c r="O29" s="3">
        <v>2</v>
      </c>
      <c r="P29" s="3">
        <v>7</v>
      </c>
      <c r="Q29" s="3">
        <v>8</v>
      </c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</row>
    <row r="30" spans="1:39" x14ac:dyDescent="0.3">
      <c r="A30" s="3" t="s">
        <v>249</v>
      </c>
      <c r="B30" s="3" t="s">
        <v>232</v>
      </c>
      <c r="C30" s="3" t="s">
        <v>62</v>
      </c>
      <c r="D30" s="3" t="s">
        <v>62</v>
      </c>
      <c r="E30" s="3"/>
      <c r="F30" s="3">
        <v>13</v>
      </c>
      <c r="G30" s="3"/>
      <c r="H30" s="3">
        <v>3</v>
      </c>
      <c r="I30" s="3">
        <v>2</v>
      </c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</row>
    <row r="31" spans="1:39" x14ac:dyDescent="0.3">
      <c r="A31" s="3" t="s">
        <v>250</v>
      </c>
      <c r="B31" s="3" t="s">
        <v>232</v>
      </c>
      <c r="C31" s="3" t="s">
        <v>62</v>
      </c>
      <c r="D31" s="3" t="s">
        <v>62</v>
      </c>
      <c r="E31" s="3"/>
      <c r="F31" s="3">
        <v>12</v>
      </c>
      <c r="G31" s="3"/>
      <c r="H31" s="3">
        <v>4</v>
      </c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</row>
    <row r="32" spans="1:39" x14ac:dyDescent="0.3">
      <c r="A32" s="3" t="s">
        <v>251</v>
      </c>
      <c r="B32" s="3" t="s">
        <v>232</v>
      </c>
      <c r="C32" s="3" t="s">
        <v>62</v>
      </c>
      <c r="D32" s="3" t="s">
        <v>62</v>
      </c>
      <c r="E32" s="3"/>
      <c r="F32" s="3">
        <v>4</v>
      </c>
      <c r="G32" s="3">
        <v>3</v>
      </c>
      <c r="H32" s="3">
        <v>3</v>
      </c>
      <c r="I32" s="3">
        <v>1</v>
      </c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</row>
    <row r="33" spans="1:39" x14ac:dyDescent="0.3">
      <c r="A33" s="3" t="s">
        <v>252</v>
      </c>
      <c r="B33" s="3" t="s">
        <v>232</v>
      </c>
      <c r="C33" s="3" t="s">
        <v>62</v>
      </c>
      <c r="D33" s="3" t="s">
        <v>62</v>
      </c>
      <c r="E33" s="3"/>
      <c r="F33" s="3">
        <v>12</v>
      </c>
      <c r="G33" s="3"/>
      <c r="H33" s="3">
        <v>5</v>
      </c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</row>
    <row r="34" spans="1:39" x14ac:dyDescent="0.3">
      <c r="A34" s="3" t="s">
        <v>253</v>
      </c>
      <c r="B34" s="3" t="s">
        <v>232</v>
      </c>
      <c r="C34" s="3" t="s">
        <v>62</v>
      </c>
      <c r="D34" s="3" t="s">
        <v>62</v>
      </c>
      <c r="E34" s="3"/>
      <c r="F34" s="3">
        <v>14</v>
      </c>
      <c r="G34" s="3">
        <v>5</v>
      </c>
      <c r="H34" s="3">
        <v>3</v>
      </c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</row>
    <row r="35" spans="1:39" x14ac:dyDescent="0.3">
      <c r="A35" s="3" t="s">
        <v>254</v>
      </c>
      <c r="B35" s="3" t="s">
        <v>232</v>
      </c>
      <c r="C35" s="3" t="s">
        <v>62</v>
      </c>
      <c r="D35" s="3" t="s">
        <v>62</v>
      </c>
      <c r="E35" s="3">
        <v>202</v>
      </c>
      <c r="F35" s="3">
        <v>203</v>
      </c>
      <c r="G35" s="3">
        <v>227</v>
      </c>
      <c r="H35" s="3">
        <v>210</v>
      </c>
      <c r="I35" s="3">
        <v>188</v>
      </c>
      <c r="J35" s="3">
        <v>197</v>
      </c>
      <c r="K35" s="3">
        <v>184</v>
      </c>
      <c r="L35" s="3">
        <v>195</v>
      </c>
      <c r="M35" s="3">
        <v>202</v>
      </c>
      <c r="N35" s="3">
        <v>141</v>
      </c>
      <c r="O35" s="3">
        <v>101</v>
      </c>
      <c r="P35" s="3">
        <v>177</v>
      </c>
      <c r="Q35" s="3">
        <v>174</v>
      </c>
      <c r="R35" s="3">
        <v>45</v>
      </c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</row>
    <row r="36" spans="1:39" x14ac:dyDescent="0.3">
      <c r="A36" s="3" t="s">
        <v>255</v>
      </c>
      <c r="B36" s="3" t="s">
        <v>232</v>
      </c>
      <c r="C36" s="3" t="s">
        <v>62</v>
      </c>
      <c r="D36" s="3" t="s">
        <v>62</v>
      </c>
      <c r="E36" s="3">
        <v>334</v>
      </c>
      <c r="F36" s="3">
        <v>257</v>
      </c>
      <c r="G36" s="3">
        <v>306</v>
      </c>
      <c r="H36" s="3">
        <v>256</v>
      </c>
      <c r="I36" s="3">
        <v>234</v>
      </c>
      <c r="J36" s="3">
        <v>248</v>
      </c>
      <c r="K36" s="3">
        <v>234</v>
      </c>
      <c r="L36" s="3">
        <v>231</v>
      </c>
      <c r="M36" s="3">
        <v>304</v>
      </c>
      <c r="N36" s="3">
        <v>160</v>
      </c>
      <c r="O36" s="3">
        <v>170</v>
      </c>
      <c r="P36" s="3">
        <v>172</v>
      </c>
      <c r="Q36" s="3">
        <v>217</v>
      </c>
      <c r="R36" s="3">
        <v>72</v>
      </c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</row>
    <row r="37" spans="1:39" x14ac:dyDescent="0.3">
      <c r="A37" s="3" t="s">
        <v>256</v>
      </c>
      <c r="B37" s="3" t="s">
        <v>232</v>
      </c>
      <c r="C37" s="3" t="s">
        <v>62</v>
      </c>
      <c r="D37" s="3" t="s">
        <v>62</v>
      </c>
      <c r="E37" s="3">
        <v>329</v>
      </c>
      <c r="F37" s="3">
        <v>335</v>
      </c>
      <c r="G37" s="3">
        <v>325</v>
      </c>
      <c r="H37" s="3">
        <v>306</v>
      </c>
      <c r="I37" s="3">
        <v>238</v>
      </c>
      <c r="J37" s="3">
        <v>289</v>
      </c>
      <c r="K37" s="3">
        <v>284</v>
      </c>
      <c r="L37" s="3">
        <v>299</v>
      </c>
      <c r="M37" s="3">
        <v>313</v>
      </c>
      <c r="N37" s="3">
        <v>163</v>
      </c>
      <c r="O37" s="3">
        <v>166</v>
      </c>
      <c r="P37" s="3">
        <v>221</v>
      </c>
      <c r="Q37" s="3">
        <v>224</v>
      </c>
      <c r="R37" s="3">
        <v>87</v>
      </c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</row>
    <row r="38" spans="1:39" x14ac:dyDescent="0.3">
      <c r="A38" s="3" t="s">
        <v>161</v>
      </c>
      <c r="B38" s="3" t="s">
        <v>257</v>
      </c>
      <c r="C38" s="3" t="s">
        <v>62</v>
      </c>
      <c r="D38" s="3" t="s">
        <v>62</v>
      </c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>
        <v>4901.3992919921875</v>
      </c>
      <c r="AE38" s="3">
        <v>8234.9479370117188</v>
      </c>
      <c r="AF38" s="3">
        <v>6624.0000305175781</v>
      </c>
      <c r="AG38" s="3">
        <v>8245.5914306640625</v>
      </c>
      <c r="AH38" s="3">
        <v>7130.3847249348955</v>
      </c>
      <c r="AI38" s="3">
        <v>8236.5393473307286</v>
      </c>
      <c r="AJ38" s="3">
        <v>7157.3332248263887</v>
      </c>
      <c r="AK38" s="3">
        <v>8231.2979600694453</v>
      </c>
      <c r="AL38" s="3">
        <v>7444.378743489583</v>
      </c>
      <c r="AM38" s="3">
        <v>8239.369873046875</v>
      </c>
    </row>
    <row r="39" spans="1:39" x14ac:dyDescent="0.3">
      <c r="A39" s="3" t="s">
        <v>163</v>
      </c>
      <c r="B39" s="3" t="s">
        <v>236</v>
      </c>
      <c r="C39" s="3" t="s">
        <v>62</v>
      </c>
      <c r="D39" s="3" t="s">
        <v>62</v>
      </c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>
        <v>2277</v>
      </c>
      <c r="AE39" s="3">
        <v>4235</v>
      </c>
      <c r="AF39" s="3">
        <v>3448.5</v>
      </c>
      <c r="AG39" s="3">
        <v>4509</v>
      </c>
      <c r="AH39" s="3">
        <v>3811.6666666666665</v>
      </c>
      <c r="AI39" s="3">
        <v>4613</v>
      </c>
      <c r="AJ39" s="3">
        <v>4175.333333333333</v>
      </c>
      <c r="AK39" s="3">
        <v>5034</v>
      </c>
      <c r="AL39" s="3">
        <v>4883.5</v>
      </c>
      <c r="AM39" s="3">
        <v>5536</v>
      </c>
    </row>
    <row r="40" spans="1:39" x14ac:dyDescent="0.3">
      <c r="A40" s="3" t="s">
        <v>164</v>
      </c>
      <c r="B40" s="3" t="s">
        <v>236</v>
      </c>
      <c r="C40" s="3" t="s">
        <v>62</v>
      </c>
      <c r="D40" s="3" t="s">
        <v>62</v>
      </c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>
        <v>2677</v>
      </c>
      <c r="U40" s="3">
        <v>4964</v>
      </c>
      <c r="V40" s="3">
        <v>4045</v>
      </c>
      <c r="W40" s="3">
        <v>5262</v>
      </c>
      <c r="X40" s="3">
        <v>4829</v>
      </c>
      <c r="Y40" s="3">
        <v>5812</v>
      </c>
      <c r="Z40" s="3">
        <v>5336</v>
      </c>
      <c r="AA40" s="3">
        <v>6344</v>
      </c>
      <c r="AB40" s="3">
        <v>5965.5</v>
      </c>
      <c r="AC40" s="3">
        <v>6621</v>
      </c>
      <c r="AD40" s="3">
        <v>6502.6153846153848</v>
      </c>
      <c r="AE40" s="3">
        <v>6741</v>
      </c>
      <c r="AF40" s="3">
        <v>6696.3571428571431</v>
      </c>
      <c r="AG40" s="3">
        <v>6923</v>
      </c>
      <c r="AH40" s="3">
        <v>5915</v>
      </c>
      <c r="AI40" s="3">
        <v>6228</v>
      </c>
      <c r="AJ40" s="3">
        <v>4815</v>
      </c>
      <c r="AK40" s="3">
        <v>5296</v>
      </c>
      <c r="AL40" s="3">
        <v>3998.6666666666665</v>
      </c>
      <c r="AM40" s="3">
        <v>4417</v>
      </c>
    </row>
    <row r="41" spans="1:39" x14ac:dyDescent="0.3">
      <c r="A41" s="3" t="s">
        <v>162</v>
      </c>
      <c r="B41" s="3" t="s">
        <v>257</v>
      </c>
      <c r="C41" s="3" t="s">
        <v>62</v>
      </c>
      <c r="D41" s="3" t="s">
        <v>62</v>
      </c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>
        <v>4926.5062866210938</v>
      </c>
      <c r="U41" s="3">
        <v>8250.6116943359375</v>
      </c>
      <c r="V41" s="3">
        <v>6574.6203918457031</v>
      </c>
      <c r="W41" s="3">
        <v>8229.785888671875</v>
      </c>
      <c r="X41" s="3">
        <v>7147.003173828125</v>
      </c>
      <c r="Y41" s="3">
        <v>8241.6894938151036</v>
      </c>
      <c r="Z41" s="3">
        <v>7169.2653266059024</v>
      </c>
      <c r="AA41" s="3">
        <v>8242.4199761284726</v>
      </c>
      <c r="AB41" s="3">
        <v>7404.5532633463545</v>
      </c>
      <c r="AC41" s="3">
        <v>8232.6659342447911</v>
      </c>
      <c r="AD41" s="3">
        <v>8001.0751201923076</v>
      </c>
      <c r="AE41" s="3">
        <v>8230.1542217548085</v>
      </c>
      <c r="AF41" s="3">
        <v>8010.9493582589284</v>
      </c>
      <c r="AG41" s="3">
        <v>8238.04833984375</v>
      </c>
      <c r="AH41" s="3">
        <v>7564.0364815848216</v>
      </c>
      <c r="AI41" s="3">
        <v>8234.9189860026036</v>
      </c>
      <c r="AJ41" s="3">
        <v>6977.513346354167</v>
      </c>
      <c r="AK41" s="3">
        <v>8243.7425130208339</v>
      </c>
      <c r="AL41" s="3">
        <v>6578.667154947917</v>
      </c>
      <c r="AM41" s="3">
        <v>8231.9995524088536</v>
      </c>
    </row>
    <row r="42" spans="1:39" x14ac:dyDescent="0.3">
      <c r="A42" s="3" t="s">
        <v>159</v>
      </c>
      <c r="B42" s="3" t="s">
        <v>232</v>
      </c>
      <c r="C42" s="3" t="s">
        <v>62</v>
      </c>
      <c r="D42" s="3" t="s">
        <v>62</v>
      </c>
      <c r="E42" s="3"/>
      <c r="F42" s="3"/>
      <c r="G42" s="3"/>
      <c r="H42" s="3"/>
      <c r="I42" s="3"/>
      <c r="J42" s="3">
        <v>52</v>
      </c>
      <c r="K42" s="3"/>
      <c r="L42" s="3">
        <v>79.5</v>
      </c>
      <c r="M42" s="3">
        <v>139.5</v>
      </c>
      <c r="N42" s="3"/>
      <c r="O42" s="3"/>
      <c r="P42" s="3">
        <v>236.83333333333334</v>
      </c>
      <c r="Q42" s="3">
        <v>516.33333333333337</v>
      </c>
      <c r="R42" s="3">
        <v>619.5</v>
      </c>
      <c r="S42" s="3">
        <v>658.13149697581923</v>
      </c>
      <c r="T42" s="3">
        <v>293.33333333333331</v>
      </c>
      <c r="U42" s="3">
        <v>581.33333333333337</v>
      </c>
      <c r="V42" s="3">
        <v>60.685516675313316</v>
      </c>
      <c r="W42" s="3">
        <v>116.83333333333333</v>
      </c>
      <c r="X42" s="3">
        <v>167.19463602701822</v>
      </c>
      <c r="Y42" s="3">
        <v>589.66666666666663</v>
      </c>
      <c r="Z42" s="3">
        <v>218.57433382670084</v>
      </c>
      <c r="AA42" s="3">
        <v>1349.3594195048015</v>
      </c>
      <c r="AB42" s="3">
        <v>466.20661163330078</v>
      </c>
      <c r="AC42" s="3">
        <v>974.77107747395837</v>
      </c>
      <c r="AD42" s="3">
        <v>376.58619435628253</v>
      </c>
      <c r="AE42" s="3">
        <v>2180.8333333333335</v>
      </c>
      <c r="AF42" s="3">
        <v>666.60348510742188</v>
      </c>
      <c r="AG42" s="3">
        <v>516.96850331624353</v>
      </c>
      <c r="AH42" s="3">
        <v>554.03485419352853</v>
      </c>
      <c r="AI42" s="3">
        <v>463.39634958902997</v>
      </c>
      <c r="AJ42" s="3">
        <v>427.88287099202472</v>
      </c>
      <c r="AK42" s="3">
        <v>458.89473978678387</v>
      </c>
      <c r="AL42" s="3">
        <v>500.71106719970703</v>
      </c>
      <c r="AM42" s="3">
        <v>593.82285976409912</v>
      </c>
    </row>
    <row r="43" spans="1:39" x14ac:dyDescent="0.3">
      <c r="A43" s="3" t="s">
        <v>160</v>
      </c>
      <c r="B43" s="3" t="s">
        <v>232</v>
      </c>
      <c r="C43" s="3" t="s">
        <v>62</v>
      </c>
      <c r="D43" s="3" t="s">
        <v>62</v>
      </c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>
        <v>13.5</v>
      </c>
      <c r="Z43" s="3">
        <v>1.5</v>
      </c>
      <c r="AA43" s="3">
        <v>68.2</v>
      </c>
      <c r="AB43" s="3">
        <v>22.098391246795654</v>
      </c>
      <c r="AC43" s="3">
        <v>43.286165873209633</v>
      </c>
      <c r="AD43" s="3">
        <v>3.5555555555555554</v>
      </c>
      <c r="AE43" s="3">
        <v>54.6875</v>
      </c>
      <c r="AF43" s="3">
        <v>477.44216537475586</v>
      </c>
      <c r="AG43" s="3">
        <v>223.23792034387589</v>
      </c>
      <c r="AH43" s="3">
        <v>302.66113758087158</v>
      </c>
      <c r="AI43" s="3">
        <v>291.10272216796875</v>
      </c>
      <c r="AJ43" s="3">
        <v>324.50337219238281</v>
      </c>
      <c r="AK43" s="3">
        <v>302.05264091491699</v>
      </c>
      <c r="AL43" s="3">
        <v>297.20157051086426</v>
      </c>
      <c r="AM43" s="3">
        <v>250.8436518907547</v>
      </c>
    </row>
    <row r="44" spans="1:39" x14ac:dyDescent="0.3">
      <c r="A44" s="3" t="s">
        <v>258</v>
      </c>
      <c r="B44" s="3" t="s">
        <v>221</v>
      </c>
      <c r="C44" s="3" t="s">
        <v>62</v>
      </c>
      <c r="D44" s="3" t="s">
        <v>62</v>
      </c>
      <c r="E44" s="3"/>
      <c r="F44" s="3">
        <v>2</v>
      </c>
      <c r="G44" s="3">
        <v>1</v>
      </c>
      <c r="H44" s="3">
        <v>3</v>
      </c>
      <c r="I44" s="3"/>
      <c r="J44" s="3">
        <v>1</v>
      </c>
      <c r="K44" s="3"/>
      <c r="L44" s="3">
        <v>4</v>
      </c>
      <c r="M44" s="3"/>
      <c r="N44" s="3">
        <v>2</v>
      </c>
      <c r="O44" s="3">
        <v>3</v>
      </c>
      <c r="P44" s="3"/>
      <c r="Q44" s="3">
        <v>1</v>
      </c>
      <c r="R44" s="3"/>
      <c r="S44" s="3"/>
      <c r="T44" s="3">
        <v>13</v>
      </c>
      <c r="U44" s="3"/>
      <c r="V44" s="3"/>
      <c r="W44" s="3"/>
      <c r="X44" s="3"/>
      <c r="Y44" s="3"/>
      <c r="Z44" s="3"/>
      <c r="AA44" s="3">
        <v>1</v>
      </c>
      <c r="AB44" s="3"/>
      <c r="AC44" s="3">
        <v>2</v>
      </c>
      <c r="AD44" s="3"/>
      <c r="AE44" s="3"/>
      <c r="AF44" s="3">
        <v>821</v>
      </c>
      <c r="AG44" s="3">
        <v>51</v>
      </c>
      <c r="AH44" s="3">
        <v>12</v>
      </c>
      <c r="AI44" s="3">
        <v>29</v>
      </c>
      <c r="AJ44" s="3">
        <v>38</v>
      </c>
      <c r="AK44" s="3">
        <v>46</v>
      </c>
      <c r="AL44" s="3">
        <v>24</v>
      </c>
      <c r="AM44" s="3">
        <v>50</v>
      </c>
    </row>
    <row r="45" spans="1:39" x14ac:dyDescent="0.3">
      <c r="A45" s="3" t="s">
        <v>259</v>
      </c>
      <c r="B45" s="3" t="s">
        <v>226</v>
      </c>
      <c r="C45" s="3" t="s">
        <v>62</v>
      </c>
      <c r="D45" s="3" t="s">
        <v>62</v>
      </c>
      <c r="E45" s="3">
        <v>6694</v>
      </c>
      <c r="F45" s="3">
        <v>6495</v>
      </c>
      <c r="G45" s="3">
        <v>7155</v>
      </c>
      <c r="H45" s="3">
        <v>5596</v>
      </c>
      <c r="I45" s="3">
        <v>6501</v>
      </c>
      <c r="J45" s="3">
        <v>6167</v>
      </c>
      <c r="K45" s="3">
        <v>6652</v>
      </c>
      <c r="L45" s="3">
        <v>5693</v>
      </c>
      <c r="M45" s="3">
        <v>4304</v>
      </c>
      <c r="N45" s="3">
        <v>3270</v>
      </c>
      <c r="O45" s="3">
        <v>3059</v>
      </c>
      <c r="P45" s="3">
        <v>3587</v>
      </c>
      <c r="Q45" s="3">
        <v>5218</v>
      </c>
      <c r="R45" s="3">
        <v>5315</v>
      </c>
      <c r="S45" s="3">
        <v>6411</v>
      </c>
      <c r="T45" s="3">
        <v>4929</v>
      </c>
      <c r="U45" s="3">
        <v>1059</v>
      </c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</row>
    <row r="46" spans="1:39" x14ac:dyDescent="0.3">
      <c r="A46" s="3" t="s">
        <v>260</v>
      </c>
      <c r="B46" s="3" t="s">
        <v>226</v>
      </c>
      <c r="C46" s="3" t="s">
        <v>62</v>
      </c>
      <c r="D46" s="3" t="s">
        <v>62</v>
      </c>
      <c r="E46" s="3">
        <v>6075</v>
      </c>
      <c r="F46" s="3">
        <v>6321</v>
      </c>
      <c r="G46" s="3">
        <v>5805</v>
      </c>
      <c r="H46" s="3">
        <v>6606</v>
      </c>
      <c r="I46" s="3">
        <v>6113</v>
      </c>
      <c r="J46" s="3">
        <v>6694</v>
      </c>
      <c r="K46" s="3">
        <v>5711</v>
      </c>
      <c r="L46" s="3">
        <v>6135</v>
      </c>
      <c r="M46" s="3">
        <v>5109</v>
      </c>
      <c r="N46" s="3">
        <v>4969</v>
      </c>
      <c r="O46" s="3">
        <v>4767</v>
      </c>
      <c r="P46" s="3">
        <v>5064</v>
      </c>
      <c r="Q46" s="3">
        <v>5554</v>
      </c>
      <c r="R46" s="3">
        <v>5479</v>
      </c>
      <c r="S46" s="3">
        <v>6202</v>
      </c>
      <c r="T46" s="3">
        <v>5533</v>
      </c>
      <c r="U46" s="3">
        <v>4931</v>
      </c>
      <c r="V46" s="3">
        <v>4784</v>
      </c>
      <c r="W46" s="3">
        <v>4111</v>
      </c>
      <c r="X46" s="3">
        <v>2751</v>
      </c>
      <c r="Y46" s="3">
        <v>415</v>
      </c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</row>
    <row r="47" spans="1:39" x14ac:dyDescent="0.3">
      <c r="A47" s="3" t="s">
        <v>261</v>
      </c>
      <c r="B47" s="3" t="s">
        <v>226</v>
      </c>
      <c r="C47" s="3" t="s">
        <v>62</v>
      </c>
      <c r="D47" s="3" t="s">
        <v>62</v>
      </c>
      <c r="E47" s="3">
        <v>6968</v>
      </c>
      <c r="F47" s="3">
        <v>6831</v>
      </c>
      <c r="G47" s="3">
        <v>7224</v>
      </c>
      <c r="H47" s="3">
        <v>6222</v>
      </c>
      <c r="I47" s="3">
        <v>7448</v>
      </c>
      <c r="J47" s="3">
        <v>7303</v>
      </c>
      <c r="K47" s="3">
        <v>7517</v>
      </c>
      <c r="L47" s="3">
        <v>6193</v>
      </c>
      <c r="M47" s="3">
        <v>7087</v>
      </c>
      <c r="N47" s="3">
        <v>6368</v>
      </c>
      <c r="O47" s="3">
        <v>6581</v>
      </c>
      <c r="P47" s="3">
        <v>6228</v>
      </c>
      <c r="Q47" s="3">
        <v>7334</v>
      </c>
      <c r="R47" s="3">
        <v>7118</v>
      </c>
      <c r="S47" s="3">
        <v>7905</v>
      </c>
      <c r="T47" s="3">
        <v>6508</v>
      </c>
      <c r="U47" s="3">
        <v>6434</v>
      </c>
      <c r="V47" s="3">
        <v>6014</v>
      </c>
      <c r="W47" s="3">
        <v>5558</v>
      </c>
      <c r="X47" s="3">
        <v>4331</v>
      </c>
      <c r="Y47" s="3">
        <v>4786</v>
      </c>
      <c r="Z47" s="3">
        <v>3796</v>
      </c>
      <c r="AA47" s="3">
        <v>796</v>
      </c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</row>
    <row r="48" spans="1:39" x14ac:dyDescent="0.3">
      <c r="A48" s="3" t="s">
        <v>262</v>
      </c>
      <c r="B48" s="3" t="s">
        <v>226</v>
      </c>
      <c r="C48" s="3" t="s">
        <v>62</v>
      </c>
      <c r="D48" s="3" t="s">
        <v>62</v>
      </c>
      <c r="E48" s="3">
        <v>6272</v>
      </c>
      <c r="F48" s="3">
        <v>7284</v>
      </c>
      <c r="G48" s="3">
        <v>6063</v>
      </c>
      <c r="H48" s="3">
        <v>7218</v>
      </c>
      <c r="I48" s="3">
        <v>6753</v>
      </c>
      <c r="J48" s="3">
        <v>7248</v>
      </c>
      <c r="K48" s="3">
        <v>6754</v>
      </c>
      <c r="L48" s="3">
        <v>7188</v>
      </c>
      <c r="M48" s="3">
        <v>6074</v>
      </c>
      <c r="N48" s="3">
        <v>7073</v>
      </c>
      <c r="O48" s="3">
        <v>6614</v>
      </c>
      <c r="P48" s="3">
        <v>7174</v>
      </c>
      <c r="Q48" s="3">
        <v>6519</v>
      </c>
      <c r="R48" s="3">
        <v>7302</v>
      </c>
      <c r="S48" s="3">
        <v>6791</v>
      </c>
      <c r="T48" s="3">
        <v>7226</v>
      </c>
      <c r="U48" s="3">
        <v>6709</v>
      </c>
      <c r="V48" s="3">
        <v>7052</v>
      </c>
      <c r="W48" s="3">
        <v>6325</v>
      </c>
      <c r="X48" s="3">
        <v>6743</v>
      </c>
      <c r="Y48" s="3">
        <v>6350</v>
      </c>
      <c r="Z48" s="3">
        <v>6455</v>
      </c>
      <c r="AA48" s="3">
        <v>5703</v>
      </c>
      <c r="AB48" s="3">
        <v>4778</v>
      </c>
      <c r="AC48" s="3">
        <v>994</v>
      </c>
      <c r="AD48" s="3"/>
      <c r="AE48" s="3"/>
      <c r="AF48" s="3"/>
      <c r="AG48" s="3"/>
      <c r="AH48" s="3"/>
      <c r="AI48" s="3"/>
      <c r="AJ48" s="3"/>
      <c r="AK48" s="3"/>
      <c r="AL48" s="3"/>
      <c r="AM48" s="3"/>
    </row>
    <row r="49" spans="1:39" x14ac:dyDescent="0.3">
      <c r="A49" s="3" t="s">
        <v>263</v>
      </c>
      <c r="B49" s="3" t="s">
        <v>232</v>
      </c>
      <c r="C49" s="3" t="s">
        <v>62</v>
      </c>
      <c r="D49" s="3" t="s">
        <v>62</v>
      </c>
      <c r="E49" s="3">
        <v>2</v>
      </c>
      <c r="F49" s="3">
        <v>1</v>
      </c>
      <c r="G49" s="3"/>
      <c r="H49" s="3">
        <v>3</v>
      </c>
      <c r="I49" s="3">
        <v>5</v>
      </c>
      <c r="J49" s="3">
        <v>6</v>
      </c>
      <c r="K49" s="3">
        <v>3</v>
      </c>
      <c r="L49" s="3">
        <v>11</v>
      </c>
      <c r="M49" s="3">
        <v>17</v>
      </c>
      <c r="N49" s="3">
        <v>5</v>
      </c>
      <c r="O49" s="3">
        <v>1</v>
      </c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</row>
    <row r="50" spans="1:39" x14ac:dyDescent="0.3">
      <c r="A50" s="3" t="s">
        <v>264</v>
      </c>
      <c r="B50" s="3" t="s">
        <v>232</v>
      </c>
      <c r="C50" s="3" t="s">
        <v>62</v>
      </c>
      <c r="D50" s="3" t="s">
        <v>62</v>
      </c>
      <c r="E50" s="3">
        <v>40</v>
      </c>
      <c r="F50" s="3">
        <v>167</v>
      </c>
      <c r="G50" s="3">
        <v>129</v>
      </c>
      <c r="H50" s="3">
        <v>72</v>
      </c>
      <c r="I50" s="3">
        <v>137</v>
      </c>
      <c r="J50" s="3">
        <v>129</v>
      </c>
      <c r="K50" s="3">
        <v>109</v>
      </c>
      <c r="L50" s="3">
        <v>115</v>
      </c>
      <c r="M50" s="3">
        <v>166</v>
      </c>
      <c r="N50" s="3">
        <v>63</v>
      </c>
      <c r="O50" s="3">
        <v>60</v>
      </c>
      <c r="P50" s="3">
        <v>163</v>
      </c>
      <c r="Q50" s="3">
        <v>150</v>
      </c>
      <c r="R50" s="3">
        <v>229</v>
      </c>
      <c r="S50" s="3">
        <v>254</v>
      </c>
      <c r="T50" s="3">
        <v>51</v>
      </c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</row>
    <row r="51" spans="1:39" x14ac:dyDescent="0.3">
      <c r="A51" s="3" t="s">
        <v>265</v>
      </c>
      <c r="B51" s="3" t="s">
        <v>232</v>
      </c>
      <c r="C51" s="3" t="s">
        <v>62</v>
      </c>
      <c r="D51" s="3" t="s">
        <v>62</v>
      </c>
      <c r="E51" s="3"/>
      <c r="F51" s="3">
        <v>20</v>
      </c>
      <c r="G51" s="3">
        <v>9</v>
      </c>
      <c r="H51" s="3">
        <v>5</v>
      </c>
      <c r="I51" s="3">
        <v>15</v>
      </c>
      <c r="J51" s="3">
        <v>11</v>
      </c>
      <c r="K51" s="3">
        <v>5</v>
      </c>
      <c r="L51" s="3">
        <v>14</v>
      </c>
      <c r="M51" s="3">
        <v>28</v>
      </c>
      <c r="N51" s="3">
        <v>6</v>
      </c>
      <c r="O51" s="3"/>
      <c r="P51" s="3">
        <v>8</v>
      </c>
      <c r="Q51" s="3">
        <v>16</v>
      </c>
      <c r="R51" s="3">
        <v>42</v>
      </c>
      <c r="S51" s="3">
        <v>55</v>
      </c>
      <c r="T51" s="3">
        <v>39</v>
      </c>
      <c r="U51" s="3">
        <v>51</v>
      </c>
      <c r="V51" s="3">
        <v>10</v>
      </c>
      <c r="W51" s="3">
        <v>3</v>
      </c>
      <c r="X51" s="3">
        <v>16</v>
      </c>
      <c r="Y51" s="3">
        <v>15</v>
      </c>
      <c r="Z51" s="3">
        <v>3</v>
      </c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</row>
    <row r="52" spans="1:39" x14ac:dyDescent="0.3">
      <c r="A52" s="3" t="s">
        <v>266</v>
      </c>
      <c r="B52" s="3" t="s">
        <v>232</v>
      </c>
      <c r="C52" s="3" t="s">
        <v>62</v>
      </c>
      <c r="D52" s="3" t="s">
        <v>62</v>
      </c>
      <c r="E52" s="3">
        <v>26</v>
      </c>
      <c r="F52" s="3">
        <v>150</v>
      </c>
      <c r="G52" s="3">
        <v>97</v>
      </c>
      <c r="H52" s="3">
        <v>50</v>
      </c>
      <c r="I52" s="3">
        <v>132</v>
      </c>
      <c r="J52" s="3">
        <v>145</v>
      </c>
      <c r="K52" s="3">
        <v>79</v>
      </c>
      <c r="L52" s="3">
        <v>111</v>
      </c>
      <c r="M52" s="3">
        <v>156</v>
      </c>
      <c r="N52" s="3">
        <v>47</v>
      </c>
      <c r="O52" s="3">
        <v>19</v>
      </c>
      <c r="P52" s="3">
        <v>89</v>
      </c>
      <c r="Q52" s="3">
        <v>97</v>
      </c>
      <c r="R52" s="3">
        <v>150</v>
      </c>
      <c r="S52" s="3">
        <v>207</v>
      </c>
      <c r="T52" s="3">
        <v>206</v>
      </c>
      <c r="U52" s="3">
        <v>255</v>
      </c>
      <c r="V52" s="3">
        <v>133</v>
      </c>
      <c r="W52" s="3">
        <v>176</v>
      </c>
      <c r="X52" s="3">
        <v>234</v>
      </c>
      <c r="Y52" s="3">
        <v>547</v>
      </c>
      <c r="Z52" s="3">
        <v>372</v>
      </c>
      <c r="AA52" s="3">
        <v>92</v>
      </c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</row>
    <row r="53" spans="1:39" x14ac:dyDescent="0.3">
      <c r="A53" s="3" t="s">
        <v>267</v>
      </c>
      <c r="B53" s="3" t="s">
        <v>232</v>
      </c>
      <c r="C53" s="3" t="s">
        <v>62</v>
      </c>
      <c r="D53" s="3" t="s">
        <v>62</v>
      </c>
      <c r="E53" s="3">
        <v>96</v>
      </c>
      <c r="F53" s="3">
        <v>242</v>
      </c>
      <c r="G53" s="3">
        <v>175</v>
      </c>
      <c r="H53" s="3">
        <v>109</v>
      </c>
      <c r="I53" s="3">
        <v>172</v>
      </c>
      <c r="J53" s="3">
        <v>179</v>
      </c>
      <c r="K53" s="3">
        <v>117</v>
      </c>
      <c r="L53" s="3">
        <v>155</v>
      </c>
      <c r="M53" s="3">
        <v>204</v>
      </c>
      <c r="N53" s="3">
        <v>89</v>
      </c>
      <c r="O53" s="3">
        <v>56</v>
      </c>
      <c r="P53" s="3">
        <v>129</v>
      </c>
      <c r="Q53" s="3">
        <v>152</v>
      </c>
      <c r="R53" s="3">
        <v>189</v>
      </c>
      <c r="S53" s="3">
        <v>345</v>
      </c>
      <c r="T53" s="3">
        <v>253</v>
      </c>
      <c r="U53" s="3">
        <v>280</v>
      </c>
      <c r="V53" s="3">
        <v>228</v>
      </c>
      <c r="W53" s="3">
        <v>254</v>
      </c>
      <c r="X53" s="3">
        <v>265</v>
      </c>
      <c r="Y53" s="3">
        <v>598</v>
      </c>
      <c r="Z53" s="3">
        <v>518</v>
      </c>
      <c r="AA53" s="3">
        <v>164</v>
      </c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</row>
    <row r="54" spans="1:39" x14ac:dyDescent="0.3">
      <c r="A54" s="3" t="s">
        <v>268</v>
      </c>
      <c r="B54" s="3" t="s">
        <v>232</v>
      </c>
      <c r="C54" s="3" t="s">
        <v>62</v>
      </c>
      <c r="D54" s="3" t="s">
        <v>62</v>
      </c>
      <c r="E54" s="3">
        <v>134</v>
      </c>
      <c r="F54" s="3">
        <v>243</v>
      </c>
      <c r="G54" s="3">
        <v>205</v>
      </c>
      <c r="H54" s="3">
        <v>97</v>
      </c>
      <c r="I54" s="3">
        <v>191</v>
      </c>
      <c r="J54" s="3">
        <v>186</v>
      </c>
      <c r="K54" s="3">
        <v>152</v>
      </c>
      <c r="L54" s="3">
        <v>165</v>
      </c>
      <c r="M54" s="3">
        <v>197</v>
      </c>
      <c r="N54" s="3">
        <v>109</v>
      </c>
      <c r="O54" s="3">
        <v>78</v>
      </c>
      <c r="P54" s="3">
        <v>133</v>
      </c>
      <c r="Q54" s="3">
        <v>153</v>
      </c>
      <c r="R54" s="3">
        <v>200</v>
      </c>
      <c r="S54" s="3">
        <v>334</v>
      </c>
      <c r="T54" s="3">
        <v>352</v>
      </c>
      <c r="U54" s="3">
        <v>371</v>
      </c>
      <c r="V54" s="3">
        <v>223</v>
      </c>
      <c r="W54" s="3">
        <v>314</v>
      </c>
      <c r="X54" s="3">
        <v>334</v>
      </c>
      <c r="Y54" s="3">
        <v>672</v>
      </c>
      <c r="Z54" s="3">
        <v>495</v>
      </c>
      <c r="AA54" s="3">
        <v>163</v>
      </c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</row>
    <row r="55" spans="1:39" x14ac:dyDescent="0.3">
      <c r="A55" s="3" t="s">
        <v>269</v>
      </c>
      <c r="B55" s="3" t="s">
        <v>232</v>
      </c>
      <c r="C55" s="3" t="s">
        <v>62</v>
      </c>
      <c r="D55" s="3" t="s">
        <v>62</v>
      </c>
      <c r="E55" s="3"/>
      <c r="F55" s="3"/>
      <c r="G55" s="3"/>
      <c r="H55" s="3">
        <v>2</v>
      </c>
      <c r="I55" s="3">
        <v>1</v>
      </c>
      <c r="J55" s="3">
        <v>1</v>
      </c>
      <c r="K55" s="3">
        <v>1</v>
      </c>
      <c r="L55" s="3">
        <v>3</v>
      </c>
      <c r="M55" s="3">
        <v>13</v>
      </c>
      <c r="N55" s="3">
        <v>1</v>
      </c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</row>
    <row r="56" spans="1:39" x14ac:dyDescent="0.3">
      <c r="A56" s="3" t="s">
        <v>270</v>
      </c>
      <c r="B56" s="3" t="s">
        <v>232</v>
      </c>
      <c r="C56" s="3" t="s">
        <v>62</v>
      </c>
      <c r="D56" s="3" t="s">
        <v>62</v>
      </c>
      <c r="E56" s="3"/>
      <c r="F56" s="3">
        <v>3</v>
      </c>
      <c r="G56" s="3">
        <v>1</v>
      </c>
      <c r="H56" s="3">
        <v>2</v>
      </c>
      <c r="I56" s="3">
        <v>4</v>
      </c>
      <c r="J56" s="3">
        <v>5</v>
      </c>
      <c r="K56" s="3">
        <v>3</v>
      </c>
      <c r="L56" s="3">
        <v>8</v>
      </c>
      <c r="M56" s="3">
        <v>18</v>
      </c>
      <c r="N56" s="3">
        <v>5</v>
      </c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</row>
    <row r="57" spans="1:39" x14ac:dyDescent="0.3">
      <c r="A57" s="3" t="s">
        <v>271</v>
      </c>
      <c r="B57" s="3" t="s">
        <v>232</v>
      </c>
      <c r="C57" s="3" t="s">
        <v>62</v>
      </c>
      <c r="D57" s="3" t="s">
        <v>62</v>
      </c>
      <c r="E57" s="3">
        <v>2</v>
      </c>
      <c r="F57" s="3">
        <v>4</v>
      </c>
      <c r="G57" s="3">
        <v>2</v>
      </c>
      <c r="H57" s="3">
        <v>2</v>
      </c>
      <c r="I57" s="3">
        <v>8</v>
      </c>
      <c r="J57" s="3">
        <v>4</v>
      </c>
      <c r="K57" s="3">
        <v>4</v>
      </c>
      <c r="L57" s="3">
        <v>7</v>
      </c>
      <c r="M57" s="3">
        <v>5</v>
      </c>
      <c r="N57" s="3">
        <v>5</v>
      </c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</row>
    <row r="58" spans="1:39" x14ac:dyDescent="0.3">
      <c r="A58" s="3" t="s">
        <v>272</v>
      </c>
      <c r="B58" s="3" t="s">
        <v>232</v>
      </c>
      <c r="C58" s="3" t="s">
        <v>62</v>
      </c>
      <c r="D58" s="3" t="s">
        <v>62</v>
      </c>
      <c r="E58" s="3"/>
      <c r="F58" s="3"/>
      <c r="G58" s="3"/>
      <c r="H58" s="3">
        <v>3</v>
      </c>
      <c r="I58" s="3">
        <v>2</v>
      </c>
      <c r="J58" s="3">
        <v>4</v>
      </c>
      <c r="K58" s="3">
        <v>2</v>
      </c>
      <c r="L58" s="3">
        <v>3</v>
      </c>
      <c r="M58" s="3">
        <v>12</v>
      </c>
      <c r="N58" s="3">
        <v>2</v>
      </c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</row>
    <row r="59" spans="1:39" x14ac:dyDescent="0.3">
      <c r="A59" s="3" t="s">
        <v>273</v>
      </c>
      <c r="B59" s="3" t="s">
        <v>232</v>
      </c>
      <c r="C59" s="3" t="s">
        <v>62</v>
      </c>
      <c r="D59" s="3" t="s">
        <v>62</v>
      </c>
      <c r="E59" s="3">
        <v>1</v>
      </c>
      <c r="F59" s="3">
        <v>11</v>
      </c>
      <c r="G59" s="3">
        <v>1</v>
      </c>
      <c r="H59" s="3">
        <v>4</v>
      </c>
      <c r="I59" s="3">
        <v>12</v>
      </c>
      <c r="J59" s="3">
        <v>12</v>
      </c>
      <c r="K59" s="3">
        <v>3</v>
      </c>
      <c r="L59" s="3">
        <v>12</v>
      </c>
      <c r="M59" s="3">
        <v>24</v>
      </c>
      <c r="N59" s="3">
        <v>6</v>
      </c>
      <c r="O59" s="3">
        <v>3</v>
      </c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</row>
    <row r="60" spans="1:39" x14ac:dyDescent="0.3">
      <c r="A60" s="3" t="s">
        <v>274</v>
      </c>
      <c r="B60" s="3" t="s">
        <v>232</v>
      </c>
      <c r="C60" s="3" t="s">
        <v>62</v>
      </c>
      <c r="D60" s="3" t="s">
        <v>62</v>
      </c>
      <c r="E60" s="3">
        <v>345</v>
      </c>
      <c r="F60" s="3">
        <v>463</v>
      </c>
      <c r="G60" s="3">
        <v>331</v>
      </c>
      <c r="H60" s="3">
        <v>303</v>
      </c>
      <c r="I60" s="3">
        <v>298</v>
      </c>
      <c r="J60" s="3">
        <v>377</v>
      </c>
      <c r="K60" s="3">
        <v>296</v>
      </c>
      <c r="L60" s="3">
        <v>305</v>
      </c>
      <c r="M60" s="3">
        <v>303</v>
      </c>
      <c r="N60" s="3">
        <v>174</v>
      </c>
      <c r="O60" s="3">
        <v>156</v>
      </c>
      <c r="P60" s="3">
        <v>351</v>
      </c>
      <c r="Q60" s="3">
        <v>350</v>
      </c>
      <c r="R60" s="3">
        <v>417</v>
      </c>
      <c r="S60" s="3">
        <v>507</v>
      </c>
      <c r="T60" s="3">
        <v>127</v>
      </c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</row>
    <row r="61" spans="1:39" x14ac:dyDescent="0.3">
      <c r="A61" s="3" t="s">
        <v>275</v>
      </c>
      <c r="B61" s="3" t="s">
        <v>232</v>
      </c>
      <c r="C61" s="3" t="s">
        <v>62</v>
      </c>
      <c r="D61" s="3" t="s">
        <v>62</v>
      </c>
      <c r="E61" s="3">
        <v>168</v>
      </c>
      <c r="F61" s="3">
        <v>338</v>
      </c>
      <c r="G61" s="3">
        <v>280</v>
      </c>
      <c r="H61" s="3">
        <v>191</v>
      </c>
      <c r="I61" s="3">
        <v>263</v>
      </c>
      <c r="J61" s="3">
        <v>262</v>
      </c>
      <c r="K61" s="3">
        <v>258</v>
      </c>
      <c r="L61" s="3">
        <v>255</v>
      </c>
      <c r="M61" s="3">
        <v>215</v>
      </c>
      <c r="N61" s="3">
        <v>157</v>
      </c>
      <c r="O61" s="3">
        <v>119</v>
      </c>
      <c r="P61" s="3">
        <v>293</v>
      </c>
      <c r="Q61" s="3">
        <v>266</v>
      </c>
      <c r="R61" s="3">
        <v>313</v>
      </c>
      <c r="S61" s="3">
        <v>441</v>
      </c>
      <c r="T61" s="3">
        <v>58</v>
      </c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</row>
    <row r="62" spans="1:39" x14ac:dyDescent="0.3">
      <c r="A62" s="3" t="s">
        <v>276</v>
      </c>
      <c r="B62" s="3" t="s">
        <v>232</v>
      </c>
      <c r="C62" s="3" t="s">
        <v>62</v>
      </c>
      <c r="D62" s="3" t="s">
        <v>62</v>
      </c>
      <c r="E62" s="3">
        <v>169</v>
      </c>
      <c r="F62" s="3">
        <v>338</v>
      </c>
      <c r="G62" s="3">
        <v>238</v>
      </c>
      <c r="H62" s="3">
        <v>234</v>
      </c>
      <c r="I62" s="3">
        <v>200</v>
      </c>
      <c r="J62" s="3">
        <v>281</v>
      </c>
      <c r="K62" s="3">
        <v>254</v>
      </c>
      <c r="L62" s="3">
        <v>254</v>
      </c>
      <c r="M62" s="3">
        <v>247</v>
      </c>
      <c r="N62" s="3">
        <v>132</v>
      </c>
      <c r="O62" s="3">
        <v>99</v>
      </c>
      <c r="P62" s="3">
        <v>304</v>
      </c>
      <c r="Q62" s="3">
        <v>230</v>
      </c>
      <c r="R62" s="3">
        <v>329</v>
      </c>
      <c r="S62" s="3">
        <v>411</v>
      </c>
      <c r="T62" s="3">
        <v>88</v>
      </c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</row>
    <row r="63" spans="1:39" x14ac:dyDescent="0.3">
      <c r="A63" s="3" t="s">
        <v>277</v>
      </c>
      <c r="B63" s="3" t="s">
        <v>221</v>
      </c>
      <c r="C63" s="3" t="s">
        <v>62</v>
      </c>
      <c r="D63" s="3" t="s">
        <v>62</v>
      </c>
      <c r="E63" s="3"/>
      <c r="F63" s="3"/>
      <c r="G63" s="3"/>
      <c r="H63" s="3">
        <v>1</v>
      </c>
      <c r="I63" s="3">
        <v>2</v>
      </c>
      <c r="J63" s="3">
        <v>1</v>
      </c>
      <c r="K63" s="3"/>
      <c r="L63" s="3">
        <v>2</v>
      </c>
      <c r="M63" s="3"/>
      <c r="N63" s="3">
        <v>1</v>
      </c>
      <c r="O63" s="3"/>
      <c r="P63" s="3"/>
      <c r="Q63" s="3"/>
      <c r="R63" s="3">
        <v>1</v>
      </c>
      <c r="S63" s="3">
        <v>13</v>
      </c>
      <c r="T63" s="3">
        <v>8</v>
      </c>
      <c r="U63" s="3">
        <v>3</v>
      </c>
      <c r="V63" s="3"/>
      <c r="W63" s="3"/>
      <c r="X63" s="3"/>
      <c r="Y63" s="3"/>
      <c r="Z63" s="3"/>
      <c r="AA63" s="3">
        <v>54</v>
      </c>
      <c r="AB63" s="3"/>
      <c r="AC63" s="3">
        <v>5</v>
      </c>
      <c r="AD63" s="3"/>
      <c r="AE63" s="3">
        <v>1</v>
      </c>
      <c r="AF63" s="3">
        <v>601</v>
      </c>
      <c r="AG63" s="3">
        <v>1</v>
      </c>
      <c r="AH63" s="3">
        <v>2</v>
      </c>
      <c r="AI63" s="3">
        <v>3</v>
      </c>
      <c r="AJ63" s="3">
        <v>129</v>
      </c>
      <c r="AK63" s="3">
        <v>2</v>
      </c>
      <c r="AL63" s="3">
        <v>3</v>
      </c>
      <c r="AM63" s="3">
        <v>11</v>
      </c>
    </row>
    <row r="64" spans="1:39" x14ac:dyDescent="0.3">
      <c r="A64" s="3" t="s">
        <v>278</v>
      </c>
      <c r="B64" s="3" t="s">
        <v>226</v>
      </c>
      <c r="C64" s="3" t="s">
        <v>62</v>
      </c>
      <c r="D64" s="3" t="s">
        <v>62</v>
      </c>
      <c r="E64" s="3">
        <v>4889</v>
      </c>
      <c r="F64" s="3">
        <v>3130</v>
      </c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</row>
    <row r="65" spans="1:39" x14ac:dyDescent="0.3">
      <c r="A65" s="3" t="s">
        <v>155</v>
      </c>
      <c r="B65" s="3" t="s">
        <v>279</v>
      </c>
      <c r="C65" s="3" t="s">
        <v>62</v>
      </c>
      <c r="D65" s="3" t="s">
        <v>62</v>
      </c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>
        <v>2947</v>
      </c>
      <c r="AE65" s="3">
        <v>3918</v>
      </c>
      <c r="AF65" s="3">
        <v>4448</v>
      </c>
      <c r="AG65" s="3">
        <v>3419</v>
      </c>
      <c r="AH65" s="3">
        <v>3246.5</v>
      </c>
      <c r="AI65" s="3">
        <v>3064</v>
      </c>
      <c r="AJ65" s="3">
        <v>3239.5</v>
      </c>
      <c r="AK65" s="3">
        <v>3247</v>
      </c>
      <c r="AL65" s="3">
        <v>3354.5</v>
      </c>
      <c r="AM65" s="3">
        <v>3461.7142857142858</v>
      </c>
    </row>
    <row r="66" spans="1:39" x14ac:dyDescent="0.3">
      <c r="A66" s="3" t="s">
        <v>156</v>
      </c>
      <c r="B66" s="3" t="s">
        <v>279</v>
      </c>
      <c r="C66" s="3" t="s">
        <v>62</v>
      </c>
      <c r="D66" s="3" t="s">
        <v>62</v>
      </c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>
        <v>3798</v>
      </c>
      <c r="Z66" s="3">
        <v>5292.5</v>
      </c>
      <c r="AA66" s="3">
        <v>5780</v>
      </c>
      <c r="AB66" s="3">
        <v>6022.25</v>
      </c>
      <c r="AC66" s="3">
        <v>6091.8</v>
      </c>
      <c r="AD66" s="3">
        <v>6658.6</v>
      </c>
      <c r="AE66" s="3">
        <v>6511.6</v>
      </c>
      <c r="AF66" s="3">
        <v>6125</v>
      </c>
      <c r="AG66" s="3">
        <v>6296.8</v>
      </c>
      <c r="AH66" s="3">
        <v>6402</v>
      </c>
      <c r="AI66" s="3">
        <v>5798.4</v>
      </c>
      <c r="AJ66" s="3">
        <v>5598.75</v>
      </c>
      <c r="AK66" s="3">
        <v>5442</v>
      </c>
      <c r="AL66" s="3">
        <v>4888</v>
      </c>
      <c r="AM66" s="3">
        <v>2961</v>
      </c>
    </row>
    <row r="67" spans="1:39" x14ac:dyDescent="0.3">
      <c r="A67" s="3" t="s">
        <v>280</v>
      </c>
      <c r="B67" s="3" t="s">
        <v>232</v>
      </c>
      <c r="C67" s="3" t="s">
        <v>62</v>
      </c>
      <c r="D67" s="3" t="s">
        <v>62</v>
      </c>
      <c r="E67" s="3">
        <v>941</v>
      </c>
      <c r="F67" s="3">
        <v>1039</v>
      </c>
      <c r="G67" s="3">
        <v>586</v>
      </c>
      <c r="H67" s="3">
        <v>504</v>
      </c>
      <c r="I67" s="3">
        <v>94</v>
      </c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</row>
    <row r="68" spans="1:39" x14ac:dyDescent="0.3">
      <c r="A68" s="3" t="s">
        <v>281</v>
      </c>
      <c r="B68" s="3" t="s">
        <v>232</v>
      </c>
      <c r="C68" s="3" t="s">
        <v>62</v>
      </c>
      <c r="D68" s="3" t="s">
        <v>62</v>
      </c>
      <c r="E68" s="3">
        <v>950</v>
      </c>
      <c r="F68" s="3">
        <v>1119</v>
      </c>
      <c r="G68" s="3">
        <v>662</v>
      </c>
      <c r="H68" s="3">
        <v>582</v>
      </c>
      <c r="I68" s="3">
        <v>123</v>
      </c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</row>
    <row r="69" spans="1:39" x14ac:dyDescent="0.3">
      <c r="A69" s="3" t="s">
        <v>282</v>
      </c>
      <c r="B69" s="3" t="s">
        <v>232</v>
      </c>
      <c r="C69" s="3" t="s">
        <v>62</v>
      </c>
      <c r="D69" s="3" t="s">
        <v>62</v>
      </c>
      <c r="E69" s="3">
        <v>1169</v>
      </c>
      <c r="F69" s="3">
        <v>1236</v>
      </c>
      <c r="G69" s="3">
        <v>744</v>
      </c>
      <c r="H69" s="3">
        <v>583</v>
      </c>
      <c r="I69" s="3">
        <v>113</v>
      </c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</row>
    <row r="70" spans="1:39" x14ac:dyDescent="0.3">
      <c r="A70" s="3" t="s">
        <v>283</v>
      </c>
      <c r="B70" s="3" t="s">
        <v>232</v>
      </c>
      <c r="C70" s="3" t="s">
        <v>62</v>
      </c>
      <c r="D70" s="3" t="s">
        <v>62</v>
      </c>
      <c r="E70" s="3">
        <v>1281</v>
      </c>
      <c r="F70" s="3">
        <v>1303</v>
      </c>
      <c r="G70" s="3">
        <v>850</v>
      </c>
      <c r="H70" s="3">
        <v>889</v>
      </c>
      <c r="I70" s="3">
        <v>126</v>
      </c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</row>
    <row r="71" spans="1:39" x14ac:dyDescent="0.3">
      <c r="A71" s="3" t="s">
        <v>284</v>
      </c>
      <c r="B71" s="3" t="s">
        <v>226</v>
      </c>
      <c r="C71" s="3" t="s">
        <v>62</v>
      </c>
      <c r="D71" s="3" t="s">
        <v>62</v>
      </c>
      <c r="E71" s="3">
        <v>5160</v>
      </c>
      <c r="F71" s="3">
        <v>5175</v>
      </c>
      <c r="G71" s="3">
        <v>5160</v>
      </c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</row>
    <row r="72" spans="1:39" x14ac:dyDescent="0.3">
      <c r="A72" s="3" t="s">
        <v>285</v>
      </c>
      <c r="B72" s="3" t="s">
        <v>226</v>
      </c>
      <c r="C72" s="3" t="s">
        <v>62</v>
      </c>
      <c r="D72" s="3" t="s">
        <v>62</v>
      </c>
      <c r="E72" s="3">
        <v>8040</v>
      </c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</row>
    <row r="73" spans="1:39" x14ac:dyDescent="0.3">
      <c r="A73" s="3" t="s">
        <v>286</v>
      </c>
      <c r="B73" s="3" t="s">
        <v>226</v>
      </c>
      <c r="C73" s="3" t="s">
        <v>62</v>
      </c>
      <c r="D73" s="3" t="s">
        <v>62</v>
      </c>
      <c r="E73" s="3">
        <v>6170</v>
      </c>
      <c r="F73" s="3">
        <v>5893</v>
      </c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</row>
    <row r="74" spans="1:39" x14ac:dyDescent="0.3">
      <c r="A74" s="3" t="s">
        <v>287</v>
      </c>
      <c r="B74" s="3" t="s">
        <v>226</v>
      </c>
      <c r="C74" s="3" t="s">
        <v>62</v>
      </c>
      <c r="D74" s="3" t="s">
        <v>62</v>
      </c>
      <c r="E74" s="3">
        <v>2700</v>
      </c>
      <c r="F74" s="3">
        <v>2607</v>
      </c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</row>
    <row r="75" spans="1:39" x14ac:dyDescent="0.3">
      <c r="A75" s="3" t="s">
        <v>288</v>
      </c>
      <c r="B75" s="3" t="s">
        <v>226</v>
      </c>
      <c r="C75" s="3" t="s">
        <v>62</v>
      </c>
      <c r="D75" s="3" t="s">
        <v>62</v>
      </c>
      <c r="E75" s="3">
        <v>1415</v>
      </c>
      <c r="F75" s="3">
        <v>1373</v>
      </c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</row>
    <row r="76" spans="1:39" x14ac:dyDescent="0.3">
      <c r="A76" s="3" t="s">
        <v>289</v>
      </c>
      <c r="B76" s="3" t="s">
        <v>226</v>
      </c>
      <c r="C76" s="3" t="s">
        <v>62</v>
      </c>
      <c r="D76" s="3" t="s">
        <v>62</v>
      </c>
      <c r="E76" s="3"/>
      <c r="F76" s="3">
        <v>1329</v>
      </c>
      <c r="G76" s="3">
        <v>7396</v>
      </c>
      <c r="H76" s="3">
        <v>7380</v>
      </c>
      <c r="I76" s="3">
        <v>7239</v>
      </c>
      <c r="J76" s="3">
        <v>7488</v>
      </c>
      <c r="K76" s="3">
        <v>6965</v>
      </c>
      <c r="L76" s="3">
        <v>7185</v>
      </c>
      <c r="M76" s="3">
        <v>6869</v>
      </c>
      <c r="N76" s="3">
        <v>6977</v>
      </c>
      <c r="O76" s="3">
        <v>7125</v>
      </c>
      <c r="P76" s="3">
        <v>7095</v>
      </c>
      <c r="Q76" s="3">
        <v>7112</v>
      </c>
      <c r="R76" s="3">
        <v>7007</v>
      </c>
      <c r="S76" s="3">
        <v>7573</v>
      </c>
      <c r="T76" s="3">
        <v>7188</v>
      </c>
      <c r="U76" s="3">
        <v>6732</v>
      </c>
      <c r="V76" s="3">
        <v>6815</v>
      </c>
      <c r="W76" s="3">
        <v>5913</v>
      </c>
      <c r="X76" s="3">
        <v>5616</v>
      </c>
      <c r="Y76" s="3">
        <v>5578</v>
      </c>
      <c r="Z76" s="3">
        <v>1798</v>
      </c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</row>
    <row r="77" spans="1:39" x14ac:dyDescent="0.3">
      <c r="A77" s="3" t="s">
        <v>290</v>
      </c>
      <c r="B77" s="3" t="s">
        <v>226</v>
      </c>
      <c r="C77" s="3" t="s">
        <v>62</v>
      </c>
      <c r="D77" s="3" t="s">
        <v>62</v>
      </c>
      <c r="E77" s="3"/>
      <c r="F77" s="3">
        <v>398</v>
      </c>
      <c r="G77" s="3">
        <v>2797</v>
      </c>
      <c r="H77" s="3">
        <v>3051</v>
      </c>
      <c r="I77" s="3">
        <v>2653</v>
      </c>
      <c r="J77" s="3">
        <v>2886</v>
      </c>
      <c r="K77" s="3">
        <v>2697</v>
      </c>
      <c r="L77" s="3">
        <v>2716</v>
      </c>
      <c r="M77" s="3">
        <v>2155</v>
      </c>
      <c r="N77" s="3">
        <v>1852</v>
      </c>
      <c r="O77" s="3">
        <v>1937</v>
      </c>
      <c r="P77" s="3">
        <v>2927</v>
      </c>
      <c r="Q77" s="3">
        <v>3627</v>
      </c>
      <c r="R77" s="3">
        <v>3773</v>
      </c>
      <c r="S77" s="3">
        <v>3983</v>
      </c>
      <c r="T77" s="3">
        <v>3303</v>
      </c>
      <c r="U77" s="3">
        <v>3722</v>
      </c>
      <c r="V77" s="3">
        <v>3294</v>
      </c>
      <c r="W77" s="3">
        <v>2836</v>
      </c>
      <c r="X77" s="3">
        <v>2080</v>
      </c>
      <c r="Y77" s="3">
        <v>2755</v>
      </c>
      <c r="Z77" s="3">
        <v>426</v>
      </c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</row>
    <row r="78" spans="1:39" x14ac:dyDescent="0.3">
      <c r="A78" s="3" t="s">
        <v>291</v>
      </c>
      <c r="B78" s="3" t="s">
        <v>228</v>
      </c>
      <c r="C78" s="3" t="s">
        <v>62</v>
      </c>
      <c r="D78" s="3" t="s">
        <v>62</v>
      </c>
      <c r="E78" s="3">
        <v>7344</v>
      </c>
      <c r="F78" s="3">
        <v>7368</v>
      </c>
      <c r="G78" s="3">
        <v>7296</v>
      </c>
      <c r="H78" s="3">
        <v>3504</v>
      </c>
      <c r="I78" s="3">
        <v>3504</v>
      </c>
      <c r="J78" s="3">
        <v>3528</v>
      </c>
      <c r="K78" s="3">
        <v>3504</v>
      </c>
      <c r="L78" s="3">
        <v>3504</v>
      </c>
      <c r="M78" s="3">
        <v>3504</v>
      </c>
      <c r="N78" s="3">
        <v>3504</v>
      </c>
      <c r="O78" s="3">
        <v>3504</v>
      </c>
      <c r="P78" s="3">
        <v>3504</v>
      </c>
      <c r="Q78" s="3">
        <v>3504</v>
      </c>
      <c r="R78" s="3">
        <v>3528</v>
      </c>
      <c r="S78" s="3">
        <v>3504</v>
      </c>
      <c r="T78" s="3">
        <v>3504</v>
      </c>
      <c r="U78" s="3">
        <v>3504</v>
      </c>
      <c r="V78" s="3">
        <v>3528</v>
      </c>
      <c r="W78" s="3">
        <v>3504</v>
      </c>
      <c r="X78" s="3">
        <v>3504</v>
      </c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</row>
    <row r="79" spans="1:39" x14ac:dyDescent="0.3">
      <c r="A79" s="3" t="s">
        <v>292</v>
      </c>
      <c r="B79" s="3" t="s">
        <v>228</v>
      </c>
      <c r="C79" s="3" t="s">
        <v>62</v>
      </c>
      <c r="D79" s="3" t="s">
        <v>62</v>
      </c>
      <c r="E79" s="3">
        <v>6456</v>
      </c>
      <c r="F79" s="3">
        <v>6600</v>
      </c>
      <c r="G79" s="3">
        <v>6552</v>
      </c>
      <c r="H79" s="3">
        <v>3504</v>
      </c>
      <c r="I79" s="3">
        <v>3504</v>
      </c>
      <c r="J79" s="3">
        <v>3528</v>
      </c>
      <c r="K79" s="3">
        <v>3504</v>
      </c>
      <c r="L79" s="3">
        <v>3504</v>
      </c>
      <c r="M79" s="3">
        <v>3504</v>
      </c>
      <c r="N79" s="3">
        <v>3528</v>
      </c>
      <c r="O79" s="3">
        <v>3504</v>
      </c>
      <c r="P79" s="3">
        <v>3504</v>
      </c>
      <c r="Q79" s="3">
        <v>3504</v>
      </c>
      <c r="R79" s="3">
        <v>3504</v>
      </c>
      <c r="S79" s="3">
        <v>3504</v>
      </c>
      <c r="T79" s="3">
        <v>3504</v>
      </c>
      <c r="U79" s="3">
        <v>3504</v>
      </c>
      <c r="V79" s="3">
        <v>3504</v>
      </c>
      <c r="W79" s="3">
        <v>3504</v>
      </c>
      <c r="X79" s="3">
        <v>3504</v>
      </c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</row>
    <row r="80" spans="1:39" x14ac:dyDescent="0.3">
      <c r="A80" s="3" t="s">
        <v>293</v>
      </c>
      <c r="B80" s="3" t="s">
        <v>232</v>
      </c>
      <c r="C80" s="3" t="s">
        <v>62</v>
      </c>
      <c r="D80" s="3" t="s">
        <v>62</v>
      </c>
      <c r="E80" s="3">
        <v>315</v>
      </c>
      <c r="F80" s="3">
        <v>2</v>
      </c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</row>
    <row r="81" spans="1:39" x14ac:dyDescent="0.3">
      <c r="A81" s="3" t="s">
        <v>294</v>
      </c>
      <c r="B81" s="3" t="s">
        <v>232</v>
      </c>
      <c r="C81" s="3" t="s">
        <v>62</v>
      </c>
      <c r="D81" s="3" t="s">
        <v>62</v>
      </c>
      <c r="E81" s="3">
        <v>212</v>
      </c>
      <c r="F81" s="3">
        <v>6</v>
      </c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</row>
    <row r="82" spans="1:39" x14ac:dyDescent="0.3">
      <c r="A82" s="3" t="s">
        <v>295</v>
      </c>
      <c r="B82" s="3" t="s">
        <v>232</v>
      </c>
      <c r="C82" s="3" t="s">
        <v>62</v>
      </c>
      <c r="D82" s="3" t="s">
        <v>62</v>
      </c>
      <c r="E82" s="3">
        <v>291</v>
      </c>
      <c r="F82" s="3">
        <v>7</v>
      </c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</row>
    <row r="83" spans="1:39" x14ac:dyDescent="0.3">
      <c r="A83" s="3" t="s">
        <v>296</v>
      </c>
      <c r="B83" s="3" t="s">
        <v>297</v>
      </c>
      <c r="C83" s="3" t="s">
        <v>62</v>
      </c>
      <c r="D83" s="3" t="s">
        <v>62</v>
      </c>
      <c r="E83" s="3"/>
      <c r="F83" s="3">
        <v>2688</v>
      </c>
      <c r="G83" s="3">
        <v>4512</v>
      </c>
      <c r="H83" s="3">
        <v>4512</v>
      </c>
      <c r="I83" s="3">
        <v>4512</v>
      </c>
      <c r="J83" s="3">
        <v>4524</v>
      </c>
      <c r="K83" s="3">
        <v>4512</v>
      </c>
      <c r="L83" s="3">
        <v>4512</v>
      </c>
      <c r="M83" s="3">
        <v>4512</v>
      </c>
      <c r="N83" s="3">
        <v>4524</v>
      </c>
      <c r="O83" s="3">
        <v>4512</v>
      </c>
      <c r="P83" s="3">
        <v>4512</v>
      </c>
      <c r="Q83" s="3">
        <v>4512</v>
      </c>
      <c r="R83" s="3">
        <v>4524</v>
      </c>
      <c r="S83" s="3">
        <v>4512</v>
      </c>
      <c r="T83" s="3">
        <v>4512</v>
      </c>
      <c r="U83" s="3">
        <v>4512</v>
      </c>
      <c r="V83" s="3">
        <v>4524</v>
      </c>
      <c r="W83" s="3">
        <v>4512</v>
      </c>
      <c r="X83" s="3">
        <v>4512</v>
      </c>
      <c r="Y83" s="3">
        <v>4512</v>
      </c>
      <c r="Z83" s="3">
        <v>4524</v>
      </c>
      <c r="AA83" s="3">
        <v>4512</v>
      </c>
      <c r="AB83" s="3">
        <v>4512</v>
      </c>
      <c r="AC83" s="3">
        <v>4512</v>
      </c>
      <c r="AD83" s="3">
        <v>4524</v>
      </c>
      <c r="AE83" s="3">
        <v>4512</v>
      </c>
      <c r="AF83" s="3">
        <v>4512</v>
      </c>
      <c r="AG83" s="3">
        <v>4512</v>
      </c>
      <c r="AH83" s="3">
        <v>4523</v>
      </c>
      <c r="AI83" s="3">
        <v>4512</v>
      </c>
      <c r="AJ83" s="3">
        <v>4512</v>
      </c>
      <c r="AK83" s="3">
        <v>4512</v>
      </c>
      <c r="AL83" s="3">
        <v>4182</v>
      </c>
      <c r="AM83" s="3">
        <v>4512</v>
      </c>
    </row>
    <row r="84" spans="1:39" x14ac:dyDescent="0.3">
      <c r="A84" s="3" t="s">
        <v>298</v>
      </c>
      <c r="B84" s="3" t="s">
        <v>297</v>
      </c>
      <c r="C84" s="3" t="s">
        <v>62</v>
      </c>
      <c r="D84" s="3" t="s">
        <v>62</v>
      </c>
      <c r="E84" s="3"/>
      <c r="F84" s="3"/>
      <c r="G84" s="3"/>
      <c r="H84" s="3"/>
      <c r="I84" s="3"/>
      <c r="J84" s="3"/>
      <c r="K84" s="3"/>
      <c r="L84" s="3"/>
      <c r="M84" s="3"/>
      <c r="N84" s="3">
        <v>2688</v>
      </c>
      <c r="O84" s="3">
        <v>4512</v>
      </c>
      <c r="P84" s="3">
        <v>4512</v>
      </c>
      <c r="Q84" s="3">
        <v>4512</v>
      </c>
      <c r="R84" s="3">
        <v>4524</v>
      </c>
      <c r="S84" s="3">
        <v>4512</v>
      </c>
      <c r="T84" s="3">
        <v>4512</v>
      </c>
      <c r="U84" s="3">
        <v>4512</v>
      </c>
      <c r="V84" s="3">
        <v>4524</v>
      </c>
      <c r="W84" s="3">
        <v>4512</v>
      </c>
      <c r="X84" s="3">
        <v>4512</v>
      </c>
      <c r="Y84" s="3">
        <v>4512</v>
      </c>
      <c r="Z84" s="3">
        <v>4524</v>
      </c>
      <c r="AA84" s="3">
        <v>4512</v>
      </c>
      <c r="AB84" s="3">
        <v>4512</v>
      </c>
      <c r="AC84" s="3">
        <v>4512</v>
      </c>
      <c r="AD84" s="3">
        <v>4524</v>
      </c>
      <c r="AE84" s="3">
        <v>4512</v>
      </c>
      <c r="AF84" s="3">
        <v>4512</v>
      </c>
      <c r="AG84" s="3">
        <v>4512</v>
      </c>
      <c r="AH84" s="3">
        <v>4523</v>
      </c>
      <c r="AI84" s="3">
        <v>4512</v>
      </c>
      <c r="AJ84" s="3">
        <v>4512</v>
      </c>
      <c r="AK84" s="3">
        <v>4512</v>
      </c>
      <c r="AL84" s="3">
        <v>4182</v>
      </c>
      <c r="AM84" s="3">
        <v>4512</v>
      </c>
    </row>
    <row r="85" spans="1:39" x14ac:dyDescent="0.3">
      <c r="A85" s="3" t="s">
        <v>299</v>
      </c>
      <c r="B85" s="3" t="s">
        <v>297</v>
      </c>
      <c r="C85" s="3" t="s">
        <v>62</v>
      </c>
      <c r="D85" s="3" t="s">
        <v>62</v>
      </c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>
        <v>2688</v>
      </c>
      <c r="W85" s="3">
        <v>4512</v>
      </c>
      <c r="X85" s="3">
        <v>4512</v>
      </c>
      <c r="Y85" s="3">
        <v>4512</v>
      </c>
      <c r="Z85" s="3">
        <v>4524</v>
      </c>
      <c r="AA85" s="3">
        <v>4512</v>
      </c>
      <c r="AB85" s="3">
        <v>4512</v>
      </c>
      <c r="AC85" s="3">
        <v>4512</v>
      </c>
      <c r="AD85" s="3">
        <v>4524</v>
      </c>
      <c r="AE85" s="3">
        <v>4512</v>
      </c>
      <c r="AF85" s="3">
        <v>4512</v>
      </c>
      <c r="AG85" s="3">
        <v>4512</v>
      </c>
      <c r="AH85" s="3">
        <v>4523</v>
      </c>
      <c r="AI85" s="3">
        <v>4512</v>
      </c>
      <c r="AJ85" s="3">
        <v>4512</v>
      </c>
      <c r="AK85" s="3">
        <v>4512</v>
      </c>
      <c r="AL85" s="3">
        <v>4182</v>
      </c>
      <c r="AM85" s="3">
        <v>4512</v>
      </c>
    </row>
    <row r="86" spans="1:39" x14ac:dyDescent="0.3">
      <c r="A86" s="3" t="s">
        <v>300</v>
      </c>
      <c r="B86" s="3" t="s">
        <v>297</v>
      </c>
      <c r="C86" s="3" t="s">
        <v>62</v>
      </c>
      <c r="D86" s="3" t="s">
        <v>62</v>
      </c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>
        <v>2688</v>
      </c>
      <c r="AE86" s="3">
        <v>4512</v>
      </c>
      <c r="AF86" s="3">
        <v>4512</v>
      </c>
      <c r="AG86" s="3">
        <v>4512</v>
      </c>
      <c r="AH86" s="3">
        <v>4523</v>
      </c>
      <c r="AI86" s="3">
        <v>4512</v>
      </c>
      <c r="AJ86" s="3">
        <v>4512</v>
      </c>
      <c r="AK86" s="3">
        <v>4512</v>
      </c>
      <c r="AL86" s="3">
        <v>4182</v>
      </c>
      <c r="AM86" s="3">
        <v>4512</v>
      </c>
    </row>
    <row r="87" spans="1:39" x14ac:dyDescent="0.3">
      <c r="A87" s="3" t="s">
        <v>301</v>
      </c>
      <c r="B87" s="3" t="s">
        <v>297</v>
      </c>
      <c r="C87" s="3" t="s">
        <v>62</v>
      </c>
      <c r="D87" s="3" t="s">
        <v>62</v>
      </c>
      <c r="E87" s="3">
        <v>3118</v>
      </c>
      <c r="F87" s="3">
        <v>4565</v>
      </c>
      <c r="G87" s="3">
        <v>4553</v>
      </c>
      <c r="H87" s="3">
        <v>4553</v>
      </c>
      <c r="I87" s="3">
        <v>4553</v>
      </c>
      <c r="J87" s="3">
        <v>4565</v>
      </c>
      <c r="K87" s="3">
        <v>4553</v>
      </c>
      <c r="L87" s="3">
        <v>4553</v>
      </c>
      <c r="M87" s="3">
        <v>4553</v>
      </c>
      <c r="N87" s="3">
        <v>4565</v>
      </c>
      <c r="O87" s="3">
        <v>4553</v>
      </c>
      <c r="P87" s="3">
        <v>4553</v>
      </c>
      <c r="Q87" s="3">
        <v>4553</v>
      </c>
      <c r="R87" s="3">
        <v>4565</v>
      </c>
      <c r="S87" s="3">
        <v>4553</v>
      </c>
      <c r="T87" s="3">
        <v>4553</v>
      </c>
      <c r="U87" s="3">
        <v>4553</v>
      </c>
      <c r="V87" s="3">
        <v>4565</v>
      </c>
      <c r="W87" s="3">
        <v>4553</v>
      </c>
      <c r="X87" s="3">
        <v>4553</v>
      </c>
      <c r="Y87" s="3">
        <v>4550</v>
      </c>
      <c r="Z87" s="3">
        <v>4565</v>
      </c>
      <c r="AA87" s="3">
        <v>4526</v>
      </c>
      <c r="AB87" s="3">
        <v>4514</v>
      </c>
      <c r="AC87" s="3">
        <v>4346</v>
      </c>
      <c r="AD87" s="3">
        <v>4296</v>
      </c>
      <c r="AE87" s="3">
        <v>4222</v>
      </c>
      <c r="AF87" s="3">
        <v>3976</v>
      </c>
      <c r="AG87" s="3">
        <v>3989</v>
      </c>
      <c r="AH87" s="3">
        <v>3986</v>
      </c>
      <c r="AI87" s="3">
        <v>4225</v>
      </c>
      <c r="AJ87" s="3">
        <v>4278</v>
      </c>
      <c r="AK87" s="3">
        <v>4457</v>
      </c>
      <c r="AL87" s="3">
        <v>4497</v>
      </c>
      <c r="AM87" s="3">
        <v>4545</v>
      </c>
    </row>
    <row r="88" spans="1:39" x14ac:dyDescent="0.3">
      <c r="A88" s="3" t="s">
        <v>302</v>
      </c>
      <c r="B88" s="3" t="s">
        <v>297</v>
      </c>
      <c r="C88" s="3" t="s">
        <v>62</v>
      </c>
      <c r="D88" s="3" t="s">
        <v>62</v>
      </c>
      <c r="E88" s="3">
        <v>4553</v>
      </c>
      <c r="F88" s="3">
        <v>4565</v>
      </c>
      <c r="G88" s="3">
        <v>4553</v>
      </c>
      <c r="H88" s="3">
        <v>4553</v>
      </c>
      <c r="I88" s="3">
        <v>4553</v>
      </c>
      <c r="J88" s="3">
        <v>4565</v>
      </c>
      <c r="K88" s="3">
        <v>4553</v>
      </c>
      <c r="L88" s="3">
        <v>4553</v>
      </c>
      <c r="M88" s="3">
        <v>4553</v>
      </c>
      <c r="N88" s="3">
        <v>4565</v>
      </c>
      <c r="O88" s="3">
        <v>4553</v>
      </c>
      <c r="P88" s="3">
        <v>4553</v>
      </c>
      <c r="Q88" s="3">
        <v>4553</v>
      </c>
      <c r="R88" s="3">
        <v>4565</v>
      </c>
      <c r="S88" s="3">
        <v>4553</v>
      </c>
      <c r="T88" s="3">
        <v>4553</v>
      </c>
      <c r="U88" s="3">
        <v>4553</v>
      </c>
      <c r="V88" s="3">
        <v>4565</v>
      </c>
      <c r="W88" s="3">
        <v>4553</v>
      </c>
      <c r="X88" s="3">
        <v>4553</v>
      </c>
      <c r="Y88" s="3">
        <v>4550</v>
      </c>
      <c r="Z88" s="3">
        <v>4565</v>
      </c>
      <c r="AA88" s="3">
        <v>4523</v>
      </c>
      <c r="AB88" s="3">
        <v>4509</v>
      </c>
      <c r="AC88" s="3">
        <v>4336</v>
      </c>
      <c r="AD88" s="3">
        <v>4294</v>
      </c>
      <c r="AE88" s="3">
        <v>4195</v>
      </c>
      <c r="AF88" s="3">
        <v>3942</v>
      </c>
      <c r="AG88" s="3">
        <v>3939</v>
      </c>
      <c r="AH88" s="3">
        <v>4055</v>
      </c>
      <c r="AI88" s="3">
        <v>4287</v>
      </c>
      <c r="AJ88" s="3">
        <v>4309</v>
      </c>
      <c r="AK88" s="3">
        <v>4485</v>
      </c>
      <c r="AL88" s="3">
        <v>4524</v>
      </c>
      <c r="AM88" s="3">
        <v>4547</v>
      </c>
    </row>
    <row r="89" spans="1:39" x14ac:dyDescent="0.3">
      <c r="A89" s="3" t="s">
        <v>303</v>
      </c>
      <c r="B89" s="3" t="s">
        <v>297</v>
      </c>
      <c r="C89" s="3" t="s">
        <v>62</v>
      </c>
      <c r="D89" s="3" t="s">
        <v>62</v>
      </c>
      <c r="E89" s="3">
        <v>4512</v>
      </c>
      <c r="F89" s="3">
        <v>4524</v>
      </c>
      <c r="G89" s="3">
        <v>4512</v>
      </c>
      <c r="H89" s="3">
        <v>4512</v>
      </c>
      <c r="I89" s="3">
        <v>4512</v>
      </c>
      <c r="J89" s="3">
        <v>4524</v>
      </c>
      <c r="K89" s="3">
        <v>4512</v>
      </c>
      <c r="L89" s="3">
        <v>4512</v>
      </c>
      <c r="M89" s="3">
        <v>4512</v>
      </c>
      <c r="N89" s="3">
        <v>4524</v>
      </c>
      <c r="O89" s="3">
        <v>4512</v>
      </c>
      <c r="P89" s="3">
        <v>4512</v>
      </c>
      <c r="Q89" s="3">
        <v>4512</v>
      </c>
      <c r="R89" s="3">
        <v>4524</v>
      </c>
      <c r="S89" s="3">
        <v>4512</v>
      </c>
      <c r="T89" s="3">
        <v>4512</v>
      </c>
      <c r="U89" s="3">
        <v>4512</v>
      </c>
      <c r="V89" s="3">
        <v>4524</v>
      </c>
      <c r="W89" s="3">
        <v>4512</v>
      </c>
      <c r="X89" s="3">
        <v>4512</v>
      </c>
      <c r="Y89" s="3">
        <v>4509</v>
      </c>
      <c r="Z89" s="3">
        <v>4524</v>
      </c>
      <c r="AA89" s="3">
        <v>4481</v>
      </c>
      <c r="AB89" s="3">
        <v>4467</v>
      </c>
      <c r="AC89" s="3">
        <v>4291</v>
      </c>
      <c r="AD89" s="3">
        <v>4227</v>
      </c>
      <c r="AE89" s="3">
        <v>4144</v>
      </c>
      <c r="AF89" s="3">
        <v>3894</v>
      </c>
      <c r="AG89" s="3">
        <v>3896</v>
      </c>
      <c r="AH89" s="3">
        <v>4014</v>
      </c>
      <c r="AI89" s="3">
        <v>4247</v>
      </c>
      <c r="AJ89" s="3">
        <v>4272</v>
      </c>
      <c r="AK89" s="3">
        <v>4447</v>
      </c>
      <c r="AL89" s="3">
        <v>4483</v>
      </c>
      <c r="AM89" s="3">
        <v>4506</v>
      </c>
    </row>
    <row r="90" spans="1:39" x14ac:dyDescent="0.3">
      <c r="A90" s="3" t="s">
        <v>304</v>
      </c>
      <c r="B90" s="3" t="s">
        <v>297</v>
      </c>
      <c r="C90" s="3" t="s">
        <v>62</v>
      </c>
      <c r="D90" s="3" t="s">
        <v>62</v>
      </c>
      <c r="E90" s="3">
        <v>4512</v>
      </c>
      <c r="F90" s="3">
        <v>4524</v>
      </c>
      <c r="G90" s="3">
        <v>4512</v>
      </c>
      <c r="H90" s="3">
        <v>4512</v>
      </c>
      <c r="I90" s="3">
        <v>4512</v>
      </c>
      <c r="J90" s="3">
        <v>4524</v>
      </c>
      <c r="K90" s="3">
        <v>4512</v>
      </c>
      <c r="L90" s="3">
        <v>4512</v>
      </c>
      <c r="M90" s="3">
        <v>4512</v>
      </c>
      <c r="N90" s="3">
        <v>4524</v>
      </c>
      <c r="O90" s="3">
        <v>4512</v>
      </c>
      <c r="P90" s="3">
        <v>4512</v>
      </c>
      <c r="Q90" s="3">
        <v>4512</v>
      </c>
      <c r="R90" s="3">
        <v>4524</v>
      </c>
      <c r="S90" s="3">
        <v>4512</v>
      </c>
      <c r="T90" s="3">
        <v>4512</v>
      </c>
      <c r="U90" s="3">
        <v>4512</v>
      </c>
      <c r="V90" s="3">
        <v>4524</v>
      </c>
      <c r="W90" s="3">
        <v>4512</v>
      </c>
      <c r="X90" s="3">
        <v>4512</v>
      </c>
      <c r="Y90" s="3">
        <v>4509</v>
      </c>
      <c r="Z90" s="3">
        <v>4524</v>
      </c>
      <c r="AA90" s="3">
        <v>4481</v>
      </c>
      <c r="AB90" s="3">
        <v>4461</v>
      </c>
      <c r="AC90" s="3">
        <v>4308</v>
      </c>
      <c r="AD90" s="3">
        <v>4256</v>
      </c>
      <c r="AE90" s="3">
        <v>4160</v>
      </c>
      <c r="AF90" s="3">
        <v>3920</v>
      </c>
      <c r="AG90" s="3">
        <v>3946</v>
      </c>
      <c r="AH90" s="3">
        <v>3897</v>
      </c>
      <c r="AI90" s="3">
        <v>4137</v>
      </c>
      <c r="AJ90" s="3">
        <v>4204</v>
      </c>
      <c r="AK90" s="3">
        <v>4388</v>
      </c>
      <c r="AL90" s="3">
        <v>4434</v>
      </c>
      <c r="AM90" s="3">
        <v>4503</v>
      </c>
    </row>
    <row r="91" spans="1:39" x14ac:dyDescent="0.3">
      <c r="A91" s="3" t="s">
        <v>305</v>
      </c>
      <c r="B91" s="3" t="s">
        <v>297</v>
      </c>
      <c r="C91" s="3" t="s">
        <v>62</v>
      </c>
      <c r="D91" s="3" t="s">
        <v>62</v>
      </c>
      <c r="E91" s="3"/>
      <c r="F91" s="3"/>
      <c r="G91" s="3">
        <v>4212</v>
      </c>
      <c r="H91" s="3">
        <v>4553</v>
      </c>
      <c r="I91" s="3">
        <v>4553</v>
      </c>
      <c r="J91" s="3">
        <v>4565</v>
      </c>
      <c r="K91" s="3">
        <v>4553</v>
      </c>
      <c r="L91" s="3">
        <v>4553</v>
      </c>
      <c r="M91" s="3">
        <v>4553</v>
      </c>
      <c r="N91" s="3">
        <v>4565</v>
      </c>
      <c r="O91" s="3">
        <v>4553</v>
      </c>
      <c r="P91" s="3">
        <v>4553</v>
      </c>
      <c r="Q91" s="3">
        <v>4553</v>
      </c>
      <c r="R91" s="3">
        <v>4565</v>
      </c>
      <c r="S91" s="3">
        <v>4553</v>
      </c>
      <c r="T91" s="3">
        <v>4553</v>
      </c>
      <c r="U91" s="3">
        <v>4553</v>
      </c>
      <c r="V91" s="3">
        <v>4565</v>
      </c>
      <c r="W91" s="3">
        <v>4553</v>
      </c>
      <c r="X91" s="3">
        <v>4553</v>
      </c>
      <c r="Y91" s="3">
        <v>4552</v>
      </c>
      <c r="Z91" s="3">
        <v>4565</v>
      </c>
      <c r="AA91" s="3">
        <v>4522</v>
      </c>
      <c r="AB91" s="3">
        <v>4512</v>
      </c>
      <c r="AC91" s="3">
        <v>4346</v>
      </c>
      <c r="AD91" s="3">
        <v>4306</v>
      </c>
      <c r="AE91" s="3">
        <v>4222</v>
      </c>
      <c r="AF91" s="3">
        <v>3958</v>
      </c>
      <c r="AG91" s="3">
        <v>3979</v>
      </c>
      <c r="AH91" s="3">
        <v>3954</v>
      </c>
      <c r="AI91" s="3">
        <v>4197</v>
      </c>
      <c r="AJ91" s="3">
        <v>4255</v>
      </c>
      <c r="AK91" s="3">
        <v>4439</v>
      </c>
      <c r="AL91" s="3">
        <v>4483</v>
      </c>
      <c r="AM91" s="3">
        <v>4544</v>
      </c>
    </row>
    <row r="92" spans="1:39" x14ac:dyDescent="0.3">
      <c r="A92" s="3" t="s">
        <v>306</v>
      </c>
      <c r="B92" s="3" t="s">
        <v>297</v>
      </c>
      <c r="C92" s="3" t="s">
        <v>62</v>
      </c>
      <c r="D92" s="3" t="s">
        <v>62</v>
      </c>
      <c r="E92" s="3">
        <v>4512</v>
      </c>
      <c r="F92" s="3">
        <v>4524</v>
      </c>
      <c r="G92" s="3">
        <v>4512</v>
      </c>
      <c r="H92" s="3">
        <v>4512</v>
      </c>
      <c r="I92" s="3">
        <v>4512</v>
      </c>
      <c r="J92" s="3">
        <v>4524</v>
      </c>
      <c r="K92" s="3">
        <v>4512</v>
      </c>
      <c r="L92" s="3">
        <v>4512</v>
      </c>
      <c r="M92" s="3">
        <v>4512</v>
      </c>
      <c r="N92" s="3">
        <v>4524</v>
      </c>
      <c r="O92" s="3">
        <v>4512</v>
      </c>
      <c r="P92" s="3">
        <v>4512</v>
      </c>
      <c r="Q92" s="3">
        <v>4512</v>
      </c>
      <c r="R92" s="3">
        <v>4524</v>
      </c>
      <c r="S92" s="3">
        <v>4512</v>
      </c>
      <c r="T92" s="3">
        <v>4512</v>
      </c>
      <c r="U92" s="3">
        <v>4512</v>
      </c>
      <c r="V92" s="3">
        <v>4524</v>
      </c>
      <c r="W92" s="3">
        <v>4512</v>
      </c>
      <c r="X92" s="3">
        <v>4512</v>
      </c>
      <c r="Y92" s="3">
        <v>4509</v>
      </c>
      <c r="Z92" s="3">
        <v>4524</v>
      </c>
      <c r="AA92" s="3">
        <v>4484</v>
      </c>
      <c r="AB92" s="3">
        <v>4469</v>
      </c>
      <c r="AC92" s="3">
        <v>4290</v>
      </c>
      <c r="AD92" s="3">
        <v>4236</v>
      </c>
      <c r="AE92" s="3">
        <v>4148</v>
      </c>
      <c r="AF92" s="3">
        <v>3906</v>
      </c>
      <c r="AG92" s="3">
        <v>3918</v>
      </c>
      <c r="AH92" s="3">
        <v>3899</v>
      </c>
      <c r="AI92" s="3">
        <v>4143</v>
      </c>
      <c r="AJ92" s="3">
        <v>4207</v>
      </c>
      <c r="AK92" s="3">
        <v>4390</v>
      </c>
      <c r="AL92" s="3">
        <v>4095</v>
      </c>
      <c r="AM92" s="3">
        <v>4503</v>
      </c>
    </row>
    <row r="93" spans="1:39" x14ac:dyDescent="0.3">
      <c r="A93" s="3" t="s">
        <v>307</v>
      </c>
      <c r="B93" s="3" t="s">
        <v>297</v>
      </c>
      <c r="C93" s="3" t="s">
        <v>62</v>
      </c>
      <c r="D93" s="3" t="s">
        <v>62</v>
      </c>
      <c r="E93" s="3">
        <v>4512</v>
      </c>
      <c r="F93" s="3">
        <v>4524</v>
      </c>
      <c r="G93" s="3">
        <v>4512</v>
      </c>
      <c r="H93" s="3">
        <v>4512</v>
      </c>
      <c r="I93" s="3">
        <v>4512</v>
      </c>
      <c r="J93" s="3">
        <v>4524</v>
      </c>
      <c r="K93" s="3">
        <v>4512</v>
      </c>
      <c r="L93" s="3">
        <v>4512</v>
      </c>
      <c r="M93" s="3">
        <v>4512</v>
      </c>
      <c r="N93" s="3">
        <v>4524</v>
      </c>
      <c r="O93" s="3">
        <v>4512</v>
      </c>
      <c r="P93" s="3">
        <v>4512</v>
      </c>
      <c r="Q93" s="3">
        <v>4512</v>
      </c>
      <c r="R93" s="3">
        <v>4524</v>
      </c>
      <c r="S93" s="3">
        <v>4512</v>
      </c>
      <c r="T93" s="3">
        <v>4512</v>
      </c>
      <c r="U93" s="3">
        <v>4512</v>
      </c>
      <c r="V93" s="3">
        <v>4524</v>
      </c>
      <c r="W93" s="3">
        <v>4512</v>
      </c>
      <c r="X93" s="3">
        <v>4512</v>
      </c>
      <c r="Y93" s="3">
        <v>4509</v>
      </c>
      <c r="Z93" s="3">
        <v>4524</v>
      </c>
      <c r="AA93" s="3">
        <v>4480</v>
      </c>
      <c r="AB93" s="3">
        <v>4466</v>
      </c>
      <c r="AC93" s="3">
        <v>4290</v>
      </c>
      <c r="AD93" s="3">
        <v>4232</v>
      </c>
      <c r="AE93" s="3">
        <v>4142</v>
      </c>
      <c r="AF93" s="3">
        <v>3901</v>
      </c>
      <c r="AG93" s="3">
        <v>3898</v>
      </c>
      <c r="AH93" s="3">
        <v>4020</v>
      </c>
      <c r="AI93" s="3">
        <v>4253</v>
      </c>
      <c r="AJ93" s="3">
        <v>4274</v>
      </c>
      <c r="AK93" s="3">
        <v>4447</v>
      </c>
      <c r="AL93" s="3">
        <v>4483</v>
      </c>
      <c r="AM93" s="3">
        <v>4506</v>
      </c>
    </row>
    <row r="94" spans="1:39" x14ac:dyDescent="0.3">
      <c r="A94" s="3" t="s">
        <v>308</v>
      </c>
      <c r="B94" s="3" t="s">
        <v>297</v>
      </c>
      <c r="C94" s="3" t="s">
        <v>62</v>
      </c>
      <c r="D94" s="3" t="s">
        <v>62</v>
      </c>
      <c r="E94" s="3"/>
      <c r="F94" s="3">
        <v>3890</v>
      </c>
      <c r="G94" s="3">
        <v>4553</v>
      </c>
      <c r="H94" s="3">
        <v>4553</v>
      </c>
      <c r="I94" s="3">
        <v>4553</v>
      </c>
      <c r="J94" s="3">
        <v>4565</v>
      </c>
      <c r="K94" s="3">
        <v>4553</v>
      </c>
      <c r="L94" s="3">
        <v>4553</v>
      </c>
      <c r="M94" s="3">
        <v>4553</v>
      </c>
      <c r="N94" s="3">
        <v>4565</v>
      </c>
      <c r="O94" s="3">
        <v>4553</v>
      </c>
      <c r="P94" s="3">
        <v>4553</v>
      </c>
      <c r="Q94" s="3">
        <v>4553</v>
      </c>
      <c r="R94" s="3">
        <v>4565</v>
      </c>
      <c r="S94" s="3">
        <v>4553</v>
      </c>
      <c r="T94" s="3">
        <v>4553</v>
      </c>
      <c r="U94" s="3">
        <v>4553</v>
      </c>
      <c r="V94" s="3">
        <v>4565</v>
      </c>
      <c r="W94" s="3">
        <v>4553</v>
      </c>
      <c r="X94" s="3">
        <v>4553</v>
      </c>
      <c r="Y94" s="3">
        <v>4552</v>
      </c>
      <c r="Z94" s="3">
        <v>4565</v>
      </c>
      <c r="AA94" s="3">
        <v>4524</v>
      </c>
      <c r="AB94" s="3">
        <v>4513</v>
      </c>
      <c r="AC94" s="3">
        <v>4343</v>
      </c>
      <c r="AD94" s="3">
        <v>4306</v>
      </c>
      <c r="AE94" s="3">
        <v>4219</v>
      </c>
      <c r="AF94" s="3">
        <v>3959</v>
      </c>
      <c r="AG94" s="3">
        <v>3969</v>
      </c>
      <c r="AH94" s="3">
        <v>3958</v>
      </c>
      <c r="AI94" s="3">
        <v>4202</v>
      </c>
      <c r="AJ94" s="3">
        <v>4261</v>
      </c>
      <c r="AK94" s="3">
        <v>4443</v>
      </c>
      <c r="AL94" s="3">
        <v>4484</v>
      </c>
      <c r="AM94" s="3">
        <v>4544</v>
      </c>
    </row>
    <row r="95" spans="1:39" x14ac:dyDescent="0.3">
      <c r="A95" s="3" t="s">
        <v>309</v>
      </c>
      <c r="B95" s="3" t="s">
        <v>297</v>
      </c>
      <c r="C95" s="3" t="s">
        <v>62</v>
      </c>
      <c r="D95" s="3" t="s">
        <v>62</v>
      </c>
      <c r="E95" s="3">
        <v>4553</v>
      </c>
      <c r="F95" s="3">
        <v>4565</v>
      </c>
      <c r="G95" s="3">
        <v>4553</v>
      </c>
      <c r="H95" s="3">
        <v>4553</v>
      </c>
      <c r="I95" s="3">
        <v>4553</v>
      </c>
      <c r="J95" s="3">
        <v>4565</v>
      </c>
      <c r="K95" s="3">
        <v>4553</v>
      </c>
      <c r="L95" s="3">
        <v>4553</v>
      </c>
      <c r="M95" s="3">
        <v>4553</v>
      </c>
      <c r="N95" s="3">
        <v>4565</v>
      </c>
      <c r="O95" s="3">
        <v>4553</v>
      </c>
      <c r="P95" s="3">
        <v>4553</v>
      </c>
      <c r="Q95" s="3">
        <v>4553</v>
      </c>
      <c r="R95" s="3">
        <v>4565</v>
      </c>
      <c r="S95" s="3">
        <v>4553</v>
      </c>
      <c r="T95" s="3">
        <v>4553</v>
      </c>
      <c r="U95" s="3">
        <v>4553</v>
      </c>
      <c r="V95" s="3">
        <v>4565</v>
      </c>
      <c r="W95" s="3">
        <v>4553</v>
      </c>
      <c r="X95" s="3">
        <v>4553</v>
      </c>
      <c r="Y95" s="3">
        <v>4550</v>
      </c>
      <c r="Z95" s="3">
        <v>4565</v>
      </c>
      <c r="AA95" s="3">
        <v>4524</v>
      </c>
      <c r="AB95" s="3">
        <v>4513</v>
      </c>
      <c r="AC95" s="3">
        <v>4341</v>
      </c>
      <c r="AD95" s="3">
        <v>4289</v>
      </c>
      <c r="AE95" s="3">
        <v>4189</v>
      </c>
      <c r="AF95" s="3">
        <v>3934</v>
      </c>
      <c r="AG95" s="3">
        <v>3937</v>
      </c>
      <c r="AH95" s="3">
        <v>4040</v>
      </c>
      <c r="AI95" s="3">
        <v>4276</v>
      </c>
      <c r="AJ95" s="3">
        <v>4308</v>
      </c>
      <c r="AK95" s="3">
        <v>4478</v>
      </c>
      <c r="AL95" s="3">
        <v>4517</v>
      </c>
      <c r="AM95" s="3">
        <v>4547</v>
      </c>
    </row>
    <row r="96" spans="1:39" x14ac:dyDescent="0.3">
      <c r="A96" s="3" t="s">
        <v>310</v>
      </c>
      <c r="B96" s="3" t="s">
        <v>297</v>
      </c>
      <c r="C96" s="3" t="s">
        <v>62</v>
      </c>
      <c r="D96" s="3" t="s">
        <v>62</v>
      </c>
      <c r="E96" s="3">
        <v>4512</v>
      </c>
      <c r="F96" s="3">
        <v>4524</v>
      </c>
      <c r="G96" s="3">
        <v>4512</v>
      </c>
      <c r="H96" s="3">
        <v>4512</v>
      </c>
      <c r="I96" s="3">
        <v>4512</v>
      </c>
      <c r="J96" s="3">
        <v>4524</v>
      </c>
      <c r="K96" s="3">
        <v>4512</v>
      </c>
      <c r="L96" s="3">
        <v>4512</v>
      </c>
      <c r="M96" s="3">
        <v>4512</v>
      </c>
      <c r="N96" s="3">
        <v>4524</v>
      </c>
      <c r="O96" s="3">
        <v>4512</v>
      </c>
      <c r="P96" s="3">
        <v>4512</v>
      </c>
      <c r="Q96" s="3">
        <v>4512</v>
      </c>
      <c r="R96" s="3">
        <v>4524</v>
      </c>
      <c r="S96" s="3">
        <v>4512</v>
      </c>
      <c r="T96" s="3">
        <v>4512</v>
      </c>
      <c r="U96" s="3">
        <v>4512</v>
      </c>
      <c r="V96" s="3">
        <v>4524</v>
      </c>
      <c r="W96" s="3">
        <v>4512</v>
      </c>
      <c r="X96" s="3">
        <v>4512</v>
      </c>
      <c r="Y96" s="3">
        <v>4509</v>
      </c>
      <c r="Z96" s="3">
        <v>4524</v>
      </c>
      <c r="AA96" s="3">
        <v>4483</v>
      </c>
      <c r="AB96" s="3">
        <v>4469</v>
      </c>
      <c r="AC96" s="3">
        <v>4299</v>
      </c>
      <c r="AD96" s="3">
        <v>4242</v>
      </c>
      <c r="AE96" s="3">
        <v>4142</v>
      </c>
      <c r="AF96" s="3">
        <v>3932</v>
      </c>
      <c r="AG96" s="3">
        <v>3936</v>
      </c>
      <c r="AH96" s="3">
        <v>3905</v>
      </c>
      <c r="AI96" s="3">
        <v>4148</v>
      </c>
      <c r="AJ96" s="3">
        <v>4212</v>
      </c>
      <c r="AK96" s="3">
        <v>4394</v>
      </c>
      <c r="AL96" s="3">
        <v>4436</v>
      </c>
      <c r="AM96" s="3">
        <v>4503</v>
      </c>
    </row>
    <row r="97" spans="1:39" x14ac:dyDescent="0.3">
      <c r="A97" s="3" t="s">
        <v>311</v>
      </c>
      <c r="B97" s="3" t="s">
        <v>297</v>
      </c>
      <c r="C97" s="3" t="s">
        <v>62</v>
      </c>
      <c r="D97" s="3" t="s">
        <v>62</v>
      </c>
      <c r="E97" s="3">
        <v>3118</v>
      </c>
      <c r="F97" s="3">
        <v>4565</v>
      </c>
      <c r="G97" s="3">
        <v>4553</v>
      </c>
      <c r="H97" s="3">
        <v>4553</v>
      </c>
      <c r="I97" s="3">
        <v>4553</v>
      </c>
      <c r="J97" s="3">
        <v>4565</v>
      </c>
      <c r="K97" s="3">
        <v>4553</v>
      </c>
      <c r="L97" s="3">
        <v>4553</v>
      </c>
      <c r="M97" s="3">
        <v>4553</v>
      </c>
      <c r="N97" s="3">
        <v>4565</v>
      </c>
      <c r="O97" s="3">
        <v>4553</v>
      </c>
      <c r="P97" s="3">
        <v>4553</v>
      </c>
      <c r="Q97" s="3">
        <v>4553</v>
      </c>
      <c r="R97" s="3">
        <v>4565</v>
      </c>
      <c r="S97" s="3">
        <v>4553</v>
      </c>
      <c r="T97" s="3">
        <v>4553</v>
      </c>
      <c r="U97" s="3">
        <v>4553</v>
      </c>
      <c r="V97" s="3">
        <v>4565</v>
      </c>
      <c r="W97" s="3">
        <v>4553</v>
      </c>
      <c r="X97" s="3">
        <v>4553</v>
      </c>
      <c r="Y97" s="3">
        <v>4550</v>
      </c>
      <c r="Z97" s="3">
        <v>4565</v>
      </c>
      <c r="AA97" s="3">
        <v>4524</v>
      </c>
      <c r="AB97" s="3">
        <v>4513</v>
      </c>
      <c r="AC97" s="3">
        <v>4345</v>
      </c>
      <c r="AD97" s="3">
        <v>4290</v>
      </c>
      <c r="AE97" s="3">
        <v>4213</v>
      </c>
      <c r="AF97" s="3">
        <v>3957</v>
      </c>
      <c r="AG97" s="3">
        <v>3983</v>
      </c>
      <c r="AH97" s="3">
        <v>3999</v>
      </c>
      <c r="AI97" s="3">
        <v>4235</v>
      </c>
      <c r="AJ97" s="3">
        <v>4281</v>
      </c>
      <c r="AK97" s="3">
        <v>4465</v>
      </c>
      <c r="AL97" s="3">
        <v>4507</v>
      </c>
      <c r="AM97" s="3">
        <v>4545</v>
      </c>
    </row>
    <row r="98" spans="1:39" x14ac:dyDescent="0.3">
      <c r="A98" s="3" t="s">
        <v>312</v>
      </c>
      <c r="B98" s="3" t="s">
        <v>297</v>
      </c>
      <c r="C98" s="3" t="s">
        <v>62</v>
      </c>
      <c r="D98" s="3" t="s">
        <v>62</v>
      </c>
      <c r="E98" s="3">
        <v>2276</v>
      </c>
      <c r="F98" s="3">
        <v>4565</v>
      </c>
      <c r="G98" s="3">
        <v>4553</v>
      </c>
      <c r="H98" s="3">
        <v>4553</v>
      </c>
      <c r="I98" s="3">
        <v>4553</v>
      </c>
      <c r="J98" s="3">
        <v>4565</v>
      </c>
      <c r="K98" s="3">
        <v>4553</v>
      </c>
      <c r="L98" s="3">
        <v>4553</v>
      </c>
      <c r="M98" s="3">
        <v>4553</v>
      </c>
      <c r="N98" s="3">
        <v>4565</v>
      </c>
      <c r="O98" s="3">
        <v>4553</v>
      </c>
      <c r="P98" s="3">
        <v>4553</v>
      </c>
      <c r="Q98" s="3">
        <v>4553</v>
      </c>
      <c r="R98" s="3">
        <v>4565</v>
      </c>
      <c r="S98" s="3">
        <v>4553</v>
      </c>
      <c r="T98" s="3">
        <v>4553</v>
      </c>
      <c r="U98" s="3">
        <v>4553</v>
      </c>
      <c r="V98" s="3">
        <v>4565</v>
      </c>
      <c r="W98" s="3">
        <v>4553</v>
      </c>
      <c r="X98" s="3">
        <v>4553</v>
      </c>
      <c r="Y98" s="3">
        <v>4551</v>
      </c>
      <c r="Z98" s="3">
        <v>4565</v>
      </c>
      <c r="AA98" s="3">
        <v>4524</v>
      </c>
      <c r="AB98" s="3">
        <v>4512</v>
      </c>
      <c r="AC98" s="3">
        <v>4342</v>
      </c>
      <c r="AD98" s="3">
        <v>4289</v>
      </c>
      <c r="AE98" s="3">
        <v>4223</v>
      </c>
      <c r="AF98" s="3">
        <v>3958</v>
      </c>
      <c r="AG98" s="3">
        <v>3981</v>
      </c>
      <c r="AH98" s="3">
        <v>4052</v>
      </c>
      <c r="AI98" s="3">
        <v>4288</v>
      </c>
      <c r="AJ98" s="3">
        <v>4316</v>
      </c>
      <c r="AK98" s="3">
        <v>4481</v>
      </c>
      <c r="AL98" s="3">
        <v>4517</v>
      </c>
      <c r="AM98" s="3">
        <v>4548</v>
      </c>
    </row>
    <row r="99" spans="1:39" x14ac:dyDescent="0.3">
      <c r="A99" s="3" t="s">
        <v>313</v>
      </c>
      <c r="B99" s="3" t="s">
        <v>297</v>
      </c>
      <c r="C99" s="3" t="s">
        <v>62</v>
      </c>
      <c r="D99" s="3" t="s">
        <v>62</v>
      </c>
      <c r="E99" s="3">
        <v>3118</v>
      </c>
      <c r="F99" s="3">
        <v>4565</v>
      </c>
      <c r="G99" s="3">
        <v>4553</v>
      </c>
      <c r="H99" s="3">
        <v>4553</v>
      </c>
      <c r="I99" s="3">
        <v>4553</v>
      </c>
      <c r="J99" s="3">
        <v>4565</v>
      </c>
      <c r="K99" s="3">
        <v>4553</v>
      </c>
      <c r="L99" s="3">
        <v>4553</v>
      </c>
      <c r="M99" s="3">
        <v>4553</v>
      </c>
      <c r="N99" s="3">
        <v>4565</v>
      </c>
      <c r="O99" s="3">
        <v>4553</v>
      </c>
      <c r="P99" s="3">
        <v>4553</v>
      </c>
      <c r="Q99" s="3">
        <v>4553</v>
      </c>
      <c r="R99" s="3">
        <v>4565</v>
      </c>
      <c r="S99" s="3">
        <v>4553</v>
      </c>
      <c r="T99" s="3">
        <v>4553</v>
      </c>
      <c r="U99" s="3">
        <v>4553</v>
      </c>
      <c r="V99" s="3">
        <v>4565</v>
      </c>
      <c r="W99" s="3">
        <v>4553</v>
      </c>
      <c r="X99" s="3">
        <v>4553</v>
      </c>
      <c r="Y99" s="3">
        <v>4551</v>
      </c>
      <c r="Z99" s="3">
        <v>4565</v>
      </c>
      <c r="AA99" s="3">
        <v>4526</v>
      </c>
      <c r="AB99" s="3">
        <v>4512</v>
      </c>
      <c r="AC99" s="3">
        <v>4341</v>
      </c>
      <c r="AD99" s="3">
        <v>4295</v>
      </c>
      <c r="AE99" s="3">
        <v>4221</v>
      </c>
      <c r="AF99" s="3">
        <v>3962</v>
      </c>
      <c r="AG99" s="3">
        <v>3974</v>
      </c>
      <c r="AH99" s="3">
        <v>3979</v>
      </c>
      <c r="AI99" s="3">
        <v>4217</v>
      </c>
      <c r="AJ99" s="3">
        <v>4268</v>
      </c>
      <c r="AK99" s="3">
        <v>4450</v>
      </c>
      <c r="AL99" s="3">
        <v>4491</v>
      </c>
      <c r="AM99" s="3">
        <v>4545</v>
      </c>
    </row>
    <row r="100" spans="1:39" x14ac:dyDescent="0.3">
      <c r="A100" s="3" t="s">
        <v>314</v>
      </c>
      <c r="B100" s="3" t="s">
        <v>297</v>
      </c>
      <c r="C100" s="3" t="s">
        <v>62</v>
      </c>
      <c r="D100" s="3" t="s">
        <v>62</v>
      </c>
      <c r="E100" s="3">
        <v>4316</v>
      </c>
      <c r="F100" s="3">
        <v>4312</v>
      </c>
      <c r="G100" s="3">
        <v>4310</v>
      </c>
      <c r="H100" s="3">
        <v>4336</v>
      </c>
      <c r="I100" s="3">
        <v>4348</v>
      </c>
      <c r="J100" s="3">
        <v>4359</v>
      </c>
      <c r="K100" s="3">
        <v>4331</v>
      </c>
      <c r="L100" s="3">
        <v>4336</v>
      </c>
      <c r="M100" s="3">
        <v>4348</v>
      </c>
      <c r="N100" s="3">
        <v>4373</v>
      </c>
      <c r="O100" s="3">
        <v>4375</v>
      </c>
      <c r="P100" s="3">
        <v>4378</v>
      </c>
      <c r="Q100" s="3">
        <v>4364</v>
      </c>
      <c r="R100" s="3">
        <v>4403</v>
      </c>
      <c r="S100" s="3">
        <v>4393</v>
      </c>
      <c r="T100" s="3">
        <v>4404</v>
      </c>
      <c r="U100" s="3">
        <v>4417</v>
      </c>
      <c r="V100" s="3">
        <v>4445</v>
      </c>
      <c r="W100" s="3">
        <v>4441</v>
      </c>
      <c r="X100" s="3">
        <v>4463</v>
      </c>
      <c r="Y100" s="3">
        <v>4464</v>
      </c>
      <c r="Z100" s="3">
        <v>4517</v>
      </c>
      <c r="AA100" s="3">
        <v>4485</v>
      </c>
      <c r="AB100" s="3">
        <v>4485</v>
      </c>
      <c r="AC100" s="3">
        <v>4329</v>
      </c>
      <c r="AD100" s="3">
        <v>4300</v>
      </c>
      <c r="AE100" s="3">
        <v>4190</v>
      </c>
      <c r="AF100" s="3">
        <v>3965</v>
      </c>
      <c r="AG100" s="3">
        <v>3968</v>
      </c>
      <c r="AH100" s="3">
        <v>3996</v>
      </c>
      <c r="AI100" s="3">
        <v>4245</v>
      </c>
      <c r="AJ100" s="3">
        <v>4311</v>
      </c>
      <c r="AK100" s="3">
        <v>4499</v>
      </c>
      <c r="AL100" s="3">
        <v>4543</v>
      </c>
      <c r="AM100" s="3">
        <v>4601</v>
      </c>
    </row>
    <row r="101" spans="1:39" x14ac:dyDescent="0.3">
      <c r="A101" s="3" t="s">
        <v>315</v>
      </c>
      <c r="B101" s="3" t="s">
        <v>297</v>
      </c>
      <c r="C101" s="3" t="s">
        <v>62</v>
      </c>
      <c r="D101" s="3" t="s">
        <v>62</v>
      </c>
      <c r="E101" s="3"/>
      <c r="F101" s="3">
        <v>4224</v>
      </c>
      <c r="G101" s="3">
        <v>4553</v>
      </c>
      <c r="H101" s="3">
        <v>4553</v>
      </c>
      <c r="I101" s="3">
        <v>4553</v>
      </c>
      <c r="J101" s="3">
        <v>4565</v>
      </c>
      <c r="K101" s="3">
        <v>4553</v>
      </c>
      <c r="L101" s="3">
        <v>4553</v>
      </c>
      <c r="M101" s="3">
        <v>4553</v>
      </c>
      <c r="N101" s="3">
        <v>4565</v>
      </c>
      <c r="O101" s="3">
        <v>4553</v>
      </c>
      <c r="P101" s="3">
        <v>4553</v>
      </c>
      <c r="Q101" s="3">
        <v>4553</v>
      </c>
      <c r="R101" s="3">
        <v>4565</v>
      </c>
      <c r="S101" s="3">
        <v>4553</v>
      </c>
      <c r="T101" s="3">
        <v>4553</v>
      </c>
      <c r="U101" s="3">
        <v>4553</v>
      </c>
      <c r="V101" s="3">
        <v>4565</v>
      </c>
      <c r="W101" s="3">
        <v>4553</v>
      </c>
      <c r="X101" s="3">
        <v>4553</v>
      </c>
      <c r="Y101" s="3">
        <v>4550</v>
      </c>
      <c r="Z101" s="3">
        <v>4565</v>
      </c>
      <c r="AA101" s="3">
        <v>4524</v>
      </c>
      <c r="AB101" s="3">
        <v>4512</v>
      </c>
      <c r="AC101" s="3">
        <v>4347</v>
      </c>
      <c r="AD101" s="3">
        <v>4298</v>
      </c>
      <c r="AE101" s="3">
        <v>4223</v>
      </c>
      <c r="AF101" s="3">
        <v>3982</v>
      </c>
      <c r="AG101" s="3">
        <v>3987</v>
      </c>
      <c r="AH101" s="3">
        <v>3991</v>
      </c>
      <c r="AI101" s="3">
        <v>4229</v>
      </c>
      <c r="AJ101" s="3">
        <v>4281</v>
      </c>
      <c r="AK101" s="3">
        <v>4458</v>
      </c>
      <c r="AL101" s="3">
        <v>4499</v>
      </c>
      <c r="AM101" s="3">
        <v>4545</v>
      </c>
    </row>
    <row r="102" spans="1:39" x14ac:dyDescent="0.3">
      <c r="A102" s="3" t="s">
        <v>316</v>
      </c>
      <c r="B102" s="3" t="s">
        <v>297</v>
      </c>
      <c r="C102" s="3" t="s">
        <v>62</v>
      </c>
      <c r="D102" s="3" t="s">
        <v>62</v>
      </c>
      <c r="E102" s="3">
        <v>4512</v>
      </c>
      <c r="F102" s="3">
        <v>4524</v>
      </c>
      <c r="G102" s="3">
        <v>4512</v>
      </c>
      <c r="H102" s="3">
        <v>4512</v>
      </c>
      <c r="I102" s="3">
        <v>4512</v>
      </c>
      <c r="J102" s="3">
        <v>4524</v>
      </c>
      <c r="K102" s="3">
        <v>4512</v>
      </c>
      <c r="L102" s="3">
        <v>4512</v>
      </c>
      <c r="M102" s="3">
        <v>4512</v>
      </c>
      <c r="N102" s="3">
        <v>4524</v>
      </c>
      <c r="O102" s="3">
        <v>4512</v>
      </c>
      <c r="P102" s="3">
        <v>4512</v>
      </c>
      <c r="Q102" s="3">
        <v>4512</v>
      </c>
      <c r="R102" s="3">
        <v>4524</v>
      </c>
      <c r="S102" s="3">
        <v>4512</v>
      </c>
      <c r="T102" s="3">
        <v>4512</v>
      </c>
      <c r="U102" s="3">
        <v>4512</v>
      </c>
      <c r="V102" s="3">
        <v>4524</v>
      </c>
      <c r="W102" s="3">
        <v>4512</v>
      </c>
      <c r="X102" s="3">
        <v>4512</v>
      </c>
      <c r="Y102" s="3">
        <v>4511</v>
      </c>
      <c r="Z102" s="3">
        <v>4524</v>
      </c>
      <c r="AA102" s="3">
        <v>4481</v>
      </c>
      <c r="AB102" s="3">
        <v>4470</v>
      </c>
      <c r="AC102" s="3">
        <v>3712</v>
      </c>
      <c r="AD102" s="3"/>
      <c r="AE102" s="3"/>
      <c r="AF102" s="3"/>
      <c r="AG102" s="3"/>
      <c r="AH102" s="3"/>
      <c r="AI102" s="3"/>
      <c r="AJ102" s="3"/>
      <c r="AK102" s="3"/>
      <c r="AL102" s="3"/>
      <c r="AM102" s="3"/>
    </row>
    <row r="103" spans="1:39" x14ac:dyDescent="0.3">
      <c r="A103" s="3" t="s">
        <v>317</v>
      </c>
      <c r="B103" s="3" t="s">
        <v>297</v>
      </c>
      <c r="C103" s="3" t="s">
        <v>62</v>
      </c>
      <c r="D103" s="3" t="s">
        <v>62</v>
      </c>
      <c r="E103" s="3">
        <v>4512</v>
      </c>
      <c r="F103" s="3">
        <v>4524</v>
      </c>
      <c r="G103" s="3">
        <v>4512</v>
      </c>
      <c r="H103" s="3">
        <v>4512</v>
      </c>
      <c r="I103" s="3">
        <v>4512</v>
      </c>
      <c r="J103" s="3">
        <v>4524</v>
      </c>
      <c r="K103" s="3">
        <v>4512</v>
      </c>
      <c r="L103" s="3">
        <v>4512</v>
      </c>
      <c r="M103" s="3">
        <v>4512</v>
      </c>
      <c r="N103" s="3">
        <v>4524</v>
      </c>
      <c r="O103" s="3">
        <v>4512</v>
      </c>
      <c r="P103" s="3">
        <v>4512</v>
      </c>
      <c r="Q103" s="3">
        <v>4512</v>
      </c>
      <c r="R103" s="3">
        <v>4524</v>
      </c>
      <c r="S103" s="3">
        <v>4512</v>
      </c>
      <c r="T103" s="3">
        <v>4512</v>
      </c>
      <c r="U103" s="3">
        <v>4512</v>
      </c>
      <c r="V103" s="3">
        <v>4524</v>
      </c>
      <c r="W103" s="3">
        <v>4512</v>
      </c>
      <c r="X103" s="3">
        <v>4512</v>
      </c>
      <c r="Y103" s="3">
        <v>4509</v>
      </c>
      <c r="Z103" s="3">
        <v>4524</v>
      </c>
      <c r="AA103" s="3">
        <v>4481</v>
      </c>
      <c r="AB103" s="3">
        <v>4464</v>
      </c>
      <c r="AC103" s="3">
        <v>4288</v>
      </c>
      <c r="AD103" s="3">
        <v>4227</v>
      </c>
      <c r="AE103" s="3">
        <v>4142</v>
      </c>
      <c r="AF103" s="3">
        <v>3892</v>
      </c>
      <c r="AG103" s="3">
        <v>3893</v>
      </c>
      <c r="AH103" s="3">
        <v>3995</v>
      </c>
      <c r="AI103" s="3">
        <v>4233</v>
      </c>
      <c r="AJ103" s="3">
        <v>4265</v>
      </c>
      <c r="AK103" s="3">
        <v>4440</v>
      </c>
      <c r="AL103" s="3">
        <v>4473</v>
      </c>
      <c r="AM103" s="3">
        <v>4505</v>
      </c>
    </row>
    <row r="104" spans="1:39" x14ac:dyDescent="0.3">
      <c r="A104" s="3" t="s">
        <v>318</v>
      </c>
      <c r="B104" s="3" t="s">
        <v>297</v>
      </c>
      <c r="C104" s="3" t="s">
        <v>62</v>
      </c>
      <c r="D104" s="3" t="s">
        <v>62</v>
      </c>
      <c r="E104" s="3">
        <v>4512</v>
      </c>
      <c r="F104" s="3">
        <v>4524</v>
      </c>
      <c r="G104" s="3">
        <v>4512</v>
      </c>
      <c r="H104" s="3">
        <v>4512</v>
      </c>
      <c r="I104" s="3">
        <v>4512</v>
      </c>
      <c r="J104" s="3">
        <v>4524</v>
      </c>
      <c r="K104" s="3">
        <v>4512</v>
      </c>
      <c r="L104" s="3">
        <v>4512</v>
      </c>
      <c r="M104" s="3">
        <v>4512</v>
      </c>
      <c r="N104" s="3">
        <v>4524</v>
      </c>
      <c r="O104" s="3">
        <v>4512</v>
      </c>
      <c r="P104" s="3">
        <v>4512</v>
      </c>
      <c r="Q104" s="3">
        <v>4512</v>
      </c>
      <c r="R104" s="3">
        <v>4524</v>
      </c>
      <c r="S104" s="3">
        <v>4512</v>
      </c>
      <c r="T104" s="3">
        <v>4512</v>
      </c>
      <c r="U104" s="3">
        <v>4512</v>
      </c>
      <c r="V104" s="3">
        <v>4524</v>
      </c>
      <c r="W104" s="3">
        <v>4512</v>
      </c>
      <c r="X104" s="3">
        <v>4512</v>
      </c>
      <c r="Y104" s="3">
        <v>4509</v>
      </c>
      <c r="Z104" s="3">
        <v>4524</v>
      </c>
      <c r="AA104" s="3">
        <v>4482</v>
      </c>
      <c r="AB104" s="3">
        <v>4467</v>
      </c>
      <c r="AC104" s="3">
        <v>4286</v>
      </c>
      <c r="AD104" s="3">
        <v>4227</v>
      </c>
      <c r="AE104" s="3">
        <v>4138</v>
      </c>
      <c r="AF104" s="3">
        <v>3899</v>
      </c>
      <c r="AG104" s="3">
        <v>3897</v>
      </c>
      <c r="AH104" s="3">
        <v>3953</v>
      </c>
      <c r="AI104" s="3">
        <v>4196</v>
      </c>
      <c r="AJ104" s="3">
        <v>4245</v>
      </c>
      <c r="AK104" s="3">
        <v>4422</v>
      </c>
      <c r="AL104" s="3">
        <v>4461</v>
      </c>
      <c r="AM104" s="3">
        <v>4504</v>
      </c>
    </row>
    <row r="105" spans="1:39" x14ac:dyDescent="0.3">
      <c r="A105" s="3" t="s">
        <v>319</v>
      </c>
      <c r="B105" s="3" t="s">
        <v>297</v>
      </c>
      <c r="C105" s="3" t="s">
        <v>62</v>
      </c>
      <c r="D105" s="3" t="s">
        <v>62</v>
      </c>
      <c r="E105" s="3">
        <v>4391</v>
      </c>
      <c r="F105" s="3">
        <v>4401</v>
      </c>
      <c r="G105" s="3">
        <v>4390</v>
      </c>
      <c r="H105" s="3">
        <v>4390</v>
      </c>
      <c r="I105" s="3">
        <v>4389</v>
      </c>
      <c r="J105" s="3">
        <v>4399</v>
      </c>
      <c r="K105" s="3">
        <v>4387</v>
      </c>
      <c r="L105" s="3">
        <v>4387</v>
      </c>
      <c r="M105" s="3">
        <v>4387</v>
      </c>
      <c r="N105" s="3">
        <v>4398</v>
      </c>
      <c r="O105" s="3">
        <v>4387</v>
      </c>
      <c r="P105" s="3">
        <v>4386</v>
      </c>
      <c r="Q105" s="3">
        <v>4384</v>
      </c>
      <c r="R105" s="3">
        <v>4395</v>
      </c>
      <c r="S105" s="3">
        <v>4384</v>
      </c>
      <c r="T105" s="3">
        <v>4383</v>
      </c>
      <c r="U105" s="3">
        <v>4383</v>
      </c>
      <c r="V105" s="3">
        <v>4394</v>
      </c>
      <c r="W105" s="3">
        <v>4383</v>
      </c>
      <c r="X105" s="3">
        <v>4383</v>
      </c>
      <c r="Y105" s="3">
        <v>4379</v>
      </c>
      <c r="Z105" s="3">
        <v>4392</v>
      </c>
      <c r="AA105" s="3">
        <v>4352</v>
      </c>
      <c r="AB105" s="3">
        <v>4337</v>
      </c>
      <c r="AC105" s="3">
        <v>4176</v>
      </c>
      <c r="AD105" s="3">
        <v>4137</v>
      </c>
      <c r="AE105" s="3">
        <v>3795</v>
      </c>
      <c r="AF105" s="3"/>
      <c r="AG105" s="3"/>
      <c r="AH105" s="3"/>
      <c r="AI105" s="3"/>
      <c r="AJ105" s="3"/>
      <c r="AK105" s="3"/>
      <c r="AL105" s="3"/>
      <c r="AM105" s="3"/>
    </row>
    <row r="106" spans="1:39" x14ac:dyDescent="0.3">
      <c r="A106" s="3" t="s">
        <v>320</v>
      </c>
      <c r="B106" s="3" t="s">
        <v>297</v>
      </c>
      <c r="C106" s="3" t="s">
        <v>62</v>
      </c>
      <c r="D106" s="3" t="s">
        <v>62</v>
      </c>
      <c r="E106" s="3">
        <v>4512</v>
      </c>
      <c r="F106" s="3">
        <v>4524</v>
      </c>
      <c r="G106" s="3">
        <v>4512</v>
      </c>
      <c r="H106" s="3">
        <v>4512</v>
      </c>
      <c r="I106" s="3">
        <v>4512</v>
      </c>
      <c r="J106" s="3">
        <v>4524</v>
      </c>
      <c r="K106" s="3">
        <v>4512</v>
      </c>
      <c r="L106" s="3">
        <v>4512</v>
      </c>
      <c r="M106" s="3">
        <v>4512</v>
      </c>
      <c r="N106" s="3">
        <v>4524</v>
      </c>
      <c r="O106" s="3">
        <v>4512</v>
      </c>
      <c r="P106" s="3">
        <v>4512</v>
      </c>
      <c r="Q106" s="3">
        <v>4512</v>
      </c>
      <c r="R106" s="3">
        <v>4524</v>
      </c>
      <c r="S106" s="3">
        <v>4512</v>
      </c>
      <c r="T106" s="3">
        <v>4512</v>
      </c>
      <c r="U106" s="3">
        <v>4512</v>
      </c>
      <c r="V106" s="3">
        <v>4524</v>
      </c>
      <c r="W106" s="3">
        <v>4512</v>
      </c>
      <c r="X106" s="3">
        <v>4512</v>
      </c>
      <c r="Y106" s="3">
        <v>4509</v>
      </c>
      <c r="Z106" s="3">
        <v>4524</v>
      </c>
      <c r="AA106" s="3">
        <v>4481</v>
      </c>
      <c r="AB106" s="3">
        <v>4459</v>
      </c>
      <c r="AC106" s="3">
        <v>4293</v>
      </c>
      <c r="AD106" s="3">
        <v>4244</v>
      </c>
      <c r="AE106" s="3">
        <v>4128</v>
      </c>
      <c r="AF106" s="3">
        <v>3894</v>
      </c>
      <c r="AG106" s="3">
        <v>3885</v>
      </c>
      <c r="AH106" s="3">
        <v>3941</v>
      </c>
      <c r="AI106" s="3">
        <v>4179</v>
      </c>
      <c r="AJ106" s="3">
        <v>4228</v>
      </c>
      <c r="AK106" s="3">
        <v>4409</v>
      </c>
      <c r="AL106" s="3">
        <v>4450</v>
      </c>
      <c r="AM106" s="3">
        <v>4504</v>
      </c>
    </row>
    <row r="107" spans="1:39" x14ac:dyDescent="0.3">
      <c r="A107" s="3" t="s">
        <v>321</v>
      </c>
      <c r="B107" s="3" t="s">
        <v>297</v>
      </c>
      <c r="C107" s="3" t="s">
        <v>62</v>
      </c>
      <c r="D107" s="3" t="s">
        <v>62</v>
      </c>
      <c r="E107" s="3">
        <v>4512</v>
      </c>
      <c r="F107" s="3">
        <v>4524</v>
      </c>
      <c r="G107" s="3">
        <v>4512</v>
      </c>
      <c r="H107" s="3">
        <v>4512</v>
      </c>
      <c r="I107" s="3">
        <v>4512</v>
      </c>
      <c r="J107" s="3">
        <v>4524</v>
      </c>
      <c r="K107" s="3">
        <v>4512</v>
      </c>
      <c r="L107" s="3">
        <v>4512</v>
      </c>
      <c r="M107" s="3">
        <v>4512</v>
      </c>
      <c r="N107" s="3">
        <v>4524</v>
      </c>
      <c r="O107" s="3">
        <v>4512</v>
      </c>
      <c r="P107" s="3">
        <v>4512</v>
      </c>
      <c r="Q107" s="3">
        <v>4512</v>
      </c>
      <c r="R107" s="3">
        <v>4524</v>
      </c>
      <c r="S107" s="3">
        <v>4512</v>
      </c>
      <c r="T107" s="3">
        <v>4512</v>
      </c>
      <c r="U107" s="3">
        <v>4512</v>
      </c>
      <c r="V107" s="3">
        <v>4524</v>
      </c>
      <c r="W107" s="3">
        <v>4512</v>
      </c>
      <c r="X107" s="3">
        <v>4512</v>
      </c>
      <c r="Y107" s="3">
        <v>4509</v>
      </c>
      <c r="Z107" s="3">
        <v>4524</v>
      </c>
      <c r="AA107" s="3">
        <v>4483</v>
      </c>
      <c r="AB107" s="3">
        <v>4466</v>
      </c>
      <c r="AC107" s="3">
        <v>4292</v>
      </c>
      <c r="AD107" s="3">
        <v>4235</v>
      </c>
      <c r="AE107" s="3">
        <v>4137</v>
      </c>
      <c r="AF107" s="3">
        <v>3905</v>
      </c>
      <c r="AG107" s="3">
        <v>3899</v>
      </c>
      <c r="AH107" s="3">
        <v>3984</v>
      </c>
      <c r="AI107" s="3">
        <v>4229</v>
      </c>
      <c r="AJ107" s="3">
        <v>4262</v>
      </c>
      <c r="AK107" s="3">
        <v>4435</v>
      </c>
      <c r="AL107" s="3">
        <v>4472</v>
      </c>
      <c r="AM107" s="3">
        <v>4505</v>
      </c>
    </row>
    <row r="108" spans="1:39" x14ac:dyDescent="0.3">
      <c r="A108" s="3" t="s">
        <v>322</v>
      </c>
      <c r="B108" s="3" t="s">
        <v>297</v>
      </c>
      <c r="C108" s="3" t="s">
        <v>62</v>
      </c>
      <c r="D108" s="3" t="s">
        <v>62</v>
      </c>
      <c r="E108" s="3"/>
      <c r="F108" s="3">
        <v>4224</v>
      </c>
      <c r="G108" s="3">
        <v>4553</v>
      </c>
      <c r="H108" s="3">
        <v>4553</v>
      </c>
      <c r="I108" s="3">
        <v>4553</v>
      </c>
      <c r="J108" s="3">
        <v>4565</v>
      </c>
      <c r="K108" s="3">
        <v>4553</v>
      </c>
      <c r="L108" s="3">
        <v>4553</v>
      </c>
      <c r="M108" s="3">
        <v>4553</v>
      </c>
      <c r="N108" s="3">
        <v>4565</v>
      </c>
      <c r="O108" s="3">
        <v>4553</v>
      </c>
      <c r="P108" s="3">
        <v>4553</v>
      </c>
      <c r="Q108" s="3">
        <v>4553</v>
      </c>
      <c r="R108" s="3">
        <v>4565</v>
      </c>
      <c r="S108" s="3">
        <v>4553</v>
      </c>
      <c r="T108" s="3">
        <v>4553</v>
      </c>
      <c r="U108" s="3">
        <v>4553</v>
      </c>
      <c r="V108" s="3">
        <v>4565</v>
      </c>
      <c r="W108" s="3">
        <v>4553</v>
      </c>
      <c r="X108" s="3">
        <v>4553</v>
      </c>
      <c r="Y108" s="3">
        <v>4552</v>
      </c>
      <c r="Z108" s="3">
        <v>4565</v>
      </c>
      <c r="AA108" s="3">
        <v>4523</v>
      </c>
      <c r="AB108" s="3">
        <v>4510</v>
      </c>
      <c r="AC108" s="3">
        <v>4340</v>
      </c>
      <c r="AD108" s="3">
        <v>4305</v>
      </c>
      <c r="AE108" s="3">
        <v>4223</v>
      </c>
      <c r="AF108" s="3">
        <v>3955</v>
      </c>
      <c r="AG108" s="3">
        <v>3981</v>
      </c>
      <c r="AH108" s="3">
        <v>3965</v>
      </c>
      <c r="AI108" s="3">
        <v>4209</v>
      </c>
      <c r="AJ108" s="3">
        <v>4264</v>
      </c>
      <c r="AK108" s="3">
        <v>4445</v>
      </c>
      <c r="AL108" s="3">
        <v>4486</v>
      </c>
      <c r="AM108" s="3">
        <v>4545</v>
      </c>
    </row>
    <row r="109" spans="1:39" x14ac:dyDescent="0.3">
      <c r="A109" s="3" t="s">
        <v>165</v>
      </c>
      <c r="B109" s="3" t="s">
        <v>297</v>
      </c>
      <c r="C109" s="3" t="s">
        <v>62</v>
      </c>
      <c r="D109" s="3" t="s">
        <v>62</v>
      </c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>
        <v>376.00001754718107</v>
      </c>
      <c r="V109" s="3">
        <v>2528.3863018645498</v>
      </c>
      <c r="W109" s="3">
        <v>3246.5092193941969</v>
      </c>
      <c r="X109" s="3">
        <v>4677.1091724509461</v>
      </c>
      <c r="Y109" s="3">
        <v>4692.0739515827172</v>
      </c>
      <c r="Z109" s="3">
        <v>4722.0905090102278</v>
      </c>
      <c r="AA109" s="3">
        <v>4690.0956874983585</v>
      </c>
      <c r="AB109" s="3">
        <v>4684.1050706080341</v>
      </c>
      <c r="AC109" s="3">
        <v>4511.2354449999393</v>
      </c>
      <c r="AD109" s="3">
        <v>4491.4698259501311</v>
      </c>
      <c r="AE109" s="3">
        <v>4400.4343388720545</v>
      </c>
      <c r="AF109" s="3">
        <v>4158.0003797225372</v>
      </c>
      <c r="AG109" s="3">
        <v>4176.5258083449735</v>
      </c>
      <c r="AH109" s="3">
        <v>4211.2953629847552</v>
      </c>
      <c r="AI109" s="3">
        <v>4457.2151708139472</v>
      </c>
      <c r="AJ109" s="3">
        <v>4490.095450351806</v>
      </c>
      <c r="AK109" s="3">
        <v>4671.0848341546571</v>
      </c>
      <c r="AL109" s="3">
        <v>4710.0841935264189</v>
      </c>
      <c r="AM109" s="3">
        <v>4744.084279812977</v>
      </c>
    </row>
    <row r="110" spans="1:39" x14ac:dyDescent="0.3">
      <c r="A110" s="3" t="s">
        <v>166</v>
      </c>
      <c r="B110" s="3" t="s">
        <v>297</v>
      </c>
      <c r="C110" s="3" t="s">
        <v>62</v>
      </c>
      <c r="D110" s="3" t="s">
        <v>62</v>
      </c>
      <c r="E110" s="3"/>
      <c r="F110" s="3"/>
      <c r="G110" s="3"/>
      <c r="H110" s="3"/>
      <c r="I110" s="3"/>
      <c r="J110" s="3"/>
      <c r="K110" s="3">
        <v>400</v>
      </c>
      <c r="L110" s="3">
        <v>2755.375921026206</v>
      </c>
      <c r="M110" s="3">
        <v>3538.8279616252325</v>
      </c>
      <c r="N110" s="3">
        <v>5118.945092300366</v>
      </c>
      <c r="O110" s="3">
        <v>5098.9659377939497</v>
      </c>
      <c r="P110" s="3">
        <v>5124.9549748870859</v>
      </c>
      <c r="Q110" s="3">
        <v>5128.9501729512949</v>
      </c>
      <c r="R110" s="3">
        <v>5149.9460255145714</v>
      </c>
      <c r="S110" s="3">
        <v>5138.9396797780091</v>
      </c>
      <c r="T110" s="3">
        <v>5152.9260146624083</v>
      </c>
      <c r="U110" s="3">
        <v>5026.9722493050785</v>
      </c>
      <c r="V110" s="3">
        <v>4977.9819449092083</v>
      </c>
      <c r="W110" s="3">
        <v>4763.9996066636959</v>
      </c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</row>
    <row r="111" spans="1:39" x14ac:dyDescent="0.3">
      <c r="A111" s="3" t="s">
        <v>323</v>
      </c>
      <c r="B111" s="3" t="s">
        <v>221</v>
      </c>
      <c r="C111" s="3" t="s">
        <v>62</v>
      </c>
      <c r="D111" s="3" t="s">
        <v>62</v>
      </c>
      <c r="E111" s="3"/>
      <c r="F111" s="3">
        <v>1</v>
      </c>
      <c r="G111" s="3">
        <v>4</v>
      </c>
      <c r="H111" s="3">
        <v>1</v>
      </c>
      <c r="I111" s="3"/>
      <c r="J111" s="3">
        <v>4</v>
      </c>
      <c r="K111" s="3">
        <v>1</v>
      </c>
      <c r="L111" s="3">
        <v>5</v>
      </c>
      <c r="M111" s="3">
        <v>12</v>
      </c>
      <c r="N111" s="3">
        <v>5</v>
      </c>
      <c r="O111" s="3">
        <v>1</v>
      </c>
      <c r="P111" s="3">
        <v>7</v>
      </c>
      <c r="Q111" s="3">
        <v>3</v>
      </c>
      <c r="R111" s="3">
        <v>18</v>
      </c>
      <c r="S111" s="3">
        <v>30</v>
      </c>
      <c r="T111" s="3">
        <v>15</v>
      </c>
      <c r="U111" s="3">
        <v>29</v>
      </c>
      <c r="V111" s="3"/>
      <c r="W111" s="3"/>
      <c r="X111" s="3">
        <v>2</v>
      </c>
      <c r="Y111" s="3">
        <v>1</v>
      </c>
      <c r="Z111" s="3">
        <v>1</v>
      </c>
      <c r="AA111" s="3">
        <v>210</v>
      </c>
      <c r="AB111" s="3">
        <v>3</v>
      </c>
      <c r="AC111" s="3">
        <v>106</v>
      </c>
      <c r="AD111" s="3">
        <v>3</v>
      </c>
      <c r="AE111" s="3">
        <v>59</v>
      </c>
      <c r="AF111" s="3">
        <v>1481</v>
      </c>
      <c r="AG111" s="3">
        <v>290</v>
      </c>
      <c r="AH111" s="3">
        <v>291</v>
      </c>
      <c r="AI111" s="3">
        <v>418</v>
      </c>
      <c r="AJ111" s="3">
        <v>456</v>
      </c>
      <c r="AK111" s="3">
        <v>275</v>
      </c>
      <c r="AL111" s="3">
        <v>240</v>
      </c>
      <c r="AM111" s="3">
        <v>271</v>
      </c>
    </row>
    <row r="112" spans="1:39" x14ac:dyDescent="0.3">
      <c r="A112" s="3" t="s">
        <v>324</v>
      </c>
      <c r="B112" s="3" t="s">
        <v>232</v>
      </c>
      <c r="C112" s="3" t="s">
        <v>62</v>
      </c>
      <c r="D112" s="3" t="s">
        <v>62</v>
      </c>
      <c r="E112" s="3">
        <v>147</v>
      </c>
      <c r="F112" s="3">
        <v>179</v>
      </c>
      <c r="G112" s="3">
        <v>190</v>
      </c>
      <c r="H112" s="3">
        <v>196</v>
      </c>
      <c r="I112" s="3">
        <v>168</v>
      </c>
      <c r="J112" s="3">
        <v>187</v>
      </c>
      <c r="K112" s="3">
        <v>182</v>
      </c>
      <c r="L112" s="3">
        <v>186</v>
      </c>
      <c r="M112" s="3">
        <v>214</v>
      </c>
      <c r="N112" s="3">
        <v>131</v>
      </c>
      <c r="O112" s="3">
        <v>85</v>
      </c>
      <c r="P112" s="3">
        <v>27</v>
      </c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</row>
    <row r="113" spans="1:39" x14ac:dyDescent="0.3">
      <c r="A113" s="3" t="s">
        <v>325</v>
      </c>
      <c r="B113" s="3" t="s">
        <v>232</v>
      </c>
      <c r="C113" s="3" t="s">
        <v>62</v>
      </c>
      <c r="D113" s="3" t="s">
        <v>62</v>
      </c>
      <c r="E113" s="3">
        <v>145</v>
      </c>
      <c r="F113" s="3">
        <v>180</v>
      </c>
      <c r="G113" s="3">
        <v>169</v>
      </c>
      <c r="H113" s="3">
        <v>166</v>
      </c>
      <c r="I113" s="3">
        <v>126</v>
      </c>
      <c r="J113" s="3">
        <v>183</v>
      </c>
      <c r="K113" s="3">
        <v>182</v>
      </c>
      <c r="L113" s="3">
        <v>181</v>
      </c>
      <c r="M113" s="3">
        <v>187</v>
      </c>
      <c r="N113" s="3">
        <v>128</v>
      </c>
      <c r="O113" s="3">
        <v>71</v>
      </c>
      <c r="P113" s="3">
        <v>23</v>
      </c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</row>
    <row r="114" spans="1:39" x14ac:dyDescent="0.3">
      <c r="A114" s="3" t="s">
        <v>326</v>
      </c>
      <c r="B114" s="3" t="s">
        <v>232</v>
      </c>
      <c r="C114" s="3" t="s">
        <v>62</v>
      </c>
      <c r="D114" s="3" t="s">
        <v>62</v>
      </c>
      <c r="E114" s="3">
        <v>224</v>
      </c>
      <c r="F114" s="3">
        <v>290</v>
      </c>
      <c r="G114" s="3">
        <v>291</v>
      </c>
      <c r="H114" s="3">
        <v>297</v>
      </c>
      <c r="I114" s="3">
        <v>234</v>
      </c>
      <c r="J114" s="3">
        <v>263</v>
      </c>
      <c r="K114" s="3">
        <v>254</v>
      </c>
      <c r="L114" s="3">
        <v>242</v>
      </c>
      <c r="M114" s="3">
        <v>267</v>
      </c>
      <c r="N114" s="3">
        <v>186</v>
      </c>
      <c r="O114" s="3">
        <v>101</v>
      </c>
      <c r="P114" s="3">
        <v>35</v>
      </c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</row>
    <row r="115" spans="1:39" x14ac:dyDescent="0.3">
      <c r="A115" s="3" t="s">
        <v>327</v>
      </c>
      <c r="B115" s="3" t="s">
        <v>226</v>
      </c>
      <c r="C115" s="3" t="s">
        <v>62</v>
      </c>
      <c r="D115" s="3" t="s">
        <v>62</v>
      </c>
      <c r="E115" s="3">
        <v>5432</v>
      </c>
      <c r="F115" s="3">
        <v>5411</v>
      </c>
      <c r="G115" s="3">
        <v>4959</v>
      </c>
      <c r="H115" s="3">
        <v>5536</v>
      </c>
      <c r="I115" s="3">
        <v>4799</v>
      </c>
      <c r="J115" s="3">
        <v>5194</v>
      </c>
      <c r="K115" s="3">
        <v>4451</v>
      </c>
      <c r="L115" s="3">
        <v>4245</v>
      </c>
      <c r="M115" s="3">
        <v>3402</v>
      </c>
      <c r="N115" s="3">
        <v>3514</v>
      </c>
      <c r="O115" s="3">
        <v>2981</v>
      </c>
      <c r="P115" s="3">
        <v>3951</v>
      </c>
      <c r="Q115" s="3">
        <v>1396</v>
      </c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</row>
    <row r="116" spans="1:39" x14ac:dyDescent="0.3">
      <c r="A116" s="3" t="s">
        <v>328</v>
      </c>
      <c r="B116" s="3" t="s">
        <v>232</v>
      </c>
      <c r="C116" s="3" t="s">
        <v>62</v>
      </c>
      <c r="D116" s="3" t="s">
        <v>62</v>
      </c>
      <c r="E116" s="3">
        <v>7608</v>
      </c>
      <c r="F116" s="3">
        <v>7656</v>
      </c>
      <c r="G116" s="3">
        <v>7632</v>
      </c>
      <c r="H116" s="3">
        <v>7632</v>
      </c>
      <c r="I116" s="3">
        <v>6408</v>
      </c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</row>
    <row r="117" spans="1:39" x14ac:dyDescent="0.3">
      <c r="A117" s="3" t="s">
        <v>329</v>
      </c>
      <c r="B117" s="3" t="s">
        <v>221</v>
      </c>
      <c r="C117" s="3" t="s">
        <v>62</v>
      </c>
      <c r="D117" s="3" t="s">
        <v>62</v>
      </c>
      <c r="E117" s="3">
        <v>1</v>
      </c>
      <c r="F117" s="3">
        <v>1</v>
      </c>
      <c r="G117" s="3">
        <v>6</v>
      </c>
      <c r="H117" s="3">
        <v>1</v>
      </c>
      <c r="I117" s="3">
        <v>1</v>
      </c>
      <c r="J117" s="3">
        <v>3</v>
      </c>
      <c r="K117" s="3"/>
      <c r="L117" s="3">
        <v>2</v>
      </c>
      <c r="M117" s="3"/>
      <c r="N117" s="3">
        <v>7</v>
      </c>
      <c r="O117" s="3">
        <v>1</v>
      </c>
      <c r="P117" s="3">
        <v>2</v>
      </c>
      <c r="Q117" s="3">
        <v>5</v>
      </c>
      <c r="R117" s="3"/>
      <c r="S117" s="3"/>
      <c r="T117" s="3">
        <v>18</v>
      </c>
      <c r="U117" s="3"/>
      <c r="V117" s="3">
        <v>2</v>
      </c>
      <c r="W117" s="3"/>
      <c r="X117" s="3"/>
      <c r="Y117" s="3"/>
      <c r="Z117" s="3">
        <v>1</v>
      </c>
      <c r="AA117" s="3"/>
      <c r="AB117" s="3"/>
      <c r="AC117" s="3">
        <v>67</v>
      </c>
      <c r="AD117" s="3"/>
      <c r="AE117" s="3">
        <v>5</v>
      </c>
      <c r="AF117" s="3">
        <v>1003</v>
      </c>
      <c r="AG117" s="3">
        <v>168</v>
      </c>
      <c r="AH117" s="3">
        <v>63</v>
      </c>
      <c r="AI117" s="3">
        <v>270</v>
      </c>
      <c r="AJ117" s="3">
        <v>387</v>
      </c>
      <c r="AK117" s="3">
        <v>186</v>
      </c>
      <c r="AL117" s="3">
        <v>219</v>
      </c>
      <c r="AM117" s="3">
        <v>501</v>
      </c>
    </row>
    <row r="118" spans="1:39" x14ac:dyDescent="0.3">
      <c r="A118" s="3" t="s">
        <v>330</v>
      </c>
      <c r="B118" s="3" t="s">
        <v>221</v>
      </c>
      <c r="C118" s="3" t="s">
        <v>62</v>
      </c>
      <c r="D118" s="3" t="s">
        <v>62</v>
      </c>
      <c r="E118" s="3">
        <v>1095</v>
      </c>
      <c r="F118" s="3">
        <v>1124</v>
      </c>
      <c r="G118" s="3">
        <v>1070</v>
      </c>
      <c r="H118" s="3">
        <v>898</v>
      </c>
      <c r="I118" s="3">
        <v>698</v>
      </c>
      <c r="J118" s="3">
        <v>684</v>
      </c>
      <c r="K118" s="3">
        <v>697</v>
      </c>
      <c r="L118" s="3">
        <v>696</v>
      </c>
      <c r="M118" s="3">
        <v>675</v>
      </c>
      <c r="N118" s="3">
        <v>486</v>
      </c>
      <c r="O118" s="3">
        <v>266</v>
      </c>
      <c r="P118" s="3">
        <v>195</v>
      </c>
      <c r="Q118" s="3">
        <v>87</v>
      </c>
      <c r="R118" s="3">
        <v>105</v>
      </c>
      <c r="S118" s="3">
        <v>131</v>
      </c>
      <c r="T118" s="3">
        <v>89</v>
      </c>
      <c r="U118" s="3">
        <v>88</v>
      </c>
      <c r="V118" s="3">
        <v>58</v>
      </c>
      <c r="W118" s="3">
        <v>44</v>
      </c>
      <c r="X118" s="3">
        <v>41</v>
      </c>
      <c r="Y118" s="3">
        <v>54</v>
      </c>
      <c r="Z118" s="3">
        <v>44</v>
      </c>
      <c r="AA118" s="3">
        <v>275</v>
      </c>
      <c r="AB118" s="3">
        <v>18</v>
      </c>
      <c r="AC118" s="3">
        <v>192</v>
      </c>
      <c r="AD118" s="3">
        <v>33</v>
      </c>
      <c r="AE118" s="3">
        <v>187</v>
      </c>
      <c r="AF118" s="3">
        <v>1761</v>
      </c>
      <c r="AG118" s="3">
        <v>611</v>
      </c>
      <c r="AH118" s="3">
        <v>378</v>
      </c>
      <c r="AI118" s="3">
        <v>616</v>
      </c>
      <c r="AJ118" s="3">
        <v>613</v>
      </c>
      <c r="AK118" s="3">
        <v>454</v>
      </c>
      <c r="AL118" s="3">
        <v>509</v>
      </c>
      <c r="AM118" s="3">
        <v>349</v>
      </c>
    </row>
    <row r="121" spans="1:39" x14ac:dyDescent="0.3">
      <c r="A121" s="2" t="s">
        <v>331</v>
      </c>
    </row>
    <row r="122" spans="1:39" x14ac:dyDescent="0.3">
      <c r="A122" s="2" t="s">
        <v>31</v>
      </c>
      <c r="B122" s="2" t="s">
        <v>218</v>
      </c>
      <c r="C122" s="2" t="s">
        <v>219</v>
      </c>
      <c r="D122" s="8" t="s">
        <v>126</v>
      </c>
      <c r="E122" s="8">
        <v>2023</v>
      </c>
      <c r="F122" s="8">
        <v>2024</v>
      </c>
      <c r="G122" s="8">
        <v>2025</v>
      </c>
      <c r="H122" s="8">
        <v>2026</v>
      </c>
      <c r="I122" s="8">
        <v>2027</v>
      </c>
      <c r="J122" s="8">
        <v>2028</v>
      </c>
      <c r="K122" s="8">
        <v>2029</v>
      </c>
      <c r="L122" s="8">
        <v>2030</v>
      </c>
      <c r="M122" s="8">
        <v>2031</v>
      </c>
      <c r="N122" s="8">
        <v>2032</v>
      </c>
      <c r="O122" s="8">
        <v>2033</v>
      </c>
      <c r="P122" s="8">
        <v>2034</v>
      </c>
      <c r="Q122" s="8">
        <v>2035</v>
      </c>
      <c r="R122" s="8">
        <v>2036</v>
      </c>
      <c r="S122" s="8">
        <v>2037</v>
      </c>
      <c r="T122" s="8">
        <v>2038</v>
      </c>
      <c r="U122" s="8">
        <v>2039</v>
      </c>
      <c r="V122" s="8">
        <v>2040</v>
      </c>
      <c r="W122" s="8">
        <v>2041</v>
      </c>
      <c r="X122" s="8">
        <v>2042</v>
      </c>
      <c r="Y122" s="8">
        <v>2043</v>
      </c>
      <c r="Z122" s="8">
        <v>2044</v>
      </c>
      <c r="AA122" s="8">
        <v>2045</v>
      </c>
      <c r="AB122" s="8">
        <v>2046</v>
      </c>
      <c r="AC122" s="8">
        <v>2047</v>
      </c>
      <c r="AD122" s="8">
        <v>2048</v>
      </c>
      <c r="AE122" s="8">
        <v>2049</v>
      </c>
      <c r="AF122" s="8">
        <v>2050</v>
      </c>
      <c r="AG122" s="8">
        <v>2051</v>
      </c>
      <c r="AH122" s="8">
        <v>2052</v>
      </c>
      <c r="AI122" s="8">
        <v>2053</v>
      </c>
      <c r="AJ122" s="8">
        <v>2054</v>
      </c>
      <c r="AK122" s="8">
        <v>2055</v>
      </c>
      <c r="AL122" s="8">
        <v>2056</v>
      </c>
      <c r="AM122" s="8">
        <v>2057</v>
      </c>
    </row>
    <row r="123" spans="1:39" x14ac:dyDescent="0.3">
      <c r="A123" s="3" t="s">
        <v>154</v>
      </c>
      <c r="B123" s="3" t="s">
        <v>246</v>
      </c>
      <c r="C123" s="3" t="s">
        <v>62</v>
      </c>
      <c r="D123" s="3" t="s">
        <v>62</v>
      </c>
      <c r="E123" s="3">
        <v>2275.5</v>
      </c>
      <c r="F123" s="3">
        <v>2712.5</v>
      </c>
      <c r="G123" s="3">
        <v>3020</v>
      </c>
      <c r="H123" s="3">
        <v>2558</v>
      </c>
      <c r="I123" s="3">
        <v>2859</v>
      </c>
      <c r="J123" s="3">
        <v>3692</v>
      </c>
      <c r="K123" s="3">
        <v>3525</v>
      </c>
      <c r="L123" s="3">
        <v>4128</v>
      </c>
      <c r="M123" s="3">
        <v>6387.5</v>
      </c>
      <c r="N123" s="3">
        <v>5731.5</v>
      </c>
      <c r="O123" s="3">
        <v>5171</v>
      </c>
      <c r="P123" s="3">
        <v>1877.5</v>
      </c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</row>
    <row r="124" spans="1:39" x14ac:dyDescent="0.3">
      <c r="A124" s="3" t="s">
        <v>154</v>
      </c>
      <c r="B124" s="3" t="s">
        <v>221</v>
      </c>
      <c r="C124" s="3" t="s">
        <v>62</v>
      </c>
      <c r="D124" s="3" t="s">
        <v>62</v>
      </c>
      <c r="E124" s="3">
        <v>182.66666666666666</v>
      </c>
      <c r="F124" s="3">
        <v>188.16666666666666</v>
      </c>
      <c r="G124" s="3">
        <v>180.66666666666666</v>
      </c>
      <c r="H124" s="3">
        <v>150.66666666666666</v>
      </c>
      <c r="I124" s="3">
        <v>117.5</v>
      </c>
      <c r="J124" s="3">
        <v>115.5</v>
      </c>
      <c r="K124" s="3">
        <v>116.83333333333333</v>
      </c>
      <c r="L124" s="3">
        <v>118.5</v>
      </c>
      <c r="M124" s="3">
        <v>114.5</v>
      </c>
      <c r="N124" s="3">
        <v>83.5</v>
      </c>
      <c r="O124" s="3">
        <v>45.333333333333336</v>
      </c>
      <c r="P124" s="3">
        <v>34</v>
      </c>
      <c r="Q124" s="3">
        <v>16</v>
      </c>
      <c r="R124" s="3">
        <v>21.833333333333332</v>
      </c>
      <c r="S124" s="3">
        <v>32.833333333333336</v>
      </c>
      <c r="T124" s="3">
        <v>23.833333333333332</v>
      </c>
      <c r="U124" s="3">
        <v>22.166666666666668</v>
      </c>
      <c r="V124" s="3">
        <v>10.166666666666666</v>
      </c>
      <c r="W124" s="3">
        <v>7.5</v>
      </c>
      <c r="X124" s="3">
        <v>7.333333333333333</v>
      </c>
      <c r="Y124" s="3">
        <v>9.1666666666666661</v>
      </c>
      <c r="Z124" s="3">
        <v>7.666666666666667</v>
      </c>
      <c r="AA124" s="3">
        <v>121</v>
      </c>
      <c r="AB124" s="3">
        <v>3.5</v>
      </c>
      <c r="AC124" s="3">
        <v>74.166666666666671</v>
      </c>
      <c r="AD124" s="3">
        <v>6</v>
      </c>
      <c r="AE124" s="3">
        <v>42</v>
      </c>
      <c r="AF124" s="3">
        <v>1009.3333333333334</v>
      </c>
      <c r="AG124" s="3">
        <v>196.83333333333334</v>
      </c>
      <c r="AH124" s="3">
        <v>143.83333333333334</v>
      </c>
      <c r="AI124" s="3">
        <v>253.5</v>
      </c>
      <c r="AJ124" s="3">
        <v>304.83333333333331</v>
      </c>
      <c r="AK124" s="3">
        <v>174.83333333333334</v>
      </c>
      <c r="AL124" s="3">
        <v>168</v>
      </c>
      <c r="AM124" s="3">
        <v>202.66666666666666</v>
      </c>
    </row>
    <row r="125" spans="1:39" x14ac:dyDescent="0.3">
      <c r="A125" s="3" t="s">
        <v>154</v>
      </c>
      <c r="B125" s="3" t="s">
        <v>226</v>
      </c>
      <c r="C125" s="3" t="s">
        <v>62</v>
      </c>
      <c r="D125" s="3" t="s">
        <v>62</v>
      </c>
      <c r="E125" s="3">
        <v>5204.6111111111113</v>
      </c>
      <c r="F125" s="3">
        <v>4547.3684210526317</v>
      </c>
      <c r="G125" s="3">
        <v>5296.4</v>
      </c>
      <c r="H125" s="3">
        <v>5315.6428571428569</v>
      </c>
      <c r="I125" s="3">
        <v>5283.6428571428569</v>
      </c>
      <c r="J125" s="3">
        <v>5271.4285714285716</v>
      </c>
      <c r="K125" s="3">
        <v>5247.2857142857147</v>
      </c>
      <c r="L125" s="3">
        <v>5039.7142857142853</v>
      </c>
      <c r="M125" s="3">
        <v>4626.7857142857147</v>
      </c>
      <c r="N125" s="3">
        <v>4582.9285714285716</v>
      </c>
      <c r="O125" s="3">
        <v>4411.7142857142853</v>
      </c>
      <c r="P125" s="3">
        <v>4843.5</v>
      </c>
      <c r="Q125" s="3">
        <v>4954.5</v>
      </c>
      <c r="R125" s="3">
        <v>5317.3076923076924</v>
      </c>
      <c r="S125" s="3">
        <v>5495</v>
      </c>
      <c r="T125" s="3">
        <v>5031</v>
      </c>
      <c r="U125" s="3">
        <v>4767.0769230769229</v>
      </c>
      <c r="V125" s="3">
        <v>4791.916666666667</v>
      </c>
      <c r="W125" s="3">
        <v>4433.583333333333</v>
      </c>
      <c r="X125" s="3">
        <v>4003</v>
      </c>
      <c r="Y125" s="3">
        <v>3999.0833333333335</v>
      </c>
      <c r="Z125" s="3">
        <v>3463.4545454545455</v>
      </c>
      <c r="AA125" s="3">
        <v>3783.7777777777778</v>
      </c>
      <c r="AB125" s="3">
        <v>3467.375</v>
      </c>
      <c r="AC125" s="3">
        <v>3022.375</v>
      </c>
      <c r="AD125" s="3">
        <v>2704.8571428571427</v>
      </c>
      <c r="AE125" s="3">
        <v>2326.4285714285716</v>
      </c>
      <c r="AF125" s="3">
        <v>2573.1999999999998</v>
      </c>
      <c r="AG125" s="3">
        <v>2090</v>
      </c>
      <c r="AH125" s="3">
        <v>2252.6</v>
      </c>
      <c r="AI125" s="3">
        <v>2190.8000000000002</v>
      </c>
      <c r="AJ125" s="3">
        <v>2268.1999999999998</v>
      </c>
      <c r="AK125" s="3">
        <v>2277.6</v>
      </c>
      <c r="AL125" s="3">
        <v>2082.8000000000002</v>
      </c>
      <c r="AM125" s="3">
        <v>2259.1999999999998</v>
      </c>
    </row>
    <row r="126" spans="1:39" x14ac:dyDescent="0.3">
      <c r="A126" s="3" t="s">
        <v>154</v>
      </c>
      <c r="B126" s="3" t="s">
        <v>232</v>
      </c>
      <c r="C126" s="3" t="s">
        <v>62</v>
      </c>
      <c r="D126" s="3" t="s">
        <v>62</v>
      </c>
      <c r="E126" s="3">
        <v>361.33333333333331</v>
      </c>
      <c r="F126" s="3">
        <v>381</v>
      </c>
      <c r="G126" s="3">
        <v>349.56410256410254</v>
      </c>
      <c r="H126" s="3">
        <v>366.14285714285717</v>
      </c>
      <c r="I126" s="3">
        <v>275.28571428571428</v>
      </c>
      <c r="J126" s="3">
        <v>131.625</v>
      </c>
      <c r="K126" s="3">
        <v>114.16666666666667</v>
      </c>
      <c r="L126" s="3">
        <v>123</v>
      </c>
      <c r="M126" s="3">
        <v>142.16</v>
      </c>
      <c r="N126" s="3">
        <v>71.16</v>
      </c>
      <c r="O126" s="3">
        <v>53.56</v>
      </c>
      <c r="P126" s="3">
        <v>123.37931034482759</v>
      </c>
      <c r="Q126" s="3">
        <v>285.27777777777777</v>
      </c>
      <c r="R126" s="3">
        <v>321.66666666666669</v>
      </c>
      <c r="S126" s="3">
        <v>464.48492727535114</v>
      </c>
      <c r="T126" s="3">
        <v>209.57142857142858</v>
      </c>
      <c r="U126" s="3">
        <v>444.5</v>
      </c>
      <c r="V126" s="3">
        <v>95.811310005187991</v>
      </c>
      <c r="W126" s="3">
        <v>144.80000000000001</v>
      </c>
      <c r="X126" s="3">
        <v>185.21678161621094</v>
      </c>
      <c r="Y126" s="3">
        <v>387.42857142857144</v>
      </c>
      <c r="Z126" s="3">
        <v>193.24614306858606</v>
      </c>
      <c r="AA126" s="3">
        <v>632.58260835920066</v>
      </c>
      <c r="AB126" s="3">
        <v>264.33923873034388</v>
      </c>
      <c r="AC126" s="3">
        <v>415.88013051350913</v>
      </c>
      <c r="AD126" s="3">
        <v>152.76781107584637</v>
      </c>
      <c r="AE126" s="3">
        <v>634.5454545454545</v>
      </c>
      <c r="AF126" s="3">
        <v>529.0316162109375</v>
      </c>
      <c r="AG126" s="3">
        <v>303.34626115452159</v>
      </c>
      <c r="AH126" s="3">
        <v>371.21760574795985</v>
      </c>
      <c r="AI126" s="3">
        <v>338.0918932828036</v>
      </c>
      <c r="AJ126" s="3">
        <v>352.69778095592153</v>
      </c>
      <c r="AK126" s="3">
        <v>344.8277587890625</v>
      </c>
      <c r="AL126" s="3">
        <v>352.70416051691228</v>
      </c>
      <c r="AM126" s="3">
        <v>344.38343585621226</v>
      </c>
    </row>
    <row r="127" spans="1:39" x14ac:dyDescent="0.3">
      <c r="A127" s="3" t="s">
        <v>154</v>
      </c>
      <c r="B127" s="3" t="s">
        <v>223</v>
      </c>
      <c r="C127" s="3" t="s">
        <v>62</v>
      </c>
      <c r="D127" s="3" t="s">
        <v>62</v>
      </c>
      <c r="E127" s="3">
        <v>4472.5</v>
      </c>
      <c r="F127" s="3">
        <v>4747</v>
      </c>
      <c r="G127" s="3">
        <v>3157</v>
      </c>
      <c r="H127" s="3">
        <v>4495</v>
      </c>
      <c r="I127" s="3">
        <v>4481.5</v>
      </c>
      <c r="J127" s="3">
        <v>4879</v>
      </c>
      <c r="K127" s="3">
        <v>4503</v>
      </c>
      <c r="L127" s="3">
        <v>4243</v>
      </c>
      <c r="M127" s="3">
        <v>3062</v>
      </c>
      <c r="N127" s="3">
        <v>3076</v>
      </c>
      <c r="O127" s="3">
        <v>3010.5</v>
      </c>
      <c r="P127" s="3">
        <v>3705</v>
      </c>
      <c r="Q127" s="3">
        <v>4258.5</v>
      </c>
      <c r="R127" s="3">
        <v>4029.5</v>
      </c>
      <c r="S127" s="3">
        <v>5076</v>
      </c>
      <c r="T127" s="3">
        <v>2183.5</v>
      </c>
      <c r="U127" s="3">
        <v>2655.5</v>
      </c>
      <c r="V127" s="3">
        <v>2434</v>
      </c>
      <c r="W127" s="3">
        <v>1749</v>
      </c>
      <c r="X127" s="3">
        <v>422</v>
      </c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</row>
    <row r="128" spans="1:39" x14ac:dyDescent="0.3">
      <c r="A128" s="3" t="s">
        <v>154</v>
      </c>
      <c r="B128" s="3" t="s">
        <v>257</v>
      </c>
      <c r="C128" s="3" t="s">
        <v>62</v>
      </c>
      <c r="D128" s="3" t="s">
        <v>62</v>
      </c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>
        <v>4926.5062866210938</v>
      </c>
      <c r="U128" s="3">
        <v>8250.6116943359375</v>
      </c>
      <c r="V128" s="3">
        <v>6574.6203918457031</v>
      </c>
      <c r="W128" s="3">
        <v>8229.785888671875</v>
      </c>
      <c r="X128" s="3">
        <v>7147.003173828125</v>
      </c>
      <c r="Y128" s="3">
        <v>8241.6894938151036</v>
      </c>
      <c r="Z128" s="3">
        <v>7169.2653266059024</v>
      </c>
      <c r="AA128" s="3">
        <v>8242.4199761284726</v>
      </c>
      <c r="AB128" s="3">
        <v>7404.5532633463545</v>
      </c>
      <c r="AC128" s="3">
        <v>8232.6659342447911</v>
      </c>
      <c r="AD128" s="3">
        <v>7587.7850097656246</v>
      </c>
      <c r="AE128" s="3">
        <v>8230.7933837890632</v>
      </c>
      <c r="AF128" s="3">
        <v>7702.7383965386289</v>
      </c>
      <c r="AG128" s="3">
        <v>8239.7245822482637</v>
      </c>
      <c r="AH128" s="3">
        <v>7433.9409545898434</v>
      </c>
      <c r="AI128" s="3">
        <v>8235.4591064453125</v>
      </c>
      <c r="AJ128" s="3">
        <v>7054.5790085565477</v>
      </c>
      <c r="AK128" s="3">
        <v>8237.5202365451387</v>
      </c>
      <c r="AL128" s="3">
        <v>7073.3594912574408</v>
      </c>
      <c r="AM128" s="3">
        <v>8236.9130995008672</v>
      </c>
    </row>
    <row r="129" spans="1:39" x14ac:dyDescent="0.3">
      <c r="A129" s="3" t="s">
        <v>154</v>
      </c>
      <c r="B129" s="3" t="s">
        <v>228</v>
      </c>
      <c r="C129" s="3" t="s">
        <v>62</v>
      </c>
      <c r="D129" s="3" t="s">
        <v>62</v>
      </c>
      <c r="E129" s="3">
        <v>5768</v>
      </c>
      <c r="F129" s="3">
        <v>5824</v>
      </c>
      <c r="G129" s="3">
        <v>5784</v>
      </c>
      <c r="H129" s="3">
        <v>3504</v>
      </c>
      <c r="I129" s="3">
        <v>3504</v>
      </c>
      <c r="J129" s="3">
        <v>3520</v>
      </c>
      <c r="K129" s="3">
        <v>3504</v>
      </c>
      <c r="L129" s="3">
        <v>3504</v>
      </c>
      <c r="M129" s="3">
        <v>3504</v>
      </c>
      <c r="N129" s="3">
        <v>3520</v>
      </c>
      <c r="O129" s="3">
        <v>3504</v>
      </c>
      <c r="P129" s="3">
        <v>3504</v>
      </c>
      <c r="Q129" s="3">
        <v>3504</v>
      </c>
      <c r="R129" s="3">
        <v>3512</v>
      </c>
      <c r="S129" s="3">
        <v>3504</v>
      </c>
      <c r="T129" s="3">
        <v>3504</v>
      </c>
      <c r="U129" s="3">
        <v>3504</v>
      </c>
      <c r="V129" s="3">
        <v>3512</v>
      </c>
      <c r="W129" s="3">
        <v>3504</v>
      </c>
      <c r="X129" s="3">
        <v>3504</v>
      </c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</row>
    <row r="130" spans="1:39" x14ac:dyDescent="0.3">
      <c r="A130" s="3" t="s">
        <v>154</v>
      </c>
      <c r="B130" s="3" t="s">
        <v>297</v>
      </c>
      <c r="C130" s="3" t="s">
        <v>62</v>
      </c>
      <c r="D130" s="3" t="s">
        <v>62</v>
      </c>
      <c r="E130" s="3">
        <v>4142.3888888888887</v>
      </c>
      <c r="F130" s="3">
        <v>4380.409090909091</v>
      </c>
      <c r="G130" s="3">
        <v>4500.913043478261</v>
      </c>
      <c r="H130" s="3">
        <v>4516.869565217391</v>
      </c>
      <c r="I130" s="3">
        <v>4517.347826086957</v>
      </c>
      <c r="J130" s="3">
        <v>4529.217391304348</v>
      </c>
      <c r="K130" s="3">
        <v>4187.2</v>
      </c>
      <c r="L130" s="3">
        <v>4256.3523494101573</v>
      </c>
      <c r="M130" s="3">
        <v>4315.6287263064432</v>
      </c>
      <c r="N130" s="3">
        <v>4585.6899829201257</v>
      </c>
      <c r="O130" s="3">
        <v>4633.3984874775342</v>
      </c>
      <c r="P130" s="3">
        <v>4638.1386526831629</v>
      </c>
      <c r="Q130" s="3">
        <v>4637.9080429552823</v>
      </c>
      <c r="R130" s="3">
        <v>4652.058716975982</v>
      </c>
      <c r="S130" s="3">
        <v>4639.864836010247</v>
      </c>
      <c r="T130" s="3">
        <v>4642.4324047517184</v>
      </c>
      <c r="U130" s="3">
        <v>4363.1617418646374</v>
      </c>
      <c r="V130" s="3">
        <v>4295.1167398427206</v>
      </c>
      <c r="W130" s="3">
        <v>4312.7389058891513</v>
      </c>
      <c r="X130" s="3">
        <v>4550.1221735400404</v>
      </c>
      <c r="Y130" s="3">
        <v>4551.0338436201109</v>
      </c>
      <c r="Z130" s="3">
        <v>4569.2156530598359</v>
      </c>
      <c r="AA130" s="3">
        <v>4532.4673157658708</v>
      </c>
      <c r="AB130" s="3">
        <v>4521.6135989628028</v>
      </c>
      <c r="AC130" s="3">
        <v>4348.6856501492921</v>
      </c>
      <c r="AD130" s="3">
        <v>4278.5639861119016</v>
      </c>
      <c r="AE130" s="3">
        <v>4251.2709206843592</v>
      </c>
      <c r="AF130" s="3">
        <v>4054.3503813242269</v>
      </c>
      <c r="AG130" s="3">
        <v>4063.2441634632937</v>
      </c>
      <c r="AH130" s="3">
        <v>4095.7843881620311</v>
      </c>
      <c r="AI130" s="3">
        <v>4302.3084212213407</v>
      </c>
      <c r="AJ130" s="3">
        <v>4339.7108879912294</v>
      </c>
      <c r="AK130" s="3">
        <v>4494.207555541996</v>
      </c>
      <c r="AL130" s="3">
        <v>4471.8384311767531</v>
      </c>
      <c r="AM130" s="3">
        <v>4565.8958644211834</v>
      </c>
    </row>
    <row r="131" spans="1:39" x14ac:dyDescent="0.3">
      <c r="A131" s="3" t="s">
        <v>154</v>
      </c>
      <c r="B131" s="3" t="s">
        <v>279</v>
      </c>
      <c r="C131" s="3" t="s">
        <v>62</v>
      </c>
      <c r="D131" s="3" t="s">
        <v>62</v>
      </c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>
        <v>3798</v>
      </c>
      <c r="Z131" s="3">
        <v>5292.5</v>
      </c>
      <c r="AA131" s="3">
        <v>5780</v>
      </c>
      <c r="AB131" s="3">
        <v>6022.25</v>
      </c>
      <c r="AC131" s="3">
        <v>6091.8</v>
      </c>
      <c r="AD131" s="3">
        <v>6040</v>
      </c>
      <c r="AE131" s="3">
        <v>5770.5714285714284</v>
      </c>
      <c r="AF131" s="3">
        <v>5645.8571428571431</v>
      </c>
      <c r="AG131" s="3">
        <v>5474.5714285714284</v>
      </c>
      <c r="AH131" s="3">
        <v>5500.4285714285716</v>
      </c>
      <c r="AI131" s="3">
        <v>4773</v>
      </c>
      <c r="AJ131" s="3">
        <v>4419.125</v>
      </c>
      <c r="AK131" s="3">
        <v>4070.125</v>
      </c>
      <c r="AL131" s="3">
        <v>3737.875</v>
      </c>
      <c r="AM131" s="3">
        <v>3399.125</v>
      </c>
    </row>
    <row r="132" spans="1:39" x14ac:dyDescent="0.3">
      <c r="A132" s="3" t="s">
        <v>154</v>
      </c>
      <c r="B132" s="3" t="s">
        <v>236</v>
      </c>
      <c r="C132" s="3" t="s">
        <v>62</v>
      </c>
      <c r="D132" s="3" t="s">
        <v>62</v>
      </c>
      <c r="E132" s="3"/>
      <c r="F132" s="3"/>
      <c r="G132" s="3"/>
      <c r="H132" s="3"/>
      <c r="I132" s="3">
        <v>2507.5</v>
      </c>
      <c r="J132" s="3">
        <v>2674</v>
      </c>
      <c r="K132" s="3">
        <v>2548</v>
      </c>
      <c r="L132" s="3">
        <v>2631</v>
      </c>
      <c r="M132" s="3">
        <v>2285.5</v>
      </c>
      <c r="N132" s="3">
        <v>2456.5454545454545</v>
      </c>
      <c r="O132" s="3">
        <v>3823.478260869565</v>
      </c>
      <c r="P132" s="3">
        <v>4967.5714285714284</v>
      </c>
      <c r="Q132" s="3">
        <v>5986.9555555555553</v>
      </c>
      <c r="R132" s="3">
        <v>6749.3555555555558</v>
      </c>
      <c r="S132" s="3">
        <v>6679.8</v>
      </c>
      <c r="T132" s="3">
        <v>6122.7021276595742</v>
      </c>
      <c r="U132" s="3">
        <v>5610.3846153846152</v>
      </c>
      <c r="V132" s="3">
        <v>5360.9629629629626</v>
      </c>
      <c r="W132" s="3">
        <v>5115.3518518518522</v>
      </c>
      <c r="X132" s="3">
        <v>4975.9629629629626</v>
      </c>
      <c r="Y132" s="3">
        <v>4795.4642857142853</v>
      </c>
      <c r="Z132" s="3">
        <v>4413.7457627118647</v>
      </c>
      <c r="AA132" s="3">
        <v>4425.9322033898306</v>
      </c>
      <c r="AB132" s="3">
        <v>3935.4193548387098</v>
      </c>
      <c r="AC132" s="3">
        <v>3945.1774193548385</v>
      </c>
      <c r="AD132" s="3">
        <v>3655.6607142857142</v>
      </c>
      <c r="AE132" s="3">
        <v>4193.863636363636</v>
      </c>
      <c r="AF132" s="3">
        <v>3835.5789473684213</v>
      </c>
      <c r="AG132" s="3">
        <v>5101.8214285714284</v>
      </c>
      <c r="AH132" s="3">
        <v>4350.0333333333338</v>
      </c>
      <c r="AI132" s="3">
        <v>4435.2142857142853</v>
      </c>
      <c r="AJ132" s="3">
        <v>3582.2258064516127</v>
      </c>
      <c r="AK132" s="3">
        <v>4427.304347826087</v>
      </c>
      <c r="AL132" s="3">
        <v>3990.6538461538462</v>
      </c>
      <c r="AM132" s="3">
        <v>4358.347826086957</v>
      </c>
    </row>
    <row r="135" spans="1:39" x14ac:dyDescent="0.3">
      <c r="A135" s="13" t="s">
        <v>27</v>
      </c>
    </row>
    <row r="136" spans="1:39" x14ac:dyDescent="0.3">
      <c r="A136" s="2" t="s">
        <v>31</v>
      </c>
      <c r="B136" s="2" t="s">
        <v>218</v>
      </c>
      <c r="C136" s="2" t="s">
        <v>219</v>
      </c>
      <c r="D136" s="8" t="s">
        <v>126</v>
      </c>
      <c r="E136" s="8">
        <v>2023</v>
      </c>
      <c r="F136" s="8">
        <v>2024</v>
      </c>
      <c r="G136" s="8">
        <v>2025</v>
      </c>
      <c r="H136" s="8">
        <v>2026</v>
      </c>
      <c r="I136" s="8">
        <v>2027</v>
      </c>
      <c r="J136" s="8">
        <v>2028</v>
      </c>
      <c r="K136" s="8">
        <v>2029</v>
      </c>
      <c r="L136" s="8">
        <v>2030</v>
      </c>
      <c r="M136" s="8">
        <v>2031</v>
      </c>
      <c r="N136" s="8">
        <v>2032</v>
      </c>
      <c r="O136" s="8">
        <v>2033</v>
      </c>
      <c r="P136" s="8">
        <v>2034</v>
      </c>
      <c r="Q136" s="8">
        <v>2035</v>
      </c>
      <c r="R136" s="8">
        <v>2036</v>
      </c>
      <c r="S136" s="8">
        <v>2037</v>
      </c>
      <c r="T136" s="8">
        <v>2038</v>
      </c>
      <c r="U136" s="8">
        <v>2039</v>
      </c>
      <c r="V136" s="8">
        <v>2040</v>
      </c>
      <c r="W136" s="8">
        <v>2041</v>
      </c>
      <c r="X136" s="8">
        <v>2042</v>
      </c>
      <c r="Y136" s="8">
        <v>2043</v>
      </c>
      <c r="Z136" s="8">
        <v>2044</v>
      </c>
      <c r="AA136" s="8">
        <v>2045</v>
      </c>
      <c r="AB136" s="8">
        <v>2046</v>
      </c>
      <c r="AC136" s="8">
        <v>2047</v>
      </c>
      <c r="AD136" s="8">
        <v>2048</v>
      </c>
      <c r="AE136" s="8">
        <v>2049</v>
      </c>
      <c r="AF136" s="8">
        <v>2050</v>
      </c>
      <c r="AG136" s="8">
        <v>2051</v>
      </c>
      <c r="AH136" s="8">
        <v>2052</v>
      </c>
      <c r="AI136" s="8">
        <v>2053</v>
      </c>
      <c r="AJ136" s="8">
        <v>2054</v>
      </c>
      <c r="AK136" s="8">
        <v>2055</v>
      </c>
      <c r="AL136" s="8">
        <v>2056</v>
      </c>
      <c r="AM136" s="8">
        <v>2057</v>
      </c>
    </row>
    <row r="137" spans="1:39" x14ac:dyDescent="0.3">
      <c r="A137" s="3" t="s">
        <v>220</v>
      </c>
      <c r="B137" s="3" t="s">
        <v>221</v>
      </c>
      <c r="C137" s="3" t="s">
        <v>62</v>
      </c>
      <c r="D137" s="3" t="s">
        <v>62</v>
      </c>
      <c r="E137" s="3"/>
      <c r="F137" s="3">
        <v>1</v>
      </c>
      <c r="G137" s="3"/>
      <c r="H137" s="3"/>
      <c r="I137" s="3">
        <v>1</v>
      </c>
      <c r="J137" s="3">
        <v>3</v>
      </c>
      <c r="K137" s="3"/>
      <c r="L137" s="3">
        <v>2</v>
      </c>
      <c r="M137" s="3"/>
      <c r="N137" s="3"/>
      <c r="O137" s="3"/>
      <c r="P137" s="3">
        <v>1</v>
      </c>
      <c r="Q137" s="3"/>
      <c r="R137" s="3">
        <v>6</v>
      </c>
      <c r="S137" s="3">
        <v>20</v>
      </c>
      <c r="T137" s="3"/>
      <c r="U137" s="3">
        <v>8</v>
      </c>
      <c r="V137" s="3"/>
      <c r="W137" s="3"/>
      <c r="X137" s="3">
        <v>1</v>
      </c>
      <c r="Y137" s="3"/>
      <c r="Z137" s="3"/>
      <c r="AA137" s="3">
        <v>197</v>
      </c>
      <c r="AB137" s="3"/>
      <c r="AC137" s="3">
        <v>61</v>
      </c>
      <c r="AD137" s="3"/>
      <c r="AE137" s="3"/>
      <c r="AF137" s="3">
        <v>314</v>
      </c>
      <c r="AG137" s="3">
        <v>45</v>
      </c>
      <c r="AH137" s="3">
        <v>140</v>
      </c>
      <c r="AI137" s="3">
        <v>16</v>
      </c>
      <c r="AJ137" s="3">
        <v>103</v>
      </c>
      <c r="AK137" s="3">
        <v>109</v>
      </c>
      <c r="AL137" s="3">
        <v>7</v>
      </c>
      <c r="AM137" s="3">
        <v>12</v>
      </c>
    </row>
    <row r="138" spans="1:39" x14ac:dyDescent="0.3">
      <c r="A138" s="3" t="s">
        <v>222</v>
      </c>
      <c r="B138" s="3" t="s">
        <v>223</v>
      </c>
      <c r="C138" s="3" t="s">
        <v>62</v>
      </c>
      <c r="D138" s="3" t="s">
        <v>62</v>
      </c>
      <c r="E138" s="3">
        <v>5173</v>
      </c>
      <c r="F138" s="3">
        <v>5765</v>
      </c>
      <c r="G138" s="3">
        <v>3540</v>
      </c>
      <c r="H138" s="3">
        <v>5253</v>
      </c>
      <c r="I138" s="3">
        <v>5489</v>
      </c>
      <c r="J138" s="3">
        <v>5487</v>
      </c>
      <c r="K138" s="3">
        <v>5400</v>
      </c>
      <c r="L138" s="3">
        <v>5172</v>
      </c>
      <c r="M138" s="3">
        <v>3060</v>
      </c>
      <c r="N138" s="3">
        <v>3448</v>
      </c>
      <c r="O138" s="3">
        <v>2664</v>
      </c>
      <c r="P138" s="3">
        <v>4303</v>
      </c>
      <c r="Q138" s="3">
        <v>4354</v>
      </c>
      <c r="R138" s="3">
        <v>4576</v>
      </c>
      <c r="S138" s="3">
        <v>4384</v>
      </c>
      <c r="T138" s="3">
        <v>2712</v>
      </c>
      <c r="U138" s="3">
        <v>3174</v>
      </c>
      <c r="V138" s="3">
        <v>2998</v>
      </c>
      <c r="W138" s="3">
        <v>1685</v>
      </c>
      <c r="X138" s="3">
        <v>522</v>
      </c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</row>
    <row r="139" spans="1:39" x14ac:dyDescent="0.3">
      <c r="A139" s="3" t="s">
        <v>224</v>
      </c>
      <c r="B139" s="3" t="s">
        <v>223</v>
      </c>
      <c r="C139" s="3" t="s">
        <v>62</v>
      </c>
      <c r="D139" s="3" t="s">
        <v>62</v>
      </c>
      <c r="E139" s="3">
        <v>3741</v>
      </c>
      <c r="F139" s="3">
        <v>3741</v>
      </c>
      <c r="G139" s="3">
        <v>2668</v>
      </c>
      <c r="H139" s="3">
        <v>3482</v>
      </c>
      <c r="I139" s="3">
        <v>3642</v>
      </c>
      <c r="J139" s="3">
        <v>3886</v>
      </c>
      <c r="K139" s="3">
        <v>3791</v>
      </c>
      <c r="L139" s="3">
        <v>3189</v>
      </c>
      <c r="M139" s="3">
        <v>2898</v>
      </c>
      <c r="N139" s="3">
        <v>2919</v>
      </c>
      <c r="O139" s="3">
        <v>3041</v>
      </c>
      <c r="P139" s="3">
        <v>3150</v>
      </c>
      <c r="Q139" s="3">
        <v>3988</v>
      </c>
      <c r="R139" s="3">
        <v>3336</v>
      </c>
      <c r="S139" s="3">
        <v>4374</v>
      </c>
      <c r="T139" s="3">
        <v>1224</v>
      </c>
      <c r="U139" s="3">
        <v>1669</v>
      </c>
      <c r="V139" s="3">
        <v>1687</v>
      </c>
      <c r="W139" s="3">
        <v>1196</v>
      </c>
      <c r="X139" s="3">
        <v>257</v>
      </c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</row>
    <row r="140" spans="1:39" x14ac:dyDescent="0.3">
      <c r="A140" s="3" t="s">
        <v>225</v>
      </c>
      <c r="B140" s="3" t="s">
        <v>226</v>
      </c>
      <c r="C140" s="3" t="s">
        <v>62</v>
      </c>
      <c r="D140" s="3" t="s">
        <v>62</v>
      </c>
      <c r="E140" s="3">
        <v>1752</v>
      </c>
      <c r="F140" s="3">
        <v>1752</v>
      </c>
      <c r="G140" s="3">
        <v>1752</v>
      </c>
      <c r="H140" s="3">
        <v>1752</v>
      </c>
      <c r="I140" s="3">
        <v>1752</v>
      </c>
      <c r="J140" s="3">
        <v>1776</v>
      </c>
      <c r="K140" s="3">
        <v>1752</v>
      </c>
      <c r="L140" s="3">
        <v>1752</v>
      </c>
      <c r="M140" s="3">
        <v>1752</v>
      </c>
      <c r="N140" s="3">
        <v>1752</v>
      </c>
      <c r="O140" s="3">
        <v>1752</v>
      </c>
      <c r="P140" s="3">
        <v>1752</v>
      </c>
      <c r="Q140" s="3">
        <v>1752</v>
      </c>
      <c r="R140" s="3">
        <v>1752</v>
      </c>
      <c r="S140" s="3">
        <v>1752</v>
      </c>
      <c r="T140" s="3">
        <v>1752</v>
      </c>
      <c r="U140" s="3">
        <v>1752</v>
      </c>
      <c r="V140" s="3">
        <v>1776</v>
      </c>
      <c r="W140" s="3">
        <v>1752</v>
      </c>
      <c r="X140" s="3">
        <v>1752</v>
      </c>
      <c r="Y140" s="3">
        <v>1752</v>
      </c>
      <c r="Z140" s="3">
        <v>1752</v>
      </c>
      <c r="AA140" s="3">
        <v>1752</v>
      </c>
      <c r="AB140" s="3">
        <v>1752</v>
      </c>
      <c r="AC140" s="3">
        <v>1752</v>
      </c>
      <c r="AD140" s="3">
        <v>1776</v>
      </c>
      <c r="AE140" s="3">
        <v>1752</v>
      </c>
      <c r="AF140" s="3">
        <v>1752</v>
      </c>
      <c r="AG140" s="3">
        <v>1752</v>
      </c>
      <c r="AH140" s="3">
        <v>1752</v>
      </c>
      <c r="AI140" s="3">
        <v>1752</v>
      </c>
      <c r="AJ140" s="3">
        <v>1752</v>
      </c>
      <c r="AK140" s="3">
        <v>1752</v>
      </c>
      <c r="AL140" s="3">
        <v>1776</v>
      </c>
      <c r="AM140" s="3">
        <v>1752</v>
      </c>
    </row>
    <row r="141" spans="1:39" x14ac:dyDescent="0.3">
      <c r="A141" s="3" t="s">
        <v>227</v>
      </c>
      <c r="B141" s="3" t="s">
        <v>228</v>
      </c>
      <c r="C141" s="3" t="s">
        <v>62</v>
      </c>
      <c r="D141" s="3" t="s">
        <v>62</v>
      </c>
      <c r="E141" s="3">
        <v>3504</v>
      </c>
      <c r="F141" s="3">
        <v>3504</v>
      </c>
      <c r="G141" s="3">
        <v>3504</v>
      </c>
      <c r="H141" s="3">
        <v>3504</v>
      </c>
      <c r="I141" s="3">
        <v>3504</v>
      </c>
      <c r="J141" s="3">
        <v>3504</v>
      </c>
      <c r="K141" s="3">
        <v>3504</v>
      </c>
      <c r="L141" s="3">
        <v>3504</v>
      </c>
      <c r="M141" s="3">
        <v>3504</v>
      </c>
      <c r="N141" s="3">
        <v>3528</v>
      </c>
      <c r="O141" s="3">
        <v>3504</v>
      </c>
      <c r="P141" s="3">
        <v>3504</v>
      </c>
      <c r="Q141" s="3">
        <v>3504</v>
      </c>
      <c r="R141" s="3">
        <v>3504</v>
      </c>
      <c r="S141" s="3">
        <v>3504</v>
      </c>
      <c r="T141" s="3">
        <v>3504</v>
      </c>
      <c r="U141" s="3">
        <v>3504</v>
      </c>
      <c r="V141" s="3">
        <v>3504</v>
      </c>
      <c r="W141" s="3">
        <v>3504</v>
      </c>
      <c r="X141" s="3">
        <v>3504</v>
      </c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</row>
    <row r="142" spans="1:39" x14ac:dyDescent="0.3">
      <c r="A142" s="3" t="s">
        <v>229</v>
      </c>
      <c r="B142" s="3" t="s">
        <v>226</v>
      </c>
      <c r="C142" s="3" t="s">
        <v>62</v>
      </c>
      <c r="D142" s="3" t="s">
        <v>62</v>
      </c>
      <c r="E142" s="3">
        <v>7536</v>
      </c>
      <c r="F142" s="3">
        <v>7176</v>
      </c>
      <c r="G142" s="3">
        <v>7896</v>
      </c>
      <c r="H142" s="3">
        <v>7800</v>
      </c>
      <c r="I142" s="3">
        <v>7440</v>
      </c>
      <c r="J142" s="3">
        <v>7584</v>
      </c>
      <c r="K142" s="3">
        <v>8040</v>
      </c>
      <c r="L142" s="3">
        <v>8040</v>
      </c>
      <c r="M142" s="3">
        <v>8040</v>
      </c>
      <c r="N142" s="3">
        <v>8040</v>
      </c>
      <c r="O142" s="3">
        <v>7704</v>
      </c>
      <c r="P142" s="3">
        <v>8040</v>
      </c>
      <c r="Q142" s="3">
        <v>8016</v>
      </c>
      <c r="R142" s="3">
        <v>8040</v>
      </c>
      <c r="S142" s="3">
        <v>7272</v>
      </c>
      <c r="T142" s="3">
        <v>8040</v>
      </c>
      <c r="U142" s="3">
        <v>8040</v>
      </c>
      <c r="V142" s="3">
        <v>8064</v>
      </c>
      <c r="W142" s="3">
        <v>7704</v>
      </c>
      <c r="X142" s="3">
        <v>8040</v>
      </c>
      <c r="Y142" s="3">
        <v>8040</v>
      </c>
      <c r="Z142" s="3">
        <v>8064</v>
      </c>
      <c r="AA142" s="3">
        <v>7272</v>
      </c>
      <c r="AB142" s="3">
        <v>8040</v>
      </c>
      <c r="AC142" s="3">
        <v>8040</v>
      </c>
      <c r="AD142" s="3">
        <v>8064</v>
      </c>
      <c r="AE142" s="3">
        <v>3432</v>
      </c>
      <c r="AF142" s="3"/>
      <c r="AG142" s="3"/>
      <c r="AH142" s="3"/>
      <c r="AI142" s="3"/>
      <c r="AJ142" s="3"/>
      <c r="AK142" s="3"/>
      <c r="AL142" s="3"/>
      <c r="AM142" s="3"/>
    </row>
    <row r="143" spans="1:39" x14ac:dyDescent="0.3">
      <c r="A143" s="3" t="s">
        <v>230</v>
      </c>
      <c r="B143" s="3" t="s">
        <v>226</v>
      </c>
      <c r="C143" s="3" t="s">
        <v>62</v>
      </c>
      <c r="D143" s="3" t="s">
        <v>62</v>
      </c>
      <c r="E143" s="3">
        <v>3081</v>
      </c>
      <c r="F143" s="3">
        <v>3006</v>
      </c>
      <c r="G143" s="3">
        <v>2837</v>
      </c>
      <c r="H143" s="3">
        <v>2661</v>
      </c>
      <c r="I143" s="3">
        <v>2370</v>
      </c>
      <c r="J143" s="3">
        <v>2582</v>
      </c>
      <c r="K143" s="3">
        <v>2521</v>
      </c>
      <c r="L143" s="3">
        <v>1998</v>
      </c>
      <c r="M143" s="3">
        <v>1907</v>
      </c>
      <c r="N143" s="3">
        <v>1674</v>
      </c>
      <c r="O143" s="3">
        <v>1201</v>
      </c>
      <c r="P143" s="3">
        <v>2166</v>
      </c>
      <c r="Q143" s="3">
        <v>2398</v>
      </c>
      <c r="R143" s="3">
        <v>2323</v>
      </c>
      <c r="S143" s="3">
        <v>2509</v>
      </c>
      <c r="T143" s="3">
        <v>2107</v>
      </c>
      <c r="U143" s="3">
        <v>2622</v>
      </c>
      <c r="V143" s="3">
        <v>1935</v>
      </c>
      <c r="W143" s="3">
        <v>1359</v>
      </c>
      <c r="X143" s="3">
        <v>1018</v>
      </c>
      <c r="Y143" s="3">
        <v>1740</v>
      </c>
      <c r="Z143" s="3">
        <v>1200</v>
      </c>
      <c r="AA143" s="3">
        <v>2068</v>
      </c>
      <c r="AB143" s="3">
        <v>774</v>
      </c>
      <c r="AC143" s="3">
        <v>1529</v>
      </c>
      <c r="AD143" s="3">
        <v>496</v>
      </c>
      <c r="AE143" s="3">
        <v>95</v>
      </c>
      <c r="AF143" s="3"/>
      <c r="AG143" s="3"/>
      <c r="AH143" s="3"/>
      <c r="AI143" s="3"/>
      <c r="AJ143" s="3"/>
      <c r="AK143" s="3"/>
      <c r="AL143" s="3"/>
      <c r="AM143" s="3"/>
    </row>
    <row r="144" spans="1:39" x14ac:dyDescent="0.3">
      <c r="A144" s="3" t="s">
        <v>231</v>
      </c>
      <c r="B144" s="3" t="s">
        <v>232</v>
      </c>
      <c r="C144" s="3" t="s">
        <v>62</v>
      </c>
      <c r="D144" s="3" t="s">
        <v>62</v>
      </c>
      <c r="E144" s="3"/>
      <c r="F144" s="3">
        <v>4</v>
      </c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</row>
    <row r="145" spans="1:39" x14ac:dyDescent="0.3">
      <c r="A145" s="3" t="s">
        <v>233</v>
      </c>
      <c r="B145" s="3" t="s">
        <v>232</v>
      </c>
      <c r="C145" s="3" t="s">
        <v>62</v>
      </c>
      <c r="D145" s="3" t="s">
        <v>62</v>
      </c>
      <c r="E145" s="3">
        <v>13</v>
      </c>
      <c r="F145" s="3">
        <v>51</v>
      </c>
      <c r="G145" s="3">
        <v>56</v>
      </c>
      <c r="H145" s="3">
        <v>33</v>
      </c>
      <c r="I145" s="3">
        <v>59</v>
      </c>
      <c r="J145" s="3">
        <v>43</v>
      </c>
      <c r="K145" s="3">
        <v>31</v>
      </c>
      <c r="L145" s="3">
        <v>55</v>
      </c>
      <c r="M145" s="3">
        <v>96</v>
      </c>
      <c r="N145" s="3">
        <v>26</v>
      </c>
      <c r="O145" s="3">
        <v>23</v>
      </c>
      <c r="P145" s="3">
        <v>2</v>
      </c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</row>
    <row r="146" spans="1:39" x14ac:dyDescent="0.3">
      <c r="A146" s="3" t="s">
        <v>234</v>
      </c>
      <c r="B146" s="3" t="s">
        <v>232</v>
      </c>
      <c r="C146" s="3" t="s">
        <v>62</v>
      </c>
      <c r="D146" s="3" t="s">
        <v>62</v>
      </c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</row>
    <row r="147" spans="1:39" x14ac:dyDescent="0.3">
      <c r="A147" s="3" t="s">
        <v>235</v>
      </c>
      <c r="B147" s="3" t="s">
        <v>232</v>
      </c>
      <c r="C147" s="3" t="s">
        <v>62</v>
      </c>
      <c r="D147" s="3" t="s">
        <v>62</v>
      </c>
      <c r="E147" s="3">
        <v>38</v>
      </c>
      <c r="F147" s="3">
        <v>87</v>
      </c>
      <c r="G147" s="3">
        <v>59</v>
      </c>
      <c r="H147" s="3">
        <v>55</v>
      </c>
      <c r="I147" s="3">
        <v>72</v>
      </c>
      <c r="J147" s="3">
        <v>72</v>
      </c>
      <c r="K147" s="3">
        <v>49</v>
      </c>
      <c r="L147" s="3">
        <v>83</v>
      </c>
      <c r="M147" s="3">
        <v>75</v>
      </c>
      <c r="N147" s="3">
        <v>45</v>
      </c>
      <c r="O147" s="3">
        <v>33</v>
      </c>
      <c r="P147" s="3">
        <v>12</v>
      </c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</row>
    <row r="148" spans="1:39" x14ac:dyDescent="0.3">
      <c r="A148" s="3" t="s">
        <v>157</v>
      </c>
      <c r="B148" s="3" t="s">
        <v>236</v>
      </c>
      <c r="C148" s="3" t="s">
        <v>62</v>
      </c>
      <c r="D148" s="3" t="s">
        <v>62</v>
      </c>
      <c r="E148" s="3"/>
      <c r="F148" s="3"/>
      <c r="G148" s="3"/>
      <c r="H148" s="3"/>
      <c r="I148" s="3">
        <v>2616</v>
      </c>
      <c r="J148" s="3">
        <v>2699.5</v>
      </c>
      <c r="K148" s="3">
        <v>2590</v>
      </c>
      <c r="L148" s="3">
        <v>2654.5</v>
      </c>
      <c r="M148" s="3">
        <v>2301.5</v>
      </c>
      <c r="N148" s="3">
        <v>2272</v>
      </c>
      <c r="O148" s="3">
        <v>2047.5</v>
      </c>
      <c r="P148" s="3">
        <v>2060</v>
      </c>
      <c r="Q148" s="3">
        <v>2049</v>
      </c>
      <c r="R148" s="3">
        <v>1996.5</v>
      </c>
      <c r="S148" s="3">
        <v>2069.5</v>
      </c>
      <c r="T148" s="3">
        <v>1857.5</v>
      </c>
      <c r="U148" s="3">
        <v>1676</v>
      </c>
      <c r="V148" s="3">
        <v>1599.5</v>
      </c>
      <c r="W148" s="3">
        <v>1552</v>
      </c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</row>
    <row r="149" spans="1:39" x14ac:dyDescent="0.3">
      <c r="A149" s="3" t="s">
        <v>158</v>
      </c>
      <c r="B149" s="3" t="s">
        <v>236</v>
      </c>
      <c r="C149" s="3" t="s">
        <v>62</v>
      </c>
      <c r="D149" s="3" t="s">
        <v>62</v>
      </c>
      <c r="E149" s="3"/>
      <c r="F149" s="3"/>
      <c r="G149" s="3"/>
      <c r="H149" s="3"/>
      <c r="I149" s="3"/>
      <c r="J149" s="3"/>
      <c r="K149" s="3"/>
      <c r="L149" s="3"/>
      <c r="M149" s="3">
        <v>1924</v>
      </c>
      <c r="N149" s="3">
        <v>2586.125</v>
      </c>
      <c r="O149" s="3">
        <v>3723.0526315789475</v>
      </c>
      <c r="P149" s="3">
        <v>5117.7096774193551</v>
      </c>
      <c r="Q149" s="3">
        <v>5998.707317073171</v>
      </c>
      <c r="R149" s="3">
        <v>6866.2195121951218</v>
      </c>
      <c r="S149" s="3">
        <v>6795.3414634146338</v>
      </c>
      <c r="T149" s="3">
        <v>6284.9268292682927</v>
      </c>
      <c r="U149" s="3">
        <v>5760.630434782609</v>
      </c>
      <c r="V149" s="3">
        <v>5613.5</v>
      </c>
      <c r="W149" s="3">
        <v>5288.608695652174</v>
      </c>
      <c r="X149" s="3">
        <v>4898.304347826087</v>
      </c>
      <c r="Y149" s="3">
        <v>4797.913043478261</v>
      </c>
      <c r="Z149" s="3">
        <v>4345.086956521739</v>
      </c>
      <c r="AA149" s="3">
        <v>4161.5744680851067</v>
      </c>
      <c r="AB149" s="3">
        <v>3570.4255319148938</v>
      </c>
      <c r="AC149" s="3">
        <v>3545.978260869565</v>
      </c>
      <c r="AD149" s="3">
        <v>2945.0256410256411</v>
      </c>
      <c r="AE149" s="3">
        <v>2928.4642857142858</v>
      </c>
      <c r="AF149" s="3">
        <v>1991.3529411764705</v>
      </c>
      <c r="AG149" s="3">
        <v>3022.8571428571427</v>
      </c>
      <c r="AH149" s="3">
        <v>2518.7142857142858</v>
      </c>
      <c r="AI149" s="3">
        <v>2398.4285714285716</v>
      </c>
      <c r="AJ149" s="3">
        <v>1482</v>
      </c>
      <c r="AK149" s="3">
        <v>1499.3333333333333</v>
      </c>
      <c r="AL149" s="3">
        <v>1716.75</v>
      </c>
      <c r="AM149" s="3">
        <v>1484.75</v>
      </c>
    </row>
    <row r="150" spans="1:39" x14ac:dyDescent="0.3">
      <c r="A150" s="3" t="s">
        <v>237</v>
      </c>
      <c r="B150" s="3" t="s">
        <v>232</v>
      </c>
      <c r="C150" s="3" t="s">
        <v>62</v>
      </c>
      <c r="D150" s="3" t="s">
        <v>62</v>
      </c>
      <c r="E150" s="3"/>
      <c r="F150" s="3">
        <v>13</v>
      </c>
      <c r="G150" s="3">
        <v>3</v>
      </c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</row>
    <row r="151" spans="1:39" x14ac:dyDescent="0.3">
      <c r="A151" s="3" t="s">
        <v>238</v>
      </c>
      <c r="B151" s="3" t="s">
        <v>232</v>
      </c>
      <c r="C151" s="3" t="s">
        <v>62</v>
      </c>
      <c r="D151" s="3" t="s">
        <v>62</v>
      </c>
      <c r="E151" s="3"/>
      <c r="F151" s="3">
        <v>2</v>
      </c>
      <c r="G151" s="3">
        <v>1</v>
      </c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</row>
    <row r="152" spans="1:39" x14ac:dyDescent="0.3">
      <c r="A152" s="3" t="s">
        <v>239</v>
      </c>
      <c r="B152" s="3" t="s">
        <v>232</v>
      </c>
      <c r="C152" s="3" t="s">
        <v>62</v>
      </c>
      <c r="D152" s="3" t="s">
        <v>62</v>
      </c>
      <c r="E152" s="3"/>
      <c r="F152" s="3">
        <v>5</v>
      </c>
      <c r="G152" s="3">
        <v>1</v>
      </c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</row>
    <row r="153" spans="1:39" x14ac:dyDescent="0.3">
      <c r="A153" s="3" t="s">
        <v>240</v>
      </c>
      <c r="B153" s="3" t="s">
        <v>232</v>
      </c>
      <c r="C153" s="3" t="s">
        <v>62</v>
      </c>
      <c r="D153" s="3" t="s">
        <v>62</v>
      </c>
      <c r="E153" s="3"/>
      <c r="F153" s="3">
        <v>3</v>
      </c>
      <c r="G153" s="3">
        <v>1</v>
      </c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</row>
    <row r="154" spans="1:39" x14ac:dyDescent="0.3">
      <c r="A154" s="3" t="s">
        <v>241</v>
      </c>
      <c r="B154" s="3" t="s">
        <v>226</v>
      </c>
      <c r="C154" s="3" t="s">
        <v>62</v>
      </c>
      <c r="D154" s="3" t="s">
        <v>62</v>
      </c>
      <c r="E154" s="3">
        <v>7776</v>
      </c>
      <c r="F154" s="3">
        <v>7848</v>
      </c>
      <c r="G154" s="3">
        <v>7296</v>
      </c>
      <c r="H154" s="3">
        <v>7824</v>
      </c>
      <c r="I154" s="3">
        <v>7824</v>
      </c>
      <c r="J154" s="3">
        <v>6960</v>
      </c>
      <c r="K154" s="3">
        <v>7632</v>
      </c>
      <c r="L154" s="3">
        <v>7627</v>
      </c>
      <c r="M154" s="3">
        <v>7172</v>
      </c>
      <c r="N154" s="3">
        <v>7679</v>
      </c>
      <c r="O154" s="3">
        <v>7632</v>
      </c>
      <c r="P154" s="3">
        <v>7656</v>
      </c>
      <c r="Q154" s="3">
        <v>7650</v>
      </c>
      <c r="R154" s="3">
        <v>7656</v>
      </c>
      <c r="S154" s="3">
        <v>7176</v>
      </c>
      <c r="T154" s="3">
        <v>7609</v>
      </c>
      <c r="U154" s="3">
        <v>7656</v>
      </c>
      <c r="V154" s="3">
        <v>6944</v>
      </c>
      <c r="W154" s="3">
        <v>7366</v>
      </c>
      <c r="X154" s="3">
        <v>7016</v>
      </c>
      <c r="Y154" s="3">
        <v>6444</v>
      </c>
      <c r="Z154" s="3">
        <v>6186</v>
      </c>
      <c r="AA154" s="3">
        <v>5204</v>
      </c>
      <c r="AB154" s="3">
        <v>4524</v>
      </c>
      <c r="AC154" s="3">
        <v>4519</v>
      </c>
      <c r="AD154" s="3">
        <v>3869</v>
      </c>
      <c r="AE154" s="3">
        <v>4074</v>
      </c>
      <c r="AF154" s="3">
        <v>2919</v>
      </c>
      <c r="AG154" s="3">
        <v>2753</v>
      </c>
      <c r="AH154" s="3">
        <v>2733</v>
      </c>
      <c r="AI154" s="3">
        <v>2746</v>
      </c>
      <c r="AJ154" s="3">
        <v>2731</v>
      </c>
      <c r="AK154" s="3">
        <v>2896</v>
      </c>
      <c r="AL154" s="3">
        <v>2873</v>
      </c>
      <c r="AM154" s="3">
        <v>2816</v>
      </c>
    </row>
    <row r="155" spans="1:39" x14ac:dyDescent="0.3">
      <c r="A155" s="3" t="s">
        <v>242</v>
      </c>
      <c r="B155" s="3" t="s">
        <v>226</v>
      </c>
      <c r="C155" s="3" t="s">
        <v>62</v>
      </c>
      <c r="D155" s="3" t="s">
        <v>62</v>
      </c>
      <c r="E155" s="3">
        <v>3091</v>
      </c>
      <c r="F155" s="3">
        <v>3193</v>
      </c>
      <c r="G155" s="3">
        <v>2483</v>
      </c>
      <c r="H155" s="3">
        <v>2742</v>
      </c>
      <c r="I155" s="3">
        <v>2419</v>
      </c>
      <c r="J155" s="3">
        <v>2366</v>
      </c>
      <c r="K155" s="3">
        <v>2338</v>
      </c>
      <c r="L155" s="3">
        <v>1882</v>
      </c>
      <c r="M155" s="3">
        <v>1645</v>
      </c>
      <c r="N155" s="3">
        <v>1559</v>
      </c>
      <c r="O155" s="3">
        <v>1360</v>
      </c>
      <c r="P155" s="3">
        <v>2294</v>
      </c>
      <c r="Q155" s="3">
        <v>2552</v>
      </c>
      <c r="R155" s="3">
        <v>2530</v>
      </c>
      <c r="S155" s="3">
        <v>3330</v>
      </c>
      <c r="T155" s="3">
        <v>1606</v>
      </c>
      <c r="U155" s="3">
        <v>2291</v>
      </c>
      <c r="V155" s="3">
        <v>1478</v>
      </c>
      <c r="W155" s="3">
        <v>1240</v>
      </c>
      <c r="X155" s="3">
        <v>459</v>
      </c>
      <c r="Y155" s="3">
        <v>1517</v>
      </c>
      <c r="Z155" s="3">
        <v>918</v>
      </c>
      <c r="AA155" s="3">
        <v>1752</v>
      </c>
      <c r="AB155" s="3">
        <v>754</v>
      </c>
      <c r="AC155" s="3">
        <v>1412</v>
      </c>
      <c r="AD155" s="3">
        <v>306</v>
      </c>
      <c r="AE155" s="3">
        <v>1455</v>
      </c>
      <c r="AF155" s="3">
        <v>2345</v>
      </c>
      <c r="AG155" s="3">
        <v>1641</v>
      </c>
      <c r="AH155" s="3">
        <v>1934</v>
      </c>
      <c r="AI155" s="3">
        <v>1589</v>
      </c>
      <c r="AJ155" s="3">
        <v>1840</v>
      </c>
      <c r="AK155" s="3">
        <v>1849</v>
      </c>
      <c r="AL155" s="3">
        <v>1696</v>
      </c>
      <c r="AM155" s="3">
        <v>1964</v>
      </c>
    </row>
    <row r="156" spans="1:39" x14ac:dyDescent="0.3">
      <c r="A156" s="3" t="s">
        <v>243</v>
      </c>
      <c r="B156" s="3" t="s">
        <v>226</v>
      </c>
      <c r="C156" s="3" t="s">
        <v>62</v>
      </c>
      <c r="D156" s="3" t="s">
        <v>62</v>
      </c>
      <c r="E156" s="3">
        <v>7632</v>
      </c>
      <c r="F156" s="3">
        <v>7824</v>
      </c>
      <c r="G156" s="3">
        <v>7771</v>
      </c>
      <c r="H156" s="3">
        <v>7248</v>
      </c>
      <c r="I156" s="3">
        <v>7776</v>
      </c>
      <c r="J156" s="3">
        <v>6936</v>
      </c>
      <c r="K156" s="3">
        <v>7608</v>
      </c>
      <c r="L156" s="3">
        <v>7602</v>
      </c>
      <c r="M156" s="3">
        <v>7152</v>
      </c>
      <c r="N156" s="3">
        <v>7626</v>
      </c>
      <c r="O156" s="3">
        <v>7608</v>
      </c>
      <c r="P156" s="3">
        <v>7608</v>
      </c>
      <c r="Q156" s="3">
        <v>7577</v>
      </c>
      <c r="R156" s="3">
        <v>7630</v>
      </c>
      <c r="S156" s="3">
        <v>7128</v>
      </c>
      <c r="T156" s="3">
        <v>7602</v>
      </c>
      <c r="U156" s="3">
        <v>7589</v>
      </c>
      <c r="V156" s="3">
        <v>6895</v>
      </c>
      <c r="W156" s="3">
        <v>7488</v>
      </c>
      <c r="X156" s="3">
        <v>6995</v>
      </c>
      <c r="Y156" s="3">
        <v>6593</v>
      </c>
      <c r="Z156" s="3">
        <v>6028</v>
      </c>
      <c r="AA156" s="3">
        <v>6119</v>
      </c>
      <c r="AB156" s="3">
        <v>5066</v>
      </c>
      <c r="AC156" s="3">
        <v>3910</v>
      </c>
      <c r="AD156" s="3">
        <v>3649</v>
      </c>
      <c r="AE156" s="3">
        <v>3829</v>
      </c>
      <c r="AF156" s="3">
        <v>2772</v>
      </c>
      <c r="AG156" s="3">
        <v>2384</v>
      </c>
      <c r="AH156" s="3">
        <v>2554</v>
      </c>
      <c r="AI156" s="3">
        <v>2687</v>
      </c>
      <c r="AJ156" s="3">
        <v>2465</v>
      </c>
      <c r="AK156" s="3">
        <v>2624</v>
      </c>
      <c r="AL156" s="3">
        <v>2556</v>
      </c>
      <c r="AM156" s="3">
        <v>2619</v>
      </c>
    </row>
    <row r="157" spans="1:39" x14ac:dyDescent="0.3">
      <c r="A157" s="3" t="s">
        <v>244</v>
      </c>
      <c r="B157" s="3" t="s">
        <v>226</v>
      </c>
      <c r="C157" s="3" t="s">
        <v>62</v>
      </c>
      <c r="D157" s="3" t="s">
        <v>62</v>
      </c>
      <c r="E157" s="3">
        <v>2967</v>
      </c>
      <c r="F157" s="3">
        <v>3312</v>
      </c>
      <c r="G157" s="3">
        <v>2635</v>
      </c>
      <c r="H157" s="3">
        <v>2307</v>
      </c>
      <c r="I157" s="3">
        <v>2331</v>
      </c>
      <c r="J157" s="3">
        <v>2244</v>
      </c>
      <c r="K157" s="3">
        <v>2383</v>
      </c>
      <c r="L157" s="3">
        <v>1859</v>
      </c>
      <c r="M157" s="3">
        <v>1582</v>
      </c>
      <c r="N157" s="3">
        <v>1537</v>
      </c>
      <c r="O157" s="3">
        <v>1334</v>
      </c>
      <c r="P157" s="3">
        <v>2145</v>
      </c>
      <c r="Q157" s="3">
        <v>2421</v>
      </c>
      <c r="R157" s="3">
        <v>2519</v>
      </c>
      <c r="S157" s="3">
        <v>2770</v>
      </c>
      <c r="T157" s="3">
        <v>1499</v>
      </c>
      <c r="U157" s="3">
        <v>2053</v>
      </c>
      <c r="V157" s="3">
        <v>1936</v>
      </c>
      <c r="W157" s="3">
        <v>1195</v>
      </c>
      <c r="X157" s="3">
        <v>598</v>
      </c>
      <c r="Y157" s="3">
        <v>1397</v>
      </c>
      <c r="Z157" s="3">
        <v>957</v>
      </c>
      <c r="AA157" s="3">
        <v>1939</v>
      </c>
      <c r="AB157" s="3">
        <v>897</v>
      </c>
      <c r="AC157" s="3">
        <v>1324</v>
      </c>
      <c r="AD157" s="3">
        <v>510</v>
      </c>
      <c r="AE157" s="3">
        <v>1337</v>
      </c>
      <c r="AF157" s="3">
        <v>2190</v>
      </c>
      <c r="AG157" s="3">
        <v>1276</v>
      </c>
      <c r="AH157" s="3">
        <v>1793</v>
      </c>
      <c r="AI157" s="3">
        <v>1533</v>
      </c>
      <c r="AJ157" s="3">
        <v>1614</v>
      </c>
      <c r="AK157" s="3">
        <v>1611</v>
      </c>
      <c r="AL157" s="3">
        <v>1410</v>
      </c>
      <c r="AM157" s="3">
        <v>1936</v>
      </c>
    </row>
    <row r="158" spans="1:39" x14ac:dyDescent="0.3">
      <c r="A158" s="3" t="s">
        <v>245</v>
      </c>
      <c r="B158" s="3" t="s">
        <v>246</v>
      </c>
      <c r="C158" s="3" t="s">
        <v>62</v>
      </c>
      <c r="D158" s="3" t="s">
        <v>62</v>
      </c>
      <c r="E158" s="3">
        <v>2700</v>
      </c>
      <c r="F158" s="3">
        <v>2407</v>
      </c>
      <c r="G158" s="3">
        <v>3160</v>
      </c>
      <c r="H158" s="3">
        <v>2453</v>
      </c>
      <c r="I158" s="3">
        <v>2908</v>
      </c>
      <c r="J158" s="3">
        <v>3739</v>
      </c>
      <c r="K158" s="3">
        <v>3661</v>
      </c>
      <c r="L158" s="3">
        <v>4083</v>
      </c>
      <c r="M158" s="3">
        <v>7261</v>
      </c>
      <c r="N158" s="3">
        <v>4680</v>
      </c>
      <c r="O158" s="3">
        <v>6252</v>
      </c>
      <c r="P158" s="3">
        <v>2508</v>
      </c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</row>
    <row r="159" spans="1:39" x14ac:dyDescent="0.3">
      <c r="A159" s="3" t="s">
        <v>247</v>
      </c>
      <c r="B159" s="3" t="s">
        <v>246</v>
      </c>
      <c r="C159" s="3" t="s">
        <v>62</v>
      </c>
      <c r="D159" s="3" t="s">
        <v>62</v>
      </c>
      <c r="E159" s="3">
        <v>1854</v>
      </c>
      <c r="F159" s="3">
        <v>2995</v>
      </c>
      <c r="G159" s="3">
        <v>2880</v>
      </c>
      <c r="H159" s="3">
        <v>2664</v>
      </c>
      <c r="I159" s="3">
        <v>2686</v>
      </c>
      <c r="J159" s="3">
        <v>3713</v>
      </c>
      <c r="K159" s="3">
        <v>3271</v>
      </c>
      <c r="L159" s="3">
        <v>4328</v>
      </c>
      <c r="M159" s="3">
        <v>5280</v>
      </c>
      <c r="N159" s="3">
        <v>6546</v>
      </c>
      <c r="O159" s="3">
        <v>4841</v>
      </c>
      <c r="P159" s="3">
        <v>1220</v>
      </c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</row>
    <row r="160" spans="1:39" x14ac:dyDescent="0.3">
      <c r="A160" s="3" t="s">
        <v>248</v>
      </c>
      <c r="B160" s="3" t="s">
        <v>232</v>
      </c>
      <c r="C160" s="3" t="s">
        <v>62</v>
      </c>
      <c r="D160" s="3" t="s">
        <v>62</v>
      </c>
      <c r="E160" s="3"/>
      <c r="F160" s="3">
        <v>7</v>
      </c>
      <c r="G160" s="3">
        <v>2</v>
      </c>
      <c r="H160" s="3">
        <v>2</v>
      </c>
      <c r="I160" s="3">
        <v>3</v>
      </c>
      <c r="J160" s="3">
        <v>12</v>
      </c>
      <c r="K160" s="3">
        <v>2</v>
      </c>
      <c r="L160" s="3">
        <v>7</v>
      </c>
      <c r="M160" s="3">
        <v>11</v>
      </c>
      <c r="N160" s="3">
        <v>2</v>
      </c>
      <c r="O160" s="3"/>
      <c r="P160" s="3">
        <v>8</v>
      </c>
      <c r="Q160" s="3">
        <v>19</v>
      </c>
      <c r="R160" s="3">
        <v>2</v>
      </c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</row>
    <row r="161" spans="1:39" x14ac:dyDescent="0.3">
      <c r="A161" s="3" t="s">
        <v>249</v>
      </c>
      <c r="B161" s="3" t="s">
        <v>232</v>
      </c>
      <c r="C161" s="3" t="s">
        <v>62</v>
      </c>
      <c r="D161" s="3" t="s">
        <v>62</v>
      </c>
      <c r="E161" s="3"/>
      <c r="F161" s="3">
        <v>12</v>
      </c>
      <c r="G161" s="3"/>
      <c r="H161" s="3">
        <v>2</v>
      </c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</row>
    <row r="162" spans="1:39" x14ac:dyDescent="0.3">
      <c r="A162" s="3" t="s">
        <v>250</v>
      </c>
      <c r="B162" s="3" t="s">
        <v>232</v>
      </c>
      <c r="C162" s="3" t="s">
        <v>62</v>
      </c>
      <c r="D162" s="3" t="s">
        <v>62</v>
      </c>
      <c r="E162" s="3"/>
      <c r="F162" s="3">
        <v>13</v>
      </c>
      <c r="G162" s="3">
        <v>1</v>
      </c>
      <c r="H162" s="3">
        <v>2</v>
      </c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</row>
    <row r="163" spans="1:39" x14ac:dyDescent="0.3">
      <c r="A163" s="3" t="s">
        <v>251</v>
      </c>
      <c r="B163" s="3" t="s">
        <v>232</v>
      </c>
      <c r="C163" s="3" t="s">
        <v>62</v>
      </c>
      <c r="D163" s="3" t="s">
        <v>62</v>
      </c>
      <c r="E163" s="3"/>
      <c r="F163" s="3">
        <v>6</v>
      </c>
      <c r="G163" s="3"/>
      <c r="H163" s="3">
        <v>2</v>
      </c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</row>
    <row r="164" spans="1:39" x14ac:dyDescent="0.3">
      <c r="A164" s="3" t="s">
        <v>252</v>
      </c>
      <c r="B164" s="3" t="s">
        <v>232</v>
      </c>
      <c r="C164" s="3" t="s">
        <v>62</v>
      </c>
      <c r="D164" s="3" t="s">
        <v>62</v>
      </c>
      <c r="E164" s="3"/>
      <c r="F164" s="3">
        <v>14</v>
      </c>
      <c r="G164" s="3"/>
      <c r="H164" s="3">
        <v>4</v>
      </c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</row>
    <row r="165" spans="1:39" x14ac:dyDescent="0.3">
      <c r="A165" s="3" t="s">
        <v>253</v>
      </c>
      <c r="B165" s="3" t="s">
        <v>232</v>
      </c>
      <c r="C165" s="3" t="s">
        <v>62</v>
      </c>
      <c r="D165" s="3" t="s">
        <v>62</v>
      </c>
      <c r="E165" s="3"/>
      <c r="F165" s="3">
        <v>16</v>
      </c>
      <c r="G165" s="3">
        <v>3</v>
      </c>
      <c r="H165" s="3">
        <v>4</v>
      </c>
      <c r="I165" s="3">
        <v>1</v>
      </c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</row>
    <row r="166" spans="1:39" x14ac:dyDescent="0.3">
      <c r="A166" s="3" t="s">
        <v>254</v>
      </c>
      <c r="B166" s="3" t="s">
        <v>232</v>
      </c>
      <c r="C166" s="3" t="s">
        <v>62</v>
      </c>
      <c r="D166" s="3" t="s">
        <v>62</v>
      </c>
      <c r="E166" s="3">
        <v>200</v>
      </c>
      <c r="F166" s="3">
        <v>213</v>
      </c>
      <c r="G166" s="3">
        <v>196</v>
      </c>
      <c r="H166" s="3">
        <v>208</v>
      </c>
      <c r="I166" s="3">
        <v>185</v>
      </c>
      <c r="J166" s="3">
        <v>180</v>
      </c>
      <c r="K166" s="3">
        <v>132</v>
      </c>
      <c r="L166" s="3">
        <v>169</v>
      </c>
      <c r="M166" s="3">
        <v>167</v>
      </c>
      <c r="N166" s="3">
        <v>128</v>
      </c>
      <c r="O166" s="3">
        <v>112</v>
      </c>
      <c r="P166" s="3">
        <v>178</v>
      </c>
      <c r="Q166" s="3">
        <v>147</v>
      </c>
      <c r="R166" s="3">
        <v>46</v>
      </c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</row>
    <row r="167" spans="1:39" x14ac:dyDescent="0.3">
      <c r="A167" s="3" t="s">
        <v>255</v>
      </c>
      <c r="B167" s="3" t="s">
        <v>232</v>
      </c>
      <c r="C167" s="3" t="s">
        <v>62</v>
      </c>
      <c r="D167" s="3" t="s">
        <v>62</v>
      </c>
      <c r="E167" s="3">
        <v>334</v>
      </c>
      <c r="F167" s="3">
        <v>249</v>
      </c>
      <c r="G167" s="3">
        <v>299</v>
      </c>
      <c r="H167" s="3">
        <v>250</v>
      </c>
      <c r="I167" s="3">
        <v>225</v>
      </c>
      <c r="J167" s="3">
        <v>229</v>
      </c>
      <c r="K167" s="3">
        <v>156</v>
      </c>
      <c r="L167" s="3">
        <v>187</v>
      </c>
      <c r="M167" s="3">
        <v>271</v>
      </c>
      <c r="N167" s="3">
        <v>130</v>
      </c>
      <c r="O167" s="3">
        <v>162</v>
      </c>
      <c r="P167" s="3">
        <v>183</v>
      </c>
      <c r="Q167" s="3">
        <v>194</v>
      </c>
      <c r="R167" s="3">
        <v>70</v>
      </c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</row>
    <row r="168" spans="1:39" x14ac:dyDescent="0.3">
      <c r="A168" s="3" t="s">
        <v>256</v>
      </c>
      <c r="B168" s="3" t="s">
        <v>232</v>
      </c>
      <c r="C168" s="3" t="s">
        <v>62</v>
      </c>
      <c r="D168" s="3" t="s">
        <v>62</v>
      </c>
      <c r="E168" s="3">
        <v>316</v>
      </c>
      <c r="F168" s="3">
        <v>339</v>
      </c>
      <c r="G168" s="3">
        <v>279</v>
      </c>
      <c r="H168" s="3">
        <v>266</v>
      </c>
      <c r="I168" s="3">
        <v>231</v>
      </c>
      <c r="J168" s="3">
        <v>248</v>
      </c>
      <c r="K168" s="3">
        <v>211</v>
      </c>
      <c r="L168" s="3">
        <v>248</v>
      </c>
      <c r="M168" s="3">
        <v>294</v>
      </c>
      <c r="N168" s="3">
        <v>157</v>
      </c>
      <c r="O168" s="3">
        <v>175</v>
      </c>
      <c r="P168" s="3">
        <v>267</v>
      </c>
      <c r="Q168" s="3">
        <v>204</v>
      </c>
      <c r="R168" s="3">
        <v>98</v>
      </c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</row>
    <row r="169" spans="1:39" x14ac:dyDescent="0.3">
      <c r="A169" s="3" t="s">
        <v>161</v>
      </c>
      <c r="B169" s="3" t="s">
        <v>257</v>
      </c>
      <c r="C169" s="3" t="s">
        <v>62</v>
      </c>
      <c r="D169" s="3" t="s">
        <v>62</v>
      </c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>
        <v>4899.315673828125</v>
      </c>
      <c r="AE169" s="3">
        <v>8254.1005859375</v>
      </c>
      <c r="AF169" s="3">
        <v>6624.0000305175781</v>
      </c>
      <c r="AG169" s="3">
        <v>8231.9996337890625</v>
      </c>
      <c r="AH169" s="3">
        <v>7135.6618245442705</v>
      </c>
      <c r="AI169" s="3">
        <v>8227.9998372395839</v>
      </c>
      <c r="AJ169" s="3">
        <v>7167.0629611545137</v>
      </c>
      <c r="AK169" s="3">
        <v>8231.9996744791661</v>
      </c>
      <c r="AL169" s="3">
        <v>7449.026692708333</v>
      </c>
      <c r="AM169" s="3">
        <v>8237.8277994791661</v>
      </c>
    </row>
    <row r="170" spans="1:39" x14ac:dyDescent="0.3">
      <c r="A170" s="3" t="s">
        <v>163</v>
      </c>
      <c r="B170" s="3" t="s">
        <v>236</v>
      </c>
      <c r="C170" s="3" t="s">
        <v>62</v>
      </c>
      <c r="D170" s="3" t="s">
        <v>62</v>
      </c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>
        <v>2366</v>
      </c>
      <c r="AE170" s="3">
        <v>4323</v>
      </c>
      <c r="AF170" s="3">
        <v>3540.5</v>
      </c>
      <c r="AG170" s="3">
        <v>4637</v>
      </c>
      <c r="AH170" s="3">
        <v>4022.3333333333335</v>
      </c>
      <c r="AI170" s="3">
        <v>4713</v>
      </c>
      <c r="AJ170" s="3">
        <v>4237</v>
      </c>
      <c r="AK170" s="3">
        <v>5037</v>
      </c>
      <c r="AL170" s="3">
        <v>4926</v>
      </c>
      <c r="AM170" s="3">
        <v>5445</v>
      </c>
    </row>
    <row r="171" spans="1:39" x14ac:dyDescent="0.3">
      <c r="A171" s="3" t="s">
        <v>164</v>
      </c>
      <c r="B171" s="3" t="s">
        <v>236</v>
      </c>
      <c r="C171" s="3" t="s">
        <v>62</v>
      </c>
      <c r="D171" s="3" t="s">
        <v>62</v>
      </c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>
        <v>2728</v>
      </c>
      <c r="U171" s="3">
        <v>5038</v>
      </c>
      <c r="V171" s="3">
        <v>4097</v>
      </c>
      <c r="W171" s="3">
        <v>5340</v>
      </c>
      <c r="X171" s="3">
        <v>4861.333333333333</v>
      </c>
      <c r="Y171" s="3">
        <v>5878</v>
      </c>
      <c r="Z171" s="3">
        <v>5394.333333333333</v>
      </c>
      <c r="AA171" s="3">
        <v>6418</v>
      </c>
      <c r="AB171" s="3">
        <v>5980.75</v>
      </c>
      <c r="AC171" s="3">
        <v>6629</v>
      </c>
      <c r="AD171" s="3">
        <v>6440.7692307692305</v>
      </c>
      <c r="AE171" s="3">
        <v>6732</v>
      </c>
      <c r="AF171" s="3">
        <v>6722.2857142857147</v>
      </c>
      <c r="AG171" s="3">
        <v>6881</v>
      </c>
      <c r="AH171" s="3">
        <v>5892.5714285714284</v>
      </c>
      <c r="AI171" s="3">
        <v>6248</v>
      </c>
      <c r="AJ171" s="3">
        <v>4893.5</v>
      </c>
      <c r="AK171" s="3">
        <v>5352</v>
      </c>
      <c r="AL171" s="3">
        <v>4024.6666666666665</v>
      </c>
      <c r="AM171" s="3">
        <v>4492</v>
      </c>
    </row>
    <row r="172" spans="1:39" x14ac:dyDescent="0.3">
      <c r="A172" s="3" t="s">
        <v>162</v>
      </c>
      <c r="B172" s="3" t="s">
        <v>257</v>
      </c>
      <c r="C172" s="3" t="s">
        <v>62</v>
      </c>
      <c r="D172" s="3" t="s">
        <v>62</v>
      </c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>
        <v>4926.5062866210938</v>
      </c>
      <c r="U172" s="3">
        <v>8241.9476928710938</v>
      </c>
      <c r="V172" s="3">
        <v>6574.6698913574219</v>
      </c>
      <c r="W172" s="3">
        <v>8240.6835327148438</v>
      </c>
      <c r="X172" s="3">
        <v>7145.3861897786455</v>
      </c>
      <c r="Y172" s="3">
        <v>8231.6615804036464</v>
      </c>
      <c r="Z172" s="3">
        <v>7156.645263671875</v>
      </c>
      <c r="AA172" s="3">
        <v>8235.56396484375</v>
      </c>
      <c r="AB172" s="3">
        <v>7403.472493489583</v>
      </c>
      <c r="AC172" s="3">
        <v>8235.9698079427089</v>
      </c>
      <c r="AD172" s="3">
        <v>8000.4343073918271</v>
      </c>
      <c r="AE172" s="3">
        <v>8232.000375600961</v>
      </c>
      <c r="AF172" s="3">
        <v>8005.8524344308034</v>
      </c>
      <c r="AG172" s="3">
        <v>8246.1670270647319</v>
      </c>
      <c r="AH172" s="3">
        <v>7564.7936314174103</v>
      </c>
      <c r="AI172" s="3">
        <v>8235.2972005208339</v>
      </c>
      <c r="AJ172" s="3">
        <v>6979.02685546875</v>
      </c>
      <c r="AK172" s="3">
        <v>8243.0874565972226</v>
      </c>
      <c r="AL172" s="3">
        <v>6584.866048177083</v>
      </c>
      <c r="AM172" s="3">
        <v>8232.4401448567714</v>
      </c>
    </row>
    <row r="173" spans="1:39" x14ac:dyDescent="0.3">
      <c r="A173" s="3" t="s">
        <v>159</v>
      </c>
      <c r="B173" s="3" t="s">
        <v>232</v>
      </c>
      <c r="C173" s="3" t="s">
        <v>62</v>
      </c>
      <c r="D173" s="3" t="s">
        <v>62</v>
      </c>
      <c r="E173" s="3"/>
      <c r="F173" s="3"/>
      <c r="G173" s="3"/>
      <c r="H173" s="3"/>
      <c r="I173" s="3"/>
      <c r="J173" s="3"/>
      <c r="K173" s="3"/>
      <c r="L173" s="3">
        <v>103</v>
      </c>
      <c r="M173" s="3">
        <v>137</v>
      </c>
      <c r="N173" s="3"/>
      <c r="O173" s="3">
        <v>57</v>
      </c>
      <c r="P173" s="3">
        <v>196</v>
      </c>
      <c r="Q173" s="3">
        <v>473</v>
      </c>
      <c r="R173" s="3">
        <v>577.33333333333337</v>
      </c>
      <c r="S173" s="3">
        <v>638.29054768880212</v>
      </c>
      <c r="T173" s="3">
        <v>263.5</v>
      </c>
      <c r="U173" s="3">
        <v>554.33333333333337</v>
      </c>
      <c r="V173" s="3">
        <v>62.666666666666664</v>
      </c>
      <c r="W173" s="3">
        <v>134.5</v>
      </c>
      <c r="X173" s="3">
        <v>213.77513567606607</v>
      </c>
      <c r="Y173" s="3">
        <v>592.5</v>
      </c>
      <c r="Z173" s="3">
        <v>216.38078816731772</v>
      </c>
      <c r="AA173" s="3">
        <v>1361.8502712249756</v>
      </c>
      <c r="AB173" s="3">
        <v>383.71913750966388</v>
      </c>
      <c r="AC173" s="3">
        <v>812.38916015625</v>
      </c>
      <c r="AD173" s="3">
        <v>383.64151763916016</v>
      </c>
      <c r="AE173" s="3">
        <v>2055.5</v>
      </c>
      <c r="AF173" s="3">
        <v>623.79280598958337</v>
      </c>
      <c r="AG173" s="3">
        <v>507.34233729044598</v>
      </c>
      <c r="AH173" s="3">
        <v>563.40546925862634</v>
      </c>
      <c r="AI173" s="3">
        <v>380.77013142903644</v>
      </c>
      <c r="AJ173" s="3">
        <v>396.6351267496745</v>
      </c>
      <c r="AK173" s="3">
        <v>463.19298426310223</v>
      </c>
      <c r="AL173" s="3">
        <v>518.09882100423181</v>
      </c>
      <c r="AM173" s="3">
        <v>630.34027735392249</v>
      </c>
    </row>
    <row r="174" spans="1:39" x14ac:dyDescent="0.3">
      <c r="A174" s="3" t="s">
        <v>160</v>
      </c>
      <c r="B174" s="3" t="s">
        <v>232</v>
      </c>
      <c r="C174" s="3" t="s">
        <v>62</v>
      </c>
      <c r="D174" s="3" t="s">
        <v>62</v>
      </c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>
        <v>14.25</v>
      </c>
      <c r="Z174" s="3">
        <v>3.25</v>
      </c>
      <c r="AA174" s="3">
        <v>71.384079396724701</v>
      </c>
      <c r="AB174" s="3">
        <v>16.399999999999999</v>
      </c>
      <c r="AC174" s="3">
        <v>41.315912458631729</v>
      </c>
      <c r="AD174" s="3">
        <v>3.3333333333333335</v>
      </c>
      <c r="AE174" s="3">
        <v>61.993422586470842</v>
      </c>
      <c r="AF174" s="3">
        <v>444.68055725097656</v>
      </c>
      <c r="AG174" s="3">
        <v>202.88450384140015</v>
      </c>
      <c r="AH174" s="3">
        <v>200.4133472442627</v>
      </c>
      <c r="AI174" s="3">
        <v>278.13447380065918</v>
      </c>
      <c r="AJ174" s="3">
        <v>315.85133743286133</v>
      </c>
      <c r="AK174" s="3">
        <v>294.93092918395996</v>
      </c>
      <c r="AL174" s="3">
        <v>260.77564811706543</v>
      </c>
      <c r="AM174" s="3">
        <v>260.12953794002533</v>
      </c>
    </row>
    <row r="175" spans="1:39" x14ac:dyDescent="0.3">
      <c r="A175" s="3" t="s">
        <v>258</v>
      </c>
      <c r="B175" s="3" t="s">
        <v>221</v>
      </c>
      <c r="C175" s="3" t="s">
        <v>62</v>
      </c>
      <c r="D175" s="3" t="s">
        <v>62</v>
      </c>
      <c r="E175" s="3">
        <v>2</v>
      </c>
      <c r="F175" s="3"/>
      <c r="G175" s="3">
        <v>2</v>
      </c>
      <c r="H175" s="3"/>
      <c r="I175" s="3">
        <v>1</v>
      </c>
      <c r="J175" s="3">
        <v>4</v>
      </c>
      <c r="K175" s="3">
        <v>2</v>
      </c>
      <c r="L175" s="3">
        <v>4</v>
      </c>
      <c r="M175" s="3">
        <v>1</v>
      </c>
      <c r="N175" s="3">
        <v>1</v>
      </c>
      <c r="O175" s="3">
        <v>1</v>
      </c>
      <c r="P175" s="3">
        <v>12</v>
      </c>
      <c r="Q175" s="3"/>
      <c r="R175" s="3"/>
      <c r="S175" s="3"/>
      <c r="T175" s="3">
        <v>12</v>
      </c>
      <c r="U175" s="3"/>
      <c r="V175" s="3">
        <v>1</v>
      </c>
      <c r="W175" s="3"/>
      <c r="X175" s="3"/>
      <c r="Y175" s="3"/>
      <c r="Z175" s="3">
        <v>1</v>
      </c>
      <c r="AA175" s="3"/>
      <c r="AB175" s="3"/>
      <c r="AC175" s="3">
        <v>1</v>
      </c>
      <c r="AD175" s="3">
        <v>1</v>
      </c>
      <c r="AE175" s="3"/>
      <c r="AF175" s="3">
        <v>797</v>
      </c>
      <c r="AG175" s="3">
        <v>27</v>
      </c>
      <c r="AH175" s="3">
        <v>2</v>
      </c>
      <c r="AI175" s="3">
        <v>7</v>
      </c>
      <c r="AJ175" s="3">
        <v>72</v>
      </c>
      <c r="AK175" s="3">
        <v>19</v>
      </c>
      <c r="AL175" s="3">
        <v>63</v>
      </c>
      <c r="AM175" s="3">
        <v>52</v>
      </c>
    </row>
    <row r="176" spans="1:39" x14ac:dyDescent="0.3">
      <c r="A176" s="3" t="s">
        <v>259</v>
      </c>
      <c r="B176" s="3" t="s">
        <v>226</v>
      </c>
      <c r="C176" s="3" t="s">
        <v>62</v>
      </c>
      <c r="D176" s="3" t="s">
        <v>62</v>
      </c>
      <c r="E176" s="3">
        <v>6735</v>
      </c>
      <c r="F176" s="3">
        <v>6534</v>
      </c>
      <c r="G176" s="3">
        <v>7081</v>
      </c>
      <c r="H176" s="3">
        <v>5518</v>
      </c>
      <c r="I176" s="3">
        <v>6419</v>
      </c>
      <c r="J176" s="3">
        <v>5867</v>
      </c>
      <c r="K176" s="3">
        <v>6549</v>
      </c>
      <c r="L176" s="3">
        <v>5731</v>
      </c>
      <c r="M176" s="3">
        <v>4254</v>
      </c>
      <c r="N176" s="3">
        <v>3135</v>
      </c>
      <c r="O176" s="3">
        <v>2594</v>
      </c>
      <c r="P176" s="3">
        <v>3389</v>
      </c>
      <c r="Q176" s="3">
        <v>4962</v>
      </c>
      <c r="R176" s="3">
        <v>5229</v>
      </c>
      <c r="S176" s="3">
        <v>6797</v>
      </c>
      <c r="T176" s="3">
        <v>5067</v>
      </c>
      <c r="U176" s="3">
        <v>957</v>
      </c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</row>
    <row r="177" spans="1:39" x14ac:dyDescent="0.3">
      <c r="A177" s="3" t="s">
        <v>260</v>
      </c>
      <c r="B177" s="3" t="s">
        <v>226</v>
      </c>
      <c r="C177" s="3" t="s">
        <v>62</v>
      </c>
      <c r="D177" s="3" t="s">
        <v>62</v>
      </c>
      <c r="E177" s="3">
        <v>6063</v>
      </c>
      <c r="F177" s="3">
        <v>6378</v>
      </c>
      <c r="G177" s="3">
        <v>5805</v>
      </c>
      <c r="H177" s="3">
        <v>6454</v>
      </c>
      <c r="I177" s="3">
        <v>5944</v>
      </c>
      <c r="J177" s="3">
        <v>6613</v>
      </c>
      <c r="K177" s="3">
        <v>5618</v>
      </c>
      <c r="L177" s="3">
        <v>6100</v>
      </c>
      <c r="M177" s="3">
        <v>5002</v>
      </c>
      <c r="N177" s="3">
        <v>4901</v>
      </c>
      <c r="O177" s="3">
        <v>4644</v>
      </c>
      <c r="P177" s="3">
        <v>4962</v>
      </c>
      <c r="Q177" s="3">
        <v>5518</v>
      </c>
      <c r="R177" s="3">
        <v>5361</v>
      </c>
      <c r="S177" s="3">
        <v>5695</v>
      </c>
      <c r="T177" s="3">
        <v>5333</v>
      </c>
      <c r="U177" s="3">
        <v>4747</v>
      </c>
      <c r="V177" s="3">
        <v>4587</v>
      </c>
      <c r="W177" s="3">
        <v>3815</v>
      </c>
      <c r="X177" s="3">
        <v>2588</v>
      </c>
      <c r="Y177" s="3">
        <v>432</v>
      </c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</row>
    <row r="178" spans="1:39" x14ac:dyDescent="0.3">
      <c r="A178" s="3" t="s">
        <v>261</v>
      </c>
      <c r="B178" s="3" t="s">
        <v>226</v>
      </c>
      <c r="C178" s="3" t="s">
        <v>62</v>
      </c>
      <c r="D178" s="3" t="s">
        <v>62</v>
      </c>
      <c r="E178" s="3">
        <v>7034</v>
      </c>
      <c r="F178" s="3">
        <v>6823</v>
      </c>
      <c r="G178" s="3">
        <v>7275</v>
      </c>
      <c r="H178" s="3">
        <v>6332</v>
      </c>
      <c r="I178" s="3">
        <v>7368</v>
      </c>
      <c r="J178" s="3">
        <v>7184</v>
      </c>
      <c r="K178" s="3">
        <v>7443</v>
      </c>
      <c r="L178" s="3">
        <v>6284</v>
      </c>
      <c r="M178" s="3">
        <v>6936</v>
      </c>
      <c r="N178" s="3">
        <v>6188</v>
      </c>
      <c r="O178" s="3">
        <v>6630</v>
      </c>
      <c r="P178" s="3">
        <v>6159</v>
      </c>
      <c r="Q178" s="3">
        <v>7341</v>
      </c>
      <c r="R178" s="3">
        <v>7155</v>
      </c>
      <c r="S178" s="3">
        <v>7866</v>
      </c>
      <c r="T178" s="3">
        <v>6396</v>
      </c>
      <c r="U178" s="3">
        <v>6339</v>
      </c>
      <c r="V178" s="3">
        <v>5999</v>
      </c>
      <c r="W178" s="3">
        <v>5488</v>
      </c>
      <c r="X178" s="3">
        <v>4155</v>
      </c>
      <c r="Y178" s="3">
        <v>4629</v>
      </c>
      <c r="Z178" s="3">
        <v>3508</v>
      </c>
      <c r="AA178" s="3">
        <v>836</v>
      </c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</row>
    <row r="179" spans="1:39" x14ac:dyDescent="0.3">
      <c r="A179" s="3" t="s">
        <v>262</v>
      </c>
      <c r="B179" s="3" t="s">
        <v>226</v>
      </c>
      <c r="C179" s="3" t="s">
        <v>62</v>
      </c>
      <c r="D179" s="3" t="s">
        <v>62</v>
      </c>
      <c r="E179" s="3">
        <v>6331</v>
      </c>
      <c r="F179" s="3">
        <v>7284</v>
      </c>
      <c r="G179" s="3">
        <v>6062</v>
      </c>
      <c r="H179" s="3">
        <v>7218</v>
      </c>
      <c r="I179" s="3">
        <v>6754</v>
      </c>
      <c r="J179" s="3">
        <v>7246</v>
      </c>
      <c r="K179" s="3">
        <v>6760</v>
      </c>
      <c r="L179" s="3">
        <v>7197</v>
      </c>
      <c r="M179" s="3">
        <v>6065</v>
      </c>
      <c r="N179" s="3">
        <v>7040</v>
      </c>
      <c r="O179" s="3">
        <v>6661</v>
      </c>
      <c r="P179" s="3">
        <v>7092</v>
      </c>
      <c r="Q179" s="3">
        <v>6473</v>
      </c>
      <c r="R179" s="3">
        <v>7237</v>
      </c>
      <c r="S179" s="3">
        <v>6803</v>
      </c>
      <c r="T179" s="3">
        <v>7243</v>
      </c>
      <c r="U179" s="3">
        <v>6660</v>
      </c>
      <c r="V179" s="3">
        <v>7014</v>
      </c>
      <c r="W179" s="3">
        <v>6321</v>
      </c>
      <c r="X179" s="3">
        <v>6946</v>
      </c>
      <c r="Y179" s="3">
        <v>6458</v>
      </c>
      <c r="Z179" s="3">
        <v>6481</v>
      </c>
      <c r="AA179" s="3">
        <v>5685</v>
      </c>
      <c r="AB179" s="3">
        <v>4350</v>
      </c>
      <c r="AC179" s="3">
        <v>921</v>
      </c>
      <c r="AD179" s="3"/>
      <c r="AE179" s="3"/>
      <c r="AF179" s="3"/>
      <c r="AG179" s="3"/>
      <c r="AH179" s="3"/>
      <c r="AI179" s="3"/>
      <c r="AJ179" s="3"/>
      <c r="AK179" s="3"/>
      <c r="AL179" s="3"/>
      <c r="AM179" s="3"/>
    </row>
    <row r="180" spans="1:39" x14ac:dyDescent="0.3">
      <c r="A180" s="3" t="s">
        <v>263</v>
      </c>
      <c r="B180" s="3" t="s">
        <v>232</v>
      </c>
      <c r="C180" s="3" t="s">
        <v>62</v>
      </c>
      <c r="D180" s="3" t="s">
        <v>62</v>
      </c>
      <c r="E180" s="3">
        <v>2</v>
      </c>
      <c r="F180" s="3">
        <v>1</v>
      </c>
      <c r="G180" s="3">
        <v>1</v>
      </c>
      <c r="H180" s="3">
        <v>3</v>
      </c>
      <c r="I180" s="3">
        <v>4</v>
      </c>
      <c r="J180" s="3">
        <v>8</v>
      </c>
      <c r="K180" s="3"/>
      <c r="L180" s="3">
        <v>10</v>
      </c>
      <c r="M180" s="3">
        <v>23</v>
      </c>
      <c r="N180" s="3">
        <v>3</v>
      </c>
      <c r="O180" s="3">
        <v>1</v>
      </c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</row>
    <row r="181" spans="1:39" x14ac:dyDescent="0.3">
      <c r="A181" s="3" t="s">
        <v>264</v>
      </c>
      <c r="B181" s="3" t="s">
        <v>232</v>
      </c>
      <c r="C181" s="3" t="s">
        <v>62</v>
      </c>
      <c r="D181" s="3" t="s">
        <v>62</v>
      </c>
      <c r="E181" s="3">
        <v>43</v>
      </c>
      <c r="F181" s="3">
        <v>174</v>
      </c>
      <c r="G181" s="3">
        <v>130</v>
      </c>
      <c r="H181" s="3">
        <v>69</v>
      </c>
      <c r="I181" s="3">
        <v>128</v>
      </c>
      <c r="J181" s="3">
        <v>88</v>
      </c>
      <c r="K181" s="3">
        <v>56</v>
      </c>
      <c r="L181" s="3">
        <v>91</v>
      </c>
      <c r="M181" s="3">
        <v>149</v>
      </c>
      <c r="N181" s="3">
        <v>54</v>
      </c>
      <c r="O181" s="3">
        <v>75</v>
      </c>
      <c r="P181" s="3">
        <v>158</v>
      </c>
      <c r="Q181" s="3">
        <v>160</v>
      </c>
      <c r="R181" s="3">
        <v>242</v>
      </c>
      <c r="S181" s="3">
        <v>329</v>
      </c>
      <c r="T181" s="3">
        <v>68</v>
      </c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</row>
    <row r="182" spans="1:39" x14ac:dyDescent="0.3">
      <c r="A182" s="3" t="s">
        <v>265</v>
      </c>
      <c r="B182" s="3" t="s">
        <v>232</v>
      </c>
      <c r="C182" s="3" t="s">
        <v>62</v>
      </c>
      <c r="D182" s="3" t="s">
        <v>62</v>
      </c>
      <c r="E182" s="3"/>
      <c r="F182" s="3">
        <v>16</v>
      </c>
      <c r="G182" s="3">
        <v>9</v>
      </c>
      <c r="H182" s="3">
        <v>5</v>
      </c>
      <c r="I182" s="3">
        <v>7</v>
      </c>
      <c r="J182" s="3">
        <v>12</v>
      </c>
      <c r="K182" s="3"/>
      <c r="L182" s="3">
        <v>13</v>
      </c>
      <c r="M182" s="3">
        <v>32</v>
      </c>
      <c r="N182" s="3">
        <v>6</v>
      </c>
      <c r="O182" s="3">
        <v>6</v>
      </c>
      <c r="P182" s="3">
        <v>8</v>
      </c>
      <c r="Q182" s="3">
        <v>30</v>
      </c>
      <c r="R182" s="3">
        <v>32</v>
      </c>
      <c r="S182" s="3">
        <v>51</v>
      </c>
      <c r="T182" s="3">
        <v>29</v>
      </c>
      <c r="U182" s="3">
        <v>50</v>
      </c>
      <c r="V182" s="3">
        <v>6</v>
      </c>
      <c r="W182" s="3">
        <v>6</v>
      </c>
      <c r="X182" s="3">
        <v>31</v>
      </c>
      <c r="Y182" s="3">
        <v>19</v>
      </c>
      <c r="Z182" s="3">
        <v>8</v>
      </c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</row>
    <row r="183" spans="1:39" x14ac:dyDescent="0.3">
      <c r="A183" s="3" t="s">
        <v>266</v>
      </c>
      <c r="B183" s="3" t="s">
        <v>232</v>
      </c>
      <c r="C183" s="3" t="s">
        <v>62</v>
      </c>
      <c r="D183" s="3" t="s">
        <v>62</v>
      </c>
      <c r="E183" s="3">
        <v>24</v>
      </c>
      <c r="F183" s="3">
        <v>160</v>
      </c>
      <c r="G183" s="3">
        <v>85</v>
      </c>
      <c r="H183" s="3">
        <v>38</v>
      </c>
      <c r="I183" s="3">
        <v>117</v>
      </c>
      <c r="J183" s="3">
        <v>88</v>
      </c>
      <c r="K183" s="3">
        <v>37</v>
      </c>
      <c r="L183" s="3">
        <v>99</v>
      </c>
      <c r="M183" s="3">
        <v>154</v>
      </c>
      <c r="N183" s="3">
        <v>37</v>
      </c>
      <c r="O183" s="3">
        <v>10</v>
      </c>
      <c r="P183" s="3">
        <v>105</v>
      </c>
      <c r="Q183" s="3">
        <v>94</v>
      </c>
      <c r="R183" s="3">
        <v>149</v>
      </c>
      <c r="S183" s="3">
        <v>234</v>
      </c>
      <c r="T183" s="3">
        <v>204</v>
      </c>
      <c r="U183" s="3">
        <v>235</v>
      </c>
      <c r="V183" s="3">
        <v>153</v>
      </c>
      <c r="W183" s="3">
        <v>169</v>
      </c>
      <c r="X183" s="3">
        <v>199</v>
      </c>
      <c r="Y183" s="3">
        <v>587</v>
      </c>
      <c r="Z183" s="3">
        <v>334</v>
      </c>
      <c r="AA183" s="3">
        <v>70</v>
      </c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</row>
    <row r="184" spans="1:39" x14ac:dyDescent="0.3">
      <c r="A184" s="3" t="s">
        <v>267</v>
      </c>
      <c r="B184" s="3" t="s">
        <v>232</v>
      </c>
      <c r="C184" s="3" t="s">
        <v>62</v>
      </c>
      <c r="D184" s="3" t="s">
        <v>62</v>
      </c>
      <c r="E184" s="3">
        <v>99</v>
      </c>
      <c r="F184" s="3">
        <v>230</v>
      </c>
      <c r="G184" s="3">
        <v>160</v>
      </c>
      <c r="H184" s="3">
        <v>104</v>
      </c>
      <c r="I184" s="3">
        <v>149</v>
      </c>
      <c r="J184" s="3">
        <v>119</v>
      </c>
      <c r="K184" s="3">
        <v>92</v>
      </c>
      <c r="L184" s="3">
        <v>131</v>
      </c>
      <c r="M184" s="3">
        <v>169</v>
      </c>
      <c r="N184" s="3">
        <v>49</v>
      </c>
      <c r="O184" s="3">
        <v>50</v>
      </c>
      <c r="P184" s="3">
        <v>126</v>
      </c>
      <c r="Q184" s="3">
        <v>123</v>
      </c>
      <c r="R184" s="3">
        <v>194</v>
      </c>
      <c r="S184" s="3">
        <v>315</v>
      </c>
      <c r="T184" s="3">
        <v>298</v>
      </c>
      <c r="U184" s="3">
        <v>247</v>
      </c>
      <c r="V184" s="3">
        <v>166</v>
      </c>
      <c r="W184" s="3">
        <v>320</v>
      </c>
      <c r="X184" s="3">
        <v>265</v>
      </c>
      <c r="Y184" s="3">
        <v>660</v>
      </c>
      <c r="Z184" s="3">
        <v>521</v>
      </c>
      <c r="AA184" s="3">
        <v>95</v>
      </c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</row>
    <row r="185" spans="1:39" x14ac:dyDescent="0.3">
      <c r="A185" s="3" t="s">
        <v>268</v>
      </c>
      <c r="B185" s="3" t="s">
        <v>232</v>
      </c>
      <c r="C185" s="3" t="s">
        <v>62</v>
      </c>
      <c r="D185" s="3" t="s">
        <v>62</v>
      </c>
      <c r="E185" s="3">
        <v>121</v>
      </c>
      <c r="F185" s="3">
        <v>242</v>
      </c>
      <c r="G185" s="3">
        <v>198</v>
      </c>
      <c r="H185" s="3">
        <v>115</v>
      </c>
      <c r="I185" s="3">
        <v>168</v>
      </c>
      <c r="J185" s="3">
        <v>151</v>
      </c>
      <c r="K185" s="3">
        <v>103</v>
      </c>
      <c r="L185" s="3">
        <v>126</v>
      </c>
      <c r="M185" s="3">
        <v>105</v>
      </c>
      <c r="N185" s="3">
        <v>72</v>
      </c>
      <c r="O185" s="3">
        <v>54</v>
      </c>
      <c r="P185" s="3">
        <v>141</v>
      </c>
      <c r="Q185" s="3">
        <v>171</v>
      </c>
      <c r="R185" s="3">
        <v>224</v>
      </c>
      <c r="S185" s="3">
        <v>411</v>
      </c>
      <c r="T185" s="3">
        <v>355</v>
      </c>
      <c r="U185" s="3">
        <v>362</v>
      </c>
      <c r="V185" s="3">
        <v>276</v>
      </c>
      <c r="W185" s="3">
        <v>378</v>
      </c>
      <c r="X185" s="3">
        <v>284</v>
      </c>
      <c r="Y185" s="3">
        <v>747</v>
      </c>
      <c r="Z185" s="3">
        <v>481</v>
      </c>
      <c r="AA185" s="3">
        <v>119</v>
      </c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</row>
    <row r="186" spans="1:39" x14ac:dyDescent="0.3">
      <c r="A186" s="3" t="s">
        <v>269</v>
      </c>
      <c r="B186" s="3" t="s">
        <v>232</v>
      </c>
      <c r="C186" s="3" t="s">
        <v>62</v>
      </c>
      <c r="D186" s="3" t="s">
        <v>62</v>
      </c>
      <c r="E186" s="3"/>
      <c r="F186" s="3"/>
      <c r="G186" s="3"/>
      <c r="H186" s="3"/>
      <c r="I186" s="3">
        <v>1</v>
      </c>
      <c r="J186" s="3">
        <v>1</v>
      </c>
      <c r="K186" s="3"/>
      <c r="L186" s="3">
        <v>4</v>
      </c>
      <c r="M186" s="3">
        <v>18</v>
      </c>
      <c r="N186" s="3">
        <v>1</v>
      </c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</row>
    <row r="187" spans="1:39" x14ac:dyDescent="0.3">
      <c r="A187" s="3" t="s">
        <v>270</v>
      </c>
      <c r="B187" s="3" t="s">
        <v>232</v>
      </c>
      <c r="C187" s="3" t="s">
        <v>62</v>
      </c>
      <c r="D187" s="3" t="s">
        <v>62</v>
      </c>
      <c r="E187" s="3"/>
      <c r="F187" s="3">
        <v>3</v>
      </c>
      <c r="G187" s="3">
        <v>2</v>
      </c>
      <c r="H187" s="3">
        <v>3</v>
      </c>
      <c r="I187" s="3">
        <v>3</v>
      </c>
      <c r="J187" s="3">
        <v>7</v>
      </c>
      <c r="K187" s="3"/>
      <c r="L187" s="3">
        <v>7</v>
      </c>
      <c r="M187" s="3">
        <v>26</v>
      </c>
      <c r="N187" s="3">
        <v>4</v>
      </c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</row>
    <row r="188" spans="1:39" x14ac:dyDescent="0.3">
      <c r="A188" s="3" t="s">
        <v>271</v>
      </c>
      <c r="B188" s="3" t="s">
        <v>232</v>
      </c>
      <c r="C188" s="3" t="s">
        <v>62</v>
      </c>
      <c r="D188" s="3" t="s">
        <v>62</v>
      </c>
      <c r="E188" s="3">
        <v>2</v>
      </c>
      <c r="F188" s="3">
        <v>6</v>
      </c>
      <c r="G188" s="3">
        <v>1</v>
      </c>
      <c r="H188" s="3">
        <v>1</v>
      </c>
      <c r="I188" s="3">
        <v>5</v>
      </c>
      <c r="J188" s="3">
        <v>5</v>
      </c>
      <c r="K188" s="3"/>
      <c r="L188" s="3">
        <v>4</v>
      </c>
      <c r="M188" s="3">
        <v>5</v>
      </c>
      <c r="N188" s="3">
        <v>4</v>
      </c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</row>
    <row r="189" spans="1:39" x14ac:dyDescent="0.3">
      <c r="A189" s="3" t="s">
        <v>272</v>
      </c>
      <c r="B189" s="3" t="s">
        <v>232</v>
      </c>
      <c r="C189" s="3" t="s">
        <v>62</v>
      </c>
      <c r="D189" s="3" t="s">
        <v>62</v>
      </c>
      <c r="E189" s="3"/>
      <c r="F189" s="3"/>
      <c r="G189" s="3"/>
      <c r="H189" s="3">
        <v>1</v>
      </c>
      <c r="I189" s="3">
        <v>1</v>
      </c>
      <c r="J189" s="3">
        <v>6</v>
      </c>
      <c r="K189" s="3"/>
      <c r="L189" s="3">
        <v>3</v>
      </c>
      <c r="M189" s="3">
        <v>18</v>
      </c>
      <c r="N189" s="3">
        <v>2</v>
      </c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</row>
    <row r="190" spans="1:39" x14ac:dyDescent="0.3">
      <c r="A190" s="3" t="s">
        <v>273</v>
      </c>
      <c r="B190" s="3" t="s">
        <v>232</v>
      </c>
      <c r="C190" s="3" t="s">
        <v>62</v>
      </c>
      <c r="D190" s="3" t="s">
        <v>62</v>
      </c>
      <c r="E190" s="3">
        <v>1</v>
      </c>
      <c r="F190" s="3">
        <v>12</v>
      </c>
      <c r="G190" s="3">
        <v>3</v>
      </c>
      <c r="H190" s="3">
        <v>4</v>
      </c>
      <c r="I190" s="3">
        <v>7</v>
      </c>
      <c r="J190" s="3">
        <v>13</v>
      </c>
      <c r="K190" s="3"/>
      <c r="L190" s="3">
        <v>11</v>
      </c>
      <c r="M190" s="3">
        <v>30</v>
      </c>
      <c r="N190" s="3">
        <v>6</v>
      </c>
      <c r="O190" s="3">
        <v>1</v>
      </c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</row>
    <row r="191" spans="1:39" x14ac:dyDescent="0.3">
      <c r="A191" s="3" t="s">
        <v>274</v>
      </c>
      <c r="B191" s="3" t="s">
        <v>232</v>
      </c>
      <c r="C191" s="3" t="s">
        <v>62</v>
      </c>
      <c r="D191" s="3" t="s">
        <v>62</v>
      </c>
      <c r="E191" s="3">
        <v>342</v>
      </c>
      <c r="F191" s="3">
        <v>449</v>
      </c>
      <c r="G191" s="3">
        <v>311</v>
      </c>
      <c r="H191" s="3">
        <v>320</v>
      </c>
      <c r="I191" s="3">
        <v>243</v>
      </c>
      <c r="J191" s="3">
        <v>330</v>
      </c>
      <c r="K191" s="3">
        <v>246</v>
      </c>
      <c r="L191" s="3">
        <v>274</v>
      </c>
      <c r="M191" s="3">
        <v>286</v>
      </c>
      <c r="N191" s="3">
        <v>154</v>
      </c>
      <c r="O191" s="3">
        <v>198</v>
      </c>
      <c r="P191" s="3">
        <v>355</v>
      </c>
      <c r="Q191" s="3">
        <v>333</v>
      </c>
      <c r="R191" s="3">
        <v>430</v>
      </c>
      <c r="S191" s="3">
        <v>610</v>
      </c>
      <c r="T191" s="3">
        <v>141</v>
      </c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</row>
    <row r="192" spans="1:39" x14ac:dyDescent="0.3">
      <c r="A192" s="3" t="s">
        <v>275</v>
      </c>
      <c r="B192" s="3" t="s">
        <v>232</v>
      </c>
      <c r="C192" s="3" t="s">
        <v>62</v>
      </c>
      <c r="D192" s="3" t="s">
        <v>62</v>
      </c>
      <c r="E192" s="3">
        <v>170</v>
      </c>
      <c r="F192" s="3">
        <v>333</v>
      </c>
      <c r="G192" s="3">
        <v>251</v>
      </c>
      <c r="H192" s="3">
        <v>174</v>
      </c>
      <c r="I192" s="3">
        <v>231</v>
      </c>
      <c r="J192" s="3">
        <v>219</v>
      </c>
      <c r="K192" s="3">
        <v>200</v>
      </c>
      <c r="L192" s="3">
        <v>221</v>
      </c>
      <c r="M192" s="3">
        <v>217</v>
      </c>
      <c r="N192" s="3">
        <v>124</v>
      </c>
      <c r="O192" s="3">
        <v>156</v>
      </c>
      <c r="P192" s="3">
        <v>297</v>
      </c>
      <c r="Q192" s="3">
        <v>259</v>
      </c>
      <c r="R192" s="3">
        <v>287</v>
      </c>
      <c r="S192" s="3">
        <v>515</v>
      </c>
      <c r="T192" s="3">
        <v>92</v>
      </c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</row>
    <row r="193" spans="1:39" x14ac:dyDescent="0.3">
      <c r="A193" s="3" t="s">
        <v>276</v>
      </c>
      <c r="B193" s="3" t="s">
        <v>232</v>
      </c>
      <c r="C193" s="3" t="s">
        <v>62</v>
      </c>
      <c r="D193" s="3" t="s">
        <v>62</v>
      </c>
      <c r="E193" s="3">
        <v>170</v>
      </c>
      <c r="F193" s="3">
        <v>328</v>
      </c>
      <c r="G193" s="3">
        <v>226</v>
      </c>
      <c r="H193" s="3">
        <v>202</v>
      </c>
      <c r="I193" s="3">
        <v>162</v>
      </c>
      <c r="J193" s="3">
        <v>243</v>
      </c>
      <c r="K193" s="3">
        <v>165</v>
      </c>
      <c r="L193" s="3">
        <v>203</v>
      </c>
      <c r="M193" s="3">
        <v>226</v>
      </c>
      <c r="N193" s="3">
        <v>124</v>
      </c>
      <c r="O193" s="3">
        <v>103</v>
      </c>
      <c r="P193" s="3">
        <v>304</v>
      </c>
      <c r="Q193" s="3">
        <v>240</v>
      </c>
      <c r="R193" s="3">
        <v>340</v>
      </c>
      <c r="S193" s="3">
        <v>465</v>
      </c>
      <c r="T193" s="3">
        <v>96</v>
      </c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</row>
    <row r="194" spans="1:39" x14ac:dyDescent="0.3">
      <c r="A194" s="3" t="s">
        <v>277</v>
      </c>
      <c r="B194" s="3" t="s">
        <v>221</v>
      </c>
      <c r="C194" s="3" t="s">
        <v>62</v>
      </c>
      <c r="D194" s="3" t="s">
        <v>62</v>
      </c>
      <c r="E194" s="3"/>
      <c r="F194" s="3">
        <v>1</v>
      </c>
      <c r="G194" s="3"/>
      <c r="H194" s="3"/>
      <c r="I194" s="3">
        <v>3</v>
      </c>
      <c r="J194" s="3">
        <v>1</v>
      </c>
      <c r="K194" s="3"/>
      <c r="L194" s="3">
        <v>2</v>
      </c>
      <c r="M194" s="3"/>
      <c r="N194" s="3"/>
      <c r="O194" s="3">
        <v>1</v>
      </c>
      <c r="P194" s="3">
        <v>1</v>
      </c>
      <c r="Q194" s="3"/>
      <c r="R194" s="3"/>
      <c r="S194" s="3">
        <v>13</v>
      </c>
      <c r="T194" s="3">
        <v>9</v>
      </c>
      <c r="U194" s="3">
        <v>3</v>
      </c>
      <c r="V194" s="3"/>
      <c r="W194" s="3"/>
      <c r="X194" s="3"/>
      <c r="Y194" s="3"/>
      <c r="Z194" s="3"/>
      <c r="AA194" s="3">
        <v>43</v>
      </c>
      <c r="AB194" s="3"/>
      <c r="AC194" s="3">
        <v>5</v>
      </c>
      <c r="AD194" s="3"/>
      <c r="AE194" s="3"/>
      <c r="AF194" s="3">
        <v>396</v>
      </c>
      <c r="AG194" s="3">
        <v>6</v>
      </c>
      <c r="AH194" s="3">
        <v>4</v>
      </c>
      <c r="AI194" s="3">
        <v>6</v>
      </c>
      <c r="AJ194" s="3">
        <v>5</v>
      </c>
      <c r="AK194" s="3">
        <v>9</v>
      </c>
      <c r="AL194" s="3">
        <v>2</v>
      </c>
      <c r="AM194" s="3"/>
    </row>
    <row r="195" spans="1:39" x14ac:dyDescent="0.3">
      <c r="A195" s="3" t="s">
        <v>278</v>
      </c>
      <c r="B195" s="3" t="s">
        <v>226</v>
      </c>
      <c r="C195" s="3" t="s">
        <v>62</v>
      </c>
      <c r="D195" s="3" t="s">
        <v>62</v>
      </c>
      <c r="E195" s="3">
        <v>4889</v>
      </c>
      <c r="F195" s="3">
        <v>3130</v>
      </c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</row>
    <row r="196" spans="1:39" x14ac:dyDescent="0.3">
      <c r="A196" s="3" t="s">
        <v>155</v>
      </c>
      <c r="B196" s="3" t="s">
        <v>279</v>
      </c>
      <c r="C196" s="3" t="s">
        <v>62</v>
      </c>
      <c r="D196" s="3" t="s">
        <v>62</v>
      </c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>
        <v>2804</v>
      </c>
      <c r="AE196" s="3">
        <v>3794.5</v>
      </c>
      <c r="AF196" s="3">
        <v>4282.5</v>
      </c>
      <c r="AG196" s="3">
        <v>3164.5</v>
      </c>
      <c r="AH196" s="3">
        <v>3188</v>
      </c>
      <c r="AI196" s="3">
        <v>3033.6666666666665</v>
      </c>
      <c r="AJ196" s="3">
        <v>3082.75</v>
      </c>
      <c r="AK196" s="3">
        <v>3074.8</v>
      </c>
      <c r="AL196" s="3">
        <v>3333.3333333333335</v>
      </c>
      <c r="AM196" s="3">
        <v>3491</v>
      </c>
    </row>
    <row r="197" spans="1:39" x14ac:dyDescent="0.3">
      <c r="A197" s="3" t="s">
        <v>156</v>
      </c>
      <c r="B197" s="3" t="s">
        <v>279</v>
      </c>
      <c r="C197" s="3" t="s">
        <v>62</v>
      </c>
      <c r="D197" s="3" t="s">
        <v>62</v>
      </c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>
        <v>3798</v>
      </c>
      <c r="Z197" s="3">
        <v>5301</v>
      </c>
      <c r="AA197" s="3">
        <v>5754</v>
      </c>
      <c r="AB197" s="3">
        <v>6048.75</v>
      </c>
      <c r="AC197" s="3">
        <v>6078</v>
      </c>
      <c r="AD197" s="3">
        <v>6670</v>
      </c>
      <c r="AE197" s="3">
        <v>6536.6</v>
      </c>
      <c r="AF197" s="3">
        <v>6128.8</v>
      </c>
      <c r="AG197" s="3">
        <v>6204.8</v>
      </c>
      <c r="AH197" s="3">
        <v>6386.6</v>
      </c>
      <c r="AI197" s="3">
        <v>5785.2</v>
      </c>
      <c r="AJ197" s="3">
        <v>5597.25</v>
      </c>
      <c r="AK197" s="3">
        <v>5454.333333333333</v>
      </c>
      <c r="AL197" s="3">
        <v>4876.5</v>
      </c>
      <c r="AM197" s="3">
        <v>2965</v>
      </c>
    </row>
    <row r="198" spans="1:39" x14ac:dyDescent="0.3">
      <c r="A198" s="3" t="s">
        <v>280</v>
      </c>
      <c r="B198" s="3" t="s">
        <v>232</v>
      </c>
      <c r="C198" s="3" t="s">
        <v>62</v>
      </c>
      <c r="D198" s="3" t="s">
        <v>62</v>
      </c>
      <c r="E198" s="3">
        <v>909</v>
      </c>
      <c r="F198" s="3">
        <v>1064</v>
      </c>
      <c r="G198" s="3">
        <v>506</v>
      </c>
      <c r="H198" s="3">
        <v>439</v>
      </c>
      <c r="I198" s="3">
        <v>85</v>
      </c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</row>
    <row r="199" spans="1:39" x14ac:dyDescent="0.3">
      <c r="A199" s="3" t="s">
        <v>281</v>
      </c>
      <c r="B199" s="3" t="s">
        <v>232</v>
      </c>
      <c r="C199" s="3" t="s">
        <v>62</v>
      </c>
      <c r="D199" s="3" t="s">
        <v>62</v>
      </c>
      <c r="E199" s="3">
        <v>923</v>
      </c>
      <c r="F199" s="3">
        <v>1058</v>
      </c>
      <c r="G199" s="3">
        <v>613</v>
      </c>
      <c r="H199" s="3">
        <v>409</v>
      </c>
      <c r="I199" s="3">
        <v>92</v>
      </c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</row>
    <row r="200" spans="1:39" x14ac:dyDescent="0.3">
      <c r="A200" s="3" t="s">
        <v>282</v>
      </c>
      <c r="B200" s="3" t="s">
        <v>232</v>
      </c>
      <c r="C200" s="3" t="s">
        <v>62</v>
      </c>
      <c r="D200" s="3" t="s">
        <v>62</v>
      </c>
      <c r="E200" s="3">
        <v>1225</v>
      </c>
      <c r="F200" s="3">
        <v>1270</v>
      </c>
      <c r="G200" s="3">
        <v>712</v>
      </c>
      <c r="H200" s="3">
        <v>526</v>
      </c>
      <c r="I200" s="3">
        <v>112</v>
      </c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</row>
    <row r="201" spans="1:39" x14ac:dyDescent="0.3">
      <c r="A201" s="3" t="s">
        <v>283</v>
      </c>
      <c r="B201" s="3" t="s">
        <v>232</v>
      </c>
      <c r="C201" s="3" t="s">
        <v>62</v>
      </c>
      <c r="D201" s="3" t="s">
        <v>62</v>
      </c>
      <c r="E201" s="3">
        <v>1313</v>
      </c>
      <c r="F201" s="3">
        <v>1317</v>
      </c>
      <c r="G201" s="3">
        <v>844</v>
      </c>
      <c r="H201" s="3">
        <v>699</v>
      </c>
      <c r="I201" s="3">
        <v>86</v>
      </c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</row>
    <row r="202" spans="1:39" x14ac:dyDescent="0.3">
      <c r="A202" s="3" t="s">
        <v>284</v>
      </c>
      <c r="B202" s="3" t="s">
        <v>226</v>
      </c>
      <c r="C202" s="3" t="s">
        <v>62</v>
      </c>
      <c r="D202" s="3" t="s">
        <v>62</v>
      </c>
      <c r="E202" s="3">
        <v>5160</v>
      </c>
      <c r="F202" s="3">
        <v>5175</v>
      </c>
      <c r="G202" s="3">
        <v>5160</v>
      </c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</row>
    <row r="203" spans="1:39" x14ac:dyDescent="0.3">
      <c r="A203" s="3" t="s">
        <v>285</v>
      </c>
      <c r="B203" s="3" t="s">
        <v>226</v>
      </c>
      <c r="C203" s="3" t="s">
        <v>62</v>
      </c>
      <c r="D203" s="3" t="s">
        <v>62</v>
      </c>
      <c r="E203" s="3">
        <v>8040</v>
      </c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</row>
    <row r="204" spans="1:39" x14ac:dyDescent="0.3">
      <c r="A204" s="3" t="s">
        <v>286</v>
      </c>
      <c r="B204" s="3" t="s">
        <v>226</v>
      </c>
      <c r="C204" s="3" t="s">
        <v>62</v>
      </c>
      <c r="D204" s="3" t="s">
        <v>62</v>
      </c>
      <c r="E204" s="3">
        <v>5997</v>
      </c>
      <c r="F204" s="3">
        <v>5907</v>
      </c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</row>
    <row r="205" spans="1:39" x14ac:dyDescent="0.3">
      <c r="A205" s="3" t="s">
        <v>287</v>
      </c>
      <c r="B205" s="3" t="s">
        <v>226</v>
      </c>
      <c r="C205" s="3" t="s">
        <v>62</v>
      </c>
      <c r="D205" s="3" t="s">
        <v>62</v>
      </c>
      <c r="E205" s="3">
        <v>2642</v>
      </c>
      <c r="F205" s="3">
        <v>2549</v>
      </c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</row>
    <row r="206" spans="1:39" x14ac:dyDescent="0.3">
      <c r="A206" s="3" t="s">
        <v>288</v>
      </c>
      <c r="B206" s="3" t="s">
        <v>226</v>
      </c>
      <c r="C206" s="3" t="s">
        <v>62</v>
      </c>
      <c r="D206" s="3" t="s">
        <v>62</v>
      </c>
      <c r="E206" s="3">
        <v>1386</v>
      </c>
      <c r="F206" s="3">
        <v>1376</v>
      </c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</row>
    <row r="207" spans="1:39" x14ac:dyDescent="0.3">
      <c r="A207" s="3" t="s">
        <v>289</v>
      </c>
      <c r="B207" s="3" t="s">
        <v>226</v>
      </c>
      <c r="C207" s="3" t="s">
        <v>62</v>
      </c>
      <c r="D207" s="3" t="s">
        <v>62</v>
      </c>
      <c r="E207" s="3"/>
      <c r="F207" s="3">
        <v>1306</v>
      </c>
      <c r="G207" s="3">
        <v>7360</v>
      </c>
      <c r="H207" s="3">
        <v>7375</v>
      </c>
      <c r="I207" s="3">
        <v>7167</v>
      </c>
      <c r="J207" s="3">
        <v>7423</v>
      </c>
      <c r="K207" s="3">
        <v>7014</v>
      </c>
      <c r="L207" s="3">
        <v>7033</v>
      </c>
      <c r="M207" s="3">
        <v>6708</v>
      </c>
      <c r="N207" s="3">
        <v>6971</v>
      </c>
      <c r="O207" s="3">
        <v>6953</v>
      </c>
      <c r="P207" s="3">
        <v>6981</v>
      </c>
      <c r="Q207" s="3">
        <v>7031</v>
      </c>
      <c r="R207" s="3">
        <v>7036</v>
      </c>
      <c r="S207" s="3">
        <v>7501</v>
      </c>
      <c r="T207" s="3">
        <v>7172</v>
      </c>
      <c r="U207" s="3">
        <v>6707</v>
      </c>
      <c r="V207" s="3">
        <v>6638</v>
      </c>
      <c r="W207" s="3">
        <v>5882</v>
      </c>
      <c r="X207" s="3">
        <v>5643</v>
      </c>
      <c r="Y207" s="3">
        <v>5361</v>
      </c>
      <c r="Z207" s="3">
        <v>1749</v>
      </c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</row>
    <row r="208" spans="1:39" x14ac:dyDescent="0.3">
      <c r="A208" s="3" t="s">
        <v>290</v>
      </c>
      <c r="B208" s="3" t="s">
        <v>226</v>
      </c>
      <c r="C208" s="3" t="s">
        <v>62</v>
      </c>
      <c r="D208" s="3" t="s">
        <v>62</v>
      </c>
      <c r="E208" s="3"/>
      <c r="F208" s="3">
        <v>388</v>
      </c>
      <c r="G208" s="3">
        <v>2701</v>
      </c>
      <c r="H208" s="3">
        <v>2853</v>
      </c>
      <c r="I208" s="3">
        <v>2538</v>
      </c>
      <c r="J208" s="3">
        <v>2739</v>
      </c>
      <c r="K208" s="3">
        <v>2554</v>
      </c>
      <c r="L208" s="3">
        <v>2605</v>
      </c>
      <c r="M208" s="3">
        <v>1984</v>
      </c>
      <c r="N208" s="3">
        <v>1778</v>
      </c>
      <c r="O208" s="3">
        <v>1768</v>
      </c>
      <c r="P208" s="3">
        <v>2756</v>
      </c>
      <c r="Q208" s="3">
        <v>3404</v>
      </c>
      <c r="R208" s="3">
        <v>3494</v>
      </c>
      <c r="S208" s="3">
        <v>4016</v>
      </c>
      <c r="T208" s="3">
        <v>3081</v>
      </c>
      <c r="U208" s="3">
        <v>3456</v>
      </c>
      <c r="V208" s="3">
        <v>3038</v>
      </c>
      <c r="W208" s="3">
        <v>2500</v>
      </c>
      <c r="X208" s="3">
        <v>1988</v>
      </c>
      <c r="Y208" s="3">
        <v>2552</v>
      </c>
      <c r="Z208" s="3">
        <v>352</v>
      </c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</row>
    <row r="209" spans="1:39" x14ac:dyDescent="0.3">
      <c r="A209" s="3" t="s">
        <v>291</v>
      </c>
      <c r="B209" s="3" t="s">
        <v>228</v>
      </c>
      <c r="C209" s="3" t="s">
        <v>62</v>
      </c>
      <c r="D209" s="3" t="s">
        <v>62</v>
      </c>
      <c r="E209" s="3">
        <v>7344</v>
      </c>
      <c r="F209" s="3">
        <v>7368</v>
      </c>
      <c r="G209" s="3">
        <v>7296</v>
      </c>
      <c r="H209" s="3">
        <v>3504</v>
      </c>
      <c r="I209" s="3">
        <v>3504</v>
      </c>
      <c r="J209" s="3">
        <v>3528</v>
      </c>
      <c r="K209" s="3">
        <v>3504</v>
      </c>
      <c r="L209" s="3">
        <v>3504</v>
      </c>
      <c r="M209" s="3">
        <v>3504</v>
      </c>
      <c r="N209" s="3">
        <v>3504</v>
      </c>
      <c r="O209" s="3">
        <v>3504</v>
      </c>
      <c r="P209" s="3">
        <v>3504</v>
      </c>
      <c r="Q209" s="3">
        <v>3504</v>
      </c>
      <c r="R209" s="3">
        <v>3528</v>
      </c>
      <c r="S209" s="3">
        <v>3504</v>
      </c>
      <c r="T209" s="3">
        <v>3504</v>
      </c>
      <c r="U209" s="3">
        <v>3504</v>
      </c>
      <c r="V209" s="3">
        <v>3528</v>
      </c>
      <c r="W209" s="3">
        <v>3504</v>
      </c>
      <c r="X209" s="3">
        <v>3504</v>
      </c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</row>
    <row r="210" spans="1:39" x14ac:dyDescent="0.3">
      <c r="A210" s="3" t="s">
        <v>292</v>
      </c>
      <c r="B210" s="3" t="s">
        <v>228</v>
      </c>
      <c r="C210" s="3" t="s">
        <v>62</v>
      </c>
      <c r="D210" s="3" t="s">
        <v>62</v>
      </c>
      <c r="E210" s="3">
        <v>6456</v>
      </c>
      <c r="F210" s="3">
        <v>6600</v>
      </c>
      <c r="G210" s="3">
        <v>6552</v>
      </c>
      <c r="H210" s="3">
        <v>3504</v>
      </c>
      <c r="I210" s="3">
        <v>3504</v>
      </c>
      <c r="J210" s="3">
        <v>3528</v>
      </c>
      <c r="K210" s="3">
        <v>3504</v>
      </c>
      <c r="L210" s="3">
        <v>3504</v>
      </c>
      <c r="M210" s="3">
        <v>3504</v>
      </c>
      <c r="N210" s="3">
        <v>3528</v>
      </c>
      <c r="O210" s="3">
        <v>3504</v>
      </c>
      <c r="P210" s="3">
        <v>3504</v>
      </c>
      <c r="Q210" s="3">
        <v>3504</v>
      </c>
      <c r="R210" s="3">
        <v>3504</v>
      </c>
      <c r="S210" s="3">
        <v>3504</v>
      </c>
      <c r="T210" s="3">
        <v>3504</v>
      </c>
      <c r="U210" s="3">
        <v>3504</v>
      </c>
      <c r="V210" s="3">
        <v>3504</v>
      </c>
      <c r="W210" s="3">
        <v>3504</v>
      </c>
      <c r="X210" s="3">
        <v>3504</v>
      </c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</row>
    <row r="211" spans="1:39" x14ac:dyDescent="0.3">
      <c r="A211" s="3" t="s">
        <v>293</v>
      </c>
      <c r="B211" s="3" t="s">
        <v>232</v>
      </c>
      <c r="C211" s="3" t="s">
        <v>62</v>
      </c>
      <c r="D211" s="3" t="s">
        <v>62</v>
      </c>
      <c r="E211" s="3">
        <v>365</v>
      </c>
      <c r="F211" s="3">
        <v>13</v>
      </c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</row>
    <row r="212" spans="1:39" x14ac:dyDescent="0.3">
      <c r="A212" s="3" t="s">
        <v>294</v>
      </c>
      <c r="B212" s="3" t="s">
        <v>232</v>
      </c>
      <c r="C212" s="3" t="s">
        <v>62</v>
      </c>
      <c r="D212" s="3" t="s">
        <v>62</v>
      </c>
      <c r="E212" s="3">
        <v>281</v>
      </c>
      <c r="F212" s="3">
        <v>5</v>
      </c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</row>
    <row r="213" spans="1:39" x14ac:dyDescent="0.3">
      <c r="A213" s="3" t="s">
        <v>295</v>
      </c>
      <c r="B213" s="3" t="s">
        <v>232</v>
      </c>
      <c r="C213" s="3" t="s">
        <v>62</v>
      </c>
      <c r="D213" s="3" t="s">
        <v>62</v>
      </c>
      <c r="E213" s="3">
        <v>204</v>
      </c>
      <c r="F213" s="3">
        <v>7</v>
      </c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</row>
    <row r="214" spans="1:39" x14ac:dyDescent="0.3">
      <c r="A214" s="3" t="s">
        <v>296</v>
      </c>
      <c r="B214" s="3" t="s">
        <v>297</v>
      </c>
      <c r="C214" s="3" t="s">
        <v>62</v>
      </c>
      <c r="D214" s="3" t="s">
        <v>62</v>
      </c>
      <c r="E214" s="3"/>
      <c r="F214" s="3">
        <v>2688</v>
      </c>
      <c r="G214" s="3">
        <v>4512</v>
      </c>
      <c r="H214" s="3">
        <v>4512</v>
      </c>
      <c r="I214" s="3">
        <v>4512</v>
      </c>
      <c r="J214" s="3">
        <v>4524</v>
      </c>
      <c r="K214" s="3">
        <v>4512</v>
      </c>
      <c r="L214" s="3">
        <v>4512</v>
      </c>
      <c r="M214" s="3">
        <v>4512</v>
      </c>
      <c r="N214" s="3">
        <v>4524</v>
      </c>
      <c r="O214" s="3">
        <v>4512</v>
      </c>
      <c r="P214" s="3">
        <v>4512</v>
      </c>
      <c r="Q214" s="3">
        <v>4512</v>
      </c>
      <c r="R214" s="3">
        <v>4524</v>
      </c>
      <c r="S214" s="3">
        <v>4512</v>
      </c>
      <c r="T214" s="3">
        <v>4512</v>
      </c>
      <c r="U214" s="3">
        <v>4512</v>
      </c>
      <c r="V214" s="3">
        <v>4524</v>
      </c>
      <c r="W214" s="3">
        <v>4512</v>
      </c>
      <c r="X214" s="3">
        <v>4512</v>
      </c>
      <c r="Y214" s="3">
        <v>4512</v>
      </c>
      <c r="Z214" s="3">
        <v>4524</v>
      </c>
      <c r="AA214" s="3">
        <v>4512</v>
      </c>
      <c r="AB214" s="3">
        <v>4512</v>
      </c>
      <c r="AC214" s="3">
        <v>4512</v>
      </c>
      <c r="AD214" s="3">
        <v>4524</v>
      </c>
      <c r="AE214" s="3">
        <v>4512</v>
      </c>
      <c r="AF214" s="3">
        <v>4512</v>
      </c>
      <c r="AG214" s="3">
        <v>4512</v>
      </c>
      <c r="AH214" s="3">
        <v>4523</v>
      </c>
      <c r="AI214" s="3">
        <v>4512</v>
      </c>
      <c r="AJ214" s="3">
        <v>4512</v>
      </c>
      <c r="AK214" s="3">
        <v>4512</v>
      </c>
      <c r="AL214" s="3">
        <v>4182</v>
      </c>
      <c r="AM214" s="3">
        <v>4512</v>
      </c>
    </row>
    <row r="215" spans="1:39" x14ac:dyDescent="0.3">
      <c r="A215" s="3" t="s">
        <v>298</v>
      </c>
      <c r="B215" s="3" t="s">
        <v>297</v>
      </c>
      <c r="C215" s="3" t="s">
        <v>62</v>
      </c>
      <c r="D215" s="3" t="s">
        <v>62</v>
      </c>
      <c r="E215" s="3"/>
      <c r="F215" s="3"/>
      <c r="G215" s="3"/>
      <c r="H215" s="3"/>
      <c r="I215" s="3"/>
      <c r="J215" s="3"/>
      <c r="K215" s="3"/>
      <c r="L215" s="3"/>
      <c r="M215" s="3"/>
      <c r="N215" s="3">
        <v>2688</v>
      </c>
      <c r="O215" s="3">
        <v>4512</v>
      </c>
      <c r="P215" s="3">
        <v>4512</v>
      </c>
      <c r="Q215" s="3">
        <v>4512</v>
      </c>
      <c r="R215" s="3">
        <v>4524</v>
      </c>
      <c r="S215" s="3">
        <v>4512</v>
      </c>
      <c r="T215" s="3">
        <v>4512</v>
      </c>
      <c r="U215" s="3">
        <v>4512</v>
      </c>
      <c r="V215" s="3">
        <v>4524</v>
      </c>
      <c r="W215" s="3">
        <v>4512</v>
      </c>
      <c r="X215" s="3">
        <v>4512</v>
      </c>
      <c r="Y215" s="3">
        <v>4512</v>
      </c>
      <c r="Z215" s="3">
        <v>4524</v>
      </c>
      <c r="AA215" s="3">
        <v>4512</v>
      </c>
      <c r="AB215" s="3">
        <v>4512</v>
      </c>
      <c r="AC215" s="3">
        <v>4512</v>
      </c>
      <c r="AD215" s="3">
        <v>4524</v>
      </c>
      <c r="AE215" s="3">
        <v>4512</v>
      </c>
      <c r="AF215" s="3">
        <v>4512</v>
      </c>
      <c r="AG215" s="3">
        <v>4512</v>
      </c>
      <c r="AH215" s="3">
        <v>4523</v>
      </c>
      <c r="AI215" s="3">
        <v>4512</v>
      </c>
      <c r="AJ215" s="3">
        <v>4512</v>
      </c>
      <c r="AK215" s="3">
        <v>4512</v>
      </c>
      <c r="AL215" s="3">
        <v>4182</v>
      </c>
      <c r="AM215" s="3">
        <v>4512</v>
      </c>
    </row>
    <row r="216" spans="1:39" x14ac:dyDescent="0.3">
      <c r="A216" s="3" t="s">
        <v>299</v>
      </c>
      <c r="B216" s="3" t="s">
        <v>297</v>
      </c>
      <c r="C216" s="3" t="s">
        <v>62</v>
      </c>
      <c r="D216" s="3" t="s">
        <v>62</v>
      </c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>
        <v>2688</v>
      </c>
      <c r="W216" s="3">
        <v>4512</v>
      </c>
      <c r="X216" s="3">
        <v>4512</v>
      </c>
      <c r="Y216" s="3">
        <v>4512</v>
      </c>
      <c r="Z216" s="3">
        <v>4524</v>
      </c>
      <c r="AA216" s="3">
        <v>4512</v>
      </c>
      <c r="AB216" s="3">
        <v>4512</v>
      </c>
      <c r="AC216" s="3">
        <v>4512</v>
      </c>
      <c r="AD216" s="3">
        <v>4524</v>
      </c>
      <c r="AE216" s="3">
        <v>4512</v>
      </c>
      <c r="AF216" s="3">
        <v>4512</v>
      </c>
      <c r="AG216" s="3">
        <v>4512</v>
      </c>
      <c r="AH216" s="3">
        <v>4523</v>
      </c>
      <c r="AI216" s="3">
        <v>4512</v>
      </c>
      <c r="AJ216" s="3">
        <v>4512</v>
      </c>
      <c r="AK216" s="3">
        <v>4512</v>
      </c>
      <c r="AL216" s="3">
        <v>4182</v>
      </c>
      <c r="AM216" s="3">
        <v>4512</v>
      </c>
    </row>
    <row r="217" spans="1:39" x14ac:dyDescent="0.3">
      <c r="A217" s="3" t="s">
        <v>300</v>
      </c>
      <c r="B217" s="3" t="s">
        <v>297</v>
      </c>
      <c r="C217" s="3" t="s">
        <v>62</v>
      </c>
      <c r="D217" s="3" t="s">
        <v>62</v>
      </c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>
        <v>2688</v>
      </c>
      <c r="AE217" s="3">
        <v>4512</v>
      </c>
      <c r="AF217" s="3">
        <v>4512</v>
      </c>
      <c r="AG217" s="3">
        <v>4512</v>
      </c>
      <c r="AH217" s="3">
        <v>4523</v>
      </c>
      <c r="AI217" s="3">
        <v>4512</v>
      </c>
      <c r="AJ217" s="3">
        <v>4512</v>
      </c>
      <c r="AK217" s="3">
        <v>4512</v>
      </c>
      <c r="AL217" s="3">
        <v>4182</v>
      </c>
      <c r="AM217" s="3">
        <v>4512</v>
      </c>
    </row>
    <row r="218" spans="1:39" x14ac:dyDescent="0.3">
      <c r="A218" s="3" t="s">
        <v>301</v>
      </c>
      <c r="B218" s="3" t="s">
        <v>297</v>
      </c>
      <c r="C218" s="3" t="s">
        <v>62</v>
      </c>
      <c r="D218" s="3" t="s">
        <v>62</v>
      </c>
      <c r="E218" s="3">
        <v>3118</v>
      </c>
      <c r="F218" s="3">
        <v>4565</v>
      </c>
      <c r="G218" s="3">
        <v>4553</v>
      </c>
      <c r="H218" s="3">
        <v>4553</v>
      </c>
      <c r="I218" s="3">
        <v>4553</v>
      </c>
      <c r="J218" s="3">
        <v>4565</v>
      </c>
      <c r="K218" s="3">
        <v>4553</v>
      </c>
      <c r="L218" s="3">
        <v>4553</v>
      </c>
      <c r="M218" s="3">
        <v>4553</v>
      </c>
      <c r="N218" s="3">
        <v>4565</v>
      </c>
      <c r="O218" s="3">
        <v>4553</v>
      </c>
      <c r="P218" s="3">
        <v>4553</v>
      </c>
      <c r="Q218" s="3">
        <v>4553</v>
      </c>
      <c r="R218" s="3">
        <v>4565</v>
      </c>
      <c r="S218" s="3">
        <v>4553</v>
      </c>
      <c r="T218" s="3">
        <v>4553</v>
      </c>
      <c r="U218" s="3">
        <v>4553</v>
      </c>
      <c r="V218" s="3">
        <v>4565</v>
      </c>
      <c r="W218" s="3">
        <v>4553</v>
      </c>
      <c r="X218" s="3">
        <v>4553</v>
      </c>
      <c r="Y218" s="3">
        <v>4550</v>
      </c>
      <c r="Z218" s="3">
        <v>4565</v>
      </c>
      <c r="AA218" s="3">
        <v>4529</v>
      </c>
      <c r="AB218" s="3">
        <v>4518</v>
      </c>
      <c r="AC218" s="3">
        <v>4340</v>
      </c>
      <c r="AD218" s="3">
        <v>4249</v>
      </c>
      <c r="AE218" s="3">
        <v>4200</v>
      </c>
      <c r="AF218" s="3">
        <v>3924</v>
      </c>
      <c r="AG218" s="3">
        <v>3901</v>
      </c>
      <c r="AH218" s="3">
        <v>3917</v>
      </c>
      <c r="AI218" s="3">
        <v>4158</v>
      </c>
      <c r="AJ218" s="3">
        <v>4232</v>
      </c>
      <c r="AK218" s="3">
        <v>4419</v>
      </c>
      <c r="AL218" s="3">
        <v>4477</v>
      </c>
      <c r="AM218" s="3">
        <v>4545</v>
      </c>
    </row>
    <row r="219" spans="1:39" x14ac:dyDescent="0.3">
      <c r="A219" s="3" t="s">
        <v>302</v>
      </c>
      <c r="B219" s="3" t="s">
        <v>297</v>
      </c>
      <c r="C219" s="3" t="s">
        <v>62</v>
      </c>
      <c r="D219" s="3" t="s">
        <v>62</v>
      </c>
      <c r="E219" s="3">
        <v>4553</v>
      </c>
      <c r="F219" s="3">
        <v>4565</v>
      </c>
      <c r="G219" s="3">
        <v>4553</v>
      </c>
      <c r="H219" s="3">
        <v>4553</v>
      </c>
      <c r="I219" s="3">
        <v>4553</v>
      </c>
      <c r="J219" s="3">
        <v>4565</v>
      </c>
      <c r="K219" s="3">
        <v>4553</v>
      </c>
      <c r="L219" s="3">
        <v>4553</v>
      </c>
      <c r="M219" s="3">
        <v>4553</v>
      </c>
      <c r="N219" s="3">
        <v>4565</v>
      </c>
      <c r="O219" s="3">
        <v>4553</v>
      </c>
      <c r="P219" s="3">
        <v>4553</v>
      </c>
      <c r="Q219" s="3">
        <v>4553</v>
      </c>
      <c r="R219" s="3">
        <v>4565</v>
      </c>
      <c r="S219" s="3">
        <v>4553</v>
      </c>
      <c r="T219" s="3">
        <v>4553</v>
      </c>
      <c r="U219" s="3">
        <v>4553</v>
      </c>
      <c r="V219" s="3">
        <v>4565</v>
      </c>
      <c r="W219" s="3">
        <v>4553</v>
      </c>
      <c r="X219" s="3">
        <v>4553</v>
      </c>
      <c r="Y219" s="3">
        <v>4549</v>
      </c>
      <c r="Z219" s="3">
        <v>4565</v>
      </c>
      <c r="AA219" s="3">
        <v>4531</v>
      </c>
      <c r="AB219" s="3">
        <v>4513</v>
      </c>
      <c r="AC219" s="3">
        <v>4339</v>
      </c>
      <c r="AD219" s="3">
        <v>4212</v>
      </c>
      <c r="AE219" s="3">
        <v>4145</v>
      </c>
      <c r="AF219" s="3">
        <v>3884</v>
      </c>
      <c r="AG219" s="3">
        <v>3847</v>
      </c>
      <c r="AH219" s="3">
        <v>3986</v>
      </c>
      <c r="AI219" s="3">
        <v>4223</v>
      </c>
      <c r="AJ219" s="3">
        <v>4290</v>
      </c>
      <c r="AK219" s="3">
        <v>4450</v>
      </c>
      <c r="AL219" s="3">
        <v>4516</v>
      </c>
      <c r="AM219" s="3">
        <v>4547</v>
      </c>
    </row>
    <row r="220" spans="1:39" x14ac:dyDescent="0.3">
      <c r="A220" s="3" t="s">
        <v>303</v>
      </c>
      <c r="B220" s="3" t="s">
        <v>297</v>
      </c>
      <c r="C220" s="3" t="s">
        <v>62</v>
      </c>
      <c r="D220" s="3" t="s">
        <v>62</v>
      </c>
      <c r="E220" s="3">
        <v>4512</v>
      </c>
      <c r="F220" s="3">
        <v>4524</v>
      </c>
      <c r="G220" s="3">
        <v>4512</v>
      </c>
      <c r="H220" s="3">
        <v>4512</v>
      </c>
      <c r="I220" s="3">
        <v>4512</v>
      </c>
      <c r="J220" s="3">
        <v>4524</v>
      </c>
      <c r="K220" s="3">
        <v>4512</v>
      </c>
      <c r="L220" s="3">
        <v>4512</v>
      </c>
      <c r="M220" s="3">
        <v>4512</v>
      </c>
      <c r="N220" s="3">
        <v>4524</v>
      </c>
      <c r="O220" s="3">
        <v>4512</v>
      </c>
      <c r="P220" s="3">
        <v>4512</v>
      </c>
      <c r="Q220" s="3">
        <v>4512</v>
      </c>
      <c r="R220" s="3">
        <v>4524</v>
      </c>
      <c r="S220" s="3">
        <v>4512</v>
      </c>
      <c r="T220" s="3">
        <v>4512</v>
      </c>
      <c r="U220" s="3">
        <v>4512</v>
      </c>
      <c r="V220" s="3">
        <v>4524</v>
      </c>
      <c r="W220" s="3">
        <v>4512</v>
      </c>
      <c r="X220" s="3">
        <v>4512</v>
      </c>
      <c r="Y220" s="3">
        <v>4508</v>
      </c>
      <c r="Z220" s="3">
        <v>4524</v>
      </c>
      <c r="AA220" s="3">
        <v>4490</v>
      </c>
      <c r="AB220" s="3">
        <v>4476</v>
      </c>
      <c r="AC220" s="3">
        <v>4290</v>
      </c>
      <c r="AD220" s="3">
        <v>4144</v>
      </c>
      <c r="AE220" s="3">
        <v>4093</v>
      </c>
      <c r="AF220" s="3">
        <v>3824</v>
      </c>
      <c r="AG220" s="3">
        <v>3800</v>
      </c>
      <c r="AH220" s="3">
        <v>3948</v>
      </c>
      <c r="AI220" s="3">
        <v>4186</v>
      </c>
      <c r="AJ220" s="3">
        <v>4253</v>
      </c>
      <c r="AK220" s="3">
        <v>4411</v>
      </c>
      <c r="AL220" s="3">
        <v>4474</v>
      </c>
      <c r="AM220" s="3">
        <v>4506</v>
      </c>
    </row>
    <row r="221" spans="1:39" x14ac:dyDescent="0.3">
      <c r="A221" s="3" t="s">
        <v>304</v>
      </c>
      <c r="B221" s="3" t="s">
        <v>297</v>
      </c>
      <c r="C221" s="3" t="s">
        <v>62</v>
      </c>
      <c r="D221" s="3" t="s">
        <v>62</v>
      </c>
      <c r="E221" s="3">
        <v>4512</v>
      </c>
      <c r="F221" s="3">
        <v>4524</v>
      </c>
      <c r="G221" s="3">
        <v>4512</v>
      </c>
      <c r="H221" s="3">
        <v>4512</v>
      </c>
      <c r="I221" s="3">
        <v>4512</v>
      </c>
      <c r="J221" s="3">
        <v>4524</v>
      </c>
      <c r="K221" s="3">
        <v>4512</v>
      </c>
      <c r="L221" s="3">
        <v>4512</v>
      </c>
      <c r="M221" s="3">
        <v>4512</v>
      </c>
      <c r="N221" s="3">
        <v>4524</v>
      </c>
      <c r="O221" s="3">
        <v>4512</v>
      </c>
      <c r="P221" s="3">
        <v>4512</v>
      </c>
      <c r="Q221" s="3">
        <v>4512</v>
      </c>
      <c r="R221" s="3">
        <v>4524</v>
      </c>
      <c r="S221" s="3">
        <v>4512</v>
      </c>
      <c r="T221" s="3">
        <v>4512</v>
      </c>
      <c r="U221" s="3">
        <v>4512</v>
      </c>
      <c r="V221" s="3">
        <v>4524</v>
      </c>
      <c r="W221" s="3">
        <v>4512</v>
      </c>
      <c r="X221" s="3">
        <v>4512</v>
      </c>
      <c r="Y221" s="3">
        <v>4508</v>
      </c>
      <c r="Z221" s="3">
        <v>4524</v>
      </c>
      <c r="AA221" s="3">
        <v>4486</v>
      </c>
      <c r="AB221" s="3">
        <v>4463</v>
      </c>
      <c r="AC221" s="3">
        <v>4302</v>
      </c>
      <c r="AD221" s="3">
        <v>4197</v>
      </c>
      <c r="AE221" s="3">
        <v>4127</v>
      </c>
      <c r="AF221" s="3">
        <v>3879</v>
      </c>
      <c r="AG221" s="3">
        <v>3857</v>
      </c>
      <c r="AH221" s="3">
        <v>3817</v>
      </c>
      <c r="AI221" s="3">
        <v>4069</v>
      </c>
      <c r="AJ221" s="3">
        <v>4149</v>
      </c>
      <c r="AK221" s="3">
        <v>4341</v>
      </c>
      <c r="AL221" s="3">
        <v>4410</v>
      </c>
      <c r="AM221" s="3">
        <v>4502</v>
      </c>
    </row>
    <row r="222" spans="1:39" x14ac:dyDescent="0.3">
      <c r="A222" s="3" t="s">
        <v>305</v>
      </c>
      <c r="B222" s="3" t="s">
        <v>297</v>
      </c>
      <c r="C222" s="3" t="s">
        <v>62</v>
      </c>
      <c r="D222" s="3" t="s">
        <v>62</v>
      </c>
      <c r="E222" s="3"/>
      <c r="F222" s="3"/>
      <c r="G222" s="3">
        <v>4212</v>
      </c>
      <c r="H222" s="3">
        <v>4553</v>
      </c>
      <c r="I222" s="3">
        <v>4553</v>
      </c>
      <c r="J222" s="3">
        <v>4565</v>
      </c>
      <c r="K222" s="3">
        <v>4553</v>
      </c>
      <c r="L222" s="3">
        <v>4553</v>
      </c>
      <c r="M222" s="3">
        <v>4553</v>
      </c>
      <c r="N222" s="3">
        <v>4565</v>
      </c>
      <c r="O222" s="3">
        <v>4553</v>
      </c>
      <c r="P222" s="3">
        <v>4553</v>
      </c>
      <c r="Q222" s="3">
        <v>4553</v>
      </c>
      <c r="R222" s="3">
        <v>4565</v>
      </c>
      <c r="S222" s="3">
        <v>4553</v>
      </c>
      <c r="T222" s="3">
        <v>4553</v>
      </c>
      <c r="U222" s="3">
        <v>4553</v>
      </c>
      <c r="V222" s="3">
        <v>4565</v>
      </c>
      <c r="W222" s="3">
        <v>4553</v>
      </c>
      <c r="X222" s="3">
        <v>4553</v>
      </c>
      <c r="Y222" s="3">
        <v>4552</v>
      </c>
      <c r="Z222" s="3">
        <v>4565</v>
      </c>
      <c r="AA222" s="3">
        <v>4528</v>
      </c>
      <c r="AB222" s="3">
        <v>4512</v>
      </c>
      <c r="AC222" s="3">
        <v>4338</v>
      </c>
      <c r="AD222" s="3">
        <v>4256</v>
      </c>
      <c r="AE222" s="3">
        <v>4201</v>
      </c>
      <c r="AF222" s="3">
        <v>3908</v>
      </c>
      <c r="AG222" s="3">
        <v>3880</v>
      </c>
      <c r="AH222" s="3">
        <v>3881</v>
      </c>
      <c r="AI222" s="3">
        <v>4130</v>
      </c>
      <c r="AJ222" s="3">
        <v>4209</v>
      </c>
      <c r="AK222" s="3">
        <v>4398</v>
      </c>
      <c r="AL222" s="3">
        <v>4465</v>
      </c>
      <c r="AM222" s="3">
        <v>4545</v>
      </c>
    </row>
    <row r="223" spans="1:39" x14ac:dyDescent="0.3">
      <c r="A223" s="3" t="s">
        <v>306</v>
      </c>
      <c r="B223" s="3" t="s">
        <v>297</v>
      </c>
      <c r="C223" s="3" t="s">
        <v>62</v>
      </c>
      <c r="D223" s="3" t="s">
        <v>62</v>
      </c>
      <c r="E223" s="3">
        <v>4512</v>
      </c>
      <c r="F223" s="3">
        <v>4524</v>
      </c>
      <c r="G223" s="3">
        <v>4512</v>
      </c>
      <c r="H223" s="3">
        <v>4512</v>
      </c>
      <c r="I223" s="3">
        <v>4512</v>
      </c>
      <c r="J223" s="3">
        <v>4524</v>
      </c>
      <c r="K223" s="3">
        <v>4512</v>
      </c>
      <c r="L223" s="3">
        <v>4512</v>
      </c>
      <c r="M223" s="3">
        <v>4512</v>
      </c>
      <c r="N223" s="3">
        <v>4524</v>
      </c>
      <c r="O223" s="3">
        <v>4512</v>
      </c>
      <c r="P223" s="3">
        <v>4512</v>
      </c>
      <c r="Q223" s="3">
        <v>4512</v>
      </c>
      <c r="R223" s="3">
        <v>4524</v>
      </c>
      <c r="S223" s="3">
        <v>4512</v>
      </c>
      <c r="T223" s="3">
        <v>4512</v>
      </c>
      <c r="U223" s="3">
        <v>4512</v>
      </c>
      <c r="V223" s="3">
        <v>4524</v>
      </c>
      <c r="W223" s="3">
        <v>4512</v>
      </c>
      <c r="X223" s="3">
        <v>4512</v>
      </c>
      <c r="Y223" s="3">
        <v>4508</v>
      </c>
      <c r="Z223" s="3">
        <v>4524</v>
      </c>
      <c r="AA223" s="3">
        <v>4491</v>
      </c>
      <c r="AB223" s="3">
        <v>4474</v>
      </c>
      <c r="AC223" s="3">
        <v>4284</v>
      </c>
      <c r="AD223" s="3">
        <v>4131</v>
      </c>
      <c r="AE223" s="3">
        <v>4109</v>
      </c>
      <c r="AF223" s="3">
        <v>3841</v>
      </c>
      <c r="AG223" s="3">
        <v>3815</v>
      </c>
      <c r="AH223" s="3">
        <v>3829</v>
      </c>
      <c r="AI223" s="3">
        <v>4077</v>
      </c>
      <c r="AJ223" s="3">
        <v>4159</v>
      </c>
      <c r="AK223" s="3">
        <v>4347</v>
      </c>
      <c r="AL223" s="3">
        <v>4074</v>
      </c>
      <c r="AM223" s="3">
        <v>4503</v>
      </c>
    </row>
    <row r="224" spans="1:39" x14ac:dyDescent="0.3">
      <c r="A224" s="3" t="s">
        <v>307</v>
      </c>
      <c r="B224" s="3" t="s">
        <v>297</v>
      </c>
      <c r="C224" s="3" t="s">
        <v>62</v>
      </c>
      <c r="D224" s="3" t="s">
        <v>62</v>
      </c>
      <c r="E224" s="3">
        <v>4512</v>
      </c>
      <c r="F224" s="3">
        <v>4524</v>
      </c>
      <c r="G224" s="3">
        <v>4512</v>
      </c>
      <c r="H224" s="3">
        <v>4512</v>
      </c>
      <c r="I224" s="3">
        <v>4512</v>
      </c>
      <c r="J224" s="3">
        <v>4524</v>
      </c>
      <c r="K224" s="3">
        <v>4512</v>
      </c>
      <c r="L224" s="3">
        <v>4512</v>
      </c>
      <c r="M224" s="3">
        <v>4512</v>
      </c>
      <c r="N224" s="3">
        <v>4524</v>
      </c>
      <c r="O224" s="3">
        <v>4512</v>
      </c>
      <c r="P224" s="3">
        <v>4512</v>
      </c>
      <c r="Q224" s="3">
        <v>4512</v>
      </c>
      <c r="R224" s="3">
        <v>4524</v>
      </c>
      <c r="S224" s="3">
        <v>4512</v>
      </c>
      <c r="T224" s="3">
        <v>4512</v>
      </c>
      <c r="U224" s="3">
        <v>4512</v>
      </c>
      <c r="V224" s="3">
        <v>4524</v>
      </c>
      <c r="W224" s="3">
        <v>4512</v>
      </c>
      <c r="X224" s="3">
        <v>4512</v>
      </c>
      <c r="Y224" s="3">
        <v>4508</v>
      </c>
      <c r="Z224" s="3">
        <v>4524</v>
      </c>
      <c r="AA224" s="3">
        <v>4487</v>
      </c>
      <c r="AB224" s="3">
        <v>4469</v>
      </c>
      <c r="AC224" s="3">
        <v>4285</v>
      </c>
      <c r="AD224" s="3">
        <v>4143</v>
      </c>
      <c r="AE224" s="3">
        <v>4090</v>
      </c>
      <c r="AF224" s="3">
        <v>3829</v>
      </c>
      <c r="AG224" s="3">
        <v>3797</v>
      </c>
      <c r="AH224" s="3">
        <v>3955</v>
      </c>
      <c r="AI224" s="3">
        <v>4191</v>
      </c>
      <c r="AJ224" s="3">
        <v>4257</v>
      </c>
      <c r="AK224" s="3">
        <v>4415</v>
      </c>
      <c r="AL224" s="3">
        <v>4475</v>
      </c>
      <c r="AM224" s="3">
        <v>4506</v>
      </c>
    </row>
    <row r="225" spans="1:39" x14ac:dyDescent="0.3">
      <c r="A225" s="3" t="s">
        <v>308</v>
      </c>
      <c r="B225" s="3" t="s">
        <v>297</v>
      </c>
      <c r="C225" s="3" t="s">
        <v>62</v>
      </c>
      <c r="D225" s="3" t="s">
        <v>62</v>
      </c>
      <c r="E225" s="3"/>
      <c r="F225" s="3">
        <v>3890</v>
      </c>
      <c r="G225" s="3">
        <v>4553</v>
      </c>
      <c r="H225" s="3">
        <v>4553</v>
      </c>
      <c r="I225" s="3">
        <v>4553</v>
      </c>
      <c r="J225" s="3">
        <v>4565</v>
      </c>
      <c r="K225" s="3">
        <v>4553</v>
      </c>
      <c r="L225" s="3">
        <v>4553</v>
      </c>
      <c r="M225" s="3">
        <v>4553</v>
      </c>
      <c r="N225" s="3">
        <v>4565</v>
      </c>
      <c r="O225" s="3">
        <v>4553</v>
      </c>
      <c r="P225" s="3">
        <v>4553</v>
      </c>
      <c r="Q225" s="3">
        <v>4553</v>
      </c>
      <c r="R225" s="3">
        <v>4565</v>
      </c>
      <c r="S225" s="3">
        <v>4553</v>
      </c>
      <c r="T225" s="3">
        <v>4553</v>
      </c>
      <c r="U225" s="3">
        <v>4553</v>
      </c>
      <c r="V225" s="3">
        <v>4565</v>
      </c>
      <c r="W225" s="3">
        <v>4553</v>
      </c>
      <c r="X225" s="3">
        <v>4553</v>
      </c>
      <c r="Y225" s="3">
        <v>4552</v>
      </c>
      <c r="Z225" s="3">
        <v>4565</v>
      </c>
      <c r="AA225" s="3">
        <v>4528</v>
      </c>
      <c r="AB225" s="3">
        <v>4512</v>
      </c>
      <c r="AC225" s="3">
        <v>4337</v>
      </c>
      <c r="AD225" s="3">
        <v>4258</v>
      </c>
      <c r="AE225" s="3">
        <v>4193</v>
      </c>
      <c r="AF225" s="3">
        <v>3912</v>
      </c>
      <c r="AG225" s="3">
        <v>3895</v>
      </c>
      <c r="AH225" s="3">
        <v>3888</v>
      </c>
      <c r="AI225" s="3">
        <v>4139</v>
      </c>
      <c r="AJ225" s="3">
        <v>4216</v>
      </c>
      <c r="AK225" s="3">
        <v>4401</v>
      </c>
      <c r="AL225" s="3">
        <v>4466</v>
      </c>
      <c r="AM225" s="3">
        <v>4545</v>
      </c>
    </row>
    <row r="226" spans="1:39" x14ac:dyDescent="0.3">
      <c r="A226" s="3" t="s">
        <v>309</v>
      </c>
      <c r="B226" s="3" t="s">
        <v>297</v>
      </c>
      <c r="C226" s="3" t="s">
        <v>62</v>
      </c>
      <c r="D226" s="3" t="s">
        <v>62</v>
      </c>
      <c r="E226" s="3">
        <v>4553</v>
      </c>
      <c r="F226" s="3">
        <v>4565</v>
      </c>
      <c r="G226" s="3">
        <v>4553</v>
      </c>
      <c r="H226" s="3">
        <v>4553</v>
      </c>
      <c r="I226" s="3">
        <v>4553</v>
      </c>
      <c r="J226" s="3">
        <v>4565</v>
      </c>
      <c r="K226" s="3">
        <v>4553</v>
      </c>
      <c r="L226" s="3">
        <v>4553</v>
      </c>
      <c r="M226" s="3">
        <v>4553</v>
      </c>
      <c r="N226" s="3">
        <v>4565</v>
      </c>
      <c r="O226" s="3">
        <v>4553</v>
      </c>
      <c r="P226" s="3">
        <v>4553</v>
      </c>
      <c r="Q226" s="3">
        <v>4553</v>
      </c>
      <c r="R226" s="3">
        <v>4565</v>
      </c>
      <c r="S226" s="3">
        <v>4553</v>
      </c>
      <c r="T226" s="3">
        <v>4553</v>
      </c>
      <c r="U226" s="3">
        <v>4553</v>
      </c>
      <c r="V226" s="3">
        <v>4565</v>
      </c>
      <c r="W226" s="3">
        <v>4553</v>
      </c>
      <c r="X226" s="3">
        <v>4553</v>
      </c>
      <c r="Y226" s="3">
        <v>4549</v>
      </c>
      <c r="Z226" s="3">
        <v>4565</v>
      </c>
      <c r="AA226" s="3">
        <v>4531</v>
      </c>
      <c r="AB226" s="3">
        <v>4514</v>
      </c>
      <c r="AC226" s="3">
        <v>4338</v>
      </c>
      <c r="AD226" s="3">
        <v>4209</v>
      </c>
      <c r="AE226" s="3">
        <v>4149</v>
      </c>
      <c r="AF226" s="3">
        <v>3875</v>
      </c>
      <c r="AG226" s="3">
        <v>3859</v>
      </c>
      <c r="AH226" s="3">
        <v>4023</v>
      </c>
      <c r="AI226" s="3">
        <v>4259</v>
      </c>
      <c r="AJ226" s="3">
        <v>4312</v>
      </c>
      <c r="AK226" s="3">
        <v>4463</v>
      </c>
      <c r="AL226" s="3">
        <v>4510</v>
      </c>
      <c r="AM226" s="3">
        <v>4547</v>
      </c>
    </row>
    <row r="227" spans="1:39" x14ac:dyDescent="0.3">
      <c r="A227" s="3" t="s">
        <v>310</v>
      </c>
      <c r="B227" s="3" t="s">
        <v>297</v>
      </c>
      <c r="C227" s="3" t="s">
        <v>62</v>
      </c>
      <c r="D227" s="3" t="s">
        <v>62</v>
      </c>
      <c r="E227" s="3">
        <v>4512</v>
      </c>
      <c r="F227" s="3">
        <v>4524</v>
      </c>
      <c r="G227" s="3">
        <v>4512</v>
      </c>
      <c r="H227" s="3">
        <v>4512</v>
      </c>
      <c r="I227" s="3">
        <v>4512</v>
      </c>
      <c r="J227" s="3">
        <v>4524</v>
      </c>
      <c r="K227" s="3">
        <v>4512</v>
      </c>
      <c r="L227" s="3">
        <v>4512</v>
      </c>
      <c r="M227" s="3">
        <v>4512</v>
      </c>
      <c r="N227" s="3">
        <v>4524</v>
      </c>
      <c r="O227" s="3">
        <v>4512</v>
      </c>
      <c r="P227" s="3">
        <v>4512</v>
      </c>
      <c r="Q227" s="3">
        <v>4512</v>
      </c>
      <c r="R227" s="3">
        <v>4524</v>
      </c>
      <c r="S227" s="3">
        <v>4512</v>
      </c>
      <c r="T227" s="3">
        <v>4512</v>
      </c>
      <c r="U227" s="3">
        <v>4512</v>
      </c>
      <c r="V227" s="3">
        <v>4524</v>
      </c>
      <c r="W227" s="3">
        <v>4512</v>
      </c>
      <c r="X227" s="3">
        <v>4512</v>
      </c>
      <c r="Y227" s="3">
        <v>4508</v>
      </c>
      <c r="Z227" s="3">
        <v>4524</v>
      </c>
      <c r="AA227" s="3">
        <v>4490</v>
      </c>
      <c r="AB227" s="3">
        <v>4470</v>
      </c>
      <c r="AC227" s="3">
        <v>4302</v>
      </c>
      <c r="AD227" s="3">
        <v>4154</v>
      </c>
      <c r="AE227" s="3">
        <v>4095</v>
      </c>
      <c r="AF227" s="3">
        <v>3868</v>
      </c>
      <c r="AG227" s="3">
        <v>3850</v>
      </c>
      <c r="AH227" s="3">
        <v>3839</v>
      </c>
      <c r="AI227" s="3">
        <v>4084</v>
      </c>
      <c r="AJ227" s="3">
        <v>4164</v>
      </c>
      <c r="AK227" s="3">
        <v>4351</v>
      </c>
      <c r="AL227" s="3">
        <v>4418</v>
      </c>
      <c r="AM227" s="3">
        <v>4504</v>
      </c>
    </row>
    <row r="228" spans="1:39" x14ac:dyDescent="0.3">
      <c r="A228" s="3" t="s">
        <v>311</v>
      </c>
      <c r="B228" s="3" t="s">
        <v>297</v>
      </c>
      <c r="C228" s="3" t="s">
        <v>62</v>
      </c>
      <c r="D228" s="3" t="s">
        <v>62</v>
      </c>
      <c r="E228" s="3">
        <v>3118</v>
      </c>
      <c r="F228" s="3">
        <v>4565</v>
      </c>
      <c r="G228" s="3">
        <v>4553</v>
      </c>
      <c r="H228" s="3">
        <v>4553</v>
      </c>
      <c r="I228" s="3">
        <v>4553</v>
      </c>
      <c r="J228" s="3">
        <v>4565</v>
      </c>
      <c r="K228" s="3">
        <v>4553</v>
      </c>
      <c r="L228" s="3">
        <v>4553</v>
      </c>
      <c r="M228" s="3">
        <v>4553</v>
      </c>
      <c r="N228" s="3">
        <v>4565</v>
      </c>
      <c r="O228" s="3">
        <v>4553</v>
      </c>
      <c r="P228" s="3">
        <v>4553</v>
      </c>
      <c r="Q228" s="3">
        <v>4553</v>
      </c>
      <c r="R228" s="3">
        <v>4565</v>
      </c>
      <c r="S228" s="3">
        <v>4553</v>
      </c>
      <c r="T228" s="3">
        <v>4553</v>
      </c>
      <c r="U228" s="3">
        <v>4553</v>
      </c>
      <c r="V228" s="3">
        <v>4565</v>
      </c>
      <c r="W228" s="3">
        <v>4553</v>
      </c>
      <c r="X228" s="3">
        <v>4553</v>
      </c>
      <c r="Y228" s="3">
        <v>4550</v>
      </c>
      <c r="Z228" s="3">
        <v>4565</v>
      </c>
      <c r="AA228" s="3">
        <v>4531</v>
      </c>
      <c r="AB228" s="3">
        <v>4516</v>
      </c>
      <c r="AC228" s="3">
        <v>4333</v>
      </c>
      <c r="AD228" s="3">
        <v>4244</v>
      </c>
      <c r="AE228" s="3">
        <v>4196</v>
      </c>
      <c r="AF228" s="3">
        <v>3924</v>
      </c>
      <c r="AG228" s="3">
        <v>3905</v>
      </c>
      <c r="AH228" s="3">
        <v>3941</v>
      </c>
      <c r="AI228" s="3">
        <v>4170</v>
      </c>
      <c r="AJ228" s="3">
        <v>4245</v>
      </c>
      <c r="AK228" s="3">
        <v>4427</v>
      </c>
      <c r="AL228" s="3">
        <v>4486</v>
      </c>
      <c r="AM228" s="3">
        <v>4545</v>
      </c>
    </row>
    <row r="229" spans="1:39" x14ac:dyDescent="0.3">
      <c r="A229" s="3" t="s">
        <v>312</v>
      </c>
      <c r="B229" s="3" t="s">
        <v>297</v>
      </c>
      <c r="C229" s="3" t="s">
        <v>62</v>
      </c>
      <c r="D229" s="3" t="s">
        <v>62</v>
      </c>
      <c r="E229" s="3">
        <v>2276</v>
      </c>
      <c r="F229" s="3">
        <v>4565</v>
      </c>
      <c r="G229" s="3">
        <v>4553</v>
      </c>
      <c r="H229" s="3">
        <v>4553</v>
      </c>
      <c r="I229" s="3">
        <v>4553</v>
      </c>
      <c r="J229" s="3">
        <v>4565</v>
      </c>
      <c r="K229" s="3">
        <v>4553</v>
      </c>
      <c r="L229" s="3">
        <v>4553</v>
      </c>
      <c r="M229" s="3">
        <v>4553</v>
      </c>
      <c r="N229" s="3">
        <v>4565</v>
      </c>
      <c r="O229" s="3">
        <v>4553</v>
      </c>
      <c r="P229" s="3">
        <v>4553</v>
      </c>
      <c r="Q229" s="3">
        <v>4553</v>
      </c>
      <c r="R229" s="3">
        <v>4565</v>
      </c>
      <c r="S229" s="3">
        <v>4553</v>
      </c>
      <c r="T229" s="3">
        <v>4553</v>
      </c>
      <c r="U229" s="3">
        <v>4553</v>
      </c>
      <c r="V229" s="3">
        <v>4565</v>
      </c>
      <c r="W229" s="3">
        <v>4553</v>
      </c>
      <c r="X229" s="3">
        <v>4553</v>
      </c>
      <c r="Y229" s="3">
        <v>4551</v>
      </c>
      <c r="Z229" s="3">
        <v>4565</v>
      </c>
      <c r="AA229" s="3">
        <v>4528</v>
      </c>
      <c r="AB229" s="3">
        <v>4511</v>
      </c>
      <c r="AC229" s="3">
        <v>4336</v>
      </c>
      <c r="AD229" s="3">
        <v>4245</v>
      </c>
      <c r="AE229" s="3">
        <v>4187</v>
      </c>
      <c r="AF229" s="3">
        <v>3903</v>
      </c>
      <c r="AG229" s="3">
        <v>3889</v>
      </c>
      <c r="AH229" s="3">
        <v>4013</v>
      </c>
      <c r="AI229" s="3">
        <v>4254</v>
      </c>
      <c r="AJ229" s="3">
        <v>4308</v>
      </c>
      <c r="AK229" s="3">
        <v>4459</v>
      </c>
      <c r="AL229" s="3">
        <v>4505</v>
      </c>
      <c r="AM229" s="3">
        <v>4548</v>
      </c>
    </row>
    <row r="230" spans="1:39" x14ac:dyDescent="0.3">
      <c r="A230" s="3" t="s">
        <v>313</v>
      </c>
      <c r="B230" s="3" t="s">
        <v>297</v>
      </c>
      <c r="C230" s="3" t="s">
        <v>62</v>
      </c>
      <c r="D230" s="3" t="s">
        <v>62</v>
      </c>
      <c r="E230" s="3">
        <v>3118</v>
      </c>
      <c r="F230" s="3">
        <v>4565</v>
      </c>
      <c r="G230" s="3">
        <v>4553</v>
      </c>
      <c r="H230" s="3">
        <v>4553</v>
      </c>
      <c r="I230" s="3">
        <v>4553</v>
      </c>
      <c r="J230" s="3">
        <v>4565</v>
      </c>
      <c r="K230" s="3">
        <v>4553</v>
      </c>
      <c r="L230" s="3">
        <v>4553</v>
      </c>
      <c r="M230" s="3">
        <v>4553</v>
      </c>
      <c r="N230" s="3">
        <v>4565</v>
      </c>
      <c r="O230" s="3">
        <v>4553</v>
      </c>
      <c r="P230" s="3">
        <v>4553</v>
      </c>
      <c r="Q230" s="3">
        <v>4553</v>
      </c>
      <c r="R230" s="3">
        <v>4565</v>
      </c>
      <c r="S230" s="3">
        <v>4553</v>
      </c>
      <c r="T230" s="3">
        <v>4553</v>
      </c>
      <c r="U230" s="3">
        <v>4553</v>
      </c>
      <c r="V230" s="3">
        <v>4565</v>
      </c>
      <c r="W230" s="3">
        <v>4553</v>
      </c>
      <c r="X230" s="3">
        <v>4553</v>
      </c>
      <c r="Y230" s="3">
        <v>4551</v>
      </c>
      <c r="Z230" s="3">
        <v>4565</v>
      </c>
      <c r="AA230" s="3">
        <v>4530</v>
      </c>
      <c r="AB230" s="3">
        <v>4519</v>
      </c>
      <c r="AC230" s="3">
        <v>4341</v>
      </c>
      <c r="AD230" s="3">
        <v>4250</v>
      </c>
      <c r="AE230" s="3">
        <v>4197</v>
      </c>
      <c r="AF230" s="3">
        <v>3910</v>
      </c>
      <c r="AG230" s="3">
        <v>3902</v>
      </c>
      <c r="AH230" s="3">
        <v>3907</v>
      </c>
      <c r="AI230" s="3">
        <v>4149</v>
      </c>
      <c r="AJ230" s="3">
        <v>4224</v>
      </c>
      <c r="AK230" s="3">
        <v>4410</v>
      </c>
      <c r="AL230" s="3">
        <v>4474</v>
      </c>
      <c r="AM230" s="3">
        <v>4545</v>
      </c>
    </row>
    <row r="231" spans="1:39" x14ac:dyDescent="0.3">
      <c r="A231" s="3" t="s">
        <v>314</v>
      </c>
      <c r="B231" s="3" t="s">
        <v>297</v>
      </c>
      <c r="C231" s="3" t="s">
        <v>62</v>
      </c>
      <c r="D231" s="3" t="s">
        <v>62</v>
      </c>
      <c r="E231" s="3">
        <v>4316</v>
      </c>
      <c r="F231" s="3">
        <v>4312</v>
      </c>
      <c r="G231" s="3">
        <v>4310</v>
      </c>
      <c r="H231" s="3">
        <v>4336</v>
      </c>
      <c r="I231" s="3">
        <v>4348</v>
      </c>
      <c r="J231" s="3">
        <v>4359</v>
      </c>
      <c r="K231" s="3">
        <v>4331</v>
      </c>
      <c r="L231" s="3">
        <v>4336</v>
      </c>
      <c r="M231" s="3">
        <v>4348</v>
      </c>
      <c r="N231" s="3">
        <v>4373</v>
      </c>
      <c r="O231" s="3">
        <v>4375</v>
      </c>
      <c r="P231" s="3">
        <v>4378</v>
      </c>
      <c r="Q231" s="3">
        <v>4364</v>
      </c>
      <c r="R231" s="3">
        <v>4403</v>
      </c>
      <c r="S231" s="3">
        <v>4393</v>
      </c>
      <c r="T231" s="3">
        <v>4404</v>
      </c>
      <c r="U231" s="3">
        <v>4417</v>
      </c>
      <c r="V231" s="3">
        <v>4445</v>
      </c>
      <c r="W231" s="3">
        <v>4441</v>
      </c>
      <c r="X231" s="3">
        <v>4463</v>
      </c>
      <c r="Y231" s="3">
        <v>4464</v>
      </c>
      <c r="Z231" s="3">
        <v>4517</v>
      </c>
      <c r="AA231" s="3">
        <v>4489</v>
      </c>
      <c r="AB231" s="3">
        <v>4486</v>
      </c>
      <c r="AC231" s="3">
        <v>4330</v>
      </c>
      <c r="AD231" s="3">
        <v>4202</v>
      </c>
      <c r="AE231" s="3">
        <v>4154</v>
      </c>
      <c r="AF231" s="3">
        <v>3876</v>
      </c>
      <c r="AG231" s="3">
        <v>3859</v>
      </c>
      <c r="AH231" s="3">
        <v>3929</v>
      </c>
      <c r="AI231" s="3">
        <v>4187</v>
      </c>
      <c r="AJ231" s="3">
        <v>4261</v>
      </c>
      <c r="AK231" s="3">
        <v>4457</v>
      </c>
      <c r="AL231" s="3">
        <v>4530</v>
      </c>
      <c r="AM231" s="3">
        <v>4602</v>
      </c>
    </row>
    <row r="232" spans="1:39" x14ac:dyDescent="0.3">
      <c r="A232" s="3" t="s">
        <v>315</v>
      </c>
      <c r="B232" s="3" t="s">
        <v>297</v>
      </c>
      <c r="C232" s="3" t="s">
        <v>62</v>
      </c>
      <c r="D232" s="3" t="s">
        <v>62</v>
      </c>
      <c r="E232" s="3"/>
      <c r="F232" s="3">
        <v>4224</v>
      </c>
      <c r="G232" s="3">
        <v>4553</v>
      </c>
      <c r="H232" s="3">
        <v>4553</v>
      </c>
      <c r="I232" s="3">
        <v>4553</v>
      </c>
      <c r="J232" s="3">
        <v>4565</v>
      </c>
      <c r="K232" s="3">
        <v>4553</v>
      </c>
      <c r="L232" s="3">
        <v>4553</v>
      </c>
      <c r="M232" s="3">
        <v>4553</v>
      </c>
      <c r="N232" s="3">
        <v>4565</v>
      </c>
      <c r="O232" s="3">
        <v>4553</v>
      </c>
      <c r="P232" s="3">
        <v>4553</v>
      </c>
      <c r="Q232" s="3">
        <v>4553</v>
      </c>
      <c r="R232" s="3">
        <v>4565</v>
      </c>
      <c r="S232" s="3">
        <v>4553</v>
      </c>
      <c r="T232" s="3">
        <v>4553</v>
      </c>
      <c r="U232" s="3">
        <v>4553</v>
      </c>
      <c r="V232" s="3">
        <v>4565</v>
      </c>
      <c r="W232" s="3">
        <v>4553</v>
      </c>
      <c r="X232" s="3">
        <v>4553</v>
      </c>
      <c r="Y232" s="3">
        <v>4550</v>
      </c>
      <c r="Z232" s="3">
        <v>4565</v>
      </c>
      <c r="AA232" s="3">
        <v>4531</v>
      </c>
      <c r="AB232" s="3">
        <v>4513</v>
      </c>
      <c r="AC232" s="3">
        <v>4340</v>
      </c>
      <c r="AD232" s="3">
        <v>4247</v>
      </c>
      <c r="AE232" s="3">
        <v>4195</v>
      </c>
      <c r="AF232" s="3">
        <v>3930</v>
      </c>
      <c r="AG232" s="3">
        <v>3908</v>
      </c>
      <c r="AH232" s="3">
        <v>3924</v>
      </c>
      <c r="AI232" s="3">
        <v>4166</v>
      </c>
      <c r="AJ232" s="3">
        <v>4237</v>
      </c>
      <c r="AK232" s="3">
        <v>4420</v>
      </c>
      <c r="AL232" s="3">
        <v>4483</v>
      </c>
      <c r="AM232" s="3">
        <v>4545</v>
      </c>
    </row>
    <row r="233" spans="1:39" x14ac:dyDescent="0.3">
      <c r="A233" s="3" t="s">
        <v>167</v>
      </c>
      <c r="B233" s="3" t="s">
        <v>297</v>
      </c>
      <c r="C233" s="3" t="s">
        <v>62</v>
      </c>
      <c r="D233" s="3" t="s">
        <v>62</v>
      </c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>
        <v>3890.0002492953085</v>
      </c>
      <c r="R233" s="3">
        <v>4545.5506133084464</v>
      </c>
      <c r="S233" s="3">
        <v>4533.5492989504319</v>
      </c>
      <c r="T233" s="3">
        <v>4533.5498291914928</v>
      </c>
      <c r="U233" s="3">
        <v>4533.549769610554</v>
      </c>
      <c r="V233" s="3">
        <v>4545.5491091720223</v>
      </c>
      <c r="W233" s="3">
        <v>4533.5496822264249</v>
      </c>
      <c r="X233" s="3">
        <v>4533.5505613652722</v>
      </c>
      <c r="Y233" s="3">
        <v>4529.5494266717287</v>
      </c>
      <c r="Z233" s="3">
        <v>4545.5498805949919</v>
      </c>
      <c r="AA233" s="3">
        <v>4509.5507599433822</v>
      </c>
      <c r="AB233" s="3">
        <v>4488.7156686386397</v>
      </c>
      <c r="AC233" s="3">
        <v>4304.029788832644</v>
      </c>
      <c r="AD233" s="3">
        <v>4177.5248277323499</v>
      </c>
      <c r="AE233" s="3">
        <v>4117.7197778055588</v>
      </c>
      <c r="AF233" s="3">
        <v>3846.1350881380936</v>
      </c>
      <c r="AG233" s="3">
        <v>3826.600670391635</v>
      </c>
      <c r="AH233" s="3">
        <v>4003.9099915374231</v>
      </c>
      <c r="AI233" s="3">
        <v>4235.2105935780646</v>
      </c>
      <c r="AJ233" s="3">
        <v>4293.9153834330718</v>
      </c>
      <c r="AK233" s="3">
        <v>602.00000716876116</v>
      </c>
      <c r="AL233" s="3"/>
      <c r="AM233" s="3"/>
    </row>
    <row r="234" spans="1:39" x14ac:dyDescent="0.3">
      <c r="A234" s="3" t="s">
        <v>168</v>
      </c>
      <c r="B234" s="3" t="s">
        <v>297</v>
      </c>
      <c r="C234" s="3" t="s">
        <v>62</v>
      </c>
      <c r="D234" s="3" t="s">
        <v>62</v>
      </c>
      <c r="E234" s="3"/>
      <c r="F234" s="3"/>
      <c r="G234" s="3">
        <v>3890</v>
      </c>
      <c r="H234" s="3">
        <v>4533.5498352050781</v>
      </c>
      <c r="I234" s="3">
        <v>4533.5502982328871</v>
      </c>
      <c r="J234" s="3">
        <v>4545.5495410166841</v>
      </c>
      <c r="K234" s="3">
        <v>4533.5518865823879</v>
      </c>
      <c r="L234" s="3">
        <v>4533.5488463157926</v>
      </c>
      <c r="M234" s="3">
        <v>4533.5511138852962</v>
      </c>
      <c r="N234" s="3">
        <v>4545.5488047197578</v>
      </c>
      <c r="O234" s="3">
        <v>4533.5495369582131</v>
      </c>
      <c r="P234" s="3">
        <v>4533.5519100241881</v>
      </c>
      <c r="Q234" s="3">
        <v>662.99993197055369</v>
      </c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</row>
    <row r="235" spans="1:39" x14ac:dyDescent="0.3">
      <c r="A235" s="3" t="s">
        <v>169</v>
      </c>
      <c r="B235" s="3" t="s">
        <v>297</v>
      </c>
      <c r="C235" s="3" t="s">
        <v>62</v>
      </c>
      <c r="D235" s="3" t="s">
        <v>62</v>
      </c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>
        <v>340.99998903301184</v>
      </c>
      <c r="R235" s="3">
        <v>4563.2953174908607</v>
      </c>
      <c r="S235" s="3">
        <v>4551.2957496141953</v>
      </c>
      <c r="T235" s="3">
        <v>4551.2941278941989</v>
      </c>
      <c r="U235" s="3">
        <v>4551.2948340457388</v>
      </c>
      <c r="V235" s="3">
        <v>4563.2947935211932</v>
      </c>
      <c r="W235" s="3">
        <v>4551.2941956650366</v>
      </c>
      <c r="X235" s="3">
        <v>4551.2945682615855</v>
      </c>
      <c r="Y235" s="3">
        <v>4547.2956641917626</v>
      </c>
      <c r="Z235" s="3">
        <v>4563.2943495067339</v>
      </c>
      <c r="AA235" s="3">
        <v>4528.294967255858</v>
      </c>
      <c r="AB235" s="3">
        <v>4505.3354454104265</v>
      </c>
      <c r="AC235" s="3">
        <v>4324.4756144989715</v>
      </c>
      <c r="AD235" s="3">
        <v>4187.7698838557708</v>
      </c>
      <c r="AE235" s="3">
        <v>4140.694749928246</v>
      </c>
      <c r="AF235" s="3">
        <v>3884.2147253851062</v>
      </c>
      <c r="AG235" s="3">
        <v>3853.839925265514</v>
      </c>
      <c r="AH235" s="3">
        <v>4005.5107397587576</v>
      </c>
      <c r="AI235" s="3">
        <v>4235.5001789667858</v>
      </c>
      <c r="AJ235" s="3">
        <v>4301.3156383937248</v>
      </c>
      <c r="AK235" s="3">
        <v>4122.0002895076632</v>
      </c>
      <c r="AL235" s="3"/>
      <c r="AM235" s="3"/>
    </row>
    <row r="236" spans="1:39" x14ac:dyDescent="0.3">
      <c r="A236" s="3" t="s">
        <v>170</v>
      </c>
      <c r="B236" s="3" t="s">
        <v>297</v>
      </c>
      <c r="C236" s="3" t="s">
        <v>62</v>
      </c>
      <c r="D236" s="3" t="s">
        <v>62</v>
      </c>
      <c r="E236" s="3"/>
      <c r="F236" s="3"/>
      <c r="G236" s="3">
        <v>341</v>
      </c>
      <c r="H236" s="3">
        <v>4551.2951354980469</v>
      </c>
      <c r="I236" s="3">
        <v>4551.2946902744989</v>
      </c>
      <c r="J236" s="3">
        <v>4563.295188166212</v>
      </c>
      <c r="K236" s="3">
        <v>4551.294199197232</v>
      </c>
      <c r="L236" s="3">
        <v>4551.2956207992756</v>
      </c>
      <c r="M236" s="3">
        <v>4551.2950112403996</v>
      </c>
      <c r="N236" s="3">
        <v>4563.2949372662688</v>
      </c>
      <c r="O236" s="3">
        <v>4551.2941669464208</v>
      </c>
      <c r="P236" s="3">
        <v>4551.2963893108181</v>
      </c>
      <c r="Q236" s="3">
        <v>4211.9995847148375</v>
      </c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</row>
    <row r="237" spans="1:39" x14ac:dyDescent="0.3">
      <c r="A237" s="3" t="s">
        <v>171</v>
      </c>
      <c r="B237" s="3" t="s">
        <v>297</v>
      </c>
      <c r="C237" s="3" t="s">
        <v>62</v>
      </c>
      <c r="D237" s="3" t="s">
        <v>62</v>
      </c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>
        <v>2713.0001888202023</v>
      </c>
      <c r="S237" s="3">
        <v>4539.4353866104602</v>
      </c>
      <c r="T237" s="3">
        <v>4539.4349858041669</v>
      </c>
      <c r="U237" s="3">
        <v>4539.4344005193634</v>
      </c>
      <c r="V237" s="3">
        <v>4551.4349931760144</v>
      </c>
      <c r="W237" s="3">
        <v>4539.4344636346341</v>
      </c>
      <c r="X237" s="3">
        <v>4539.4342843835739</v>
      </c>
      <c r="Y237" s="3">
        <v>4538.4354248785248</v>
      </c>
      <c r="Z237" s="3">
        <v>4551.4348212506002</v>
      </c>
      <c r="AA237" s="3">
        <v>4520.4345999177158</v>
      </c>
      <c r="AB237" s="3">
        <v>4508.5605692216213</v>
      </c>
      <c r="AC237" s="3">
        <v>4346.7555139424567</v>
      </c>
      <c r="AD237" s="3">
        <v>4294.9451643507982</v>
      </c>
      <c r="AE237" s="3">
        <v>4233.0048610837503</v>
      </c>
      <c r="AF237" s="3">
        <v>3966.2297604286837</v>
      </c>
      <c r="AG237" s="3">
        <v>3945.9600551965145</v>
      </c>
      <c r="AH237" s="3">
        <v>3850.7055889188437</v>
      </c>
      <c r="AI237" s="3">
        <v>4098.9400242123529</v>
      </c>
      <c r="AJ237" s="3">
        <v>4181.5256448656119</v>
      </c>
      <c r="AK237" s="3">
        <v>4372.5003475582689</v>
      </c>
      <c r="AL237" s="3">
        <v>1742.0001097371905</v>
      </c>
      <c r="AM237" s="3"/>
    </row>
    <row r="238" spans="1:39" x14ac:dyDescent="0.3">
      <c r="A238" s="3" t="s">
        <v>172</v>
      </c>
      <c r="B238" s="3" t="s">
        <v>297</v>
      </c>
      <c r="C238" s="3" t="s">
        <v>62</v>
      </c>
      <c r="D238" s="3" t="s">
        <v>62</v>
      </c>
      <c r="E238" s="3"/>
      <c r="F238" s="3"/>
      <c r="G238" s="3"/>
      <c r="H238" s="3">
        <v>2713</v>
      </c>
      <c r="I238" s="3">
        <v>4539.4349060058594</v>
      </c>
      <c r="J238" s="3">
        <v>4551.4350097913357</v>
      </c>
      <c r="K238" s="3">
        <v>4539.4349590962911</v>
      </c>
      <c r="L238" s="3">
        <v>4539.4359402319233</v>
      </c>
      <c r="M238" s="3">
        <v>4539.4344438290291</v>
      </c>
      <c r="N238" s="3">
        <v>4551.4358569323249</v>
      </c>
      <c r="O238" s="3">
        <v>4539.4340803961531</v>
      </c>
      <c r="P238" s="3">
        <v>4539.4342917979984</v>
      </c>
      <c r="Q238" s="3">
        <v>4539.4365056074193</v>
      </c>
      <c r="R238" s="3">
        <v>1851.9999453769065</v>
      </c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</row>
    <row r="239" spans="1:39" x14ac:dyDescent="0.3">
      <c r="A239" s="3" t="s">
        <v>316</v>
      </c>
      <c r="B239" s="3" t="s">
        <v>297</v>
      </c>
      <c r="C239" s="3" t="s">
        <v>62</v>
      </c>
      <c r="D239" s="3" t="s">
        <v>62</v>
      </c>
      <c r="E239" s="3">
        <v>4512</v>
      </c>
      <c r="F239" s="3">
        <v>4524</v>
      </c>
      <c r="G239" s="3">
        <v>4512</v>
      </c>
      <c r="H239" s="3">
        <v>4512</v>
      </c>
      <c r="I239" s="3">
        <v>4512</v>
      </c>
      <c r="J239" s="3">
        <v>4524</v>
      </c>
      <c r="K239" s="3">
        <v>4512</v>
      </c>
      <c r="L239" s="3">
        <v>4512</v>
      </c>
      <c r="M239" s="3">
        <v>4512</v>
      </c>
      <c r="N239" s="3">
        <v>4524</v>
      </c>
      <c r="O239" s="3">
        <v>4512</v>
      </c>
      <c r="P239" s="3">
        <v>4512</v>
      </c>
      <c r="Q239" s="3">
        <v>4512</v>
      </c>
      <c r="R239" s="3">
        <v>4524</v>
      </c>
      <c r="S239" s="3">
        <v>4512</v>
      </c>
      <c r="T239" s="3">
        <v>4512</v>
      </c>
      <c r="U239" s="3">
        <v>4512</v>
      </c>
      <c r="V239" s="3">
        <v>4524</v>
      </c>
      <c r="W239" s="3">
        <v>4512</v>
      </c>
      <c r="X239" s="3">
        <v>4512</v>
      </c>
      <c r="Y239" s="3">
        <v>4511</v>
      </c>
      <c r="Z239" s="3">
        <v>4524</v>
      </c>
      <c r="AA239" s="3">
        <v>4488</v>
      </c>
      <c r="AB239" s="3">
        <v>4471</v>
      </c>
      <c r="AC239" s="3">
        <v>3712</v>
      </c>
      <c r="AD239" s="3"/>
      <c r="AE239" s="3"/>
      <c r="AF239" s="3"/>
      <c r="AG239" s="3"/>
      <c r="AH239" s="3"/>
      <c r="AI239" s="3"/>
      <c r="AJ239" s="3"/>
      <c r="AK239" s="3"/>
      <c r="AL239" s="3"/>
      <c r="AM239" s="3"/>
    </row>
    <row r="240" spans="1:39" x14ac:dyDescent="0.3">
      <c r="A240" s="3" t="s">
        <v>317</v>
      </c>
      <c r="B240" s="3" t="s">
        <v>297</v>
      </c>
      <c r="C240" s="3" t="s">
        <v>62</v>
      </c>
      <c r="D240" s="3" t="s">
        <v>62</v>
      </c>
      <c r="E240" s="3">
        <v>4512</v>
      </c>
      <c r="F240" s="3">
        <v>4524</v>
      </c>
      <c r="G240" s="3">
        <v>4512</v>
      </c>
      <c r="H240" s="3">
        <v>4512</v>
      </c>
      <c r="I240" s="3">
        <v>4512</v>
      </c>
      <c r="J240" s="3">
        <v>4524</v>
      </c>
      <c r="K240" s="3">
        <v>4512</v>
      </c>
      <c r="L240" s="3">
        <v>4512</v>
      </c>
      <c r="M240" s="3">
        <v>4512</v>
      </c>
      <c r="N240" s="3">
        <v>4524</v>
      </c>
      <c r="O240" s="3">
        <v>4512</v>
      </c>
      <c r="P240" s="3">
        <v>4512</v>
      </c>
      <c r="Q240" s="3">
        <v>4512</v>
      </c>
      <c r="R240" s="3">
        <v>4524</v>
      </c>
      <c r="S240" s="3">
        <v>4512</v>
      </c>
      <c r="T240" s="3">
        <v>4512</v>
      </c>
      <c r="U240" s="3">
        <v>4512</v>
      </c>
      <c r="V240" s="3">
        <v>4524</v>
      </c>
      <c r="W240" s="3">
        <v>4512</v>
      </c>
      <c r="X240" s="3">
        <v>4512</v>
      </c>
      <c r="Y240" s="3">
        <v>4508</v>
      </c>
      <c r="Z240" s="3">
        <v>4524</v>
      </c>
      <c r="AA240" s="3">
        <v>4490</v>
      </c>
      <c r="AB240" s="3">
        <v>4469</v>
      </c>
      <c r="AC240" s="3">
        <v>4286</v>
      </c>
      <c r="AD240" s="3">
        <v>4146</v>
      </c>
      <c r="AE240" s="3">
        <v>4085</v>
      </c>
      <c r="AF240" s="3">
        <v>3820</v>
      </c>
      <c r="AG240" s="3">
        <v>3791</v>
      </c>
      <c r="AH240" s="3">
        <v>3944</v>
      </c>
      <c r="AI240" s="3">
        <v>4182</v>
      </c>
      <c r="AJ240" s="3">
        <v>4251</v>
      </c>
      <c r="AK240" s="3">
        <v>4406</v>
      </c>
      <c r="AL240" s="3">
        <v>4465</v>
      </c>
      <c r="AM240" s="3">
        <v>4505</v>
      </c>
    </row>
    <row r="241" spans="1:39" x14ac:dyDescent="0.3">
      <c r="A241" s="3" t="s">
        <v>318</v>
      </c>
      <c r="B241" s="3" t="s">
        <v>297</v>
      </c>
      <c r="C241" s="3" t="s">
        <v>62</v>
      </c>
      <c r="D241" s="3" t="s">
        <v>62</v>
      </c>
      <c r="E241" s="3">
        <v>4512</v>
      </c>
      <c r="F241" s="3">
        <v>4524</v>
      </c>
      <c r="G241" s="3">
        <v>4512</v>
      </c>
      <c r="H241" s="3">
        <v>4512</v>
      </c>
      <c r="I241" s="3">
        <v>4512</v>
      </c>
      <c r="J241" s="3">
        <v>4524</v>
      </c>
      <c r="K241" s="3">
        <v>4512</v>
      </c>
      <c r="L241" s="3">
        <v>4512</v>
      </c>
      <c r="M241" s="3">
        <v>4512</v>
      </c>
      <c r="N241" s="3">
        <v>4524</v>
      </c>
      <c r="O241" s="3">
        <v>4512</v>
      </c>
      <c r="P241" s="3">
        <v>4512</v>
      </c>
      <c r="Q241" s="3">
        <v>4512</v>
      </c>
      <c r="R241" s="3">
        <v>4524</v>
      </c>
      <c r="S241" s="3">
        <v>4512</v>
      </c>
      <c r="T241" s="3">
        <v>4512</v>
      </c>
      <c r="U241" s="3">
        <v>4512</v>
      </c>
      <c r="V241" s="3">
        <v>4524</v>
      </c>
      <c r="W241" s="3">
        <v>4512</v>
      </c>
      <c r="X241" s="3">
        <v>4512</v>
      </c>
      <c r="Y241" s="3">
        <v>4508</v>
      </c>
      <c r="Z241" s="3">
        <v>4524</v>
      </c>
      <c r="AA241" s="3">
        <v>4490</v>
      </c>
      <c r="AB241" s="3">
        <v>4470</v>
      </c>
      <c r="AC241" s="3">
        <v>4283</v>
      </c>
      <c r="AD241" s="3">
        <v>4118</v>
      </c>
      <c r="AE241" s="3">
        <v>4084</v>
      </c>
      <c r="AF241" s="3">
        <v>3819</v>
      </c>
      <c r="AG241" s="3">
        <v>3808</v>
      </c>
      <c r="AH241" s="3">
        <v>3898</v>
      </c>
      <c r="AI241" s="3">
        <v>4135</v>
      </c>
      <c r="AJ241" s="3">
        <v>4202</v>
      </c>
      <c r="AK241" s="3">
        <v>4383</v>
      </c>
      <c r="AL241" s="3">
        <v>4448</v>
      </c>
      <c r="AM241" s="3">
        <v>4504</v>
      </c>
    </row>
    <row r="242" spans="1:39" x14ac:dyDescent="0.3">
      <c r="A242" s="3" t="s">
        <v>319</v>
      </c>
      <c r="B242" s="3" t="s">
        <v>297</v>
      </c>
      <c r="C242" s="3" t="s">
        <v>62</v>
      </c>
      <c r="D242" s="3" t="s">
        <v>62</v>
      </c>
      <c r="E242" s="3">
        <v>4391</v>
      </c>
      <c r="F242" s="3">
        <v>4401</v>
      </c>
      <c r="G242" s="3">
        <v>4390</v>
      </c>
      <c r="H242" s="3">
        <v>4390</v>
      </c>
      <c r="I242" s="3">
        <v>4389</v>
      </c>
      <c r="J242" s="3">
        <v>4399</v>
      </c>
      <c r="K242" s="3">
        <v>4387</v>
      </c>
      <c r="L242" s="3">
        <v>4387</v>
      </c>
      <c r="M242" s="3">
        <v>4387</v>
      </c>
      <c r="N242" s="3">
        <v>4398</v>
      </c>
      <c r="O242" s="3">
        <v>4387</v>
      </c>
      <c r="P242" s="3">
        <v>4386</v>
      </c>
      <c r="Q242" s="3">
        <v>4384</v>
      </c>
      <c r="R242" s="3">
        <v>4395</v>
      </c>
      <c r="S242" s="3">
        <v>4384</v>
      </c>
      <c r="T242" s="3">
        <v>4383</v>
      </c>
      <c r="U242" s="3">
        <v>4383</v>
      </c>
      <c r="V242" s="3">
        <v>4394</v>
      </c>
      <c r="W242" s="3">
        <v>4383</v>
      </c>
      <c r="X242" s="3">
        <v>4383</v>
      </c>
      <c r="Y242" s="3">
        <v>4379</v>
      </c>
      <c r="Z242" s="3">
        <v>4392</v>
      </c>
      <c r="AA242" s="3">
        <v>4359</v>
      </c>
      <c r="AB242" s="3">
        <v>4344</v>
      </c>
      <c r="AC242" s="3">
        <v>4170</v>
      </c>
      <c r="AD242" s="3">
        <v>4079</v>
      </c>
      <c r="AE242" s="3">
        <v>3771</v>
      </c>
      <c r="AF242" s="3"/>
      <c r="AG242" s="3"/>
      <c r="AH242" s="3"/>
      <c r="AI242" s="3"/>
      <c r="AJ242" s="3"/>
      <c r="AK242" s="3"/>
      <c r="AL242" s="3"/>
      <c r="AM242" s="3"/>
    </row>
    <row r="243" spans="1:39" x14ac:dyDescent="0.3">
      <c r="A243" s="3" t="s">
        <v>320</v>
      </c>
      <c r="B243" s="3" t="s">
        <v>297</v>
      </c>
      <c r="C243" s="3" t="s">
        <v>62</v>
      </c>
      <c r="D243" s="3" t="s">
        <v>62</v>
      </c>
      <c r="E243" s="3">
        <v>4512</v>
      </c>
      <c r="F243" s="3">
        <v>4524</v>
      </c>
      <c r="G243" s="3">
        <v>4512</v>
      </c>
      <c r="H243" s="3">
        <v>4512</v>
      </c>
      <c r="I243" s="3">
        <v>4512</v>
      </c>
      <c r="J243" s="3">
        <v>4524</v>
      </c>
      <c r="K243" s="3">
        <v>4512</v>
      </c>
      <c r="L243" s="3">
        <v>4512</v>
      </c>
      <c r="M243" s="3">
        <v>4512</v>
      </c>
      <c r="N243" s="3">
        <v>4524</v>
      </c>
      <c r="O243" s="3">
        <v>4512</v>
      </c>
      <c r="P243" s="3">
        <v>4512</v>
      </c>
      <c r="Q243" s="3">
        <v>4512</v>
      </c>
      <c r="R243" s="3">
        <v>4524</v>
      </c>
      <c r="S243" s="3">
        <v>4512</v>
      </c>
      <c r="T243" s="3">
        <v>4512</v>
      </c>
      <c r="U243" s="3">
        <v>4512</v>
      </c>
      <c r="V243" s="3">
        <v>4524</v>
      </c>
      <c r="W243" s="3">
        <v>4512</v>
      </c>
      <c r="X243" s="3">
        <v>4512</v>
      </c>
      <c r="Y243" s="3">
        <v>4508</v>
      </c>
      <c r="Z243" s="3">
        <v>4524</v>
      </c>
      <c r="AA243" s="3">
        <v>4485</v>
      </c>
      <c r="AB243" s="3">
        <v>4462</v>
      </c>
      <c r="AC243" s="3">
        <v>4293</v>
      </c>
      <c r="AD243" s="3">
        <v>4159</v>
      </c>
      <c r="AE243" s="3">
        <v>4102</v>
      </c>
      <c r="AF243" s="3">
        <v>3833</v>
      </c>
      <c r="AG243" s="3">
        <v>3812</v>
      </c>
      <c r="AH243" s="3">
        <v>3876</v>
      </c>
      <c r="AI243" s="3">
        <v>4115</v>
      </c>
      <c r="AJ243" s="3">
        <v>4185</v>
      </c>
      <c r="AK243" s="3">
        <v>4370</v>
      </c>
      <c r="AL243" s="3">
        <v>4435</v>
      </c>
      <c r="AM243" s="3">
        <v>4504</v>
      </c>
    </row>
    <row r="244" spans="1:39" x14ac:dyDescent="0.3">
      <c r="A244" s="3" t="s">
        <v>321</v>
      </c>
      <c r="B244" s="3" t="s">
        <v>297</v>
      </c>
      <c r="C244" s="3" t="s">
        <v>62</v>
      </c>
      <c r="D244" s="3" t="s">
        <v>62</v>
      </c>
      <c r="E244" s="3">
        <v>4512</v>
      </c>
      <c r="F244" s="3">
        <v>4524</v>
      </c>
      <c r="G244" s="3">
        <v>4512</v>
      </c>
      <c r="H244" s="3">
        <v>4512</v>
      </c>
      <c r="I244" s="3">
        <v>4512</v>
      </c>
      <c r="J244" s="3">
        <v>4524</v>
      </c>
      <c r="K244" s="3">
        <v>4512</v>
      </c>
      <c r="L244" s="3">
        <v>4512</v>
      </c>
      <c r="M244" s="3">
        <v>4512</v>
      </c>
      <c r="N244" s="3">
        <v>4524</v>
      </c>
      <c r="O244" s="3">
        <v>4512</v>
      </c>
      <c r="P244" s="3">
        <v>4512</v>
      </c>
      <c r="Q244" s="3">
        <v>4512</v>
      </c>
      <c r="R244" s="3">
        <v>4524</v>
      </c>
      <c r="S244" s="3">
        <v>4512</v>
      </c>
      <c r="T244" s="3">
        <v>4512</v>
      </c>
      <c r="U244" s="3">
        <v>4512</v>
      </c>
      <c r="V244" s="3">
        <v>4524</v>
      </c>
      <c r="W244" s="3">
        <v>4512</v>
      </c>
      <c r="X244" s="3">
        <v>4512</v>
      </c>
      <c r="Y244" s="3">
        <v>4508</v>
      </c>
      <c r="Z244" s="3">
        <v>4524</v>
      </c>
      <c r="AA244" s="3">
        <v>4491</v>
      </c>
      <c r="AB244" s="3">
        <v>4473</v>
      </c>
      <c r="AC244" s="3">
        <v>4292</v>
      </c>
      <c r="AD244" s="3">
        <v>4134</v>
      </c>
      <c r="AE244" s="3">
        <v>4087</v>
      </c>
      <c r="AF244" s="3">
        <v>3819</v>
      </c>
      <c r="AG244" s="3">
        <v>3804</v>
      </c>
      <c r="AH244" s="3">
        <v>3925</v>
      </c>
      <c r="AI244" s="3">
        <v>4175</v>
      </c>
      <c r="AJ244" s="3">
        <v>4242</v>
      </c>
      <c r="AK244" s="3">
        <v>4403</v>
      </c>
      <c r="AL244" s="3">
        <v>4462</v>
      </c>
      <c r="AM244" s="3">
        <v>4505</v>
      </c>
    </row>
    <row r="245" spans="1:39" x14ac:dyDescent="0.3">
      <c r="A245" s="3" t="s">
        <v>322</v>
      </c>
      <c r="B245" s="3" t="s">
        <v>297</v>
      </c>
      <c r="C245" s="3" t="s">
        <v>62</v>
      </c>
      <c r="D245" s="3" t="s">
        <v>62</v>
      </c>
      <c r="E245" s="3"/>
      <c r="F245" s="3">
        <v>4224</v>
      </c>
      <c r="G245" s="3">
        <v>4553</v>
      </c>
      <c r="H245" s="3">
        <v>4553</v>
      </c>
      <c r="I245" s="3">
        <v>4553</v>
      </c>
      <c r="J245" s="3">
        <v>4565</v>
      </c>
      <c r="K245" s="3">
        <v>4553</v>
      </c>
      <c r="L245" s="3">
        <v>4553</v>
      </c>
      <c r="M245" s="3">
        <v>4553</v>
      </c>
      <c r="N245" s="3">
        <v>4565</v>
      </c>
      <c r="O245" s="3">
        <v>4553</v>
      </c>
      <c r="P245" s="3">
        <v>4553</v>
      </c>
      <c r="Q245" s="3">
        <v>4553</v>
      </c>
      <c r="R245" s="3">
        <v>4565</v>
      </c>
      <c r="S245" s="3">
        <v>4553</v>
      </c>
      <c r="T245" s="3">
        <v>4553</v>
      </c>
      <c r="U245" s="3">
        <v>4553</v>
      </c>
      <c r="V245" s="3">
        <v>4565</v>
      </c>
      <c r="W245" s="3">
        <v>4553</v>
      </c>
      <c r="X245" s="3">
        <v>4553</v>
      </c>
      <c r="Y245" s="3">
        <v>4552</v>
      </c>
      <c r="Z245" s="3">
        <v>4565</v>
      </c>
      <c r="AA245" s="3">
        <v>4528</v>
      </c>
      <c r="AB245" s="3">
        <v>4512</v>
      </c>
      <c r="AC245" s="3">
        <v>4338</v>
      </c>
      <c r="AD245" s="3">
        <v>4262</v>
      </c>
      <c r="AE245" s="3">
        <v>4194</v>
      </c>
      <c r="AF245" s="3">
        <v>3899</v>
      </c>
      <c r="AG245" s="3">
        <v>3879</v>
      </c>
      <c r="AH245" s="3">
        <v>3894</v>
      </c>
      <c r="AI245" s="3">
        <v>4143</v>
      </c>
      <c r="AJ245" s="3">
        <v>4219</v>
      </c>
      <c r="AK245" s="3">
        <v>4404</v>
      </c>
      <c r="AL245" s="3">
        <v>4469</v>
      </c>
      <c r="AM245" s="3">
        <v>4545</v>
      </c>
    </row>
    <row r="246" spans="1:39" x14ac:dyDescent="0.3">
      <c r="A246" s="3" t="s">
        <v>165</v>
      </c>
      <c r="B246" s="3" t="s">
        <v>297</v>
      </c>
      <c r="C246" s="3" t="s">
        <v>62</v>
      </c>
      <c r="D246" s="3" t="s">
        <v>62</v>
      </c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>
        <v>376.00001754718107</v>
      </c>
      <c r="V246" s="3">
        <v>2528.3863018645498</v>
      </c>
      <c r="W246" s="3">
        <v>3246.5092193941969</v>
      </c>
      <c r="X246" s="3">
        <v>4677.1091724509461</v>
      </c>
      <c r="Y246" s="3">
        <v>4691.0737507064214</v>
      </c>
      <c r="Z246" s="3">
        <v>4722.0897079237257</v>
      </c>
      <c r="AA246" s="3">
        <v>4697.0955813545279</v>
      </c>
      <c r="AB246" s="3">
        <v>4689.1200887486211</v>
      </c>
      <c r="AC246" s="3">
        <v>4520.2455262346666</v>
      </c>
      <c r="AD246" s="3">
        <v>4446.514668424029</v>
      </c>
      <c r="AE246" s="3">
        <v>4389.4402744267845</v>
      </c>
      <c r="AF246" s="3">
        <v>4127.9748082462711</v>
      </c>
      <c r="AG246" s="3">
        <v>4084.6200706596437</v>
      </c>
      <c r="AH246" s="3">
        <v>4136.2947869037671</v>
      </c>
      <c r="AI246" s="3">
        <v>4410.2752017824168</v>
      </c>
      <c r="AJ246" s="3">
        <v>4458.0996009309674</v>
      </c>
      <c r="AK246" s="3">
        <v>4638.0852342548233</v>
      </c>
      <c r="AL246" s="3">
        <v>4699.0857665229742</v>
      </c>
      <c r="AM246" s="3">
        <v>4744.0851358934242</v>
      </c>
    </row>
    <row r="247" spans="1:39" x14ac:dyDescent="0.3">
      <c r="A247" s="3" t="s">
        <v>166</v>
      </c>
      <c r="B247" s="3" t="s">
        <v>297</v>
      </c>
      <c r="C247" s="3" t="s">
        <v>62</v>
      </c>
      <c r="D247" s="3" t="s">
        <v>62</v>
      </c>
      <c r="E247" s="3"/>
      <c r="F247" s="3"/>
      <c r="G247" s="3"/>
      <c r="H247" s="3"/>
      <c r="I247" s="3"/>
      <c r="J247" s="3"/>
      <c r="K247" s="3">
        <v>400</v>
      </c>
      <c r="L247" s="3">
        <v>2755.375921026206</v>
      </c>
      <c r="M247" s="3">
        <v>3538.8279616252325</v>
      </c>
      <c r="N247" s="3">
        <v>5118.945092300366</v>
      </c>
      <c r="O247" s="3">
        <v>5098.9659377939497</v>
      </c>
      <c r="P247" s="3">
        <v>5124.9549748870859</v>
      </c>
      <c r="Q247" s="3">
        <v>5128.9501729512949</v>
      </c>
      <c r="R247" s="3">
        <v>5149.9460255145714</v>
      </c>
      <c r="S247" s="3">
        <v>5138.9396797780091</v>
      </c>
      <c r="T247" s="3">
        <v>5152.9260146624083</v>
      </c>
      <c r="U247" s="3">
        <v>5026.9722493050785</v>
      </c>
      <c r="V247" s="3">
        <v>4977.9819449092083</v>
      </c>
      <c r="W247" s="3">
        <v>4763.9996066636959</v>
      </c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</row>
    <row r="248" spans="1:39" x14ac:dyDescent="0.3">
      <c r="A248" s="3" t="s">
        <v>323</v>
      </c>
      <c r="B248" s="3" t="s">
        <v>221</v>
      </c>
      <c r="C248" s="3" t="s">
        <v>62</v>
      </c>
      <c r="D248" s="3" t="s">
        <v>62</v>
      </c>
      <c r="E248" s="3"/>
      <c r="F248" s="3">
        <v>1</v>
      </c>
      <c r="G248" s="3"/>
      <c r="H248" s="3">
        <v>2</v>
      </c>
      <c r="I248" s="3">
        <v>2</v>
      </c>
      <c r="J248" s="3">
        <v>2</v>
      </c>
      <c r="K248" s="3">
        <v>1</v>
      </c>
      <c r="L248" s="3">
        <v>2</v>
      </c>
      <c r="M248" s="3">
        <v>10</v>
      </c>
      <c r="N248" s="3">
        <v>4</v>
      </c>
      <c r="O248" s="3">
        <v>1</v>
      </c>
      <c r="P248" s="3">
        <v>3</v>
      </c>
      <c r="Q248" s="3">
        <v>1</v>
      </c>
      <c r="R248" s="3">
        <v>10</v>
      </c>
      <c r="S248" s="3">
        <v>24</v>
      </c>
      <c r="T248" s="3">
        <v>19</v>
      </c>
      <c r="U248" s="3">
        <v>20</v>
      </c>
      <c r="V248" s="3">
        <v>1</v>
      </c>
      <c r="W248" s="3">
        <v>1</v>
      </c>
      <c r="X248" s="3"/>
      <c r="Y248" s="3">
        <v>1</v>
      </c>
      <c r="Z248" s="3">
        <v>1</v>
      </c>
      <c r="AA248" s="3">
        <v>213</v>
      </c>
      <c r="AB248" s="3"/>
      <c r="AC248" s="3">
        <v>76</v>
      </c>
      <c r="AD248" s="3">
        <v>2</v>
      </c>
      <c r="AE248" s="3">
        <v>65</v>
      </c>
      <c r="AF248" s="3">
        <v>1299</v>
      </c>
      <c r="AG248" s="3">
        <v>290</v>
      </c>
      <c r="AH248" s="3">
        <v>252</v>
      </c>
      <c r="AI248" s="3">
        <v>74</v>
      </c>
      <c r="AJ248" s="3">
        <v>273</v>
      </c>
      <c r="AK248" s="3">
        <v>271</v>
      </c>
      <c r="AL248" s="3">
        <v>162</v>
      </c>
      <c r="AM248" s="3">
        <v>196</v>
      </c>
    </row>
    <row r="249" spans="1:39" x14ac:dyDescent="0.3">
      <c r="A249" s="3" t="s">
        <v>324</v>
      </c>
      <c r="B249" s="3" t="s">
        <v>232</v>
      </c>
      <c r="C249" s="3" t="s">
        <v>62</v>
      </c>
      <c r="D249" s="3" t="s">
        <v>62</v>
      </c>
      <c r="E249" s="3">
        <v>159</v>
      </c>
      <c r="F249" s="3">
        <v>187</v>
      </c>
      <c r="G249" s="3">
        <v>185</v>
      </c>
      <c r="H249" s="3">
        <v>199</v>
      </c>
      <c r="I249" s="3">
        <v>153</v>
      </c>
      <c r="J249" s="3">
        <v>181</v>
      </c>
      <c r="K249" s="3">
        <v>154</v>
      </c>
      <c r="L249" s="3">
        <v>176</v>
      </c>
      <c r="M249" s="3">
        <v>198</v>
      </c>
      <c r="N249" s="3">
        <v>106</v>
      </c>
      <c r="O249" s="3">
        <v>100</v>
      </c>
      <c r="P249" s="3">
        <v>38</v>
      </c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</row>
    <row r="250" spans="1:39" x14ac:dyDescent="0.3">
      <c r="A250" s="3" t="s">
        <v>325</v>
      </c>
      <c r="B250" s="3" t="s">
        <v>232</v>
      </c>
      <c r="C250" s="3" t="s">
        <v>62</v>
      </c>
      <c r="D250" s="3" t="s">
        <v>62</v>
      </c>
      <c r="E250" s="3">
        <v>148</v>
      </c>
      <c r="F250" s="3">
        <v>179</v>
      </c>
      <c r="G250" s="3">
        <v>160</v>
      </c>
      <c r="H250" s="3">
        <v>173</v>
      </c>
      <c r="I250" s="3">
        <v>123</v>
      </c>
      <c r="J250" s="3">
        <v>172</v>
      </c>
      <c r="K250" s="3">
        <v>151</v>
      </c>
      <c r="L250" s="3">
        <v>169</v>
      </c>
      <c r="M250" s="3">
        <v>171</v>
      </c>
      <c r="N250" s="3">
        <v>128</v>
      </c>
      <c r="O250" s="3">
        <v>81</v>
      </c>
      <c r="P250" s="3">
        <v>40</v>
      </c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</row>
    <row r="251" spans="1:39" x14ac:dyDescent="0.3">
      <c r="A251" s="3" t="s">
        <v>326</v>
      </c>
      <c r="B251" s="3" t="s">
        <v>232</v>
      </c>
      <c r="C251" s="3" t="s">
        <v>62</v>
      </c>
      <c r="D251" s="3" t="s">
        <v>62</v>
      </c>
      <c r="E251" s="3">
        <v>220</v>
      </c>
      <c r="F251" s="3">
        <v>279</v>
      </c>
      <c r="G251" s="3">
        <v>274</v>
      </c>
      <c r="H251" s="3">
        <v>286</v>
      </c>
      <c r="I251" s="3">
        <v>229</v>
      </c>
      <c r="J251" s="3">
        <v>262</v>
      </c>
      <c r="K251" s="3">
        <v>231</v>
      </c>
      <c r="L251" s="3">
        <v>244</v>
      </c>
      <c r="M251" s="3">
        <v>221</v>
      </c>
      <c r="N251" s="3">
        <v>166</v>
      </c>
      <c r="O251" s="3">
        <v>123</v>
      </c>
      <c r="P251" s="3">
        <v>54</v>
      </c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</row>
    <row r="252" spans="1:39" x14ac:dyDescent="0.3">
      <c r="A252" s="3" t="s">
        <v>327</v>
      </c>
      <c r="B252" s="3" t="s">
        <v>226</v>
      </c>
      <c r="C252" s="3" t="s">
        <v>62</v>
      </c>
      <c r="D252" s="3" t="s">
        <v>62</v>
      </c>
      <c r="E252" s="3">
        <v>5410</v>
      </c>
      <c r="F252" s="3">
        <v>5423</v>
      </c>
      <c r="G252" s="3">
        <v>4807</v>
      </c>
      <c r="H252" s="3">
        <v>5467</v>
      </c>
      <c r="I252" s="3">
        <v>4704</v>
      </c>
      <c r="J252" s="3">
        <v>5225</v>
      </c>
      <c r="K252" s="3">
        <v>4405</v>
      </c>
      <c r="L252" s="3">
        <v>3823</v>
      </c>
      <c r="M252" s="3">
        <v>3136</v>
      </c>
      <c r="N252" s="3">
        <v>3291</v>
      </c>
      <c r="O252" s="3">
        <v>2951</v>
      </c>
      <c r="P252" s="3">
        <v>4049</v>
      </c>
      <c r="Q252" s="3">
        <v>1389</v>
      </c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</row>
    <row r="253" spans="1:39" x14ac:dyDescent="0.3">
      <c r="A253" s="3" t="s">
        <v>328</v>
      </c>
      <c r="B253" s="3" t="s">
        <v>232</v>
      </c>
      <c r="C253" s="3" t="s">
        <v>62</v>
      </c>
      <c r="D253" s="3" t="s">
        <v>62</v>
      </c>
      <c r="E253" s="3">
        <v>7608</v>
      </c>
      <c r="F253" s="3">
        <v>7656</v>
      </c>
      <c r="G253" s="3">
        <v>7632</v>
      </c>
      <c r="H253" s="3">
        <v>7632</v>
      </c>
      <c r="I253" s="3">
        <v>6408</v>
      </c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</row>
    <row r="254" spans="1:39" x14ac:dyDescent="0.3">
      <c r="A254" s="3" t="s">
        <v>329</v>
      </c>
      <c r="B254" s="3" t="s">
        <v>221</v>
      </c>
      <c r="C254" s="3" t="s">
        <v>62</v>
      </c>
      <c r="D254" s="3" t="s">
        <v>62</v>
      </c>
      <c r="E254" s="3">
        <v>1</v>
      </c>
      <c r="F254" s="3">
        <v>1</v>
      </c>
      <c r="G254" s="3"/>
      <c r="H254" s="3">
        <v>1</v>
      </c>
      <c r="I254" s="3">
        <v>1</v>
      </c>
      <c r="J254" s="3">
        <v>2</v>
      </c>
      <c r="K254" s="3">
        <v>1</v>
      </c>
      <c r="L254" s="3">
        <v>1</v>
      </c>
      <c r="M254" s="3">
        <v>2</v>
      </c>
      <c r="N254" s="3">
        <v>5</v>
      </c>
      <c r="O254" s="3">
        <v>1</v>
      </c>
      <c r="P254" s="3">
        <v>2</v>
      </c>
      <c r="Q254" s="3">
        <v>4</v>
      </c>
      <c r="R254" s="3">
        <v>2</v>
      </c>
      <c r="S254" s="3">
        <v>3</v>
      </c>
      <c r="T254" s="3">
        <v>18</v>
      </c>
      <c r="U254" s="3">
        <v>1</v>
      </c>
      <c r="V254" s="3"/>
      <c r="W254" s="3"/>
      <c r="X254" s="3"/>
      <c r="Y254" s="3"/>
      <c r="Z254" s="3">
        <v>1</v>
      </c>
      <c r="AA254" s="3"/>
      <c r="AB254" s="3"/>
      <c r="AC254" s="3">
        <v>56</v>
      </c>
      <c r="AD254" s="3"/>
      <c r="AE254" s="3">
        <v>5</v>
      </c>
      <c r="AF254" s="3">
        <v>968</v>
      </c>
      <c r="AG254" s="3">
        <v>122</v>
      </c>
      <c r="AH254" s="3">
        <v>33</v>
      </c>
      <c r="AI254" s="3">
        <v>148</v>
      </c>
      <c r="AJ254" s="3">
        <v>225</v>
      </c>
      <c r="AK254" s="3">
        <v>121</v>
      </c>
      <c r="AL254" s="3">
        <v>257</v>
      </c>
      <c r="AM254" s="3">
        <v>294</v>
      </c>
    </row>
    <row r="255" spans="1:39" x14ac:dyDescent="0.3">
      <c r="A255" s="3" t="s">
        <v>330</v>
      </c>
      <c r="B255" s="3" t="s">
        <v>221</v>
      </c>
      <c r="C255" s="3" t="s">
        <v>62</v>
      </c>
      <c r="D255" s="3" t="s">
        <v>62</v>
      </c>
      <c r="E255" s="3">
        <v>1105</v>
      </c>
      <c r="F255" s="3">
        <v>1122</v>
      </c>
      <c r="G255" s="3">
        <v>1037</v>
      </c>
      <c r="H255" s="3">
        <v>826</v>
      </c>
      <c r="I255" s="3">
        <v>627</v>
      </c>
      <c r="J255" s="3">
        <v>621</v>
      </c>
      <c r="K255" s="3">
        <v>566</v>
      </c>
      <c r="L255" s="3">
        <v>595</v>
      </c>
      <c r="M255" s="3">
        <v>639</v>
      </c>
      <c r="N255" s="3">
        <v>464</v>
      </c>
      <c r="O255" s="3">
        <v>287</v>
      </c>
      <c r="P255" s="3">
        <v>249</v>
      </c>
      <c r="Q255" s="3">
        <v>109</v>
      </c>
      <c r="R255" s="3">
        <v>121</v>
      </c>
      <c r="S255" s="3">
        <v>170</v>
      </c>
      <c r="T255" s="3">
        <v>116</v>
      </c>
      <c r="U255" s="3">
        <v>85</v>
      </c>
      <c r="V255" s="3">
        <v>60</v>
      </c>
      <c r="W255" s="3">
        <v>52</v>
      </c>
      <c r="X255" s="3">
        <v>36</v>
      </c>
      <c r="Y255" s="3">
        <v>78</v>
      </c>
      <c r="Z255" s="3">
        <v>54</v>
      </c>
      <c r="AA255" s="3">
        <v>277</v>
      </c>
      <c r="AB255" s="3">
        <v>34</v>
      </c>
      <c r="AC255" s="3">
        <v>182</v>
      </c>
      <c r="AD255" s="3">
        <v>30</v>
      </c>
      <c r="AE255" s="3">
        <v>206</v>
      </c>
      <c r="AF255" s="3">
        <v>1555</v>
      </c>
      <c r="AG255" s="3">
        <v>483</v>
      </c>
      <c r="AH255" s="3">
        <v>281</v>
      </c>
      <c r="AI255" s="3">
        <v>184</v>
      </c>
      <c r="AJ255" s="3">
        <v>460</v>
      </c>
      <c r="AK255" s="3">
        <v>360</v>
      </c>
      <c r="AL255" s="3">
        <v>320</v>
      </c>
      <c r="AM255" s="3">
        <v>218</v>
      </c>
    </row>
    <row r="258" spans="1:39" x14ac:dyDescent="0.3">
      <c r="A258" s="2" t="s">
        <v>331</v>
      </c>
    </row>
    <row r="259" spans="1:39" x14ac:dyDescent="0.3">
      <c r="A259" s="2" t="s">
        <v>31</v>
      </c>
      <c r="B259" s="2" t="s">
        <v>218</v>
      </c>
      <c r="C259" s="2" t="s">
        <v>219</v>
      </c>
      <c r="D259" s="8" t="s">
        <v>126</v>
      </c>
      <c r="E259" s="8">
        <v>2023</v>
      </c>
      <c r="F259" s="8">
        <v>2024</v>
      </c>
      <c r="G259" s="8">
        <v>2025</v>
      </c>
      <c r="H259" s="8">
        <v>2026</v>
      </c>
      <c r="I259" s="8">
        <v>2027</v>
      </c>
      <c r="J259" s="8">
        <v>2028</v>
      </c>
      <c r="K259" s="8">
        <v>2029</v>
      </c>
      <c r="L259" s="8">
        <v>2030</v>
      </c>
      <c r="M259" s="8">
        <v>2031</v>
      </c>
      <c r="N259" s="8">
        <v>2032</v>
      </c>
      <c r="O259" s="8">
        <v>2033</v>
      </c>
      <c r="P259" s="8">
        <v>2034</v>
      </c>
      <c r="Q259" s="8">
        <v>2035</v>
      </c>
      <c r="R259" s="8">
        <v>2036</v>
      </c>
      <c r="S259" s="8">
        <v>2037</v>
      </c>
      <c r="T259" s="8">
        <v>2038</v>
      </c>
      <c r="U259" s="8">
        <v>2039</v>
      </c>
      <c r="V259" s="8">
        <v>2040</v>
      </c>
      <c r="W259" s="8">
        <v>2041</v>
      </c>
      <c r="X259" s="8">
        <v>2042</v>
      </c>
      <c r="Y259" s="8">
        <v>2043</v>
      </c>
      <c r="Z259" s="8">
        <v>2044</v>
      </c>
      <c r="AA259" s="8">
        <v>2045</v>
      </c>
      <c r="AB259" s="8">
        <v>2046</v>
      </c>
      <c r="AC259" s="8">
        <v>2047</v>
      </c>
      <c r="AD259" s="8">
        <v>2048</v>
      </c>
      <c r="AE259" s="8">
        <v>2049</v>
      </c>
      <c r="AF259" s="8">
        <v>2050</v>
      </c>
      <c r="AG259" s="8">
        <v>2051</v>
      </c>
      <c r="AH259" s="8">
        <v>2052</v>
      </c>
      <c r="AI259" s="8">
        <v>2053</v>
      </c>
      <c r="AJ259" s="8">
        <v>2054</v>
      </c>
      <c r="AK259" s="8">
        <v>2055</v>
      </c>
      <c r="AL259" s="8">
        <v>2056</v>
      </c>
      <c r="AM259" s="8">
        <v>2057</v>
      </c>
    </row>
    <row r="260" spans="1:39" x14ac:dyDescent="0.3">
      <c r="A260" s="3" t="s">
        <v>154</v>
      </c>
      <c r="B260" s="3" t="s">
        <v>246</v>
      </c>
      <c r="C260" s="3" t="s">
        <v>62</v>
      </c>
      <c r="D260" s="3" t="s">
        <v>62</v>
      </c>
      <c r="E260" s="3">
        <v>2277</v>
      </c>
      <c r="F260" s="3">
        <v>2701</v>
      </c>
      <c r="G260" s="3">
        <v>3020</v>
      </c>
      <c r="H260" s="3">
        <v>2558.5</v>
      </c>
      <c r="I260" s="3">
        <v>2797</v>
      </c>
      <c r="J260" s="3">
        <v>3726</v>
      </c>
      <c r="K260" s="3">
        <v>3466</v>
      </c>
      <c r="L260" s="3">
        <v>4205.5</v>
      </c>
      <c r="M260" s="3">
        <v>6270.5</v>
      </c>
      <c r="N260" s="3">
        <v>5613</v>
      </c>
      <c r="O260" s="3">
        <v>5546.5</v>
      </c>
      <c r="P260" s="3">
        <v>1864</v>
      </c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</row>
    <row r="261" spans="1:39" x14ac:dyDescent="0.3">
      <c r="A261" s="3" t="s">
        <v>154</v>
      </c>
      <c r="B261" s="3" t="s">
        <v>221</v>
      </c>
      <c r="C261" s="3" t="s">
        <v>62</v>
      </c>
      <c r="D261" s="3" t="s">
        <v>62</v>
      </c>
      <c r="E261" s="3">
        <v>184.66666666666666</v>
      </c>
      <c r="F261" s="3">
        <v>187.66666666666666</v>
      </c>
      <c r="G261" s="3">
        <v>173.16666666666666</v>
      </c>
      <c r="H261" s="3">
        <v>138.16666666666666</v>
      </c>
      <c r="I261" s="3">
        <v>105.83333333333333</v>
      </c>
      <c r="J261" s="3">
        <v>105.5</v>
      </c>
      <c r="K261" s="3">
        <v>95</v>
      </c>
      <c r="L261" s="3">
        <v>101</v>
      </c>
      <c r="M261" s="3">
        <v>108.66666666666667</v>
      </c>
      <c r="N261" s="3">
        <v>79</v>
      </c>
      <c r="O261" s="3">
        <v>48.5</v>
      </c>
      <c r="P261" s="3">
        <v>44.666666666666664</v>
      </c>
      <c r="Q261" s="3">
        <v>19</v>
      </c>
      <c r="R261" s="3">
        <v>23.166666666666668</v>
      </c>
      <c r="S261" s="3">
        <v>38.333333333333336</v>
      </c>
      <c r="T261" s="3">
        <v>29</v>
      </c>
      <c r="U261" s="3">
        <v>19.5</v>
      </c>
      <c r="V261" s="3">
        <v>10.333333333333334</v>
      </c>
      <c r="W261" s="3">
        <v>8.8333333333333339</v>
      </c>
      <c r="X261" s="3">
        <v>6.166666666666667</v>
      </c>
      <c r="Y261" s="3">
        <v>13.166666666666666</v>
      </c>
      <c r="Z261" s="3">
        <v>9.5</v>
      </c>
      <c r="AA261" s="3">
        <v>121.66666666666667</v>
      </c>
      <c r="AB261" s="3">
        <v>5.666666666666667</v>
      </c>
      <c r="AC261" s="3">
        <v>63.5</v>
      </c>
      <c r="AD261" s="3">
        <v>5.5</v>
      </c>
      <c r="AE261" s="3">
        <v>46</v>
      </c>
      <c r="AF261" s="3">
        <v>888.16666666666663</v>
      </c>
      <c r="AG261" s="3">
        <v>162.16666666666666</v>
      </c>
      <c r="AH261" s="3">
        <v>118.66666666666667</v>
      </c>
      <c r="AI261" s="3">
        <v>72.5</v>
      </c>
      <c r="AJ261" s="3">
        <v>189.66666666666666</v>
      </c>
      <c r="AK261" s="3">
        <v>148.16666666666666</v>
      </c>
      <c r="AL261" s="3">
        <v>135.16666666666666</v>
      </c>
      <c r="AM261" s="3">
        <v>128.66666666666666</v>
      </c>
    </row>
    <row r="262" spans="1:39" x14ac:dyDescent="0.3">
      <c r="A262" s="3" t="s">
        <v>154</v>
      </c>
      <c r="B262" s="3" t="s">
        <v>226</v>
      </c>
      <c r="C262" s="3" t="s">
        <v>62</v>
      </c>
      <c r="D262" s="3" t="s">
        <v>62</v>
      </c>
      <c r="E262" s="3">
        <v>5195.666666666667</v>
      </c>
      <c r="F262" s="3">
        <v>4546.5263157894733</v>
      </c>
      <c r="G262" s="3">
        <v>5261.4</v>
      </c>
      <c r="H262" s="3">
        <v>5253.6428571428569</v>
      </c>
      <c r="I262" s="3">
        <v>5200.4285714285716</v>
      </c>
      <c r="J262" s="3">
        <v>5196.0714285714284</v>
      </c>
      <c r="K262" s="3">
        <v>5186.9285714285716</v>
      </c>
      <c r="L262" s="3">
        <v>4966.6428571428569</v>
      </c>
      <c r="M262" s="3">
        <v>4523.9285714285716</v>
      </c>
      <c r="N262" s="3">
        <v>4512.2142857142853</v>
      </c>
      <c r="O262" s="3">
        <v>4342.2857142857147</v>
      </c>
      <c r="P262" s="3">
        <v>4789.2142857142853</v>
      </c>
      <c r="Q262" s="3">
        <v>4891.7142857142853</v>
      </c>
      <c r="R262" s="3">
        <v>5227.8461538461543</v>
      </c>
      <c r="S262" s="3">
        <v>5431.9230769230771</v>
      </c>
      <c r="T262" s="3">
        <v>4962.0769230769229</v>
      </c>
      <c r="U262" s="3">
        <v>4682.2307692307695</v>
      </c>
      <c r="V262" s="3">
        <v>4692</v>
      </c>
      <c r="W262" s="3">
        <v>4342.5</v>
      </c>
      <c r="X262" s="3">
        <v>3933.1666666666665</v>
      </c>
      <c r="Y262" s="3">
        <v>3909.5833333333335</v>
      </c>
      <c r="Z262" s="3">
        <v>3381.3636363636365</v>
      </c>
      <c r="AA262" s="3">
        <v>3625.2222222222222</v>
      </c>
      <c r="AB262" s="3">
        <v>3269.625</v>
      </c>
      <c r="AC262" s="3">
        <v>2925.875</v>
      </c>
      <c r="AD262" s="3">
        <v>2667.1428571428573</v>
      </c>
      <c r="AE262" s="3">
        <v>2282</v>
      </c>
      <c r="AF262" s="3">
        <v>2395.6</v>
      </c>
      <c r="AG262" s="3">
        <v>1961.2</v>
      </c>
      <c r="AH262" s="3">
        <v>2153.1999999999998</v>
      </c>
      <c r="AI262" s="3">
        <v>2061.4</v>
      </c>
      <c r="AJ262" s="3">
        <v>2080.4</v>
      </c>
      <c r="AK262" s="3">
        <v>2146.4</v>
      </c>
      <c r="AL262" s="3">
        <v>2062.1999999999998</v>
      </c>
      <c r="AM262" s="3">
        <v>2217.4</v>
      </c>
    </row>
    <row r="263" spans="1:39" x14ac:dyDescent="0.3">
      <c r="A263" s="3" t="s">
        <v>154</v>
      </c>
      <c r="B263" s="3" t="s">
        <v>232</v>
      </c>
      <c r="C263" s="3" t="s">
        <v>62</v>
      </c>
      <c r="D263" s="3" t="s">
        <v>62</v>
      </c>
      <c r="E263" s="3">
        <v>362.61904761904759</v>
      </c>
      <c r="F263" s="3">
        <v>381.5</v>
      </c>
      <c r="G263" s="3">
        <v>338.56410256410254</v>
      </c>
      <c r="H263" s="3">
        <v>349.42857142857144</v>
      </c>
      <c r="I263" s="3">
        <v>265.42857142857144</v>
      </c>
      <c r="J263" s="3">
        <v>116.91304347826087</v>
      </c>
      <c r="K263" s="3">
        <v>84</v>
      </c>
      <c r="L263" s="3">
        <v>109.91666666666667</v>
      </c>
      <c r="M263" s="3">
        <v>129.125</v>
      </c>
      <c r="N263" s="3">
        <v>63.666666666666664</v>
      </c>
      <c r="O263" s="3">
        <v>63.333333333333336</v>
      </c>
      <c r="P263" s="3">
        <v>119.03448275862068</v>
      </c>
      <c r="Q263" s="3">
        <v>267.33333333333331</v>
      </c>
      <c r="R263" s="3">
        <v>309.88888888888891</v>
      </c>
      <c r="S263" s="3">
        <v>482.83880615234375</v>
      </c>
      <c r="T263" s="3">
        <v>204.57142857142858</v>
      </c>
      <c r="U263" s="3">
        <v>422</v>
      </c>
      <c r="V263" s="3">
        <v>97.7</v>
      </c>
      <c r="W263" s="3">
        <v>168</v>
      </c>
      <c r="X263" s="3">
        <v>206.16508140563965</v>
      </c>
      <c r="Y263" s="3">
        <v>401.78571428571428</v>
      </c>
      <c r="Z263" s="3">
        <v>189.66319492885046</v>
      </c>
      <c r="AA263" s="3">
        <v>629.43014459524841</v>
      </c>
      <c r="AB263" s="3">
        <v>216.75589318708941</v>
      </c>
      <c r="AC263" s="3">
        <v>349.74521153767904</v>
      </c>
      <c r="AD263" s="3">
        <v>155.45660705566405</v>
      </c>
      <c r="AE263" s="3">
        <v>605.67703460834241</v>
      </c>
      <c r="AF263" s="3">
        <v>493.52935236150569</v>
      </c>
      <c r="AG263" s="3">
        <v>285.91845841841263</v>
      </c>
      <c r="AH263" s="3">
        <v>299.41119870272547</v>
      </c>
      <c r="AI263" s="3">
        <v>306.12601679021662</v>
      </c>
      <c r="AJ263" s="3">
        <v>337.88327997381037</v>
      </c>
      <c r="AK263" s="3">
        <v>340.82058056918055</v>
      </c>
      <c r="AL263" s="3">
        <v>330.95469526811081</v>
      </c>
      <c r="AM263" s="3">
        <v>361.09610323472458</v>
      </c>
    </row>
    <row r="264" spans="1:39" x14ac:dyDescent="0.3">
      <c r="A264" s="3" t="s">
        <v>154</v>
      </c>
      <c r="B264" s="3" t="s">
        <v>223</v>
      </c>
      <c r="C264" s="3" t="s">
        <v>62</v>
      </c>
      <c r="D264" s="3" t="s">
        <v>62</v>
      </c>
      <c r="E264" s="3">
        <v>4457</v>
      </c>
      <c r="F264" s="3">
        <v>4753</v>
      </c>
      <c r="G264" s="3">
        <v>3104</v>
      </c>
      <c r="H264" s="3">
        <v>4367.5</v>
      </c>
      <c r="I264" s="3">
        <v>4565.5</v>
      </c>
      <c r="J264" s="3">
        <v>4686.5</v>
      </c>
      <c r="K264" s="3">
        <v>4595.5</v>
      </c>
      <c r="L264" s="3">
        <v>4180.5</v>
      </c>
      <c r="M264" s="3">
        <v>2979</v>
      </c>
      <c r="N264" s="3">
        <v>3183.5</v>
      </c>
      <c r="O264" s="3">
        <v>2852.5</v>
      </c>
      <c r="P264" s="3">
        <v>3726.5</v>
      </c>
      <c r="Q264" s="3">
        <v>4171</v>
      </c>
      <c r="R264" s="3">
        <v>3956</v>
      </c>
      <c r="S264" s="3">
        <v>4379</v>
      </c>
      <c r="T264" s="3">
        <v>1968</v>
      </c>
      <c r="U264" s="3">
        <v>2421.5</v>
      </c>
      <c r="V264" s="3">
        <v>2342.5</v>
      </c>
      <c r="W264" s="3">
        <v>1440.5</v>
      </c>
      <c r="X264" s="3">
        <v>389.5</v>
      </c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</row>
    <row r="265" spans="1:39" x14ac:dyDescent="0.3">
      <c r="A265" s="3" t="s">
        <v>154</v>
      </c>
      <c r="B265" s="3" t="s">
        <v>257</v>
      </c>
      <c r="C265" s="3" t="s">
        <v>62</v>
      </c>
      <c r="D265" s="3" t="s">
        <v>62</v>
      </c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>
        <v>4926.5062866210938</v>
      </c>
      <c r="U265" s="3">
        <v>8241.9476928710938</v>
      </c>
      <c r="V265" s="3">
        <v>6574.6698913574219</v>
      </c>
      <c r="W265" s="3">
        <v>8240.6835327148438</v>
      </c>
      <c r="X265" s="3">
        <v>7145.3861897786455</v>
      </c>
      <c r="Y265" s="3">
        <v>8231.6615804036464</v>
      </c>
      <c r="Z265" s="3">
        <v>7156.645263671875</v>
      </c>
      <c r="AA265" s="3">
        <v>8235.56396484375</v>
      </c>
      <c r="AB265" s="3">
        <v>7403.472493489583</v>
      </c>
      <c r="AC265" s="3">
        <v>8235.9698079427089</v>
      </c>
      <c r="AD265" s="3">
        <v>7586.951822916667</v>
      </c>
      <c r="AE265" s="3">
        <v>8234.9470703125007</v>
      </c>
      <c r="AF265" s="3">
        <v>7698.7741224500869</v>
      </c>
      <c r="AG265" s="3">
        <v>8243.0187174479161</v>
      </c>
      <c r="AH265" s="3">
        <v>7436.0540893554689</v>
      </c>
      <c r="AI265" s="3">
        <v>8232.86474609375</v>
      </c>
      <c r="AJ265" s="3">
        <v>7059.6137579055057</v>
      </c>
      <c r="AK265" s="3">
        <v>8237.5435655381953</v>
      </c>
      <c r="AL265" s="3">
        <v>7078.6721307663693</v>
      </c>
      <c r="AM265" s="3">
        <v>8236.0319146050351</v>
      </c>
    </row>
    <row r="266" spans="1:39" x14ac:dyDescent="0.3">
      <c r="A266" s="3" t="s">
        <v>154</v>
      </c>
      <c r="B266" s="3" t="s">
        <v>228</v>
      </c>
      <c r="C266" s="3" t="s">
        <v>62</v>
      </c>
      <c r="D266" s="3" t="s">
        <v>62</v>
      </c>
      <c r="E266" s="3">
        <v>5768</v>
      </c>
      <c r="F266" s="3">
        <v>5824</v>
      </c>
      <c r="G266" s="3">
        <v>5784</v>
      </c>
      <c r="H266" s="3">
        <v>3504</v>
      </c>
      <c r="I266" s="3">
        <v>3504</v>
      </c>
      <c r="J266" s="3">
        <v>3520</v>
      </c>
      <c r="K266" s="3">
        <v>3504</v>
      </c>
      <c r="L266" s="3">
        <v>3504</v>
      </c>
      <c r="M266" s="3">
        <v>3504</v>
      </c>
      <c r="N266" s="3">
        <v>3520</v>
      </c>
      <c r="O266" s="3">
        <v>3504</v>
      </c>
      <c r="P266" s="3">
        <v>3504</v>
      </c>
      <c r="Q266" s="3">
        <v>3504</v>
      </c>
      <c r="R266" s="3">
        <v>3512</v>
      </c>
      <c r="S266" s="3">
        <v>3504</v>
      </c>
      <c r="T266" s="3">
        <v>3504</v>
      </c>
      <c r="U266" s="3">
        <v>3504</v>
      </c>
      <c r="V266" s="3">
        <v>3512</v>
      </c>
      <c r="W266" s="3">
        <v>3504</v>
      </c>
      <c r="X266" s="3">
        <v>3504</v>
      </c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</row>
    <row r="267" spans="1:39" x14ac:dyDescent="0.3">
      <c r="A267" s="3" t="s">
        <v>154</v>
      </c>
      <c r="B267" s="3" t="s">
        <v>297</v>
      </c>
      <c r="C267" s="3" t="s">
        <v>62</v>
      </c>
      <c r="D267" s="3" t="s">
        <v>62</v>
      </c>
      <c r="E267" s="3">
        <v>4142.3888888888887</v>
      </c>
      <c r="F267" s="3">
        <v>4380.409090909091</v>
      </c>
      <c r="G267" s="3">
        <v>4147.5185185185182</v>
      </c>
      <c r="H267" s="3">
        <v>4456.0960693359375</v>
      </c>
      <c r="I267" s="3">
        <v>4521.7039468738649</v>
      </c>
      <c r="J267" s="3">
        <v>4533.5786972503174</v>
      </c>
      <c r="K267" s="3">
        <v>4245.6158963499183</v>
      </c>
      <c r="L267" s="3">
        <v>4300.2587454879422</v>
      </c>
      <c r="M267" s="3">
        <v>4348.2446187658188</v>
      </c>
      <c r="N267" s="3">
        <v>4581.2458977293609</v>
      </c>
      <c r="O267" s="3">
        <v>4620.6718233926822</v>
      </c>
      <c r="P267" s="3">
        <v>4624.7997629987458</v>
      </c>
      <c r="Q267" s="3">
        <v>4167.2942323481766</v>
      </c>
      <c r="R267" s="3">
        <v>4514.4927669463186</v>
      </c>
      <c r="S267" s="3">
        <v>4626.4274722757091</v>
      </c>
      <c r="T267" s="3">
        <v>4628.6910210961878</v>
      </c>
      <c r="U267" s="3">
        <v>4386.2059828650517</v>
      </c>
      <c r="V267" s="3">
        <v>4327.4833152442679</v>
      </c>
      <c r="W267" s="3">
        <v>4341.3032229342689</v>
      </c>
      <c r="X267" s="3">
        <v>4549.036016689417</v>
      </c>
      <c r="Y267" s="3">
        <v>4548.9172058903468</v>
      </c>
      <c r="Z267" s="3">
        <v>4567.2153070739932</v>
      </c>
      <c r="AA267" s="3">
        <v>4535.7652764152099</v>
      </c>
      <c r="AB267" s="3">
        <v>4521.4447121899811</v>
      </c>
      <c r="AC267" s="3">
        <v>4344.4672939224884</v>
      </c>
      <c r="AD267" s="3">
        <v>4219.4493288107633</v>
      </c>
      <c r="AE267" s="3">
        <v>4214.8189317140677</v>
      </c>
      <c r="AF267" s="3">
        <v>3991.5862498645483</v>
      </c>
      <c r="AG267" s="3">
        <v>3969.0790603940695</v>
      </c>
      <c r="AH267" s="3">
        <v>4030.9788029089686</v>
      </c>
      <c r="AI267" s="3">
        <v>4247.5547410117915</v>
      </c>
      <c r="AJ267" s="3">
        <v>4305.8328185210639</v>
      </c>
      <c r="AK267" s="3">
        <v>4244.7630624933872</v>
      </c>
      <c r="AL267" s="3">
        <v>4381.9211986287937</v>
      </c>
      <c r="AM267" s="3">
        <v>4565.9985291592757</v>
      </c>
    </row>
    <row r="268" spans="1:39" x14ac:dyDescent="0.3">
      <c r="A268" s="3" t="s">
        <v>154</v>
      </c>
      <c r="B268" s="3" t="s">
        <v>279</v>
      </c>
      <c r="C268" s="3" t="s">
        <v>62</v>
      </c>
      <c r="D268" s="3" t="s">
        <v>62</v>
      </c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>
        <v>3798</v>
      </c>
      <c r="Z268" s="3">
        <v>5301</v>
      </c>
      <c r="AA268" s="3">
        <v>5754</v>
      </c>
      <c r="AB268" s="3">
        <v>6048.75</v>
      </c>
      <c r="AC268" s="3">
        <v>6078</v>
      </c>
      <c r="AD268" s="3">
        <v>6025.666666666667</v>
      </c>
      <c r="AE268" s="3">
        <v>5753.1428571428569</v>
      </c>
      <c r="AF268" s="3">
        <v>5601.2857142857147</v>
      </c>
      <c r="AG268" s="3">
        <v>5336.1428571428569</v>
      </c>
      <c r="AH268" s="3">
        <v>5472.7142857142853</v>
      </c>
      <c r="AI268" s="3">
        <v>4753.375</v>
      </c>
      <c r="AJ268" s="3">
        <v>4340</v>
      </c>
      <c r="AK268" s="3">
        <v>3967.125</v>
      </c>
      <c r="AL268" s="3">
        <v>3719.125</v>
      </c>
      <c r="AM268" s="3">
        <v>3425.25</v>
      </c>
    </row>
    <row r="269" spans="1:39" x14ac:dyDescent="0.3">
      <c r="A269" s="3" t="s">
        <v>154</v>
      </c>
      <c r="B269" s="3" t="s">
        <v>236</v>
      </c>
      <c r="C269" s="3" t="s">
        <v>62</v>
      </c>
      <c r="D269" s="3" t="s">
        <v>62</v>
      </c>
      <c r="E269" s="3"/>
      <c r="F269" s="3"/>
      <c r="G269" s="3"/>
      <c r="H269" s="3"/>
      <c r="I269" s="3">
        <v>2616</v>
      </c>
      <c r="J269" s="3">
        <v>2699.5</v>
      </c>
      <c r="K269" s="3">
        <v>2590</v>
      </c>
      <c r="L269" s="3">
        <v>2654.5</v>
      </c>
      <c r="M269" s="3">
        <v>2175.6666666666665</v>
      </c>
      <c r="N269" s="3">
        <v>2523.3000000000002</v>
      </c>
      <c r="O269" s="3">
        <v>3563.4761904761904</v>
      </c>
      <c r="P269" s="3">
        <v>4932.393939393939</v>
      </c>
      <c r="Q269" s="3">
        <v>5815</v>
      </c>
      <c r="R269" s="3">
        <v>6639.7209302325582</v>
      </c>
      <c r="S269" s="3">
        <v>6575.5348837209303</v>
      </c>
      <c r="T269" s="3">
        <v>5930.0666666666666</v>
      </c>
      <c r="U269" s="3">
        <v>5568.34</v>
      </c>
      <c r="V269" s="3">
        <v>5342.4615384615381</v>
      </c>
      <c r="W269" s="3">
        <v>5148.8461538461543</v>
      </c>
      <c r="X269" s="3">
        <v>4894.0384615384619</v>
      </c>
      <c r="Y269" s="3">
        <v>4922.5384615384619</v>
      </c>
      <c r="Z269" s="3">
        <v>4516.7818181818184</v>
      </c>
      <c r="AA269" s="3">
        <v>4524.2142857142853</v>
      </c>
      <c r="AB269" s="3">
        <v>4060.6610169491523</v>
      </c>
      <c r="AC269" s="3">
        <v>4183.8448275862065</v>
      </c>
      <c r="AD269" s="3">
        <v>3765.1481481481483</v>
      </c>
      <c r="AE269" s="3">
        <v>4143.2325581395353</v>
      </c>
      <c r="AF269" s="3">
        <v>4060.7714285714287</v>
      </c>
      <c r="AG269" s="3">
        <v>5441.68</v>
      </c>
      <c r="AH269" s="3">
        <v>4602.2592592592591</v>
      </c>
      <c r="AI269" s="3">
        <v>4801.72</v>
      </c>
      <c r="AJ269" s="3">
        <v>3829.6071428571427</v>
      </c>
      <c r="AK269" s="3">
        <v>4666.6190476190477</v>
      </c>
      <c r="AL269" s="3">
        <v>4088.04</v>
      </c>
      <c r="AM269" s="3">
        <v>4465.045454545455</v>
      </c>
    </row>
    <row r="272" spans="1:39" x14ac:dyDescent="0.3">
      <c r="A272" s="13" t="s">
        <v>28</v>
      </c>
    </row>
    <row r="273" spans="1:39" x14ac:dyDescent="0.3">
      <c r="A273" s="2" t="s">
        <v>31</v>
      </c>
      <c r="B273" s="2" t="s">
        <v>218</v>
      </c>
      <c r="C273" s="2" t="s">
        <v>219</v>
      </c>
      <c r="D273" s="8" t="s">
        <v>126</v>
      </c>
      <c r="E273" s="8">
        <v>2023</v>
      </c>
      <c r="F273" s="8">
        <v>2024</v>
      </c>
      <c r="G273" s="8">
        <v>2025</v>
      </c>
      <c r="H273" s="8">
        <v>2026</v>
      </c>
      <c r="I273" s="8">
        <v>2027</v>
      </c>
      <c r="J273" s="8">
        <v>2028</v>
      </c>
      <c r="K273" s="8">
        <v>2029</v>
      </c>
      <c r="L273" s="8">
        <v>2030</v>
      </c>
      <c r="M273" s="8">
        <v>2031</v>
      </c>
      <c r="N273" s="8">
        <v>2032</v>
      </c>
      <c r="O273" s="8">
        <v>2033</v>
      </c>
      <c r="P273" s="8">
        <v>2034</v>
      </c>
      <c r="Q273" s="8">
        <v>2035</v>
      </c>
      <c r="R273" s="8">
        <v>2036</v>
      </c>
      <c r="S273" s="8">
        <v>2037</v>
      </c>
      <c r="T273" s="8">
        <v>2038</v>
      </c>
      <c r="U273" s="8">
        <v>2039</v>
      </c>
      <c r="V273" s="8">
        <v>2040</v>
      </c>
      <c r="W273" s="8">
        <v>2041</v>
      </c>
      <c r="X273" s="8">
        <v>2042</v>
      </c>
      <c r="Y273" s="8">
        <v>2043</v>
      </c>
      <c r="Z273" s="8">
        <v>2044</v>
      </c>
      <c r="AA273" s="8">
        <v>2045</v>
      </c>
      <c r="AB273" s="8">
        <v>2046</v>
      </c>
      <c r="AC273" s="8">
        <v>2047</v>
      </c>
      <c r="AD273" s="8">
        <v>2048</v>
      </c>
      <c r="AE273" s="8">
        <v>2049</v>
      </c>
      <c r="AF273" s="8">
        <v>2050</v>
      </c>
      <c r="AG273" s="8">
        <v>2051</v>
      </c>
      <c r="AH273" s="8">
        <v>2052</v>
      </c>
      <c r="AI273" s="8">
        <v>2053</v>
      </c>
      <c r="AJ273" s="8">
        <v>2054</v>
      </c>
      <c r="AK273" s="8">
        <v>2055</v>
      </c>
      <c r="AL273" s="8">
        <v>2056</v>
      </c>
      <c r="AM273" s="8">
        <v>2057</v>
      </c>
    </row>
    <row r="274" spans="1:39" x14ac:dyDescent="0.3">
      <c r="A274" s="3" t="s">
        <v>220</v>
      </c>
      <c r="B274" s="3" t="s">
        <v>221</v>
      </c>
      <c r="C274" s="3" t="s">
        <v>62</v>
      </c>
      <c r="D274" s="3" t="s">
        <v>62</v>
      </c>
      <c r="E274" s="3"/>
      <c r="F274" s="3">
        <v>1</v>
      </c>
      <c r="G274" s="3"/>
      <c r="H274" s="3"/>
      <c r="I274" s="3">
        <v>2</v>
      </c>
      <c r="J274" s="3"/>
      <c r="K274" s="3">
        <v>1</v>
      </c>
      <c r="L274" s="3">
        <v>1</v>
      </c>
      <c r="M274" s="3">
        <v>2</v>
      </c>
      <c r="N274" s="3">
        <v>3</v>
      </c>
      <c r="O274" s="3">
        <v>1</v>
      </c>
      <c r="P274" s="3">
        <v>3</v>
      </c>
      <c r="Q274" s="3"/>
      <c r="R274" s="3">
        <v>2</v>
      </c>
      <c r="S274" s="3">
        <v>21</v>
      </c>
      <c r="T274" s="3"/>
      <c r="U274" s="3">
        <v>10</v>
      </c>
      <c r="V274" s="3">
        <v>1</v>
      </c>
      <c r="W274" s="3"/>
      <c r="X274" s="3"/>
      <c r="Y274" s="3"/>
      <c r="Z274" s="3">
        <v>2</v>
      </c>
      <c r="AA274" s="3">
        <v>98</v>
      </c>
      <c r="AB274" s="3"/>
      <c r="AC274" s="3"/>
      <c r="AD274" s="3"/>
      <c r="AE274" s="3"/>
      <c r="AF274" s="3">
        <v>86</v>
      </c>
      <c r="AG274" s="3">
        <v>16</v>
      </c>
      <c r="AH274" s="3">
        <v>88</v>
      </c>
      <c r="AI274" s="3">
        <v>9</v>
      </c>
      <c r="AJ274" s="3">
        <v>12</v>
      </c>
      <c r="AK274" s="3">
        <v>10</v>
      </c>
      <c r="AL274" s="3">
        <v>8</v>
      </c>
      <c r="AM274" s="3">
        <v>108</v>
      </c>
    </row>
    <row r="275" spans="1:39" x14ac:dyDescent="0.3">
      <c r="A275" s="3" t="s">
        <v>222</v>
      </c>
      <c r="B275" s="3" t="s">
        <v>223</v>
      </c>
      <c r="C275" s="3" t="s">
        <v>62</v>
      </c>
      <c r="D275" s="3" t="s">
        <v>62</v>
      </c>
      <c r="E275" s="3">
        <v>5153</v>
      </c>
      <c r="F275" s="3">
        <v>5765</v>
      </c>
      <c r="G275" s="3">
        <v>3523</v>
      </c>
      <c r="H275" s="3">
        <v>5530</v>
      </c>
      <c r="I275" s="3">
        <v>5047</v>
      </c>
      <c r="J275" s="3">
        <v>5628</v>
      </c>
      <c r="K275" s="3">
        <v>5325</v>
      </c>
      <c r="L275" s="3">
        <v>5325</v>
      </c>
      <c r="M275" s="3">
        <v>2993</v>
      </c>
      <c r="N275" s="3">
        <v>4019</v>
      </c>
      <c r="O275" s="3">
        <v>3137</v>
      </c>
      <c r="P275" s="3">
        <v>4121</v>
      </c>
      <c r="Q275" s="3">
        <v>4392</v>
      </c>
      <c r="R275" s="3">
        <v>4112</v>
      </c>
      <c r="S275" s="3">
        <v>4379</v>
      </c>
      <c r="T275" s="3">
        <v>2783</v>
      </c>
      <c r="U275" s="3">
        <v>2887</v>
      </c>
      <c r="V275" s="3">
        <v>2774</v>
      </c>
      <c r="W275" s="3">
        <v>1985</v>
      </c>
      <c r="X275" s="3">
        <v>508</v>
      </c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</row>
    <row r="276" spans="1:39" x14ac:dyDescent="0.3">
      <c r="A276" s="3" t="s">
        <v>224</v>
      </c>
      <c r="B276" s="3" t="s">
        <v>223</v>
      </c>
      <c r="C276" s="3" t="s">
        <v>62</v>
      </c>
      <c r="D276" s="3" t="s">
        <v>62</v>
      </c>
      <c r="E276" s="3">
        <v>3740</v>
      </c>
      <c r="F276" s="3">
        <v>3741</v>
      </c>
      <c r="G276" s="3">
        <v>2668</v>
      </c>
      <c r="H276" s="3">
        <v>3481</v>
      </c>
      <c r="I276" s="3">
        <v>3602</v>
      </c>
      <c r="J276" s="3">
        <v>3173</v>
      </c>
      <c r="K276" s="3">
        <v>3649</v>
      </c>
      <c r="L276" s="3">
        <v>3104</v>
      </c>
      <c r="M276" s="3">
        <v>2936</v>
      </c>
      <c r="N276" s="3">
        <v>3004</v>
      </c>
      <c r="O276" s="3">
        <v>3199</v>
      </c>
      <c r="P276" s="3">
        <v>3124</v>
      </c>
      <c r="Q276" s="3">
        <v>3613</v>
      </c>
      <c r="R276" s="3">
        <v>3264</v>
      </c>
      <c r="S276" s="3">
        <v>4385</v>
      </c>
      <c r="T276" s="3">
        <v>825</v>
      </c>
      <c r="U276" s="3">
        <v>1625</v>
      </c>
      <c r="V276" s="3">
        <v>1570</v>
      </c>
      <c r="W276" s="3">
        <v>928</v>
      </c>
      <c r="X276" s="3">
        <v>254</v>
      </c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</row>
    <row r="277" spans="1:39" x14ac:dyDescent="0.3">
      <c r="A277" s="3" t="s">
        <v>225</v>
      </c>
      <c r="B277" s="3" t="s">
        <v>226</v>
      </c>
      <c r="C277" s="3" t="s">
        <v>62</v>
      </c>
      <c r="D277" s="3" t="s">
        <v>62</v>
      </c>
      <c r="E277" s="3">
        <v>1752</v>
      </c>
      <c r="F277" s="3">
        <v>1752</v>
      </c>
      <c r="G277" s="3">
        <v>1752</v>
      </c>
      <c r="H277" s="3">
        <v>1752</v>
      </c>
      <c r="I277" s="3">
        <v>1752</v>
      </c>
      <c r="J277" s="3">
        <v>1776</v>
      </c>
      <c r="K277" s="3">
        <v>1752</v>
      </c>
      <c r="L277" s="3">
        <v>1752</v>
      </c>
      <c r="M277" s="3">
        <v>1752</v>
      </c>
      <c r="N277" s="3">
        <v>1776</v>
      </c>
      <c r="O277" s="3">
        <v>1752</v>
      </c>
      <c r="P277" s="3">
        <v>1752</v>
      </c>
      <c r="Q277" s="3">
        <v>1752</v>
      </c>
      <c r="R277" s="3">
        <v>1752</v>
      </c>
      <c r="S277" s="3">
        <v>1752</v>
      </c>
      <c r="T277" s="3">
        <v>1752</v>
      </c>
      <c r="U277" s="3">
        <v>1752</v>
      </c>
      <c r="V277" s="3">
        <v>1776</v>
      </c>
      <c r="W277" s="3">
        <v>1752</v>
      </c>
      <c r="X277" s="3">
        <v>1752</v>
      </c>
      <c r="Y277" s="3">
        <v>1752</v>
      </c>
      <c r="Z277" s="3">
        <v>1752</v>
      </c>
      <c r="AA277" s="3">
        <v>1752</v>
      </c>
      <c r="AB277" s="3">
        <v>1752</v>
      </c>
      <c r="AC277" s="3">
        <v>1752</v>
      </c>
      <c r="AD277" s="3">
        <v>1776</v>
      </c>
      <c r="AE277" s="3">
        <v>1752</v>
      </c>
      <c r="AF277" s="3">
        <v>1752</v>
      </c>
      <c r="AG277" s="3">
        <v>1752</v>
      </c>
      <c r="AH277" s="3">
        <v>1752</v>
      </c>
      <c r="AI277" s="3">
        <v>1752</v>
      </c>
      <c r="AJ277" s="3">
        <v>1752</v>
      </c>
      <c r="AK277" s="3">
        <v>1752</v>
      </c>
      <c r="AL277" s="3">
        <v>1776</v>
      </c>
      <c r="AM277" s="3">
        <v>1752</v>
      </c>
    </row>
    <row r="278" spans="1:39" x14ac:dyDescent="0.3">
      <c r="A278" s="3" t="s">
        <v>227</v>
      </c>
      <c r="B278" s="3" t="s">
        <v>228</v>
      </c>
      <c r="C278" s="3" t="s">
        <v>62</v>
      </c>
      <c r="D278" s="3" t="s">
        <v>62</v>
      </c>
      <c r="E278" s="3">
        <v>3504</v>
      </c>
      <c r="F278" s="3">
        <v>3504</v>
      </c>
      <c r="G278" s="3">
        <v>3504</v>
      </c>
      <c r="H278" s="3">
        <v>3504</v>
      </c>
      <c r="I278" s="3">
        <v>3504</v>
      </c>
      <c r="J278" s="3">
        <v>3504</v>
      </c>
      <c r="K278" s="3">
        <v>3504</v>
      </c>
      <c r="L278" s="3">
        <v>3504</v>
      </c>
      <c r="M278" s="3">
        <v>3504</v>
      </c>
      <c r="N278" s="3">
        <v>3528</v>
      </c>
      <c r="O278" s="3">
        <v>3504</v>
      </c>
      <c r="P278" s="3">
        <v>3504</v>
      </c>
      <c r="Q278" s="3">
        <v>3504</v>
      </c>
      <c r="R278" s="3">
        <v>3504</v>
      </c>
      <c r="S278" s="3">
        <v>3504</v>
      </c>
      <c r="T278" s="3">
        <v>3504</v>
      </c>
      <c r="U278" s="3">
        <v>3504</v>
      </c>
      <c r="V278" s="3">
        <v>3504</v>
      </c>
      <c r="W278" s="3">
        <v>3504</v>
      </c>
      <c r="X278" s="3">
        <v>3504</v>
      </c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</row>
    <row r="279" spans="1:39" x14ac:dyDescent="0.3">
      <c r="A279" s="3" t="s">
        <v>229</v>
      </c>
      <c r="B279" s="3" t="s">
        <v>226</v>
      </c>
      <c r="C279" s="3" t="s">
        <v>62</v>
      </c>
      <c r="D279" s="3" t="s">
        <v>62</v>
      </c>
      <c r="E279" s="3">
        <v>7536</v>
      </c>
      <c r="F279" s="3">
        <v>7176</v>
      </c>
      <c r="G279" s="3">
        <v>7896</v>
      </c>
      <c r="H279" s="3">
        <v>7800</v>
      </c>
      <c r="I279" s="3">
        <v>7440</v>
      </c>
      <c r="J279" s="3">
        <v>7584</v>
      </c>
      <c r="K279" s="3">
        <v>8040</v>
      </c>
      <c r="L279" s="3">
        <v>8040</v>
      </c>
      <c r="M279" s="3">
        <v>8040</v>
      </c>
      <c r="N279" s="3">
        <v>8040</v>
      </c>
      <c r="O279" s="3">
        <v>7704</v>
      </c>
      <c r="P279" s="3">
        <v>8040</v>
      </c>
      <c r="Q279" s="3">
        <v>8016</v>
      </c>
      <c r="R279" s="3">
        <v>8040</v>
      </c>
      <c r="S279" s="3">
        <v>7272</v>
      </c>
      <c r="T279" s="3">
        <v>8040</v>
      </c>
      <c r="U279" s="3">
        <v>8040</v>
      </c>
      <c r="V279" s="3">
        <v>8064</v>
      </c>
      <c r="W279" s="3">
        <v>7704</v>
      </c>
      <c r="X279" s="3">
        <v>8040</v>
      </c>
      <c r="Y279" s="3">
        <v>8040</v>
      </c>
      <c r="Z279" s="3">
        <v>8064</v>
      </c>
      <c r="AA279" s="3">
        <v>7272</v>
      </c>
      <c r="AB279" s="3">
        <v>8040</v>
      </c>
      <c r="AC279" s="3">
        <v>8040</v>
      </c>
      <c r="AD279" s="3">
        <v>8064</v>
      </c>
      <c r="AE279" s="3">
        <v>3432</v>
      </c>
      <c r="AF279" s="3"/>
      <c r="AG279" s="3"/>
      <c r="AH279" s="3"/>
      <c r="AI279" s="3"/>
      <c r="AJ279" s="3"/>
      <c r="AK279" s="3"/>
      <c r="AL279" s="3"/>
      <c r="AM279" s="3"/>
    </row>
    <row r="280" spans="1:39" x14ac:dyDescent="0.3">
      <c r="A280" s="3" t="s">
        <v>230</v>
      </c>
      <c r="B280" s="3" t="s">
        <v>226</v>
      </c>
      <c r="C280" s="3" t="s">
        <v>62</v>
      </c>
      <c r="D280" s="3" t="s">
        <v>62</v>
      </c>
      <c r="E280" s="3">
        <v>3068</v>
      </c>
      <c r="F280" s="3">
        <v>3006</v>
      </c>
      <c r="G280" s="3">
        <v>2823</v>
      </c>
      <c r="H280" s="3">
        <v>2458</v>
      </c>
      <c r="I280" s="3">
        <v>2147</v>
      </c>
      <c r="J280" s="3">
        <v>2269</v>
      </c>
      <c r="K280" s="3">
        <v>2295</v>
      </c>
      <c r="L280" s="3">
        <v>1844</v>
      </c>
      <c r="M280" s="3">
        <v>1857</v>
      </c>
      <c r="N280" s="3">
        <v>1660</v>
      </c>
      <c r="O280" s="3">
        <v>1383</v>
      </c>
      <c r="P280" s="3">
        <v>1927</v>
      </c>
      <c r="Q280" s="3">
        <v>2243</v>
      </c>
      <c r="R280" s="3">
        <v>2089</v>
      </c>
      <c r="S280" s="3">
        <v>2317</v>
      </c>
      <c r="T280" s="3">
        <v>1851</v>
      </c>
      <c r="U280" s="3">
        <v>2260</v>
      </c>
      <c r="V280" s="3">
        <v>1659</v>
      </c>
      <c r="W280" s="3">
        <v>1261</v>
      </c>
      <c r="X280" s="3">
        <v>943</v>
      </c>
      <c r="Y280" s="3">
        <v>1466</v>
      </c>
      <c r="Z280" s="3">
        <v>1147</v>
      </c>
      <c r="AA280" s="3">
        <v>1720</v>
      </c>
      <c r="AB280" s="3">
        <v>586</v>
      </c>
      <c r="AC280" s="3">
        <v>1216</v>
      </c>
      <c r="AD280" s="3">
        <v>550</v>
      </c>
      <c r="AE280" s="3">
        <v>71</v>
      </c>
      <c r="AF280" s="3"/>
      <c r="AG280" s="3"/>
      <c r="AH280" s="3"/>
      <c r="AI280" s="3"/>
      <c r="AJ280" s="3"/>
      <c r="AK280" s="3"/>
      <c r="AL280" s="3"/>
      <c r="AM280" s="3"/>
    </row>
    <row r="281" spans="1:39" x14ac:dyDescent="0.3">
      <c r="A281" s="3" t="s">
        <v>231</v>
      </c>
      <c r="B281" s="3" t="s">
        <v>232</v>
      </c>
      <c r="C281" s="3" t="s">
        <v>62</v>
      </c>
      <c r="D281" s="3" t="s">
        <v>62</v>
      </c>
      <c r="E281" s="3"/>
      <c r="F281" s="3">
        <v>4</v>
      </c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</row>
    <row r="282" spans="1:39" x14ac:dyDescent="0.3">
      <c r="A282" s="3" t="s">
        <v>233</v>
      </c>
      <c r="B282" s="3" t="s">
        <v>232</v>
      </c>
      <c r="C282" s="3" t="s">
        <v>62</v>
      </c>
      <c r="D282" s="3" t="s">
        <v>62</v>
      </c>
      <c r="E282" s="3">
        <v>12</v>
      </c>
      <c r="F282" s="3">
        <v>51</v>
      </c>
      <c r="G282" s="3">
        <v>44</v>
      </c>
      <c r="H282" s="3">
        <v>33</v>
      </c>
      <c r="I282" s="3">
        <v>42</v>
      </c>
      <c r="J282" s="3">
        <v>28</v>
      </c>
      <c r="K282" s="3">
        <v>19</v>
      </c>
      <c r="L282" s="3">
        <v>44</v>
      </c>
      <c r="M282" s="3">
        <v>73</v>
      </c>
      <c r="N282" s="3">
        <v>55</v>
      </c>
      <c r="O282" s="3">
        <v>20</v>
      </c>
      <c r="P282" s="3">
        <v>14</v>
      </c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</row>
    <row r="283" spans="1:39" x14ac:dyDescent="0.3">
      <c r="A283" s="3" t="s">
        <v>234</v>
      </c>
      <c r="B283" s="3" t="s">
        <v>232</v>
      </c>
      <c r="C283" s="3" t="s">
        <v>62</v>
      </c>
      <c r="D283" s="3" t="s">
        <v>62</v>
      </c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</row>
    <row r="284" spans="1:39" x14ac:dyDescent="0.3">
      <c r="A284" s="3" t="s">
        <v>235</v>
      </c>
      <c r="B284" s="3" t="s">
        <v>232</v>
      </c>
      <c r="C284" s="3" t="s">
        <v>62</v>
      </c>
      <c r="D284" s="3" t="s">
        <v>62</v>
      </c>
      <c r="E284" s="3">
        <v>55</v>
      </c>
      <c r="F284" s="3">
        <v>87</v>
      </c>
      <c r="G284" s="3">
        <v>73</v>
      </c>
      <c r="H284" s="3">
        <v>62</v>
      </c>
      <c r="I284" s="3">
        <v>53</v>
      </c>
      <c r="J284" s="3">
        <v>60</v>
      </c>
      <c r="K284" s="3">
        <v>40</v>
      </c>
      <c r="L284" s="3">
        <v>62</v>
      </c>
      <c r="M284" s="3">
        <v>70</v>
      </c>
      <c r="N284" s="3">
        <v>73</v>
      </c>
      <c r="O284" s="3">
        <v>53</v>
      </c>
      <c r="P284" s="3">
        <v>18</v>
      </c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</row>
    <row r="285" spans="1:39" x14ac:dyDescent="0.3">
      <c r="A285" s="3" t="s">
        <v>157</v>
      </c>
      <c r="B285" s="3" t="s">
        <v>236</v>
      </c>
      <c r="C285" s="3" t="s">
        <v>62</v>
      </c>
      <c r="D285" s="3" t="s">
        <v>62</v>
      </c>
      <c r="E285" s="3"/>
      <c r="F285" s="3"/>
      <c r="G285" s="3"/>
      <c r="H285" s="3"/>
      <c r="I285" s="3">
        <v>2495.5</v>
      </c>
      <c r="J285" s="3">
        <v>2696.5</v>
      </c>
      <c r="K285" s="3">
        <v>2595.5</v>
      </c>
      <c r="L285" s="3">
        <v>2709</v>
      </c>
      <c r="M285" s="3">
        <v>2423.5</v>
      </c>
      <c r="N285" s="3">
        <v>2322</v>
      </c>
      <c r="O285" s="3">
        <v>2295</v>
      </c>
      <c r="P285" s="3">
        <v>2189</v>
      </c>
      <c r="Q285" s="3">
        <v>2237</v>
      </c>
      <c r="R285" s="3">
        <v>2157</v>
      </c>
      <c r="S285" s="3">
        <v>2229.5</v>
      </c>
      <c r="T285" s="3">
        <v>2061</v>
      </c>
      <c r="U285" s="3">
        <v>1860</v>
      </c>
      <c r="V285" s="3">
        <v>1793.5</v>
      </c>
      <c r="W285" s="3">
        <v>1665</v>
      </c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</row>
    <row r="286" spans="1:39" x14ac:dyDescent="0.3">
      <c r="A286" s="3" t="s">
        <v>158</v>
      </c>
      <c r="B286" s="3" t="s">
        <v>236</v>
      </c>
      <c r="C286" s="3" t="s">
        <v>62</v>
      </c>
      <c r="D286" s="3" t="s">
        <v>62</v>
      </c>
      <c r="E286" s="3"/>
      <c r="F286" s="3"/>
      <c r="G286" s="3"/>
      <c r="H286" s="3"/>
      <c r="I286" s="3"/>
      <c r="J286" s="3"/>
      <c r="K286" s="3"/>
      <c r="L286" s="3"/>
      <c r="M286" s="3"/>
      <c r="N286" s="3">
        <v>2115.5</v>
      </c>
      <c r="O286" s="3">
        <v>3206.4375</v>
      </c>
      <c r="P286" s="3">
        <v>4641.0357142857147</v>
      </c>
      <c r="Q286" s="3">
        <v>5736.8157894736842</v>
      </c>
      <c r="R286" s="3">
        <v>6596.0789473684208</v>
      </c>
      <c r="S286" s="3">
        <v>6534.7894736842109</v>
      </c>
      <c r="T286" s="3">
        <v>6063.394736842105</v>
      </c>
      <c r="U286" s="3">
        <v>5569.9534883720926</v>
      </c>
      <c r="V286" s="3">
        <v>5623.3255813953492</v>
      </c>
      <c r="W286" s="3">
        <v>5159.7209302325582</v>
      </c>
      <c r="X286" s="3">
        <v>4832.604651162791</v>
      </c>
      <c r="Y286" s="3">
        <v>4832.2558139534885</v>
      </c>
      <c r="Z286" s="3">
        <v>4415.9302325581393</v>
      </c>
      <c r="AA286" s="3">
        <v>4402.5777777777776</v>
      </c>
      <c r="AB286" s="3">
        <v>3994.0444444444443</v>
      </c>
      <c r="AC286" s="3">
        <v>4024.6</v>
      </c>
      <c r="AD286" s="3">
        <v>3232.0487804878048</v>
      </c>
      <c r="AE286" s="3">
        <v>3137.7241379310344</v>
      </c>
      <c r="AF286" s="3">
        <v>2338.8823529411766</v>
      </c>
      <c r="AG286" s="3">
        <v>3353.1428571428573</v>
      </c>
      <c r="AH286" s="3">
        <v>3026.7142857142858</v>
      </c>
      <c r="AI286" s="3">
        <v>2896.8571428571427</v>
      </c>
      <c r="AJ286" s="3">
        <v>1744</v>
      </c>
      <c r="AK286" s="3">
        <v>2048.5</v>
      </c>
      <c r="AL286" s="3">
        <v>1749.6666666666667</v>
      </c>
      <c r="AM286" s="3">
        <v>1416.3333333333333</v>
      </c>
    </row>
    <row r="287" spans="1:39" x14ac:dyDescent="0.3">
      <c r="A287" s="3" t="s">
        <v>237</v>
      </c>
      <c r="B287" s="3" t="s">
        <v>232</v>
      </c>
      <c r="C287" s="3" t="s">
        <v>62</v>
      </c>
      <c r="D287" s="3" t="s">
        <v>62</v>
      </c>
      <c r="E287" s="3"/>
      <c r="F287" s="3">
        <v>13</v>
      </c>
      <c r="G287" s="3">
        <v>3</v>
      </c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</row>
    <row r="288" spans="1:39" x14ac:dyDescent="0.3">
      <c r="A288" s="3" t="s">
        <v>238</v>
      </c>
      <c r="B288" s="3" t="s">
        <v>232</v>
      </c>
      <c r="C288" s="3" t="s">
        <v>62</v>
      </c>
      <c r="D288" s="3" t="s">
        <v>62</v>
      </c>
      <c r="E288" s="3"/>
      <c r="F288" s="3">
        <v>2</v>
      </c>
      <c r="G288" s="3">
        <v>1</v>
      </c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</row>
    <row r="289" spans="1:39" x14ac:dyDescent="0.3">
      <c r="A289" s="3" t="s">
        <v>239</v>
      </c>
      <c r="B289" s="3" t="s">
        <v>232</v>
      </c>
      <c r="C289" s="3" t="s">
        <v>62</v>
      </c>
      <c r="D289" s="3" t="s">
        <v>62</v>
      </c>
      <c r="E289" s="3"/>
      <c r="F289" s="3">
        <v>5</v>
      </c>
      <c r="G289" s="3">
        <v>2</v>
      </c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</row>
    <row r="290" spans="1:39" x14ac:dyDescent="0.3">
      <c r="A290" s="3" t="s">
        <v>240</v>
      </c>
      <c r="B290" s="3" t="s">
        <v>232</v>
      </c>
      <c r="C290" s="3" t="s">
        <v>62</v>
      </c>
      <c r="D290" s="3" t="s">
        <v>62</v>
      </c>
      <c r="E290" s="3"/>
      <c r="F290" s="3">
        <v>3</v>
      </c>
      <c r="G290" s="3">
        <v>1</v>
      </c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</row>
    <row r="291" spans="1:39" x14ac:dyDescent="0.3">
      <c r="A291" s="3" t="s">
        <v>241</v>
      </c>
      <c r="B291" s="3" t="s">
        <v>226</v>
      </c>
      <c r="C291" s="3" t="s">
        <v>62</v>
      </c>
      <c r="D291" s="3" t="s">
        <v>62</v>
      </c>
      <c r="E291" s="3">
        <v>7776</v>
      </c>
      <c r="F291" s="3">
        <v>7848</v>
      </c>
      <c r="G291" s="3">
        <v>7296</v>
      </c>
      <c r="H291" s="3">
        <v>7824</v>
      </c>
      <c r="I291" s="3">
        <v>7824</v>
      </c>
      <c r="J291" s="3">
        <v>6956</v>
      </c>
      <c r="K291" s="3">
        <v>7632</v>
      </c>
      <c r="L291" s="3">
        <v>7627</v>
      </c>
      <c r="M291" s="3">
        <v>7158</v>
      </c>
      <c r="N291" s="3">
        <v>7680</v>
      </c>
      <c r="O291" s="3">
        <v>7632</v>
      </c>
      <c r="P291" s="3">
        <v>7618</v>
      </c>
      <c r="Q291" s="3">
        <v>7650</v>
      </c>
      <c r="R291" s="3">
        <v>7656</v>
      </c>
      <c r="S291" s="3">
        <v>7176</v>
      </c>
      <c r="T291" s="3">
        <v>7598</v>
      </c>
      <c r="U291" s="3">
        <v>7651</v>
      </c>
      <c r="V291" s="3">
        <v>6919</v>
      </c>
      <c r="W291" s="3">
        <v>7366</v>
      </c>
      <c r="X291" s="3">
        <v>6877</v>
      </c>
      <c r="Y291" s="3">
        <v>6490</v>
      </c>
      <c r="Z291" s="3">
        <v>5392</v>
      </c>
      <c r="AA291" s="3">
        <v>5090</v>
      </c>
      <c r="AB291" s="3">
        <v>4456</v>
      </c>
      <c r="AC291" s="3">
        <v>4151</v>
      </c>
      <c r="AD291" s="3">
        <v>3469</v>
      </c>
      <c r="AE291" s="3">
        <v>3748</v>
      </c>
      <c r="AF291" s="3">
        <v>2748</v>
      </c>
      <c r="AG291" s="3">
        <v>2459</v>
      </c>
      <c r="AH291" s="3">
        <v>2552</v>
      </c>
      <c r="AI291" s="3">
        <v>2523</v>
      </c>
      <c r="AJ291" s="3">
        <v>2394</v>
      </c>
      <c r="AK291" s="3">
        <v>2564</v>
      </c>
      <c r="AL291" s="3">
        <v>2648</v>
      </c>
      <c r="AM291" s="3">
        <v>2868</v>
      </c>
    </row>
    <row r="292" spans="1:39" x14ac:dyDescent="0.3">
      <c r="A292" s="3" t="s">
        <v>242</v>
      </c>
      <c r="B292" s="3" t="s">
        <v>226</v>
      </c>
      <c r="C292" s="3" t="s">
        <v>62</v>
      </c>
      <c r="D292" s="3" t="s">
        <v>62</v>
      </c>
      <c r="E292" s="3">
        <v>3075</v>
      </c>
      <c r="F292" s="3">
        <v>3193</v>
      </c>
      <c r="G292" s="3">
        <v>2487</v>
      </c>
      <c r="H292" s="3">
        <v>2595</v>
      </c>
      <c r="I292" s="3">
        <v>2204</v>
      </c>
      <c r="J292" s="3">
        <v>2072</v>
      </c>
      <c r="K292" s="3">
        <v>2116</v>
      </c>
      <c r="L292" s="3">
        <v>1739</v>
      </c>
      <c r="M292" s="3">
        <v>1602</v>
      </c>
      <c r="N292" s="3">
        <v>1521</v>
      </c>
      <c r="O292" s="3">
        <v>1516</v>
      </c>
      <c r="P292" s="3">
        <v>2055</v>
      </c>
      <c r="Q292" s="3">
        <v>2381</v>
      </c>
      <c r="R292" s="3">
        <v>2280</v>
      </c>
      <c r="S292" s="3">
        <v>2923</v>
      </c>
      <c r="T292" s="3">
        <v>1460</v>
      </c>
      <c r="U292" s="3">
        <v>1940</v>
      </c>
      <c r="V292" s="3">
        <v>1145</v>
      </c>
      <c r="W292" s="3">
        <v>1067</v>
      </c>
      <c r="X292" s="3">
        <v>434</v>
      </c>
      <c r="Y292" s="3">
        <v>1196</v>
      </c>
      <c r="Z292" s="3">
        <v>692</v>
      </c>
      <c r="AA292" s="3">
        <v>1423</v>
      </c>
      <c r="AB292" s="3">
        <v>548</v>
      </c>
      <c r="AC292" s="3">
        <v>1043</v>
      </c>
      <c r="AD292" s="3">
        <v>310</v>
      </c>
      <c r="AE292" s="3">
        <v>1414</v>
      </c>
      <c r="AF292" s="3">
        <v>1984</v>
      </c>
      <c r="AG292" s="3">
        <v>1244</v>
      </c>
      <c r="AH292" s="3">
        <v>1635</v>
      </c>
      <c r="AI292" s="3">
        <v>1302</v>
      </c>
      <c r="AJ292" s="3">
        <v>1407</v>
      </c>
      <c r="AK292" s="3">
        <v>1567</v>
      </c>
      <c r="AL292" s="3">
        <v>1380</v>
      </c>
      <c r="AM292" s="3">
        <v>2095</v>
      </c>
    </row>
    <row r="293" spans="1:39" x14ac:dyDescent="0.3">
      <c r="A293" s="3" t="s">
        <v>243</v>
      </c>
      <c r="B293" s="3" t="s">
        <v>226</v>
      </c>
      <c r="C293" s="3" t="s">
        <v>62</v>
      </c>
      <c r="D293" s="3" t="s">
        <v>62</v>
      </c>
      <c r="E293" s="3">
        <v>7632</v>
      </c>
      <c r="F293" s="3">
        <v>7824</v>
      </c>
      <c r="G293" s="3">
        <v>7776</v>
      </c>
      <c r="H293" s="3">
        <v>7248</v>
      </c>
      <c r="I293" s="3">
        <v>7776</v>
      </c>
      <c r="J293" s="3">
        <v>6936</v>
      </c>
      <c r="K293" s="3">
        <v>7608</v>
      </c>
      <c r="L293" s="3">
        <v>7602</v>
      </c>
      <c r="M293" s="3">
        <v>7152</v>
      </c>
      <c r="N293" s="3">
        <v>7626</v>
      </c>
      <c r="O293" s="3">
        <v>7608</v>
      </c>
      <c r="P293" s="3">
        <v>7608</v>
      </c>
      <c r="Q293" s="3">
        <v>7578</v>
      </c>
      <c r="R293" s="3">
        <v>7626</v>
      </c>
      <c r="S293" s="3">
        <v>7122</v>
      </c>
      <c r="T293" s="3">
        <v>7608</v>
      </c>
      <c r="U293" s="3">
        <v>7608</v>
      </c>
      <c r="V293" s="3">
        <v>6936</v>
      </c>
      <c r="W293" s="3">
        <v>7317</v>
      </c>
      <c r="X293" s="3">
        <v>7207</v>
      </c>
      <c r="Y293" s="3">
        <v>6647</v>
      </c>
      <c r="Z293" s="3">
        <v>6229</v>
      </c>
      <c r="AA293" s="3">
        <v>6049</v>
      </c>
      <c r="AB293" s="3">
        <v>4655</v>
      </c>
      <c r="AC293" s="3">
        <v>3791</v>
      </c>
      <c r="AD293" s="3">
        <v>3469</v>
      </c>
      <c r="AE293" s="3">
        <v>3911</v>
      </c>
      <c r="AF293" s="3">
        <v>2498</v>
      </c>
      <c r="AG293" s="3">
        <v>2085</v>
      </c>
      <c r="AH293" s="3">
        <v>2088</v>
      </c>
      <c r="AI293" s="3">
        <v>2168</v>
      </c>
      <c r="AJ293" s="3">
        <v>2257</v>
      </c>
      <c r="AK293" s="3">
        <v>2372</v>
      </c>
      <c r="AL293" s="3">
        <v>2260</v>
      </c>
      <c r="AM293" s="3">
        <v>2534</v>
      </c>
    </row>
    <row r="294" spans="1:39" x14ac:dyDescent="0.3">
      <c r="A294" s="3" t="s">
        <v>244</v>
      </c>
      <c r="B294" s="3" t="s">
        <v>226</v>
      </c>
      <c r="C294" s="3" t="s">
        <v>62</v>
      </c>
      <c r="D294" s="3" t="s">
        <v>62</v>
      </c>
      <c r="E294" s="3">
        <v>2968</v>
      </c>
      <c r="F294" s="3">
        <v>3312</v>
      </c>
      <c r="G294" s="3">
        <v>2618</v>
      </c>
      <c r="H294" s="3">
        <v>2178</v>
      </c>
      <c r="I294" s="3">
        <v>2160</v>
      </c>
      <c r="J294" s="3">
        <v>2087</v>
      </c>
      <c r="K294" s="3">
        <v>2129</v>
      </c>
      <c r="L294" s="3">
        <v>1745</v>
      </c>
      <c r="M294" s="3">
        <v>1579</v>
      </c>
      <c r="N294" s="3">
        <v>1526</v>
      </c>
      <c r="O294" s="3">
        <v>1462</v>
      </c>
      <c r="P294" s="3">
        <v>1964</v>
      </c>
      <c r="Q294" s="3">
        <v>2218</v>
      </c>
      <c r="R294" s="3">
        <v>2252</v>
      </c>
      <c r="S294" s="3">
        <v>2462</v>
      </c>
      <c r="T294" s="3">
        <v>1382</v>
      </c>
      <c r="U294" s="3">
        <v>1714</v>
      </c>
      <c r="V294" s="3">
        <v>1579</v>
      </c>
      <c r="W294" s="3">
        <v>965</v>
      </c>
      <c r="X294" s="3">
        <v>516</v>
      </c>
      <c r="Y294" s="3">
        <v>1161</v>
      </c>
      <c r="Z294" s="3">
        <v>780</v>
      </c>
      <c r="AA294" s="3">
        <v>1557</v>
      </c>
      <c r="AB294" s="3">
        <v>677</v>
      </c>
      <c r="AC294" s="3">
        <v>991</v>
      </c>
      <c r="AD294" s="3">
        <v>502</v>
      </c>
      <c r="AE294" s="3">
        <v>1338</v>
      </c>
      <c r="AF294" s="3">
        <v>1710</v>
      </c>
      <c r="AG294" s="3">
        <v>960</v>
      </c>
      <c r="AH294" s="3">
        <v>1332</v>
      </c>
      <c r="AI294" s="3">
        <v>1110</v>
      </c>
      <c r="AJ294" s="3">
        <v>1360</v>
      </c>
      <c r="AK294" s="3">
        <v>1341</v>
      </c>
      <c r="AL294" s="3">
        <v>1240</v>
      </c>
      <c r="AM294" s="3">
        <v>1915</v>
      </c>
    </row>
    <row r="295" spans="1:39" x14ac:dyDescent="0.3">
      <c r="A295" s="3" t="s">
        <v>245</v>
      </c>
      <c r="B295" s="3" t="s">
        <v>246</v>
      </c>
      <c r="C295" s="3" t="s">
        <v>62</v>
      </c>
      <c r="D295" s="3" t="s">
        <v>62</v>
      </c>
      <c r="E295" s="3">
        <v>2700</v>
      </c>
      <c r="F295" s="3">
        <v>2407</v>
      </c>
      <c r="G295" s="3">
        <v>3160</v>
      </c>
      <c r="H295" s="3">
        <v>2451</v>
      </c>
      <c r="I295" s="3">
        <v>2887</v>
      </c>
      <c r="J295" s="3">
        <v>4089</v>
      </c>
      <c r="K295" s="3">
        <v>3378</v>
      </c>
      <c r="L295" s="3">
        <v>4002</v>
      </c>
      <c r="M295" s="3">
        <v>7150</v>
      </c>
      <c r="N295" s="3">
        <v>4924</v>
      </c>
      <c r="O295" s="3">
        <v>6312</v>
      </c>
      <c r="P295" s="3">
        <v>2510</v>
      </c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</row>
    <row r="296" spans="1:39" x14ac:dyDescent="0.3">
      <c r="A296" s="3" t="s">
        <v>247</v>
      </c>
      <c r="B296" s="3" t="s">
        <v>246</v>
      </c>
      <c r="C296" s="3" t="s">
        <v>62</v>
      </c>
      <c r="D296" s="3" t="s">
        <v>62</v>
      </c>
      <c r="E296" s="3">
        <v>1851</v>
      </c>
      <c r="F296" s="3">
        <v>2995</v>
      </c>
      <c r="G296" s="3">
        <v>2879</v>
      </c>
      <c r="H296" s="3">
        <v>2604</v>
      </c>
      <c r="I296" s="3">
        <v>2684</v>
      </c>
      <c r="J296" s="3">
        <v>4228</v>
      </c>
      <c r="K296" s="3">
        <v>3246</v>
      </c>
      <c r="L296" s="3">
        <v>4456</v>
      </c>
      <c r="M296" s="3">
        <v>5113</v>
      </c>
      <c r="N296" s="3">
        <v>6301</v>
      </c>
      <c r="O296" s="3">
        <v>4649</v>
      </c>
      <c r="P296" s="3">
        <v>1219</v>
      </c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</row>
    <row r="297" spans="1:39" x14ac:dyDescent="0.3">
      <c r="A297" s="3" t="s">
        <v>248</v>
      </c>
      <c r="B297" s="3" t="s">
        <v>232</v>
      </c>
      <c r="C297" s="3" t="s">
        <v>62</v>
      </c>
      <c r="D297" s="3" t="s">
        <v>62</v>
      </c>
      <c r="E297" s="3"/>
      <c r="F297" s="3">
        <v>7</v>
      </c>
      <c r="G297" s="3">
        <v>2</v>
      </c>
      <c r="H297" s="3">
        <v>2</v>
      </c>
      <c r="I297" s="3">
        <v>4</v>
      </c>
      <c r="J297" s="3">
        <v>6</v>
      </c>
      <c r="K297" s="3">
        <v>2</v>
      </c>
      <c r="L297" s="3">
        <v>4</v>
      </c>
      <c r="M297" s="3">
        <v>2</v>
      </c>
      <c r="N297" s="3">
        <v>4</v>
      </c>
      <c r="O297" s="3"/>
      <c r="P297" s="3">
        <v>5</v>
      </c>
      <c r="Q297" s="3">
        <v>12</v>
      </c>
      <c r="R297" s="3">
        <v>2</v>
      </c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</row>
    <row r="298" spans="1:39" x14ac:dyDescent="0.3">
      <c r="A298" s="3" t="s">
        <v>249</v>
      </c>
      <c r="B298" s="3" t="s">
        <v>232</v>
      </c>
      <c r="C298" s="3" t="s">
        <v>62</v>
      </c>
      <c r="D298" s="3" t="s">
        <v>62</v>
      </c>
      <c r="E298" s="3"/>
      <c r="F298" s="3">
        <v>12</v>
      </c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</row>
    <row r="299" spans="1:39" x14ac:dyDescent="0.3">
      <c r="A299" s="3" t="s">
        <v>250</v>
      </c>
      <c r="B299" s="3" t="s">
        <v>232</v>
      </c>
      <c r="C299" s="3" t="s">
        <v>62</v>
      </c>
      <c r="D299" s="3" t="s">
        <v>62</v>
      </c>
      <c r="E299" s="3"/>
      <c r="F299" s="3">
        <v>13</v>
      </c>
      <c r="G299" s="3"/>
      <c r="H299" s="3">
        <v>2</v>
      </c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</row>
    <row r="300" spans="1:39" x14ac:dyDescent="0.3">
      <c r="A300" s="3" t="s">
        <v>251</v>
      </c>
      <c r="B300" s="3" t="s">
        <v>232</v>
      </c>
      <c r="C300" s="3" t="s">
        <v>62</v>
      </c>
      <c r="D300" s="3" t="s">
        <v>62</v>
      </c>
      <c r="E300" s="3"/>
      <c r="F300" s="3">
        <v>6</v>
      </c>
      <c r="G300" s="3"/>
      <c r="H300" s="3">
        <v>2</v>
      </c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</row>
    <row r="301" spans="1:39" x14ac:dyDescent="0.3">
      <c r="A301" s="3" t="s">
        <v>252</v>
      </c>
      <c r="B301" s="3" t="s">
        <v>232</v>
      </c>
      <c r="C301" s="3" t="s">
        <v>62</v>
      </c>
      <c r="D301" s="3" t="s">
        <v>62</v>
      </c>
      <c r="E301" s="3"/>
      <c r="F301" s="3">
        <v>14</v>
      </c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</row>
    <row r="302" spans="1:39" x14ac:dyDescent="0.3">
      <c r="A302" s="3" t="s">
        <v>253</v>
      </c>
      <c r="B302" s="3" t="s">
        <v>232</v>
      </c>
      <c r="C302" s="3" t="s">
        <v>62</v>
      </c>
      <c r="D302" s="3" t="s">
        <v>62</v>
      </c>
      <c r="E302" s="3"/>
      <c r="F302" s="3">
        <v>16</v>
      </c>
      <c r="G302" s="3">
        <v>3</v>
      </c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</row>
    <row r="303" spans="1:39" x14ac:dyDescent="0.3">
      <c r="A303" s="3" t="s">
        <v>254</v>
      </c>
      <c r="B303" s="3" t="s">
        <v>232</v>
      </c>
      <c r="C303" s="3" t="s">
        <v>62</v>
      </c>
      <c r="D303" s="3" t="s">
        <v>62</v>
      </c>
      <c r="E303" s="3">
        <v>197</v>
      </c>
      <c r="F303" s="3">
        <v>213</v>
      </c>
      <c r="G303" s="3">
        <v>226</v>
      </c>
      <c r="H303" s="3">
        <v>206</v>
      </c>
      <c r="I303" s="3">
        <v>168</v>
      </c>
      <c r="J303" s="3">
        <v>154</v>
      </c>
      <c r="K303" s="3">
        <v>148</v>
      </c>
      <c r="L303" s="3">
        <v>175</v>
      </c>
      <c r="M303" s="3">
        <v>196</v>
      </c>
      <c r="N303" s="3">
        <v>106</v>
      </c>
      <c r="O303" s="3">
        <v>128</v>
      </c>
      <c r="P303" s="3">
        <v>175</v>
      </c>
      <c r="Q303" s="3">
        <v>187</v>
      </c>
      <c r="R303" s="3">
        <v>46</v>
      </c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</row>
    <row r="304" spans="1:39" x14ac:dyDescent="0.3">
      <c r="A304" s="3" t="s">
        <v>255</v>
      </c>
      <c r="B304" s="3" t="s">
        <v>232</v>
      </c>
      <c r="C304" s="3" t="s">
        <v>62</v>
      </c>
      <c r="D304" s="3" t="s">
        <v>62</v>
      </c>
      <c r="E304" s="3">
        <v>312</v>
      </c>
      <c r="F304" s="3">
        <v>249</v>
      </c>
      <c r="G304" s="3">
        <v>306</v>
      </c>
      <c r="H304" s="3">
        <v>244</v>
      </c>
      <c r="I304" s="3">
        <v>200</v>
      </c>
      <c r="J304" s="3">
        <v>186</v>
      </c>
      <c r="K304" s="3">
        <v>190</v>
      </c>
      <c r="L304" s="3">
        <v>199</v>
      </c>
      <c r="M304" s="3">
        <v>261</v>
      </c>
      <c r="N304" s="3">
        <v>149</v>
      </c>
      <c r="O304" s="3">
        <v>161</v>
      </c>
      <c r="P304" s="3">
        <v>204</v>
      </c>
      <c r="Q304" s="3">
        <v>235</v>
      </c>
      <c r="R304" s="3">
        <v>101</v>
      </c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</row>
    <row r="305" spans="1:39" x14ac:dyDescent="0.3">
      <c r="A305" s="3" t="s">
        <v>256</v>
      </c>
      <c r="B305" s="3" t="s">
        <v>232</v>
      </c>
      <c r="C305" s="3" t="s">
        <v>62</v>
      </c>
      <c r="D305" s="3" t="s">
        <v>62</v>
      </c>
      <c r="E305" s="3">
        <v>327</v>
      </c>
      <c r="F305" s="3">
        <v>339</v>
      </c>
      <c r="G305" s="3">
        <v>272</v>
      </c>
      <c r="H305" s="3">
        <v>282</v>
      </c>
      <c r="I305" s="3">
        <v>200</v>
      </c>
      <c r="J305" s="3">
        <v>210</v>
      </c>
      <c r="K305" s="3">
        <v>215</v>
      </c>
      <c r="L305" s="3">
        <v>234</v>
      </c>
      <c r="M305" s="3">
        <v>300</v>
      </c>
      <c r="N305" s="3">
        <v>168</v>
      </c>
      <c r="O305" s="3">
        <v>166</v>
      </c>
      <c r="P305" s="3">
        <v>265</v>
      </c>
      <c r="Q305" s="3">
        <v>227</v>
      </c>
      <c r="R305" s="3">
        <v>100</v>
      </c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</row>
    <row r="306" spans="1:39" x14ac:dyDescent="0.3">
      <c r="A306" s="3" t="s">
        <v>161</v>
      </c>
      <c r="B306" s="3" t="s">
        <v>257</v>
      </c>
      <c r="C306" s="3" t="s">
        <v>62</v>
      </c>
      <c r="D306" s="3" t="s">
        <v>62</v>
      </c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>
        <v>4899.315673828125</v>
      </c>
      <c r="AE306" s="3">
        <v>8254.1005859375</v>
      </c>
      <c r="AF306" s="3">
        <v>6624.0000305175781</v>
      </c>
      <c r="AG306" s="3">
        <v>8231.9996337890625</v>
      </c>
      <c r="AH306" s="3">
        <v>7135.6618245442705</v>
      </c>
      <c r="AI306" s="3">
        <v>8227.9998372395839</v>
      </c>
      <c r="AJ306" s="3">
        <v>7164.3962944878476</v>
      </c>
      <c r="AK306" s="3">
        <v>8229.3330078125</v>
      </c>
      <c r="AL306" s="3">
        <v>7449.026692708333</v>
      </c>
      <c r="AM306" s="3">
        <v>8237.0384521484375</v>
      </c>
    </row>
    <row r="307" spans="1:39" x14ac:dyDescent="0.3">
      <c r="A307" s="3" t="s">
        <v>163</v>
      </c>
      <c r="B307" s="3" t="s">
        <v>236</v>
      </c>
      <c r="C307" s="3" t="s">
        <v>62</v>
      </c>
      <c r="D307" s="3" t="s">
        <v>62</v>
      </c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>
        <v>2347</v>
      </c>
      <c r="AE307" s="3">
        <v>4428</v>
      </c>
      <c r="AF307" s="3">
        <v>3707</v>
      </c>
      <c r="AG307" s="3">
        <v>4896</v>
      </c>
      <c r="AH307" s="3">
        <v>4199.333333333333</v>
      </c>
      <c r="AI307" s="3">
        <v>4952</v>
      </c>
      <c r="AJ307" s="3">
        <v>4442</v>
      </c>
      <c r="AK307" s="3">
        <v>5203</v>
      </c>
      <c r="AL307" s="3">
        <v>4971</v>
      </c>
      <c r="AM307" s="3">
        <v>5415</v>
      </c>
    </row>
    <row r="308" spans="1:39" x14ac:dyDescent="0.3">
      <c r="A308" s="3" t="s">
        <v>164</v>
      </c>
      <c r="B308" s="3" t="s">
        <v>236</v>
      </c>
      <c r="C308" s="3" t="s">
        <v>62</v>
      </c>
      <c r="D308" s="3" t="s">
        <v>62</v>
      </c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>
        <v>2803</v>
      </c>
      <c r="U308" s="3">
        <v>5195</v>
      </c>
      <c r="V308" s="3">
        <v>4234.5</v>
      </c>
      <c r="W308" s="3">
        <v>5455</v>
      </c>
      <c r="X308" s="3">
        <v>5018.666666666667</v>
      </c>
      <c r="Y308" s="3">
        <v>6034</v>
      </c>
      <c r="Z308" s="3">
        <v>5473</v>
      </c>
      <c r="AA308" s="3">
        <v>6369</v>
      </c>
      <c r="AB308" s="3">
        <v>5871.25</v>
      </c>
      <c r="AC308" s="3">
        <v>6462</v>
      </c>
      <c r="AD308" s="3">
        <v>6260.1538461538457</v>
      </c>
      <c r="AE308" s="3">
        <v>6658</v>
      </c>
      <c r="AF308" s="3">
        <v>6763.2857142857147</v>
      </c>
      <c r="AG308" s="3">
        <v>6839</v>
      </c>
      <c r="AH308" s="3">
        <v>5861.5714285714284</v>
      </c>
      <c r="AI308" s="3">
        <v>6270</v>
      </c>
      <c r="AJ308" s="3">
        <v>4845.75</v>
      </c>
      <c r="AK308" s="3">
        <v>5396</v>
      </c>
      <c r="AL308" s="3">
        <v>4088</v>
      </c>
      <c r="AM308" s="3">
        <v>4578</v>
      </c>
    </row>
    <row r="309" spans="1:39" x14ac:dyDescent="0.3">
      <c r="A309" s="3" t="s">
        <v>162</v>
      </c>
      <c r="B309" s="3" t="s">
        <v>257</v>
      </c>
      <c r="C309" s="3" t="s">
        <v>62</v>
      </c>
      <c r="D309" s="3" t="s">
        <v>62</v>
      </c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>
        <v>4933.1344604492188</v>
      </c>
      <c r="U309" s="3">
        <v>8255.53125</v>
      </c>
      <c r="V309" s="3">
        <v>6575.3697814941406</v>
      </c>
      <c r="W309" s="3">
        <v>8243.794921875</v>
      </c>
      <c r="X309" s="3">
        <v>7152.0395914713545</v>
      </c>
      <c r="Y309" s="3">
        <v>8233.0629475911464</v>
      </c>
      <c r="Z309" s="3">
        <v>7161.6218532986113</v>
      </c>
      <c r="AA309" s="3">
        <v>8234.0750868055547</v>
      </c>
      <c r="AB309" s="3">
        <v>7403.472493489583</v>
      </c>
      <c r="AC309" s="3">
        <v>8233.7479654947911</v>
      </c>
      <c r="AD309" s="3">
        <v>8000.4343073918271</v>
      </c>
      <c r="AE309" s="3">
        <v>8232.000375600961</v>
      </c>
      <c r="AF309" s="3">
        <v>8005.8524344308034</v>
      </c>
      <c r="AG309" s="3">
        <v>8246.1670270647319</v>
      </c>
      <c r="AH309" s="3">
        <v>7564.7936314174103</v>
      </c>
      <c r="AI309" s="3">
        <v>8235.2972005208339</v>
      </c>
      <c r="AJ309" s="3">
        <v>6979.02685546875</v>
      </c>
      <c r="AK309" s="3">
        <v>8240.5144314236113</v>
      </c>
      <c r="AL309" s="3">
        <v>6582.703776041667</v>
      </c>
      <c r="AM309" s="3">
        <v>8232.4401448567714</v>
      </c>
    </row>
    <row r="310" spans="1:39" x14ac:dyDescent="0.3">
      <c r="A310" s="3" t="s">
        <v>159</v>
      </c>
      <c r="B310" s="3" t="s">
        <v>232</v>
      </c>
      <c r="C310" s="3" t="s">
        <v>62</v>
      </c>
      <c r="D310" s="3" t="s">
        <v>62</v>
      </c>
      <c r="E310" s="3"/>
      <c r="F310" s="3"/>
      <c r="G310" s="3"/>
      <c r="H310" s="3"/>
      <c r="I310" s="3"/>
      <c r="J310" s="3"/>
      <c r="K310" s="3"/>
      <c r="L310" s="3">
        <v>32</v>
      </c>
      <c r="M310" s="3">
        <v>127</v>
      </c>
      <c r="N310" s="3">
        <v>27.04200553894043</v>
      </c>
      <c r="O310" s="3"/>
      <c r="P310" s="3">
        <v>150.83333333333334</v>
      </c>
      <c r="Q310" s="3">
        <v>343.33333333333331</v>
      </c>
      <c r="R310" s="3">
        <v>477</v>
      </c>
      <c r="S310" s="3">
        <v>492.14566017190617</v>
      </c>
      <c r="T310" s="3">
        <v>230.16666666666666</v>
      </c>
      <c r="U310" s="3">
        <v>508.47019990285236</v>
      </c>
      <c r="V310" s="3">
        <v>26.231709321339924</v>
      </c>
      <c r="W310" s="3">
        <v>63.74403508504232</v>
      </c>
      <c r="X310" s="3">
        <v>106.15208609898885</v>
      </c>
      <c r="Y310" s="3">
        <v>522.40129597981775</v>
      </c>
      <c r="Z310" s="3">
        <v>148.98957252502441</v>
      </c>
      <c r="AA310" s="3">
        <v>1167.076208750407</v>
      </c>
      <c r="AB310" s="3">
        <v>305.52242024739581</v>
      </c>
      <c r="AC310" s="3">
        <v>671.30782286326087</v>
      </c>
      <c r="AD310" s="3">
        <v>328.629389444987</v>
      </c>
      <c r="AE310" s="3">
        <v>1908.3333333333333</v>
      </c>
      <c r="AF310" s="3">
        <v>526.57241312662757</v>
      </c>
      <c r="AG310" s="3">
        <v>446.68048095703125</v>
      </c>
      <c r="AH310" s="3">
        <v>481.16013304392499</v>
      </c>
      <c r="AI310" s="3">
        <v>332.1209882100423</v>
      </c>
      <c r="AJ310" s="3">
        <v>296.10809834798175</v>
      </c>
      <c r="AK310" s="3">
        <v>377.72807947794598</v>
      </c>
      <c r="AL310" s="3">
        <v>511.5220667521159</v>
      </c>
      <c r="AM310" s="3">
        <v>581.04630661010742</v>
      </c>
    </row>
    <row r="311" spans="1:39" x14ac:dyDescent="0.3">
      <c r="A311" s="3" t="s">
        <v>160</v>
      </c>
      <c r="B311" s="3" t="s">
        <v>232</v>
      </c>
      <c r="C311" s="3" t="s">
        <v>62</v>
      </c>
      <c r="D311" s="3" t="s">
        <v>62</v>
      </c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>
        <v>9.5</v>
      </c>
      <c r="Z311" s="3">
        <v>4.5</v>
      </c>
      <c r="AA311" s="3">
        <v>66.75223817825318</v>
      </c>
      <c r="AB311" s="3">
        <v>9.4</v>
      </c>
      <c r="AC311" s="3">
        <v>40.538133833143448</v>
      </c>
      <c r="AD311" s="3">
        <v>3.7087510426839194</v>
      </c>
      <c r="AE311" s="3">
        <v>58.375</v>
      </c>
      <c r="AF311" s="3">
        <v>374.94086074829102</v>
      </c>
      <c r="AG311" s="3">
        <v>152.93525219708681</v>
      </c>
      <c r="AH311" s="3">
        <v>149.72532558441162</v>
      </c>
      <c r="AI311" s="3">
        <v>220.56205368041992</v>
      </c>
      <c r="AJ311" s="3">
        <v>253.7922191619873</v>
      </c>
      <c r="AK311" s="3">
        <v>247.57565975189209</v>
      </c>
      <c r="AL311" s="3">
        <v>217.03929138183594</v>
      </c>
      <c r="AM311" s="3">
        <v>264.01148164272308</v>
      </c>
    </row>
    <row r="312" spans="1:39" x14ac:dyDescent="0.3">
      <c r="A312" s="3" t="s">
        <v>258</v>
      </c>
      <c r="B312" s="3" t="s">
        <v>221</v>
      </c>
      <c r="C312" s="3" t="s">
        <v>62</v>
      </c>
      <c r="D312" s="3" t="s">
        <v>62</v>
      </c>
      <c r="E312" s="3"/>
      <c r="F312" s="3"/>
      <c r="G312" s="3">
        <v>2</v>
      </c>
      <c r="H312" s="3">
        <v>1</v>
      </c>
      <c r="I312" s="3">
        <v>1</v>
      </c>
      <c r="J312" s="3">
        <v>1</v>
      </c>
      <c r="K312" s="3">
        <v>1</v>
      </c>
      <c r="L312" s="3">
        <v>4</v>
      </c>
      <c r="M312" s="3">
        <v>3</v>
      </c>
      <c r="N312" s="3">
        <v>2</v>
      </c>
      <c r="O312" s="3">
        <v>6</v>
      </c>
      <c r="P312" s="3"/>
      <c r="Q312" s="3">
        <v>1</v>
      </c>
      <c r="R312" s="3"/>
      <c r="S312" s="3"/>
      <c r="T312" s="3">
        <v>16</v>
      </c>
      <c r="U312" s="3"/>
      <c r="V312" s="3"/>
      <c r="W312" s="3">
        <v>1</v>
      </c>
      <c r="X312" s="3"/>
      <c r="Y312" s="3"/>
      <c r="Z312" s="3">
        <v>1</v>
      </c>
      <c r="AA312" s="3"/>
      <c r="AB312" s="3"/>
      <c r="AC312" s="3"/>
      <c r="AD312" s="3"/>
      <c r="AE312" s="3"/>
      <c r="AF312" s="3">
        <v>659</v>
      </c>
      <c r="AG312" s="3">
        <v>1</v>
      </c>
      <c r="AH312" s="3"/>
      <c r="AI312" s="3"/>
      <c r="AJ312" s="3">
        <v>35</v>
      </c>
      <c r="AK312" s="3"/>
      <c r="AL312" s="3">
        <v>39</v>
      </c>
      <c r="AM312" s="3">
        <v>17</v>
      </c>
    </row>
    <row r="313" spans="1:39" x14ac:dyDescent="0.3">
      <c r="A313" s="3" t="s">
        <v>259</v>
      </c>
      <c r="B313" s="3" t="s">
        <v>226</v>
      </c>
      <c r="C313" s="3" t="s">
        <v>62</v>
      </c>
      <c r="D313" s="3" t="s">
        <v>62</v>
      </c>
      <c r="E313" s="3">
        <v>6706</v>
      </c>
      <c r="F313" s="3">
        <v>6534</v>
      </c>
      <c r="G313" s="3">
        <v>7008</v>
      </c>
      <c r="H313" s="3">
        <v>5467</v>
      </c>
      <c r="I313" s="3">
        <v>6069</v>
      </c>
      <c r="J313" s="3">
        <v>5339</v>
      </c>
      <c r="K313" s="3">
        <v>6067</v>
      </c>
      <c r="L313" s="3">
        <v>4897</v>
      </c>
      <c r="M313" s="3">
        <v>3753</v>
      </c>
      <c r="N313" s="3">
        <v>2936</v>
      </c>
      <c r="O313" s="3">
        <v>2588</v>
      </c>
      <c r="P313" s="3">
        <v>3213</v>
      </c>
      <c r="Q313" s="3">
        <v>4981</v>
      </c>
      <c r="R313" s="3">
        <v>5198</v>
      </c>
      <c r="S313" s="3">
        <v>6445</v>
      </c>
      <c r="T313" s="3">
        <v>4926</v>
      </c>
      <c r="U313" s="3">
        <v>965</v>
      </c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</row>
    <row r="314" spans="1:39" x14ac:dyDescent="0.3">
      <c r="A314" s="3" t="s">
        <v>260</v>
      </c>
      <c r="B314" s="3" t="s">
        <v>226</v>
      </c>
      <c r="C314" s="3" t="s">
        <v>62</v>
      </c>
      <c r="D314" s="3" t="s">
        <v>62</v>
      </c>
      <c r="E314" s="3">
        <v>6087</v>
      </c>
      <c r="F314" s="3">
        <v>6378</v>
      </c>
      <c r="G314" s="3">
        <v>5838</v>
      </c>
      <c r="H314" s="3">
        <v>6368</v>
      </c>
      <c r="I314" s="3">
        <v>5942</v>
      </c>
      <c r="J314" s="3">
        <v>6245</v>
      </c>
      <c r="K314" s="3">
        <v>5630</v>
      </c>
      <c r="L314" s="3">
        <v>5857</v>
      </c>
      <c r="M314" s="3">
        <v>4990</v>
      </c>
      <c r="N314" s="3">
        <v>4975</v>
      </c>
      <c r="O314" s="3">
        <v>4434</v>
      </c>
      <c r="P314" s="3">
        <v>4914</v>
      </c>
      <c r="Q314" s="3">
        <v>5269</v>
      </c>
      <c r="R314" s="3">
        <v>5250</v>
      </c>
      <c r="S314" s="3">
        <v>5646</v>
      </c>
      <c r="T314" s="3">
        <v>5323</v>
      </c>
      <c r="U314" s="3">
        <v>4620</v>
      </c>
      <c r="V314" s="3">
        <v>4280</v>
      </c>
      <c r="W314" s="3">
        <v>3602</v>
      </c>
      <c r="X314" s="3">
        <v>2377</v>
      </c>
      <c r="Y314" s="3">
        <v>296</v>
      </c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</row>
    <row r="315" spans="1:39" x14ac:dyDescent="0.3">
      <c r="A315" s="3" t="s">
        <v>261</v>
      </c>
      <c r="B315" s="3" t="s">
        <v>226</v>
      </c>
      <c r="C315" s="3" t="s">
        <v>62</v>
      </c>
      <c r="D315" s="3" t="s">
        <v>62</v>
      </c>
      <c r="E315" s="3">
        <v>7026</v>
      </c>
      <c r="F315" s="3">
        <v>6823</v>
      </c>
      <c r="G315" s="3">
        <v>7317</v>
      </c>
      <c r="H315" s="3">
        <v>6360</v>
      </c>
      <c r="I315" s="3">
        <v>7298</v>
      </c>
      <c r="J315" s="3">
        <v>7002</v>
      </c>
      <c r="K315" s="3">
        <v>7330</v>
      </c>
      <c r="L315" s="3">
        <v>6157</v>
      </c>
      <c r="M315" s="3">
        <v>6654</v>
      </c>
      <c r="N315" s="3">
        <v>6111</v>
      </c>
      <c r="O315" s="3">
        <v>6404</v>
      </c>
      <c r="P315" s="3">
        <v>6055</v>
      </c>
      <c r="Q315" s="3">
        <v>7232</v>
      </c>
      <c r="R315" s="3">
        <v>6876</v>
      </c>
      <c r="S315" s="3">
        <v>7740</v>
      </c>
      <c r="T315" s="3">
        <v>6228</v>
      </c>
      <c r="U315" s="3">
        <v>6259</v>
      </c>
      <c r="V315" s="3">
        <v>5494</v>
      </c>
      <c r="W315" s="3">
        <v>5272</v>
      </c>
      <c r="X315" s="3">
        <v>4058</v>
      </c>
      <c r="Y315" s="3">
        <v>4334</v>
      </c>
      <c r="Z315" s="3">
        <v>3066</v>
      </c>
      <c r="AA315" s="3">
        <v>763</v>
      </c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</row>
    <row r="316" spans="1:39" x14ac:dyDescent="0.3">
      <c r="A316" s="3" t="s">
        <v>262</v>
      </c>
      <c r="B316" s="3" t="s">
        <v>226</v>
      </c>
      <c r="C316" s="3" t="s">
        <v>62</v>
      </c>
      <c r="D316" s="3" t="s">
        <v>62</v>
      </c>
      <c r="E316" s="3">
        <v>6284</v>
      </c>
      <c r="F316" s="3">
        <v>7284</v>
      </c>
      <c r="G316" s="3">
        <v>6061</v>
      </c>
      <c r="H316" s="3">
        <v>7218</v>
      </c>
      <c r="I316" s="3">
        <v>6740</v>
      </c>
      <c r="J316" s="3">
        <v>7246</v>
      </c>
      <c r="K316" s="3">
        <v>6748</v>
      </c>
      <c r="L316" s="3">
        <v>7142</v>
      </c>
      <c r="M316" s="3">
        <v>6014</v>
      </c>
      <c r="N316" s="3">
        <v>6987</v>
      </c>
      <c r="O316" s="3">
        <v>6555</v>
      </c>
      <c r="P316" s="3">
        <v>7134</v>
      </c>
      <c r="Q316" s="3">
        <v>6532</v>
      </c>
      <c r="R316" s="3">
        <v>7221</v>
      </c>
      <c r="S316" s="3">
        <v>6798</v>
      </c>
      <c r="T316" s="3">
        <v>7176</v>
      </c>
      <c r="U316" s="3">
        <v>6573</v>
      </c>
      <c r="V316" s="3">
        <v>6971</v>
      </c>
      <c r="W316" s="3">
        <v>6402</v>
      </c>
      <c r="X316" s="3">
        <v>6734</v>
      </c>
      <c r="Y316" s="3">
        <v>6055</v>
      </c>
      <c r="Z316" s="3">
        <v>6716</v>
      </c>
      <c r="AA316" s="3">
        <v>5100</v>
      </c>
      <c r="AB316" s="3">
        <v>4129</v>
      </c>
      <c r="AC316" s="3">
        <v>777</v>
      </c>
      <c r="AD316" s="3"/>
      <c r="AE316" s="3"/>
      <c r="AF316" s="3"/>
      <c r="AG316" s="3"/>
      <c r="AH316" s="3"/>
      <c r="AI316" s="3"/>
      <c r="AJ316" s="3"/>
      <c r="AK316" s="3"/>
      <c r="AL316" s="3"/>
      <c r="AM316" s="3"/>
    </row>
    <row r="317" spans="1:39" x14ac:dyDescent="0.3">
      <c r="A317" s="3" t="s">
        <v>263</v>
      </c>
      <c r="B317" s="3" t="s">
        <v>232</v>
      </c>
      <c r="C317" s="3" t="s">
        <v>62</v>
      </c>
      <c r="D317" s="3" t="s">
        <v>62</v>
      </c>
      <c r="E317" s="3">
        <v>2</v>
      </c>
      <c r="F317" s="3">
        <v>1</v>
      </c>
      <c r="G317" s="3">
        <v>1</v>
      </c>
      <c r="H317" s="3">
        <v>2</v>
      </c>
      <c r="I317" s="3">
        <v>2</v>
      </c>
      <c r="J317" s="3">
        <v>3</v>
      </c>
      <c r="K317" s="3"/>
      <c r="L317" s="3">
        <v>8</v>
      </c>
      <c r="M317" s="3">
        <v>12</v>
      </c>
      <c r="N317" s="3">
        <v>6</v>
      </c>
      <c r="O317" s="3">
        <v>1</v>
      </c>
      <c r="P317" s="3">
        <v>1</v>
      </c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</row>
    <row r="318" spans="1:39" x14ac:dyDescent="0.3">
      <c r="A318" s="3" t="s">
        <v>264</v>
      </c>
      <c r="B318" s="3" t="s">
        <v>232</v>
      </c>
      <c r="C318" s="3" t="s">
        <v>62</v>
      </c>
      <c r="D318" s="3" t="s">
        <v>62</v>
      </c>
      <c r="E318" s="3">
        <v>57</v>
      </c>
      <c r="F318" s="3">
        <v>174</v>
      </c>
      <c r="G318" s="3">
        <v>136</v>
      </c>
      <c r="H318" s="3">
        <v>65</v>
      </c>
      <c r="I318" s="3">
        <v>100</v>
      </c>
      <c r="J318" s="3">
        <v>68</v>
      </c>
      <c r="K318" s="3">
        <v>88</v>
      </c>
      <c r="L318" s="3">
        <v>97</v>
      </c>
      <c r="M318" s="3">
        <v>132</v>
      </c>
      <c r="N318" s="3">
        <v>63</v>
      </c>
      <c r="O318" s="3">
        <v>49</v>
      </c>
      <c r="P318" s="3">
        <v>151</v>
      </c>
      <c r="Q318" s="3">
        <v>204</v>
      </c>
      <c r="R318" s="3">
        <v>273</v>
      </c>
      <c r="S318" s="3">
        <v>388</v>
      </c>
      <c r="T318" s="3">
        <v>81</v>
      </c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</row>
    <row r="319" spans="1:39" x14ac:dyDescent="0.3">
      <c r="A319" s="3" t="s">
        <v>265</v>
      </c>
      <c r="B319" s="3" t="s">
        <v>232</v>
      </c>
      <c r="C319" s="3" t="s">
        <v>62</v>
      </c>
      <c r="D319" s="3" t="s">
        <v>62</v>
      </c>
      <c r="E319" s="3"/>
      <c r="F319" s="3">
        <v>16</v>
      </c>
      <c r="G319" s="3">
        <v>9</v>
      </c>
      <c r="H319" s="3">
        <v>4</v>
      </c>
      <c r="I319" s="3">
        <v>4</v>
      </c>
      <c r="J319" s="3">
        <v>4</v>
      </c>
      <c r="K319" s="3"/>
      <c r="L319" s="3">
        <v>10</v>
      </c>
      <c r="M319" s="3">
        <v>18</v>
      </c>
      <c r="N319" s="3">
        <v>5</v>
      </c>
      <c r="O319" s="3">
        <v>2</v>
      </c>
      <c r="P319" s="3">
        <v>12</v>
      </c>
      <c r="Q319" s="3">
        <v>18</v>
      </c>
      <c r="R319" s="3">
        <v>35</v>
      </c>
      <c r="S319" s="3">
        <v>51</v>
      </c>
      <c r="T319" s="3">
        <v>28</v>
      </c>
      <c r="U319" s="3">
        <v>52</v>
      </c>
      <c r="V319" s="3">
        <v>16</v>
      </c>
      <c r="W319" s="3">
        <v>26</v>
      </c>
      <c r="X319" s="3">
        <v>29</v>
      </c>
      <c r="Y319" s="3">
        <v>17</v>
      </c>
      <c r="Z319" s="3">
        <v>15</v>
      </c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</row>
    <row r="320" spans="1:39" x14ac:dyDescent="0.3">
      <c r="A320" s="3" t="s">
        <v>266</v>
      </c>
      <c r="B320" s="3" t="s">
        <v>232</v>
      </c>
      <c r="C320" s="3" t="s">
        <v>62</v>
      </c>
      <c r="D320" s="3" t="s">
        <v>62</v>
      </c>
      <c r="E320" s="3">
        <v>34</v>
      </c>
      <c r="F320" s="3">
        <v>160</v>
      </c>
      <c r="G320" s="3">
        <v>89</v>
      </c>
      <c r="H320" s="3">
        <v>37</v>
      </c>
      <c r="I320" s="3">
        <v>82</v>
      </c>
      <c r="J320" s="3">
        <v>58</v>
      </c>
      <c r="K320" s="3">
        <v>33</v>
      </c>
      <c r="L320" s="3">
        <v>72</v>
      </c>
      <c r="M320" s="3">
        <v>127</v>
      </c>
      <c r="N320" s="3">
        <v>58</v>
      </c>
      <c r="O320" s="3">
        <v>36</v>
      </c>
      <c r="P320" s="3">
        <v>130</v>
      </c>
      <c r="Q320" s="3">
        <v>100</v>
      </c>
      <c r="R320" s="3">
        <v>190</v>
      </c>
      <c r="S320" s="3">
        <v>254</v>
      </c>
      <c r="T320" s="3">
        <v>246</v>
      </c>
      <c r="U320" s="3">
        <v>279</v>
      </c>
      <c r="V320" s="3">
        <v>140</v>
      </c>
      <c r="W320" s="3">
        <v>145</v>
      </c>
      <c r="X320" s="3">
        <v>206</v>
      </c>
      <c r="Y320" s="3">
        <v>507</v>
      </c>
      <c r="Z320" s="3">
        <v>308</v>
      </c>
      <c r="AA320" s="3">
        <v>73</v>
      </c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</row>
    <row r="321" spans="1:39" x14ac:dyDescent="0.3">
      <c r="A321" s="3" t="s">
        <v>267</v>
      </c>
      <c r="B321" s="3" t="s">
        <v>232</v>
      </c>
      <c r="C321" s="3" t="s">
        <v>62</v>
      </c>
      <c r="D321" s="3" t="s">
        <v>62</v>
      </c>
      <c r="E321" s="3">
        <v>107</v>
      </c>
      <c r="F321" s="3">
        <v>230</v>
      </c>
      <c r="G321" s="3">
        <v>156</v>
      </c>
      <c r="H321" s="3">
        <v>87</v>
      </c>
      <c r="I321" s="3">
        <v>103</v>
      </c>
      <c r="J321" s="3">
        <v>80</v>
      </c>
      <c r="K321" s="3">
        <v>77</v>
      </c>
      <c r="L321" s="3">
        <v>110</v>
      </c>
      <c r="M321" s="3">
        <v>148</v>
      </c>
      <c r="N321" s="3">
        <v>67</v>
      </c>
      <c r="O321" s="3">
        <v>53</v>
      </c>
      <c r="P321" s="3">
        <v>170</v>
      </c>
      <c r="Q321" s="3">
        <v>175</v>
      </c>
      <c r="R321" s="3">
        <v>273</v>
      </c>
      <c r="S321" s="3">
        <v>350</v>
      </c>
      <c r="T321" s="3">
        <v>291</v>
      </c>
      <c r="U321" s="3">
        <v>302</v>
      </c>
      <c r="V321" s="3">
        <v>173</v>
      </c>
      <c r="W321" s="3">
        <v>236</v>
      </c>
      <c r="X321" s="3">
        <v>273</v>
      </c>
      <c r="Y321" s="3">
        <v>618</v>
      </c>
      <c r="Z321" s="3">
        <v>399</v>
      </c>
      <c r="AA321" s="3">
        <v>98</v>
      </c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</row>
    <row r="322" spans="1:39" x14ac:dyDescent="0.3">
      <c r="A322" s="3" t="s">
        <v>268</v>
      </c>
      <c r="B322" s="3" t="s">
        <v>232</v>
      </c>
      <c r="C322" s="3" t="s">
        <v>62</v>
      </c>
      <c r="D322" s="3" t="s">
        <v>62</v>
      </c>
      <c r="E322" s="3">
        <v>115</v>
      </c>
      <c r="F322" s="3">
        <v>242</v>
      </c>
      <c r="G322" s="3">
        <v>185</v>
      </c>
      <c r="H322" s="3">
        <v>104</v>
      </c>
      <c r="I322" s="3">
        <v>149</v>
      </c>
      <c r="J322" s="3">
        <v>97</v>
      </c>
      <c r="K322" s="3">
        <v>103</v>
      </c>
      <c r="L322" s="3">
        <v>124</v>
      </c>
      <c r="M322" s="3">
        <v>141</v>
      </c>
      <c r="N322" s="3">
        <v>95</v>
      </c>
      <c r="O322" s="3">
        <v>66</v>
      </c>
      <c r="P322" s="3">
        <v>205</v>
      </c>
      <c r="Q322" s="3">
        <v>190</v>
      </c>
      <c r="R322" s="3">
        <v>292</v>
      </c>
      <c r="S322" s="3">
        <v>457</v>
      </c>
      <c r="T322" s="3">
        <v>351</v>
      </c>
      <c r="U322" s="3">
        <v>469</v>
      </c>
      <c r="V322" s="3">
        <v>227</v>
      </c>
      <c r="W322" s="3">
        <v>327</v>
      </c>
      <c r="X322" s="3">
        <v>287</v>
      </c>
      <c r="Y322" s="3">
        <v>713</v>
      </c>
      <c r="Z322" s="3">
        <v>473</v>
      </c>
      <c r="AA322" s="3">
        <v>123</v>
      </c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</row>
    <row r="323" spans="1:39" x14ac:dyDescent="0.3">
      <c r="A323" s="3" t="s">
        <v>269</v>
      </c>
      <c r="B323" s="3" t="s">
        <v>232</v>
      </c>
      <c r="C323" s="3" t="s">
        <v>62</v>
      </c>
      <c r="D323" s="3" t="s">
        <v>62</v>
      </c>
      <c r="E323" s="3"/>
      <c r="F323" s="3"/>
      <c r="G323" s="3"/>
      <c r="H323" s="3"/>
      <c r="I323" s="3">
        <v>1</v>
      </c>
      <c r="J323" s="3"/>
      <c r="K323" s="3"/>
      <c r="L323" s="3">
        <v>1</v>
      </c>
      <c r="M323" s="3">
        <v>10</v>
      </c>
      <c r="N323" s="3">
        <v>1</v>
      </c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</row>
    <row r="324" spans="1:39" x14ac:dyDescent="0.3">
      <c r="A324" s="3" t="s">
        <v>270</v>
      </c>
      <c r="B324" s="3" t="s">
        <v>232</v>
      </c>
      <c r="C324" s="3" t="s">
        <v>62</v>
      </c>
      <c r="D324" s="3" t="s">
        <v>62</v>
      </c>
      <c r="E324" s="3"/>
      <c r="F324" s="3">
        <v>3</v>
      </c>
      <c r="G324" s="3">
        <v>2</v>
      </c>
      <c r="H324" s="3">
        <v>2</v>
      </c>
      <c r="I324" s="3">
        <v>2</v>
      </c>
      <c r="J324" s="3">
        <v>3</v>
      </c>
      <c r="K324" s="3"/>
      <c r="L324" s="3">
        <v>4</v>
      </c>
      <c r="M324" s="3">
        <v>13</v>
      </c>
      <c r="N324" s="3">
        <v>5</v>
      </c>
      <c r="O324" s="3">
        <v>1</v>
      </c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</row>
    <row r="325" spans="1:39" x14ac:dyDescent="0.3">
      <c r="A325" s="3" t="s">
        <v>271</v>
      </c>
      <c r="B325" s="3" t="s">
        <v>232</v>
      </c>
      <c r="C325" s="3" t="s">
        <v>62</v>
      </c>
      <c r="D325" s="3" t="s">
        <v>62</v>
      </c>
      <c r="E325" s="3">
        <v>2</v>
      </c>
      <c r="F325" s="3">
        <v>6</v>
      </c>
      <c r="G325" s="3">
        <v>2</v>
      </c>
      <c r="H325" s="3">
        <v>2</v>
      </c>
      <c r="I325" s="3">
        <v>2</v>
      </c>
      <c r="J325" s="3">
        <v>1</v>
      </c>
      <c r="K325" s="3"/>
      <c r="L325" s="3">
        <v>4</v>
      </c>
      <c r="M325" s="3">
        <v>5</v>
      </c>
      <c r="N325" s="3">
        <v>4</v>
      </c>
      <c r="O325" s="3">
        <v>1</v>
      </c>
      <c r="P325" s="3">
        <v>1</v>
      </c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</row>
    <row r="326" spans="1:39" x14ac:dyDescent="0.3">
      <c r="A326" s="3" t="s">
        <v>272</v>
      </c>
      <c r="B326" s="3" t="s">
        <v>232</v>
      </c>
      <c r="C326" s="3" t="s">
        <v>62</v>
      </c>
      <c r="D326" s="3" t="s">
        <v>62</v>
      </c>
      <c r="E326" s="3"/>
      <c r="F326" s="3"/>
      <c r="G326" s="3"/>
      <c r="H326" s="3">
        <v>1</v>
      </c>
      <c r="I326" s="3">
        <v>1</v>
      </c>
      <c r="J326" s="3">
        <v>1</v>
      </c>
      <c r="K326" s="3"/>
      <c r="L326" s="3">
        <v>3</v>
      </c>
      <c r="M326" s="3">
        <v>10</v>
      </c>
      <c r="N326" s="3">
        <v>2</v>
      </c>
      <c r="O326" s="3">
        <v>1</v>
      </c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</row>
    <row r="327" spans="1:39" x14ac:dyDescent="0.3">
      <c r="A327" s="3" t="s">
        <v>273</v>
      </c>
      <c r="B327" s="3" t="s">
        <v>232</v>
      </c>
      <c r="C327" s="3" t="s">
        <v>62</v>
      </c>
      <c r="D327" s="3" t="s">
        <v>62</v>
      </c>
      <c r="E327" s="3"/>
      <c r="F327" s="3">
        <v>12</v>
      </c>
      <c r="G327" s="3">
        <v>2</v>
      </c>
      <c r="H327" s="3">
        <v>2</v>
      </c>
      <c r="I327" s="3">
        <v>3</v>
      </c>
      <c r="J327" s="3">
        <v>4</v>
      </c>
      <c r="K327" s="3"/>
      <c r="L327" s="3">
        <v>7</v>
      </c>
      <c r="M327" s="3">
        <v>17</v>
      </c>
      <c r="N327" s="3">
        <v>9</v>
      </c>
      <c r="O327" s="3">
        <v>1</v>
      </c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</row>
    <row r="328" spans="1:39" x14ac:dyDescent="0.3">
      <c r="A328" s="3" t="s">
        <v>274</v>
      </c>
      <c r="B328" s="3" t="s">
        <v>232</v>
      </c>
      <c r="C328" s="3" t="s">
        <v>62</v>
      </c>
      <c r="D328" s="3" t="s">
        <v>62</v>
      </c>
      <c r="E328" s="3">
        <v>339</v>
      </c>
      <c r="F328" s="3">
        <v>449</v>
      </c>
      <c r="G328" s="3">
        <v>321</v>
      </c>
      <c r="H328" s="3">
        <v>310</v>
      </c>
      <c r="I328" s="3">
        <v>233</v>
      </c>
      <c r="J328" s="3">
        <v>239</v>
      </c>
      <c r="K328" s="3">
        <v>231</v>
      </c>
      <c r="L328" s="3">
        <v>236</v>
      </c>
      <c r="M328" s="3">
        <v>274</v>
      </c>
      <c r="N328" s="3">
        <v>183</v>
      </c>
      <c r="O328" s="3">
        <v>151</v>
      </c>
      <c r="P328" s="3">
        <v>335</v>
      </c>
      <c r="Q328" s="3">
        <v>392</v>
      </c>
      <c r="R328" s="3">
        <v>470</v>
      </c>
      <c r="S328" s="3">
        <v>640</v>
      </c>
      <c r="T328" s="3">
        <v>199</v>
      </c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</row>
    <row r="329" spans="1:39" x14ac:dyDescent="0.3">
      <c r="A329" s="3" t="s">
        <v>275</v>
      </c>
      <c r="B329" s="3" t="s">
        <v>232</v>
      </c>
      <c r="C329" s="3" t="s">
        <v>62</v>
      </c>
      <c r="D329" s="3" t="s">
        <v>62</v>
      </c>
      <c r="E329" s="3">
        <v>175</v>
      </c>
      <c r="F329" s="3">
        <v>333</v>
      </c>
      <c r="G329" s="3">
        <v>257</v>
      </c>
      <c r="H329" s="3">
        <v>192</v>
      </c>
      <c r="I329" s="3">
        <v>180</v>
      </c>
      <c r="J329" s="3">
        <v>177</v>
      </c>
      <c r="K329" s="3">
        <v>194</v>
      </c>
      <c r="L329" s="3">
        <v>173</v>
      </c>
      <c r="M329" s="3">
        <v>191</v>
      </c>
      <c r="N329" s="3">
        <v>136</v>
      </c>
      <c r="O329" s="3">
        <v>124</v>
      </c>
      <c r="P329" s="3">
        <v>286</v>
      </c>
      <c r="Q329" s="3">
        <v>291</v>
      </c>
      <c r="R329" s="3">
        <v>347</v>
      </c>
      <c r="S329" s="3">
        <v>564</v>
      </c>
      <c r="T329" s="3">
        <v>110</v>
      </c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</row>
    <row r="330" spans="1:39" x14ac:dyDescent="0.3">
      <c r="A330" s="3" t="s">
        <v>276</v>
      </c>
      <c r="B330" s="3" t="s">
        <v>232</v>
      </c>
      <c r="C330" s="3" t="s">
        <v>62</v>
      </c>
      <c r="D330" s="3" t="s">
        <v>62</v>
      </c>
      <c r="E330" s="3">
        <v>173</v>
      </c>
      <c r="F330" s="3">
        <v>328</v>
      </c>
      <c r="G330" s="3">
        <v>213</v>
      </c>
      <c r="H330" s="3">
        <v>216</v>
      </c>
      <c r="I330" s="3">
        <v>148</v>
      </c>
      <c r="J330" s="3">
        <v>163</v>
      </c>
      <c r="K330" s="3">
        <v>177</v>
      </c>
      <c r="L330" s="3">
        <v>180</v>
      </c>
      <c r="M330" s="3">
        <v>232</v>
      </c>
      <c r="N330" s="3">
        <v>121</v>
      </c>
      <c r="O330" s="3">
        <v>93</v>
      </c>
      <c r="P330" s="3">
        <v>309</v>
      </c>
      <c r="Q330" s="3">
        <v>273</v>
      </c>
      <c r="R330" s="3">
        <v>359</v>
      </c>
      <c r="S330" s="3">
        <v>559</v>
      </c>
      <c r="T330" s="3">
        <v>133</v>
      </c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</row>
    <row r="331" spans="1:39" x14ac:dyDescent="0.3">
      <c r="A331" s="3" t="s">
        <v>277</v>
      </c>
      <c r="B331" s="3" t="s">
        <v>221</v>
      </c>
      <c r="C331" s="3" t="s">
        <v>62</v>
      </c>
      <c r="D331" s="3" t="s">
        <v>62</v>
      </c>
      <c r="E331" s="3"/>
      <c r="F331" s="3">
        <v>1</v>
      </c>
      <c r="G331" s="3">
        <v>1</v>
      </c>
      <c r="H331" s="3"/>
      <c r="I331" s="3">
        <v>3</v>
      </c>
      <c r="J331" s="3">
        <v>1</v>
      </c>
      <c r="K331" s="3"/>
      <c r="L331" s="3">
        <v>1</v>
      </c>
      <c r="M331" s="3">
        <v>1</v>
      </c>
      <c r="N331" s="3"/>
      <c r="O331" s="3">
        <v>2</v>
      </c>
      <c r="P331" s="3">
        <v>1</v>
      </c>
      <c r="Q331" s="3"/>
      <c r="R331" s="3">
        <v>1</v>
      </c>
      <c r="S331" s="3">
        <v>10</v>
      </c>
      <c r="T331" s="3">
        <v>9</v>
      </c>
      <c r="U331" s="3"/>
      <c r="V331" s="3"/>
      <c r="W331" s="3"/>
      <c r="X331" s="3"/>
      <c r="Y331" s="3"/>
      <c r="Z331" s="3"/>
      <c r="AA331" s="3">
        <v>8</v>
      </c>
      <c r="AB331" s="3"/>
      <c r="AC331" s="3"/>
      <c r="AD331" s="3"/>
      <c r="AE331" s="3"/>
      <c r="AF331" s="3">
        <v>208</v>
      </c>
      <c r="AG331" s="3">
        <v>4</v>
      </c>
      <c r="AH331" s="3">
        <v>2</v>
      </c>
      <c r="AI331" s="3">
        <v>1</v>
      </c>
      <c r="AJ331" s="3">
        <v>4</v>
      </c>
      <c r="AK331" s="3">
        <v>5</v>
      </c>
      <c r="AL331" s="3">
        <v>5</v>
      </c>
      <c r="AM331" s="3">
        <v>1</v>
      </c>
    </row>
    <row r="332" spans="1:39" x14ac:dyDescent="0.3">
      <c r="A332" s="3" t="s">
        <v>278</v>
      </c>
      <c r="B332" s="3" t="s">
        <v>226</v>
      </c>
      <c r="C332" s="3" t="s">
        <v>62</v>
      </c>
      <c r="D332" s="3" t="s">
        <v>62</v>
      </c>
      <c r="E332" s="3">
        <v>4889</v>
      </c>
      <c r="F332" s="3">
        <v>3130</v>
      </c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</row>
    <row r="333" spans="1:39" x14ac:dyDescent="0.3">
      <c r="A333" s="3" t="s">
        <v>155</v>
      </c>
      <c r="B333" s="3" t="s">
        <v>279</v>
      </c>
      <c r="C333" s="3" t="s">
        <v>62</v>
      </c>
      <c r="D333" s="3" t="s">
        <v>62</v>
      </c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>
        <v>2688</v>
      </c>
      <c r="AE333" s="3">
        <v>3448</v>
      </c>
      <c r="AF333" s="3">
        <v>3986.5</v>
      </c>
      <c r="AG333" s="3">
        <v>2792.5</v>
      </c>
      <c r="AH333" s="3">
        <v>2854</v>
      </c>
      <c r="AI333" s="3">
        <v>2732.6666666666665</v>
      </c>
      <c r="AJ333" s="3">
        <v>2776.75</v>
      </c>
      <c r="AK333" s="3">
        <v>2820.4</v>
      </c>
      <c r="AL333" s="3">
        <v>3220.6666666666665</v>
      </c>
      <c r="AM333" s="3">
        <v>3512.5714285714284</v>
      </c>
    </row>
    <row r="334" spans="1:39" x14ac:dyDescent="0.3">
      <c r="A334" s="3" t="s">
        <v>156</v>
      </c>
      <c r="B334" s="3" t="s">
        <v>279</v>
      </c>
      <c r="C334" s="3" t="s">
        <v>62</v>
      </c>
      <c r="D334" s="3" t="s">
        <v>62</v>
      </c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>
        <v>3767</v>
      </c>
      <c r="Z334" s="3">
        <v>5300</v>
      </c>
      <c r="AA334" s="3">
        <v>5771</v>
      </c>
      <c r="AB334" s="3">
        <v>6044.5</v>
      </c>
      <c r="AC334" s="3">
        <v>6091.2</v>
      </c>
      <c r="AD334" s="3">
        <v>6651.8</v>
      </c>
      <c r="AE334" s="3">
        <v>6543.6</v>
      </c>
      <c r="AF334" s="3">
        <v>6116.8</v>
      </c>
      <c r="AG334" s="3">
        <v>6205.4</v>
      </c>
      <c r="AH334" s="3">
        <v>6385.4</v>
      </c>
      <c r="AI334" s="3">
        <v>5787.2</v>
      </c>
      <c r="AJ334" s="3">
        <v>5595.25</v>
      </c>
      <c r="AK334" s="3">
        <v>5458.333333333333</v>
      </c>
      <c r="AL334" s="3">
        <v>4884.5</v>
      </c>
      <c r="AM334" s="3">
        <v>2986</v>
      </c>
    </row>
    <row r="335" spans="1:39" x14ac:dyDescent="0.3">
      <c r="A335" s="3" t="s">
        <v>280</v>
      </c>
      <c r="B335" s="3" t="s">
        <v>232</v>
      </c>
      <c r="C335" s="3" t="s">
        <v>62</v>
      </c>
      <c r="D335" s="3" t="s">
        <v>62</v>
      </c>
      <c r="E335" s="3">
        <v>955</v>
      </c>
      <c r="F335" s="3">
        <v>1064</v>
      </c>
      <c r="G335" s="3">
        <v>480</v>
      </c>
      <c r="H335" s="3">
        <v>335</v>
      </c>
      <c r="I335" s="3">
        <v>74</v>
      </c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</row>
    <row r="336" spans="1:39" x14ac:dyDescent="0.3">
      <c r="A336" s="3" t="s">
        <v>281</v>
      </c>
      <c r="B336" s="3" t="s">
        <v>232</v>
      </c>
      <c r="C336" s="3" t="s">
        <v>62</v>
      </c>
      <c r="D336" s="3" t="s">
        <v>62</v>
      </c>
      <c r="E336" s="3">
        <v>948</v>
      </c>
      <c r="F336" s="3">
        <v>1058</v>
      </c>
      <c r="G336" s="3">
        <v>623</v>
      </c>
      <c r="H336" s="3">
        <v>344</v>
      </c>
      <c r="I336" s="3">
        <v>81</v>
      </c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</row>
    <row r="337" spans="1:39" x14ac:dyDescent="0.3">
      <c r="A337" s="3" t="s">
        <v>282</v>
      </c>
      <c r="B337" s="3" t="s">
        <v>232</v>
      </c>
      <c r="C337" s="3" t="s">
        <v>62</v>
      </c>
      <c r="D337" s="3" t="s">
        <v>62</v>
      </c>
      <c r="E337" s="3">
        <v>1193</v>
      </c>
      <c r="F337" s="3">
        <v>1270</v>
      </c>
      <c r="G337" s="3">
        <v>754</v>
      </c>
      <c r="H337" s="3">
        <v>464</v>
      </c>
      <c r="I337" s="3">
        <v>95</v>
      </c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</row>
    <row r="338" spans="1:39" x14ac:dyDescent="0.3">
      <c r="A338" s="3" t="s">
        <v>283</v>
      </c>
      <c r="B338" s="3" t="s">
        <v>232</v>
      </c>
      <c r="C338" s="3" t="s">
        <v>62</v>
      </c>
      <c r="D338" s="3" t="s">
        <v>62</v>
      </c>
      <c r="E338" s="3">
        <v>1271</v>
      </c>
      <c r="F338" s="3">
        <v>1317</v>
      </c>
      <c r="G338" s="3">
        <v>841</v>
      </c>
      <c r="H338" s="3">
        <v>550</v>
      </c>
      <c r="I338" s="3">
        <v>78</v>
      </c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</row>
    <row r="339" spans="1:39" x14ac:dyDescent="0.3">
      <c r="A339" s="3" t="s">
        <v>284</v>
      </c>
      <c r="B339" s="3" t="s">
        <v>226</v>
      </c>
      <c r="C339" s="3" t="s">
        <v>62</v>
      </c>
      <c r="D339" s="3" t="s">
        <v>62</v>
      </c>
      <c r="E339" s="3">
        <v>5160</v>
      </c>
      <c r="F339" s="3">
        <v>5175</v>
      </c>
      <c r="G339" s="3">
        <v>5160</v>
      </c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</row>
    <row r="340" spans="1:39" x14ac:dyDescent="0.3">
      <c r="A340" s="3" t="s">
        <v>285</v>
      </c>
      <c r="B340" s="3" t="s">
        <v>226</v>
      </c>
      <c r="C340" s="3" t="s">
        <v>62</v>
      </c>
      <c r="D340" s="3" t="s">
        <v>62</v>
      </c>
      <c r="E340" s="3">
        <v>8040</v>
      </c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</row>
    <row r="341" spans="1:39" x14ac:dyDescent="0.3">
      <c r="A341" s="3" t="s">
        <v>286</v>
      </c>
      <c r="B341" s="3" t="s">
        <v>226</v>
      </c>
      <c r="C341" s="3" t="s">
        <v>62</v>
      </c>
      <c r="D341" s="3" t="s">
        <v>62</v>
      </c>
      <c r="E341" s="3">
        <v>6224</v>
      </c>
      <c r="F341" s="3">
        <v>5907</v>
      </c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</row>
    <row r="342" spans="1:39" x14ac:dyDescent="0.3">
      <c r="A342" s="3" t="s">
        <v>287</v>
      </c>
      <c r="B342" s="3" t="s">
        <v>226</v>
      </c>
      <c r="C342" s="3" t="s">
        <v>62</v>
      </c>
      <c r="D342" s="3" t="s">
        <v>62</v>
      </c>
      <c r="E342" s="3">
        <v>2662</v>
      </c>
      <c r="F342" s="3">
        <v>2549</v>
      </c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</row>
    <row r="343" spans="1:39" x14ac:dyDescent="0.3">
      <c r="A343" s="3" t="s">
        <v>288</v>
      </c>
      <c r="B343" s="3" t="s">
        <v>226</v>
      </c>
      <c r="C343" s="3" t="s">
        <v>62</v>
      </c>
      <c r="D343" s="3" t="s">
        <v>62</v>
      </c>
      <c r="E343" s="3">
        <v>1385</v>
      </c>
      <c r="F343" s="3">
        <v>1376</v>
      </c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</row>
    <row r="344" spans="1:39" x14ac:dyDescent="0.3">
      <c r="A344" s="3" t="s">
        <v>289</v>
      </c>
      <c r="B344" s="3" t="s">
        <v>226</v>
      </c>
      <c r="C344" s="3" t="s">
        <v>62</v>
      </c>
      <c r="D344" s="3" t="s">
        <v>62</v>
      </c>
      <c r="E344" s="3"/>
      <c r="F344" s="3">
        <v>1306</v>
      </c>
      <c r="G344" s="3">
        <v>7323</v>
      </c>
      <c r="H344" s="3">
        <v>7363</v>
      </c>
      <c r="I344" s="3">
        <v>6986</v>
      </c>
      <c r="J344" s="3">
        <v>7349</v>
      </c>
      <c r="K344" s="3">
        <v>6935</v>
      </c>
      <c r="L344" s="3">
        <v>6926</v>
      </c>
      <c r="M344" s="3">
        <v>6727</v>
      </c>
      <c r="N344" s="3">
        <v>6692</v>
      </c>
      <c r="O344" s="3">
        <v>6928</v>
      </c>
      <c r="P344" s="3">
        <v>6839</v>
      </c>
      <c r="Q344" s="3">
        <v>6956</v>
      </c>
      <c r="R344" s="3">
        <v>6921</v>
      </c>
      <c r="S344" s="3">
        <v>7502</v>
      </c>
      <c r="T344" s="3">
        <v>6979</v>
      </c>
      <c r="U344" s="3">
        <v>6570</v>
      </c>
      <c r="V344" s="3">
        <v>6630</v>
      </c>
      <c r="W344" s="3">
        <v>5750</v>
      </c>
      <c r="X344" s="3">
        <v>5253</v>
      </c>
      <c r="Y344" s="3">
        <v>5264</v>
      </c>
      <c r="Z344" s="3">
        <v>1687</v>
      </c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</row>
    <row r="345" spans="1:39" x14ac:dyDescent="0.3">
      <c r="A345" s="3" t="s">
        <v>290</v>
      </c>
      <c r="B345" s="3" t="s">
        <v>226</v>
      </c>
      <c r="C345" s="3" t="s">
        <v>62</v>
      </c>
      <c r="D345" s="3" t="s">
        <v>62</v>
      </c>
      <c r="E345" s="3"/>
      <c r="F345" s="3">
        <v>388</v>
      </c>
      <c r="G345" s="3">
        <v>2687</v>
      </c>
      <c r="H345" s="3">
        <v>2689</v>
      </c>
      <c r="I345" s="3">
        <v>2349</v>
      </c>
      <c r="J345" s="3">
        <v>2531</v>
      </c>
      <c r="K345" s="3">
        <v>2353</v>
      </c>
      <c r="L345" s="3">
        <v>2479</v>
      </c>
      <c r="M345" s="3">
        <v>1934</v>
      </c>
      <c r="N345" s="3">
        <v>1691</v>
      </c>
      <c r="O345" s="3">
        <v>1830</v>
      </c>
      <c r="P345" s="3">
        <v>2381</v>
      </c>
      <c r="Q345" s="3">
        <v>3020</v>
      </c>
      <c r="R345" s="3">
        <v>3063</v>
      </c>
      <c r="S345" s="3">
        <v>3610</v>
      </c>
      <c r="T345" s="3">
        <v>2628</v>
      </c>
      <c r="U345" s="3">
        <v>2895</v>
      </c>
      <c r="V345" s="3">
        <v>2601</v>
      </c>
      <c r="W345" s="3">
        <v>2198</v>
      </c>
      <c r="X345" s="3">
        <v>1634</v>
      </c>
      <c r="Y345" s="3">
        <v>2157</v>
      </c>
      <c r="Z345" s="3">
        <v>334</v>
      </c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</row>
    <row r="346" spans="1:39" x14ac:dyDescent="0.3">
      <c r="A346" s="3" t="s">
        <v>291</v>
      </c>
      <c r="B346" s="3" t="s">
        <v>228</v>
      </c>
      <c r="C346" s="3" t="s">
        <v>62</v>
      </c>
      <c r="D346" s="3" t="s">
        <v>62</v>
      </c>
      <c r="E346" s="3">
        <v>7344</v>
      </c>
      <c r="F346" s="3">
        <v>7368</v>
      </c>
      <c r="G346" s="3">
        <v>7296</v>
      </c>
      <c r="H346" s="3">
        <v>3504</v>
      </c>
      <c r="I346" s="3">
        <v>3504</v>
      </c>
      <c r="J346" s="3">
        <v>3528</v>
      </c>
      <c r="K346" s="3">
        <v>3504</v>
      </c>
      <c r="L346" s="3">
        <v>3504</v>
      </c>
      <c r="M346" s="3">
        <v>3504</v>
      </c>
      <c r="N346" s="3">
        <v>3504</v>
      </c>
      <c r="O346" s="3">
        <v>3504</v>
      </c>
      <c r="P346" s="3">
        <v>3504</v>
      </c>
      <c r="Q346" s="3">
        <v>3504</v>
      </c>
      <c r="R346" s="3">
        <v>3528</v>
      </c>
      <c r="S346" s="3">
        <v>3504</v>
      </c>
      <c r="T346" s="3">
        <v>3504</v>
      </c>
      <c r="U346" s="3">
        <v>3504</v>
      </c>
      <c r="V346" s="3">
        <v>3528</v>
      </c>
      <c r="W346" s="3">
        <v>3504</v>
      </c>
      <c r="X346" s="3">
        <v>3504</v>
      </c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</row>
    <row r="347" spans="1:39" x14ac:dyDescent="0.3">
      <c r="A347" s="3" t="s">
        <v>292</v>
      </c>
      <c r="B347" s="3" t="s">
        <v>228</v>
      </c>
      <c r="C347" s="3" t="s">
        <v>62</v>
      </c>
      <c r="D347" s="3" t="s">
        <v>62</v>
      </c>
      <c r="E347" s="3">
        <v>6456</v>
      </c>
      <c r="F347" s="3">
        <v>6600</v>
      </c>
      <c r="G347" s="3">
        <v>6552</v>
      </c>
      <c r="H347" s="3">
        <v>3504</v>
      </c>
      <c r="I347" s="3">
        <v>3504</v>
      </c>
      <c r="J347" s="3">
        <v>3528</v>
      </c>
      <c r="K347" s="3">
        <v>3504</v>
      </c>
      <c r="L347" s="3">
        <v>3504</v>
      </c>
      <c r="M347" s="3">
        <v>3504</v>
      </c>
      <c r="N347" s="3">
        <v>3528</v>
      </c>
      <c r="O347" s="3">
        <v>3504</v>
      </c>
      <c r="P347" s="3">
        <v>3504</v>
      </c>
      <c r="Q347" s="3">
        <v>3504</v>
      </c>
      <c r="R347" s="3">
        <v>3504</v>
      </c>
      <c r="S347" s="3">
        <v>3504</v>
      </c>
      <c r="T347" s="3">
        <v>3504</v>
      </c>
      <c r="U347" s="3">
        <v>3504</v>
      </c>
      <c r="V347" s="3">
        <v>3504</v>
      </c>
      <c r="W347" s="3">
        <v>3504</v>
      </c>
      <c r="X347" s="3">
        <v>3504</v>
      </c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</row>
    <row r="348" spans="1:39" x14ac:dyDescent="0.3">
      <c r="A348" s="3" t="s">
        <v>293</v>
      </c>
      <c r="B348" s="3" t="s">
        <v>232</v>
      </c>
      <c r="C348" s="3" t="s">
        <v>62</v>
      </c>
      <c r="D348" s="3" t="s">
        <v>62</v>
      </c>
      <c r="E348" s="3">
        <v>366</v>
      </c>
      <c r="F348" s="3">
        <v>13</v>
      </c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</row>
    <row r="349" spans="1:39" x14ac:dyDescent="0.3">
      <c r="A349" s="3" t="s">
        <v>294</v>
      </c>
      <c r="B349" s="3" t="s">
        <v>232</v>
      </c>
      <c r="C349" s="3" t="s">
        <v>62</v>
      </c>
      <c r="D349" s="3" t="s">
        <v>62</v>
      </c>
      <c r="E349" s="3">
        <v>279</v>
      </c>
      <c r="F349" s="3">
        <v>5</v>
      </c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</row>
    <row r="350" spans="1:39" x14ac:dyDescent="0.3">
      <c r="A350" s="3" t="s">
        <v>295</v>
      </c>
      <c r="B350" s="3" t="s">
        <v>232</v>
      </c>
      <c r="C350" s="3" t="s">
        <v>62</v>
      </c>
      <c r="D350" s="3" t="s">
        <v>62</v>
      </c>
      <c r="E350" s="3">
        <v>207</v>
      </c>
      <c r="F350" s="3">
        <v>7</v>
      </c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</row>
    <row r="351" spans="1:39" x14ac:dyDescent="0.3">
      <c r="A351" s="3" t="s">
        <v>296</v>
      </c>
      <c r="B351" s="3" t="s">
        <v>297</v>
      </c>
      <c r="C351" s="3" t="s">
        <v>62</v>
      </c>
      <c r="D351" s="3" t="s">
        <v>62</v>
      </c>
      <c r="E351" s="3"/>
      <c r="F351" s="3">
        <v>2688</v>
      </c>
      <c r="G351" s="3">
        <v>4512</v>
      </c>
      <c r="H351" s="3">
        <v>4512</v>
      </c>
      <c r="I351" s="3">
        <v>4512</v>
      </c>
      <c r="J351" s="3">
        <v>4524</v>
      </c>
      <c r="K351" s="3">
        <v>4512</v>
      </c>
      <c r="L351" s="3">
        <v>4512</v>
      </c>
      <c r="M351" s="3">
        <v>4512</v>
      </c>
      <c r="N351" s="3">
        <v>4524</v>
      </c>
      <c r="O351" s="3">
        <v>4512</v>
      </c>
      <c r="P351" s="3">
        <v>4512</v>
      </c>
      <c r="Q351" s="3">
        <v>4512</v>
      </c>
      <c r="R351" s="3">
        <v>4524</v>
      </c>
      <c r="S351" s="3">
        <v>4512</v>
      </c>
      <c r="T351" s="3">
        <v>4512</v>
      </c>
      <c r="U351" s="3">
        <v>4512</v>
      </c>
      <c r="V351" s="3">
        <v>4524</v>
      </c>
      <c r="W351" s="3">
        <v>4512</v>
      </c>
      <c r="X351" s="3">
        <v>4512</v>
      </c>
      <c r="Y351" s="3">
        <v>4512</v>
      </c>
      <c r="Z351" s="3">
        <v>4524</v>
      </c>
      <c r="AA351" s="3">
        <v>4512</v>
      </c>
      <c r="AB351" s="3">
        <v>4512</v>
      </c>
      <c r="AC351" s="3">
        <v>4512</v>
      </c>
      <c r="AD351" s="3">
        <v>4524</v>
      </c>
      <c r="AE351" s="3">
        <v>4512</v>
      </c>
      <c r="AF351" s="3">
        <v>4512</v>
      </c>
      <c r="AG351" s="3">
        <v>4512</v>
      </c>
      <c r="AH351" s="3">
        <v>4523</v>
      </c>
      <c r="AI351" s="3">
        <v>4512</v>
      </c>
      <c r="AJ351" s="3">
        <v>4512</v>
      </c>
      <c r="AK351" s="3">
        <v>4512</v>
      </c>
      <c r="AL351" s="3">
        <v>4182</v>
      </c>
      <c r="AM351" s="3">
        <v>4512</v>
      </c>
    </row>
    <row r="352" spans="1:39" x14ac:dyDescent="0.3">
      <c r="A352" s="3" t="s">
        <v>298</v>
      </c>
      <c r="B352" s="3" t="s">
        <v>297</v>
      </c>
      <c r="C352" s="3" t="s">
        <v>62</v>
      </c>
      <c r="D352" s="3" t="s">
        <v>62</v>
      </c>
      <c r="E352" s="3"/>
      <c r="F352" s="3"/>
      <c r="G352" s="3"/>
      <c r="H352" s="3"/>
      <c r="I352" s="3"/>
      <c r="J352" s="3"/>
      <c r="K352" s="3"/>
      <c r="L352" s="3"/>
      <c r="M352" s="3"/>
      <c r="N352" s="3">
        <v>2688</v>
      </c>
      <c r="O352" s="3">
        <v>4512</v>
      </c>
      <c r="P352" s="3">
        <v>4512</v>
      </c>
      <c r="Q352" s="3">
        <v>4512</v>
      </c>
      <c r="R352" s="3">
        <v>4524</v>
      </c>
      <c r="S352" s="3">
        <v>4512</v>
      </c>
      <c r="T352" s="3">
        <v>4512</v>
      </c>
      <c r="U352" s="3">
        <v>4512</v>
      </c>
      <c r="V352" s="3">
        <v>4524</v>
      </c>
      <c r="W352" s="3">
        <v>4512</v>
      </c>
      <c r="X352" s="3">
        <v>4512</v>
      </c>
      <c r="Y352" s="3">
        <v>4512</v>
      </c>
      <c r="Z352" s="3">
        <v>4524</v>
      </c>
      <c r="AA352" s="3">
        <v>4512</v>
      </c>
      <c r="AB352" s="3">
        <v>4512</v>
      </c>
      <c r="AC352" s="3">
        <v>4512</v>
      </c>
      <c r="AD352" s="3">
        <v>4524</v>
      </c>
      <c r="AE352" s="3">
        <v>4512</v>
      </c>
      <c r="AF352" s="3">
        <v>4512</v>
      </c>
      <c r="AG352" s="3">
        <v>4512</v>
      </c>
      <c r="AH352" s="3">
        <v>4523</v>
      </c>
      <c r="AI352" s="3">
        <v>4512</v>
      </c>
      <c r="AJ352" s="3">
        <v>4512</v>
      </c>
      <c r="AK352" s="3">
        <v>4512</v>
      </c>
      <c r="AL352" s="3">
        <v>4182</v>
      </c>
      <c r="AM352" s="3">
        <v>4512</v>
      </c>
    </row>
    <row r="353" spans="1:39" x14ac:dyDescent="0.3">
      <c r="A353" s="3" t="s">
        <v>299</v>
      </c>
      <c r="B353" s="3" t="s">
        <v>297</v>
      </c>
      <c r="C353" s="3" t="s">
        <v>62</v>
      </c>
      <c r="D353" s="3" t="s">
        <v>62</v>
      </c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>
        <v>2688</v>
      </c>
      <c r="W353" s="3">
        <v>4512</v>
      </c>
      <c r="X353" s="3">
        <v>4512</v>
      </c>
      <c r="Y353" s="3">
        <v>4512</v>
      </c>
      <c r="Z353" s="3">
        <v>4524</v>
      </c>
      <c r="AA353" s="3">
        <v>4512</v>
      </c>
      <c r="AB353" s="3">
        <v>4512</v>
      </c>
      <c r="AC353" s="3">
        <v>4512</v>
      </c>
      <c r="AD353" s="3">
        <v>4524</v>
      </c>
      <c r="AE353" s="3">
        <v>4512</v>
      </c>
      <c r="AF353" s="3">
        <v>4512</v>
      </c>
      <c r="AG353" s="3">
        <v>4512</v>
      </c>
      <c r="AH353" s="3">
        <v>4523</v>
      </c>
      <c r="AI353" s="3">
        <v>4512</v>
      </c>
      <c r="AJ353" s="3">
        <v>4512</v>
      </c>
      <c r="AK353" s="3">
        <v>4512</v>
      </c>
      <c r="AL353" s="3">
        <v>4182</v>
      </c>
      <c r="AM353" s="3">
        <v>4512</v>
      </c>
    </row>
    <row r="354" spans="1:39" x14ac:dyDescent="0.3">
      <c r="A354" s="3" t="s">
        <v>300</v>
      </c>
      <c r="B354" s="3" t="s">
        <v>297</v>
      </c>
      <c r="C354" s="3" t="s">
        <v>62</v>
      </c>
      <c r="D354" s="3" t="s">
        <v>62</v>
      </c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>
        <v>2688</v>
      </c>
      <c r="AE354" s="3">
        <v>4512</v>
      </c>
      <c r="AF354" s="3">
        <v>4512</v>
      </c>
      <c r="AG354" s="3">
        <v>4512</v>
      </c>
      <c r="AH354" s="3">
        <v>4523</v>
      </c>
      <c r="AI354" s="3">
        <v>4512</v>
      </c>
      <c r="AJ354" s="3">
        <v>4512</v>
      </c>
      <c r="AK354" s="3">
        <v>4512</v>
      </c>
      <c r="AL354" s="3">
        <v>4182</v>
      </c>
      <c r="AM354" s="3">
        <v>4512</v>
      </c>
    </row>
    <row r="355" spans="1:39" x14ac:dyDescent="0.3">
      <c r="A355" s="3" t="s">
        <v>301</v>
      </c>
      <c r="B355" s="3" t="s">
        <v>297</v>
      </c>
      <c r="C355" s="3" t="s">
        <v>62</v>
      </c>
      <c r="D355" s="3" t="s">
        <v>62</v>
      </c>
      <c r="E355" s="3">
        <v>3118</v>
      </c>
      <c r="F355" s="3">
        <v>4565</v>
      </c>
      <c r="G355" s="3">
        <v>4553</v>
      </c>
      <c r="H355" s="3">
        <v>4553</v>
      </c>
      <c r="I355" s="3">
        <v>4553</v>
      </c>
      <c r="J355" s="3">
        <v>4565</v>
      </c>
      <c r="K355" s="3">
        <v>4553</v>
      </c>
      <c r="L355" s="3">
        <v>4553</v>
      </c>
      <c r="M355" s="3">
        <v>4553</v>
      </c>
      <c r="N355" s="3">
        <v>4565</v>
      </c>
      <c r="O355" s="3">
        <v>4553</v>
      </c>
      <c r="P355" s="3">
        <v>4553</v>
      </c>
      <c r="Q355" s="3">
        <v>4553</v>
      </c>
      <c r="R355" s="3">
        <v>4565</v>
      </c>
      <c r="S355" s="3">
        <v>4553</v>
      </c>
      <c r="T355" s="3">
        <v>4553</v>
      </c>
      <c r="U355" s="3">
        <v>4553</v>
      </c>
      <c r="V355" s="3">
        <v>4565</v>
      </c>
      <c r="W355" s="3">
        <v>4553</v>
      </c>
      <c r="X355" s="3">
        <v>4553</v>
      </c>
      <c r="Y355" s="3">
        <v>4552</v>
      </c>
      <c r="Z355" s="3">
        <v>4565</v>
      </c>
      <c r="AA355" s="3">
        <v>4527</v>
      </c>
      <c r="AB355" s="3">
        <v>4507</v>
      </c>
      <c r="AC355" s="3">
        <v>4330</v>
      </c>
      <c r="AD355" s="3">
        <v>4207</v>
      </c>
      <c r="AE355" s="3">
        <v>4144</v>
      </c>
      <c r="AF355" s="3">
        <v>3864</v>
      </c>
      <c r="AG355" s="3">
        <v>3846</v>
      </c>
      <c r="AH355" s="3">
        <v>3822</v>
      </c>
      <c r="AI355" s="3">
        <v>4068</v>
      </c>
      <c r="AJ355" s="3">
        <v>4170</v>
      </c>
      <c r="AK355" s="3">
        <v>4368</v>
      </c>
      <c r="AL355" s="3">
        <v>4440</v>
      </c>
      <c r="AM355" s="3">
        <v>4540</v>
      </c>
    </row>
    <row r="356" spans="1:39" x14ac:dyDescent="0.3">
      <c r="A356" s="3" t="s">
        <v>302</v>
      </c>
      <c r="B356" s="3" t="s">
        <v>297</v>
      </c>
      <c r="C356" s="3" t="s">
        <v>62</v>
      </c>
      <c r="D356" s="3" t="s">
        <v>62</v>
      </c>
      <c r="E356" s="3">
        <v>4553</v>
      </c>
      <c r="F356" s="3">
        <v>4565</v>
      </c>
      <c r="G356" s="3">
        <v>4553</v>
      </c>
      <c r="H356" s="3">
        <v>4553</v>
      </c>
      <c r="I356" s="3">
        <v>4553</v>
      </c>
      <c r="J356" s="3">
        <v>4565</v>
      </c>
      <c r="K356" s="3">
        <v>4553</v>
      </c>
      <c r="L356" s="3">
        <v>4553</v>
      </c>
      <c r="M356" s="3">
        <v>4553</v>
      </c>
      <c r="N356" s="3">
        <v>4565</v>
      </c>
      <c r="O356" s="3">
        <v>4551</v>
      </c>
      <c r="P356" s="3">
        <v>4553</v>
      </c>
      <c r="Q356" s="3">
        <v>4553</v>
      </c>
      <c r="R356" s="3">
        <v>4565</v>
      </c>
      <c r="S356" s="3">
        <v>4553</v>
      </c>
      <c r="T356" s="3">
        <v>4553</v>
      </c>
      <c r="U356" s="3">
        <v>4553</v>
      </c>
      <c r="V356" s="3">
        <v>4565</v>
      </c>
      <c r="W356" s="3">
        <v>4553</v>
      </c>
      <c r="X356" s="3">
        <v>4553</v>
      </c>
      <c r="Y356" s="3">
        <v>4552</v>
      </c>
      <c r="Z356" s="3">
        <v>4565</v>
      </c>
      <c r="AA356" s="3">
        <v>4530</v>
      </c>
      <c r="AB356" s="3">
        <v>4508</v>
      </c>
      <c r="AC356" s="3">
        <v>4326</v>
      </c>
      <c r="AD356" s="3">
        <v>4159</v>
      </c>
      <c r="AE356" s="3">
        <v>4079</v>
      </c>
      <c r="AF356" s="3">
        <v>3807</v>
      </c>
      <c r="AG356" s="3">
        <v>3771</v>
      </c>
      <c r="AH356" s="3">
        <v>3862</v>
      </c>
      <c r="AI356" s="3">
        <v>4120</v>
      </c>
      <c r="AJ356" s="3">
        <v>4210</v>
      </c>
      <c r="AK356" s="3">
        <v>4413</v>
      </c>
      <c r="AL356" s="3">
        <v>4472</v>
      </c>
      <c r="AM356" s="3">
        <v>4542</v>
      </c>
    </row>
    <row r="357" spans="1:39" x14ac:dyDescent="0.3">
      <c r="A357" s="3" t="s">
        <v>303</v>
      </c>
      <c r="B357" s="3" t="s">
        <v>297</v>
      </c>
      <c r="C357" s="3" t="s">
        <v>62</v>
      </c>
      <c r="D357" s="3" t="s">
        <v>62</v>
      </c>
      <c r="E357" s="3">
        <v>4512</v>
      </c>
      <c r="F357" s="3">
        <v>4524</v>
      </c>
      <c r="G357" s="3">
        <v>4512</v>
      </c>
      <c r="H357" s="3">
        <v>4512</v>
      </c>
      <c r="I357" s="3">
        <v>4512</v>
      </c>
      <c r="J357" s="3">
        <v>4524</v>
      </c>
      <c r="K357" s="3">
        <v>4512</v>
      </c>
      <c r="L357" s="3">
        <v>4512</v>
      </c>
      <c r="M357" s="3">
        <v>4512</v>
      </c>
      <c r="N357" s="3">
        <v>4524</v>
      </c>
      <c r="O357" s="3">
        <v>4511</v>
      </c>
      <c r="P357" s="3">
        <v>4512</v>
      </c>
      <c r="Q357" s="3">
        <v>4512</v>
      </c>
      <c r="R357" s="3">
        <v>4524</v>
      </c>
      <c r="S357" s="3">
        <v>4512</v>
      </c>
      <c r="T357" s="3">
        <v>4512</v>
      </c>
      <c r="U357" s="3">
        <v>4512</v>
      </c>
      <c r="V357" s="3">
        <v>4524</v>
      </c>
      <c r="W357" s="3">
        <v>4512</v>
      </c>
      <c r="X357" s="3">
        <v>4512</v>
      </c>
      <c r="Y357" s="3">
        <v>4509</v>
      </c>
      <c r="Z357" s="3">
        <v>4524</v>
      </c>
      <c r="AA357" s="3">
        <v>4472</v>
      </c>
      <c r="AB357" s="3">
        <v>4431</v>
      </c>
      <c r="AC357" s="3">
        <v>4205</v>
      </c>
      <c r="AD357" s="3">
        <v>4029</v>
      </c>
      <c r="AE357" s="3">
        <v>3971</v>
      </c>
      <c r="AF357" s="3">
        <v>3714</v>
      </c>
      <c r="AG357" s="3">
        <v>3679</v>
      </c>
      <c r="AH357" s="3">
        <v>3840</v>
      </c>
      <c r="AI357" s="3">
        <v>4093</v>
      </c>
      <c r="AJ357" s="3">
        <v>4185</v>
      </c>
      <c r="AK357" s="3">
        <v>4382</v>
      </c>
      <c r="AL357" s="3">
        <v>4434</v>
      </c>
      <c r="AM357" s="3">
        <v>4502</v>
      </c>
    </row>
    <row r="358" spans="1:39" x14ac:dyDescent="0.3">
      <c r="A358" s="3" t="s">
        <v>304</v>
      </c>
      <c r="B358" s="3" t="s">
        <v>297</v>
      </c>
      <c r="C358" s="3" t="s">
        <v>62</v>
      </c>
      <c r="D358" s="3" t="s">
        <v>62</v>
      </c>
      <c r="E358" s="3">
        <v>4512</v>
      </c>
      <c r="F358" s="3">
        <v>4524</v>
      </c>
      <c r="G358" s="3">
        <v>4512</v>
      </c>
      <c r="H358" s="3">
        <v>4512</v>
      </c>
      <c r="I358" s="3">
        <v>4512</v>
      </c>
      <c r="J358" s="3">
        <v>4524</v>
      </c>
      <c r="K358" s="3">
        <v>4512</v>
      </c>
      <c r="L358" s="3">
        <v>4512</v>
      </c>
      <c r="M358" s="3">
        <v>4500</v>
      </c>
      <c r="N358" s="3">
        <v>4493</v>
      </c>
      <c r="O358" s="3">
        <v>4508</v>
      </c>
      <c r="P358" s="3">
        <v>4512</v>
      </c>
      <c r="Q358" s="3">
        <v>4512</v>
      </c>
      <c r="R358" s="3">
        <v>4524</v>
      </c>
      <c r="S358" s="3">
        <v>4512</v>
      </c>
      <c r="T358" s="3">
        <v>4512</v>
      </c>
      <c r="U358" s="3">
        <v>4512</v>
      </c>
      <c r="V358" s="3">
        <v>4524</v>
      </c>
      <c r="W358" s="3">
        <v>4512</v>
      </c>
      <c r="X358" s="3">
        <v>4512</v>
      </c>
      <c r="Y358" s="3">
        <v>4511</v>
      </c>
      <c r="Z358" s="3">
        <v>4523</v>
      </c>
      <c r="AA358" s="3">
        <v>4465</v>
      </c>
      <c r="AB358" s="3">
        <v>4420</v>
      </c>
      <c r="AC358" s="3">
        <v>4219</v>
      </c>
      <c r="AD358" s="3">
        <v>4146</v>
      </c>
      <c r="AE358" s="3">
        <v>4049</v>
      </c>
      <c r="AF358" s="3">
        <v>3830</v>
      </c>
      <c r="AG358" s="3">
        <v>3793</v>
      </c>
      <c r="AH358" s="3">
        <v>3680</v>
      </c>
      <c r="AI358" s="3">
        <v>3920</v>
      </c>
      <c r="AJ358" s="3">
        <v>4002</v>
      </c>
      <c r="AK358" s="3">
        <v>4264</v>
      </c>
      <c r="AL358" s="3">
        <v>4354</v>
      </c>
      <c r="AM358" s="3">
        <v>4489</v>
      </c>
    </row>
    <row r="359" spans="1:39" x14ac:dyDescent="0.3">
      <c r="A359" s="3" t="s">
        <v>305</v>
      </c>
      <c r="B359" s="3" t="s">
        <v>297</v>
      </c>
      <c r="C359" s="3" t="s">
        <v>62</v>
      </c>
      <c r="D359" s="3" t="s">
        <v>62</v>
      </c>
      <c r="E359" s="3"/>
      <c r="F359" s="3"/>
      <c r="G359" s="3">
        <v>4212</v>
      </c>
      <c r="H359" s="3">
        <v>4553</v>
      </c>
      <c r="I359" s="3">
        <v>4553</v>
      </c>
      <c r="J359" s="3">
        <v>4565</v>
      </c>
      <c r="K359" s="3">
        <v>4553</v>
      </c>
      <c r="L359" s="3">
        <v>4553</v>
      </c>
      <c r="M359" s="3">
        <v>4553</v>
      </c>
      <c r="N359" s="3">
        <v>4565</v>
      </c>
      <c r="O359" s="3">
        <v>4553</v>
      </c>
      <c r="P359" s="3">
        <v>4553</v>
      </c>
      <c r="Q359" s="3">
        <v>4553</v>
      </c>
      <c r="R359" s="3">
        <v>4565</v>
      </c>
      <c r="S359" s="3">
        <v>4553</v>
      </c>
      <c r="T359" s="3">
        <v>4553</v>
      </c>
      <c r="U359" s="3">
        <v>4553</v>
      </c>
      <c r="V359" s="3">
        <v>4565</v>
      </c>
      <c r="W359" s="3">
        <v>4553</v>
      </c>
      <c r="X359" s="3">
        <v>4553</v>
      </c>
      <c r="Y359" s="3">
        <v>4552</v>
      </c>
      <c r="Z359" s="3">
        <v>4565</v>
      </c>
      <c r="AA359" s="3">
        <v>4523</v>
      </c>
      <c r="AB359" s="3">
        <v>4500</v>
      </c>
      <c r="AC359" s="3">
        <v>4339</v>
      </c>
      <c r="AD359" s="3">
        <v>4221</v>
      </c>
      <c r="AE359" s="3">
        <v>4140</v>
      </c>
      <c r="AF359" s="3">
        <v>3863</v>
      </c>
      <c r="AG359" s="3">
        <v>3826</v>
      </c>
      <c r="AH359" s="3">
        <v>3749</v>
      </c>
      <c r="AI359" s="3">
        <v>3991</v>
      </c>
      <c r="AJ359" s="3">
        <v>4084</v>
      </c>
      <c r="AK359" s="3">
        <v>4334</v>
      </c>
      <c r="AL359" s="3">
        <v>4418</v>
      </c>
      <c r="AM359" s="3">
        <v>4536</v>
      </c>
    </row>
    <row r="360" spans="1:39" x14ac:dyDescent="0.3">
      <c r="A360" s="3" t="s">
        <v>306</v>
      </c>
      <c r="B360" s="3" t="s">
        <v>297</v>
      </c>
      <c r="C360" s="3" t="s">
        <v>62</v>
      </c>
      <c r="D360" s="3" t="s">
        <v>62</v>
      </c>
      <c r="E360" s="3">
        <v>4512</v>
      </c>
      <c r="F360" s="3">
        <v>4524</v>
      </c>
      <c r="G360" s="3">
        <v>4512</v>
      </c>
      <c r="H360" s="3">
        <v>4512</v>
      </c>
      <c r="I360" s="3">
        <v>4512</v>
      </c>
      <c r="J360" s="3">
        <v>4524</v>
      </c>
      <c r="K360" s="3">
        <v>4512</v>
      </c>
      <c r="L360" s="3">
        <v>4512</v>
      </c>
      <c r="M360" s="3">
        <v>4503</v>
      </c>
      <c r="N360" s="3">
        <v>4497</v>
      </c>
      <c r="O360" s="3">
        <v>4500</v>
      </c>
      <c r="P360" s="3">
        <v>4512</v>
      </c>
      <c r="Q360" s="3">
        <v>4512</v>
      </c>
      <c r="R360" s="3">
        <v>4524</v>
      </c>
      <c r="S360" s="3">
        <v>4512</v>
      </c>
      <c r="T360" s="3">
        <v>4512</v>
      </c>
      <c r="U360" s="3">
        <v>4512</v>
      </c>
      <c r="V360" s="3">
        <v>4524</v>
      </c>
      <c r="W360" s="3">
        <v>4512</v>
      </c>
      <c r="X360" s="3">
        <v>4512</v>
      </c>
      <c r="Y360" s="3">
        <v>4508</v>
      </c>
      <c r="Z360" s="3">
        <v>4523</v>
      </c>
      <c r="AA360" s="3">
        <v>4475</v>
      </c>
      <c r="AB360" s="3">
        <v>4433</v>
      </c>
      <c r="AC360" s="3">
        <v>4201</v>
      </c>
      <c r="AD360" s="3">
        <v>4034</v>
      </c>
      <c r="AE360" s="3">
        <v>3985</v>
      </c>
      <c r="AF360" s="3">
        <v>3761</v>
      </c>
      <c r="AG360" s="3">
        <v>3716</v>
      </c>
      <c r="AH360" s="3">
        <v>3692</v>
      </c>
      <c r="AI360" s="3">
        <v>3935</v>
      </c>
      <c r="AJ360" s="3">
        <v>4027</v>
      </c>
      <c r="AK360" s="3">
        <v>4273</v>
      </c>
      <c r="AL360" s="3">
        <v>4024</v>
      </c>
      <c r="AM360" s="3">
        <v>4490</v>
      </c>
    </row>
    <row r="361" spans="1:39" x14ac:dyDescent="0.3">
      <c r="A361" s="3" t="s">
        <v>307</v>
      </c>
      <c r="B361" s="3" t="s">
        <v>297</v>
      </c>
      <c r="C361" s="3" t="s">
        <v>62</v>
      </c>
      <c r="D361" s="3" t="s">
        <v>62</v>
      </c>
      <c r="E361" s="3">
        <v>4512</v>
      </c>
      <c r="F361" s="3">
        <v>4524</v>
      </c>
      <c r="G361" s="3">
        <v>4512</v>
      </c>
      <c r="H361" s="3">
        <v>4512</v>
      </c>
      <c r="I361" s="3">
        <v>4512</v>
      </c>
      <c r="J361" s="3">
        <v>4524</v>
      </c>
      <c r="K361" s="3">
        <v>4512</v>
      </c>
      <c r="L361" s="3">
        <v>4512</v>
      </c>
      <c r="M361" s="3">
        <v>4511</v>
      </c>
      <c r="N361" s="3">
        <v>4510</v>
      </c>
      <c r="O361" s="3">
        <v>4509</v>
      </c>
      <c r="P361" s="3">
        <v>4512</v>
      </c>
      <c r="Q361" s="3">
        <v>4512</v>
      </c>
      <c r="R361" s="3">
        <v>4524</v>
      </c>
      <c r="S361" s="3">
        <v>4512</v>
      </c>
      <c r="T361" s="3">
        <v>4512</v>
      </c>
      <c r="U361" s="3">
        <v>4512</v>
      </c>
      <c r="V361" s="3">
        <v>4524</v>
      </c>
      <c r="W361" s="3">
        <v>4512</v>
      </c>
      <c r="X361" s="3">
        <v>4512</v>
      </c>
      <c r="Y361" s="3">
        <v>4509</v>
      </c>
      <c r="Z361" s="3">
        <v>4524</v>
      </c>
      <c r="AA361" s="3">
        <v>4477</v>
      </c>
      <c r="AB361" s="3">
        <v>4434</v>
      </c>
      <c r="AC361" s="3">
        <v>4208</v>
      </c>
      <c r="AD361" s="3">
        <v>4033</v>
      </c>
      <c r="AE361" s="3">
        <v>3984</v>
      </c>
      <c r="AF361" s="3">
        <v>3717</v>
      </c>
      <c r="AG361" s="3">
        <v>3677</v>
      </c>
      <c r="AH361" s="3">
        <v>3845</v>
      </c>
      <c r="AI361" s="3">
        <v>4099</v>
      </c>
      <c r="AJ361" s="3">
        <v>4191</v>
      </c>
      <c r="AK361" s="3">
        <v>4385</v>
      </c>
      <c r="AL361" s="3">
        <v>4437</v>
      </c>
      <c r="AM361" s="3">
        <v>4504</v>
      </c>
    </row>
    <row r="362" spans="1:39" x14ac:dyDescent="0.3">
      <c r="A362" s="3" t="s">
        <v>308</v>
      </c>
      <c r="B362" s="3" t="s">
        <v>297</v>
      </c>
      <c r="C362" s="3" t="s">
        <v>62</v>
      </c>
      <c r="D362" s="3" t="s">
        <v>62</v>
      </c>
      <c r="E362" s="3"/>
      <c r="F362" s="3">
        <v>3890</v>
      </c>
      <c r="G362" s="3">
        <v>4553</v>
      </c>
      <c r="H362" s="3">
        <v>4553</v>
      </c>
      <c r="I362" s="3">
        <v>4553</v>
      </c>
      <c r="J362" s="3">
        <v>4565</v>
      </c>
      <c r="K362" s="3">
        <v>4553</v>
      </c>
      <c r="L362" s="3">
        <v>4553</v>
      </c>
      <c r="M362" s="3">
        <v>4553</v>
      </c>
      <c r="N362" s="3">
        <v>4565</v>
      </c>
      <c r="O362" s="3">
        <v>4553</v>
      </c>
      <c r="P362" s="3">
        <v>4553</v>
      </c>
      <c r="Q362" s="3">
        <v>4553</v>
      </c>
      <c r="R362" s="3">
        <v>4565</v>
      </c>
      <c r="S362" s="3">
        <v>4553</v>
      </c>
      <c r="T362" s="3">
        <v>4553</v>
      </c>
      <c r="U362" s="3">
        <v>4553</v>
      </c>
      <c r="V362" s="3">
        <v>4565</v>
      </c>
      <c r="W362" s="3">
        <v>4553</v>
      </c>
      <c r="X362" s="3">
        <v>4553</v>
      </c>
      <c r="Y362" s="3">
        <v>4552</v>
      </c>
      <c r="Z362" s="3">
        <v>4565</v>
      </c>
      <c r="AA362" s="3">
        <v>4527</v>
      </c>
      <c r="AB362" s="3">
        <v>4501</v>
      </c>
      <c r="AC362" s="3">
        <v>4332</v>
      </c>
      <c r="AD362" s="3">
        <v>4211</v>
      </c>
      <c r="AE362" s="3">
        <v>4143</v>
      </c>
      <c r="AF362" s="3">
        <v>3851</v>
      </c>
      <c r="AG362" s="3">
        <v>3828</v>
      </c>
      <c r="AH362" s="3">
        <v>3756</v>
      </c>
      <c r="AI362" s="3">
        <v>3998</v>
      </c>
      <c r="AJ362" s="3">
        <v>4089</v>
      </c>
      <c r="AK362" s="3">
        <v>4341</v>
      </c>
      <c r="AL362" s="3">
        <v>4419</v>
      </c>
      <c r="AM362" s="3">
        <v>4536</v>
      </c>
    </row>
    <row r="363" spans="1:39" x14ac:dyDescent="0.3">
      <c r="A363" s="3" t="s">
        <v>309</v>
      </c>
      <c r="B363" s="3" t="s">
        <v>297</v>
      </c>
      <c r="C363" s="3" t="s">
        <v>62</v>
      </c>
      <c r="D363" s="3" t="s">
        <v>62</v>
      </c>
      <c r="E363" s="3">
        <v>4553</v>
      </c>
      <c r="F363" s="3">
        <v>4565</v>
      </c>
      <c r="G363" s="3">
        <v>4553</v>
      </c>
      <c r="H363" s="3">
        <v>4553</v>
      </c>
      <c r="I363" s="3">
        <v>4553</v>
      </c>
      <c r="J363" s="3">
        <v>4565</v>
      </c>
      <c r="K363" s="3">
        <v>4553</v>
      </c>
      <c r="L363" s="3">
        <v>4553</v>
      </c>
      <c r="M363" s="3">
        <v>4553</v>
      </c>
      <c r="N363" s="3">
        <v>4565</v>
      </c>
      <c r="O363" s="3">
        <v>4547</v>
      </c>
      <c r="P363" s="3">
        <v>4553</v>
      </c>
      <c r="Q363" s="3">
        <v>4553</v>
      </c>
      <c r="R363" s="3">
        <v>4565</v>
      </c>
      <c r="S363" s="3">
        <v>4553</v>
      </c>
      <c r="T363" s="3">
        <v>4553</v>
      </c>
      <c r="U363" s="3">
        <v>4553</v>
      </c>
      <c r="V363" s="3">
        <v>4565</v>
      </c>
      <c r="W363" s="3">
        <v>4553</v>
      </c>
      <c r="X363" s="3">
        <v>4553</v>
      </c>
      <c r="Y363" s="3">
        <v>4552</v>
      </c>
      <c r="Z363" s="3">
        <v>4565</v>
      </c>
      <c r="AA363" s="3">
        <v>4528</v>
      </c>
      <c r="AB363" s="3">
        <v>4506</v>
      </c>
      <c r="AC363" s="3">
        <v>4313</v>
      </c>
      <c r="AD363" s="3">
        <v>4154</v>
      </c>
      <c r="AE363" s="3">
        <v>4083</v>
      </c>
      <c r="AF363" s="3">
        <v>3818</v>
      </c>
      <c r="AG363" s="3">
        <v>3773</v>
      </c>
      <c r="AH363" s="3">
        <v>3952</v>
      </c>
      <c r="AI363" s="3">
        <v>4196</v>
      </c>
      <c r="AJ363" s="3">
        <v>4274</v>
      </c>
      <c r="AK363" s="3">
        <v>4450</v>
      </c>
      <c r="AL363" s="3">
        <v>4494</v>
      </c>
      <c r="AM363" s="3">
        <v>4544</v>
      </c>
    </row>
    <row r="364" spans="1:39" x14ac:dyDescent="0.3">
      <c r="A364" s="3" t="s">
        <v>310</v>
      </c>
      <c r="B364" s="3" t="s">
        <v>297</v>
      </c>
      <c r="C364" s="3" t="s">
        <v>62</v>
      </c>
      <c r="D364" s="3" t="s">
        <v>62</v>
      </c>
      <c r="E364" s="3">
        <v>4512</v>
      </c>
      <c r="F364" s="3">
        <v>4524</v>
      </c>
      <c r="G364" s="3">
        <v>4512</v>
      </c>
      <c r="H364" s="3">
        <v>4512</v>
      </c>
      <c r="I364" s="3">
        <v>4512</v>
      </c>
      <c r="J364" s="3">
        <v>4524</v>
      </c>
      <c r="K364" s="3">
        <v>4512</v>
      </c>
      <c r="L364" s="3">
        <v>4512</v>
      </c>
      <c r="M364" s="3">
        <v>4509</v>
      </c>
      <c r="N364" s="3">
        <v>4500</v>
      </c>
      <c r="O364" s="3">
        <v>4504</v>
      </c>
      <c r="P364" s="3">
        <v>4512</v>
      </c>
      <c r="Q364" s="3">
        <v>4512</v>
      </c>
      <c r="R364" s="3">
        <v>4524</v>
      </c>
      <c r="S364" s="3">
        <v>4512</v>
      </c>
      <c r="T364" s="3">
        <v>4512</v>
      </c>
      <c r="U364" s="3">
        <v>4512</v>
      </c>
      <c r="V364" s="3">
        <v>4524</v>
      </c>
      <c r="W364" s="3">
        <v>4512</v>
      </c>
      <c r="X364" s="3">
        <v>4512</v>
      </c>
      <c r="Y364" s="3">
        <v>4509</v>
      </c>
      <c r="Z364" s="3">
        <v>4523</v>
      </c>
      <c r="AA364" s="3">
        <v>4471</v>
      </c>
      <c r="AB364" s="3">
        <v>4429</v>
      </c>
      <c r="AC364" s="3">
        <v>4218</v>
      </c>
      <c r="AD364" s="3">
        <v>4051</v>
      </c>
      <c r="AE364" s="3">
        <v>3969</v>
      </c>
      <c r="AF364" s="3">
        <v>3783</v>
      </c>
      <c r="AG364" s="3">
        <v>3731</v>
      </c>
      <c r="AH364" s="3">
        <v>3698</v>
      </c>
      <c r="AI364" s="3">
        <v>3946</v>
      </c>
      <c r="AJ364" s="3">
        <v>4035</v>
      </c>
      <c r="AK364" s="3">
        <v>4278</v>
      </c>
      <c r="AL364" s="3">
        <v>4369</v>
      </c>
      <c r="AM364" s="3">
        <v>4491</v>
      </c>
    </row>
    <row r="365" spans="1:39" x14ac:dyDescent="0.3">
      <c r="A365" s="3" t="s">
        <v>311</v>
      </c>
      <c r="B365" s="3" t="s">
        <v>297</v>
      </c>
      <c r="C365" s="3" t="s">
        <v>62</v>
      </c>
      <c r="D365" s="3" t="s">
        <v>62</v>
      </c>
      <c r="E365" s="3">
        <v>3118</v>
      </c>
      <c r="F365" s="3">
        <v>4565</v>
      </c>
      <c r="G365" s="3">
        <v>4553</v>
      </c>
      <c r="H365" s="3">
        <v>4553</v>
      </c>
      <c r="I365" s="3">
        <v>4553</v>
      </c>
      <c r="J365" s="3">
        <v>4565</v>
      </c>
      <c r="K365" s="3">
        <v>4553</v>
      </c>
      <c r="L365" s="3">
        <v>4553</v>
      </c>
      <c r="M365" s="3">
        <v>4553</v>
      </c>
      <c r="N365" s="3">
        <v>4565</v>
      </c>
      <c r="O365" s="3">
        <v>4553</v>
      </c>
      <c r="P365" s="3">
        <v>4553</v>
      </c>
      <c r="Q365" s="3">
        <v>4553</v>
      </c>
      <c r="R365" s="3">
        <v>4565</v>
      </c>
      <c r="S365" s="3">
        <v>4553</v>
      </c>
      <c r="T365" s="3">
        <v>4553</v>
      </c>
      <c r="U365" s="3">
        <v>4553</v>
      </c>
      <c r="V365" s="3">
        <v>4565</v>
      </c>
      <c r="W365" s="3">
        <v>4553</v>
      </c>
      <c r="X365" s="3">
        <v>4553</v>
      </c>
      <c r="Y365" s="3">
        <v>4552</v>
      </c>
      <c r="Z365" s="3">
        <v>4565</v>
      </c>
      <c r="AA365" s="3">
        <v>4526</v>
      </c>
      <c r="AB365" s="3">
        <v>4509</v>
      </c>
      <c r="AC365" s="3">
        <v>4331</v>
      </c>
      <c r="AD365" s="3">
        <v>4210</v>
      </c>
      <c r="AE365" s="3">
        <v>4145</v>
      </c>
      <c r="AF365" s="3">
        <v>3869</v>
      </c>
      <c r="AG365" s="3">
        <v>3846</v>
      </c>
      <c r="AH365" s="3">
        <v>3773</v>
      </c>
      <c r="AI365" s="3">
        <v>4031</v>
      </c>
      <c r="AJ365" s="3">
        <v>4125</v>
      </c>
      <c r="AK365" s="3">
        <v>4374</v>
      </c>
      <c r="AL365" s="3">
        <v>4452</v>
      </c>
      <c r="AM365" s="3">
        <v>4542</v>
      </c>
    </row>
    <row r="366" spans="1:39" x14ac:dyDescent="0.3">
      <c r="A366" s="3" t="s">
        <v>312</v>
      </c>
      <c r="B366" s="3" t="s">
        <v>297</v>
      </c>
      <c r="C366" s="3" t="s">
        <v>62</v>
      </c>
      <c r="D366" s="3" t="s">
        <v>62</v>
      </c>
      <c r="E366" s="3">
        <v>2276</v>
      </c>
      <c r="F366" s="3">
        <v>4565</v>
      </c>
      <c r="G366" s="3">
        <v>4553</v>
      </c>
      <c r="H366" s="3">
        <v>4553</v>
      </c>
      <c r="I366" s="3">
        <v>4553</v>
      </c>
      <c r="J366" s="3">
        <v>4565</v>
      </c>
      <c r="K366" s="3">
        <v>4553</v>
      </c>
      <c r="L366" s="3">
        <v>4553</v>
      </c>
      <c r="M366" s="3">
        <v>4553</v>
      </c>
      <c r="N366" s="3">
        <v>4565</v>
      </c>
      <c r="O366" s="3">
        <v>4553</v>
      </c>
      <c r="P366" s="3">
        <v>4553</v>
      </c>
      <c r="Q366" s="3">
        <v>4553</v>
      </c>
      <c r="R366" s="3">
        <v>4565</v>
      </c>
      <c r="S366" s="3">
        <v>4553</v>
      </c>
      <c r="T366" s="3">
        <v>4553</v>
      </c>
      <c r="U366" s="3">
        <v>4553</v>
      </c>
      <c r="V366" s="3">
        <v>4565</v>
      </c>
      <c r="W366" s="3">
        <v>4553</v>
      </c>
      <c r="X366" s="3">
        <v>4553</v>
      </c>
      <c r="Y366" s="3">
        <v>4552</v>
      </c>
      <c r="Z366" s="3">
        <v>4565</v>
      </c>
      <c r="AA366" s="3">
        <v>4526</v>
      </c>
      <c r="AB366" s="3">
        <v>4501</v>
      </c>
      <c r="AC366" s="3">
        <v>4326</v>
      </c>
      <c r="AD366" s="3">
        <v>4202</v>
      </c>
      <c r="AE366" s="3">
        <v>4140</v>
      </c>
      <c r="AF366" s="3">
        <v>3852</v>
      </c>
      <c r="AG366" s="3">
        <v>3821</v>
      </c>
      <c r="AH366" s="3">
        <v>3768</v>
      </c>
      <c r="AI366" s="3">
        <v>4014</v>
      </c>
      <c r="AJ366" s="3">
        <v>4105</v>
      </c>
      <c r="AK366" s="3">
        <v>4421</v>
      </c>
      <c r="AL366" s="3">
        <v>4486</v>
      </c>
      <c r="AM366" s="3">
        <v>4543</v>
      </c>
    </row>
    <row r="367" spans="1:39" x14ac:dyDescent="0.3">
      <c r="A367" s="3" t="s">
        <v>313</v>
      </c>
      <c r="B367" s="3" t="s">
        <v>297</v>
      </c>
      <c r="C367" s="3" t="s">
        <v>62</v>
      </c>
      <c r="D367" s="3" t="s">
        <v>62</v>
      </c>
      <c r="E367" s="3">
        <v>3118</v>
      </c>
      <c r="F367" s="3">
        <v>4565</v>
      </c>
      <c r="G367" s="3">
        <v>4553</v>
      </c>
      <c r="H367" s="3">
        <v>4553</v>
      </c>
      <c r="I367" s="3">
        <v>4553</v>
      </c>
      <c r="J367" s="3">
        <v>4565</v>
      </c>
      <c r="K367" s="3">
        <v>4553</v>
      </c>
      <c r="L367" s="3">
        <v>4553</v>
      </c>
      <c r="M367" s="3">
        <v>4553</v>
      </c>
      <c r="N367" s="3">
        <v>4565</v>
      </c>
      <c r="O367" s="3">
        <v>4553</v>
      </c>
      <c r="P367" s="3">
        <v>4553</v>
      </c>
      <c r="Q367" s="3">
        <v>4553</v>
      </c>
      <c r="R367" s="3">
        <v>4565</v>
      </c>
      <c r="S367" s="3">
        <v>4553</v>
      </c>
      <c r="T367" s="3">
        <v>4553</v>
      </c>
      <c r="U367" s="3">
        <v>4553</v>
      </c>
      <c r="V367" s="3">
        <v>4565</v>
      </c>
      <c r="W367" s="3">
        <v>4553</v>
      </c>
      <c r="X367" s="3">
        <v>4553</v>
      </c>
      <c r="Y367" s="3">
        <v>4552</v>
      </c>
      <c r="Z367" s="3">
        <v>4565</v>
      </c>
      <c r="AA367" s="3">
        <v>4528</v>
      </c>
      <c r="AB367" s="3">
        <v>4506</v>
      </c>
      <c r="AC367" s="3">
        <v>4331</v>
      </c>
      <c r="AD367" s="3">
        <v>4206</v>
      </c>
      <c r="AE367" s="3">
        <v>4145</v>
      </c>
      <c r="AF367" s="3">
        <v>3863</v>
      </c>
      <c r="AG367" s="3">
        <v>3850</v>
      </c>
      <c r="AH367" s="3">
        <v>3942</v>
      </c>
      <c r="AI367" s="3">
        <v>4184</v>
      </c>
      <c r="AJ367" s="3">
        <v>4260</v>
      </c>
      <c r="AK367" s="3">
        <v>4380</v>
      </c>
      <c r="AL367" s="3">
        <v>4434</v>
      </c>
      <c r="AM367" s="3">
        <v>4538</v>
      </c>
    </row>
    <row r="368" spans="1:39" x14ac:dyDescent="0.3">
      <c r="A368" s="3" t="s">
        <v>314</v>
      </c>
      <c r="B368" s="3" t="s">
        <v>297</v>
      </c>
      <c r="C368" s="3" t="s">
        <v>62</v>
      </c>
      <c r="D368" s="3" t="s">
        <v>62</v>
      </c>
      <c r="E368" s="3">
        <v>4316</v>
      </c>
      <c r="F368" s="3">
        <v>4312</v>
      </c>
      <c r="G368" s="3">
        <v>4310</v>
      </c>
      <c r="H368" s="3">
        <v>4336</v>
      </c>
      <c r="I368" s="3">
        <v>4348</v>
      </c>
      <c r="J368" s="3">
        <v>4358</v>
      </c>
      <c r="K368" s="3">
        <v>4331</v>
      </c>
      <c r="L368" s="3">
        <v>4336</v>
      </c>
      <c r="M368" s="3">
        <v>4344</v>
      </c>
      <c r="N368" s="3">
        <v>4356</v>
      </c>
      <c r="O368" s="3">
        <v>4370</v>
      </c>
      <c r="P368" s="3">
        <v>4378</v>
      </c>
      <c r="Q368" s="3">
        <v>4364</v>
      </c>
      <c r="R368" s="3">
        <v>4403</v>
      </c>
      <c r="S368" s="3">
        <v>4393</v>
      </c>
      <c r="T368" s="3">
        <v>4404</v>
      </c>
      <c r="U368" s="3">
        <v>4417</v>
      </c>
      <c r="V368" s="3">
        <v>4445</v>
      </c>
      <c r="W368" s="3">
        <v>4441</v>
      </c>
      <c r="X368" s="3">
        <v>4463</v>
      </c>
      <c r="Y368" s="3">
        <v>4463</v>
      </c>
      <c r="Z368" s="3">
        <v>4516</v>
      </c>
      <c r="AA368" s="3">
        <v>4467</v>
      </c>
      <c r="AB368" s="3">
        <v>4438</v>
      </c>
      <c r="AC368" s="3">
        <v>4229</v>
      </c>
      <c r="AD368" s="3">
        <v>4078</v>
      </c>
      <c r="AE368" s="3">
        <v>4027</v>
      </c>
      <c r="AF368" s="3">
        <v>3763</v>
      </c>
      <c r="AG368" s="3">
        <v>3743</v>
      </c>
      <c r="AH368" s="3">
        <v>3791</v>
      </c>
      <c r="AI368" s="3">
        <v>4058</v>
      </c>
      <c r="AJ368" s="3">
        <v>4143</v>
      </c>
      <c r="AK368" s="3">
        <v>4390</v>
      </c>
      <c r="AL368" s="3">
        <v>4483</v>
      </c>
      <c r="AM368" s="3">
        <v>4592</v>
      </c>
    </row>
    <row r="369" spans="1:39" x14ac:dyDescent="0.3">
      <c r="A369" s="3" t="s">
        <v>315</v>
      </c>
      <c r="B369" s="3" t="s">
        <v>297</v>
      </c>
      <c r="C369" s="3" t="s">
        <v>62</v>
      </c>
      <c r="D369" s="3" t="s">
        <v>62</v>
      </c>
      <c r="E369" s="3"/>
      <c r="F369" s="3">
        <v>4224</v>
      </c>
      <c r="G369" s="3">
        <v>4553</v>
      </c>
      <c r="H369" s="3">
        <v>4553</v>
      </c>
      <c r="I369" s="3">
        <v>4553</v>
      </c>
      <c r="J369" s="3">
        <v>4565</v>
      </c>
      <c r="K369" s="3">
        <v>4553</v>
      </c>
      <c r="L369" s="3">
        <v>4553</v>
      </c>
      <c r="M369" s="3">
        <v>4553</v>
      </c>
      <c r="N369" s="3">
        <v>4565</v>
      </c>
      <c r="O369" s="3">
        <v>4553</v>
      </c>
      <c r="P369" s="3">
        <v>4553</v>
      </c>
      <c r="Q369" s="3">
        <v>4553</v>
      </c>
      <c r="R369" s="3">
        <v>4565</v>
      </c>
      <c r="S369" s="3">
        <v>4553</v>
      </c>
      <c r="T369" s="3">
        <v>4553</v>
      </c>
      <c r="U369" s="3">
        <v>4553</v>
      </c>
      <c r="V369" s="3">
        <v>4565</v>
      </c>
      <c r="W369" s="3">
        <v>4553</v>
      </c>
      <c r="X369" s="3">
        <v>4553</v>
      </c>
      <c r="Y369" s="3">
        <v>4552</v>
      </c>
      <c r="Z369" s="3">
        <v>4565</v>
      </c>
      <c r="AA369" s="3">
        <v>4528</v>
      </c>
      <c r="AB369" s="3">
        <v>4502</v>
      </c>
      <c r="AC369" s="3">
        <v>4327</v>
      </c>
      <c r="AD369" s="3">
        <v>4214</v>
      </c>
      <c r="AE369" s="3">
        <v>4157</v>
      </c>
      <c r="AF369" s="3">
        <v>3874</v>
      </c>
      <c r="AG369" s="3">
        <v>3851</v>
      </c>
      <c r="AH369" s="3">
        <v>3786</v>
      </c>
      <c r="AI369" s="3">
        <v>4040</v>
      </c>
      <c r="AJ369" s="3">
        <v>4141</v>
      </c>
      <c r="AK369" s="3">
        <v>4366</v>
      </c>
      <c r="AL369" s="3">
        <v>4441</v>
      </c>
      <c r="AM369" s="3">
        <v>4540</v>
      </c>
    </row>
    <row r="370" spans="1:39" x14ac:dyDescent="0.3">
      <c r="A370" s="3" t="s">
        <v>167</v>
      </c>
      <c r="B370" s="3" t="s">
        <v>297</v>
      </c>
      <c r="C370" s="3" t="s">
        <v>62</v>
      </c>
      <c r="D370" s="3" t="s">
        <v>62</v>
      </c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>
        <v>3890.0002492953085</v>
      </c>
      <c r="R370" s="3">
        <v>4545.5506133084464</v>
      </c>
      <c r="S370" s="3">
        <v>4533.5492989504319</v>
      </c>
      <c r="T370" s="3">
        <v>4533.5498291914928</v>
      </c>
      <c r="U370" s="3">
        <v>4533.549769610554</v>
      </c>
      <c r="V370" s="3">
        <v>4545.5491091720223</v>
      </c>
      <c r="W370" s="3">
        <v>4533.5496822264249</v>
      </c>
      <c r="X370" s="3">
        <v>4533.5505613652722</v>
      </c>
      <c r="Y370" s="3">
        <v>4531.5494338114358</v>
      </c>
      <c r="Z370" s="3">
        <v>4545.5498805949919</v>
      </c>
      <c r="AA370" s="3">
        <v>4493.5807582847037</v>
      </c>
      <c r="AB370" s="3">
        <v>4453.8607195368995</v>
      </c>
      <c r="AC370" s="3">
        <v>4232.3497393311591</v>
      </c>
      <c r="AD370" s="3">
        <v>4056.0399961239114</v>
      </c>
      <c r="AE370" s="3">
        <v>4011.1948369831862</v>
      </c>
      <c r="AF370" s="3">
        <v>3758.4901458276208</v>
      </c>
      <c r="AG370" s="3">
        <v>3703.1455476005694</v>
      </c>
      <c r="AH370" s="3">
        <v>3936.184955272875</v>
      </c>
      <c r="AI370" s="3">
        <v>4188.4107401363372</v>
      </c>
      <c r="AJ370" s="3">
        <v>4261.0303244332126</v>
      </c>
      <c r="AK370" s="3">
        <v>604.00000772020439</v>
      </c>
      <c r="AL370" s="3"/>
      <c r="AM370" s="3"/>
    </row>
    <row r="371" spans="1:39" x14ac:dyDescent="0.3">
      <c r="A371" s="3" t="s">
        <v>168</v>
      </c>
      <c r="B371" s="3" t="s">
        <v>297</v>
      </c>
      <c r="C371" s="3" t="s">
        <v>62</v>
      </c>
      <c r="D371" s="3" t="s">
        <v>62</v>
      </c>
      <c r="E371" s="3"/>
      <c r="F371" s="3"/>
      <c r="G371" s="3">
        <v>3890</v>
      </c>
      <c r="H371" s="3">
        <v>4533.5498352050781</v>
      </c>
      <c r="I371" s="3">
        <v>4533.5502982328871</v>
      </c>
      <c r="J371" s="3">
        <v>4545.5495410166841</v>
      </c>
      <c r="K371" s="3">
        <v>4533.5518865823879</v>
      </c>
      <c r="L371" s="3">
        <v>4533.5488463157926</v>
      </c>
      <c r="M371" s="3">
        <v>4533.5511138852962</v>
      </c>
      <c r="N371" s="3">
        <v>4545.5488047197578</v>
      </c>
      <c r="O371" s="3">
        <v>4533.5495369582131</v>
      </c>
      <c r="P371" s="3">
        <v>4533.5519100241881</v>
      </c>
      <c r="Q371" s="3">
        <v>662.99993197055369</v>
      </c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</row>
    <row r="372" spans="1:39" x14ac:dyDescent="0.3">
      <c r="A372" s="3" t="s">
        <v>169</v>
      </c>
      <c r="B372" s="3" t="s">
        <v>297</v>
      </c>
      <c r="C372" s="3" t="s">
        <v>62</v>
      </c>
      <c r="D372" s="3" t="s">
        <v>62</v>
      </c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>
        <v>340.99998903301184</v>
      </c>
      <c r="R372" s="3">
        <v>4563.2953174908607</v>
      </c>
      <c r="S372" s="3">
        <v>4551.2957496141953</v>
      </c>
      <c r="T372" s="3">
        <v>4551.2941278941989</v>
      </c>
      <c r="U372" s="3">
        <v>4551.2948340457388</v>
      </c>
      <c r="V372" s="3">
        <v>4563.2947935211932</v>
      </c>
      <c r="W372" s="3">
        <v>4551.2941956650366</v>
      </c>
      <c r="X372" s="3">
        <v>4551.2945682615855</v>
      </c>
      <c r="Y372" s="3">
        <v>4549.2956713314707</v>
      </c>
      <c r="Z372" s="3">
        <v>4563.2943495067339</v>
      </c>
      <c r="AA372" s="3">
        <v>4515.2949335578123</v>
      </c>
      <c r="AB372" s="3">
        <v>4475.3504328468798</v>
      </c>
      <c r="AC372" s="3">
        <v>4266.4756564830541</v>
      </c>
      <c r="AD372" s="3">
        <v>4091.8198215082457</v>
      </c>
      <c r="AE372" s="3">
        <v>4037.7349801465907</v>
      </c>
      <c r="AF372" s="3">
        <v>3775.2348392267404</v>
      </c>
      <c r="AG372" s="3">
        <v>3742.8899688464426</v>
      </c>
      <c r="AH372" s="3">
        <v>3935.5207059485128</v>
      </c>
      <c r="AI372" s="3">
        <v>4187.5051568707859</v>
      </c>
      <c r="AJ372" s="3">
        <v>4267.3105576988219</v>
      </c>
      <c r="AK372" s="3">
        <v>4117.0002616597831</v>
      </c>
      <c r="AL372" s="3"/>
      <c r="AM372" s="3"/>
    </row>
    <row r="373" spans="1:39" x14ac:dyDescent="0.3">
      <c r="A373" s="3" t="s">
        <v>170</v>
      </c>
      <c r="B373" s="3" t="s">
        <v>297</v>
      </c>
      <c r="C373" s="3" t="s">
        <v>62</v>
      </c>
      <c r="D373" s="3" t="s">
        <v>62</v>
      </c>
      <c r="E373" s="3"/>
      <c r="F373" s="3"/>
      <c r="G373" s="3">
        <v>341</v>
      </c>
      <c r="H373" s="3">
        <v>4551.2951354980469</v>
      </c>
      <c r="I373" s="3">
        <v>4551.2946902744989</v>
      </c>
      <c r="J373" s="3">
        <v>4563.295188166212</v>
      </c>
      <c r="K373" s="3">
        <v>4551.294199197232</v>
      </c>
      <c r="L373" s="3">
        <v>4551.2956207992756</v>
      </c>
      <c r="M373" s="3">
        <v>4551.2950112403996</v>
      </c>
      <c r="N373" s="3">
        <v>4563.2949372662688</v>
      </c>
      <c r="O373" s="3">
        <v>4551.2941669464208</v>
      </c>
      <c r="P373" s="3">
        <v>4551.2963893108181</v>
      </c>
      <c r="Q373" s="3">
        <v>4211.9995847148375</v>
      </c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</row>
    <row r="374" spans="1:39" x14ac:dyDescent="0.3">
      <c r="A374" s="3" t="s">
        <v>173</v>
      </c>
      <c r="B374" s="3" t="s">
        <v>297</v>
      </c>
      <c r="C374" s="3" t="s">
        <v>62</v>
      </c>
      <c r="D374" s="3" t="s">
        <v>62</v>
      </c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>
        <v>2713.0001888202023</v>
      </c>
      <c r="T374" s="3">
        <v>4539.4354186967348</v>
      </c>
      <c r="U374" s="3">
        <v>4539.4349213091427</v>
      </c>
      <c r="V374" s="3">
        <v>4551.4344288777274</v>
      </c>
      <c r="W374" s="3">
        <v>4539.4348570334705</v>
      </c>
      <c r="X374" s="3">
        <v>4539.4344636346341</v>
      </c>
      <c r="Y374" s="3">
        <v>4538.4342376030263</v>
      </c>
      <c r="Z374" s="3">
        <v>4551.4353960749959</v>
      </c>
      <c r="AA374" s="3">
        <v>4505.4349561261715</v>
      </c>
      <c r="AB374" s="3">
        <v>4471.619491995928</v>
      </c>
      <c r="AC374" s="3">
        <v>4267.7504923258275</v>
      </c>
      <c r="AD374" s="3">
        <v>4100.345466004298</v>
      </c>
      <c r="AE374" s="3">
        <v>4050.2050570159076</v>
      </c>
      <c r="AF374" s="3">
        <v>3792.4498137028254</v>
      </c>
      <c r="AG374" s="3">
        <v>3742.1248091597181</v>
      </c>
      <c r="AH374" s="3">
        <v>3896.7150431879045</v>
      </c>
      <c r="AI374" s="3">
        <v>4151.8855654869585</v>
      </c>
      <c r="AJ374" s="3">
        <v>4235.5051170986899</v>
      </c>
      <c r="AK374" s="3">
        <v>4428.4705634270231</v>
      </c>
      <c r="AL374" s="3">
        <v>4484.4354281317746</v>
      </c>
      <c r="AM374" s="3">
        <v>1831.0001783918649</v>
      </c>
    </row>
    <row r="375" spans="1:39" x14ac:dyDescent="0.3">
      <c r="A375" s="3" t="s">
        <v>174</v>
      </c>
      <c r="B375" s="3" t="s">
        <v>297</v>
      </c>
      <c r="C375" s="3" t="s">
        <v>62</v>
      </c>
      <c r="D375" s="3" t="s">
        <v>62</v>
      </c>
      <c r="E375" s="3"/>
      <c r="F375" s="3"/>
      <c r="G375" s="3"/>
      <c r="H375" s="3"/>
      <c r="I375" s="3">
        <v>2713</v>
      </c>
      <c r="J375" s="3">
        <v>4551.4349365234375</v>
      </c>
      <c r="K375" s="3">
        <v>4539.4350073951691</v>
      </c>
      <c r="L375" s="3">
        <v>4539.4349590962911</v>
      </c>
      <c r="M375" s="3">
        <v>4539.4358472920612</v>
      </c>
      <c r="N375" s="3">
        <v>4551.4344856675198</v>
      </c>
      <c r="O375" s="3">
        <v>4539.435778946573</v>
      </c>
      <c r="P375" s="3">
        <v>4539.434048946825</v>
      </c>
      <c r="Q375" s="3">
        <v>4539.4343234053676</v>
      </c>
      <c r="R375" s="3">
        <v>4551.4365736069676</v>
      </c>
      <c r="S375" s="3">
        <v>1839.9999531089427</v>
      </c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</row>
    <row r="376" spans="1:39" x14ac:dyDescent="0.3">
      <c r="A376" s="3" t="s">
        <v>175</v>
      </c>
      <c r="B376" s="3" t="s">
        <v>297</v>
      </c>
      <c r="C376" s="3" t="s">
        <v>62</v>
      </c>
      <c r="D376" s="3" t="s">
        <v>62</v>
      </c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>
        <v>2712.9999139352531</v>
      </c>
      <c r="S376" s="3">
        <v>4539.4347755389617</v>
      </c>
      <c r="T376" s="3">
        <v>4539.4349291793387</v>
      </c>
      <c r="U376" s="3">
        <v>4539.4343357002435</v>
      </c>
      <c r="V376" s="3">
        <v>4551.4353828455642</v>
      </c>
      <c r="W376" s="3">
        <v>4539.4356268384217</v>
      </c>
      <c r="X376" s="3">
        <v>4539.4352655271805</v>
      </c>
      <c r="Y376" s="3">
        <v>4538.4350471361804</v>
      </c>
      <c r="Z376" s="3">
        <v>4551.4347178828666</v>
      </c>
      <c r="AA376" s="3">
        <v>4509.4343762606204</v>
      </c>
      <c r="AB376" s="3">
        <v>4479.6095830436652</v>
      </c>
      <c r="AC376" s="3">
        <v>4274.7344396269682</v>
      </c>
      <c r="AD376" s="3">
        <v>4113.3092480927698</v>
      </c>
      <c r="AE376" s="3">
        <v>4062.1749326698073</v>
      </c>
      <c r="AF376" s="3">
        <v>3795.4546787606423</v>
      </c>
      <c r="AG376" s="3">
        <v>3756.1146251291043</v>
      </c>
      <c r="AH376" s="3">
        <v>3869.720048954598</v>
      </c>
      <c r="AI376" s="3">
        <v>4131.8999669907653</v>
      </c>
      <c r="AJ376" s="3">
        <v>4216.5101338314516</v>
      </c>
      <c r="AK376" s="3">
        <v>4410.4805757837794</v>
      </c>
      <c r="AL376" s="3">
        <v>1768.0002029311045</v>
      </c>
      <c r="AM376" s="3"/>
    </row>
    <row r="377" spans="1:39" x14ac:dyDescent="0.3">
      <c r="A377" s="3" t="s">
        <v>176</v>
      </c>
      <c r="B377" s="3" t="s">
        <v>297</v>
      </c>
      <c r="C377" s="3" t="s">
        <v>62</v>
      </c>
      <c r="D377" s="3" t="s">
        <v>62</v>
      </c>
      <c r="E377" s="3"/>
      <c r="F377" s="3"/>
      <c r="G377" s="3"/>
      <c r="H377" s="3">
        <v>2713</v>
      </c>
      <c r="I377" s="3">
        <v>4539.4353637695313</v>
      </c>
      <c r="J377" s="3">
        <v>4551.4353596542105</v>
      </c>
      <c r="K377" s="3">
        <v>4539.4353331249431</v>
      </c>
      <c r="L377" s="3">
        <v>4539.4357495571039</v>
      </c>
      <c r="M377" s="3">
        <v>4539.4344909026422</v>
      </c>
      <c r="N377" s="3">
        <v>4551.4360898646801</v>
      </c>
      <c r="O377" s="3">
        <v>4539.4346793372515</v>
      </c>
      <c r="P377" s="3">
        <v>4539.4343472987966</v>
      </c>
      <c r="Q377" s="3">
        <v>4539.4365931532566</v>
      </c>
      <c r="R377" s="3">
        <v>1852.0001622896139</v>
      </c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</row>
    <row r="378" spans="1:39" x14ac:dyDescent="0.3">
      <c r="A378" s="3" t="s">
        <v>171</v>
      </c>
      <c r="B378" s="3" t="s">
        <v>297</v>
      </c>
      <c r="C378" s="3" t="s">
        <v>62</v>
      </c>
      <c r="D378" s="3" t="s">
        <v>62</v>
      </c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>
        <v>2713.0001888202023</v>
      </c>
      <c r="S378" s="3">
        <v>4539.4353866104602</v>
      </c>
      <c r="T378" s="3">
        <v>4539.4349858041669</v>
      </c>
      <c r="U378" s="3">
        <v>4539.4344005193634</v>
      </c>
      <c r="V378" s="3">
        <v>4551.4349931760144</v>
      </c>
      <c r="W378" s="3">
        <v>4539.4344636346341</v>
      </c>
      <c r="X378" s="3">
        <v>4539.4342843835739</v>
      </c>
      <c r="Y378" s="3">
        <v>4539.4354379240685</v>
      </c>
      <c r="Z378" s="3">
        <v>4551.4348212506002</v>
      </c>
      <c r="AA378" s="3">
        <v>4518.4346624105438</v>
      </c>
      <c r="AB378" s="3">
        <v>4501.580562127986</v>
      </c>
      <c r="AC378" s="3">
        <v>4354.6455290279373</v>
      </c>
      <c r="AD378" s="3">
        <v>4270.0152161177029</v>
      </c>
      <c r="AE378" s="3">
        <v>4205.0249017400865</v>
      </c>
      <c r="AF378" s="3">
        <v>3929.2597389662797</v>
      </c>
      <c r="AG378" s="3">
        <v>3902.0000635941719</v>
      </c>
      <c r="AH378" s="3">
        <v>3715.8306172358066</v>
      </c>
      <c r="AI378" s="3">
        <v>3952.1198903280483</v>
      </c>
      <c r="AJ378" s="3">
        <v>4045.5906191240801</v>
      </c>
      <c r="AK378" s="3">
        <v>4297.5253157190509</v>
      </c>
      <c r="AL378" s="3">
        <v>1687.0000681032313</v>
      </c>
      <c r="AM378" s="3"/>
    </row>
    <row r="379" spans="1:39" x14ac:dyDescent="0.3">
      <c r="A379" s="3" t="s">
        <v>172</v>
      </c>
      <c r="B379" s="3" t="s">
        <v>297</v>
      </c>
      <c r="C379" s="3" t="s">
        <v>62</v>
      </c>
      <c r="D379" s="3" t="s">
        <v>62</v>
      </c>
      <c r="E379" s="3"/>
      <c r="F379" s="3"/>
      <c r="G379" s="3"/>
      <c r="H379" s="3">
        <v>2713</v>
      </c>
      <c r="I379" s="3">
        <v>4539.4349060058594</v>
      </c>
      <c r="J379" s="3">
        <v>4551.4350097913357</v>
      </c>
      <c r="K379" s="3">
        <v>4539.4349590962911</v>
      </c>
      <c r="L379" s="3">
        <v>4539.4359402319233</v>
      </c>
      <c r="M379" s="3">
        <v>4539.4344438290291</v>
      </c>
      <c r="N379" s="3">
        <v>4551.4358569323249</v>
      </c>
      <c r="O379" s="3">
        <v>4539.4340803961531</v>
      </c>
      <c r="P379" s="3">
        <v>4539.4342917979984</v>
      </c>
      <c r="Q379" s="3">
        <v>4539.4365056074193</v>
      </c>
      <c r="R379" s="3">
        <v>1851.9999453769065</v>
      </c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</row>
    <row r="380" spans="1:39" x14ac:dyDescent="0.3">
      <c r="A380" s="3" t="s">
        <v>316</v>
      </c>
      <c r="B380" s="3" t="s">
        <v>297</v>
      </c>
      <c r="C380" s="3" t="s">
        <v>62</v>
      </c>
      <c r="D380" s="3" t="s">
        <v>62</v>
      </c>
      <c r="E380" s="3">
        <v>4512</v>
      </c>
      <c r="F380" s="3">
        <v>4524</v>
      </c>
      <c r="G380" s="3">
        <v>4512</v>
      </c>
      <c r="H380" s="3">
        <v>4512</v>
      </c>
      <c r="I380" s="3">
        <v>4512</v>
      </c>
      <c r="J380" s="3">
        <v>4524</v>
      </c>
      <c r="K380" s="3">
        <v>4512</v>
      </c>
      <c r="L380" s="3">
        <v>4512</v>
      </c>
      <c r="M380" s="3">
        <v>4509</v>
      </c>
      <c r="N380" s="3">
        <v>4510</v>
      </c>
      <c r="O380" s="3">
        <v>4509</v>
      </c>
      <c r="P380" s="3">
        <v>4512</v>
      </c>
      <c r="Q380" s="3">
        <v>4512</v>
      </c>
      <c r="R380" s="3">
        <v>4524</v>
      </c>
      <c r="S380" s="3">
        <v>4512</v>
      </c>
      <c r="T380" s="3">
        <v>4512</v>
      </c>
      <c r="U380" s="3">
        <v>4512</v>
      </c>
      <c r="V380" s="3">
        <v>4524</v>
      </c>
      <c r="W380" s="3">
        <v>4512</v>
      </c>
      <c r="X380" s="3">
        <v>4512</v>
      </c>
      <c r="Y380" s="3">
        <v>4511</v>
      </c>
      <c r="Z380" s="3">
        <v>4523</v>
      </c>
      <c r="AA380" s="3">
        <v>4481</v>
      </c>
      <c r="AB380" s="3">
        <v>4459</v>
      </c>
      <c r="AC380" s="3">
        <v>3684</v>
      </c>
      <c r="AD380" s="3"/>
      <c r="AE380" s="3"/>
      <c r="AF380" s="3"/>
      <c r="AG380" s="3"/>
      <c r="AH380" s="3"/>
      <c r="AI380" s="3"/>
      <c r="AJ380" s="3"/>
      <c r="AK380" s="3"/>
      <c r="AL380" s="3"/>
      <c r="AM380" s="3"/>
    </row>
    <row r="381" spans="1:39" x14ac:dyDescent="0.3">
      <c r="A381" s="3" t="s">
        <v>317</v>
      </c>
      <c r="B381" s="3" t="s">
        <v>297</v>
      </c>
      <c r="C381" s="3" t="s">
        <v>62</v>
      </c>
      <c r="D381" s="3" t="s">
        <v>62</v>
      </c>
      <c r="E381" s="3">
        <v>4512</v>
      </c>
      <c r="F381" s="3">
        <v>4524</v>
      </c>
      <c r="G381" s="3">
        <v>4512</v>
      </c>
      <c r="H381" s="3">
        <v>4512</v>
      </c>
      <c r="I381" s="3">
        <v>4512</v>
      </c>
      <c r="J381" s="3">
        <v>4524</v>
      </c>
      <c r="K381" s="3">
        <v>4512</v>
      </c>
      <c r="L381" s="3">
        <v>4512</v>
      </c>
      <c r="M381" s="3">
        <v>4512</v>
      </c>
      <c r="N381" s="3">
        <v>4524</v>
      </c>
      <c r="O381" s="3">
        <v>4508</v>
      </c>
      <c r="P381" s="3">
        <v>4512</v>
      </c>
      <c r="Q381" s="3">
        <v>4512</v>
      </c>
      <c r="R381" s="3">
        <v>4524</v>
      </c>
      <c r="S381" s="3">
        <v>4512</v>
      </c>
      <c r="T381" s="3">
        <v>4512</v>
      </c>
      <c r="U381" s="3">
        <v>4512</v>
      </c>
      <c r="V381" s="3">
        <v>4524</v>
      </c>
      <c r="W381" s="3">
        <v>4512</v>
      </c>
      <c r="X381" s="3">
        <v>4512</v>
      </c>
      <c r="Y381" s="3">
        <v>4509</v>
      </c>
      <c r="Z381" s="3">
        <v>4524</v>
      </c>
      <c r="AA381" s="3">
        <v>4473</v>
      </c>
      <c r="AB381" s="3">
        <v>4431</v>
      </c>
      <c r="AC381" s="3">
        <v>4205</v>
      </c>
      <c r="AD381" s="3">
        <v>4027</v>
      </c>
      <c r="AE381" s="3">
        <v>3974</v>
      </c>
      <c r="AF381" s="3">
        <v>3704</v>
      </c>
      <c r="AG381" s="3">
        <v>3667</v>
      </c>
      <c r="AH381" s="3">
        <v>3835</v>
      </c>
      <c r="AI381" s="3">
        <v>4088</v>
      </c>
      <c r="AJ381" s="3">
        <v>4179</v>
      </c>
      <c r="AK381" s="3">
        <v>4379</v>
      </c>
      <c r="AL381" s="3">
        <v>4431</v>
      </c>
      <c r="AM381" s="3">
        <v>4502</v>
      </c>
    </row>
    <row r="382" spans="1:39" x14ac:dyDescent="0.3">
      <c r="A382" s="3" t="s">
        <v>318</v>
      </c>
      <c r="B382" s="3" t="s">
        <v>297</v>
      </c>
      <c r="C382" s="3" t="s">
        <v>62</v>
      </c>
      <c r="D382" s="3" t="s">
        <v>62</v>
      </c>
      <c r="E382" s="3">
        <v>4512</v>
      </c>
      <c r="F382" s="3">
        <v>4524</v>
      </c>
      <c r="G382" s="3">
        <v>4512</v>
      </c>
      <c r="H382" s="3">
        <v>4512</v>
      </c>
      <c r="I382" s="3">
        <v>4512</v>
      </c>
      <c r="J382" s="3">
        <v>4524</v>
      </c>
      <c r="K382" s="3">
        <v>4512</v>
      </c>
      <c r="L382" s="3">
        <v>4512</v>
      </c>
      <c r="M382" s="3">
        <v>4509</v>
      </c>
      <c r="N382" s="3">
        <v>4509</v>
      </c>
      <c r="O382" s="3">
        <v>4509</v>
      </c>
      <c r="P382" s="3">
        <v>4512</v>
      </c>
      <c r="Q382" s="3">
        <v>4512</v>
      </c>
      <c r="R382" s="3">
        <v>4524</v>
      </c>
      <c r="S382" s="3">
        <v>4512</v>
      </c>
      <c r="T382" s="3">
        <v>4512</v>
      </c>
      <c r="U382" s="3">
        <v>4512</v>
      </c>
      <c r="V382" s="3">
        <v>4524</v>
      </c>
      <c r="W382" s="3">
        <v>4512</v>
      </c>
      <c r="X382" s="3">
        <v>4512</v>
      </c>
      <c r="Y382" s="3">
        <v>4509</v>
      </c>
      <c r="Z382" s="3">
        <v>4524</v>
      </c>
      <c r="AA382" s="3">
        <v>4468</v>
      </c>
      <c r="AB382" s="3">
        <v>4422</v>
      </c>
      <c r="AC382" s="3">
        <v>4196</v>
      </c>
      <c r="AD382" s="3">
        <v>4010</v>
      </c>
      <c r="AE382" s="3">
        <v>3961</v>
      </c>
      <c r="AF382" s="3">
        <v>3718</v>
      </c>
      <c r="AG382" s="3">
        <v>3685</v>
      </c>
      <c r="AH382" s="3">
        <v>3765</v>
      </c>
      <c r="AI382" s="3">
        <v>4018</v>
      </c>
      <c r="AJ382" s="3">
        <v>4117</v>
      </c>
      <c r="AK382" s="3">
        <v>4334</v>
      </c>
      <c r="AL382" s="3">
        <v>4409</v>
      </c>
      <c r="AM382" s="3">
        <v>4501</v>
      </c>
    </row>
    <row r="383" spans="1:39" x14ac:dyDescent="0.3">
      <c r="A383" s="3" t="s">
        <v>319</v>
      </c>
      <c r="B383" s="3" t="s">
        <v>297</v>
      </c>
      <c r="C383" s="3" t="s">
        <v>62</v>
      </c>
      <c r="D383" s="3" t="s">
        <v>62</v>
      </c>
      <c r="E383" s="3">
        <v>4391</v>
      </c>
      <c r="F383" s="3">
        <v>4401</v>
      </c>
      <c r="G383" s="3">
        <v>4390</v>
      </c>
      <c r="H383" s="3">
        <v>4390</v>
      </c>
      <c r="I383" s="3">
        <v>4389</v>
      </c>
      <c r="J383" s="3">
        <v>4399</v>
      </c>
      <c r="K383" s="3">
        <v>4387</v>
      </c>
      <c r="L383" s="3">
        <v>4387</v>
      </c>
      <c r="M383" s="3">
        <v>4381</v>
      </c>
      <c r="N383" s="3">
        <v>4375</v>
      </c>
      <c r="O383" s="3">
        <v>4379</v>
      </c>
      <c r="P383" s="3">
        <v>4386</v>
      </c>
      <c r="Q383" s="3">
        <v>4384</v>
      </c>
      <c r="R383" s="3">
        <v>4395</v>
      </c>
      <c r="S383" s="3">
        <v>4384</v>
      </c>
      <c r="T383" s="3">
        <v>4383</v>
      </c>
      <c r="U383" s="3">
        <v>4383</v>
      </c>
      <c r="V383" s="3">
        <v>4394</v>
      </c>
      <c r="W383" s="3">
        <v>4383</v>
      </c>
      <c r="X383" s="3">
        <v>4383</v>
      </c>
      <c r="Y383" s="3">
        <v>4381</v>
      </c>
      <c r="Z383" s="3">
        <v>4392</v>
      </c>
      <c r="AA383" s="3">
        <v>4355</v>
      </c>
      <c r="AB383" s="3">
        <v>4334</v>
      </c>
      <c r="AC383" s="3">
        <v>4150</v>
      </c>
      <c r="AD383" s="3">
        <v>4052</v>
      </c>
      <c r="AE383" s="3">
        <v>3719</v>
      </c>
      <c r="AF383" s="3"/>
      <c r="AG383" s="3"/>
      <c r="AH383" s="3"/>
      <c r="AI383" s="3"/>
      <c r="AJ383" s="3"/>
      <c r="AK383" s="3"/>
      <c r="AL383" s="3"/>
      <c r="AM383" s="3"/>
    </row>
    <row r="384" spans="1:39" x14ac:dyDescent="0.3">
      <c r="A384" s="3" t="s">
        <v>320</v>
      </c>
      <c r="B384" s="3" t="s">
        <v>297</v>
      </c>
      <c r="C384" s="3" t="s">
        <v>62</v>
      </c>
      <c r="D384" s="3" t="s">
        <v>62</v>
      </c>
      <c r="E384" s="3">
        <v>4512</v>
      </c>
      <c r="F384" s="3">
        <v>4524</v>
      </c>
      <c r="G384" s="3">
        <v>4512</v>
      </c>
      <c r="H384" s="3">
        <v>4512</v>
      </c>
      <c r="I384" s="3">
        <v>4512</v>
      </c>
      <c r="J384" s="3">
        <v>4524</v>
      </c>
      <c r="K384" s="3">
        <v>4512</v>
      </c>
      <c r="L384" s="3">
        <v>4512</v>
      </c>
      <c r="M384" s="3">
        <v>4512</v>
      </c>
      <c r="N384" s="3">
        <v>4510</v>
      </c>
      <c r="O384" s="3">
        <v>4509</v>
      </c>
      <c r="P384" s="3">
        <v>4512</v>
      </c>
      <c r="Q384" s="3">
        <v>4512</v>
      </c>
      <c r="R384" s="3">
        <v>4524</v>
      </c>
      <c r="S384" s="3">
        <v>4512</v>
      </c>
      <c r="T384" s="3">
        <v>4512</v>
      </c>
      <c r="U384" s="3">
        <v>4512</v>
      </c>
      <c r="V384" s="3">
        <v>4524</v>
      </c>
      <c r="W384" s="3">
        <v>4512</v>
      </c>
      <c r="X384" s="3">
        <v>4512</v>
      </c>
      <c r="Y384" s="3">
        <v>4508</v>
      </c>
      <c r="Z384" s="3">
        <v>4523</v>
      </c>
      <c r="AA384" s="3">
        <v>4463</v>
      </c>
      <c r="AB384" s="3">
        <v>4413</v>
      </c>
      <c r="AC384" s="3">
        <v>4190</v>
      </c>
      <c r="AD384" s="3">
        <v>4024</v>
      </c>
      <c r="AE384" s="3">
        <v>3970</v>
      </c>
      <c r="AF384" s="3">
        <v>3722</v>
      </c>
      <c r="AG384" s="3">
        <v>3692</v>
      </c>
      <c r="AH384" s="3">
        <v>3744</v>
      </c>
      <c r="AI384" s="3">
        <v>3992</v>
      </c>
      <c r="AJ384" s="3">
        <v>4093</v>
      </c>
      <c r="AK384" s="3">
        <v>4315</v>
      </c>
      <c r="AL384" s="3">
        <v>4396</v>
      </c>
      <c r="AM384" s="3">
        <v>4499</v>
      </c>
    </row>
    <row r="385" spans="1:39" x14ac:dyDescent="0.3">
      <c r="A385" s="3" t="s">
        <v>321</v>
      </c>
      <c r="B385" s="3" t="s">
        <v>297</v>
      </c>
      <c r="C385" s="3" t="s">
        <v>62</v>
      </c>
      <c r="D385" s="3" t="s">
        <v>62</v>
      </c>
      <c r="E385" s="3">
        <v>4512</v>
      </c>
      <c r="F385" s="3">
        <v>4524</v>
      </c>
      <c r="G385" s="3">
        <v>4512</v>
      </c>
      <c r="H385" s="3">
        <v>4512</v>
      </c>
      <c r="I385" s="3">
        <v>4512</v>
      </c>
      <c r="J385" s="3">
        <v>4524</v>
      </c>
      <c r="K385" s="3">
        <v>4512</v>
      </c>
      <c r="L385" s="3">
        <v>4512</v>
      </c>
      <c r="M385" s="3">
        <v>4511</v>
      </c>
      <c r="N385" s="3">
        <v>4510</v>
      </c>
      <c r="O385" s="3">
        <v>4508</v>
      </c>
      <c r="P385" s="3">
        <v>4512</v>
      </c>
      <c r="Q385" s="3">
        <v>4512</v>
      </c>
      <c r="R385" s="3">
        <v>4524</v>
      </c>
      <c r="S385" s="3">
        <v>4512</v>
      </c>
      <c r="T385" s="3">
        <v>4512</v>
      </c>
      <c r="U385" s="3">
        <v>4512</v>
      </c>
      <c r="V385" s="3">
        <v>4524</v>
      </c>
      <c r="W385" s="3">
        <v>4512</v>
      </c>
      <c r="X385" s="3">
        <v>4512</v>
      </c>
      <c r="Y385" s="3">
        <v>4509</v>
      </c>
      <c r="Z385" s="3">
        <v>4524</v>
      </c>
      <c r="AA385" s="3">
        <v>4470</v>
      </c>
      <c r="AB385" s="3">
        <v>4428</v>
      </c>
      <c r="AC385" s="3">
        <v>4202</v>
      </c>
      <c r="AD385" s="3">
        <v>4017</v>
      </c>
      <c r="AE385" s="3">
        <v>3975</v>
      </c>
      <c r="AF385" s="3">
        <v>3726</v>
      </c>
      <c r="AG385" s="3">
        <v>3683</v>
      </c>
      <c r="AH385" s="3">
        <v>3808</v>
      </c>
      <c r="AI385" s="3">
        <v>4065</v>
      </c>
      <c r="AJ385" s="3">
        <v>4158</v>
      </c>
      <c r="AK385" s="3">
        <v>4360</v>
      </c>
      <c r="AL385" s="3">
        <v>4424</v>
      </c>
      <c r="AM385" s="3">
        <v>4501</v>
      </c>
    </row>
    <row r="386" spans="1:39" x14ac:dyDescent="0.3">
      <c r="A386" s="3" t="s">
        <v>322</v>
      </c>
      <c r="B386" s="3" t="s">
        <v>297</v>
      </c>
      <c r="C386" s="3" t="s">
        <v>62</v>
      </c>
      <c r="D386" s="3" t="s">
        <v>62</v>
      </c>
      <c r="E386" s="3"/>
      <c r="F386" s="3">
        <v>4224</v>
      </c>
      <c r="G386" s="3">
        <v>4553</v>
      </c>
      <c r="H386" s="3">
        <v>4553</v>
      </c>
      <c r="I386" s="3">
        <v>4553</v>
      </c>
      <c r="J386" s="3">
        <v>4565</v>
      </c>
      <c r="K386" s="3">
        <v>4553</v>
      </c>
      <c r="L386" s="3">
        <v>4553</v>
      </c>
      <c r="M386" s="3">
        <v>4553</v>
      </c>
      <c r="N386" s="3">
        <v>4565</v>
      </c>
      <c r="O386" s="3">
        <v>4553</v>
      </c>
      <c r="P386" s="3">
        <v>4553</v>
      </c>
      <c r="Q386" s="3">
        <v>4553</v>
      </c>
      <c r="R386" s="3">
        <v>4565</v>
      </c>
      <c r="S386" s="3">
        <v>4553</v>
      </c>
      <c r="T386" s="3">
        <v>4553</v>
      </c>
      <c r="U386" s="3">
        <v>4553</v>
      </c>
      <c r="V386" s="3">
        <v>4565</v>
      </c>
      <c r="W386" s="3">
        <v>4553</v>
      </c>
      <c r="X386" s="3">
        <v>4553</v>
      </c>
      <c r="Y386" s="3">
        <v>4553</v>
      </c>
      <c r="Z386" s="3">
        <v>4565</v>
      </c>
      <c r="AA386" s="3">
        <v>4524</v>
      </c>
      <c r="AB386" s="3">
        <v>4502</v>
      </c>
      <c r="AC386" s="3">
        <v>4333</v>
      </c>
      <c r="AD386" s="3">
        <v>4212</v>
      </c>
      <c r="AE386" s="3">
        <v>4139</v>
      </c>
      <c r="AF386" s="3">
        <v>3847</v>
      </c>
      <c r="AG386" s="3">
        <v>3829</v>
      </c>
      <c r="AH386" s="3">
        <v>3760</v>
      </c>
      <c r="AI386" s="3">
        <v>4006</v>
      </c>
      <c r="AJ386" s="3">
        <v>4098</v>
      </c>
      <c r="AK386" s="3">
        <v>4345</v>
      </c>
      <c r="AL386" s="3">
        <v>4423</v>
      </c>
      <c r="AM386" s="3">
        <v>4536</v>
      </c>
    </row>
    <row r="387" spans="1:39" x14ac:dyDescent="0.3">
      <c r="A387" s="3" t="s">
        <v>165</v>
      </c>
      <c r="B387" s="3" t="s">
        <v>297</v>
      </c>
      <c r="C387" s="3" t="s">
        <v>62</v>
      </c>
      <c r="D387" s="3" t="s">
        <v>62</v>
      </c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>
        <v>376.00001754718107</v>
      </c>
      <c r="V387" s="3">
        <v>2528.3863018645498</v>
      </c>
      <c r="W387" s="3">
        <v>3246.5092193941969</v>
      </c>
      <c r="X387" s="3">
        <v>4677.1091724509461</v>
      </c>
      <c r="Y387" s="3">
        <v>4694.073770287031</v>
      </c>
      <c r="Z387" s="3">
        <v>4722.0897079237257</v>
      </c>
      <c r="AA387" s="3">
        <v>4692.0955773477999</v>
      </c>
      <c r="AB387" s="3">
        <v>4681.1200243188223</v>
      </c>
      <c r="AC387" s="3">
        <v>4521.2305960600206</v>
      </c>
      <c r="AD387" s="3">
        <v>4414.4846573337791</v>
      </c>
      <c r="AE387" s="3">
        <v>4362.4452066637559</v>
      </c>
      <c r="AF387" s="3">
        <v>4076.0197784357847</v>
      </c>
      <c r="AG387" s="3">
        <v>4025.6301171906402</v>
      </c>
      <c r="AH387" s="3">
        <v>4026.3397478787851</v>
      </c>
      <c r="AI387" s="3">
        <v>4294.330155495606</v>
      </c>
      <c r="AJ387" s="3">
        <v>4380.114653843043</v>
      </c>
      <c r="AK387" s="3">
        <v>4592.0952905595896</v>
      </c>
      <c r="AL387" s="3">
        <v>4662.085769225434</v>
      </c>
      <c r="AM387" s="3">
        <v>4740.0851322720382</v>
      </c>
    </row>
    <row r="388" spans="1:39" x14ac:dyDescent="0.3">
      <c r="A388" s="3" t="s">
        <v>166</v>
      </c>
      <c r="B388" s="3" t="s">
        <v>297</v>
      </c>
      <c r="C388" s="3" t="s">
        <v>62</v>
      </c>
      <c r="D388" s="3" t="s">
        <v>62</v>
      </c>
      <c r="E388" s="3"/>
      <c r="F388" s="3"/>
      <c r="G388" s="3"/>
      <c r="H388" s="3"/>
      <c r="I388" s="3"/>
      <c r="J388" s="3"/>
      <c r="K388" s="3">
        <v>400</v>
      </c>
      <c r="L388" s="3">
        <v>2755.375921026206</v>
      </c>
      <c r="M388" s="3">
        <v>3538.8279616252325</v>
      </c>
      <c r="N388" s="3">
        <v>5118.945092300366</v>
      </c>
      <c r="O388" s="3">
        <v>5098.9659377939497</v>
      </c>
      <c r="P388" s="3">
        <v>5124.9549748870859</v>
      </c>
      <c r="Q388" s="3">
        <v>5128.9501729512949</v>
      </c>
      <c r="R388" s="3">
        <v>5149.9460255145714</v>
      </c>
      <c r="S388" s="3">
        <v>5138.9396797780091</v>
      </c>
      <c r="T388" s="3">
        <v>5152.9260146624083</v>
      </c>
      <c r="U388" s="3">
        <v>5026.9722493050785</v>
      </c>
      <c r="V388" s="3">
        <v>4977.9819449092083</v>
      </c>
      <c r="W388" s="3">
        <v>4763.9996066636959</v>
      </c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</row>
    <row r="389" spans="1:39" x14ac:dyDescent="0.3">
      <c r="A389" s="3" t="s">
        <v>323</v>
      </c>
      <c r="B389" s="3" t="s">
        <v>221</v>
      </c>
      <c r="C389" s="3" t="s">
        <v>62</v>
      </c>
      <c r="D389" s="3" t="s">
        <v>62</v>
      </c>
      <c r="E389" s="3"/>
      <c r="F389" s="3">
        <v>1</v>
      </c>
      <c r="G389" s="3">
        <v>1</v>
      </c>
      <c r="H389" s="3"/>
      <c r="I389" s="3"/>
      <c r="J389" s="3">
        <v>1</v>
      </c>
      <c r="K389" s="3">
        <v>2</v>
      </c>
      <c r="L389" s="3"/>
      <c r="M389" s="3">
        <v>8</v>
      </c>
      <c r="N389" s="3">
        <v>2</v>
      </c>
      <c r="O389" s="3">
        <v>3</v>
      </c>
      <c r="P389" s="3">
        <v>2</v>
      </c>
      <c r="Q389" s="3">
        <v>4</v>
      </c>
      <c r="R389" s="3">
        <v>9</v>
      </c>
      <c r="S389" s="3">
        <v>23</v>
      </c>
      <c r="T389" s="3">
        <v>17</v>
      </c>
      <c r="U389" s="3">
        <v>10</v>
      </c>
      <c r="V389" s="3"/>
      <c r="W389" s="3"/>
      <c r="X389" s="3">
        <v>2</v>
      </c>
      <c r="Y389" s="3">
        <v>2</v>
      </c>
      <c r="Z389" s="3">
        <v>2</v>
      </c>
      <c r="AA389" s="3">
        <v>139</v>
      </c>
      <c r="AB389" s="3">
        <v>2</v>
      </c>
      <c r="AC389" s="3">
        <v>8</v>
      </c>
      <c r="AD389" s="3">
        <v>3</v>
      </c>
      <c r="AE389" s="3">
        <v>72</v>
      </c>
      <c r="AF389" s="3">
        <v>1098</v>
      </c>
      <c r="AG389" s="3">
        <v>139</v>
      </c>
      <c r="AH389" s="3">
        <v>181</v>
      </c>
      <c r="AI389" s="3">
        <v>35</v>
      </c>
      <c r="AJ389" s="3">
        <v>173</v>
      </c>
      <c r="AK389" s="3">
        <v>185</v>
      </c>
      <c r="AL389" s="3">
        <v>101</v>
      </c>
      <c r="AM389" s="3">
        <v>224</v>
      </c>
    </row>
    <row r="390" spans="1:39" x14ac:dyDescent="0.3">
      <c r="A390" s="3" t="s">
        <v>324</v>
      </c>
      <c r="B390" s="3" t="s">
        <v>232</v>
      </c>
      <c r="C390" s="3" t="s">
        <v>62</v>
      </c>
      <c r="D390" s="3" t="s">
        <v>62</v>
      </c>
      <c r="E390" s="3">
        <v>150</v>
      </c>
      <c r="F390" s="3">
        <v>187</v>
      </c>
      <c r="G390" s="3">
        <v>185</v>
      </c>
      <c r="H390" s="3">
        <v>198</v>
      </c>
      <c r="I390" s="3">
        <v>149</v>
      </c>
      <c r="J390" s="3">
        <v>185</v>
      </c>
      <c r="K390" s="3">
        <v>146</v>
      </c>
      <c r="L390" s="3">
        <v>178</v>
      </c>
      <c r="M390" s="3">
        <v>202</v>
      </c>
      <c r="N390" s="3">
        <v>152</v>
      </c>
      <c r="O390" s="3">
        <v>117</v>
      </c>
      <c r="P390" s="3">
        <v>57</v>
      </c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</row>
    <row r="391" spans="1:39" x14ac:dyDescent="0.3">
      <c r="A391" s="3" t="s">
        <v>325</v>
      </c>
      <c r="B391" s="3" t="s">
        <v>232</v>
      </c>
      <c r="C391" s="3" t="s">
        <v>62</v>
      </c>
      <c r="D391" s="3" t="s">
        <v>62</v>
      </c>
      <c r="E391" s="3">
        <v>146</v>
      </c>
      <c r="F391" s="3">
        <v>179</v>
      </c>
      <c r="G391" s="3">
        <v>154</v>
      </c>
      <c r="H391" s="3">
        <v>180</v>
      </c>
      <c r="I391" s="3">
        <v>126</v>
      </c>
      <c r="J391" s="3">
        <v>150</v>
      </c>
      <c r="K391" s="3">
        <v>159</v>
      </c>
      <c r="L391" s="3">
        <v>178</v>
      </c>
      <c r="M391" s="3">
        <v>195</v>
      </c>
      <c r="N391" s="3">
        <v>158</v>
      </c>
      <c r="O391" s="3">
        <v>109</v>
      </c>
      <c r="P391" s="3">
        <v>45</v>
      </c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</row>
    <row r="392" spans="1:39" x14ac:dyDescent="0.3">
      <c r="A392" s="3" t="s">
        <v>326</v>
      </c>
      <c r="B392" s="3" t="s">
        <v>232</v>
      </c>
      <c r="C392" s="3" t="s">
        <v>62</v>
      </c>
      <c r="D392" s="3" t="s">
        <v>62</v>
      </c>
      <c r="E392" s="3">
        <v>224</v>
      </c>
      <c r="F392" s="3">
        <v>279</v>
      </c>
      <c r="G392" s="3">
        <v>272</v>
      </c>
      <c r="H392" s="3">
        <v>290</v>
      </c>
      <c r="I392" s="3">
        <v>224</v>
      </c>
      <c r="J392" s="3">
        <v>234</v>
      </c>
      <c r="K392" s="3">
        <v>208</v>
      </c>
      <c r="L392" s="3">
        <v>236</v>
      </c>
      <c r="M392" s="3">
        <v>263</v>
      </c>
      <c r="N392" s="3">
        <v>203</v>
      </c>
      <c r="O392" s="3">
        <v>148</v>
      </c>
      <c r="P392" s="3">
        <v>64</v>
      </c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</row>
    <row r="393" spans="1:39" x14ac:dyDescent="0.3">
      <c r="A393" s="3" t="s">
        <v>327</v>
      </c>
      <c r="B393" s="3" t="s">
        <v>226</v>
      </c>
      <c r="C393" s="3" t="s">
        <v>62</v>
      </c>
      <c r="D393" s="3" t="s">
        <v>62</v>
      </c>
      <c r="E393" s="3">
        <v>5367</v>
      </c>
      <c r="F393" s="3">
        <v>5423</v>
      </c>
      <c r="G393" s="3">
        <v>4706</v>
      </c>
      <c r="H393" s="3">
        <v>5374</v>
      </c>
      <c r="I393" s="3">
        <v>4650</v>
      </c>
      <c r="J393" s="3">
        <v>4647</v>
      </c>
      <c r="K393" s="3">
        <v>4043</v>
      </c>
      <c r="L393" s="3">
        <v>3471</v>
      </c>
      <c r="M393" s="3">
        <v>3074</v>
      </c>
      <c r="N393" s="3">
        <v>2990</v>
      </c>
      <c r="O393" s="3">
        <v>2662</v>
      </c>
      <c r="P393" s="3">
        <v>3712</v>
      </c>
      <c r="Q393" s="3">
        <v>1191</v>
      </c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</row>
    <row r="394" spans="1:39" x14ac:dyDescent="0.3">
      <c r="A394" s="3" t="s">
        <v>328</v>
      </c>
      <c r="B394" s="3" t="s">
        <v>232</v>
      </c>
      <c r="C394" s="3" t="s">
        <v>62</v>
      </c>
      <c r="D394" s="3" t="s">
        <v>62</v>
      </c>
      <c r="E394" s="3">
        <v>7608</v>
      </c>
      <c r="F394" s="3">
        <v>7656</v>
      </c>
      <c r="G394" s="3">
        <v>7632</v>
      </c>
      <c r="H394" s="3">
        <v>7632</v>
      </c>
      <c r="I394" s="3">
        <v>6408</v>
      </c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</row>
    <row r="395" spans="1:39" x14ac:dyDescent="0.3">
      <c r="A395" s="3" t="s">
        <v>329</v>
      </c>
      <c r="B395" s="3" t="s">
        <v>221</v>
      </c>
      <c r="C395" s="3" t="s">
        <v>62</v>
      </c>
      <c r="D395" s="3" t="s">
        <v>62</v>
      </c>
      <c r="E395" s="3">
        <v>2</v>
      </c>
      <c r="F395" s="3">
        <v>1</v>
      </c>
      <c r="G395" s="3">
        <v>3</v>
      </c>
      <c r="H395" s="3">
        <v>1</v>
      </c>
      <c r="I395" s="3">
        <v>1</v>
      </c>
      <c r="J395" s="3">
        <v>3</v>
      </c>
      <c r="K395" s="3">
        <v>2</v>
      </c>
      <c r="L395" s="3">
        <v>4</v>
      </c>
      <c r="M395" s="3">
        <v>3</v>
      </c>
      <c r="N395" s="3">
        <v>4</v>
      </c>
      <c r="O395" s="3">
        <v>3</v>
      </c>
      <c r="P395" s="3">
        <v>2</v>
      </c>
      <c r="Q395" s="3">
        <v>5</v>
      </c>
      <c r="R395" s="3">
        <v>4</v>
      </c>
      <c r="S395" s="3">
        <v>1</v>
      </c>
      <c r="T395" s="3">
        <v>19</v>
      </c>
      <c r="U395" s="3">
        <v>2</v>
      </c>
      <c r="V395" s="3">
        <v>2</v>
      </c>
      <c r="W395" s="3">
        <v>1</v>
      </c>
      <c r="X395" s="3"/>
      <c r="Y395" s="3">
        <v>2</v>
      </c>
      <c r="Z395" s="3"/>
      <c r="AA395" s="3"/>
      <c r="AB395" s="3"/>
      <c r="AC395" s="3">
        <v>13</v>
      </c>
      <c r="AD395" s="3"/>
      <c r="AE395" s="3">
        <v>4</v>
      </c>
      <c r="AF395" s="3">
        <v>871</v>
      </c>
      <c r="AG395" s="3">
        <v>90</v>
      </c>
      <c r="AH395" s="3">
        <v>7</v>
      </c>
      <c r="AI395" s="3">
        <v>9</v>
      </c>
      <c r="AJ395" s="3">
        <v>148</v>
      </c>
      <c r="AK395" s="3">
        <v>29</v>
      </c>
      <c r="AL395" s="3">
        <v>152</v>
      </c>
      <c r="AM395" s="3">
        <v>446</v>
      </c>
    </row>
    <row r="396" spans="1:39" x14ac:dyDescent="0.3">
      <c r="A396" s="3" t="s">
        <v>330</v>
      </c>
      <c r="B396" s="3" t="s">
        <v>221</v>
      </c>
      <c r="C396" s="3" t="s">
        <v>62</v>
      </c>
      <c r="D396" s="3" t="s">
        <v>62</v>
      </c>
      <c r="E396" s="3">
        <v>1104</v>
      </c>
      <c r="F396" s="3">
        <v>1122</v>
      </c>
      <c r="G396" s="3">
        <v>1047</v>
      </c>
      <c r="H396" s="3">
        <v>754</v>
      </c>
      <c r="I396" s="3">
        <v>563</v>
      </c>
      <c r="J396" s="3">
        <v>543</v>
      </c>
      <c r="K396" s="3">
        <v>547</v>
      </c>
      <c r="L396" s="3">
        <v>566</v>
      </c>
      <c r="M396" s="3">
        <v>646</v>
      </c>
      <c r="N396" s="3">
        <v>520</v>
      </c>
      <c r="O396" s="3">
        <v>355</v>
      </c>
      <c r="P396" s="3">
        <v>286</v>
      </c>
      <c r="Q396" s="3">
        <v>148</v>
      </c>
      <c r="R396" s="3">
        <v>153</v>
      </c>
      <c r="S396" s="3">
        <v>215</v>
      </c>
      <c r="T396" s="3">
        <v>149</v>
      </c>
      <c r="U396" s="3">
        <v>107</v>
      </c>
      <c r="V396" s="3">
        <v>59</v>
      </c>
      <c r="W396" s="3">
        <v>66</v>
      </c>
      <c r="X396" s="3">
        <v>56</v>
      </c>
      <c r="Y396" s="3">
        <v>121</v>
      </c>
      <c r="Z396" s="3">
        <v>63</v>
      </c>
      <c r="AA396" s="3">
        <v>233</v>
      </c>
      <c r="AB396" s="3">
        <v>35</v>
      </c>
      <c r="AC396" s="3">
        <v>66</v>
      </c>
      <c r="AD396" s="3">
        <v>39</v>
      </c>
      <c r="AE396" s="3">
        <v>206</v>
      </c>
      <c r="AF396" s="3">
        <v>1341</v>
      </c>
      <c r="AG396" s="3">
        <v>396</v>
      </c>
      <c r="AH396" s="3">
        <v>270</v>
      </c>
      <c r="AI396" s="3">
        <v>92</v>
      </c>
      <c r="AJ396" s="3">
        <v>260</v>
      </c>
      <c r="AK396" s="3">
        <v>241</v>
      </c>
      <c r="AL396" s="3">
        <v>165</v>
      </c>
      <c r="AM396" s="3">
        <v>296</v>
      </c>
    </row>
    <row r="399" spans="1:39" x14ac:dyDescent="0.3">
      <c r="A399" s="2" t="s">
        <v>331</v>
      </c>
    </row>
    <row r="400" spans="1:39" x14ac:dyDescent="0.3">
      <c r="A400" s="2" t="s">
        <v>31</v>
      </c>
      <c r="B400" s="2" t="s">
        <v>218</v>
      </c>
      <c r="C400" s="2" t="s">
        <v>219</v>
      </c>
      <c r="D400" s="8" t="s">
        <v>126</v>
      </c>
      <c r="E400" s="8">
        <v>2023</v>
      </c>
      <c r="F400" s="8">
        <v>2024</v>
      </c>
      <c r="G400" s="8">
        <v>2025</v>
      </c>
      <c r="H400" s="8">
        <v>2026</v>
      </c>
      <c r="I400" s="8">
        <v>2027</v>
      </c>
      <c r="J400" s="8">
        <v>2028</v>
      </c>
      <c r="K400" s="8">
        <v>2029</v>
      </c>
      <c r="L400" s="8">
        <v>2030</v>
      </c>
      <c r="M400" s="8">
        <v>2031</v>
      </c>
      <c r="N400" s="8">
        <v>2032</v>
      </c>
      <c r="O400" s="8">
        <v>2033</v>
      </c>
      <c r="P400" s="8">
        <v>2034</v>
      </c>
      <c r="Q400" s="8">
        <v>2035</v>
      </c>
      <c r="R400" s="8">
        <v>2036</v>
      </c>
      <c r="S400" s="8">
        <v>2037</v>
      </c>
      <c r="T400" s="8">
        <v>2038</v>
      </c>
      <c r="U400" s="8">
        <v>2039</v>
      </c>
      <c r="V400" s="8">
        <v>2040</v>
      </c>
      <c r="W400" s="8">
        <v>2041</v>
      </c>
      <c r="X400" s="8">
        <v>2042</v>
      </c>
      <c r="Y400" s="8">
        <v>2043</v>
      </c>
      <c r="Z400" s="8">
        <v>2044</v>
      </c>
      <c r="AA400" s="8">
        <v>2045</v>
      </c>
      <c r="AB400" s="8">
        <v>2046</v>
      </c>
      <c r="AC400" s="8">
        <v>2047</v>
      </c>
      <c r="AD400" s="8">
        <v>2048</v>
      </c>
      <c r="AE400" s="8">
        <v>2049</v>
      </c>
      <c r="AF400" s="8">
        <v>2050</v>
      </c>
      <c r="AG400" s="8">
        <v>2051</v>
      </c>
      <c r="AH400" s="8">
        <v>2052</v>
      </c>
      <c r="AI400" s="8">
        <v>2053</v>
      </c>
      <c r="AJ400" s="8">
        <v>2054</v>
      </c>
      <c r="AK400" s="8">
        <v>2055</v>
      </c>
      <c r="AL400" s="8">
        <v>2056</v>
      </c>
      <c r="AM400" s="8">
        <v>2057</v>
      </c>
    </row>
    <row r="401" spans="1:39" x14ac:dyDescent="0.3">
      <c r="A401" s="3" t="s">
        <v>154</v>
      </c>
      <c r="B401" s="3" t="s">
        <v>246</v>
      </c>
      <c r="C401" s="3" t="s">
        <v>62</v>
      </c>
      <c r="D401" s="3" t="s">
        <v>62</v>
      </c>
      <c r="E401" s="3">
        <v>2275.5</v>
      </c>
      <c r="F401" s="3">
        <v>2701</v>
      </c>
      <c r="G401" s="3">
        <v>3019.5</v>
      </c>
      <c r="H401" s="3">
        <v>2527.5</v>
      </c>
      <c r="I401" s="3">
        <v>2785.5</v>
      </c>
      <c r="J401" s="3">
        <v>4158.5</v>
      </c>
      <c r="K401" s="3">
        <v>3312</v>
      </c>
      <c r="L401" s="3">
        <v>4229</v>
      </c>
      <c r="M401" s="3">
        <v>6131.5</v>
      </c>
      <c r="N401" s="3">
        <v>5612.5</v>
      </c>
      <c r="O401" s="3">
        <v>5480.5</v>
      </c>
      <c r="P401" s="3">
        <v>1864.5</v>
      </c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</row>
    <row r="402" spans="1:39" x14ac:dyDescent="0.3">
      <c r="A402" s="3" t="s">
        <v>154</v>
      </c>
      <c r="B402" s="3" t="s">
        <v>221</v>
      </c>
      <c r="C402" s="3" t="s">
        <v>62</v>
      </c>
      <c r="D402" s="3" t="s">
        <v>62</v>
      </c>
      <c r="E402" s="3">
        <v>184.33333333333334</v>
      </c>
      <c r="F402" s="3">
        <v>187.66666666666666</v>
      </c>
      <c r="G402" s="3">
        <v>175.66666666666666</v>
      </c>
      <c r="H402" s="3">
        <v>126</v>
      </c>
      <c r="I402" s="3">
        <v>95</v>
      </c>
      <c r="J402" s="3">
        <v>91.5</v>
      </c>
      <c r="K402" s="3">
        <v>92.166666666666671</v>
      </c>
      <c r="L402" s="3">
        <v>96</v>
      </c>
      <c r="M402" s="3">
        <v>110.5</v>
      </c>
      <c r="N402" s="3">
        <v>88.5</v>
      </c>
      <c r="O402" s="3">
        <v>61.666666666666664</v>
      </c>
      <c r="P402" s="3">
        <v>49</v>
      </c>
      <c r="Q402" s="3">
        <v>26.333333333333332</v>
      </c>
      <c r="R402" s="3">
        <v>28.166666666666668</v>
      </c>
      <c r="S402" s="3">
        <v>45</v>
      </c>
      <c r="T402" s="3">
        <v>35</v>
      </c>
      <c r="U402" s="3">
        <v>21.5</v>
      </c>
      <c r="V402" s="3">
        <v>10.333333333333334</v>
      </c>
      <c r="W402" s="3">
        <v>11.333333333333334</v>
      </c>
      <c r="X402" s="3">
        <v>9.6666666666666661</v>
      </c>
      <c r="Y402" s="3">
        <v>20.833333333333332</v>
      </c>
      <c r="Z402" s="3">
        <v>11.333333333333334</v>
      </c>
      <c r="AA402" s="3">
        <v>79.666666666666671</v>
      </c>
      <c r="AB402" s="3">
        <v>6.166666666666667</v>
      </c>
      <c r="AC402" s="3">
        <v>14.5</v>
      </c>
      <c r="AD402" s="3">
        <v>7</v>
      </c>
      <c r="AE402" s="3">
        <v>47</v>
      </c>
      <c r="AF402" s="3">
        <v>710.5</v>
      </c>
      <c r="AG402" s="3">
        <v>107.66666666666667</v>
      </c>
      <c r="AH402" s="3">
        <v>91.333333333333329</v>
      </c>
      <c r="AI402" s="3">
        <v>24.333333333333332</v>
      </c>
      <c r="AJ402" s="3">
        <v>105.33333333333333</v>
      </c>
      <c r="AK402" s="3">
        <v>78.333333333333329</v>
      </c>
      <c r="AL402" s="3">
        <v>78.333333333333329</v>
      </c>
      <c r="AM402" s="3">
        <v>182</v>
      </c>
    </row>
    <row r="403" spans="1:39" x14ac:dyDescent="0.3">
      <c r="A403" s="3" t="s">
        <v>154</v>
      </c>
      <c r="B403" s="3" t="s">
        <v>226</v>
      </c>
      <c r="C403" s="3" t="s">
        <v>62</v>
      </c>
      <c r="D403" s="3" t="s">
        <v>62</v>
      </c>
      <c r="E403" s="3">
        <v>5202.0555555555557</v>
      </c>
      <c r="F403" s="3">
        <v>4546.5263157894733</v>
      </c>
      <c r="G403" s="3">
        <v>5249.8666666666668</v>
      </c>
      <c r="H403" s="3">
        <v>5192.4285714285716</v>
      </c>
      <c r="I403" s="3">
        <v>5095.5</v>
      </c>
      <c r="J403" s="3">
        <v>5002.7857142857147</v>
      </c>
      <c r="K403" s="3">
        <v>5048.4285714285716</v>
      </c>
      <c r="L403" s="3">
        <v>4805.5714285714284</v>
      </c>
      <c r="M403" s="3">
        <v>4449</v>
      </c>
      <c r="N403" s="3">
        <v>4443.6428571428569</v>
      </c>
      <c r="O403" s="3">
        <v>4318.4285714285716</v>
      </c>
      <c r="P403" s="3">
        <v>4658</v>
      </c>
      <c r="Q403" s="3">
        <v>4787.0714285714284</v>
      </c>
      <c r="R403" s="3">
        <v>5094.1538461538457</v>
      </c>
      <c r="S403" s="3">
        <v>5289.6153846153848</v>
      </c>
      <c r="T403" s="3">
        <v>4842.3846153846152</v>
      </c>
      <c r="U403" s="3">
        <v>4526.6923076923076</v>
      </c>
      <c r="V403" s="3">
        <v>4504.5</v>
      </c>
      <c r="W403" s="3">
        <v>4221.333333333333</v>
      </c>
      <c r="X403" s="3">
        <v>3818.75</v>
      </c>
      <c r="Y403" s="3">
        <v>3738.1666666666665</v>
      </c>
      <c r="Z403" s="3">
        <v>3259.909090909091</v>
      </c>
      <c r="AA403" s="3">
        <v>3414</v>
      </c>
      <c r="AB403" s="3">
        <v>3105.375</v>
      </c>
      <c r="AC403" s="3">
        <v>2720.125</v>
      </c>
      <c r="AD403" s="3">
        <v>2591.4285714285716</v>
      </c>
      <c r="AE403" s="3">
        <v>2238</v>
      </c>
      <c r="AF403" s="3">
        <v>2138.4</v>
      </c>
      <c r="AG403" s="3">
        <v>1700</v>
      </c>
      <c r="AH403" s="3">
        <v>1871.8</v>
      </c>
      <c r="AI403" s="3">
        <v>1771</v>
      </c>
      <c r="AJ403" s="3">
        <v>1834</v>
      </c>
      <c r="AK403" s="3">
        <v>1919.2</v>
      </c>
      <c r="AL403" s="3">
        <v>1860.8</v>
      </c>
      <c r="AM403" s="3">
        <v>2232.8000000000002</v>
      </c>
    </row>
    <row r="404" spans="1:39" x14ac:dyDescent="0.3">
      <c r="A404" s="3" t="s">
        <v>154</v>
      </c>
      <c r="B404" s="3" t="s">
        <v>232</v>
      </c>
      <c r="C404" s="3" t="s">
        <v>62</v>
      </c>
      <c r="D404" s="3" t="s">
        <v>62</v>
      </c>
      <c r="E404" s="3">
        <v>363.1904761904762</v>
      </c>
      <c r="F404" s="3">
        <v>381.5</v>
      </c>
      <c r="G404" s="3">
        <v>339.66666666666669</v>
      </c>
      <c r="H404" s="3">
        <v>338.57142857142856</v>
      </c>
      <c r="I404" s="3">
        <v>254.62857142857143</v>
      </c>
      <c r="J404" s="3">
        <v>91.782608695652172</v>
      </c>
      <c r="K404" s="3">
        <v>84.583333333333329</v>
      </c>
      <c r="L404" s="3">
        <v>98.791666666666671</v>
      </c>
      <c r="M404" s="3">
        <v>125.79166666666667</v>
      </c>
      <c r="N404" s="3">
        <v>77.085083564122513</v>
      </c>
      <c r="O404" s="3">
        <v>61.708333333333336</v>
      </c>
      <c r="P404" s="3">
        <v>115.58620689655173</v>
      </c>
      <c r="Q404" s="3">
        <v>242.44444444444446</v>
      </c>
      <c r="R404" s="3">
        <v>297.22222222222223</v>
      </c>
      <c r="S404" s="3">
        <v>443.99099721653118</v>
      </c>
      <c r="T404" s="3">
        <v>201.42857142857142</v>
      </c>
      <c r="U404" s="3">
        <v>415.28211994171141</v>
      </c>
      <c r="V404" s="3">
        <v>71.339025592803949</v>
      </c>
      <c r="W404" s="3">
        <v>111.64642105102538</v>
      </c>
      <c r="X404" s="3">
        <v>143.19125165939332</v>
      </c>
      <c r="Y404" s="3">
        <v>359.10055541992188</v>
      </c>
      <c r="Z404" s="3">
        <v>150.49553108215332</v>
      </c>
      <c r="AA404" s="3">
        <v>545.0156030995505</v>
      </c>
      <c r="AB404" s="3">
        <v>170.92132013494319</v>
      </c>
      <c r="AC404" s="3">
        <v>292.84600944519042</v>
      </c>
      <c r="AD404" s="3">
        <v>133.67700640360513</v>
      </c>
      <c r="AE404" s="3">
        <v>562.90909090909088</v>
      </c>
      <c r="AF404" s="3">
        <v>416.29492048783737</v>
      </c>
      <c r="AG404" s="3">
        <v>233.04758731343529</v>
      </c>
      <c r="AH404" s="3">
        <v>240.11663670973346</v>
      </c>
      <c r="AI404" s="3">
        <v>250.9872176430442</v>
      </c>
      <c r="AJ404" s="3">
        <v>265.33291348544032</v>
      </c>
      <c r="AK404" s="3">
        <v>283.07177422263408</v>
      </c>
      <c r="AL404" s="3">
        <v>297.35277557373047</v>
      </c>
      <c r="AM404" s="3">
        <v>350.47552481564611</v>
      </c>
    </row>
    <row r="405" spans="1:39" x14ac:dyDescent="0.3">
      <c r="A405" s="3" t="s">
        <v>154</v>
      </c>
      <c r="B405" s="3" t="s">
        <v>223</v>
      </c>
      <c r="C405" s="3" t="s">
        <v>62</v>
      </c>
      <c r="D405" s="3" t="s">
        <v>62</v>
      </c>
      <c r="E405" s="3">
        <v>4446.5</v>
      </c>
      <c r="F405" s="3">
        <v>4753</v>
      </c>
      <c r="G405" s="3">
        <v>3095.5</v>
      </c>
      <c r="H405" s="3">
        <v>4505.5</v>
      </c>
      <c r="I405" s="3">
        <v>4324.5</v>
      </c>
      <c r="J405" s="3">
        <v>4400.5</v>
      </c>
      <c r="K405" s="3">
        <v>4487</v>
      </c>
      <c r="L405" s="3">
        <v>4214.5</v>
      </c>
      <c r="M405" s="3">
        <v>2964.5</v>
      </c>
      <c r="N405" s="3">
        <v>3511.5</v>
      </c>
      <c r="O405" s="3">
        <v>3168</v>
      </c>
      <c r="P405" s="3">
        <v>3622.5</v>
      </c>
      <c r="Q405" s="3">
        <v>4002.5</v>
      </c>
      <c r="R405" s="3">
        <v>3688</v>
      </c>
      <c r="S405" s="3">
        <v>4382</v>
      </c>
      <c r="T405" s="3">
        <v>1804</v>
      </c>
      <c r="U405" s="3">
        <v>2256</v>
      </c>
      <c r="V405" s="3">
        <v>2172</v>
      </c>
      <c r="W405" s="3">
        <v>1456.5</v>
      </c>
      <c r="X405" s="3">
        <v>381</v>
      </c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</row>
    <row r="406" spans="1:39" x14ac:dyDescent="0.3">
      <c r="A406" s="3" t="s">
        <v>154</v>
      </c>
      <c r="B406" s="3" t="s">
        <v>257</v>
      </c>
      <c r="C406" s="3" t="s">
        <v>62</v>
      </c>
      <c r="D406" s="3" t="s">
        <v>62</v>
      </c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>
        <v>4933.1344604492188</v>
      </c>
      <c r="U406" s="3">
        <v>8255.53125</v>
      </c>
      <c r="V406" s="3">
        <v>6575.3697814941406</v>
      </c>
      <c r="W406" s="3">
        <v>8243.794921875</v>
      </c>
      <c r="X406" s="3">
        <v>7152.0395914713545</v>
      </c>
      <c r="Y406" s="3">
        <v>8233.0629475911464</v>
      </c>
      <c r="Z406" s="3">
        <v>7161.6218532986113</v>
      </c>
      <c r="AA406" s="3">
        <v>8234.0750868055547</v>
      </c>
      <c r="AB406" s="3">
        <v>7403.472493489583</v>
      </c>
      <c r="AC406" s="3">
        <v>8233.7479654947911</v>
      </c>
      <c r="AD406" s="3">
        <v>7586.951822916667</v>
      </c>
      <c r="AE406" s="3">
        <v>8234.9470703125007</v>
      </c>
      <c r="AF406" s="3">
        <v>7698.7741224500869</v>
      </c>
      <c r="AG406" s="3">
        <v>8243.0187174479161</v>
      </c>
      <c r="AH406" s="3">
        <v>7436.0540893554689</v>
      </c>
      <c r="AI406" s="3">
        <v>8232.86474609375</v>
      </c>
      <c r="AJ406" s="3">
        <v>7058.4709007626489</v>
      </c>
      <c r="AK406" s="3">
        <v>8234.9237196180547</v>
      </c>
      <c r="AL406" s="3">
        <v>7077.745442708333</v>
      </c>
      <c r="AM406" s="3">
        <v>8235.5056830512149</v>
      </c>
    </row>
    <row r="407" spans="1:39" x14ac:dyDescent="0.3">
      <c r="A407" s="3" t="s">
        <v>154</v>
      </c>
      <c r="B407" s="3" t="s">
        <v>228</v>
      </c>
      <c r="C407" s="3" t="s">
        <v>62</v>
      </c>
      <c r="D407" s="3" t="s">
        <v>62</v>
      </c>
      <c r="E407" s="3">
        <v>5768</v>
      </c>
      <c r="F407" s="3">
        <v>5824</v>
      </c>
      <c r="G407" s="3">
        <v>5784</v>
      </c>
      <c r="H407" s="3">
        <v>3504</v>
      </c>
      <c r="I407" s="3">
        <v>3504</v>
      </c>
      <c r="J407" s="3">
        <v>3520</v>
      </c>
      <c r="K407" s="3">
        <v>3504</v>
      </c>
      <c r="L407" s="3">
        <v>3504</v>
      </c>
      <c r="M407" s="3">
        <v>3504</v>
      </c>
      <c r="N407" s="3">
        <v>3520</v>
      </c>
      <c r="O407" s="3">
        <v>3504</v>
      </c>
      <c r="P407" s="3">
        <v>3504</v>
      </c>
      <c r="Q407" s="3">
        <v>3504</v>
      </c>
      <c r="R407" s="3">
        <v>3512</v>
      </c>
      <c r="S407" s="3">
        <v>3504</v>
      </c>
      <c r="T407" s="3">
        <v>3504</v>
      </c>
      <c r="U407" s="3">
        <v>3504</v>
      </c>
      <c r="V407" s="3">
        <v>3512</v>
      </c>
      <c r="W407" s="3">
        <v>3504</v>
      </c>
      <c r="X407" s="3">
        <v>3504</v>
      </c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</row>
    <row r="408" spans="1:39" x14ac:dyDescent="0.3">
      <c r="A408" s="3" t="s">
        <v>154</v>
      </c>
      <c r="B408" s="3" t="s">
        <v>297</v>
      </c>
      <c r="C408" s="3" t="s">
        <v>62</v>
      </c>
      <c r="D408" s="3" t="s">
        <v>62</v>
      </c>
      <c r="E408" s="3">
        <v>4142.3888888888887</v>
      </c>
      <c r="F408" s="3">
        <v>4380.409090909091</v>
      </c>
      <c r="G408" s="3">
        <v>3885</v>
      </c>
      <c r="H408" s="3">
        <v>4303.4024306788588</v>
      </c>
      <c r="I408" s="3">
        <v>4329.041356891531</v>
      </c>
      <c r="J408" s="3">
        <v>4538.5236184769847</v>
      </c>
      <c r="K408" s="3">
        <v>4313.6792305428853</v>
      </c>
      <c r="L408" s="3">
        <v>4352.8960467150318</v>
      </c>
      <c r="M408" s="3">
        <v>4387.3610403521816</v>
      </c>
      <c r="N408" s="3">
        <v>4571.342334985231</v>
      </c>
      <c r="O408" s="3">
        <v>4603.3594126503895</v>
      </c>
      <c r="P408" s="3">
        <v>4608.2205304534455</v>
      </c>
      <c r="Q408" s="3">
        <v>4071.7727779383367</v>
      </c>
      <c r="R408" s="3">
        <v>4247.8357951010048</v>
      </c>
      <c r="S408" s="3">
        <v>4235.9970398828</v>
      </c>
      <c r="T408" s="3">
        <v>4611.5243663755718</v>
      </c>
      <c r="U408" s="3">
        <v>4415.6939178330631</v>
      </c>
      <c r="V408" s="3">
        <v>4369.3028567545052</v>
      </c>
      <c r="W408" s="3">
        <v>4378.2555548654009</v>
      </c>
      <c r="X408" s="3">
        <v>4547.6993867232331</v>
      </c>
      <c r="Y408" s="3">
        <v>4548.5268728217743</v>
      </c>
      <c r="Z408" s="3">
        <v>4564.5721479310841</v>
      </c>
      <c r="AA408" s="3">
        <v>4523.5401971575147</v>
      </c>
      <c r="AB408" s="3">
        <v>4496.0134167215965</v>
      </c>
      <c r="AC408" s="3">
        <v>4301.787305533544</v>
      </c>
      <c r="AD408" s="3">
        <v>4148.0709463478133</v>
      </c>
      <c r="AE408" s="3">
        <v>4130.6607347106155</v>
      </c>
      <c r="AF408" s="3">
        <v>3900.5261888986897</v>
      </c>
      <c r="AG408" s="3">
        <v>3866.328030518966</v>
      </c>
      <c r="AH408" s="3">
        <v>3923.3880704102394</v>
      </c>
      <c r="AI408" s="3">
        <v>4151.6561230070383</v>
      </c>
      <c r="AJ408" s="3">
        <v>4230.5573718665482</v>
      </c>
      <c r="AK408" s="3">
        <v>4234.0321375298163</v>
      </c>
      <c r="AL408" s="3">
        <v>4175.73261537083</v>
      </c>
      <c r="AM408" s="3">
        <v>4272.3163583203332</v>
      </c>
    </row>
    <row r="409" spans="1:39" x14ac:dyDescent="0.3">
      <c r="A409" s="3" t="s">
        <v>154</v>
      </c>
      <c r="B409" s="3" t="s">
        <v>279</v>
      </c>
      <c r="C409" s="3" t="s">
        <v>62</v>
      </c>
      <c r="D409" s="3" t="s">
        <v>62</v>
      </c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>
        <v>3767</v>
      </c>
      <c r="Z409" s="3">
        <v>5300</v>
      </c>
      <c r="AA409" s="3">
        <v>5771</v>
      </c>
      <c r="AB409" s="3">
        <v>6044.5</v>
      </c>
      <c r="AC409" s="3">
        <v>6091.2</v>
      </c>
      <c r="AD409" s="3">
        <v>5991.166666666667</v>
      </c>
      <c r="AE409" s="3">
        <v>5659.1428571428569</v>
      </c>
      <c r="AF409" s="3">
        <v>5508.1428571428569</v>
      </c>
      <c r="AG409" s="3">
        <v>5230.2857142857147</v>
      </c>
      <c r="AH409" s="3">
        <v>5376.4285714285716</v>
      </c>
      <c r="AI409" s="3">
        <v>4641.75</v>
      </c>
      <c r="AJ409" s="3">
        <v>4186</v>
      </c>
      <c r="AK409" s="3">
        <v>3809.625</v>
      </c>
      <c r="AL409" s="3">
        <v>3636.625</v>
      </c>
      <c r="AM409" s="3">
        <v>3446.75</v>
      </c>
    </row>
    <row r="410" spans="1:39" x14ac:dyDescent="0.3">
      <c r="A410" s="3" t="s">
        <v>154</v>
      </c>
      <c r="B410" s="3" t="s">
        <v>236</v>
      </c>
      <c r="C410" s="3" t="s">
        <v>62</v>
      </c>
      <c r="D410" s="3" t="s">
        <v>62</v>
      </c>
      <c r="E410" s="3"/>
      <c r="F410" s="3"/>
      <c r="G410" s="3"/>
      <c r="H410" s="3"/>
      <c r="I410" s="3">
        <v>2495.5</v>
      </c>
      <c r="J410" s="3">
        <v>2696.5</v>
      </c>
      <c r="K410" s="3">
        <v>2595.5</v>
      </c>
      <c r="L410" s="3">
        <v>2709</v>
      </c>
      <c r="M410" s="3">
        <v>2423.5</v>
      </c>
      <c r="N410" s="3">
        <v>2184.3333333333335</v>
      </c>
      <c r="O410" s="3">
        <v>3105.1666666666665</v>
      </c>
      <c r="P410" s="3">
        <v>4477.5666666666666</v>
      </c>
      <c r="Q410" s="3">
        <v>5561.8249999999998</v>
      </c>
      <c r="R410" s="3">
        <v>6374.125</v>
      </c>
      <c r="S410" s="3">
        <v>6319.5249999999996</v>
      </c>
      <c r="T410" s="3">
        <v>5717.5476190476193</v>
      </c>
      <c r="U410" s="3">
        <v>5396.1276595744685</v>
      </c>
      <c r="V410" s="3">
        <v>5353.6326530612241</v>
      </c>
      <c r="W410" s="3">
        <v>5041.1836734693879</v>
      </c>
      <c r="X410" s="3">
        <v>4855.3877551020405</v>
      </c>
      <c r="Y410" s="3">
        <v>4979.408163265306</v>
      </c>
      <c r="Z410" s="3">
        <v>4598.8846153846152</v>
      </c>
      <c r="AA410" s="3">
        <v>4730.3148148148148</v>
      </c>
      <c r="AB410" s="3">
        <v>4389.2456140350878</v>
      </c>
      <c r="AC410" s="3">
        <v>4537.7368421052633</v>
      </c>
      <c r="AD410" s="3">
        <v>3903.3928571428573</v>
      </c>
      <c r="AE410" s="3">
        <v>4236.454545454545</v>
      </c>
      <c r="AF410" s="3">
        <v>4265</v>
      </c>
      <c r="AG410" s="3">
        <v>5552.08</v>
      </c>
      <c r="AH410" s="3">
        <v>4757.2222222222226</v>
      </c>
      <c r="AI410" s="3">
        <v>5009.2</v>
      </c>
      <c r="AJ410" s="3">
        <v>3940.5357142857142</v>
      </c>
      <c r="AK410" s="3">
        <v>4974.3999999999996</v>
      </c>
      <c r="AL410" s="3">
        <v>4237.208333333333</v>
      </c>
      <c r="AM410" s="3">
        <v>4604.6190476190477</v>
      </c>
    </row>
  </sheetData>
  <pageMargins left="0.7" right="0.7" top="0.75" bottom="0.75" header="0.3" footer="0.3"/>
  <pageSetup paperSize="17" orientation="landscape" r:id="rId1"/>
  <headerFooter>
    <oddHeader xml:space="preserve">&amp;RDEF's Response to LULAC &amp; FL Rising POD 1(1-8)
Q2
Page &amp;P of &amp;N
</oddHead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AA98EA-0565-4426-834E-84C410E88F5D}">
  <sheetPr codeName="shStarts"/>
  <dimension ref="A1:AM410"/>
  <sheetViews>
    <sheetView zoomScaleNormal="100" workbookViewId="0">
      <pane xSplit="4" ySplit="5" topLeftCell="E259" activePane="bottomRight" state="frozen"/>
      <selection activeCell="D2" sqref="D2"/>
      <selection pane="topRight" activeCell="D2" sqref="D2"/>
      <selection pane="bottomLeft" activeCell="D2" sqref="D2"/>
      <selection pane="bottomRight" activeCell="D2" sqref="D2"/>
    </sheetView>
  </sheetViews>
  <sheetFormatPr defaultRowHeight="14.4" x14ac:dyDescent="0.3"/>
  <cols>
    <col min="1" max="1" width="32.6640625" customWidth="1"/>
    <col min="2" max="2" width="30.6640625" customWidth="1"/>
    <col min="3" max="3" width="11.6640625" customWidth="1"/>
    <col min="4" max="48" width="9.6640625" customWidth="1"/>
  </cols>
  <sheetData>
    <row r="1" spans="1:39" x14ac:dyDescent="0.3">
      <c r="A1" s="2" t="s">
        <v>350</v>
      </c>
    </row>
    <row r="4" spans="1:39" x14ac:dyDescent="0.3">
      <c r="A4" s="13" t="s">
        <v>4</v>
      </c>
    </row>
    <row r="5" spans="1:39" x14ac:dyDescent="0.3">
      <c r="A5" s="2" t="s">
        <v>31</v>
      </c>
      <c r="B5" s="2" t="s">
        <v>218</v>
      </c>
      <c r="C5" s="2" t="s">
        <v>219</v>
      </c>
      <c r="D5" s="8" t="s">
        <v>126</v>
      </c>
      <c r="E5" s="8">
        <v>2023</v>
      </c>
      <c r="F5" s="8">
        <v>2024</v>
      </c>
      <c r="G5" s="8">
        <v>2025</v>
      </c>
      <c r="H5" s="8">
        <v>2026</v>
      </c>
      <c r="I5" s="8">
        <v>2027</v>
      </c>
      <c r="J5" s="8">
        <v>2028</v>
      </c>
      <c r="K5" s="8">
        <v>2029</v>
      </c>
      <c r="L5" s="8">
        <v>2030</v>
      </c>
      <c r="M5" s="8">
        <v>2031</v>
      </c>
      <c r="N5" s="8">
        <v>2032</v>
      </c>
      <c r="O5" s="8">
        <v>2033</v>
      </c>
      <c r="P5" s="8">
        <v>2034</v>
      </c>
      <c r="Q5" s="8">
        <v>2035</v>
      </c>
      <c r="R5" s="8">
        <v>2036</v>
      </c>
      <c r="S5" s="8">
        <v>2037</v>
      </c>
      <c r="T5" s="8">
        <v>2038</v>
      </c>
      <c r="U5" s="8">
        <v>2039</v>
      </c>
      <c r="V5" s="8">
        <v>2040</v>
      </c>
      <c r="W5" s="8">
        <v>2041</v>
      </c>
      <c r="X5" s="8">
        <v>2042</v>
      </c>
      <c r="Y5" s="8">
        <v>2043</v>
      </c>
      <c r="Z5" s="8">
        <v>2044</v>
      </c>
      <c r="AA5" s="8">
        <v>2045</v>
      </c>
      <c r="AB5" s="8">
        <v>2046</v>
      </c>
      <c r="AC5" s="8">
        <v>2047</v>
      </c>
      <c r="AD5" s="8">
        <v>2048</v>
      </c>
      <c r="AE5" s="8">
        <v>2049</v>
      </c>
      <c r="AF5" s="8">
        <v>2050</v>
      </c>
      <c r="AG5" s="8">
        <v>2051</v>
      </c>
      <c r="AH5" s="8">
        <v>2052</v>
      </c>
      <c r="AI5" s="8">
        <v>2053</v>
      </c>
      <c r="AJ5" s="8">
        <v>2054</v>
      </c>
      <c r="AK5" s="8">
        <v>2055</v>
      </c>
      <c r="AL5" s="8">
        <v>2056</v>
      </c>
      <c r="AM5" s="8">
        <v>2057</v>
      </c>
    </row>
    <row r="6" spans="1:39" x14ac:dyDescent="0.3">
      <c r="A6" s="3" t="s">
        <v>220</v>
      </c>
      <c r="B6" s="3" t="s">
        <v>221</v>
      </c>
      <c r="C6" s="3" t="s">
        <v>62</v>
      </c>
      <c r="D6" s="3" t="s">
        <v>62</v>
      </c>
      <c r="E6" s="3"/>
      <c r="F6" s="3">
        <v>1</v>
      </c>
      <c r="G6" s="3">
        <v>3</v>
      </c>
      <c r="H6" s="3"/>
      <c r="I6" s="3">
        <v>4</v>
      </c>
      <c r="J6" s="3"/>
      <c r="K6" s="3">
        <v>2</v>
      </c>
      <c r="L6" s="3">
        <v>2</v>
      </c>
      <c r="M6" s="3"/>
      <c r="N6" s="3"/>
      <c r="O6" s="3">
        <v>1</v>
      </c>
      <c r="P6" s="3"/>
      <c r="Q6" s="3"/>
      <c r="R6" s="3">
        <v>1</v>
      </c>
      <c r="S6" s="3">
        <v>3</v>
      </c>
      <c r="T6" s="3"/>
      <c r="U6" s="3">
        <v>2</v>
      </c>
      <c r="V6" s="3">
        <v>1</v>
      </c>
      <c r="W6" s="3">
        <v>1</v>
      </c>
      <c r="X6" s="3">
        <v>1</v>
      </c>
      <c r="Y6" s="3"/>
      <c r="Z6" s="3"/>
      <c r="AA6" s="3">
        <v>11</v>
      </c>
      <c r="AB6" s="3"/>
      <c r="AC6" s="3">
        <v>5</v>
      </c>
      <c r="AD6" s="3"/>
      <c r="AE6" s="3"/>
      <c r="AF6" s="3">
        <v>62</v>
      </c>
      <c r="AG6" s="3">
        <v>19</v>
      </c>
      <c r="AH6" s="3">
        <v>36</v>
      </c>
      <c r="AI6" s="3">
        <v>35</v>
      </c>
      <c r="AJ6" s="3">
        <v>25</v>
      </c>
      <c r="AK6" s="3">
        <v>24</v>
      </c>
      <c r="AL6" s="3">
        <v>13</v>
      </c>
      <c r="AM6" s="3">
        <v>32</v>
      </c>
    </row>
    <row r="7" spans="1:39" x14ac:dyDescent="0.3">
      <c r="A7" s="3" t="s">
        <v>222</v>
      </c>
      <c r="B7" s="3" t="s">
        <v>223</v>
      </c>
      <c r="C7" s="3" t="s">
        <v>62</v>
      </c>
      <c r="D7" s="3" t="s">
        <v>62</v>
      </c>
      <c r="E7" s="3">
        <v>10</v>
      </c>
      <c r="F7" s="3">
        <v>8</v>
      </c>
      <c r="G7" s="3">
        <v>8</v>
      </c>
      <c r="H7" s="3">
        <v>10</v>
      </c>
      <c r="I7" s="3">
        <v>11</v>
      </c>
      <c r="J7" s="3">
        <v>9</v>
      </c>
      <c r="K7" s="3">
        <v>9</v>
      </c>
      <c r="L7" s="3">
        <v>9</v>
      </c>
      <c r="M7" s="3">
        <v>11</v>
      </c>
      <c r="N7" s="3">
        <v>10</v>
      </c>
      <c r="O7" s="3">
        <v>7</v>
      </c>
      <c r="P7" s="3">
        <v>9</v>
      </c>
      <c r="Q7" s="3">
        <v>9</v>
      </c>
      <c r="R7" s="3">
        <v>10</v>
      </c>
      <c r="S7" s="3">
        <v>10</v>
      </c>
      <c r="T7" s="3">
        <v>7</v>
      </c>
      <c r="U7" s="3">
        <v>9</v>
      </c>
      <c r="V7" s="3">
        <v>10</v>
      </c>
      <c r="W7" s="3">
        <v>4</v>
      </c>
      <c r="X7" s="3">
        <v>2</v>
      </c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</row>
    <row r="8" spans="1:39" x14ac:dyDescent="0.3">
      <c r="A8" s="3" t="s">
        <v>224</v>
      </c>
      <c r="B8" s="3" t="s">
        <v>223</v>
      </c>
      <c r="C8" s="3" t="s">
        <v>62</v>
      </c>
      <c r="D8" s="3" t="s">
        <v>62</v>
      </c>
      <c r="E8" s="3">
        <v>7</v>
      </c>
      <c r="F8" s="3">
        <v>7</v>
      </c>
      <c r="G8" s="3">
        <v>6</v>
      </c>
      <c r="H8" s="3">
        <v>7</v>
      </c>
      <c r="I8" s="3">
        <v>10</v>
      </c>
      <c r="J8" s="3">
        <v>12</v>
      </c>
      <c r="K8" s="3">
        <v>6</v>
      </c>
      <c r="L8" s="3">
        <v>10</v>
      </c>
      <c r="M8" s="3">
        <v>4</v>
      </c>
      <c r="N8" s="3">
        <v>9</v>
      </c>
      <c r="O8" s="3">
        <v>8</v>
      </c>
      <c r="P8" s="3">
        <v>6</v>
      </c>
      <c r="Q8" s="3">
        <v>9</v>
      </c>
      <c r="R8" s="3">
        <v>6</v>
      </c>
      <c r="S8" s="3">
        <v>12</v>
      </c>
      <c r="T8" s="3">
        <v>5</v>
      </c>
      <c r="U8" s="3">
        <v>10</v>
      </c>
      <c r="V8" s="3">
        <v>8</v>
      </c>
      <c r="W8" s="3">
        <v>5</v>
      </c>
      <c r="X8" s="3">
        <v>1</v>
      </c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</row>
    <row r="9" spans="1:39" x14ac:dyDescent="0.3">
      <c r="A9" s="3" t="s">
        <v>225</v>
      </c>
      <c r="B9" s="3" t="s">
        <v>226</v>
      </c>
      <c r="C9" s="3" t="s">
        <v>62</v>
      </c>
      <c r="D9" s="3" t="s">
        <v>62</v>
      </c>
      <c r="E9" s="3">
        <v>14</v>
      </c>
      <c r="F9" s="3">
        <v>20</v>
      </c>
      <c r="G9" s="3">
        <v>14</v>
      </c>
      <c r="H9" s="3">
        <v>15</v>
      </c>
      <c r="I9" s="3">
        <v>13</v>
      </c>
      <c r="J9" s="3">
        <v>14</v>
      </c>
      <c r="K9" s="3">
        <v>14</v>
      </c>
      <c r="L9" s="3">
        <v>17</v>
      </c>
      <c r="M9" s="3">
        <v>17</v>
      </c>
      <c r="N9" s="3">
        <v>14</v>
      </c>
      <c r="O9" s="3">
        <v>16</v>
      </c>
      <c r="P9" s="3">
        <v>13</v>
      </c>
      <c r="Q9" s="3">
        <v>18</v>
      </c>
      <c r="R9" s="3">
        <v>14</v>
      </c>
      <c r="S9" s="3">
        <v>20</v>
      </c>
      <c r="T9" s="3">
        <v>13</v>
      </c>
      <c r="U9" s="3">
        <v>14</v>
      </c>
      <c r="V9" s="3">
        <v>15</v>
      </c>
      <c r="W9" s="3">
        <v>12</v>
      </c>
      <c r="X9" s="3">
        <v>16</v>
      </c>
      <c r="Y9" s="3">
        <v>17</v>
      </c>
      <c r="Z9" s="3">
        <v>14</v>
      </c>
      <c r="AA9" s="3">
        <v>21</v>
      </c>
      <c r="AB9" s="3">
        <v>18</v>
      </c>
      <c r="AC9" s="3">
        <v>17</v>
      </c>
      <c r="AD9" s="3">
        <v>13</v>
      </c>
      <c r="AE9" s="3">
        <v>12</v>
      </c>
      <c r="AF9" s="3">
        <v>17</v>
      </c>
      <c r="AG9" s="3">
        <v>13</v>
      </c>
      <c r="AH9" s="3">
        <v>13</v>
      </c>
      <c r="AI9" s="3">
        <v>13</v>
      </c>
      <c r="AJ9" s="3">
        <v>13</v>
      </c>
      <c r="AK9" s="3">
        <v>16</v>
      </c>
      <c r="AL9" s="3">
        <v>14</v>
      </c>
      <c r="AM9" s="3">
        <v>13</v>
      </c>
    </row>
    <row r="10" spans="1:39" x14ac:dyDescent="0.3">
      <c r="A10" s="3" t="s">
        <v>227</v>
      </c>
      <c r="B10" s="3" t="s">
        <v>228</v>
      </c>
      <c r="C10" s="3" t="s">
        <v>62</v>
      </c>
      <c r="D10" s="3" t="s">
        <v>62</v>
      </c>
      <c r="E10" s="3">
        <v>17</v>
      </c>
      <c r="F10" s="3">
        <v>18</v>
      </c>
      <c r="G10" s="3">
        <v>17</v>
      </c>
      <c r="H10" s="3">
        <v>18</v>
      </c>
      <c r="I10" s="3">
        <v>17</v>
      </c>
      <c r="J10" s="3">
        <v>19</v>
      </c>
      <c r="K10" s="3">
        <v>19</v>
      </c>
      <c r="L10" s="3">
        <v>19</v>
      </c>
      <c r="M10" s="3">
        <v>20</v>
      </c>
      <c r="N10" s="3">
        <v>19</v>
      </c>
      <c r="O10" s="3">
        <v>21</v>
      </c>
      <c r="P10" s="3">
        <v>17</v>
      </c>
      <c r="Q10" s="3">
        <v>19</v>
      </c>
      <c r="R10" s="3">
        <v>18</v>
      </c>
      <c r="S10" s="3">
        <v>18</v>
      </c>
      <c r="T10" s="3">
        <v>18</v>
      </c>
      <c r="U10" s="3">
        <v>19</v>
      </c>
      <c r="V10" s="3">
        <v>18</v>
      </c>
      <c r="W10" s="3">
        <v>19</v>
      </c>
      <c r="X10" s="3">
        <v>22</v>
      </c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</row>
    <row r="11" spans="1:39" x14ac:dyDescent="0.3">
      <c r="A11" s="3" t="s">
        <v>229</v>
      </c>
      <c r="B11" s="3" t="s">
        <v>226</v>
      </c>
      <c r="C11" s="3" t="s">
        <v>62</v>
      </c>
      <c r="D11" s="3" t="s">
        <v>62</v>
      </c>
      <c r="E11" s="3">
        <v>8</v>
      </c>
      <c r="F11" s="3">
        <v>5</v>
      </c>
      <c r="G11" s="3">
        <v>5</v>
      </c>
      <c r="H11" s="3">
        <v>6</v>
      </c>
      <c r="I11" s="3">
        <v>8</v>
      </c>
      <c r="J11" s="3">
        <v>4</v>
      </c>
      <c r="K11" s="3">
        <v>4</v>
      </c>
      <c r="L11" s="3">
        <v>4</v>
      </c>
      <c r="M11" s="3">
        <v>4</v>
      </c>
      <c r="N11" s="3">
        <v>4</v>
      </c>
      <c r="O11" s="3">
        <v>4</v>
      </c>
      <c r="P11" s="3">
        <v>4</v>
      </c>
      <c r="Q11" s="3">
        <v>4</v>
      </c>
      <c r="R11" s="3">
        <v>3</v>
      </c>
      <c r="S11" s="3">
        <v>4</v>
      </c>
      <c r="T11" s="3">
        <v>4</v>
      </c>
      <c r="U11" s="3">
        <v>4</v>
      </c>
      <c r="V11" s="3">
        <v>3</v>
      </c>
      <c r="W11" s="3">
        <v>4</v>
      </c>
      <c r="X11" s="3">
        <v>4</v>
      </c>
      <c r="Y11" s="3">
        <v>3</v>
      </c>
      <c r="Z11" s="3">
        <v>3</v>
      </c>
      <c r="AA11" s="3">
        <v>4</v>
      </c>
      <c r="AB11" s="3">
        <v>4</v>
      </c>
      <c r="AC11" s="3">
        <v>4</v>
      </c>
      <c r="AD11" s="3">
        <v>4</v>
      </c>
      <c r="AE11" s="3">
        <v>2</v>
      </c>
      <c r="AF11" s="3"/>
      <c r="AG11" s="3"/>
      <c r="AH11" s="3"/>
      <c r="AI11" s="3"/>
      <c r="AJ11" s="3"/>
      <c r="AK11" s="3"/>
      <c r="AL11" s="3"/>
      <c r="AM11" s="3"/>
    </row>
    <row r="12" spans="1:39" x14ac:dyDescent="0.3">
      <c r="A12" s="3" t="s">
        <v>230</v>
      </c>
      <c r="B12" s="3" t="s">
        <v>226</v>
      </c>
      <c r="C12" s="3" t="s">
        <v>62</v>
      </c>
      <c r="D12" s="3" t="s">
        <v>62</v>
      </c>
      <c r="E12" s="3">
        <v>510</v>
      </c>
      <c r="F12" s="3">
        <v>547</v>
      </c>
      <c r="G12" s="3">
        <v>559</v>
      </c>
      <c r="H12" s="3">
        <v>585</v>
      </c>
      <c r="I12" s="3">
        <v>546</v>
      </c>
      <c r="J12" s="3">
        <v>530</v>
      </c>
      <c r="K12" s="3">
        <v>571</v>
      </c>
      <c r="L12" s="3">
        <v>549</v>
      </c>
      <c r="M12" s="3">
        <v>604</v>
      </c>
      <c r="N12" s="3">
        <v>510</v>
      </c>
      <c r="O12" s="3">
        <v>410</v>
      </c>
      <c r="P12" s="3">
        <v>411</v>
      </c>
      <c r="Q12" s="3">
        <v>319</v>
      </c>
      <c r="R12" s="3">
        <v>296</v>
      </c>
      <c r="S12" s="3">
        <v>222</v>
      </c>
      <c r="T12" s="3">
        <v>322</v>
      </c>
      <c r="U12" s="3">
        <v>232</v>
      </c>
      <c r="V12" s="3">
        <v>235</v>
      </c>
      <c r="W12" s="3">
        <v>203</v>
      </c>
      <c r="X12" s="3">
        <v>195</v>
      </c>
      <c r="Y12" s="3">
        <v>152</v>
      </c>
      <c r="Z12" s="3">
        <v>142</v>
      </c>
      <c r="AA12" s="3">
        <v>160</v>
      </c>
      <c r="AB12" s="3">
        <v>169</v>
      </c>
      <c r="AC12" s="3">
        <v>141</v>
      </c>
      <c r="AD12" s="3">
        <v>144</v>
      </c>
      <c r="AE12" s="3">
        <v>30</v>
      </c>
      <c r="AF12" s="3"/>
      <c r="AG12" s="3"/>
      <c r="AH12" s="3"/>
      <c r="AI12" s="3"/>
      <c r="AJ12" s="3"/>
      <c r="AK12" s="3"/>
      <c r="AL12" s="3"/>
      <c r="AM12" s="3"/>
    </row>
    <row r="13" spans="1:39" x14ac:dyDescent="0.3">
      <c r="A13" s="3" t="s">
        <v>231</v>
      </c>
      <c r="B13" s="3" t="s">
        <v>232</v>
      </c>
      <c r="C13" s="3" t="s">
        <v>62</v>
      </c>
      <c r="D13" s="3" t="s">
        <v>62</v>
      </c>
      <c r="E13" s="3"/>
      <c r="F13" s="3"/>
      <c r="G13" s="3"/>
      <c r="H13" s="3">
        <v>2</v>
      </c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</row>
    <row r="14" spans="1:39" x14ac:dyDescent="0.3">
      <c r="A14" s="3" t="s">
        <v>233</v>
      </c>
      <c r="B14" s="3" t="s">
        <v>232</v>
      </c>
      <c r="C14" s="3" t="s">
        <v>62</v>
      </c>
      <c r="D14" s="3" t="s">
        <v>62</v>
      </c>
      <c r="E14" s="3">
        <v>4</v>
      </c>
      <c r="F14" s="3">
        <v>12</v>
      </c>
      <c r="G14" s="3">
        <v>25</v>
      </c>
      <c r="H14" s="3">
        <v>14</v>
      </c>
      <c r="I14" s="3">
        <v>20</v>
      </c>
      <c r="J14" s="3">
        <v>24</v>
      </c>
      <c r="K14" s="3">
        <v>15</v>
      </c>
      <c r="L14" s="3">
        <v>26</v>
      </c>
      <c r="M14" s="3">
        <v>26</v>
      </c>
      <c r="N14" s="3">
        <v>11</v>
      </c>
      <c r="O14" s="3">
        <v>5</v>
      </c>
      <c r="P14" s="3">
        <v>1</v>
      </c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</row>
    <row r="15" spans="1:39" x14ac:dyDescent="0.3">
      <c r="A15" s="3" t="s">
        <v>234</v>
      </c>
      <c r="B15" s="3" t="s">
        <v>232</v>
      </c>
      <c r="C15" s="3" t="s">
        <v>62</v>
      </c>
      <c r="D15" s="3" t="s">
        <v>62</v>
      </c>
      <c r="E15" s="3"/>
      <c r="F15" s="3">
        <v>1</v>
      </c>
      <c r="G15" s="3"/>
      <c r="H15" s="3">
        <v>1</v>
      </c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</row>
    <row r="16" spans="1:39" x14ac:dyDescent="0.3">
      <c r="A16" s="3" t="s">
        <v>235</v>
      </c>
      <c r="B16" s="3" t="s">
        <v>232</v>
      </c>
      <c r="C16" s="3" t="s">
        <v>62</v>
      </c>
      <c r="D16" s="3" t="s">
        <v>62</v>
      </c>
      <c r="E16" s="3">
        <v>16</v>
      </c>
      <c r="F16" s="3">
        <v>22</v>
      </c>
      <c r="G16" s="3">
        <v>37</v>
      </c>
      <c r="H16" s="3">
        <v>22</v>
      </c>
      <c r="I16" s="3">
        <v>28</v>
      </c>
      <c r="J16" s="3">
        <v>23</v>
      </c>
      <c r="K16" s="3">
        <v>31</v>
      </c>
      <c r="L16" s="3">
        <v>32</v>
      </c>
      <c r="M16" s="3">
        <v>38</v>
      </c>
      <c r="N16" s="3">
        <v>14</v>
      </c>
      <c r="O16" s="3">
        <v>12</v>
      </c>
      <c r="P16" s="3">
        <v>9</v>
      </c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</row>
    <row r="17" spans="1:39" x14ac:dyDescent="0.3">
      <c r="A17" s="3" t="s">
        <v>157</v>
      </c>
      <c r="B17" s="3" t="s">
        <v>236</v>
      </c>
      <c r="C17" s="3" t="s">
        <v>62</v>
      </c>
      <c r="D17" s="3" t="s">
        <v>62</v>
      </c>
      <c r="E17" s="3"/>
      <c r="F17" s="3"/>
      <c r="G17" s="3"/>
      <c r="H17" s="3"/>
      <c r="I17" s="3">
        <v>2523</v>
      </c>
      <c r="J17" s="3">
        <v>2624</v>
      </c>
      <c r="K17" s="3">
        <v>2584</v>
      </c>
      <c r="L17" s="3">
        <v>2696</v>
      </c>
      <c r="M17" s="3">
        <v>2412</v>
      </c>
      <c r="N17" s="3">
        <v>2489</v>
      </c>
      <c r="O17" s="3">
        <v>2680</v>
      </c>
      <c r="P17" s="3">
        <v>2813</v>
      </c>
      <c r="Q17" s="3">
        <v>2932</v>
      </c>
      <c r="R17" s="3">
        <v>2829</v>
      </c>
      <c r="S17" s="3">
        <v>2980</v>
      </c>
      <c r="T17" s="3">
        <v>2822</v>
      </c>
      <c r="U17" s="3">
        <v>2425</v>
      </c>
      <c r="V17" s="3">
        <v>2367</v>
      </c>
      <c r="W17" s="3">
        <v>2354</v>
      </c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</row>
    <row r="18" spans="1:39" x14ac:dyDescent="0.3">
      <c r="A18" s="3" t="s">
        <v>158</v>
      </c>
      <c r="B18" s="3" t="s">
        <v>236</v>
      </c>
      <c r="C18" s="3" t="s">
        <v>62</v>
      </c>
      <c r="D18" s="3" t="s">
        <v>62</v>
      </c>
      <c r="E18" s="3"/>
      <c r="F18" s="3"/>
      <c r="G18" s="3"/>
      <c r="H18" s="3"/>
      <c r="I18" s="3"/>
      <c r="J18" s="3"/>
      <c r="K18" s="3"/>
      <c r="L18" s="3"/>
      <c r="M18" s="3"/>
      <c r="N18" s="3">
        <v>6110</v>
      </c>
      <c r="O18" s="3">
        <v>18660</v>
      </c>
      <c r="P18" s="3">
        <v>32939</v>
      </c>
      <c r="Q18" s="3">
        <v>46036</v>
      </c>
      <c r="R18" s="3">
        <v>50414</v>
      </c>
      <c r="S18" s="3">
        <v>49796</v>
      </c>
      <c r="T18" s="3">
        <v>52054</v>
      </c>
      <c r="U18" s="3">
        <v>53215</v>
      </c>
      <c r="V18" s="3">
        <v>61771</v>
      </c>
      <c r="W18" s="3">
        <v>59530</v>
      </c>
      <c r="X18" s="3">
        <v>68703</v>
      </c>
      <c r="Y18" s="3">
        <v>70980</v>
      </c>
      <c r="Z18" s="3">
        <v>76539</v>
      </c>
      <c r="AA18" s="3">
        <v>77583</v>
      </c>
      <c r="AB18" s="3">
        <v>71513</v>
      </c>
      <c r="AC18" s="3">
        <v>74288</v>
      </c>
      <c r="AD18" s="3">
        <v>55773</v>
      </c>
      <c r="AE18" s="3">
        <v>46741</v>
      </c>
      <c r="AF18" s="3">
        <v>21966</v>
      </c>
      <c r="AG18" s="3">
        <v>17364</v>
      </c>
      <c r="AH18" s="3">
        <v>13622</v>
      </c>
      <c r="AI18" s="3">
        <v>12711</v>
      </c>
      <c r="AJ18" s="3">
        <v>8978</v>
      </c>
      <c r="AK18" s="3">
        <v>5280</v>
      </c>
      <c r="AL18" s="3">
        <v>5425</v>
      </c>
      <c r="AM18" s="3">
        <v>4492</v>
      </c>
    </row>
    <row r="19" spans="1:39" x14ac:dyDescent="0.3">
      <c r="A19" s="3" t="s">
        <v>237</v>
      </c>
      <c r="B19" s="3" t="s">
        <v>232</v>
      </c>
      <c r="C19" s="3" t="s">
        <v>62</v>
      </c>
      <c r="D19" s="3" t="s">
        <v>62</v>
      </c>
      <c r="E19" s="3"/>
      <c r="F19" s="3">
        <v>7</v>
      </c>
      <c r="G19" s="3">
        <v>3</v>
      </c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</row>
    <row r="20" spans="1:39" x14ac:dyDescent="0.3">
      <c r="A20" s="3" t="s">
        <v>238</v>
      </c>
      <c r="B20" s="3" t="s">
        <v>232</v>
      </c>
      <c r="C20" s="3" t="s">
        <v>62</v>
      </c>
      <c r="D20" s="3" t="s">
        <v>62</v>
      </c>
      <c r="E20" s="3"/>
      <c r="F20" s="3">
        <v>2</v>
      </c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</row>
    <row r="21" spans="1:39" x14ac:dyDescent="0.3">
      <c r="A21" s="3" t="s">
        <v>239</v>
      </c>
      <c r="B21" s="3" t="s">
        <v>232</v>
      </c>
      <c r="C21" s="3" t="s">
        <v>62</v>
      </c>
      <c r="D21" s="3" t="s">
        <v>62</v>
      </c>
      <c r="E21" s="3"/>
      <c r="F21" s="3">
        <v>2</v>
      </c>
      <c r="G21" s="3">
        <v>1</v>
      </c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</row>
    <row r="22" spans="1:39" x14ac:dyDescent="0.3">
      <c r="A22" s="3" t="s">
        <v>240</v>
      </c>
      <c r="B22" s="3" t="s">
        <v>232</v>
      </c>
      <c r="C22" s="3" t="s">
        <v>62</v>
      </c>
      <c r="D22" s="3" t="s">
        <v>62</v>
      </c>
      <c r="E22" s="3"/>
      <c r="F22" s="3">
        <v>1</v>
      </c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</row>
    <row r="23" spans="1:39" x14ac:dyDescent="0.3">
      <c r="A23" s="3" t="s">
        <v>241</v>
      </c>
      <c r="B23" s="3" t="s">
        <v>226</v>
      </c>
      <c r="C23" s="3" t="s">
        <v>62</v>
      </c>
      <c r="D23" s="3" t="s">
        <v>62</v>
      </c>
      <c r="E23" s="3">
        <v>4</v>
      </c>
      <c r="F23" s="3">
        <v>3</v>
      </c>
      <c r="G23" s="3">
        <v>4</v>
      </c>
      <c r="H23" s="3">
        <v>4</v>
      </c>
      <c r="I23" s="3">
        <v>4</v>
      </c>
      <c r="J23" s="3">
        <v>3</v>
      </c>
      <c r="K23" s="3">
        <v>3</v>
      </c>
      <c r="L23" s="3">
        <v>3</v>
      </c>
      <c r="M23" s="3">
        <v>3</v>
      </c>
      <c r="N23" s="3">
        <v>3</v>
      </c>
      <c r="O23" s="3">
        <v>3</v>
      </c>
      <c r="P23" s="3">
        <v>3</v>
      </c>
      <c r="Q23" s="3">
        <v>3</v>
      </c>
      <c r="R23" s="3">
        <v>3</v>
      </c>
      <c r="S23" s="3">
        <v>2</v>
      </c>
      <c r="T23" s="3">
        <v>3</v>
      </c>
      <c r="U23" s="3">
        <v>3</v>
      </c>
      <c r="V23" s="3">
        <v>3</v>
      </c>
      <c r="W23" s="3">
        <v>4</v>
      </c>
      <c r="X23" s="3">
        <v>6</v>
      </c>
      <c r="Y23" s="3">
        <v>6</v>
      </c>
      <c r="Z23" s="3">
        <v>9</v>
      </c>
      <c r="AA23" s="3">
        <v>12</v>
      </c>
      <c r="AB23" s="3">
        <v>7</v>
      </c>
      <c r="AC23" s="3">
        <v>12</v>
      </c>
      <c r="AD23" s="3">
        <v>11</v>
      </c>
      <c r="AE23" s="3">
        <v>16</v>
      </c>
      <c r="AF23" s="3">
        <v>12</v>
      </c>
      <c r="AG23" s="3">
        <v>34</v>
      </c>
      <c r="AH23" s="3">
        <v>39</v>
      </c>
      <c r="AI23" s="3">
        <v>43</v>
      </c>
      <c r="AJ23" s="3">
        <v>27</v>
      </c>
      <c r="AK23" s="3">
        <v>36</v>
      </c>
      <c r="AL23" s="3">
        <v>54</v>
      </c>
      <c r="AM23" s="3">
        <v>46</v>
      </c>
    </row>
    <row r="24" spans="1:39" x14ac:dyDescent="0.3">
      <c r="A24" s="3" t="s">
        <v>242</v>
      </c>
      <c r="B24" s="3" t="s">
        <v>226</v>
      </c>
      <c r="C24" s="3" t="s">
        <v>62</v>
      </c>
      <c r="D24" s="3" t="s">
        <v>62</v>
      </c>
      <c r="E24" s="3">
        <v>482</v>
      </c>
      <c r="F24" s="3">
        <v>577</v>
      </c>
      <c r="G24" s="3">
        <v>474</v>
      </c>
      <c r="H24" s="3">
        <v>534</v>
      </c>
      <c r="I24" s="3">
        <v>499</v>
      </c>
      <c r="J24" s="3">
        <v>427</v>
      </c>
      <c r="K24" s="3">
        <v>469</v>
      </c>
      <c r="L24" s="3">
        <v>471</v>
      </c>
      <c r="M24" s="3">
        <v>468</v>
      </c>
      <c r="N24" s="3">
        <v>418</v>
      </c>
      <c r="O24" s="3">
        <v>345</v>
      </c>
      <c r="P24" s="3">
        <v>286</v>
      </c>
      <c r="Q24" s="3">
        <v>228</v>
      </c>
      <c r="R24" s="3">
        <v>205</v>
      </c>
      <c r="S24" s="3">
        <v>165</v>
      </c>
      <c r="T24" s="3">
        <v>158</v>
      </c>
      <c r="U24" s="3">
        <v>160</v>
      </c>
      <c r="V24" s="3">
        <v>123</v>
      </c>
      <c r="W24" s="3">
        <v>132</v>
      </c>
      <c r="X24" s="3">
        <v>97</v>
      </c>
      <c r="Y24" s="3">
        <v>100</v>
      </c>
      <c r="Z24" s="3">
        <v>77</v>
      </c>
      <c r="AA24" s="3">
        <v>91</v>
      </c>
      <c r="AB24" s="3">
        <v>60</v>
      </c>
      <c r="AC24" s="3">
        <v>73</v>
      </c>
      <c r="AD24" s="3">
        <v>40</v>
      </c>
      <c r="AE24" s="3">
        <v>159</v>
      </c>
      <c r="AF24" s="3">
        <v>82</v>
      </c>
      <c r="AG24" s="3">
        <v>120</v>
      </c>
      <c r="AH24" s="3">
        <v>75</v>
      </c>
      <c r="AI24" s="3">
        <v>92</v>
      </c>
      <c r="AJ24" s="3">
        <v>86</v>
      </c>
      <c r="AK24" s="3">
        <v>105</v>
      </c>
      <c r="AL24" s="3">
        <v>121</v>
      </c>
      <c r="AM24" s="3">
        <v>104</v>
      </c>
    </row>
    <row r="25" spans="1:39" x14ac:dyDescent="0.3">
      <c r="A25" s="3" t="s">
        <v>243</v>
      </c>
      <c r="B25" s="3" t="s">
        <v>226</v>
      </c>
      <c r="C25" s="3" t="s">
        <v>62</v>
      </c>
      <c r="D25" s="3" t="s">
        <v>62</v>
      </c>
      <c r="E25" s="3">
        <v>4</v>
      </c>
      <c r="F25" s="3">
        <v>3</v>
      </c>
      <c r="G25" s="3">
        <v>4</v>
      </c>
      <c r="H25" s="3">
        <v>3</v>
      </c>
      <c r="I25" s="3">
        <v>3</v>
      </c>
      <c r="J25" s="3">
        <v>3</v>
      </c>
      <c r="K25" s="3">
        <v>3</v>
      </c>
      <c r="L25" s="3">
        <v>3</v>
      </c>
      <c r="M25" s="3">
        <v>2</v>
      </c>
      <c r="N25" s="3">
        <v>3</v>
      </c>
      <c r="O25" s="3">
        <v>3</v>
      </c>
      <c r="P25" s="3">
        <v>3</v>
      </c>
      <c r="Q25" s="3">
        <v>3</v>
      </c>
      <c r="R25" s="3">
        <v>3</v>
      </c>
      <c r="S25" s="3">
        <v>3</v>
      </c>
      <c r="T25" s="3">
        <v>2</v>
      </c>
      <c r="U25" s="3">
        <v>2</v>
      </c>
      <c r="V25" s="3">
        <v>2</v>
      </c>
      <c r="W25" s="3">
        <v>4</v>
      </c>
      <c r="X25" s="3">
        <v>4</v>
      </c>
      <c r="Y25" s="3">
        <v>6</v>
      </c>
      <c r="Z25" s="3">
        <v>11</v>
      </c>
      <c r="AA25" s="3">
        <v>10</v>
      </c>
      <c r="AB25" s="3">
        <v>9</v>
      </c>
      <c r="AC25" s="3">
        <v>9</v>
      </c>
      <c r="AD25" s="3">
        <v>22</v>
      </c>
      <c r="AE25" s="3">
        <v>19</v>
      </c>
      <c r="AF25" s="3">
        <v>23</v>
      </c>
      <c r="AG25" s="3">
        <v>28</v>
      </c>
      <c r="AH25" s="3">
        <v>24</v>
      </c>
      <c r="AI25" s="3">
        <v>25</v>
      </c>
      <c r="AJ25" s="3">
        <v>39</v>
      </c>
      <c r="AK25" s="3">
        <v>41</v>
      </c>
      <c r="AL25" s="3">
        <v>50</v>
      </c>
      <c r="AM25" s="3">
        <v>29</v>
      </c>
    </row>
    <row r="26" spans="1:39" x14ac:dyDescent="0.3">
      <c r="A26" s="3" t="s">
        <v>244</v>
      </c>
      <c r="B26" s="3" t="s">
        <v>226</v>
      </c>
      <c r="C26" s="3" t="s">
        <v>62</v>
      </c>
      <c r="D26" s="3" t="s">
        <v>62</v>
      </c>
      <c r="E26" s="3">
        <v>452</v>
      </c>
      <c r="F26" s="3">
        <v>539</v>
      </c>
      <c r="G26" s="3">
        <v>508</v>
      </c>
      <c r="H26" s="3">
        <v>464</v>
      </c>
      <c r="I26" s="3">
        <v>486</v>
      </c>
      <c r="J26" s="3">
        <v>415</v>
      </c>
      <c r="K26" s="3">
        <v>492</v>
      </c>
      <c r="L26" s="3">
        <v>481</v>
      </c>
      <c r="M26" s="3">
        <v>503</v>
      </c>
      <c r="N26" s="3">
        <v>439</v>
      </c>
      <c r="O26" s="3">
        <v>322</v>
      </c>
      <c r="P26" s="3">
        <v>251</v>
      </c>
      <c r="Q26" s="3">
        <v>218</v>
      </c>
      <c r="R26" s="3">
        <v>212</v>
      </c>
      <c r="S26" s="3">
        <v>173</v>
      </c>
      <c r="T26" s="3">
        <v>185</v>
      </c>
      <c r="U26" s="3">
        <v>160</v>
      </c>
      <c r="V26" s="3">
        <v>144</v>
      </c>
      <c r="W26" s="3">
        <v>113</v>
      </c>
      <c r="X26" s="3">
        <v>102</v>
      </c>
      <c r="Y26" s="3">
        <v>122</v>
      </c>
      <c r="Z26" s="3">
        <v>86</v>
      </c>
      <c r="AA26" s="3">
        <v>135</v>
      </c>
      <c r="AB26" s="3">
        <v>86</v>
      </c>
      <c r="AC26" s="3">
        <v>92</v>
      </c>
      <c r="AD26" s="3">
        <v>58</v>
      </c>
      <c r="AE26" s="3">
        <v>156</v>
      </c>
      <c r="AF26" s="3">
        <v>69</v>
      </c>
      <c r="AG26" s="3">
        <v>97</v>
      </c>
      <c r="AH26" s="3">
        <v>72</v>
      </c>
      <c r="AI26" s="3">
        <v>67</v>
      </c>
      <c r="AJ26" s="3">
        <v>101</v>
      </c>
      <c r="AK26" s="3">
        <v>107</v>
      </c>
      <c r="AL26" s="3">
        <v>96</v>
      </c>
      <c r="AM26" s="3">
        <v>78</v>
      </c>
    </row>
    <row r="27" spans="1:39" x14ac:dyDescent="0.3">
      <c r="A27" s="3" t="s">
        <v>245</v>
      </c>
      <c r="B27" s="3" t="s">
        <v>246</v>
      </c>
      <c r="C27" s="3" t="s">
        <v>62</v>
      </c>
      <c r="D27" s="3" t="s">
        <v>62</v>
      </c>
      <c r="E27" s="3">
        <v>6</v>
      </c>
      <c r="F27" s="3">
        <v>8</v>
      </c>
      <c r="G27" s="3">
        <v>5</v>
      </c>
      <c r="H27" s="3">
        <v>6</v>
      </c>
      <c r="I27" s="3">
        <v>10</v>
      </c>
      <c r="J27" s="3">
        <v>9</v>
      </c>
      <c r="K27" s="3">
        <v>9</v>
      </c>
      <c r="L27" s="3">
        <v>9</v>
      </c>
      <c r="M27" s="3">
        <v>7</v>
      </c>
      <c r="N27" s="3">
        <v>5</v>
      </c>
      <c r="O27" s="3">
        <v>7</v>
      </c>
      <c r="P27" s="3">
        <v>3</v>
      </c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</row>
    <row r="28" spans="1:39" x14ac:dyDescent="0.3">
      <c r="A28" s="3" t="s">
        <v>247</v>
      </c>
      <c r="B28" s="3" t="s">
        <v>246</v>
      </c>
      <c r="C28" s="3" t="s">
        <v>62</v>
      </c>
      <c r="D28" s="3" t="s">
        <v>62</v>
      </c>
      <c r="E28" s="3">
        <v>6</v>
      </c>
      <c r="F28" s="3">
        <v>8</v>
      </c>
      <c r="G28" s="3">
        <v>6</v>
      </c>
      <c r="H28" s="3">
        <v>7</v>
      </c>
      <c r="I28" s="3">
        <v>7</v>
      </c>
      <c r="J28" s="3">
        <v>6</v>
      </c>
      <c r="K28" s="3">
        <v>9</v>
      </c>
      <c r="L28" s="3">
        <v>8</v>
      </c>
      <c r="M28" s="3">
        <v>4</v>
      </c>
      <c r="N28" s="3">
        <v>8</v>
      </c>
      <c r="O28" s="3">
        <v>7</v>
      </c>
      <c r="P28" s="3">
        <v>5</v>
      </c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</row>
    <row r="29" spans="1:39" x14ac:dyDescent="0.3">
      <c r="A29" s="3" t="s">
        <v>248</v>
      </c>
      <c r="B29" s="3" t="s">
        <v>232</v>
      </c>
      <c r="C29" s="3" t="s">
        <v>62</v>
      </c>
      <c r="D29" s="3" t="s">
        <v>62</v>
      </c>
      <c r="E29" s="3"/>
      <c r="F29" s="3">
        <v>2</v>
      </c>
      <c r="G29" s="3">
        <v>2</v>
      </c>
      <c r="H29" s="3">
        <v>1</v>
      </c>
      <c r="I29" s="3">
        <v>3</v>
      </c>
      <c r="J29" s="3">
        <v>6</v>
      </c>
      <c r="K29" s="3">
        <v>7</v>
      </c>
      <c r="L29" s="3">
        <v>4</v>
      </c>
      <c r="M29" s="3">
        <v>3</v>
      </c>
      <c r="N29" s="3">
        <v>2</v>
      </c>
      <c r="O29" s="3">
        <v>1</v>
      </c>
      <c r="P29" s="3">
        <v>1</v>
      </c>
      <c r="Q29" s="3">
        <v>4</v>
      </c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</row>
    <row r="30" spans="1:39" x14ac:dyDescent="0.3">
      <c r="A30" s="3" t="s">
        <v>249</v>
      </c>
      <c r="B30" s="3" t="s">
        <v>232</v>
      </c>
      <c r="C30" s="3" t="s">
        <v>62</v>
      </c>
      <c r="D30" s="3" t="s">
        <v>62</v>
      </c>
      <c r="E30" s="3"/>
      <c r="F30" s="3">
        <v>4</v>
      </c>
      <c r="G30" s="3"/>
      <c r="H30" s="3">
        <v>1</v>
      </c>
      <c r="I30" s="3">
        <v>1</v>
      </c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</row>
    <row r="31" spans="1:39" x14ac:dyDescent="0.3">
      <c r="A31" s="3" t="s">
        <v>250</v>
      </c>
      <c r="B31" s="3" t="s">
        <v>232</v>
      </c>
      <c r="C31" s="3" t="s">
        <v>62</v>
      </c>
      <c r="D31" s="3" t="s">
        <v>62</v>
      </c>
      <c r="E31" s="3"/>
      <c r="F31" s="3">
        <v>3</v>
      </c>
      <c r="G31" s="3"/>
      <c r="H31" s="3">
        <v>2</v>
      </c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</row>
    <row r="32" spans="1:39" x14ac:dyDescent="0.3">
      <c r="A32" s="3" t="s">
        <v>251</v>
      </c>
      <c r="B32" s="3" t="s">
        <v>232</v>
      </c>
      <c r="C32" s="3" t="s">
        <v>62</v>
      </c>
      <c r="D32" s="3" t="s">
        <v>62</v>
      </c>
      <c r="E32" s="3"/>
      <c r="F32" s="3">
        <v>2</v>
      </c>
      <c r="G32" s="3">
        <v>3</v>
      </c>
      <c r="H32" s="3">
        <v>1</v>
      </c>
      <c r="I32" s="3">
        <v>1</v>
      </c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</row>
    <row r="33" spans="1:39" x14ac:dyDescent="0.3">
      <c r="A33" s="3" t="s">
        <v>252</v>
      </c>
      <c r="B33" s="3" t="s">
        <v>232</v>
      </c>
      <c r="C33" s="3" t="s">
        <v>62</v>
      </c>
      <c r="D33" s="3" t="s">
        <v>62</v>
      </c>
      <c r="E33" s="3"/>
      <c r="F33" s="3">
        <v>4</v>
      </c>
      <c r="G33" s="3"/>
      <c r="H33" s="3">
        <v>2</v>
      </c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</row>
    <row r="34" spans="1:39" x14ac:dyDescent="0.3">
      <c r="A34" s="3" t="s">
        <v>253</v>
      </c>
      <c r="B34" s="3" t="s">
        <v>232</v>
      </c>
      <c r="C34" s="3" t="s">
        <v>62</v>
      </c>
      <c r="D34" s="3" t="s">
        <v>62</v>
      </c>
      <c r="E34" s="3"/>
      <c r="F34" s="3">
        <v>4</v>
      </c>
      <c r="G34" s="3">
        <v>2</v>
      </c>
      <c r="H34" s="3">
        <v>1</v>
      </c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</row>
    <row r="35" spans="1:39" x14ac:dyDescent="0.3">
      <c r="A35" s="3" t="s">
        <v>254</v>
      </c>
      <c r="B35" s="3" t="s">
        <v>232</v>
      </c>
      <c r="C35" s="3" t="s">
        <v>62</v>
      </c>
      <c r="D35" s="3" t="s">
        <v>62</v>
      </c>
      <c r="E35" s="3">
        <v>69</v>
      </c>
      <c r="F35" s="3">
        <v>61</v>
      </c>
      <c r="G35" s="3">
        <v>67</v>
      </c>
      <c r="H35" s="3">
        <v>74</v>
      </c>
      <c r="I35" s="3">
        <v>63</v>
      </c>
      <c r="J35" s="3">
        <v>65</v>
      </c>
      <c r="K35" s="3">
        <v>62</v>
      </c>
      <c r="L35" s="3">
        <v>71</v>
      </c>
      <c r="M35" s="3">
        <v>68</v>
      </c>
      <c r="N35" s="3">
        <v>49</v>
      </c>
      <c r="O35" s="3">
        <v>29</v>
      </c>
      <c r="P35" s="3">
        <v>30</v>
      </c>
      <c r="Q35" s="3">
        <v>24</v>
      </c>
      <c r="R35" s="3">
        <v>6</v>
      </c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</row>
    <row r="36" spans="1:39" x14ac:dyDescent="0.3">
      <c r="A36" s="3" t="s">
        <v>255</v>
      </c>
      <c r="B36" s="3" t="s">
        <v>232</v>
      </c>
      <c r="C36" s="3" t="s">
        <v>62</v>
      </c>
      <c r="D36" s="3" t="s">
        <v>62</v>
      </c>
      <c r="E36" s="3">
        <v>110</v>
      </c>
      <c r="F36" s="3">
        <v>79</v>
      </c>
      <c r="G36" s="3">
        <v>86</v>
      </c>
      <c r="H36" s="3">
        <v>85</v>
      </c>
      <c r="I36" s="3">
        <v>70</v>
      </c>
      <c r="J36" s="3">
        <v>77</v>
      </c>
      <c r="K36" s="3">
        <v>82</v>
      </c>
      <c r="L36" s="3">
        <v>78</v>
      </c>
      <c r="M36" s="3">
        <v>97</v>
      </c>
      <c r="N36" s="3">
        <v>57</v>
      </c>
      <c r="O36" s="3">
        <v>40</v>
      </c>
      <c r="P36" s="3">
        <v>31</v>
      </c>
      <c r="Q36" s="3">
        <v>29</v>
      </c>
      <c r="R36" s="3">
        <v>9</v>
      </c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</row>
    <row r="37" spans="1:39" x14ac:dyDescent="0.3">
      <c r="A37" s="3" t="s">
        <v>256</v>
      </c>
      <c r="B37" s="3" t="s">
        <v>232</v>
      </c>
      <c r="C37" s="3" t="s">
        <v>62</v>
      </c>
      <c r="D37" s="3" t="s">
        <v>62</v>
      </c>
      <c r="E37" s="3">
        <v>108</v>
      </c>
      <c r="F37" s="3">
        <v>98</v>
      </c>
      <c r="G37" s="3">
        <v>93</v>
      </c>
      <c r="H37" s="3">
        <v>98</v>
      </c>
      <c r="I37" s="3">
        <v>82</v>
      </c>
      <c r="J37" s="3">
        <v>89</v>
      </c>
      <c r="K37" s="3">
        <v>87</v>
      </c>
      <c r="L37" s="3">
        <v>102</v>
      </c>
      <c r="M37" s="3">
        <v>93</v>
      </c>
      <c r="N37" s="3">
        <v>54</v>
      </c>
      <c r="O37" s="3">
        <v>39</v>
      </c>
      <c r="P37" s="3">
        <v>34</v>
      </c>
      <c r="Q37" s="3">
        <v>27</v>
      </c>
      <c r="R37" s="3">
        <v>11</v>
      </c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</row>
    <row r="38" spans="1:39" x14ac:dyDescent="0.3">
      <c r="A38" s="3" t="s">
        <v>161</v>
      </c>
      <c r="B38" s="3" t="s">
        <v>257</v>
      </c>
      <c r="C38" s="3" t="s">
        <v>62</v>
      </c>
      <c r="D38" s="3" t="s">
        <v>62</v>
      </c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>
        <v>4</v>
      </c>
      <c r="AE38" s="3">
        <v>2.8771643042564392</v>
      </c>
      <c r="AF38" s="3">
        <v>6</v>
      </c>
      <c r="AG38" s="3">
        <v>4.5881304740905762</v>
      </c>
      <c r="AH38" s="3">
        <v>7.6853457689285278</v>
      </c>
      <c r="AI38" s="3">
        <v>7</v>
      </c>
      <c r="AJ38" s="3">
        <v>13</v>
      </c>
      <c r="AK38" s="3">
        <v>10.754386067390442</v>
      </c>
      <c r="AL38" s="3">
        <v>14.621533632278442</v>
      </c>
      <c r="AM38" s="3">
        <v>12.237508654594421</v>
      </c>
    </row>
    <row r="39" spans="1:39" x14ac:dyDescent="0.3">
      <c r="A39" s="3" t="s">
        <v>163</v>
      </c>
      <c r="B39" s="3" t="s">
        <v>236</v>
      </c>
      <c r="C39" s="3" t="s">
        <v>62</v>
      </c>
      <c r="D39" s="3" t="s">
        <v>62</v>
      </c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>
        <v>1998</v>
      </c>
      <c r="AE39" s="3">
        <v>3642</v>
      </c>
      <c r="AF39" s="3">
        <v>5920</v>
      </c>
      <c r="AG39" s="3">
        <v>7324</v>
      </c>
      <c r="AH39" s="3">
        <v>8878</v>
      </c>
      <c r="AI39" s="3">
        <v>10140</v>
      </c>
      <c r="AJ39" s="3">
        <v>12780</v>
      </c>
      <c r="AK39" s="3">
        <v>14400</v>
      </c>
      <c r="AL39" s="3">
        <v>15972</v>
      </c>
      <c r="AM39" s="3">
        <v>16584</v>
      </c>
    </row>
    <row r="40" spans="1:39" x14ac:dyDescent="0.3">
      <c r="A40" s="3" t="s">
        <v>164</v>
      </c>
      <c r="B40" s="3" t="s">
        <v>236</v>
      </c>
      <c r="C40" s="3" t="s">
        <v>62</v>
      </c>
      <c r="D40" s="3" t="s">
        <v>62</v>
      </c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>
        <v>2212</v>
      </c>
      <c r="U40" s="3">
        <v>3708</v>
      </c>
      <c r="V40" s="3">
        <v>6124</v>
      </c>
      <c r="W40" s="3">
        <v>7668</v>
      </c>
      <c r="X40" s="3">
        <v>10140</v>
      </c>
      <c r="Y40" s="3">
        <v>11694</v>
      </c>
      <c r="Z40" s="3">
        <v>14361</v>
      </c>
      <c r="AA40" s="3">
        <v>16263</v>
      </c>
      <c r="AB40" s="3">
        <v>17370</v>
      </c>
      <c r="AC40" s="3">
        <v>19716</v>
      </c>
      <c r="AD40" s="3">
        <v>17881</v>
      </c>
      <c r="AE40" s="3">
        <v>17355</v>
      </c>
      <c r="AF40" s="3">
        <v>17761</v>
      </c>
      <c r="AG40" s="3">
        <v>17962</v>
      </c>
      <c r="AH40" s="3">
        <v>17352</v>
      </c>
      <c r="AI40" s="3">
        <v>15720</v>
      </c>
      <c r="AJ40" s="3">
        <v>15336</v>
      </c>
      <c r="AK40" s="3">
        <v>13689</v>
      </c>
      <c r="AL40" s="3">
        <v>11469</v>
      </c>
      <c r="AM40" s="3">
        <v>10356</v>
      </c>
    </row>
    <row r="41" spans="1:39" x14ac:dyDescent="0.3">
      <c r="A41" s="3" t="s">
        <v>162</v>
      </c>
      <c r="B41" s="3" t="s">
        <v>257</v>
      </c>
      <c r="C41" s="3" t="s">
        <v>62</v>
      </c>
      <c r="D41" s="3" t="s">
        <v>62</v>
      </c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>
        <v>4</v>
      </c>
      <c r="U41" s="3">
        <v>2.6705546379089355</v>
      </c>
      <c r="V41" s="3">
        <v>5.8749858140945435</v>
      </c>
      <c r="W41" s="3">
        <v>5</v>
      </c>
      <c r="X41" s="3">
        <v>8</v>
      </c>
      <c r="Y41" s="3">
        <v>5.5899468660354614</v>
      </c>
      <c r="Z41" s="3">
        <v>10.466791272163391</v>
      </c>
      <c r="AA41" s="3">
        <v>10.185245096683502</v>
      </c>
      <c r="AB41" s="3">
        <v>14.639387845993042</v>
      </c>
      <c r="AC41" s="3">
        <v>12.777839660644531</v>
      </c>
      <c r="AD41" s="3">
        <v>15.65280544757843</v>
      </c>
      <c r="AE41" s="3">
        <v>14</v>
      </c>
      <c r="AF41" s="3">
        <v>16.243243455886841</v>
      </c>
      <c r="AG41" s="3">
        <v>15.176645040512085</v>
      </c>
      <c r="AH41" s="3">
        <v>12.464114248752594</v>
      </c>
      <c r="AI41" s="3">
        <v>12.621621787548065</v>
      </c>
      <c r="AJ41" s="3">
        <v>10.621621489524841</v>
      </c>
      <c r="AK41" s="3">
        <v>10.017544269561768</v>
      </c>
      <c r="AL41" s="3">
        <v>9</v>
      </c>
      <c r="AM41" s="3">
        <v>6</v>
      </c>
    </row>
    <row r="42" spans="1:39" x14ac:dyDescent="0.3">
      <c r="A42" s="3" t="s">
        <v>159</v>
      </c>
      <c r="B42" s="3" t="s">
        <v>232</v>
      </c>
      <c r="C42" s="3" t="s">
        <v>62</v>
      </c>
      <c r="D42" s="3" t="s">
        <v>62</v>
      </c>
      <c r="E42" s="3"/>
      <c r="F42" s="3"/>
      <c r="G42" s="3"/>
      <c r="H42" s="3"/>
      <c r="I42" s="3"/>
      <c r="J42" s="3">
        <v>3</v>
      </c>
      <c r="K42" s="3"/>
      <c r="L42" s="3">
        <v>2</v>
      </c>
      <c r="M42" s="3">
        <v>2</v>
      </c>
      <c r="N42" s="3"/>
      <c r="O42" s="3"/>
      <c r="P42" s="3">
        <v>16</v>
      </c>
      <c r="Q42" s="3">
        <v>17</v>
      </c>
      <c r="R42" s="3">
        <v>16</v>
      </c>
      <c r="S42" s="3">
        <v>20.636934518814087</v>
      </c>
      <c r="T42" s="3">
        <v>26</v>
      </c>
      <c r="U42" s="3">
        <v>28</v>
      </c>
      <c r="V42" s="3">
        <v>8.9445686936378479</v>
      </c>
      <c r="W42" s="3">
        <v>13</v>
      </c>
      <c r="X42" s="3">
        <v>15.730323970317841</v>
      </c>
      <c r="Y42" s="3">
        <v>42</v>
      </c>
      <c r="Z42" s="3">
        <v>27.074875831604004</v>
      </c>
      <c r="AA42" s="3">
        <v>66.126152276992798</v>
      </c>
      <c r="AB42" s="3">
        <v>35.977284908294678</v>
      </c>
      <c r="AC42" s="3">
        <v>53.393727600574493</v>
      </c>
      <c r="AD42" s="3">
        <v>46.462613582611084</v>
      </c>
      <c r="AE42" s="3">
        <v>64</v>
      </c>
      <c r="AF42" s="3">
        <v>528.4594669342041</v>
      </c>
      <c r="AG42" s="3">
        <v>419.02690696716309</v>
      </c>
      <c r="AH42" s="3">
        <v>461.05912190675735</v>
      </c>
      <c r="AI42" s="3">
        <v>370.54077339172363</v>
      </c>
      <c r="AJ42" s="3">
        <v>461.21621227264404</v>
      </c>
      <c r="AK42" s="3">
        <v>459.26316261291504</v>
      </c>
      <c r="AL42" s="3">
        <v>484.67568492889404</v>
      </c>
      <c r="AM42" s="3">
        <v>501.45244789123535</v>
      </c>
    </row>
    <row r="43" spans="1:39" x14ac:dyDescent="0.3">
      <c r="A43" s="3" t="s">
        <v>160</v>
      </c>
      <c r="B43" s="3" t="s">
        <v>232</v>
      </c>
      <c r="C43" s="3" t="s">
        <v>62</v>
      </c>
      <c r="D43" s="3" t="s">
        <v>62</v>
      </c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>
        <v>8</v>
      </c>
      <c r="Z43" s="3">
        <v>3</v>
      </c>
      <c r="AA43" s="3">
        <v>43</v>
      </c>
      <c r="AB43" s="3">
        <v>18.541926980018616</v>
      </c>
      <c r="AC43" s="3">
        <v>49.590592384338379</v>
      </c>
      <c r="AD43" s="3">
        <v>9</v>
      </c>
      <c r="AE43" s="3">
        <v>183</v>
      </c>
      <c r="AF43" s="3">
        <v>502.64835166931152</v>
      </c>
      <c r="AG43" s="3">
        <v>287.78370296955109</v>
      </c>
      <c r="AH43" s="3">
        <v>269.95834350585938</v>
      </c>
      <c r="AI43" s="3">
        <v>321.99977970123291</v>
      </c>
      <c r="AJ43" s="3">
        <v>429.10810279846191</v>
      </c>
      <c r="AK43" s="3">
        <v>420.3684253692627</v>
      </c>
      <c r="AL43" s="3">
        <v>429.75650405883789</v>
      </c>
      <c r="AM43" s="3">
        <v>346.7806396484375</v>
      </c>
    </row>
    <row r="44" spans="1:39" x14ac:dyDescent="0.3">
      <c r="A44" s="3" t="s">
        <v>258</v>
      </c>
      <c r="B44" s="3" t="s">
        <v>221</v>
      </c>
      <c r="C44" s="3" t="s">
        <v>62</v>
      </c>
      <c r="D44" s="3" t="s">
        <v>62</v>
      </c>
      <c r="E44" s="3"/>
      <c r="F44" s="3">
        <v>2</v>
      </c>
      <c r="G44" s="3">
        <v>1</v>
      </c>
      <c r="H44" s="3">
        <v>3</v>
      </c>
      <c r="I44" s="3"/>
      <c r="J44" s="3">
        <v>1</v>
      </c>
      <c r="K44" s="3"/>
      <c r="L44" s="3">
        <v>3</v>
      </c>
      <c r="M44" s="3"/>
      <c r="N44" s="3">
        <v>2</v>
      </c>
      <c r="O44" s="3">
        <v>3</v>
      </c>
      <c r="P44" s="3"/>
      <c r="Q44" s="3">
        <v>1</v>
      </c>
      <c r="R44" s="3"/>
      <c r="S44" s="3"/>
      <c r="T44" s="3">
        <v>3</v>
      </c>
      <c r="U44" s="3"/>
      <c r="V44" s="3"/>
      <c r="W44" s="3"/>
      <c r="X44" s="3"/>
      <c r="Y44" s="3"/>
      <c r="Z44" s="3"/>
      <c r="AA44" s="3">
        <v>1</v>
      </c>
      <c r="AB44" s="3"/>
      <c r="AC44" s="3">
        <v>2</v>
      </c>
      <c r="AD44" s="3"/>
      <c r="AE44" s="3"/>
      <c r="AF44" s="3">
        <v>24</v>
      </c>
      <c r="AG44" s="3">
        <v>11</v>
      </c>
      <c r="AH44" s="3">
        <v>4</v>
      </c>
      <c r="AI44" s="3">
        <v>10</v>
      </c>
      <c r="AJ44" s="3">
        <v>21</v>
      </c>
      <c r="AK44" s="3">
        <v>9</v>
      </c>
      <c r="AL44" s="3">
        <v>8</v>
      </c>
      <c r="AM44" s="3">
        <v>3</v>
      </c>
    </row>
    <row r="45" spans="1:39" x14ac:dyDescent="0.3">
      <c r="A45" s="3" t="s">
        <v>259</v>
      </c>
      <c r="B45" s="3" t="s">
        <v>226</v>
      </c>
      <c r="C45" s="3" t="s">
        <v>62</v>
      </c>
      <c r="D45" s="3" t="s">
        <v>62</v>
      </c>
      <c r="E45" s="3">
        <v>7</v>
      </c>
      <c r="F45" s="3">
        <v>10</v>
      </c>
      <c r="G45" s="3">
        <v>11</v>
      </c>
      <c r="H45" s="3">
        <v>14</v>
      </c>
      <c r="I45" s="3">
        <v>17</v>
      </c>
      <c r="J45" s="3">
        <v>13</v>
      </c>
      <c r="K45" s="3">
        <v>16</v>
      </c>
      <c r="L45" s="3">
        <v>20</v>
      </c>
      <c r="M45" s="3">
        <v>24</v>
      </c>
      <c r="N45" s="3">
        <v>20</v>
      </c>
      <c r="O45" s="3">
        <v>20</v>
      </c>
      <c r="P45" s="3">
        <v>12</v>
      </c>
      <c r="Q45" s="3">
        <v>13</v>
      </c>
      <c r="R45" s="3">
        <v>12</v>
      </c>
      <c r="S45" s="3">
        <v>12</v>
      </c>
      <c r="T45" s="3">
        <v>16</v>
      </c>
      <c r="U45" s="3">
        <v>10</v>
      </c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</row>
    <row r="46" spans="1:39" x14ac:dyDescent="0.3">
      <c r="A46" s="3" t="s">
        <v>260</v>
      </c>
      <c r="B46" s="3" t="s">
        <v>226</v>
      </c>
      <c r="C46" s="3" t="s">
        <v>62</v>
      </c>
      <c r="D46" s="3" t="s">
        <v>62</v>
      </c>
      <c r="E46" s="3">
        <v>25</v>
      </c>
      <c r="F46" s="3">
        <v>32</v>
      </c>
      <c r="G46" s="3">
        <v>26</v>
      </c>
      <c r="H46" s="3">
        <v>39</v>
      </c>
      <c r="I46" s="3">
        <v>39</v>
      </c>
      <c r="J46" s="3">
        <v>44</v>
      </c>
      <c r="K46" s="3">
        <v>34</v>
      </c>
      <c r="L46" s="3">
        <v>55</v>
      </c>
      <c r="M46" s="3">
        <v>51</v>
      </c>
      <c r="N46" s="3">
        <v>44</v>
      </c>
      <c r="O46" s="3">
        <v>34</v>
      </c>
      <c r="P46" s="3">
        <v>28</v>
      </c>
      <c r="Q46" s="3">
        <v>21</v>
      </c>
      <c r="R46" s="3">
        <v>24</v>
      </c>
      <c r="S46" s="3">
        <v>23</v>
      </c>
      <c r="T46" s="3">
        <v>23</v>
      </c>
      <c r="U46" s="3">
        <v>25</v>
      </c>
      <c r="V46" s="3">
        <v>20</v>
      </c>
      <c r="W46" s="3">
        <v>18</v>
      </c>
      <c r="X46" s="3">
        <v>23</v>
      </c>
      <c r="Y46" s="3">
        <v>9</v>
      </c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</row>
    <row r="47" spans="1:39" x14ac:dyDescent="0.3">
      <c r="A47" s="3" t="s">
        <v>261</v>
      </c>
      <c r="B47" s="3" t="s">
        <v>226</v>
      </c>
      <c r="C47" s="3" t="s">
        <v>62</v>
      </c>
      <c r="D47" s="3" t="s">
        <v>62</v>
      </c>
      <c r="E47" s="3">
        <v>15</v>
      </c>
      <c r="F47" s="3">
        <v>24</v>
      </c>
      <c r="G47" s="3">
        <v>36</v>
      </c>
      <c r="H47" s="3">
        <v>33</v>
      </c>
      <c r="I47" s="3">
        <v>33</v>
      </c>
      <c r="J47" s="3">
        <v>22</v>
      </c>
      <c r="K47" s="3">
        <v>32</v>
      </c>
      <c r="L47" s="3">
        <v>37</v>
      </c>
      <c r="M47" s="3">
        <v>39</v>
      </c>
      <c r="N47" s="3">
        <v>34</v>
      </c>
      <c r="O47" s="3">
        <v>33</v>
      </c>
      <c r="P47" s="3">
        <v>24</v>
      </c>
      <c r="Q47" s="3">
        <v>17</v>
      </c>
      <c r="R47" s="3">
        <v>16</v>
      </c>
      <c r="S47" s="3">
        <v>12</v>
      </c>
      <c r="T47" s="3">
        <v>16</v>
      </c>
      <c r="U47" s="3">
        <v>21</v>
      </c>
      <c r="V47" s="3">
        <v>20</v>
      </c>
      <c r="W47" s="3">
        <v>14</v>
      </c>
      <c r="X47" s="3">
        <v>16</v>
      </c>
      <c r="Y47" s="3">
        <v>19</v>
      </c>
      <c r="Z47" s="3">
        <v>16</v>
      </c>
      <c r="AA47" s="3">
        <v>11</v>
      </c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</row>
    <row r="48" spans="1:39" x14ac:dyDescent="0.3">
      <c r="A48" s="3" t="s">
        <v>262</v>
      </c>
      <c r="B48" s="3" t="s">
        <v>226</v>
      </c>
      <c r="C48" s="3" t="s">
        <v>62</v>
      </c>
      <c r="D48" s="3" t="s">
        <v>62</v>
      </c>
      <c r="E48" s="3">
        <v>9</v>
      </c>
      <c r="F48" s="3">
        <v>9</v>
      </c>
      <c r="G48" s="3">
        <v>9</v>
      </c>
      <c r="H48" s="3">
        <v>7</v>
      </c>
      <c r="I48" s="3">
        <v>8</v>
      </c>
      <c r="J48" s="3">
        <v>7</v>
      </c>
      <c r="K48" s="3">
        <v>10</v>
      </c>
      <c r="L48" s="3">
        <v>8</v>
      </c>
      <c r="M48" s="3">
        <v>12</v>
      </c>
      <c r="N48" s="3">
        <v>11</v>
      </c>
      <c r="O48" s="3">
        <v>12</v>
      </c>
      <c r="P48" s="3">
        <v>9</v>
      </c>
      <c r="Q48" s="3">
        <v>8</v>
      </c>
      <c r="R48" s="3">
        <v>7</v>
      </c>
      <c r="S48" s="3">
        <v>10</v>
      </c>
      <c r="T48" s="3">
        <v>8</v>
      </c>
      <c r="U48" s="3">
        <v>10</v>
      </c>
      <c r="V48" s="3">
        <v>11</v>
      </c>
      <c r="W48" s="3">
        <v>10</v>
      </c>
      <c r="X48" s="3">
        <v>10</v>
      </c>
      <c r="Y48" s="3">
        <v>15</v>
      </c>
      <c r="Z48" s="3">
        <v>14</v>
      </c>
      <c r="AA48" s="3">
        <v>21</v>
      </c>
      <c r="AB48" s="3">
        <v>21</v>
      </c>
      <c r="AC48" s="3">
        <v>7</v>
      </c>
      <c r="AD48" s="3"/>
      <c r="AE48" s="3"/>
      <c r="AF48" s="3"/>
      <c r="AG48" s="3"/>
      <c r="AH48" s="3"/>
      <c r="AI48" s="3"/>
      <c r="AJ48" s="3"/>
      <c r="AK48" s="3"/>
      <c r="AL48" s="3"/>
      <c r="AM48" s="3"/>
    </row>
    <row r="49" spans="1:39" x14ac:dyDescent="0.3">
      <c r="A49" s="3" t="s">
        <v>263</v>
      </c>
      <c r="B49" s="3" t="s">
        <v>232</v>
      </c>
      <c r="C49" s="3" t="s">
        <v>62</v>
      </c>
      <c r="D49" s="3" t="s">
        <v>62</v>
      </c>
      <c r="E49" s="3">
        <v>2</v>
      </c>
      <c r="F49" s="3">
        <v>1</v>
      </c>
      <c r="G49" s="3"/>
      <c r="H49" s="3">
        <v>2</v>
      </c>
      <c r="I49" s="3">
        <v>3</v>
      </c>
      <c r="J49" s="3">
        <v>4</v>
      </c>
      <c r="K49" s="3">
        <v>2</v>
      </c>
      <c r="L49" s="3">
        <v>8</v>
      </c>
      <c r="M49" s="3">
        <v>9</v>
      </c>
      <c r="N49" s="3">
        <v>5</v>
      </c>
      <c r="O49" s="3">
        <v>1</v>
      </c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</row>
    <row r="50" spans="1:39" x14ac:dyDescent="0.3">
      <c r="A50" s="3" t="s">
        <v>264</v>
      </c>
      <c r="B50" s="3" t="s">
        <v>232</v>
      </c>
      <c r="C50" s="3" t="s">
        <v>62</v>
      </c>
      <c r="D50" s="3" t="s">
        <v>62</v>
      </c>
      <c r="E50" s="3">
        <v>16</v>
      </c>
      <c r="F50" s="3">
        <v>44</v>
      </c>
      <c r="G50" s="3">
        <v>38</v>
      </c>
      <c r="H50" s="3">
        <v>28</v>
      </c>
      <c r="I50" s="3">
        <v>45</v>
      </c>
      <c r="J50" s="3">
        <v>50</v>
      </c>
      <c r="K50" s="3">
        <v>38</v>
      </c>
      <c r="L50" s="3">
        <v>42</v>
      </c>
      <c r="M50" s="3">
        <v>55</v>
      </c>
      <c r="N50" s="3">
        <v>21</v>
      </c>
      <c r="O50" s="3">
        <v>15</v>
      </c>
      <c r="P50" s="3">
        <v>23</v>
      </c>
      <c r="Q50" s="3">
        <v>21</v>
      </c>
      <c r="R50" s="3">
        <v>31</v>
      </c>
      <c r="S50" s="3">
        <v>32</v>
      </c>
      <c r="T50" s="3">
        <v>5</v>
      </c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</row>
    <row r="51" spans="1:39" x14ac:dyDescent="0.3">
      <c r="A51" s="3" t="s">
        <v>265</v>
      </c>
      <c r="B51" s="3" t="s">
        <v>232</v>
      </c>
      <c r="C51" s="3" t="s">
        <v>62</v>
      </c>
      <c r="D51" s="3" t="s">
        <v>62</v>
      </c>
      <c r="E51" s="3"/>
      <c r="F51" s="3">
        <v>6</v>
      </c>
      <c r="G51" s="3">
        <v>3</v>
      </c>
      <c r="H51" s="3">
        <v>2</v>
      </c>
      <c r="I51" s="3">
        <v>4</v>
      </c>
      <c r="J51" s="3">
        <v>5</v>
      </c>
      <c r="K51" s="3">
        <v>2</v>
      </c>
      <c r="L51" s="3">
        <v>5</v>
      </c>
      <c r="M51" s="3">
        <v>9</v>
      </c>
      <c r="N51" s="3">
        <v>3</v>
      </c>
      <c r="O51" s="3"/>
      <c r="P51" s="3">
        <v>1</v>
      </c>
      <c r="Q51" s="3">
        <v>5</v>
      </c>
      <c r="R51" s="3">
        <v>9</v>
      </c>
      <c r="S51" s="3">
        <v>5</v>
      </c>
      <c r="T51" s="3">
        <v>6</v>
      </c>
      <c r="U51" s="3">
        <v>8</v>
      </c>
      <c r="V51" s="3">
        <v>2</v>
      </c>
      <c r="W51" s="3">
        <v>1</v>
      </c>
      <c r="X51" s="3">
        <v>3</v>
      </c>
      <c r="Y51" s="3">
        <v>3</v>
      </c>
      <c r="Z51" s="3">
        <v>1</v>
      </c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</row>
    <row r="52" spans="1:39" x14ac:dyDescent="0.3">
      <c r="A52" s="3" t="s">
        <v>266</v>
      </c>
      <c r="B52" s="3" t="s">
        <v>232</v>
      </c>
      <c r="C52" s="3" t="s">
        <v>62</v>
      </c>
      <c r="D52" s="3" t="s">
        <v>62</v>
      </c>
      <c r="E52" s="3">
        <v>7</v>
      </c>
      <c r="F52" s="3">
        <v>26</v>
      </c>
      <c r="G52" s="3">
        <v>19</v>
      </c>
      <c r="H52" s="3">
        <v>14</v>
      </c>
      <c r="I52" s="3">
        <v>27</v>
      </c>
      <c r="J52" s="3">
        <v>31</v>
      </c>
      <c r="K52" s="3">
        <v>17</v>
      </c>
      <c r="L52" s="3">
        <v>25</v>
      </c>
      <c r="M52" s="3">
        <v>28</v>
      </c>
      <c r="N52" s="3">
        <v>9</v>
      </c>
      <c r="O52" s="3">
        <v>4</v>
      </c>
      <c r="P52" s="3">
        <v>10</v>
      </c>
      <c r="Q52" s="3">
        <v>11</v>
      </c>
      <c r="R52" s="3">
        <v>18</v>
      </c>
      <c r="S52" s="3">
        <v>15</v>
      </c>
      <c r="T52" s="3">
        <v>20</v>
      </c>
      <c r="U52" s="3">
        <v>29</v>
      </c>
      <c r="V52" s="3">
        <v>17</v>
      </c>
      <c r="W52" s="3">
        <v>18</v>
      </c>
      <c r="X52" s="3">
        <v>23</v>
      </c>
      <c r="Y52" s="3">
        <v>41</v>
      </c>
      <c r="Z52" s="3">
        <v>25</v>
      </c>
      <c r="AA52" s="3">
        <v>9</v>
      </c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</row>
    <row r="53" spans="1:39" x14ac:dyDescent="0.3">
      <c r="A53" s="3" t="s">
        <v>267</v>
      </c>
      <c r="B53" s="3" t="s">
        <v>232</v>
      </c>
      <c r="C53" s="3" t="s">
        <v>62</v>
      </c>
      <c r="D53" s="3" t="s">
        <v>62</v>
      </c>
      <c r="E53" s="3">
        <v>22</v>
      </c>
      <c r="F53" s="3">
        <v>42</v>
      </c>
      <c r="G53" s="3">
        <v>35</v>
      </c>
      <c r="H53" s="3">
        <v>27</v>
      </c>
      <c r="I53" s="3">
        <v>32</v>
      </c>
      <c r="J53" s="3">
        <v>39</v>
      </c>
      <c r="K53" s="3">
        <v>26</v>
      </c>
      <c r="L53" s="3">
        <v>33</v>
      </c>
      <c r="M53" s="3">
        <v>39</v>
      </c>
      <c r="N53" s="3">
        <v>19</v>
      </c>
      <c r="O53" s="3">
        <v>10</v>
      </c>
      <c r="P53" s="3">
        <v>15</v>
      </c>
      <c r="Q53" s="3">
        <v>18</v>
      </c>
      <c r="R53" s="3">
        <v>23</v>
      </c>
      <c r="S53" s="3">
        <v>33</v>
      </c>
      <c r="T53" s="3">
        <v>31</v>
      </c>
      <c r="U53" s="3">
        <v>31</v>
      </c>
      <c r="V53" s="3">
        <v>24</v>
      </c>
      <c r="W53" s="3">
        <v>26</v>
      </c>
      <c r="X53" s="3">
        <v>28</v>
      </c>
      <c r="Y53" s="3">
        <v>50</v>
      </c>
      <c r="Z53" s="3">
        <v>39</v>
      </c>
      <c r="AA53" s="3">
        <v>15</v>
      </c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</row>
    <row r="54" spans="1:39" x14ac:dyDescent="0.3">
      <c r="A54" s="3" t="s">
        <v>268</v>
      </c>
      <c r="B54" s="3" t="s">
        <v>232</v>
      </c>
      <c r="C54" s="3" t="s">
        <v>62</v>
      </c>
      <c r="D54" s="3" t="s">
        <v>62</v>
      </c>
      <c r="E54" s="3">
        <v>36</v>
      </c>
      <c r="F54" s="3">
        <v>46</v>
      </c>
      <c r="G54" s="3">
        <v>42</v>
      </c>
      <c r="H54" s="3">
        <v>25</v>
      </c>
      <c r="I54" s="3">
        <v>41</v>
      </c>
      <c r="J54" s="3">
        <v>42</v>
      </c>
      <c r="K54" s="3">
        <v>39</v>
      </c>
      <c r="L54" s="3">
        <v>38</v>
      </c>
      <c r="M54" s="3">
        <v>39</v>
      </c>
      <c r="N54" s="3">
        <v>22</v>
      </c>
      <c r="O54" s="3">
        <v>14</v>
      </c>
      <c r="P54" s="3">
        <v>15</v>
      </c>
      <c r="Q54" s="3">
        <v>17</v>
      </c>
      <c r="R54" s="3">
        <v>22</v>
      </c>
      <c r="S54" s="3">
        <v>38</v>
      </c>
      <c r="T54" s="3">
        <v>36</v>
      </c>
      <c r="U54" s="3">
        <v>43</v>
      </c>
      <c r="V54" s="3">
        <v>27</v>
      </c>
      <c r="W54" s="3">
        <v>34</v>
      </c>
      <c r="X54" s="3">
        <v>35</v>
      </c>
      <c r="Y54" s="3">
        <v>60</v>
      </c>
      <c r="Z54" s="3">
        <v>38</v>
      </c>
      <c r="AA54" s="3">
        <v>15</v>
      </c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</row>
    <row r="55" spans="1:39" x14ac:dyDescent="0.3">
      <c r="A55" s="3" t="s">
        <v>269</v>
      </c>
      <c r="B55" s="3" t="s">
        <v>232</v>
      </c>
      <c r="C55" s="3" t="s">
        <v>62</v>
      </c>
      <c r="D55" s="3" t="s">
        <v>62</v>
      </c>
      <c r="E55" s="3"/>
      <c r="F55" s="3"/>
      <c r="G55" s="3"/>
      <c r="H55" s="3">
        <v>1</v>
      </c>
      <c r="I55" s="3">
        <v>1</v>
      </c>
      <c r="J55" s="3">
        <v>1</v>
      </c>
      <c r="K55" s="3">
        <v>1</v>
      </c>
      <c r="L55" s="3">
        <v>2</v>
      </c>
      <c r="M55" s="3">
        <v>6</v>
      </c>
      <c r="N55" s="3">
        <v>1</v>
      </c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</row>
    <row r="56" spans="1:39" x14ac:dyDescent="0.3">
      <c r="A56" s="3" t="s">
        <v>270</v>
      </c>
      <c r="B56" s="3" t="s">
        <v>232</v>
      </c>
      <c r="C56" s="3" t="s">
        <v>62</v>
      </c>
      <c r="D56" s="3" t="s">
        <v>62</v>
      </c>
      <c r="E56" s="3"/>
      <c r="F56" s="3">
        <v>2</v>
      </c>
      <c r="G56" s="3">
        <v>1</v>
      </c>
      <c r="H56" s="3">
        <v>1</v>
      </c>
      <c r="I56" s="3">
        <v>2</v>
      </c>
      <c r="J56" s="3">
        <v>3</v>
      </c>
      <c r="K56" s="3">
        <v>2</v>
      </c>
      <c r="L56" s="3">
        <v>5</v>
      </c>
      <c r="M56" s="3">
        <v>10</v>
      </c>
      <c r="N56" s="3">
        <v>4</v>
      </c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</row>
    <row r="57" spans="1:39" x14ac:dyDescent="0.3">
      <c r="A57" s="3" t="s">
        <v>271</v>
      </c>
      <c r="B57" s="3" t="s">
        <v>232</v>
      </c>
      <c r="C57" s="3" t="s">
        <v>62</v>
      </c>
      <c r="D57" s="3" t="s">
        <v>62</v>
      </c>
      <c r="E57" s="3">
        <v>2</v>
      </c>
      <c r="F57" s="3">
        <v>3</v>
      </c>
      <c r="G57" s="3">
        <v>2</v>
      </c>
      <c r="H57" s="3">
        <v>2</v>
      </c>
      <c r="I57" s="3">
        <v>6</v>
      </c>
      <c r="J57" s="3">
        <v>2</v>
      </c>
      <c r="K57" s="3">
        <v>3</v>
      </c>
      <c r="L57" s="3">
        <v>5</v>
      </c>
      <c r="M57" s="3">
        <v>5</v>
      </c>
      <c r="N57" s="3">
        <v>4</v>
      </c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</row>
    <row r="58" spans="1:39" x14ac:dyDescent="0.3">
      <c r="A58" s="3" t="s">
        <v>272</v>
      </c>
      <c r="B58" s="3" t="s">
        <v>232</v>
      </c>
      <c r="C58" s="3" t="s">
        <v>62</v>
      </c>
      <c r="D58" s="3" t="s">
        <v>62</v>
      </c>
      <c r="E58" s="3"/>
      <c r="F58" s="3"/>
      <c r="G58" s="3"/>
      <c r="H58" s="3">
        <v>2</v>
      </c>
      <c r="I58" s="3">
        <v>1</v>
      </c>
      <c r="J58" s="3">
        <v>3</v>
      </c>
      <c r="K58" s="3">
        <v>1</v>
      </c>
      <c r="L58" s="3">
        <v>2</v>
      </c>
      <c r="M58" s="3">
        <v>5</v>
      </c>
      <c r="N58" s="3">
        <v>2</v>
      </c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</row>
    <row r="59" spans="1:39" x14ac:dyDescent="0.3">
      <c r="A59" s="3" t="s">
        <v>273</v>
      </c>
      <c r="B59" s="3" t="s">
        <v>232</v>
      </c>
      <c r="C59" s="3" t="s">
        <v>62</v>
      </c>
      <c r="D59" s="3" t="s">
        <v>62</v>
      </c>
      <c r="E59" s="3">
        <v>1</v>
      </c>
      <c r="F59" s="3">
        <v>7</v>
      </c>
      <c r="G59" s="3">
        <v>1</v>
      </c>
      <c r="H59" s="3">
        <v>3</v>
      </c>
      <c r="I59" s="3">
        <v>8</v>
      </c>
      <c r="J59" s="3">
        <v>7</v>
      </c>
      <c r="K59" s="3">
        <v>2</v>
      </c>
      <c r="L59" s="3">
        <v>7</v>
      </c>
      <c r="M59" s="3">
        <v>15</v>
      </c>
      <c r="N59" s="3">
        <v>4</v>
      </c>
      <c r="O59" s="3">
        <v>2</v>
      </c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</row>
    <row r="60" spans="1:39" x14ac:dyDescent="0.3">
      <c r="A60" s="3" t="s">
        <v>274</v>
      </c>
      <c r="B60" s="3" t="s">
        <v>232</v>
      </c>
      <c r="C60" s="3" t="s">
        <v>62</v>
      </c>
      <c r="D60" s="3" t="s">
        <v>62</v>
      </c>
      <c r="E60" s="3">
        <v>108</v>
      </c>
      <c r="F60" s="3">
        <v>118</v>
      </c>
      <c r="G60" s="3">
        <v>91</v>
      </c>
      <c r="H60" s="3">
        <v>104</v>
      </c>
      <c r="I60" s="3">
        <v>88</v>
      </c>
      <c r="J60" s="3">
        <v>108</v>
      </c>
      <c r="K60" s="3">
        <v>87</v>
      </c>
      <c r="L60" s="3">
        <v>86</v>
      </c>
      <c r="M60" s="3">
        <v>84</v>
      </c>
      <c r="N60" s="3">
        <v>52</v>
      </c>
      <c r="O60" s="3">
        <v>33</v>
      </c>
      <c r="P60" s="3">
        <v>49</v>
      </c>
      <c r="Q60" s="3">
        <v>44</v>
      </c>
      <c r="R60" s="3">
        <v>48</v>
      </c>
      <c r="S60" s="3">
        <v>59</v>
      </c>
      <c r="T60" s="3">
        <v>14</v>
      </c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</row>
    <row r="61" spans="1:39" x14ac:dyDescent="0.3">
      <c r="A61" s="3" t="s">
        <v>275</v>
      </c>
      <c r="B61" s="3" t="s">
        <v>232</v>
      </c>
      <c r="C61" s="3" t="s">
        <v>62</v>
      </c>
      <c r="D61" s="3" t="s">
        <v>62</v>
      </c>
      <c r="E61" s="3">
        <v>61</v>
      </c>
      <c r="F61" s="3">
        <v>87</v>
      </c>
      <c r="G61" s="3">
        <v>80</v>
      </c>
      <c r="H61" s="3">
        <v>67</v>
      </c>
      <c r="I61" s="3">
        <v>76</v>
      </c>
      <c r="J61" s="3">
        <v>77</v>
      </c>
      <c r="K61" s="3">
        <v>84</v>
      </c>
      <c r="L61" s="3">
        <v>73</v>
      </c>
      <c r="M61" s="3">
        <v>62</v>
      </c>
      <c r="N61" s="3">
        <v>46</v>
      </c>
      <c r="O61" s="3">
        <v>24</v>
      </c>
      <c r="P61" s="3">
        <v>42</v>
      </c>
      <c r="Q61" s="3">
        <v>34</v>
      </c>
      <c r="R61" s="3">
        <v>37</v>
      </c>
      <c r="S61" s="3">
        <v>51</v>
      </c>
      <c r="T61" s="3">
        <v>4</v>
      </c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</row>
    <row r="62" spans="1:39" x14ac:dyDescent="0.3">
      <c r="A62" s="3" t="s">
        <v>276</v>
      </c>
      <c r="B62" s="3" t="s">
        <v>232</v>
      </c>
      <c r="C62" s="3" t="s">
        <v>62</v>
      </c>
      <c r="D62" s="3" t="s">
        <v>62</v>
      </c>
      <c r="E62" s="3">
        <v>61</v>
      </c>
      <c r="F62" s="3">
        <v>85</v>
      </c>
      <c r="G62" s="3">
        <v>76</v>
      </c>
      <c r="H62" s="3">
        <v>78</v>
      </c>
      <c r="I62" s="3">
        <v>58</v>
      </c>
      <c r="J62" s="3">
        <v>81</v>
      </c>
      <c r="K62" s="3">
        <v>83</v>
      </c>
      <c r="L62" s="3">
        <v>72</v>
      </c>
      <c r="M62" s="3">
        <v>63</v>
      </c>
      <c r="N62" s="3">
        <v>39</v>
      </c>
      <c r="O62" s="3">
        <v>20</v>
      </c>
      <c r="P62" s="3">
        <v>41</v>
      </c>
      <c r="Q62" s="3">
        <v>31</v>
      </c>
      <c r="R62" s="3">
        <v>41</v>
      </c>
      <c r="S62" s="3">
        <v>49</v>
      </c>
      <c r="T62" s="3">
        <v>10</v>
      </c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</row>
    <row r="63" spans="1:39" x14ac:dyDescent="0.3">
      <c r="A63" s="3" t="s">
        <v>277</v>
      </c>
      <c r="B63" s="3" t="s">
        <v>221</v>
      </c>
      <c r="C63" s="3" t="s">
        <v>62</v>
      </c>
      <c r="D63" s="3" t="s">
        <v>62</v>
      </c>
      <c r="E63" s="3"/>
      <c r="F63" s="3"/>
      <c r="G63" s="3"/>
      <c r="H63" s="3">
        <v>1</v>
      </c>
      <c r="I63" s="3">
        <v>2</v>
      </c>
      <c r="J63" s="3">
        <v>1</v>
      </c>
      <c r="K63" s="3"/>
      <c r="L63" s="3">
        <v>1</v>
      </c>
      <c r="M63" s="3"/>
      <c r="N63" s="3">
        <v>1</v>
      </c>
      <c r="O63" s="3"/>
      <c r="P63" s="3"/>
      <c r="Q63" s="3"/>
      <c r="R63" s="3">
        <v>1</v>
      </c>
      <c r="S63" s="3">
        <v>2</v>
      </c>
      <c r="T63" s="3">
        <v>2</v>
      </c>
      <c r="U63" s="3">
        <v>3</v>
      </c>
      <c r="V63" s="3"/>
      <c r="W63" s="3"/>
      <c r="X63" s="3"/>
      <c r="Y63" s="3"/>
      <c r="Z63" s="3"/>
      <c r="AA63" s="3">
        <v>11</v>
      </c>
      <c r="AB63" s="3"/>
      <c r="AC63" s="3">
        <v>3</v>
      </c>
      <c r="AD63" s="3"/>
      <c r="AE63" s="3">
        <v>1</v>
      </c>
      <c r="AF63" s="3">
        <v>50</v>
      </c>
      <c r="AG63" s="3">
        <v>1</v>
      </c>
      <c r="AH63" s="3">
        <v>2</v>
      </c>
      <c r="AI63" s="3">
        <v>3</v>
      </c>
      <c r="AJ63" s="3">
        <v>13</v>
      </c>
      <c r="AK63" s="3">
        <v>2</v>
      </c>
      <c r="AL63" s="3">
        <v>3</v>
      </c>
      <c r="AM63" s="3">
        <v>11</v>
      </c>
    </row>
    <row r="64" spans="1:39" x14ac:dyDescent="0.3">
      <c r="A64" s="3" t="s">
        <v>278</v>
      </c>
      <c r="B64" s="3" t="s">
        <v>226</v>
      </c>
      <c r="C64" s="3" t="s">
        <v>62</v>
      </c>
      <c r="D64" s="3" t="s">
        <v>62</v>
      </c>
      <c r="E64" s="3">
        <v>344</v>
      </c>
      <c r="F64" s="3">
        <v>223</v>
      </c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</row>
    <row r="65" spans="1:39" x14ac:dyDescent="0.3">
      <c r="A65" s="3" t="s">
        <v>155</v>
      </c>
      <c r="B65" s="3" t="s">
        <v>279</v>
      </c>
      <c r="C65" s="3" t="s">
        <v>62</v>
      </c>
      <c r="D65" s="3" t="s">
        <v>62</v>
      </c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>
        <v>201</v>
      </c>
      <c r="AE65" s="3">
        <v>496</v>
      </c>
      <c r="AF65" s="3">
        <v>645</v>
      </c>
      <c r="AG65" s="3">
        <v>653</v>
      </c>
      <c r="AH65" s="3">
        <v>545</v>
      </c>
      <c r="AI65" s="3">
        <v>748</v>
      </c>
      <c r="AJ65" s="3">
        <v>1086</v>
      </c>
      <c r="AK65" s="3">
        <v>1530</v>
      </c>
      <c r="AL65" s="3">
        <v>2039</v>
      </c>
      <c r="AM65" s="3">
        <v>2255</v>
      </c>
    </row>
    <row r="66" spans="1:39" x14ac:dyDescent="0.3">
      <c r="A66" s="3" t="s">
        <v>156</v>
      </c>
      <c r="B66" s="3" t="s">
        <v>279</v>
      </c>
      <c r="C66" s="3" t="s">
        <v>62</v>
      </c>
      <c r="D66" s="3" t="s">
        <v>62</v>
      </c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>
        <v>201</v>
      </c>
      <c r="Z66" s="3">
        <v>507</v>
      </c>
      <c r="AA66" s="3">
        <v>819</v>
      </c>
      <c r="AB66" s="3">
        <v>1130</v>
      </c>
      <c r="AC66" s="3">
        <v>1485</v>
      </c>
      <c r="AD66" s="3">
        <v>1619</v>
      </c>
      <c r="AE66" s="3">
        <v>1628</v>
      </c>
      <c r="AF66" s="3">
        <v>1628</v>
      </c>
      <c r="AG66" s="3">
        <v>1579</v>
      </c>
      <c r="AH66" s="3">
        <v>1616</v>
      </c>
      <c r="AI66" s="3">
        <v>1330</v>
      </c>
      <c r="AJ66" s="3">
        <v>1076</v>
      </c>
      <c r="AK66" s="3">
        <v>747</v>
      </c>
      <c r="AL66" s="3">
        <v>425</v>
      </c>
      <c r="AM66" s="3">
        <v>113</v>
      </c>
    </row>
    <row r="67" spans="1:39" x14ac:dyDescent="0.3">
      <c r="A67" s="3" t="s">
        <v>280</v>
      </c>
      <c r="B67" s="3" t="s">
        <v>232</v>
      </c>
      <c r="C67" s="3" t="s">
        <v>62</v>
      </c>
      <c r="D67" s="3" t="s">
        <v>62</v>
      </c>
      <c r="E67" s="3">
        <v>110</v>
      </c>
      <c r="F67" s="3">
        <v>96</v>
      </c>
      <c r="G67" s="3">
        <v>59</v>
      </c>
      <c r="H67" s="3">
        <v>60</v>
      </c>
      <c r="I67" s="3">
        <v>15</v>
      </c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</row>
    <row r="68" spans="1:39" x14ac:dyDescent="0.3">
      <c r="A68" s="3" t="s">
        <v>281</v>
      </c>
      <c r="B68" s="3" t="s">
        <v>232</v>
      </c>
      <c r="C68" s="3" t="s">
        <v>62</v>
      </c>
      <c r="D68" s="3" t="s">
        <v>62</v>
      </c>
      <c r="E68" s="3">
        <v>113</v>
      </c>
      <c r="F68" s="3">
        <v>108</v>
      </c>
      <c r="G68" s="3">
        <v>75</v>
      </c>
      <c r="H68" s="3">
        <v>68</v>
      </c>
      <c r="I68" s="3">
        <v>18</v>
      </c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</row>
    <row r="69" spans="1:39" x14ac:dyDescent="0.3">
      <c r="A69" s="3" t="s">
        <v>282</v>
      </c>
      <c r="B69" s="3" t="s">
        <v>232</v>
      </c>
      <c r="C69" s="3" t="s">
        <v>62</v>
      </c>
      <c r="D69" s="3" t="s">
        <v>62</v>
      </c>
      <c r="E69" s="3">
        <v>126</v>
      </c>
      <c r="F69" s="3">
        <v>114</v>
      </c>
      <c r="G69" s="3">
        <v>80</v>
      </c>
      <c r="H69" s="3">
        <v>66</v>
      </c>
      <c r="I69" s="3">
        <v>16</v>
      </c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</row>
    <row r="70" spans="1:39" x14ac:dyDescent="0.3">
      <c r="A70" s="3" t="s">
        <v>283</v>
      </c>
      <c r="B70" s="3" t="s">
        <v>232</v>
      </c>
      <c r="C70" s="3" t="s">
        <v>62</v>
      </c>
      <c r="D70" s="3" t="s">
        <v>62</v>
      </c>
      <c r="E70" s="3">
        <v>134</v>
      </c>
      <c r="F70" s="3">
        <v>129</v>
      </c>
      <c r="G70" s="3">
        <v>83</v>
      </c>
      <c r="H70" s="3">
        <v>95</v>
      </c>
      <c r="I70" s="3">
        <v>21</v>
      </c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</row>
    <row r="71" spans="1:39" x14ac:dyDescent="0.3">
      <c r="A71" s="3" t="s">
        <v>284</v>
      </c>
      <c r="B71" s="3" t="s">
        <v>226</v>
      </c>
      <c r="C71" s="3" t="s">
        <v>62</v>
      </c>
      <c r="D71" s="3" t="s">
        <v>62</v>
      </c>
      <c r="E71" s="3">
        <v>344</v>
      </c>
      <c r="F71" s="3">
        <v>345</v>
      </c>
      <c r="G71" s="3">
        <v>344</v>
      </c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</row>
    <row r="72" spans="1:39" x14ac:dyDescent="0.3">
      <c r="A72" s="3" t="s">
        <v>285</v>
      </c>
      <c r="B72" s="3" t="s">
        <v>226</v>
      </c>
      <c r="C72" s="3" t="s">
        <v>62</v>
      </c>
      <c r="D72" s="3" t="s">
        <v>62</v>
      </c>
      <c r="E72" s="3">
        <v>1</v>
      </c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</row>
    <row r="73" spans="1:39" x14ac:dyDescent="0.3">
      <c r="A73" s="3" t="s">
        <v>286</v>
      </c>
      <c r="B73" s="3" t="s">
        <v>226</v>
      </c>
      <c r="C73" s="3" t="s">
        <v>62</v>
      </c>
      <c r="D73" s="3" t="s">
        <v>62</v>
      </c>
      <c r="E73" s="3">
        <v>8</v>
      </c>
      <c r="F73" s="3">
        <v>9</v>
      </c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</row>
    <row r="74" spans="1:39" x14ac:dyDescent="0.3">
      <c r="A74" s="3" t="s">
        <v>287</v>
      </c>
      <c r="B74" s="3" t="s">
        <v>226</v>
      </c>
      <c r="C74" s="3" t="s">
        <v>62</v>
      </c>
      <c r="D74" s="3" t="s">
        <v>62</v>
      </c>
      <c r="E74" s="3">
        <v>93</v>
      </c>
      <c r="F74" s="3">
        <v>80</v>
      </c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</row>
    <row r="75" spans="1:39" x14ac:dyDescent="0.3">
      <c r="A75" s="3" t="s">
        <v>288</v>
      </c>
      <c r="B75" s="3" t="s">
        <v>226</v>
      </c>
      <c r="C75" s="3" t="s">
        <v>62</v>
      </c>
      <c r="D75" s="3" t="s">
        <v>62</v>
      </c>
      <c r="E75" s="3">
        <v>250</v>
      </c>
      <c r="F75" s="3">
        <v>226</v>
      </c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</row>
    <row r="76" spans="1:39" x14ac:dyDescent="0.3">
      <c r="A76" s="3" t="s">
        <v>289</v>
      </c>
      <c r="B76" s="3" t="s">
        <v>226</v>
      </c>
      <c r="C76" s="3" t="s">
        <v>62</v>
      </c>
      <c r="D76" s="3" t="s">
        <v>62</v>
      </c>
      <c r="E76" s="3"/>
      <c r="F76" s="3">
        <v>3</v>
      </c>
      <c r="G76" s="3">
        <v>17</v>
      </c>
      <c r="H76" s="3">
        <v>16</v>
      </c>
      <c r="I76" s="3">
        <v>14</v>
      </c>
      <c r="J76" s="3">
        <v>9</v>
      </c>
      <c r="K76" s="3">
        <v>18</v>
      </c>
      <c r="L76" s="3">
        <v>19</v>
      </c>
      <c r="M76" s="3">
        <v>21</v>
      </c>
      <c r="N76" s="3">
        <v>25</v>
      </c>
      <c r="O76" s="3">
        <v>15</v>
      </c>
      <c r="P76" s="3">
        <v>15</v>
      </c>
      <c r="Q76" s="3">
        <v>10</v>
      </c>
      <c r="R76" s="3">
        <v>10</v>
      </c>
      <c r="S76" s="3">
        <v>8</v>
      </c>
      <c r="T76" s="3">
        <v>12</v>
      </c>
      <c r="U76" s="3">
        <v>17</v>
      </c>
      <c r="V76" s="3">
        <v>12</v>
      </c>
      <c r="W76" s="3">
        <v>18</v>
      </c>
      <c r="X76" s="3">
        <v>16</v>
      </c>
      <c r="Y76" s="3">
        <v>16</v>
      </c>
      <c r="Z76" s="3">
        <v>13</v>
      </c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</row>
    <row r="77" spans="1:39" x14ac:dyDescent="0.3">
      <c r="A77" s="3" t="s">
        <v>290</v>
      </c>
      <c r="B77" s="3" t="s">
        <v>226</v>
      </c>
      <c r="C77" s="3" t="s">
        <v>62</v>
      </c>
      <c r="D77" s="3" t="s">
        <v>62</v>
      </c>
      <c r="E77" s="3"/>
      <c r="F77" s="3">
        <v>110</v>
      </c>
      <c r="G77" s="3">
        <v>529</v>
      </c>
      <c r="H77" s="3">
        <v>526</v>
      </c>
      <c r="I77" s="3">
        <v>490</v>
      </c>
      <c r="J77" s="3">
        <v>522</v>
      </c>
      <c r="K77" s="3">
        <v>481</v>
      </c>
      <c r="L77" s="3">
        <v>520</v>
      </c>
      <c r="M77" s="3">
        <v>538</v>
      </c>
      <c r="N77" s="3">
        <v>452</v>
      </c>
      <c r="O77" s="3">
        <v>409</v>
      </c>
      <c r="P77" s="3">
        <v>341</v>
      </c>
      <c r="Q77" s="3">
        <v>228</v>
      </c>
      <c r="R77" s="3">
        <v>199</v>
      </c>
      <c r="S77" s="3">
        <v>217</v>
      </c>
      <c r="T77" s="3">
        <v>259</v>
      </c>
      <c r="U77" s="3">
        <v>158</v>
      </c>
      <c r="V77" s="3">
        <v>214</v>
      </c>
      <c r="W77" s="3">
        <v>159</v>
      </c>
      <c r="X77" s="3">
        <v>178</v>
      </c>
      <c r="Y77" s="3">
        <v>108</v>
      </c>
      <c r="Z77" s="3">
        <v>33</v>
      </c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</row>
    <row r="78" spans="1:39" x14ac:dyDescent="0.3">
      <c r="A78" s="3" t="s">
        <v>291</v>
      </c>
      <c r="B78" s="3" t="s">
        <v>228</v>
      </c>
      <c r="C78" s="3" t="s">
        <v>62</v>
      </c>
      <c r="D78" s="3" t="s">
        <v>62</v>
      </c>
      <c r="E78" s="3">
        <v>2</v>
      </c>
      <c r="F78" s="3">
        <v>2</v>
      </c>
      <c r="G78" s="3">
        <v>3</v>
      </c>
      <c r="H78" s="3">
        <v>19</v>
      </c>
      <c r="I78" s="3">
        <v>15</v>
      </c>
      <c r="J78" s="3">
        <v>21</v>
      </c>
      <c r="K78" s="3">
        <v>16</v>
      </c>
      <c r="L78" s="3">
        <v>24</v>
      </c>
      <c r="M78" s="3">
        <v>18</v>
      </c>
      <c r="N78" s="3">
        <v>15</v>
      </c>
      <c r="O78" s="3">
        <v>23</v>
      </c>
      <c r="P78" s="3">
        <v>19</v>
      </c>
      <c r="Q78" s="3">
        <v>15</v>
      </c>
      <c r="R78" s="3">
        <v>18</v>
      </c>
      <c r="S78" s="3">
        <v>17</v>
      </c>
      <c r="T78" s="3">
        <v>18</v>
      </c>
      <c r="U78" s="3">
        <v>19</v>
      </c>
      <c r="V78" s="3">
        <v>22</v>
      </c>
      <c r="W78" s="3">
        <v>19</v>
      </c>
      <c r="X78" s="3">
        <v>17</v>
      </c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</row>
    <row r="79" spans="1:39" x14ac:dyDescent="0.3">
      <c r="A79" s="3" t="s">
        <v>292</v>
      </c>
      <c r="B79" s="3" t="s">
        <v>228</v>
      </c>
      <c r="C79" s="3" t="s">
        <v>62</v>
      </c>
      <c r="D79" s="3" t="s">
        <v>62</v>
      </c>
      <c r="E79" s="3">
        <v>6</v>
      </c>
      <c r="F79" s="3">
        <v>6</v>
      </c>
      <c r="G79" s="3">
        <v>7</v>
      </c>
      <c r="H79" s="3">
        <v>14</v>
      </c>
      <c r="I79" s="3">
        <v>21</v>
      </c>
      <c r="J79" s="3">
        <v>13</v>
      </c>
      <c r="K79" s="3">
        <v>18</v>
      </c>
      <c r="L79" s="3">
        <v>18</v>
      </c>
      <c r="M79" s="3">
        <v>17</v>
      </c>
      <c r="N79" s="3">
        <v>18</v>
      </c>
      <c r="O79" s="3">
        <v>18</v>
      </c>
      <c r="P79" s="3">
        <v>25</v>
      </c>
      <c r="Q79" s="3">
        <v>17</v>
      </c>
      <c r="R79" s="3">
        <v>16</v>
      </c>
      <c r="S79" s="3">
        <v>21</v>
      </c>
      <c r="T79" s="3">
        <v>12</v>
      </c>
      <c r="U79" s="3">
        <v>20</v>
      </c>
      <c r="V79" s="3">
        <v>15</v>
      </c>
      <c r="W79" s="3">
        <v>18</v>
      </c>
      <c r="X79" s="3">
        <v>18</v>
      </c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</row>
    <row r="80" spans="1:39" x14ac:dyDescent="0.3">
      <c r="A80" s="3" t="s">
        <v>293</v>
      </c>
      <c r="B80" s="3" t="s">
        <v>232</v>
      </c>
      <c r="C80" s="3" t="s">
        <v>62</v>
      </c>
      <c r="D80" s="3" t="s">
        <v>62</v>
      </c>
      <c r="E80" s="3">
        <v>26</v>
      </c>
      <c r="F80" s="3">
        <v>1</v>
      </c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</row>
    <row r="81" spans="1:39" x14ac:dyDescent="0.3">
      <c r="A81" s="3" t="s">
        <v>294</v>
      </c>
      <c r="B81" s="3" t="s">
        <v>232</v>
      </c>
      <c r="C81" s="3" t="s">
        <v>62</v>
      </c>
      <c r="D81" s="3" t="s">
        <v>62</v>
      </c>
      <c r="E81" s="3">
        <v>19</v>
      </c>
      <c r="F81" s="3">
        <v>2</v>
      </c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</row>
    <row r="82" spans="1:39" x14ac:dyDescent="0.3">
      <c r="A82" s="3" t="s">
        <v>295</v>
      </c>
      <c r="B82" s="3" t="s">
        <v>232</v>
      </c>
      <c r="C82" s="3" t="s">
        <v>62</v>
      </c>
      <c r="D82" s="3" t="s">
        <v>62</v>
      </c>
      <c r="E82" s="3">
        <v>18</v>
      </c>
      <c r="F82" s="3">
        <v>2</v>
      </c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</row>
    <row r="83" spans="1:39" x14ac:dyDescent="0.3">
      <c r="A83" s="3" t="s">
        <v>296</v>
      </c>
      <c r="B83" s="3" t="s">
        <v>297</v>
      </c>
      <c r="C83" s="3" t="s">
        <v>62</v>
      </c>
      <c r="D83" s="3" t="s">
        <v>62</v>
      </c>
      <c r="E83" s="3"/>
      <c r="F83" s="3">
        <v>214</v>
      </c>
      <c r="G83" s="3">
        <v>365</v>
      </c>
      <c r="H83" s="3">
        <v>365</v>
      </c>
      <c r="I83" s="3">
        <v>365</v>
      </c>
      <c r="J83" s="3">
        <v>366</v>
      </c>
      <c r="K83" s="3">
        <v>365</v>
      </c>
      <c r="L83" s="3">
        <v>365</v>
      </c>
      <c r="M83" s="3">
        <v>365</v>
      </c>
      <c r="N83" s="3">
        <v>366</v>
      </c>
      <c r="O83" s="3">
        <v>365</v>
      </c>
      <c r="P83" s="3">
        <v>365</v>
      </c>
      <c r="Q83" s="3">
        <v>365</v>
      </c>
      <c r="R83" s="3">
        <v>366</v>
      </c>
      <c r="S83" s="3">
        <v>365</v>
      </c>
      <c r="T83" s="3">
        <v>365</v>
      </c>
      <c r="U83" s="3">
        <v>365</v>
      </c>
      <c r="V83" s="3">
        <v>366</v>
      </c>
      <c r="W83" s="3">
        <v>365</v>
      </c>
      <c r="X83" s="3">
        <v>365</v>
      </c>
      <c r="Y83" s="3">
        <v>365</v>
      </c>
      <c r="Z83" s="3">
        <v>366</v>
      </c>
      <c r="AA83" s="3">
        <v>365</v>
      </c>
      <c r="AB83" s="3">
        <v>365</v>
      </c>
      <c r="AC83" s="3">
        <v>365</v>
      </c>
      <c r="AD83" s="3">
        <v>366</v>
      </c>
      <c r="AE83" s="3">
        <v>365</v>
      </c>
      <c r="AF83" s="3">
        <v>365</v>
      </c>
      <c r="AG83" s="3">
        <v>365</v>
      </c>
      <c r="AH83" s="3">
        <v>366</v>
      </c>
      <c r="AI83" s="3">
        <v>365</v>
      </c>
      <c r="AJ83" s="3">
        <v>365</v>
      </c>
      <c r="AK83" s="3">
        <v>365</v>
      </c>
      <c r="AL83" s="3">
        <v>366</v>
      </c>
      <c r="AM83" s="3">
        <v>365</v>
      </c>
    </row>
    <row r="84" spans="1:39" x14ac:dyDescent="0.3">
      <c r="A84" s="3" t="s">
        <v>298</v>
      </c>
      <c r="B84" s="3" t="s">
        <v>297</v>
      </c>
      <c r="C84" s="3" t="s">
        <v>62</v>
      </c>
      <c r="D84" s="3" t="s">
        <v>62</v>
      </c>
      <c r="E84" s="3"/>
      <c r="F84" s="3"/>
      <c r="G84" s="3"/>
      <c r="H84" s="3"/>
      <c r="I84" s="3"/>
      <c r="J84" s="3"/>
      <c r="K84" s="3"/>
      <c r="L84" s="3"/>
      <c r="M84" s="3"/>
      <c r="N84" s="3">
        <v>214</v>
      </c>
      <c r="O84" s="3">
        <v>365</v>
      </c>
      <c r="P84" s="3">
        <v>365</v>
      </c>
      <c r="Q84" s="3">
        <v>365</v>
      </c>
      <c r="R84" s="3">
        <v>366</v>
      </c>
      <c r="S84" s="3">
        <v>365</v>
      </c>
      <c r="T84" s="3">
        <v>365</v>
      </c>
      <c r="U84" s="3">
        <v>365</v>
      </c>
      <c r="V84" s="3">
        <v>366</v>
      </c>
      <c r="W84" s="3">
        <v>365</v>
      </c>
      <c r="X84" s="3">
        <v>365</v>
      </c>
      <c r="Y84" s="3">
        <v>365</v>
      </c>
      <c r="Z84" s="3">
        <v>366</v>
      </c>
      <c r="AA84" s="3">
        <v>365</v>
      </c>
      <c r="AB84" s="3">
        <v>365</v>
      </c>
      <c r="AC84" s="3">
        <v>365</v>
      </c>
      <c r="AD84" s="3">
        <v>366</v>
      </c>
      <c r="AE84" s="3">
        <v>365</v>
      </c>
      <c r="AF84" s="3">
        <v>365</v>
      </c>
      <c r="AG84" s="3">
        <v>365</v>
      </c>
      <c r="AH84" s="3">
        <v>366</v>
      </c>
      <c r="AI84" s="3">
        <v>365</v>
      </c>
      <c r="AJ84" s="3">
        <v>365</v>
      </c>
      <c r="AK84" s="3">
        <v>365</v>
      </c>
      <c r="AL84" s="3">
        <v>366</v>
      </c>
      <c r="AM84" s="3">
        <v>365</v>
      </c>
    </row>
    <row r="85" spans="1:39" x14ac:dyDescent="0.3">
      <c r="A85" s="3" t="s">
        <v>299</v>
      </c>
      <c r="B85" s="3" t="s">
        <v>297</v>
      </c>
      <c r="C85" s="3" t="s">
        <v>62</v>
      </c>
      <c r="D85" s="3" t="s">
        <v>62</v>
      </c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>
        <v>214</v>
      </c>
      <c r="W85" s="3">
        <v>365</v>
      </c>
      <c r="X85" s="3">
        <v>365</v>
      </c>
      <c r="Y85" s="3">
        <v>365</v>
      </c>
      <c r="Z85" s="3">
        <v>366</v>
      </c>
      <c r="AA85" s="3">
        <v>365</v>
      </c>
      <c r="AB85" s="3">
        <v>365</v>
      </c>
      <c r="AC85" s="3">
        <v>365</v>
      </c>
      <c r="AD85" s="3">
        <v>366</v>
      </c>
      <c r="AE85" s="3">
        <v>365</v>
      </c>
      <c r="AF85" s="3">
        <v>365</v>
      </c>
      <c r="AG85" s="3">
        <v>365</v>
      </c>
      <c r="AH85" s="3">
        <v>366</v>
      </c>
      <c r="AI85" s="3">
        <v>365</v>
      </c>
      <c r="AJ85" s="3">
        <v>365</v>
      </c>
      <c r="AK85" s="3">
        <v>365</v>
      </c>
      <c r="AL85" s="3">
        <v>366</v>
      </c>
      <c r="AM85" s="3">
        <v>365</v>
      </c>
    </row>
    <row r="86" spans="1:39" x14ac:dyDescent="0.3">
      <c r="A86" s="3" t="s">
        <v>300</v>
      </c>
      <c r="B86" s="3" t="s">
        <v>297</v>
      </c>
      <c r="C86" s="3" t="s">
        <v>62</v>
      </c>
      <c r="D86" s="3" t="s">
        <v>62</v>
      </c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>
        <v>214</v>
      </c>
      <c r="AE86" s="3">
        <v>365</v>
      </c>
      <c r="AF86" s="3">
        <v>365</v>
      </c>
      <c r="AG86" s="3">
        <v>365</v>
      </c>
      <c r="AH86" s="3">
        <v>366</v>
      </c>
      <c r="AI86" s="3">
        <v>365</v>
      </c>
      <c r="AJ86" s="3">
        <v>365</v>
      </c>
      <c r="AK86" s="3">
        <v>365</v>
      </c>
      <c r="AL86" s="3">
        <v>366</v>
      </c>
      <c r="AM86" s="3">
        <v>365</v>
      </c>
    </row>
    <row r="87" spans="1:39" x14ac:dyDescent="0.3">
      <c r="A87" s="3" t="s">
        <v>301</v>
      </c>
      <c r="B87" s="3" t="s">
        <v>297</v>
      </c>
      <c r="C87" s="3" t="s">
        <v>62</v>
      </c>
      <c r="D87" s="3" t="s">
        <v>62</v>
      </c>
      <c r="E87" s="3">
        <v>245</v>
      </c>
      <c r="F87" s="3">
        <v>366</v>
      </c>
      <c r="G87" s="3">
        <v>365</v>
      </c>
      <c r="H87" s="3">
        <v>365</v>
      </c>
      <c r="I87" s="3">
        <v>365</v>
      </c>
      <c r="J87" s="3">
        <v>366</v>
      </c>
      <c r="K87" s="3">
        <v>365</v>
      </c>
      <c r="L87" s="3">
        <v>365</v>
      </c>
      <c r="M87" s="3">
        <v>365</v>
      </c>
      <c r="N87" s="3">
        <v>366</v>
      </c>
      <c r="O87" s="3">
        <v>365</v>
      </c>
      <c r="P87" s="3">
        <v>365</v>
      </c>
      <c r="Q87" s="3">
        <v>365</v>
      </c>
      <c r="R87" s="3">
        <v>366</v>
      </c>
      <c r="S87" s="3">
        <v>365</v>
      </c>
      <c r="T87" s="3">
        <v>365</v>
      </c>
      <c r="U87" s="3">
        <v>365</v>
      </c>
      <c r="V87" s="3">
        <v>366</v>
      </c>
      <c r="W87" s="3">
        <v>365</v>
      </c>
      <c r="X87" s="3">
        <v>365</v>
      </c>
      <c r="Y87" s="3">
        <v>367</v>
      </c>
      <c r="Z87" s="3">
        <v>366</v>
      </c>
      <c r="AA87" s="3">
        <v>365</v>
      </c>
      <c r="AB87" s="3">
        <v>380</v>
      </c>
      <c r="AC87" s="3">
        <v>374</v>
      </c>
      <c r="AD87" s="3">
        <v>405</v>
      </c>
      <c r="AE87" s="3">
        <v>390</v>
      </c>
      <c r="AF87" s="3">
        <v>378</v>
      </c>
      <c r="AG87" s="3">
        <v>419</v>
      </c>
      <c r="AH87" s="3">
        <v>432</v>
      </c>
      <c r="AI87" s="3">
        <v>429</v>
      </c>
      <c r="AJ87" s="3">
        <v>408</v>
      </c>
      <c r="AK87" s="3">
        <v>394</v>
      </c>
      <c r="AL87" s="3">
        <v>396</v>
      </c>
      <c r="AM87" s="3">
        <v>367</v>
      </c>
    </row>
    <row r="88" spans="1:39" x14ac:dyDescent="0.3">
      <c r="A88" s="3" t="s">
        <v>302</v>
      </c>
      <c r="B88" s="3" t="s">
        <v>297</v>
      </c>
      <c r="C88" s="3" t="s">
        <v>62</v>
      </c>
      <c r="D88" s="3" t="s">
        <v>62</v>
      </c>
      <c r="E88" s="3">
        <v>365</v>
      </c>
      <c r="F88" s="3">
        <v>366</v>
      </c>
      <c r="G88" s="3">
        <v>365</v>
      </c>
      <c r="H88" s="3">
        <v>365</v>
      </c>
      <c r="I88" s="3">
        <v>365</v>
      </c>
      <c r="J88" s="3">
        <v>366</v>
      </c>
      <c r="K88" s="3">
        <v>365</v>
      </c>
      <c r="L88" s="3">
        <v>365</v>
      </c>
      <c r="M88" s="3">
        <v>365</v>
      </c>
      <c r="N88" s="3">
        <v>366</v>
      </c>
      <c r="O88" s="3">
        <v>365</v>
      </c>
      <c r="P88" s="3">
        <v>365</v>
      </c>
      <c r="Q88" s="3">
        <v>365</v>
      </c>
      <c r="R88" s="3">
        <v>366</v>
      </c>
      <c r="S88" s="3">
        <v>365</v>
      </c>
      <c r="T88" s="3">
        <v>365</v>
      </c>
      <c r="U88" s="3">
        <v>365</v>
      </c>
      <c r="V88" s="3">
        <v>366</v>
      </c>
      <c r="W88" s="3">
        <v>365</v>
      </c>
      <c r="X88" s="3">
        <v>365</v>
      </c>
      <c r="Y88" s="3">
        <v>367</v>
      </c>
      <c r="Z88" s="3">
        <v>366</v>
      </c>
      <c r="AA88" s="3">
        <v>366</v>
      </c>
      <c r="AB88" s="3">
        <v>378</v>
      </c>
      <c r="AC88" s="3">
        <v>376</v>
      </c>
      <c r="AD88" s="3">
        <v>406</v>
      </c>
      <c r="AE88" s="3">
        <v>400</v>
      </c>
      <c r="AF88" s="3">
        <v>383</v>
      </c>
      <c r="AG88" s="3">
        <v>426</v>
      </c>
      <c r="AH88" s="3">
        <v>408</v>
      </c>
      <c r="AI88" s="3">
        <v>406</v>
      </c>
      <c r="AJ88" s="3">
        <v>400</v>
      </c>
      <c r="AK88" s="3">
        <v>384</v>
      </c>
      <c r="AL88" s="3">
        <v>383</v>
      </c>
      <c r="AM88" s="3">
        <v>366</v>
      </c>
    </row>
    <row r="89" spans="1:39" x14ac:dyDescent="0.3">
      <c r="A89" s="3" t="s">
        <v>303</v>
      </c>
      <c r="B89" s="3" t="s">
        <v>297</v>
      </c>
      <c r="C89" s="3" t="s">
        <v>62</v>
      </c>
      <c r="D89" s="3" t="s">
        <v>62</v>
      </c>
      <c r="E89" s="3">
        <v>365</v>
      </c>
      <c r="F89" s="3">
        <v>366</v>
      </c>
      <c r="G89" s="3">
        <v>365</v>
      </c>
      <c r="H89" s="3">
        <v>365</v>
      </c>
      <c r="I89" s="3">
        <v>365</v>
      </c>
      <c r="J89" s="3">
        <v>366</v>
      </c>
      <c r="K89" s="3">
        <v>365</v>
      </c>
      <c r="L89" s="3">
        <v>365</v>
      </c>
      <c r="M89" s="3">
        <v>365</v>
      </c>
      <c r="N89" s="3">
        <v>366</v>
      </c>
      <c r="O89" s="3">
        <v>365</v>
      </c>
      <c r="P89" s="3">
        <v>365</v>
      </c>
      <c r="Q89" s="3">
        <v>365</v>
      </c>
      <c r="R89" s="3">
        <v>366</v>
      </c>
      <c r="S89" s="3">
        <v>365</v>
      </c>
      <c r="T89" s="3">
        <v>365</v>
      </c>
      <c r="U89" s="3">
        <v>365</v>
      </c>
      <c r="V89" s="3">
        <v>366</v>
      </c>
      <c r="W89" s="3">
        <v>365</v>
      </c>
      <c r="X89" s="3">
        <v>365</v>
      </c>
      <c r="Y89" s="3">
        <v>367</v>
      </c>
      <c r="Z89" s="3">
        <v>366</v>
      </c>
      <c r="AA89" s="3">
        <v>365</v>
      </c>
      <c r="AB89" s="3">
        <v>380</v>
      </c>
      <c r="AC89" s="3">
        <v>374</v>
      </c>
      <c r="AD89" s="3">
        <v>417</v>
      </c>
      <c r="AE89" s="3">
        <v>405</v>
      </c>
      <c r="AF89" s="3">
        <v>387</v>
      </c>
      <c r="AG89" s="3">
        <v>424</v>
      </c>
      <c r="AH89" s="3">
        <v>407</v>
      </c>
      <c r="AI89" s="3">
        <v>404</v>
      </c>
      <c r="AJ89" s="3">
        <v>398</v>
      </c>
      <c r="AK89" s="3">
        <v>382</v>
      </c>
      <c r="AL89" s="3">
        <v>383</v>
      </c>
      <c r="AM89" s="3">
        <v>366</v>
      </c>
    </row>
    <row r="90" spans="1:39" x14ac:dyDescent="0.3">
      <c r="A90" s="3" t="s">
        <v>304</v>
      </c>
      <c r="B90" s="3" t="s">
        <v>297</v>
      </c>
      <c r="C90" s="3" t="s">
        <v>62</v>
      </c>
      <c r="D90" s="3" t="s">
        <v>62</v>
      </c>
      <c r="E90" s="3">
        <v>365</v>
      </c>
      <c r="F90" s="3">
        <v>366</v>
      </c>
      <c r="G90" s="3">
        <v>365</v>
      </c>
      <c r="H90" s="3">
        <v>365</v>
      </c>
      <c r="I90" s="3">
        <v>365</v>
      </c>
      <c r="J90" s="3">
        <v>366</v>
      </c>
      <c r="K90" s="3">
        <v>365</v>
      </c>
      <c r="L90" s="3">
        <v>365</v>
      </c>
      <c r="M90" s="3">
        <v>365</v>
      </c>
      <c r="N90" s="3">
        <v>366</v>
      </c>
      <c r="O90" s="3">
        <v>365</v>
      </c>
      <c r="P90" s="3">
        <v>365</v>
      </c>
      <c r="Q90" s="3">
        <v>365</v>
      </c>
      <c r="R90" s="3">
        <v>366</v>
      </c>
      <c r="S90" s="3">
        <v>365</v>
      </c>
      <c r="T90" s="3">
        <v>365</v>
      </c>
      <c r="U90" s="3">
        <v>365</v>
      </c>
      <c r="V90" s="3">
        <v>366</v>
      </c>
      <c r="W90" s="3">
        <v>365</v>
      </c>
      <c r="X90" s="3">
        <v>365</v>
      </c>
      <c r="Y90" s="3">
        <v>367</v>
      </c>
      <c r="Z90" s="3">
        <v>366</v>
      </c>
      <c r="AA90" s="3">
        <v>365</v>
      </c>
      <c r="AB90" s="3">
        <v>379</v>
      </c>
      <c r="AC90" s="3">
        <v>376</v>
      </c>
      <c r="AD90" s="3">
        <v>401</v>
      </c>
      <c r="AE90" s="3">
        <v>395</v>
      </c>
      <c r="AF90" s="3">
        <v>385</v>
      </c>
      <c r="AG90" s="3">
        <v>406</v>
      </c>
      <c r="AH90" s="3">
        <v>439</v>
      </c>
      <c r="AI90" s="3">
        <v>443</v>
      </c>
      <c r="AJ90" s="3">
        <v>416</v>
      </c>
      <c r="AK90" s="3">
        <v>412</v>
      </c>
      <c r="AL90" s="3">
        <v>406</v>
      </c>
      <c r="AM90" s="3">
        <v>366</v>
      </c>
    </row>
    <row r="91" spans="1:39" x14ac:dyDescent="0.3">
      <c r="A91" s="3" t="s">
        <v>305</v>
      </c>
      <c r="B91" s="3" t="s">
        <v>297</v>
      </c>
      <c r="C91" s="3" t="s">
        <v>62</v>
      </c>
      <c r="D91" s="3" t="s">
        <v>62</v>
      </c>
      <c r="E91" s="3"/>
      <c r="F91" s="3"/>
      <c r="G91" s="3">
        <v>334</v>
      </c>
      <c r="H91" s="3">
        <v>365</v>
      </c>
      <c r="I91" s="3">
        <v>365</v>
      </c>
      <c r="J91" s="3">
        <v>366</v>
      </c>
      <c r="K91" s="3">
        <v>365</v>
      </c>
      <c r="L91" s="3">
        <v>365</v>
      </c>
      <c r="M91" s="3">
        <v>365</v>
      </c>
      <c r="N91" s="3">
        <v>366</v>
      </c>
      <c r="O91" s="3">
        <v>365</v>
      </c>
      <c r="P91" s="3">
        <v>365</v>
      </c>
      <c r="Q91" s="3">
        <v>365</v>
      </c>
      <c r="R91" s="3">
        <v>366</v>
      </c>
      <c r="S91" s="3">
        <v>365</v>
      </c>
      <c r="T91" s="3">
        <v>365</v>
      </c>
      <c r="U91" s="3">
        <v>365</v>
      </c>
      <c r="V91" s="3">
        <v>366</v>
      </c>
      <c r="W91" s="3">
        <v>365</v>
      </c>
      <c r="X91" s="3">
        <v>365</v>
      </c>
      <c r="Y91" s="3">
        <v>366</v>
      </c>
      <c r="Z91" s="3">
        <v>366</v>
      </c>
      <c r="AA91" s="3">
        <v>366</v>
      </c>
      <c r="AB91" s="3">
        <v>380</v>
      </c>
      <c r="AC91" s="3">
        <v>373</v>
      </c>
      <c r="AD91" s="3">
        <v>399</v>
      </c>
      <c r="AE91" s="3">
        <v>385</v>
      </c>
      <c r="AF91" s="3">
        <v>382</v>
      </c>
      <c r="AG91" s="3">
        <v>406</v>
      </c>
      <c r="AH91" s="3">
        <v>439</v>
      </c>
      <c r="AI91" s="3">
        <v>434</v>
      </c>
      <c r="AJ91" s="3">
        <v>412</v>
      </c>
      <c r="AK91" s="3">
        <v>406</v>
      </c>
      <c r="AL91" s="3">
        <v>402</v>
      </c>
      <c r="AM91" s="3">
        <v>366</v>
      </c>
    </row>
    <row r="92" spans="1:39" x14ac:dyDescent="0.3">
      <c r="A92" s="3" t="s">
        <v>306</v>
      </c>
      <c r="B92" s="3" t="s">
        <v>297</v>
      </c>
      <c r="C92" s="3" t="s">
        <v>62</v>
      </c>
      <c r="D92" s="3" t="s">
        <v>62</v>
      </c>
      <c r="E92" s="3">
        <v>365</v>
      </c>
      <c r="F92" s="3">
        <v>366</v>
      </c>
      <c r="G92" s="3">
        <v>365</v>
      </c>
      <c r="H92" s="3">
        <v>365</v>
      </c>
      <c r="I92" s="3">
        <v>365</v>
      </c>
      <c r="J92" s="3">
        <v>366</v>
      </c>
      <c r="K92" s="3">
        <v>365</v>
      </c>
      <c r="L92" s="3">
        <v>365</v>
      </c>
      <c r="M92" s="3">
        <v>365</v>
      </c>
      <c r="N92" s="3">
        <v>366</v>
      </c>
      <c r="O92" s="3">
        <v>365</v>
      </c>
      <c r="P92" s="3">
        <v>365</v>
      </c>
      <c r="Q92" s="3">
        <v>365</v>
      </c>
      <c r="R92" s="3">
        <v>366</v>
      </c>
      <c r="S92" s="3">
        <v>365</v>
      </c>
      <c r="T92" s="3">
        <v>365</v>
      </c>
      <c r="U92" s="3">
        <v>365</v>
      </c>
      <c r="V92" s="3">
        <v>366</v>
      </c>
      <c r="W92" s="3">
        <v>365</v>
      </c>
      <c r="X92" s="3">
        <v>365</v>
      </c>
      <c r="Y92" s="3">
        <v>367</v>
      </c>
      <c r="Z92" s="3">
        <v>366</v>
      </c>
      <c r="AA92" s="3">
        <v>367</v>
      </c>
      <c r="AB92" s="3">
        <v>380</v>
      </c>
      <c r="AC92" s="3">
        <v>374</v>
      </c>
      <c r="AD92" s="3">
        <v>411</v>
      </c>
      <c r="AE92" s="3">
        <v>407</v>
      </c>
      <c r="AF92" s="3">
        <v>389</v>
      </c>
      <c r="AG92" s="3">
        <v>423</v>
      </c>
      <c r="AH92" s="3">
        <v>438</v>
      </c>
      <c r="AI92" s="3">
        <v>441</v>
      </c>
      <c r="AJ92" s="3">
        <v>415</v>
      </c>
      <c r="AK92" s="3">
        <v>412</v>
      </c>
      <c r="AL92" s="3">
        <v>406</v>
      </c>
      <c r="AM92" s="3">
        <v>366</v>
      </c>
    </row>
    <row r="93" spans="1:39" x14ac:dyDescent="0.3">
      <c r="A93" s="3" t="s">
        <v>307</v>
      </c>
      <c r="B93" s="3" t="s">
        <v>297</v>
      </c>
      <c r="C93" s="3" t="s">
        <v>62</v>
      </c>
      <c r="D93" s="3" t="s">
        <v>62</v>
      </c>
      <c r="E93" s="3">
        <v>365</v>
      </c>
      <c r="F93" s="3">
        <v>366</v>
      </c>
      <c r="G93" s="3">
        <v>365</v>
      </c>
      <c r="H93" s="3">
        <v>365</v>
      </c>
      <c r="I93" s="3">
        <v>365</v>
      </c>
      <c r="J93" s="3">
        <v>366</v>
      </c>
      <c r="K93" s="3">
        <v>365</v>
      </c>
      <c r="L93" s="3">
        <v>365</v>
      </c>
      <c r="M93" s="3">
        <v>365</v>
      </c>
      <c r="N93" s="3">
        <v>366</v>
      </c>
      <c r="O93" s="3">
        <v>365</v>
      </c>
      <c r="P93" s="3">
        <v>365</v>
      </c>
      <c r="Q93" s="3">
        <v>365</v>
      </c>
      <c r="R93" s="3">
        <v>366</v>
      </c>
      <c r="S93" s="3">
        <v>365</v>
      </c>
      <c r="T93" s="3">
        <v>365</v>
      </c>
      <c r="U93" s="3">
        <v>365</v>
      </c>
      <c r="V93" s="3">
        <v>366</v>
      </c>
      <c r="W93" s="3">
        <v>365</v>
      </c>
      <c r="X93" s="3">
        <v>365</v>
      </c>
      <c r="Y93" s="3">
        <v>367</v>
      </c>
      <c r="Z93" s="3">
        <v>366</v>
      </c>
      <c r="AA93" s="3">
        <v>365</v>
      </c>
      <c r="AB93" s="3">
        <v>381</v>
      </c>
      <c r="AC93" s="3">
        <v>373</v>
      </c>
      <c r="AD93" s="3">
        <v>413</v>
      </c>
      <c r="AE93" s="3">
        <v>402</v>
      </c>
      <c r="AF93" s="3">
        <v>388</v>
      </c>
      <c r="AG93" s="3">
        <v>427</v>
      </c>
      <c r="AH93" s="3">
        <v>406</v>
      </c>
      <c r="AI93" s="3">
        <v>404</v>
      </c>
      <c r="AJ93" s="3">
        <v>396</v>
      </c>
      <c r="AK93" s="3">
        <v>382</v>
      </c>
      <c r="AL93" s="3">
        <v>385</v>
      </c>
      <c r="AM93" s="3">
        <v>366</v>
      </c>
    </row>
    <row r="94" spans="1:39" x14ac:dyDescent="0.3">
      <c r="A94" s="3" t="s">
        <v>308</v>
      </c>
      <c r="B94" s="3" t="s">
        <v>297</v>
      </c>
      <c r="C94" s="3" t="s">
        <v>62</v>
      </c>
      <c r="D94" s="3" t="s">
        <v>62</v>
      </c>
      <c r="E94" s="3"/>
      <c r="F94" s="3">
        <v>306</v>
      </c>
      <c r="G94" s="3">
        <v>365</v>
      </c>
      <c r="H94" s="3">
        <v>365</v>
      </c>
      <c r="I94" s="3">
        <v>365</v>
      </c>
      <c r="J94" s="3">
        <v>366</v>
      </c>
      <c r="K94" s="3">
        <v>365</v>
      </c>
      <c r="L94" s="3">
        <v>365</v>
      </c>
      <c r="M94" s="3">
        <v>365</v>
      </c>
      <c r="N94" s="3">
        <v>366</v>
      </c>
      <c r="O94" s="3">
        <v>365</v>
      </c>
      <c r="P94" s="3">
        <v>365</v>
      </c>
      <c r="Q94" s="3">
        <v>365</v>
      </c>
      <c r="R94" s="3">
        <v>366</v>
      </c>
      <c r="S94" s="3">
        <v>365</v>
      </c>
      <c r="T94" s="3">
        <v>365</v>
      </c>
      <c r="U94" s="3">
        <v>365</v>
      </c>
      <c r="V94" s="3">
        <v>366</v>
      </c>
      <c r="W94" s="3">
        <v>365</v>
      </c>
      <c r="X94" s="3">
        <v>365</v>
      </c>
      <c r="Y94" s="3">
        <v>366</v>
      </c>
      <c r="Z94" s="3">
        <v>366</v>
      </c>
      <c r="AA94" s="3">
        <v>367</v>
      </c>
      <c r="AB94" s="3">
        <v>380</v>
      </c>
      <c r="AC94" s="3">
        <v>371</v>
      </c>
      <c r="AD94" s="3">
        <v>401</v>
      </c>
      <c r="AE94" s="3">
        <v>383</v>
      </c>
      <c r="AF94" s="3">
        <v>384</v>
      </c>
      <c r="AG94" s="3">
        <v>414</v>
      </c>
      <c r="AH94" s="3">
        <v>438</v>
      </c>
      <c r="AI94" s="3">
        <v>434</v>
      </c>
      <c r="AJ94" s="3">
        <v>411</v>
      </c>
      <c r="AK94" s="3">
        <v>403</v>
      </c>
      <c r="AL94" s="3">
        <v>401</v>
      </c>
      <c r="AM94" s="3">
        <v>366</v>
      </c>
    </row>
    <row r="95" spans="1:39" x14ac:dyDescent="0.3">
      <c r="A95" s="3" t="s">
        <v>309</v>
      </c>
      <c r="B95" s="3" t="s">
        <v>297</v>
      </c>
      <c r="C95" s="3" t="s">
        <v>62</v>
      </c>
      <c r="D95" s="3" t="s">
        <v>62</v>
      </c>
      <c r="E95" s="3">
        <v>365</v>
      </c>
      <c r="F95" s="3">
        <v>366</v>
      </c>
      <c r="G95" s="3">
        <v>365</v>
      </c>
      <c r="H95" s="3">
        <v>365</v>
      </c>
      <c r="I95" s="3">
        <v>365</v>
      </c>
      <c r="J95" s="3">
        <v>366</v>
      </c>
      <c r="K95" s="3">
        <v>365</v>
      </c>
      <c r="L95" s="3">
        <v>365</v>
      </c>
      <c r="M95" s="3">
        <v>365</v>
      </c>
      <c r="N95" s="3">
        <v>366</v>
      </c>
      <c r="O95" s="3">
        <v>365</v>
      </c>
      <c r="P95" s="3">
        <v>365</v>
      </c>
      <c r="Q95" s="3">
        <v>365</v>
      </c>
      <c r="R95" s="3">
        <v>366</v>
      </c>
      <c r="S95" s="3">
        <v>365</v>
      </c>
      <c r="T95" s="3">
        <v>365</v>
      </c>
      <c r="U95" s="3">
        <v>365</v>
      </c>
      <c r="V95" s="3">
        <v>366</v>
      </c>
      <c r="W95" s="3">
        <v>365</v>
      </c>
      <c r="X95" s="3">
        <v>365</v>
      </c>
      <c r="Y95" s="3">
        <v>367</v>
      </c>
      <c r="Z95" s="3">
        <v>366</v>
      </c>
      <c r="AA95" s="3">
        <v>364</v>
      </c>
      <c r="AB95" s="3">
        <v>379</v>
      </c>
      <c r="AC95" s="3">
        <v>373</v>
      </c>
      <c r="AD95" s="3">
        <v>404</v>
      </c>
      <c r="AE95" s="3">
        <v>399</v>
      </c>
      <c r="AF95" s="3">
        <v>382</v>
      </c>
      <c r="AG95" s="3">
        <v>426</v>
      </c>
      <c r="AH95" s="3">
        <v>412</v>
      </c>
      <c r="AI95" s="3">
        <v>411</v>
      </c>
      <c r="AJ95" s="3">
        <v>401</v>
      </c>
      <c r="AK95" s="3">
        <v>386</v>
      </c>
      <c r="AL95" s="3">
        <v>389</v>
      </c>
      <c r="AM95" s="3">
        <v>366</v>
      </c>
    </row>
    <row r="96" spans="1:39" x14ac:dyDescent="0.3">
      <c r="A96" s="3" t="s">
        <v>310</v>
      </c>
      <c r="B96" s="3" t="s">
        <v>297</v>
      </c>
      <c r="C96" s="3" t="s">
        <v>62</v>
      </c>
      <c r="D96" s="3" t="s">
        <v>62</v>
      </c>
      <c r="E96" s="3">
        <v>365</v>
      </c>
      <c r="F96" s="3">
        <v>366</v>
      </c>
      <c r="G96" s="3">
        <v>365</v>
      </c>
      <c r="H96" s="3">
        <v>365</v>
      </c>
      <c r="I96" s="3">
        <v>365</v>
      </c>
      <c r="J96" s="3">
        <v>366</v>
      </c>
      <c r="K96" s="3">
        <v>365</v>
      </c>
      <c r="L96" s="3">
        <v>365</v>
      </c>
      <c r="M96" s="3">
        <v>365</v>
      </c>
      <c r="N96" s="3">
        <v>366</v>
      </c>
      <c r="O96" s="3">
        <v>365</v>
      </c>
      <c r="P96" s="3">
        <v>365</v>
      </c>
      <c r="Q96" s="3">
        <v>365</v>
      </c>
      <c r="R96" s="3">
        <v>366</v>
      </c>
      <c r="S96" s="3">
        <v>365</v>
      </c>
      <c r="T96" s="3">
        <v>365</v>
      </c>
      <c r="U96" s="3">
        <v>365</v>
      </c>
      <c r="V96" s="3">
        <v>366</v>
      </c>
      <c r="W96" s="3">
        <v>365</v>
      </c>
      <c r="X96" s="3">
        <v>365</v>
      </c>
      <c r="Y96" s="3">
        <v>367</v>
      </c>
      <c r="Z96" s="3">
        <v>366</v>
      </c>
      <c r="AA96" s="3">
        <v>367</v>
      </c>
      <c r="AB96" s="3">
        <v>380</v>
      </c>
      <c r="AC96" s="3">
        <v>372</v>
      </c>
      <c r="AD96" s="3">
        <v>408</v>
      </c>
      <c r="AE96" s="3">
        <v>403</v>
      </c>
      <c r="AF96" s="3">
        <v>382</v>
      </c>
      <c r="AG96" s="3">
        <v>421</v>
      </c>
      <c r="AH96" s="3">
        <v>439</v>
      </c>
      <c r="AI96" s="3">
        <v>438</v>
      </c>
      <c r="AJ96" s="3">
        <v>415</v>
      </c>
      <c r="AK96" s="3">
        <v>409</v>
      </c>
      <c r="AL96" s="3">
        <v>406</v>
      </c>
      <c r="AM96" s="3">
        <v>366</v>
      </c>
    </row>
    <row r="97" spans="1:39" x14ac:dyDescent="0.3">
      <c r="A97" s="3" t="s">
        <v>311</v>
      </c>
      <c r="B97" s="3" t="s">
        <v>297</v>
      </c>
      <c r="C97" s="3" t="s">
        <v>62</v>
      </c>
      <c r="D97" s="3" t="s">
        <v>62</v>
      </c>
      <c r="E97" s="3">
        <v>245</v>
      </c>
      <c r="F97" s="3">
        <v>366</v>
      </c>
      <c r="G97" s="3">
        <v>365</v>
      </c>
      <c r="H97" s="3">
        <v>365</v>
      </c>
      <c r="I97" s="3">
        <v>365</v>
      </c>
      <c r="J97" s="3">
        <v>366</v>
      </c>
      <c r="K97" s="3">
        <v>365</v>
      </c>
      <c r="L97" s="3">
        <v>365</v>
      </c>
      <c r="M97" s="3">
        <v>365</v>
      </c>
      <c r="N97" s="3">
        <v>366</v>
      </c>
      <c r="O97" s="3">
        <v>365</v>
      </c>
      <c r="P97" s="3">
        <v>365</v>
      </c>
      <c r="Q97" s="3">
        <v>365</v>
      </c>
      <c r="R97" s="3">
        <v>366</v>
      </c>
      <c r="S97" s="3">
        <v>365</v>
      </c>
      <c r="T97" s="3">
        <v>365</v>
      </c>
      <c r="U97" s="3">
        <v>365</v>
      </c>
      <c r="V97" s="3">
        <v>366</v>
      </c>
      <c r="W97" s="3">
        <v>365</v>
      </c>
      <c r="X97" s="3">
        <v>365</v>
      </c>
      <c r="Y97" s="3">
        <v>367</v>
      </c>
      <c r="Z97" s="3">
        <v>366</v>
      </c>
      <c r="AA97" s="3">
        <v>364</v>
      </c>
      <c r="AB97" s="3">
        <v>379</v>
      </c>
      <c r="AC97" s="3">
        <v>372</v>
      </c>
      <c r="AD97" s="3">
        <v>409</v>
      </c>
      <c r="AE97" s="3">
        <v>391</v>
      </c>
      <c r="AF97" s="3">
        <v>383</v>
      </c>
      <c r="AG97" s="3">
        <v>421</v>
      </c>
      <c r="AH97" s="3">
        <v>430</v>
      </c>
      <c r="AI97" s="3">
        <v>425</v>
      </c>
      <c r="AJ97" s="3">
        <v>410</v>
      </c>
      <c r="AK97" s="3">
        <v>396</v>
      </c>
      <c r="AL97" s="3">
        <v>391</v>
      </c>
      <c r="AM97" s="3">
        <v>367</v>
      </c>
    </row>
    <row r="98" spans="1:39" x14ac:dyDescent="0.3">
      <c r="A98" s="3" t="s">
        <v>312</v>
      </c>
      <c r="B98" s="3" t="s">
        <v>297</v>
      </c>
      <c r="C98" s="3" t="s">
        <v>62</v>
      </c>
      <c r="D98" s="3" t="s">
        <v>62</v>
      </c>
      <c r="E98" s="3">
        <v>184</v>
      </c>
      <c r="F98" s="3">
        <v>366</v>
      </c>
      <c r="G98" s="3">
        <v>365</v>
      </c>
      <c r="H98" s="3">
        <v>365</v>
      </c>
      <c r="I98" s="3">
        <v>365</v>
      </c>
      <c r="J98" s="3">
        <v>366</v>
      </c>
      <c r="K98" s="3">
        <v>365</v>
      </c>
      <c r="L98" s="3">
        <v>365</v>
      </c>
      <c r="M98" s="3">
        <v>365</v>
      </c>
      <c r="N98" s="3">
        <v>366</v>
      </c>
      <c r="O98" s="3">
        <v>365</v>
      </c>
      <c r="P98" s="3">
        <v>365</v>
      </c>
      <c r="Q98" s="3">
        <v>365</v>
      </c>
      <c r="R98" s="3">
        <v>366</v>
      </c>
      <c r="S98" s="3">
        <v>365</v>
      </c>
      <c r="T98" s="3">
        <v>365</v>
      </c>
      <c r="U98" s="3">
        <v>365</v>
      </c>
      <c r="V98" s="3">
        <v>366</v>
      </c>
      <c r="W98" s="3">
        <v>365</v>
      </c>
      <c r="X98" s="3">
        <v>365</v>
      </c>
      <c r="Y98" s="3">
        <v>367</v>
      </c>
      <c r="Z98" s="3">
        <v>366</v>
      </c>
      <c r="AA98" s="3">
        <v>366</v>
      </c>
      <c r="AB98" s="3">
        <v>379</v>
      </c>
      <c r="AC98" s="3">
        <v>372</v>
      </c>
      <c r="AD98" s="3">
        <v>406</v>
      </c>
      <c r="AE98" s="3">
        <v>390</v>
      </c>
      <c r="AF98" s="3">
        <v>384</v>
      </c>
      <c r="AG98" s="3">
        <v>418</v>
      </c>
      <c r="AH98" s="3">
        <v>407</v>
      </c>
      <c r="AI98" s="3">
        <v>410</v>
      </c>
      <c r="AJ98" s="3">
        <v>392</v>
      </c>
      <c r="AK98" s="3">
        <v>381</v>
      </c>
      <c r="AL98" s="3">
        <v>388</v>
      </c>
      <c r="AM98" s="3">
        <v>366</v>
      </c>
    </row>
    <row r="99" spans="1:39" x14ac:dyDescent="0.3">
      <c r="A99" s="3" t="s">
        <v>313</v>
      </c>
      <c r="B99" s="3" t="s">
        <v>297</v>
      </c>
      <c r="C99" s="3" t="s">
        <v>62</v>
      </c>
      <c r="D99" s="3" t="s">
        <v>62</v>
      </c>
      <c r="E99" s="3">
        <v>245</v>
      </c>
      <c r="F99" s="3">
        <v>366</v>
      </c>
      <c r="G99" s="3">
        <v>365</v>
      </c>
      <c r="H99" s="3">
        <v>365</v>
      </c>
      <c r="I99" s="3">
        <v>365</v>
      </c>
      <c r="J99" s="3">
        <v>366</v>
      </c>
      <c r="K99" s="3">
        <v>365</v>
      </c>
      <c r="L99" s="3">
        <v>365</v>
      </c>
      <c r="M99" s="3">
        <v>365</v>
      </c>
      <c r="N99" s="3">
        <v>366</v>
      </c>
      <c r="O99" s="3">
        <v>365</v>
      </c>
      <c r="P99" s="3">
        <v>365</v>
      </c>
      <c r="Q99" s="3">
        <v>365</v>
      </c>
      <c r="R99" s="3">
        <v>366</v>
      </c>
      <c r="S99" s="3">
        <v>365</v>
      </c>
      <c r="T99" s="3">
        <v>365</v>
      </c>
      <c r="U99" s="3">
        <v>365</v>
      </c>
      <c r="V99" s="3">
        <v>366</v>
      </c>
      <c r="W99" s="3">
        <v>365</v>
      </c>
      <c r="X99" s="3">
        <v>365</v>
      </c>
      <c r="Y99" s="3">
        <v>367</v>
      </c>
      <c r="Z99" s="3">
        <v>366</v>
      </c>
      <c r="AA99" s="3">
        <v>365</v>
      </c>
      <c r="AB99" s="3">
        <v>378</v>
      </c>
      <c r="AC99" s="3">
        <v>372</v>
      </c>
      <c r="AD99" s="3">
        <v>407</v>
      </c>
      <c r="AE99" s="3">
        <v>390</v>
      </c>
      <c r="AF99" s="3">
        <v>381</v>
      </c>
      <c r="AG99" s="3">
        <v>414</v>
      </c>
      <c r="AH99" s="3">
        <v>433</v>
      </c>
      <c r="AI99" s="3">
        <v>434</v>
      </c>
      <c r="AJ99" s="3">
        <v>410</v>
      </c>
      <c r="AK99" s="3">
        <v>398</v>
      </c>
      <c r="AL99" s="3">
        <v>399</v>
      </c>
      <c r="AM99" s="3">
        <v>367</v>
      </c>
    </row>
    <row r="100" spans="1:39" x14ac:dyDescent="0.3">
      <c r="A100" s="3" t="s">
        <v>314</v>
      </c>
      <c r="B100" s="3" t="s">
        <v>297</v>
      </c>
      <c r="C100" s="3" t="s">
        <v>62</v>
      </c>
      <c r="D100" s="3" t="s">
        <v>62</v>
      </c>
      <c r="E100" s="3">
        <v>403</v>
      </c>
      <c r="F100" s="3">
        <v>404</v>
      </c>
      <c r="G100" s="3">
        <v>404</v>
      </c>
      <c r="H100" s="3">
        <v>403</v>
      </c>
      <c r="I100" s="3">
        <v>404</v>
      </c>
      <c r="J100" s="3">
        <v>407</v>
      </c>
      <c r="K100" s="3">
        <v>404</v>
      </c>
      <c r="L100" s="3">
        <v>406</v>
      </c>
      <c r="M100" s="3">
        <v>404</v>
      </c>
      <c r="N100" s="3">
        <v>404</v>
      </c>
      <c r="O100" s="3">
        <v>407</v>
      </c>
      <c r="P100" s="3">
        <v>405</v>
      </c>
      <c r="Q100" s="3">
        <v>408</v>
      </c>
      <c r="R100" s="3">
        <v>407</v>
      </c>
      <c r="S100" s="3">
        <v>402</v>
      </c>
      <c r="T100" s="3">
        <v>406</v>
      </c>
      <c r="U100" s="3">
        <v>408</v>
      </c>
      <c r="V100" s="3">
        <v>412</v>
      </c>
      <c r="W100" s="3">
        <v>419</v>
      </c>
      <c r="X100" s="3">
        <v>425</v>
      </c>
      <c r="Y100" s="3">
        <v>436</v>
      </c>
      <c r="Z100" s="3">
        <v>460</v>
      </c>
      <c r="AA100" s="3">
        <v>467</v>
      </c>
      <c r="AB100" s="3">
        <v>504</v>
      </c>
      <c r="AC100" s="3">
        <v>514</v>
      </c>
      <c r="AD100" s="3">
        <v>569</v>
      </c>
      <c r="AE100" s="3">
        <v>587</v>
      </c>
      <c r="AF100" s="3">
        <v>578</v>
      </c>
      <c r="AG100" s="3">
        <v>626</v>
      </c>
      <c r="AH100" s="3">
        <v>630</v>
      </c>
      <c r="AI100" s="3">
        <v>633</v>
      </c>
      <c r="AJ100" s="3">
        <v>606</v>
      </c>
      <c r="AK100" s="3">
        <v>609</v>
      </c>
      <c r="AL100" s="3">
        <v>609</v>
      </c>
      <c r="AM100" s="3">
        <v>572</v>
      </c>
    </row>
    <row r="101" spans="1:39" x14ac:dyDescent="0.3">
      <c r="A101" s="3" t="s">
        <v>315</v>
      </c>
      <c r="B101" s="3" t="s">
        <v>297</v>
      </c>
      <c r="C101" s="3" t="s">
        <v>62</v>
      </c>
      <c r="D101" s="3" t="s">
        <v>62</v>
      </c>
      <c r="E101" s="3"/>
      <c r="F101" s="3">
        <v>335</v>
      </c>
      <c r="G101" s="3">
        <v>365</v>
      </c>
      <c r="H101" s="3">
        <v>365</v>
      </c>
      <c r="I101" s="3">
        <v>365</v>
      </c>
      <c r="J101" s="3">
        <v>366</v>
      </c>
      <c r="K101" s="3">
        <v>365</v>
      </c>
      <c r="L101" s="3">
        <v>365</v>
      </c>
      <c r="M101" s="3">
        <v>365</v>
      </c>
      <c r="N101" s="3">
        <v>366</v>
      </c>
      <c r="O101" s="3">
        <v>365</v>
      </c>
      <c r="P101" s="3">
        <v>365</v>
      </c>
      <c r="Q101" s="3">
        <v>365</v>
      </c>
      <c r="R101" s="3">
        <v>366</v>
      </c>
      <c r="S101" s="3">
        <v>365</v>
      </c>
      <c r="T101" s="3">
        <v>365</v>
      </c>
      <c r="U101" s="3">
        <v>365</v>
      </c>
      <c r="V101" s="3">
        <v>366</v>
      </c>
      <c r="W101" s="3">
        <v>365</v>
      </c>
      <c r="X101" s="3">
        <v>365</v>
      </c>
      <c r="Y101" s="3">
        <v>367</v>
      </c>
      <c r="Z101" s="3">
        <v>366</v>
      </c>
      <c r="AA101" s="3">
        <v>367</v>
      </c>
      <c r="AB101" s="3">
        <v>379</v>
      </c>
      <c r="AC101" s="3">
        <v>373</v>
      </c>
      <c r="AD101" s="3">
        <v>404</v>
      </c>
      <c r="AE101" s="3">
        <v>389</v>
      </c>
      <c r="AF101" s="3">
        <v>382</v>
      </c>
      <c r="AG101" s="3">
        <v>414</v>
      </c>
      <c r="AH101" s="3">
        <v>429</v>
      </c>
      <c r="AI101" s="3">
        <v>427</v>
      </c>
      <c r="AJ101" s="3">
        <v>406</v>
      </c>
      <c r="AK101" s="3">
        <v>393</v>
      </c>
      <c r="AL101" s="3">
        <v>398</v>
      </c>
      <c r="AM101" s="3">
        <v>367</v>
      </c>
    </row>
    <row r="102" spans="1:39" x14ac:dyDescent="0.3">
      <c r="A102" s="3" t="s">
        <v>316</v>
      </c>
      <c r="B102" s="3" t="s">
        <v>297</v>
      </c>
      <c r="C102" s="3" t="s">
        <v>62</v>
      </c>
      <c r="D102" s="3" t="s">
        <v>62</v>
      </c>
      <c r="E102" s="3">
        <v>365</v>
      </c>
      <c r="F102" s="3">
        <v>366</v>
      </c>
      <c r="G102" s="3">
        <v>365</v>
      </c>
      <c r="H102" s="3">
        <v>365</v>
      </c>
      <c r="I102" s="3">
        <v>365</v>
      </c>
      <c r="J102" s="3">
        <v>366</v>
      </c>
      <c r="K102" s="3">
        <v>365</v>
      </c>
      <c r="L102" s="3">
        <v>365</v>
      </c>
      <c r="M102" s="3">
        <v>365</v>
      </c>
      <c r="N102" s="3">
        <v>366</v>
      </c>
      <c r="O102" s="3">
        <v>365</v>
      </c>
      <c r="P102" s="3">
        <v>365</v>
      </c>
      <c r="Q102" s="3">
        <v>365</v>
      </c>
      <c r="R102" s="3">
        <v>366</v>
      </c>
      <c r="S102" s="3">
        <v>365</v>
      </c>
      <c r="T102" s="3">
        <v>365</v>
      </c>
      <c r="U102" s="3">
        <v>365</v>
      </c>
      <c r="V102" s="3">
        <v>366</v>
      </c>
      <c r="W102" s="3">
        <v>365</v>
      </c>
      <c r="X102" s="3">
        <v>365</v>
      </c>
      <c r="Y102" s="3">
        <v>366</v>
      </c>
      <c r="Z102" s="3">
        <v>366</v>
      </c>
      <c r="AA102" s="3">
        <v>365</v>
      </c>
      <c r="AB102" s="3">
        <v>379</v>
      </c>
      <c r="AC102" s="3">
        <v>299</v>
      </c>
      <c r="AD102" s="3"/>
      <c r="AE102" s="3"/>
      <c r="AF102" s="3"/>
      <c r="AG102" s="3"/>
      <c r="AH102" s="3"/>
      <c r="AI102" s="3"/>
      <c r="AJ102" s="3"/>
      <c r="AK102" s="3"/>
      <c r="AL102" s="3"/>
      <c r="AM102" s="3"/>
    </row>
    <row r="103" spans="1:39" x14ac:dyDescent="0.3">
      <c r="A103" s="3" t="s">
        <v>317</v>
      </c>
      <c r="B103" s="3" t="s">
        <v>297</v>
      </c>
      <c r="C103" s="3" t="s">
        <v>62</v>
      </c>
      <c r="D103" s="3" t="s">
        <v>62</v>
      </c>
      <c r="E103" s="3">
        <v>365</v>
      </c>
      <c r="F103" s="3">
        <v>366</v>
      </c>
      <c r="G103" s="3">
        <v>365</v>
      </c>
      <c r="H103" s="3">
        <v>365</v>
      </c>
      <c r="I103" s="3">
        <v>365</v>
      </c>
      <c r="J103" s="3">
        <v>366</v>
      </c>
      <c r="K103" s="3">
        <v>365</v>
      </c>
      <c r="L103" s="3">
        <v>365</v>
      </c>
      <c r="M103" s="3">
        <v>365</v>
      </c>
      <c r="N103" s="3">
        <v>366</v>
      </c>
      <c r="O103" s="3">
        <v>365</v>
      </c>
      <c r="P103" s="3">
        <v>365</v>
      </c>
      <c r="Q103" s="3">
        <v>365</v>
      </c>
      <c r="R103" s="3">
        <v>366</v>
      </c>
      <c r="S103" s="3">
        <v>365</v>
      </c>
      <c r="T103" s="3">
        <v>365</v>
      </c>
      <c r="U103" s="3">
        <v>365</v>
      </c>
      <c r="V103" s="3">
        <v>366</v>
      </c>
      <c r="W103" s="3">
        <v>365</v>
      </c>
      <c r="X103" s="3">
        <v>365</v>
      </c>
      <c r="Y103" s="3">
        <v>367</v>
      </c>
      <c r="Z103" s="3">
        <v>366</v>
      </c>
      <c r="AA103" s="3">
        <v>365</v>
      </c>
      <c r="AB103" s="3">
        <v>381</v>
      </c>
      <c r="AC103" s="3">
        <v>369</v>
      </c>
      <c r="AD103" s="3">
        <v>413</v>
      </c>
      <c r="AE103" s="3">
        <v>406</v>
      </c>
      <c r="AF103" s="3">
        <v>388</v>
      </c>
      <c r="AG103" s="3">
        <v>434</v>
      </c>
      <c r="AH103" s="3">
        <v>418</v>
      </c>
      <c r="AI103" s="3">
        <v>408</v>
      </c>
      <c r="AJ103" s="3">
        <v>402</v>
      </c>
      <c r="AK103" s="3">
        <v>385</v>
      </c>
      <c r="AL103" s="3">
        <v>390</v>
      </c>
      <c r="AM103" s="3">
        <v>366</v>
      </c>
    </row>
    <row r="104" spans="1:39" x14ac:dyDescent="0.3">
      <c r="A104" s="3" t="s">
        <v>318</v>
      </c>
      <c r="B104" s="3" t="s">
        <v>297</v>
      </c>
      <c r="C104" s="3" t="s">
        <v>62</v>
      </c>
      <c r="D104" s="3" t="s">
        <v>62</v>
      </c>
      <c r="E104" s="3">
        <v>365</v>
      </c>
      <c r="F104" s="3">
        <v>366</v>
      </c>
      <c r="G104" s="3">
        <v>365</v>
      </c>
      <c r="H104" s="3">
        <v>365</v>
      </c>
      <c r="I104" s="3">
        <v>365</v>
      </c>
      <c r="J104" s="3">
        <v>366</v>
      </c>
      <c r="K104" s="3">
        <v>365</v>
      </c>
      <c r="L104" s="3">
        <v>365</v>
      </c>
      <c r="M104" s="3">
        <v>365</v>
      </c>
      <c r="N104" s="3">
        <v>366</v>
      </c>
      <c r="O104" s="3">
        <v>365</v>
      </c>
      <c r="P104" s="3">
        <v>365</v>
      </c>
      <c r="Q104" s="3">
        <v>365</v>
      </c>
      <c r="R104" s="3">
        <v>366</v>
      </c>
      <c r="S104" s="3">
        <v>365</v>
      </c>
      <c r="T104" s="3">
        <v>365</v>
      </c>
      <c r="U104" s="3">
        <v>365</v>
      </c>
      <c r="V104" s="3">
        <v>366</v>
      </c>
      <c r="W104" s="3">
        <v>365</v>
      </c>
      <c r="X104" s="3">
        <v>365</v>
      </c>
      <c r="Y104" s="3">
        <v>367</v>
      </c>
      <c r="Z104" s="3">
        <v>366</v>
      </c>
      <c r="AA104" s="3">
        <v>367</v>
      </c>
      <c r="AB104" s="3">
        <v>379</v>
      </c>
      <c r="AC104" s="3">
        <v>371</v>
      </c>
      <c r="AD104" s="3">
        <v>418</v>
      </c>
      <c r="AE104" s="3">
        <v>409</v>
      </c>
      <c r="AF104" s="3">
        <v>391</v>
      </c>
      <c r="AG104" s="3">
        <v>428</v>
      </c>
      <c r="AH104" s="3">
        <v>423</v>
      </c>
      <c r="AI104" s="3">
        <v>423</v>
      </c>
      <c r="AJ104" s="3">
        <v>407</v>
      </c>
      <c r="AK104" s="3">
        <v>395</v>
      </c>
      <c r="AL104" s="3">
        <v>396</v>
      </c>
      <c r="AM104" s="3">
        <v>367</v>
      </c>
    </row>
    <row r="105" spans="1:39" x14ac:dyDescent="0.3">
      <c r="A105" s="3" t="s">
        <v>319</v>
      </c>
      <c r="B105" s="3" t="s">
        <v>297</v>
      </c>
      <c r="C105" s="3" t="s">
        <v>62</v>
      </c>
      <c r="D105" s="3" t="s">
        <v>62</v>
      </c>
      <c r="E105" s="3">
        <v>365</v>
      </c>
      <c r="F105" s="3">
        <v>366</v>
      </c>
      <c r="G105" s="3">
        <v>365</v>
      </c>
      <c r="H105" s="3">
        <v>365</v>
      </c>
      <c r="I105" s="3">
        <v>365</v>
      </c>
      <c r="J105" s="3">
        <v>366</v>
      </c>
      <c r="K105" s="3">
        <v>365</v>
      </c>
      <c r="L105" s="3">
        <v>365</v>
      </c>
      <c r="M105" s="3">
        <v>365</v>
      </c>
      <c r="N105" s="3">
        <v>366</v>
      </c>
      <c r="O105" s="3">
        <v>365</v>
      </c>
      <c r="P105" s="3">
        <v>365</v>
      </c>
      <c r="Q105" s="3">
        <v>365</v>
      </c>
      <c r="R105" s="3">
        <v>366</v>
      </c>
      <c r="S105" s="3">
        <v>365</v>
      </c>
      <c r="T105" s="3">
        <v>365</v>
      </c>
      <c r="U105" s="3">
        <v>365</v>
      </c>
      <c r="V105" s="3">
        <v>366</v>
      </c>
      <c r="W105" s="3">
        <v>365</v>
      </c>
      <c r="X105" s="3">
        <v>365</v>
      </c>
      <c r="Y105" s="3">
        <v>367</v>
      </c>
      <c r="Z105" s="3">
        <v>366</v>
      </c>
      <c r="AA105" s="3">
        <v>367</v>
      </c>
      <c r="AB105" s="3">
        <v>383</v>
      </c>
      <c r="AC105" s="3">
        <v>370</v>
      </c>
      <c r="AD105" s="3">
        <v>403</v>
      </c>
      <c r="AE105" s="3">
        <v>362</v>
      </c>
      <c r="AF105" s="3"/>
      <c r="AG105" s="3"/>
      <c r="AH105" s="3"/>
      <c r="AI105" s="3"/>
      <c r="AJ105" s="3"/>
      <c r="AK105" s="3"/>
      <c r="AL105" s="3"/>
      <c r="AM105" s="3"/>
    </row>
    <row r="106" spans="1:39" x14ac:dyDescent="0.3">
      <c r="A106" s="3" t="s">
        <v>320</v>
      </c>
      <c r="B106" s="3" t="s">
        <v>297</v>
      </c>
      <c r="C106" s="3" t="s">
        <v>62</v>
      </c>
      <c r="D106" s="3" t="s">
        <v>62</v>
      </c>
      <c r="E106" s="3">
        <v>365</v>
      </c>
      <c r="F106" s="3">
        <v>366</v>
      </c>
      <c r="G106" s="3">
        <v>365</v>
      </c>
      <c r="H106" s="3">
        <v>365</v>
      </c>
      <c r="I106" s="3">
        <v>365</v>
      </c>
      <c r="J106" s="3">
        <v>366</v>
      </c>
      <c r="K106" s="3">
        <v>365</v>
      </c>
      <c r="L106" s="3">
        <v>365</v>
      </c>
      <c r="M106" s="3">
        <v>365</v>
      </c>
      <c r="N106" s="3">
        <v>366</v>
      </c>
      <c r="O106" s="3">
        <v>365</v>
      </c>
      <c r="P106" s="3">
        <v>365</v>
      </c>
      <c r="Q106" s="3">
        <v>365</v>
      </c>
      <c r="R106" s="3">
        <v>366</v>
      </c>
      <c r="S106" s="3">
        <v>365</v>
      </c>
      <c r="T106" s="3">
        <v>365</v>
      </c>
      <c r="U106" s="3">
        <v>365</v>
      </c>
      <c r="V106" s="3">
        <v>366</v>
      </c>
      <c r="W106" s="3">
        <v>365</v>
      </c>
      <c r="X106" s="3">
        <v>365</v>
      </c>
      <c r="Y106" s="3">
        <v>367</v>
      </c>
      <c r="Z106" s="3">
        <v>366</v>
      </c>
      <c r="AA106" s="3">
        <v>366</v>
      </c>
      <c r="AB106" s="3">
        <v>378</v>
      </c>
      <c r="AC106" s="3">
        <v>373</v>
      </c>
      <c r="AD106" s="3">
        <v>408</v>
      </c>
      <c r="AE106" s="3">
        <v>404</v>
      </c>
      <c r="AF106" s="3">
        <v>392</v>
      </c>
      <c r="AG106" s="3">
        <v>426</v>
      </c>
      <c r="AH106" s="3">
        <v>433</v>
      </c>
      <c r="AI106" s="3">
        <v>431</v>
      </c>
      <c r="AJ106" s="3">
        <v>411</v>
      </c>
      <c r="AK106" s="3">
        <v>403</v>
      </c>
      <c r="AL106" s="3">
        <v>404</v>
      </c>
      <c r="AM106" s="3">
        <v>367</v>
      </c>
    </row>
    <row r="107" spans="1:39" x14ac:dyDescent="0.3">
      <c r="A107" s="3" t="s">
        <v>321</v>
      </c>
      <c r="B107" s="3" t="s">
        <v>297</v>
      </c>
      <c r="C107" s="3" t="s">
        <v>62</v>
      </c>
      <c r="D107" s="3" t="s">
        <v>62</v>
      </c>
      <c r="E107" s="3">
        <v>365</v>
      </c>
      <c r="F107" s="3">
        <v>366</v>
      </c>
      <c r="G107" s="3">
        <v>365</v>
      </c>
      <c r="H107" s="3">
        <v>365</v>
      </c>
      <c r="I107" s="3">
        <v>365</v>
      </c>
      <c r="J107" s="3">
        <v>366</v>
      </c>
      <c r="K107" s="3">
        <v>365</v>
      </c>
      <c r="L107" s="3">
        <v>365</v>
      </c>
      <c r="M107" s="3">
        <v>365</v>
      </c>
      <c r="N107" s="3">
        <v>366</v>
      </c>
      <c r="O107" s="3">
        <v>365</v>
      </c>
      <c r="P107" s="3">
        <v>365</v>
      </c>
      <c r="Q107" s="3">
        <v>365</v>
      </c>
      <c r="R107" s="3">
        <v>366</v>
      </c>
      <c r="S107" s="3">
        <v>365</v>
      </c>
      <c r="T107" s="3">
        <v>365</v>
      </c>
      <c r="U107" s="3">
        <v>365</v>
      </c>
      <c r="V107" s="3">
        <v>366</v>
      </c>
      <c r="W107" s="3">
        <v>365</v>
      </c>
      <c r="X107" s="3">
        <v>365</v>
      </c>
      <c r="Y107" s="3">
        <v>367</v>
      </c>
      <c r="Z107" s="3">
        <v>366</v>
      </c>
      <c r="AA107" s="3">
        <v>366</v>
      </c>
      <c r="AB107" s="3">
        <v>380</v>
      </c>
      <c r="AC107" s="3">
        <v>375</v>
      </c>
      <c r="AD107" s="3">
        <v>404</v>
      </c>
      <c r="AE107" s="3">
        <v>407</v>
      </c>
      <c r="AF107" s="3">
        <v>390</v>
      </c>
      <c r="AG107" s="3">
        <v>424</v>
      </c>
      <c r="AH107" s="3">
        <v>416</v>
      </c>
      <c r="AI107" s="3">
        <v>411</v>
      </c>
      <c r="AJ107" s="3">
        <v>401</v>
      </c>
      <c r="AK107" s="3">
        <v>386</v>
      </c>
      <c r="AL107" s="3">
        <v>391</v>
      </c>
      <c r="AM107" s="3">
        <v>366</v>
      </c>
    </row>
    <row r="108" spans="1:39" x14ac:dyDescent="0.3">
      <c r="A108" s="3" t="s">
        <v>322</v>
      </c>
      <c r="B108" s="3" t="s">
        <v>297</v>
      </c>
      <c r="C108" s="3" t="s">
        <v>62</v>
      </c>
      <c r="D108" s="3" t="s">
        <v>62</v>
      </c>
      <c r="E108" s="3"/>
      <c r="F108" s="3">
        <v>335</v>
      </c>
      <c r="G108" s="3">
        <v>365</v>
      </c>
      <c r="H108" s="3">
        <v>365</v>
      </c>
      <c r="I108" s="3">
        <v>365</v>
      </c>
      <c r="J108" s="3">
        <v>366</v>
      </c>
      <c r="K108" s="3">
        <v>365</v>
      </c>
      <c r="L108" s="3">
        <v>365</v>
      </c>
      <c r="M108" s="3">
        <v>365</v>
      </c>
      <c r="N108" s="3">
        <v>366</v>
      </c>
      <c r="O108" s="3">
        <v>365</v>
      </c>
      <c r="P108" s="3">
        <v>365</v>
      </c>
      <c r="Q108" s="3">
        <v>365</v>
      </c>
      <c r="R108" s="3">
        <v>366</v>
      </c>
      <c r="S108" s="3">
        <v>365</v>
      </c>
      <c r="T108" s="3">
        <v>365</v>
      </c>
      <c r="U108" s="3">
        <v>365</v>
      </c>
      <c r="V108" s="3">
        <v>366</v>
      </c>
      <c r="W108" s="3">
        <v>365</v>
      </c>
      <c r="X108" s="3">
        <v>365</v>
      </c>
      <c r="Y108" s="3">
        <v>366</v>
      </c>
      <c r="Z108" s="3">
        <v>366</v>
      </c>
      <c r="AA108" s="3">
        <v>365</v>
      </c>
      <c r="AB108" s="3">
        <v>381</v>
      </c>
      <c r="AC108" s="3">
        <v>371</v>
      </c>
      <c r="AD108" s="3">
        <v>401</v>
      </c>
      <c r="AE108" s="3">
        <v>387</v>
      </c>
      <c r="AF108" s="3">
        <v>377</v>
      </c>
      <c r="AG108" s="3">
        <v>410</v>
      </c>
      <c r="AH108" s="3">
        <v>439</v>
      </c>
      <c r="AI108" s="3">
        <v>432</v>
      </c>
      <c r="AJ108" s="3">
        <v>410</v>
      </c>
      <c r="AK108" s="3">
        <v>401</v>
      </c>
      <c r="AL108" s="3">
        <v>400</v>
      </c>
      <c r="AM108" s="3">
        <v>367</v>
      </c>
    </row>
    <row r="109" spans="1:39" x14ac:dyDescent="0.3">
      <c r="A109" s="3" t="s">
        <v>165</v>
      </c>
      <c r="B109" s="3" t="s">
        <v>297</v>
      </c>
      <c r="C109" s="3" t="s">
        <v>62</v>
      </c>
      <c r="D109" s="3" t="s">
        <v>62</v>
      </c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>
        <v>68.479942321777344</v>
      </c>
      <c r="V109" s="3">
        <v>819.52416229248047</v>
      </c>
      <c r="W109" s="3">
        <v>1599.0649566650391</v>
      </c>
      <c r="X109" s="3">
        <v>2372.3983764648438</v>
      </c>
      <c r="Y109" s="3">
        <v>2450.9884490966797</v>
      </c>
      <c r="Z109" s="3">
        <v>2584.8383941650391</v>
      </c>
      <c r="AA109" s="3">
        <v>2689.4044494628906</v>
      </c>
      <c r="AB109" s="3">
        <v>2831.6786346435547</v>
      </c>
      <c r="AC109" s="3">
        <v>2850.7737884521484</v>
      </c>
      <c r="AD109" s="3">
        <v>3095.4055938720703</v>
      </c>
      <c r="AE109" s="3">
        <v>3080.0650787353516</v>
      </c>
      <c r="AF109" s="3">
        <v>2999.4239501953125</v>
      </c>
      <c r="AG109" s="3">
        <v>3206.718017578125</v>
      </c>
      <c r="AH109" s="3">
        <v>3271.5590209960938</v>
      </c>
      <c r="AI109" s="3">
        <v>3287.1994018554688</v>
      </c>
      <c r="AJ109" s="3">
        <v>3185.3503723144531</v>
      </c>
      <c r="AK109" s="3">
        <v>3116.2504119873047</v>
      </c>
      <c r="AL109" s="3">
        <v>3137.7222442626953</v>
      </c>
      <c r="AM109" s="3">
        <v>2990.3621520996094</v>
      </c>
    </row>
    <row r="110" spans="1:39" x14ac:dyDescent="0.3">
      <c r="A110" s="3" t="s">
        <v>166</v>
      </c>
      <c r="B110" s="3" t="s">
        <v>297</v>
      </c>
      <c r="C110" s="3" t="s">
        <v>62</v>
      </c>
      <c r="D110" s="3" t="s">
        <v>62</v>
      </c>
      <c r="E110" s="3"/>
      <c r="F110" s="3"/>
      <c r="G110" s="3"/>
      <c r="H110" s="3"/>
      <c r="I110" s="3"/>
      <c r="J110" s="3"/>
      <c r="K110" s="3">
        <v>72</v>
      </c>
      <c r="L110" s="3">
        <v>831.65000915527344</v>
      </c>
      <c r="M110" s="3">
        <v>1605.451545715332</v>
      </c>
      <c r="N110" s="3">
        <v>2309.4237213134766</v>
      </c>
      <c r="O110" s="3">
        <v>2256.3553466796875</v>
      </c>
      <c r="P110" s="3">
        <v>2239.1627044677734</v>
      </c>
      <c r="Q110" s="3">
        <v>2233.7610321044922</v>
      </c>
      <c r="R110" s="3">
        <v>2240.1762847900391</v>
      </c>
      <c r="S110" s="3">
        <v>2234.7966918945313</v>
      </c>
      <c r="T110" s="3">
        <v>2217.8580322265625</v>
      </c>
      <c r="U110" s="3">
        <v>2132.4383010864258</v>
      </c>
      <c r="V110" s="3">
        <v>1412.3630981445313</v>
      </c>
      <c r="W110" s="3">
        <v>676.76962280273438</v>
      </c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</row>
    <row r="111" spans="1:39" x14ac:dyDescent="0.3">
      <c r="A111" s="3" t="s">
        <v>323</v>
      </c>
      <c r="B111" s="3" t="s">
        <v>221</v>
      </c>
      <c r="C111" s="3" t="s">
        <v>62</v>
      </c>
      <c r="D111" s="3" t="s">
        <v>62</v>
      </c>
      <c r="E111" s="3"/>
      <c r="F111" s="3">
        <v>1</v>
      </c>
      <c r="G111" s="3">
        <v>3</v>
      </c>
      <c r="H111" s="3">
        <v>1</v>
      </c>
      <c r="I111" s="3"/>
      <c r="J111" s="3">
        <v>4</v>
      </c>
      <c r="K111" s="3">
        <v>1</v>
      </c>
      <c r="L111" s="3">
        <v>4</v>
      </c>
      <c r="M111" s="3">
        <v>7</v>
      </c>
      <c r="N111" s="3">
        <v>5</v>
      </c>
      <c r="O111" s="3">
        <v>1</v>
      </c>
      <c r="P111" s="3">
        <v>3</v>
      </c>
      <c r="Q111" s="3">
        <v>3</v>
      </c>
      <c r="R111" s="3">
        <v>5</v>
      </c>
      <c r="S111" s="3">
        <v>5</v>
      </c>
      <c r="T111" s="3">
        <v>4</v>
      </c>
      <c r="U111" s="3">
        <v>6</v>
      </c>
      <c r="V111" s="3"/>
      <c r="W111" s="3"/>
      <c r="X111" s="3">
        <v>2</v>
      </c>
      <c r="Y111" s="3">
        <v>1</v>
      </c>
      <c r="Z111" s="3">
        <v>1</v>
      </c>
      <c r="AA111" s="3">
        <v>7</v>
      </c>
      <c r="AB111" s="3">
        <v>3</v>
      </c>
      <c r="AC111" s="3">
        <v>10</v>
      </c>
      <c r="AD111" s="3">
        <v>3</v>
      </c>
      <c r="AE111" s="3">
        <v>59</v>
      </c>
      <c r="AF111" s="3">
        <v>103</v>
      </c>
      <c r="AG111" s="3">
        <v>70</v>
      </c>
      <c r="AH111" s="3">
        <v>65</v>
      </c>
      <c r="AI111" s="3">
        <v>53</v>
      </c>
      <c r="AJ111" s="3">
        <v>73</v>
      </c>
      <c r="AK111" s="3">
        <v>63</v>
      </c>
      <c r="AL111" s="3">
        <v>62</v>
      </c>
      <c r="AM111" s="3">
        <v>43</v>
      </c>
    </row>
    <row r="112" spans="1:39" x14ac:dyDescent="0.3">
      <c r="A112" s="3" t="s">
        <v>324</v>
      </c>
      <c r="B112" s="3" t="s">
        <v>232</v>
      </c>
      <c r="C112" s="3" t="s">
        <v>62</v>
      </c>
      <c r="D112" s="3" t="s">
        <v>62</v>
      </c>
      <c r="E112" s="3">
        <v>114</v>
      </c>
      <c r="F112" s="3">
        <v>124</v>
      </c>
      <c r="G112" s="3">
        <v>143</v>
      </c>
      <c r="H112" s="3">
        <v>145</v>
      </c>
      <c r="I112" s="3">
        <v>117</v>
      </c>
      <c r="J112" s="3">
        <v>131</v>
      </c>
      <c r="K112" s="3">
        <v>146</v>
      </c>
      <c r="L112" s="3">
        <v>147</v>
      </c>
      <c r="M112" s="3">
        <v>153</v>
      </c>
      <c r="N112" s="3">
        <v>104</v>
      </c>
      <c r="O112" s="3">
        <v>76</v>
      </c>
      <c r="P112" s="3">
        <v>25</v>
      </c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</row>
    <row r="113" spans="1:39" x14ac:dyDescent="0.3">
      <c r="A113" s="3" t="s">
        <v>325</v>
      </c>
      <c r="B113" s="3" t="s">
        <v>232</v>
      </c>
      <c r="C113" s="3" t="s">
        <v>62</v>
      </c>
      <c r="D113" s="3" t="s">
        <v>62</v>
      </c>
      <c r="E113" s="3">
        <v>121</v>
      </c>
      <c r="F113" s="3">
        <v>136</v>
      </c>
      <c r="G113" s="3">
        <v>127</v>
      </c>
      <c r="H113" s="3">
        <v>141</v>
      </c>
      <c r="I113" s="3">
        <v>96</v>
      </c>
      <c r="J113" s="3">
        <v>141</v>
      </c>
      <c r="K113" s="3">
        <v>150</v>
      </c>
      <c r="L113" s="3">
        <v>140</v>
      </c>
      <c r="M113" s="3">
        <v>154</v>
      </c>
      <c r="N113" s="3">
        <v>109</v>
      </c>
      <c r="O113" s="3">
        <v>63</v>
      </c>
      <c r="P113" s="3">
        <v>21</v>
      </c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</row>
    <row r="114" spans="1:39" x14ac:dyDescent="0.3">
      <c r="A114" s="3" t="s">
        <v>326</v>
      </c>
      <c r="B114" s="3" t="s">
        <v>232</v>
      </c>
      <c r="C114" s="3" t="s">
        <v>62</v>
      </c>
      <c r="D114" s="3" t="s">
        <v>62</v>
      </c>
      <c r="E114" s="3">
        <v>170</v>
      </c>
      <c r="F114" s="3">
        <v>195</v>
      </c>
      <c r="G114" s="3">
        <v>201</v>
      </c>
      <c r="H114" s="3">
        <v>210</v>
      </c>
      <c r="I114" s="3">
        <v>156</v>
      </c>
      <c r="J114" s="3">
        <v>178</v>
      </c>
      <c r="K114" s="3">
        <v>189</v>
      </c>
      <c r="L114" s="3">
        <v>175</v>
      </c>
      <c r="M114" s="3">
        <v>187</v>
      </c>
      <c r="N114" s="3">
        <v>142</v>
      </c>
      <c r="O114" s="3">
        <v>80</v>
      </c>
      <c r="P114" s="3">
        <v>31</v>
      </c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</row>
    <row r="115" spans="1:39" x14ac:dyDescent="0.3">
      <c r="A115" s="3" t="s">
        <v>327</v>
      </c>
      <c r="B115" s="3" t="s">
        <v>226</v>
      </c>
      <c r="C115" s="3" t="s">
        <v>62</v>
      </c>
      <c r="D115" s="3" t="s">
        <v>62</v>
      </c>
      <c r="E115" s="3">
        <v>23</v>
      </c>
      <c r="F115" s="3">
        <v>20</v>
      </c>
      <c r="G115" s="3">
        <v>19</v>
      </c>
      <c r="H115" s="3">
        <v>21</v>
      </c>
      <c r="I115" s="3">
        <v>25</v>
      </c>
      <c r="J115" s="3">
        <v>33</v>
      </c>
      <c r="K115" s="3">
        <v>21</v>
      </c>
      <c r="L115" s="3">
        <v>23</v>
      </c>
      <c r="M115" s="3">
        <v>16</v>
      </c>
      <c r="N115" s="3">
        <v>20</v>
      </c>
      <c r="O115" s="3">
        <v>16</v>
      </c>
      <c r="P115" s="3">
        <v>14</v>
      </c>
      <c r="Q115" s="3">
        <v>10</v>
      </c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</row>
    <row r="116" spans="1:39" x14ac:dyDescent="0.3">
      <c r="A116" s="3" t="s">
        <v>328</v>
      </c>
      <c r="B116" s="3" t="s">
        <v>232</v>
      </c>
      <c r="C116" s="3" t="s">
        <v>62</v>
      </c>
      <c r="D116" s="3" t="s">
        <v>62</v>
      </c>
      <c r="E116" s="3">
        <v>4</v>
      </c>
      <c r="F116" s="3">
        <v>4</v>
      </c>
      <c r="G116" s="3">
        <v>4</v>
      </c>
      <c r="H116" s="3">
        <v>4</v>
      </c>
      <c r="I116" s="3">
        <v>3</v>
      </c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</row>
    <row r="117" spans="1:39" x14ac:dyDescent="0.3">
      <c r="A117" s="3" t="s">
        <v>329</v>
      </c>
      <c r="B117" s="3" t="s">
        <v>221</v>
      </c>
      <c r="C117" s="3" t="s">
        <v>62</v>
      </c>
      <c r="D117" s="3" t="s">
        <v>62</v>
      </c>
      <c r="E117" s="3">
        <v>1</v>
      </c>
      <c r="F117" s="3">
        <v>1</v>
      </c>
      <c r="G117" s="3">
        <v>5</v>
      </c>
      <c r="H117" s="3">
        <v>1</v>
      </c>
      <c r="I117" s="3">
        <v>1</v>
      </c>
      <c r="J117" s="3">
        <v>3</v>
      </c>
      <c r="K117" s="3"/>
      <c r="L117" s="3">
        <v>2</v>
      </c>
      <c r="M117" s="3"/>
      <c r="N117" s="3">
        <v>7</v>
      </c>
      <c r="O117" s="3">
        <v>1</v>
      </c>
      <c r="P117" s="3">
        <v>2</v>
      </c>
      <c r="Q117" s="3">
        <v>5</v>
      </c>
      <c r="R117" s="3"/>
      <c r="S117" s="3"/>
      <c r="T117" s="3">
        <v>3</v>
      </c>
      <c r="U117" s="3"/>
      <c r="V117" s="3">
        <v>2</v>
      </c>
      <c r="W117" s="3"/>
      <c r="X117" s="3"/>
      <c r="Y117" s="3"/>
      <c r="Z117" s="3">
        <v>1</v>
      </c>
      <c r="AA117" s="3"/>
      <c r="AB117" s="3"/>
      <c r="AC117" s="3">
        <v>6</v>
      </c>
      <c r="AD117" s="3"/>
      <c r="AE117" s="3">
        <v>5</v>
      </c>
      <c r="AF117" s="3">
        <v>19</v>
      </c>
      <c r="AG117" s="3">
        <v>21</v>
      </c>
      <c r="AH117" s="3">
        <v>21</v>
      </c>
      <c r="AI117" s="3">
        <v>24</v>
      </c>
      <c r="AJ117" s="3">
        <v>40</v>
      </c>
      <c r="AK117" s="3">
        <v>27</v>
      </c>
      <c r="AL117" s="3">
        <v>42</v>
      </c>
      <c r="AM117" s="3">
        <v>93</v>
      </c>
    </row>
    <row r="118" spans="1:39" x14ac:dyDescent="0.3">
      <c r="A118" s="3" t="s">
        <v>330</v>
      </c>
      <c r="B118" s="3" t="s">
        <v>221</v>
      </c>
      <c r="C118" s="3" t="s">
        <v>62</v>
      </c>
      <c r="D118" s="3" t="s">
        <v>62</v>
      </c>
      <c r="E118" s="3">
        <v>411</v>
      </c>
      <c r="F118" s="3">
        <v>414</v>
      </c>
      <c r="G118" s="3">
        <v>412</v>
      </c>
      <c r="H118" s="3">
        <v>363</v>
      </c>
      <c r="I118" s="3">
        <v>348</v>
      </c>
      <c r="J118" s="3">
        <v>331</v>
      </c>
      <c r="K118" s="3">
        <v>323</v>
      </c>
      <c r="L118" s="3">
        <v>350</v>
      </c>
      <c r="M118" s="3">
        <v>359</v>
      </c>
      <c r="N118" s="3">
        <v>301</v>
      </c>
      <c r="O118" s="3">
        <v>189</v>
      </c>
      <c r="P118" s="3">
        <v>147</v>
      </c>
      <c r="Q118" s="3">
        <v>75</v>
      </c>
      <c r="R118" s="3">
        <v>74</v>
      </c>
      <c r="S118" s="3">
        <v>91</v>
      </c>
      <c r="T118" s="3">
        <v>63</v>
      </c>
      <c r="U118" s="3">
        <v>50</v>
      </c>
      <c r="V118" s="3">
        <v>49</v>
      </c>
      <c r="W118" s="3">
        <v>34</v>
      </c>
      <c r="X118" s="3">
        <v>37</v>
      </c>
      <c r="Y118" s="3">
        <v>47</v>
      </c>
      <c r="Z118" s="3">
        <v>36</v>
      </c>
      <c r="AA118" s="3">
        <v>56</v>
      </c>
      <c r="AB118" s="3">
        <v>17</v>
      </c>
      <c r="AC118" s="3">
        <v>50</v>
      </c>
      <c r="AD118" s="3">
        <v>29</v>
      </c>
      <c r="AE118" s="3">
        <v>176</v>
      </c>
      <c r="AF118" s="3">
        <v>182</v>
      </c>
      <c r="AG118" s="3">
        <v>228</v>
      </c>
      <c r="AH118" s="3">
        <v>66</v>
      </c>
      <c r="AI118" s="3">
        <v>85</v>
      </c>
      <c r="AJ118" s="3">
        <v>81</v>
      </c>
      <c r="AK118" s="3">
        <v>75</v>
      </c>
      <c r="AL118" s="3">
        <v>82</v>
      </c>
      <c r="AM118" s="3">
        <v>43</v>
      </c>
    </row>
    <row r="121" spans="1:39" x14ac:dyDescent="0.3">
      <c r="A121" s="2" t="s">
        <v>331</v>
      </c>
    </row>
    <row r="122" spans="1:39" x14ac:dyDescent="0.3">
      <c r="A122" s="2" t="s">
        <v>31</v>
      </c>
      <c r="B122" s="2" t="s">
        <v>218</v>
      </c>
      <c r="C122" s="2" t="s">
        <v>219</v>
      </c>
      <c r="D122" s="8" t="s">
        <v>126</v>
      </c>
      <c r="E122" s="8">
        <v>2023</v>
      </c>
      <c r="F122" s="8">
        <v>2024</v>
      </c>
      <c r="G122" s="8">
        <v>2025</v>
      </c>
      <c r="H122" s="8">
        <v>2026</v>
      </c>
      <c r="I122" s="8">
        <v>2027</v>
      </c>
      <c r="J122" s="8">
        <v>2028</v>
      </c>
      <c r="K122" s="8">
        <v>2029</v>
      </c>
      <c r="L122" s="8">
        <v>2030</v>
      </c>
      <c r="M122" s="8">
        <v>2031</v>
      </c>
      <c r="N122" s="8">
        <v>2032</v>
      </c>
      <c r="O122" s="8">
        <v>2033</v>
      </c>
      <c r="P122" s="8">
        <v>2034</v>
      </c>
      <c r="Q122" s="8">
        <v>2035</v>
      </c>
      <c r="R122" s="8">
        <v>2036</v>
      </c>
      <c r="S122" s="8">
        <v>2037</v>
      </c>
      <c r="T122" s="8">
        <v>2038</v>
      </c>
      <c r="U122" s="8">
        <v>2039</v>
      </c>
      <c r="V122" s="8">
        <v>2040</v>
      </c>
      <c r="W122" s="8">
        <v>2041</v>
      </c>
      <c r="X122" s="8">
        <v>2042</v>
      </c>
      <c r="Y122" s="8">
        <v>2043</v>
      </c>
      <c r="Z122" s="8">
        <v>2044</v>
      </c>
      <c r="AA122" s="8">
        <v>2045</v>
      </c>
      <c r="AB122" s="8">
        <v>2046</v>
      </c>
      <c r="AC122" s="8">
        <v>2047</v>
      </c>
      <c r="AD122" s="8">
        <v>2048</v>
      </c>
      <c r="AE122" s="8">
        <v>2049</v>
      </c>
      <c r="AF122" s="8">
        <v>2050</v>
      </c>
      <c r="AG122" s="8">
        <v>2051</v>
      </c>
      <c r="AH122" s="8">
        <v>2052</v>
      </c>
      <c r="AI122" s="8">
        <v>2053</v>
      </c>
      <c r="AJ122" s="8">
        <v>2054</v>
      </c>
      <c r="AK122" s="8">
        <v>2055</v>
      </c>
      <c r="AL122" s="8">
        <v>2056</v>
      </c>
      <c r="AM122" s="8">
        <v>2057</v>
      </c>
    </row>
    <row r="123" spans="1:39" x14ac:dyDescent="0.3">
      <c r="A123" s="3" t="s">
        <v>154</v>
      </c>
      <c r="B123" s="3" t="s">
        <v>246</v>
      </c>
      <c r="C123" s="3" t="s">
        <v>62</v>
      </c>
      <c r="D123" s="3" t="s">
        <v>62</v>
      </c>
      <c r="E123" s="3">
        <v>12</v>
      </c>
      <c r="F123" s="3">
        <v>16</v>
      </c>
      <c r="G123" s="3">
        <v>11</v>
      </c>
      <c r="H123" s="3">
        <v>13</v>
      </c>
      <c r="I123" s="3">
        <v>17</v>
      </c>
      <c r="J123" s="3">
        <v>15</v>
      </c>
      <c r="K123" s="3">
        <v>18</v>
      </c>
      <c r="L123" s="3">
        <v>17</v>
      </c>
      <c r="M123" s="3">
        <v>11</v>
      </c>
      <c r="N123" s="3">
        <v>13</v>
      </c>
      <c r="O123" s="3">
        <v>14</v>
      </c>
      <c r="P123" s="3">
        <v>8</v>
      </c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</row>
    <row r="124" spans="1:39" x14ac:dyDescent="0.3">
      <c r="A124" s="3" t="s">
        <v>154</v>
      </c>
      <c r="B124" s="3" t="s">
        <v>221</v>
      </c>
      <c r="C124" s="3" t="s">
        <v>62</v>
      </c>
      <c r="D124" s="3" t="s">
        <v>62</v>
      </c>
      <c r="E124" s="3">
        <v>412</v>
      </c>
      <c r="F124" s="3">
        <v>419</v>
      </c>
      <c r="G124" s="3">
        <v>424</v>
      </c>
      <c r="H124" s="3">
        <v>369</v>
      </c>
      <c r="I124" s="3">
        <v>355</v>
      </c>
      <c r="J124" s="3">
        <v>340</v>
      </c>
      <c r="K124" s="3">
        <v>326</v>
      </c>
      <c r="L124" s="3">
        <v>362</v>
      </c>
      <c r="M124" s="3">
        <v>366</v>
      </c>
      <c r="N124" s="3">
        <v>316</v>
      </c>
      <c r="O124" s="3">
        <v>195</v>
      </c>
      <c r="P124" s="3">
        <v>152</v>
      </c>
      <c r="Q124" s="3">
        <v>84</v>
      </c>
      <c r="R124" s="3">
        <v>81</v>
      </c>
      <c r="S124" s="3">
        <v>101</v>
      </c>
      <c r="T124" s="3">
        <v>75</v>
      </c>
      <c r="U124" s="3">
        <v>61</v>
      </c>
      <c r="V124" s="3">
        <v>52</v>
      </c>
      <c r="W124" s="3">
        <v>35</v>
      </c>
      <c r="X124" s="3">
        <v>40</v>
      </c>
      <c r="Y124" s="3">
        <v>48</v>
      </c>
      <c r="Z124" s="3">
        <v>38</v>
      </c>
      <c r="AA124" s="3">
        <v>86</v>
      </c>
      <c r="AB124" s="3">
        <v>20</v>
      </c>
      <c r="AC124" s="3">
        <v>76</v>
      </c>
      <c r="AD124" s="3">
        <v>32</v>
      </c>
      <c r="AE124" s="3">
        <v>241</v>
      </c>
      <c r="AF124" s="3">
        <v>440</v>
      </c>
      <c r="AG124" s="3">
        <v>350</v>
      </c>
      <c r="AH124" s="3">
        <v>194</v>
      </c>
      <c r="AI124" s="3">
        <v>210</v>
      </c>
      <c r="AJ124" s="3">
        <v>253</v>
      </c>
      <c r="AK124" s="3">
        <v>200</v>
      </c>
      <c r="AL124" s="3">
        <v>210</v>
      </c>
      <c r="AM124" s="3">
        <v>225</v>
      </c>
    </row>
    <row r="125" spans="1:39" x14ac:dyDescent="0.3">
      <c r="A125" s="3" t="s">
        <v>154</v>
      </c>
      <c r="B125" s="3" t="s">
        <v>226</v>
      </c>
      <c r="C125" s="3" t="s">
        <v>62</v>
      </c>
      <c r="D125" s="3" t="s">
        <v>62</v>
      </c>
      <c r="E125" s="3">
        <v>2593</v>
      </c>
      <c r="F125" s="3">
        <v>2785</v>
      </c>
      <c r="G125" s="3">
        <v>2559</v>
      </c>
      <c r="H125" s="3">
        <v>2267</v>
      </c>
      <c r="I125" s="3">
        <v>2185</v>
      </c>
      <c r="J125" s="3">
        <v>2046</v>
      </c>
      <c r="K125" s="3">
        <v>2168</v>
      </c>
      <c r="L125" s="3">
        <v>2210</v>
      </c>
      <c r="M125" s="3">
        <v>2302</v>
      </c>
      <c r="N125" s="3">
        <v>1997</v>
      </c>
      <c r="O125" s="3">
        <v>1642</v>
      </c>
      <c r="P125" s="3">
        <v>1414</v>
      </c>
      <c r="Q125" s="3">
        <v>1100</v>
      </c>
      <c r="R125" s="3">
        <v>1004</v>
      </c>
      <c r="S125" s="3">
        <v>871</v>
      </c>
      <c r="T125" s="3">
        <v>1021</v>
      </c>
      <c r="U125" s="3">
        <v>816</v>
      </c>
      <c r="V125" s="3">
        <v>802</v>
      </c>
      <c r="W125" s="3">
        <v>691</v>
      </c>
      <c r="X125" s="3">
        <v>667</v>
      </c>
      <c r="Y125" s="3">
        <v>573</v>
      </c>
      <c r="Z125" s="3">
        <v>418</v>
      </c>
      <c r="AA125" s="3">
        <v>465</v>
      </c>
      <c r="AB125" s="3">
        <v>374</v>
      </c>
      <c r="AC125" s="3">
        <v>355</v>
      </c>
      <c r="AD125" s="3">
        <v>292</v>
      </c>
      <c r="AE125" s="3">
        <v>394</v>
      </c>
      <c r="AF125" s="3">
        <v>203</v>
      </c>
      <c r="AG125" s="3">
        <v>292</v>
      </c>
      <c r="AH125" s="3">
        <v>223</v>
      </c>
      <c r="AI125" s="3">
        <v>240</v>
      </c>
      <c r="AJ125" s="3">
        <v>266</v>
      </c>
      <c r="AK125" s="3">
        <v>305</v>
      </c>
      <c r="AL125" s="3">
        <v>335</v>
      </c>
      <c r="AM125" s="3">
        <v>270</v>
      </c>
    </row>
    <row r="126" spans="1:39" x14ac:dyDescent="0.3">
      <c r="A126" s="3" t="s">
        <v>154</v>
      </c>
      <c r="B126" s="3" t="s">
        <v>232</v>
      </c>
      <c r="C126" s="3" t="s">
        <v>62</v>
      </c>
      <c r="D126" s="3" t="s">
        <v>62</v>
      </c>
      <c r="E126" s="3">
        <v>1578</v>
      </c>
      <c r="F126" s="3">
        <v>1682</v>
      </c>
      <c r="G126" s="3">
        <v>1479</v>
      </c>
      <c r="H126" s="3">
        <v>1449</v>
      </c>
      <c r="I126" s="3">
        <v>1102</v>
      </c>
      <c r="J126" s="3">
        <v>1190</v>
      </c>
      <c r="K126" s="3">
        <v>1156</v>
      </c>
      <c r="L126" s="3">
        <v>1180</v>
      </c>
      <c r="M126" s="3">
        <v>1250</v>
      </c>
      <c r="N126" s="3">
        <v>773</v>
      </c>
      <c r="O126" s="3">
        <v>468</v>
      </c>
      <c r="P126" s="3">
        <v>395</v>
      </c>
      <c r="Q126" s="3">
        <v>282</v>
      </c>
      <c r="R126" s="3">
        <v>271</v>
      </c>
      <c r="S126" s="3">
        <v>302.63693451881409</v>
      </c>
      <c r="T126" s="3">
        <v>152</v>
      </c>
      <c r="U126" s="3">
        <v>139</v>
      </c>
      <c r="V126" s="3">
        <v>78.944568693637848</v>
      </c>
      <c r="W126" s="3">
        <v>92</v>
      </c>
      <c r="X126" s="3">
        <v>104.73032397031784</v>
      </c>
      <c r="Y126" s="3">
        <v>204</v>
      </c>
      <c r="Z126" s="3">
        <v>133.074875831604</v>
      </c>
      <c r="AA126" s="3">
        <v>148.1261522769928</v>
      </c>
      <c r="AB126" s="3">
        <v>54.519211888313293</v>
      </c>
      <c r="AC126" s="3">
        <v>102.98431998491287</v>
      </c>
      <c r="AD126" s="3">
        <v>55.462613582611084</v>
      </c>
      <c r="AE126" s="3">
        <v>247</v>
      </c>
      <c r="AF126" s="3">
        <v>1031.1078186035156</v>
      </c>
      <c r="AG126" s="3">
        <v>706.81060993671417</v>
      </c>
      <c r="AH126" s="3">
        <v>731.01746541261673</v>
      </c>
      <c r="AI126" s="3">
        <v>692.54055309295654</v>
      </c>
      <c r="AJ126" s="3">
        <v>890.32431507110596</v>
      </c>
      <c r="AK126" s="3">
        <v>879.63158798217773</v>
      </c>
      <c r="AL126" s="3">
        <v>914.43218898773193</v>
      </c>
      <c r="AM126" s="3">
        <v>848.23308753967285</v>
      </c>
    </row>
    <row r="127" spans="1:39" x14ac:dyDescent="0.3">
      <c r="A127" s="3" t="s">
        <v>154</v>
      </c>
      <c r="B127" s="3" t="s">
        <v>223</v>
      </c>
      <c r="C127" s="3" t="s">
        <v>62</v>
      </c>
      <c r="D127" s="3" t="s">
        <v>62</v>
      </c>
      <c r="E127" s="3">
        <v>17</v>
      </c>
      <c r="F127" s="3">
        <v>15</v>
      </c>
      <c r="G127" s="3">
        <v>14</v>
      </c>
      <c r="H127" s="3">
        <v>17</v>
      </c>
      <c r="I127" s="3">
        <v>21</v>
      </c>
      <c r="J127" s="3">
        <v>21</v>
      </c>
      <c r="K127" s="3">
        <v>15</v>
      </c>
      <c r="L127" s="3">
        <v>19</v>
      </c>
      <c r="M127" s="3">
        <v>15</v>
      </c>
      <c r="N127" s="3">
        <v>19</v>
      </c>
      <c r="O127" s="3">
        <v>15</v>
      </c>
      <c r="P127" s="3">
        <v>15</v>
      </c>
      <c r="Q127" s="3">
        <v>18</v>
      </c>
      <c r="R127" s="3">
        <v>16</v>
      </c>
      <c r="S127" s="3">
        <v>22</v>
      </c>
      <c r="T127" s="3">
        <v>12</v>
      </c>
      <c r="U127" s="3">
        <v>19</v>
      </c>
      <c r="V127" s="3">
        <v>18</v>
      </c>
      <c r="W127" s="3">
        <v>9</v>
      </c>
      <c r="X127" s="3">
        <v>3</v>
      </c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</row>
    <row r="128" spans="1:39" x14ac:dyDescent="0.3">
      <c r="A128" s="3" t="s">
        <v>154</v>
      </c>
      <c r="B128" s="3" t="s">
        <v>257</v>
      </c>
      <c r="C128" s="3" t="s">
        <v>62</v>
      </c>
      <c r="D128" s="3" t="s">
        <v>62</v>
      </c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>
        <v>4</v>
      </c>
      <c r="U128" s="3">
        <v>2.6705546379089355</v>
      </c>
      <c r="V128" s="3">
        <v>5.8749858140945435</v>
      </c>
      <c r="W128" s="3">
        <v>5</v>
      </c>
      <c r="X128" s="3">
        <v>8</v>
      </c>
      <c r="Y128" s="3">
        <v>5.5899468660354614</v>
      </c>
      <c r="Z128" s="3">
        <v>10.466791272163391</v>
      </c>
      <c r="AA128" s="3">
        <v>10.185245096683502</v>
      </c>
      <c r="AB128" s="3">
        <v>14.639387845993042</v>
      </c>
      <c r="AC128" s="3">
        <v>12.777839660644531</v>
      </c>
      <c r="AD128" s="3">
        <v>19.65280544757843</v>
      </c>
      <c r="AE128" s="3">
        <v>16.877164304256439</v>
      </c>
      <c r="AF128" s="3">
        <v>22.243243455886841</v>
      </c>
      <c r="AG128" s="3">
        <v>19.764775514602661</v>
      </c>
      <c r="AH128" s="3">
        <v>20.149460017681122</v>
      </c>
      <c r="AI128" s="3">
        <v>19.621621787548065</v>
      </c>
      <c r="AJ128" s="3">
        <v>23.621621489524841</v>
      </c>
      <c r="AK128" s="3">
        <v>20.771930336952209</v>
      </c>
      <c r="AL128" s="3">
        <v>23.621533632278442</v>
      </c>
      <c r="AM128" s="3">
        <v>18.237508654594421</v>
      </c>
    </row>
    <row r="129" spans="1:39" x14ac:dyDescent="0.3">
      <c r="A129" s="3" t="s">
        <v>154</v>
      </c>
      <c r="B129" s="3" t="s">
        <v>228</v>
      </c>
      <c r="C129" s="3" t="s">
        <v>62</v>
      </c>
      <c r="D129" s="3" t="s">
        <v>62</v>
      </c>
      <c r="E129" s="3">
        <v>25</v>
      </c>
      <c r="F129" s="3">
        <v>26</v>
      </c>
      <c r="G129" s="3">
        <v>27</v>
      </c>
      <c r="H129" s="3">
        <v>51</v>
      </c>
      <c r="I129" s="3">
        <v>53</v>
      </c>
      <c r="J129" s="3">
        <v>53</v>
      </c>
      <c r="K129" s="3">
        <v>53</v>
      </c>
      <c r="L129" s="3">
        <v>61</v>
      </c>
      <c r="M129" s="3">
        <v>55</v>
      </c>
      <c r="N129" s="3">
        <v>52</v>
      </c>
      <c r="O129" s="3">
        <v>62</v>
      </c>
      <c r="P129" s="3">
        <v>61</v>
      </c>
      <c r="Q129" s="3">
        <v>51</v>
      </c>
      <c r="R129" s="3">
        <v>52</v>
      </c>
      <c r="S129" s="3">
        <v>56</v>
      </c>
      <c r="T129" s="3">
        <v>48</v>
      </c>
      <c r="U129" s="3">
        <v>58</v>
      </c>
      <c r="V129" s="3">
        <v>55</v>
      </c>
      <c r="W129" s="3">
        <v>56</v>
      </c>
      <c r="X129" s="3">
        <v>57</v>
      </c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</row>
    <row r="130" spans="1:39" x14ac:dyDescent="0.3">
      <c r="A130" s="3" t="s">
        <v>154</v>
      </c>
      <c r="B130" s="3" t="s">
        <v>297</v>
      </c>
      <c r="C130" s="3" t="s">
        <v>62</v>
      </c>
      <c r="D130" s="3" t="s">
        <v>62</v>
      </c>
      <c r="E130" s="3">
        <v>6067</v>
      </c>
      <c r="F130" s="3">
        <v>7816</v>
      </c>
      <c r="G130" s="3">
        <v>8403</v>
      </c>
      <c r="H130" s="3">
        <v>8433</v>
      </c>
      <c r="I130" s="3">
        <v>8434</v>
      </c>
      <c r="J130" s="3">
        <v>8459</v>
      </c>
      <c r="K130" s="3">
        <v>8506</v>
      </c>
      <c r="L130" s="3">
        <v>9267.6500091552734</v>
      </c>
      <c r="M130" s="3">
        <v>10039.451545715332</v>
      </c>
      <c r="N130" s="3">
        <v>10979.423721313477</v>
      </c>
      <c r="O130" s="3">
        <v>11058.355346679688</v>
      </c>
      <c r="P130" s="3">
        <v>11039.162704467773</v>
      </c>
      <c r="Q130" s="3">
        <v>11036.761032104492</v>
      </c>
      <c r="R130" s="3">
        <v>11065.176284790039</v>
      </c>
      <c r="S130" s="3">
        <v>11031.796691894531</v>
      </c>
      <c r="T130" s="3">
        <v>11018.858032226563</v>
      </c>
      <c r="U130" s="3">
        <v>11003.918243408203</v>
      </c>
      <c r="V130" s="3">
        <v>11275.887260437012</v>
      </c>
      <c r="W130" s="3">
        <v>11454.834579467773</v>
      </c>
      <c r="X130" s="3">
        <v>11557.398376464844</v>
      </c>
      <c r="Y130" s="3">
        <v>11684.98844909668</v>
      </c>
      <c r="Z130" s="3">
        <v>11828.838394165039</v>
      </c>
      <c r="AA130" s="3">
        <v>11931.404449462891</v>
      </c>
      <c r="AB130" s="3">
        <v>12403.678634643555</v>
      </c>
      <c r="AC130" s="3">
        <v>12212.773788452148</v>
      </c>
      <c r="AD130" s="3">
        <v>13114.40559387207</v>
      </c>
      <c r="AE130" s="3">
        <v>13031.065078735352</v>
      </c>
      <c r="AF130" s="3">
        <v>12345.423950195313</v>
      </c>
      <c r="AG130" s="3">
        <v>13273.718017578125</v>
      </c>
      <c r="AH130" s="3">
        <v>13451.559020996094</v>
      </c>
      <c r="AI130" s="3">
        <v>13425.199401855469</v>
      </c>
      <c r="AJ130" s="3">
        <v>12972.350372314453</v>
      </c>
      <c r="AK130" s="3">
        <v>12693.250411987305</v>
      </c>
      <c r="AL130" s="3">
        <v>12724.722244262695</v>
      </c>
      <c r="AM130" s="3">
        <v>11983.362152099609</v>
      </c>
    </row>
    <row r="131" spans="1:39" x14ac:dyDescent="0.3">
      <c r="A131" s="3" t="s">
        <v>154</v>
      </c>
      <c r="B131" s="3" t="s">
        <v>279</v>
      </c>
      <c r="C131" s="3" t="s">
        <v>62</v>
      </c>
      <c r="D131" s="3" t="s">
        <v>62</v>
      </c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>
        <v>201</v>
      </c>
      <c r="Z131" s="3">
        <v>507</v>
      </c>
      <c r="AA131" s="3">
        <v>819</v>
      </c>
      <c r="AB131" s="3">
        <v>1130</v>
      </c>
      <c r="AC131" s="3">
        <v>1485</v>
      </c>
      <c r="AD131" s="3">
        <v>1820</v>
      </c>
      <c r="AE131" s="3">
        <v>2124</v>
      </c>
      <c r="AF131" s="3">
        <v>2273</v>
      </c>
      <c r="AG131" s="3">
        <v>2232</v>
      </c>
      <c r="AH131" s="3">
        <v>2161</v>
      </c>
      <c r="AI131" s="3">
        <v>2078</v>
      </c>
      <c r="AJ131" s="3">
        <v>2162</v>
      </c>
      <c r="AK131" s="3">
        <v>2277</v>
      </c>
      <c r="AL131" s="3">
        <v>2464</v>
      </c>
      <c r="AM131" s="3">
        <v>2368</v>
      </c>
    </row>
    <row r="132" spans="1:39" x14ac:dyDescent="0.3">
      <c r="A132" s="3" t="s">
        <v>154</v>
      </c>
      <c r="B132" s="3" t="s">
        <v>236</v>
      </c>
      <c r="C132" s="3" t="s">
        <v>62</v>
      </c>
      <c r="D132" s="3" t="s">
        <v>62</v>
      </c>
      <c r="E132" s="3"/>
      <c r="F132" s="3"/>
      <c r="G132" s="3"/>
      <c r="H132" s="3"/>
      <c r="I132" s="3">
        <v>2523</v>
      </c>
      <c r="J132" s="3">
        <v>2624</v>
      </c>
      <c r="K132" s="3">
        <v>2584</v>
      </c>
      <c r="L132" s="3">
        <v>2696</v>
      </c>
      <c r="M132" s="3">
        <v>2412</v>
      </c>
      <c r="N132" s="3">
        <v>8599</v>
      </c>
      <c r="O132" s="3">
        <v>21340</v>
      </c>
      <c r="P132" s="3">
        <v>35752</v>
      </c>
      <c r="Q132" s="3">
        <v>48968</v>
      </c>
      <c r="R132" s="3">
        <v>53243</v>
      </c>
      <c r="S132" s="3">
        <v>52776</v>
      </c>
      <c r="T132" s="3">
        <v>57088</v>
      </c>
      <c r="U132" s="3">
        <v>59348</v>
      </c>
      <c r="V132" s="3">
        <v>70262</v>
      </c>
      <c r="W132" s="3">
        <v>69552</v>
      </c>
      <c r="X132" s="3">
        <v>78843</v>
      </c>
      <c r="Y132" s="3">
        <v>82674</v>
      </c>
      <c r="Z132" s="3">
        <v>90900</v>
      </c>
      <c r="AA132" s="3">
        <v>93846</v>
      </c>
      <c r="AB132" s="3">
        <v>88883</v>
      </c>
      <c r="AC132" s="3">
        <v>94004</v>
      </c>
      <c r="AD132" s="3">
        <v>75652</v>
      </c>
      <c r="AE132" s="3">
        <v>67738</v>
      </c>
      <c r="AF132" s="3">
        <v>45647</v>
      </c>
      <c r="AG132" s="3">
        <v>42650</v>
      </c>
      <c r="AH132" s="3">
        <v>39852</v>
      </c>
      <c r="AI132" s="3">
        <v>38571</v>
      </c>
      <c r="AJ132" s="3">
        <v>37094</v>
      </c>
      <c r="AK132" s="3">
        <v>33369</v>
      </c>
      <c r="AL132" s="3">
        <v>32866</v>
      </c>
      <c r="AM132" s="3">
        <v>31432</v>
      </c>
    </row>
    <row r="135" spans="1:39" x14ac:dyDescent="0.3">
      <c r="A135" s="13" t="s">
        <v>27</v>
      </c>
    </row>
    <row r="136" spans="1:39" x14ac:dyDescent="0.3">
      <c r="A136" s="2" t="s">
        <v>31</v>
      </c>
      <c r="B136" s="2" t="s">
        <v>218</v>
      </c>
      <c r="C136" s="2" t="s">
        <v>219</v>
      </c>
      <c r="D136" s="8" t="s">
        <v>126</v>
      </c>
      <c r="E136" s="8">
        <v>2023</v>
      </c>
      <c r="F136" s="8">
        <v>2024</v>
      </c>
      <c r="G136" s="8">
        <v>2025</v>
      </c>
      <c r="H136" s="8">
        <v>2026</v>
      </c>
      <c r="I136" s="8">
        <v>2027</v>
      </c>
      <c r="J136" s="8">
        <v>2028</v>
      </c>
      <c r="K136" s="8">
        <v>2029</v>
      </c>
      <c r="L136" s="8">
        <v>2030</v>
      </c>
      <c r="M136" s="8">
        <v>2031</v>
      </c>
      <c r="N136" s="8">
        <v>2032</v>
      </c>
      <c r="O136" s="8">
        <v>2033</v>
      </c>
      <c r="P136" s="8">
        <v>2034</v>
      </c>
      <c r="Q136" s="8">
        <v>2035</v>
      </c>
      <c r="R136" s="8">
        <v>2036</v>
      </c>
      <c r="S136" s="8">
        <v>2037</v>
      </c>
      <c r="T136" s="8">
        <v>2038</v>
      </c>
      <c r="U136" s="8">
        <v>2039</v>
      </c>
      <c r="V136" s="8">
        <v>2040</v>
      </c>
      <c r="W136" s="8">
        <v>2041</v>
      </c>
      <c r="X136" s="8">
        <v>2042</v>
      </c>
      <c r="Y136" s="8">
        <v>2043</v>
      </c>
      <c r="Z136" s="8">
        <v>2044</v>
      </c>
      <c r="AA136" s="8">
        <v>2045</v>
      </c>
      <c r="AB136" s="8">
        <v>2046</v>
      </c>
      <c r="AC136" s="8">
        <v>2047</v>
      </c>
      <c r="AD136" s="8">
        <v>2048</v>
      </c>
      <c r="AE136" s="8">
        <v>2049</v>
      </c>
      <c r="AF136" s="8">
        <v>2050</v>
      </c>
      <c r="AG136" s="8">
        <v>2051</v>
      </c>
      <c r="AH136" s="8">
        <v>2052</v>
      </c>
      <c r="AI136" s="8">
        <v>2053</v>
      </c>
      <c r="AJ136" s="8">
        <v>2054</v>
      </c>
      <c r="AK136" s="8">
        <v>2055</v>
      </c>
      <c r="AL136" s="8">
        <v>2056</v>
      </c>
      <c r="AM136" s="8">
        <v>2057</v>
      </c>
    </row>
    <row r="137" spans="1:39" x14ac:dyDescent="0.3">
      <c r="A137" s="3" t="s">
        <v>220</v>
      </c>
      <c r="B137" s="3" t="s">
        <v>221</v>
      </c>
      <c r="C137" s="3" t="s">
        <v>62</v>
      </c>
      <c r="D137" s="3" t="s">
        <v>62</v>
      </c>
      <c r="E137" s="3"/>
      <c r="F137" s="3">
        <v>1</v>
      </c>
      <c r="G137" s="3"/>
      <c r="H137" s="3"/>
      <c r="I137" s="3">
        <v>1</v>
      </c>
      <c r="J137" s="3">
        <v>3</v>
      </c>
      <c r="K137" s="3"/>
      <c r="L137" s="3">
        <v>2</v>
      </c>
      <c r="M137" s="3"/>
      <c r="N137" s="3"/>
      <c r="O137" s="3"/>
      <c r="P137" s="3">
        <v>1</v>
      </c>
      <c r="Q137" s="3"/>
      <c r="R137" s="3">
        <v>2</v>
      </c>
      <c r="S137" s="3">
        <v>5</v>
      </c>
      <c r="T137" s="3"/>
      <c r="U137" s="3">
        <v>1</v>
      </c>
      <c r="V137" s="3"/>
      <c r="W137" s="3"/>
      <c r="X137" s="3">
        <v>1</v>
      </c>
      <c r="Y137" s="3"/>
      <c r="Z137" s="3"/>
      <c r="AA137" s="3">
        <v>10</v>
      </c>
      <c r="AB137" s="3"/>
      <c r="AC137" s="3">
        <v>7</v>
      </c>
      <c r="AD137" s="3"/>
      <c r="AE137" s="3"/>
      <c r="AF137" s="3">
        <v>44</v>
      </c>
      <c r="AG137" s="3">
        <v>24</v>
      </c>
      <c r="AH137" s="3">
        <v>18</v>
      </c>
      <c r="AI137" s="3">
        <v>16</v>
      </c>
      <c r="AJ137" s="3">
        <v>11</v>
      </c>
      <c r="AK137" s="3">
        <v>22</v>
      </c>
      <c r="AL137" s="3">
        <v>6</v>
      </c>
      <c r="AM137" s="3">
        <v>12</v>
      </c>
    </row>
    <row r="138" spans="1:39" x14ac:dyDescent="0.3">
      <c r="A138" s="3" t="s">
        <v>222</v>
      </c>
      <c r="B138" s="3" t="s">
        <v>223</v>
      </c>
      <c r="C138" s="3" t="s">
        <v>62</v>
      </c>
      <c r="D138" s="3" t="s">
        <v>62</v>
      </c>
      <c r="E138" s="3">
        <v>10</v>
      </c>
      <c r="F138" s="3">
        <v>8</v>
      </c>
      <c r="G138" s="3">
        <v>9</v>
      </c>
      <c r="H138" s="3">
        <v>11</v>
      </c>
      <c r="I138" s="3">
        <v>9</v>
      </c>
      <c r="J138" s="3">
        <v>10</v>
      </c>
      <c r="K138" s="3">
        <v>10</v>
      </c>
      <c r="L138" s="3">
        <v>9</v>
      </c>
      <c r="M138" s="3">
        <v>10</v>
      </c>
      <c r="N138" s="3">
        <v>11</v>
      </c>
      <c r="O138" s="3">
        <v>8</v>
      </c>
      <c r="P138" s="3">
        <v>9</v>
      </c>
      <c r="Q138" s="3">
        <v>9</v>
      </c>
      <c r="R138" s="3">
        <v>11</v>
      </c>
      <c r="S138" s="3">
        <v>10</v>
      </c>
      <c r="T138" s="3">
        <v>9</v>
      </c>
      <c r="U138" s="3">
        <v>9</v>
      </c>
      <c r="V138" s="3">
        <v>10</v>
      </c>
      <c r="W138" s="3">
        <v>5</v>
      </c>
      <c r="X138" s="3">
        <v>3</v>
      </c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</row>
    <row r="139" spans="1:39" x14ac:dyDescent="0.3">
      <c r="A139" s="3" t="s">
        <v>224</v>
      </c>
      <c r="B139" s="3" t="s">
        <v>223</v>
      </c>
      <c r="C139" s="3" t="s">
        <v>62</v>
      </c>
      <c r="D139" s="3" t="s">
        <v>62</v>
      </c>
      <c r="E139" s="3">
        <v>7</v>
      </c>
      <c r="F139" s="3">
        <v>7</v>
      </c>
      <c r="G139" s="3">
        <v>6</v>
      </c>
      <c r="H139" s="3">
        <v>7</v>
      </c>
      <c r="I139" s="3">
        <v>10</v>
      </c>
      <c r="J139" s="3">
        <v>11</v>
      </c>
      <c r="K139" s="3">
        <v>7</v>
      </c>
      <c r="L139" s="3">
        <v>10</v>
      </c>
      <c r="M139" s="3">
        <v>5</v>
      </c>
      <c r="N139" s="3">
        <v>9</v>
      </c>
      <c r="O139" s="3">
        <v>6</v>
      </c>
      <c r="P139" s="3">
        <v>6</v>
      </c>
      <c r="Q139" s="3">
        <v>8</v>
      </c>
      <c r="R139" s="3">
        <v>6</v>
      </c>
      <c r="S139" s="3">
        <v>12</v>
      </c>
      <c r="T139" s="3">
        <v>4</v>
      </c>
      <c r="U139" s="3">
        <v>10</v>
      </c>
      <c r="V139" s="3">
        <v>7</v>
      </c>
      <c r="W139" s="3">
        <v>5</v>
      </c>
      <c r="X139" s="3">
        <v>1</v>
      </c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</row>
    <row r="140" spans="1:39" x14ac:dyDescent="0.3">
      <c r="A140" s="3" t="s">
        <v>225</v>
      </c>
      <c r="B140" s="3" t="s">
        <v>226</v>
      </c>
      <c r="C140" s="3" t="s">
        <v>62</v>
      </c>
      <c r="D140" s="3" t="s">
        <v>62</v>
      </c>
      <c r="E140" s="3">
        <v>14</v>
      </c>
      <c r="F140" s="3">
        <v>20</v>
      </c>
      <c r="G140" s="3">
        <v>14</v>
      </c>
      <c r="H140" s="3">
        <v>15</v>
      </c>
      <c r="I140" s="3">
        <v>13</v>
      </c>
      <c r="J140" s="3">
        <v>16</v>
      </c>
      <c r="K140" s="3">
        <v>14</v>
      </c>
      <c r="L140" s="3">
        <v>17</v>
      </c>
      <c r="M140" s="3">
        <v>17</v>
      </c>
      <c r="N140" s="3">
        <v>14</v>
      </c>
      <c r="O140" s="3">
        <v>16</v>
      </c>
      <c r="P140" s="3">
        <v>13</v>
      </c>
      <c r="Q140" s="3">
        <v>18</v>
      </c>
      <c r="R140" s="3">
        <v>14</v>
      </c>
      <c r="S140" s="3">
        <v>20</v>
      </c>
      <c r="T140" s="3">
        <v>13</v>
      </c>
      <c r="U140" s="3">
        <v>14</v>
      </c>
      <c r="V140" s="3">
        <v>15</v>
      </c>
      <c r="W140" s="3">
        <v>12</v>
      </c>
      <c r="X140" s="3">
        <v>16</v>
      </c>
      <c r="Y140" s="3">
        <v>17</v>
      </c>
      <c r="Z140" s="3">
        <v>14</v>
      </c>
      <c r="AA140" s="3">
        <v>21</v>
      </c>
      <c r="AB140" s="3">
        <v>18</v>
      </c>
      <c r="AC140" s="3">
        <v>17</v>
      </c>
      <c r="AD140" s="3">
        <v>13</v>
      </c>
      <c r="AE140" s="3">
        <v>12</v>
      </c>
      <c r="AF140" s="3">
        <v>17</v>
      </c>
      <c r="AG140" s="3">
        <v>13</v>
      </c>
      <c r="AH140" s="3">
        <v>13</v>
      </c>
      <c r="AI140" s="3">
        <v>13</v>
      </c>
      <c r="AJ140" s="3">
        <v>13</v>
      </c>
      <c r="AK140" s="3">
        <v>16</v>
      </c>
      <c r="AL140" s="3">
        <v>14</v>
      </c>
      <c r="AM140" s="3">
        <v>13</v>
      </c>
    </row>
    <row r="141" spans="1:39" x14ac:dyDescent="0.3">
      <c r="A141" s="3" t="s">
        <v>227</v>
      </c>
      <c r="B141" s="3" t="s">
        <v>228</v>
      </c>
      <c r="C141" s="3" t="s">
        <v>62</v>
      </c>
      <c r="D141" s="3" t="s">
        <v>62</v>
      </c>
      <c r="E141" s="3">
        <v>17</v>
      </c>
      <c r="F141" s="3">
        <v>18</v>
      </c>
      <c r="G141" s="3">
        <v>17</v>
      </c>
      <c r="H141" s="3">
        <v>18</v>
      </c>
      <c r="I141" s="3">
        <v>14</v>
      </c>
      <c r="J141" s="3">
        <v>19</v>
      </c>
      <c r="K141" s="3">
        <v>19</v>
      </c>
      <c r="L141" s="3">
        <v>19</v>
      </c>
      <c r="M141" s="3">
        <v>19</v>
      </c>
      <c r="N141" s="3">
        <v>19</v>
      </c>
      <c r="O141" s="3">
        <v>21</v>
      </c>
      <c r="P141" s="3">
        <v>17</v>
      </c>
      <c r="Q141" s="3">
        <v>19</v>
      </c>
      <c r="R141" s="3">
        <v>18</v>
      </c>
      <c r="S141" s="3">
        <v>18</v>
      </c>
      <c r="T141" s="3">
        <v>18</v>
      </c>
      <c r="U141" s="3">
        <v>19</v>
      </c>
      <c r="V141" s="3">
        <v>18</v>
      </c>
      <c r="W141" s="3">
        <v>19</v>
      </c>
      <c r="X141" s="3">
        <v>22</v>
      </c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</row>
    <row r="142" spans="1:39" x14ac:dyDescent="0.3">
      <c r="A142" s="3" t="s">
        <v>229</v>
      </c>
      <c r="B142" s="3" t="s">
        <v>226</v>
      </c>
      <c r="C142" s="3" t="s">
        <v>62</v>
      </c>
      <c r="D142" s="3" t="s">
        <v>62</v>
      </c>
      <c r="E142" s="3">
        <v>8</v>
      </c>
      <c r="F142" s="3">
        <v>5</v>
      </c>
      <c r="G142" s="3">
        <v>5</v>
      </c>
      <c r="H142" s="3">
        <v>6</v>
      </c>
      <c r="I142" s="3">
        <v>8</v>
      </c>
      <c r="J142" s="3">
        <v>4</v>
      </c>
      <c r="K142" s="3">
        <v>4</v>
      </c>
      <c r="L142" s="3">
        <v>4</v>
      </c>
      <c r="M142" s="3">
        <v>4</v>
      </c>
      <c r="N142" s="3">
        <v>4</v>
      </c>
      <c r="O142" s="3">
        <v>4</v>
      </c>
      <c r="P142" s="3">
        <v>4</v>
      </c>
      <c r="Q142" s="3">
        <v>4</v>
      </c>
      <c r="R142" s="3">
        <v>3</v>
      </c>
      <c r="S142" s="3">
        <v>4</v>
      </c>
      <c r="T142" s="3">
        <v>4</v>
      </c>
      <c r="U142" s="3">
        <v>4</v>
      </c>
      <c r="V142" s="3">
        <v>3</v>
      </c>
      <c r="W142" s="3">
        <v>4</v>
      </c>
      <c r="X142" s="3">
        <v>4</v>
      </c>
      <c r="Y142" s="3">
        <v>3</v>
      </c>
      <c r="Z142" s="3">
        <v>3</v>
      </c>
      <c r="AA142" s="3">
        <v>4</v>
      </c>
      <c r="AB142" s="3">
        <v>4</v>
      </c>
      <c r="AC142" s="3">
        <v>4</v>
      </c>
      <c r="AD142" s="3">
        <v>4</v>
      </c>
      <c r="AE142" s="3">
        <v>2</v>
      </c>
      <c r="AF142" s="3"/>
      <c r="AG142" s="3"/>
      <c r="AH142" s="3"/>
      <c r="AI142" s="3"/>
      <c r="AJ142" s="3"/>
      <c r="AK142" s="3"/>
      <c r="AL142" s="3"/>
      <c r="AM142" s="3"/>
    </row>
    <row r="143" spans="1:39" x14ac:dyDescent="0.3">
      <c r="A143" s="3" t="s">
        <v>230</v>
      </c>
      <c r="B143" s="3" t="s">
        <v>226</v>
      </c>
      <c r="C143" s="3" t="s">
        <v>62</v>
      </c>
      <c r="D143" s="3" t="s">
        <v>62</v>
      </c>
      <c r="E143" s="3">
        <v>504</v>
      </c>
      <c r="F143" s="3">
        <v>536</v>
      </c>
      <c r="G143" s="3">
        <v>570</v>
      </c>
      <c r="H143" s="3">
        <v>582</v>
      </c>
      <c r="I143" s="3">
        <v>517</v>
      </c>
      <c r="J143" s="3">
        <v>547</v>
      </c>
      <c r="K143" s="3">
        <v>578</v>
      </c>
      <c r="L143" s="3">
        <v>552</v>
      </c>
      <c r="M143" s="3">
        <v>587</v>
      </c>
      <c r="N143" s="3">
        <v>505</v>
      </c>
      <c r="O143" s="3">
        <v>397</v>
      </c>
      <c r="P143" s="3">
        <v>447</v>
      </c>
      <c r="Q143" s="3">
        <v>356</v>
      </c>
      <c r="R143" s="3">
        <v>311</v>
      </c>
      <c r="S143" s="3">
        <v>290</v>
      </c>
      <c r="T143" s="3">
        <v>350</v>
      </c>
      <c r="U143" s="3">
        <v>277</v>
      </c>
      <c r="V143" s="3">
        <v>247</v>
      </c>
      <c r="W143" s="3">
        <v>214</v>
      </c>
      <c r="X143" s="3">
        <v>200</v>
      </c>
      <c r="Y143" s="3">
        <v>171</v>
      </c>
      <c r="Z143" s="3">
        <v>155</v>
      </c>
      <c r="AA143" s="3">
        <v>164</v>
      </c>
      <c r="AB143" s="3">
        <v>167</v>
      </c>
      <c r="AC143" s="3">
        <v>173</v>
      </c>
      <c r="AD143" s="3">
        <v>132</v>
      </c>
      <c r="AE143" s="3">
        <v>27</v>
      </c>
      <c r="AF143" s="3"/>
      <c r="AG143" s="3"/>
      <c r="AH143" s="3"/>
      <c r="AI143" s="3"/>
      <c r="AJ143" s="3"/>
      <c r="AK143" s="3"/>
      <c r="AL143" s="3"/>
      <c r="AM143" s="3"/>
    </row>
    <row r="144" spans="1:39" x14ac:dyDescent="0.3">
      <c r="A144" s="3" t="s">
        <v>231</v>
      </c>
      <c r="B144" s="3" t="s">
        <v>232</v>
      </c>
      <c r="C144" s="3" t="s">
        <v>62</v>
      </c>
      <c r="D144" s="3" t="s">
        <v>62</v>
      </c>
      <c r="E144" s="3"/>
      <c r="F144" s="3">
        <v>1</v>
      </c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</row>
    <row r="145" spans="1:39" x14ac:dyDescent="0.3">
      <c r="A145" s="3" t="s">
        <v>233</v>
      </c>
      <c r="B145" s="3" t="s">
        <v>232</v>
      </c>
      <c r="C145" s="3" t="s">
        <v>62</v>
      </c>
      <c r="D145" s="3" t="s">
        <v>62</v>
      </c>
      <c r="E145" s="3">
        <v>5</v>
      </c>
      <c r="F145" s="3">
        <v>13</v>
      </c>
      <c r="G145" s="3">
        <v>22</v>
      </c>
      <c r="H145" s="3">
        <v>14</v>
      </c>
      <c r="I145" s="3">
        <v>24</v>
      </c>
      <c r="J145" s="3">
        <v>16</v>
      </c>
      <c r="K145" s="3">
        <v>14</v>
      </c>
      <c r="L145" s="3">
        <v>21</v>
      </c>
      <c r="M145" s="3">
        <v>28</v>
      </c>
      <c r="N145" s="3">
        <v>9</v>
      </c>
      <c r="O145" s="3">
        <v>8</v>
      </c>
      <c r="P145" s="3">
        <v>1</v>
      </c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</row>
    <row r="146" spans="1:39" x14ac:dyDescent="0.3">
      <c r="A146" s="3" t="s">
        <v>234</v>
      </c>
      <c r="B146" s="3" t="s">
        <v>232</v>
      </c>
      <c r="C146" s="3" t="s">
        <v>62</v>
      </c>
      <c r="D146" s="3" t="s">
        <v>62</v>
      </c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</row>
    <row r="147" spans="1:39" x14ac:dyDescent="0.3">
      <c r="A147" s="3" t="s">
        <v>235</v>
      </c>
      <c r="B147" s="3" t="s">
        <v>232</v>
      </c>
      <c r="C147" s="3" t="s">
        <v>62</v>
      </c>
      <c r="D147" s="3" t="s">
        <v>62</v>
      </c>
      <c r="E147" s="3">
        <v>17</v>
      </c>
      <c r="F147" s="3">
        <v>28</v>
      </c>
      <c r="G147" s="3">
        <v>23</v>
      </c>
      <c r="H147" s="3">
        <v>23</v>
      </c>
      <c r="I147" s="3">
        <v>31</v>
      </c>
      <c r="J147" s="3">
        <v>28</v>
      </c>
      <c r="K147" s="3">
        <v>22</v>
      </c>
      <c r="L147" s="3">
        <v>35</v>
      </c>
      <c r="M147" s="3">
        <v>31</v>
      </c>
      <c r="N147" s="3">
        <v>18</v>
      </c>
      <c r="O147" s="3">
        <v>14</v>
      </c>
      <c r="P147" s="3">
        <v>6</v>
      </c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</row>
    <row r="148" spans="1:39" x14ac:dyDescent="0.3">
      <c r="A148" s="3" t="s">
        <v>157</v>
      </c>
      <c r="B148" s="3" t="s">
        <v>236</v>
      </c>
      <c r="C148" s="3" t="s">
        <v>62</v>
      </c>
      <c r="D148" s="3" t="s">
        <v>62</v>
      </c>
      <c r="E148" s="3"/>
      <c r="F148" s="3"/>
      <c r="G148" s="3"/>
      <c r="H148" s="3"/>
      <c r="I148" s="3">
        <v>2661</v>
      </c>
      <c r="J148" s="3">
        <v>2686</v>
      </c>
      <c r="K148" s="3">
        <v>2639</v>
      </c>
      <c r="L148" s="3">
        <v>2688</v>
      </c>
      <c r="M148" s="3">
        <v>2409</v>
      </c>
      <c r="N148" s="3">
        <v>2446</v>
      </c>
      <c r="O148" s="3">
        <v>2538</v>
      </c>
      <c r="P148" s="3">
        <v>2972</v>
      </c>
      <c r="Q148" s="3">
        <v>3069</v>
      </c>
      <c r="R148" s="3">
        <v>3104</v>
      </c>
      <c r="S148" s="3">
        <v>3016</v>
      </c>
      <c r="T148" s="3">
        <v>2850</v>
      </c>
      <c r="U148" s="3">
        <v>2603</v>
      </c>
      <c r="V148" s="3">
        <v>2424</v>
      </c>
      <c r="W148" s="3">
        <v>2417</v>
      </c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</row>
    <row r="149" spans="1:39" x14ac:dyDescent="0.3">
      <c r="A149" s="3" t="s">
        <v>158</v>
      </c>
      <c r="B149" s="3" t="s">
        <v>236</v>
      </c>
      <c r="C149" s="3" t="s">
        <v>62</v>
      </c>
      <c r="D149" s="3" t="s">
        <v>62</v>
      </c>
      <c r="E149" s="3"/>
      <c r="F149" s="3"/>
      <c r="G149" s="3"/>
      <c r="H149" s="3"/>
      <c r="I149" s="3"/>
      <c r="J149" s="3"/>
      <c r="K149" s="3"/>
      <c r="L149" s="3"/>
      <c r="M149" s="3">
        <v>709</v>
      </c>
      <c r="N149" s="3">
        <v>6002</v>
      </c>
      <c r="O149" s="3">
        <v>16917</v>
      </c>
      <c r="P149" s="3">
        <v>31437</v>
      </c>
      <c r="Q149" s="3">
        <v>44185</v>
      </c>
      <c r="R149" s="3">
        <v>49435</v>
      </c>
      <c r="S149" s="3">
        <v>48804</v>
      </c>
      <c r="T149" s="3">
        <v>50394</v>
      </c>
      <c r="U149" s="3">
        <v>51576</v>
      </c>
      <c r="V149" s="3">
        <v>57417</v>
      </c>
      <c r="W149" s="3">
        <v>56593</v>
      </c>
      <c r="X149" s="3">
        <v>65065</v>
      </c>
      <c r="Y149" s="3">
        <v>64651</v>
      </c>
      <c r="Z149" s="3">
        <v>69764</v>
      </c>
      <c r="AA149" s="3">
        <v>72810</v>
      </c>
      <c r="AB149" s="3">
        <v>69643</v>
      </c>
      <c r="AC149" s="3">
        <v>71156</v>
      </c>
      <c r="AD149" s="3">
        <v>55386</v>
      </c>
      <c r="AE149" s="3">
        <v>43072</v>
      </c>
      <c r="AF149" s="3">
        <v>19831</v>
      </c>
      <c r="AG149" s="3">
        <v>13320</v>
      </c>
      <c r="AH149" s="3">
        <v>9712</v>
      </c>
      <c r="AI149" s="3">
        <v>9411</v>
      </c>
      <c r="AJ149" s="3">
        <v>5711</v>
      </c>
      <c r="AK149" s="3">
        <v>2658</v>
      </c>
      <c r="AL149" s="3">
        <v>4254</v>
      </c>
      <c r="AM149" s="3">
        <v>3712</v>
      </c>
    </row>
    <row r="150" spans="1:39" x14ac:dyDescent="0.3">
      <c r="A150" s="3" t="s">
        <v>237</v>
      </c>
      <c r="B150" s="3" t="s">
        <v>232</v>
      </c>
      <c r="C150" s="3" t="s">
        <v>62</v>
      </c>
      <c r="D150" s="3" t="s">
        <v>62</v>
      </c>
      <c r="E150" s="3"/>
      <c r="F150" s="3">
        <v>8</v>
      </c>
      <c r="G150" s="3">
        <v>3</v>
      </c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</row>
    <row r="151" spans="1:39" x14ac:dyDescent="0.3">
      <c r="A151" s="3" t="s">
        <v>238</v>
      </c>
      <c r="B151" s="3" t="s">
        <v>232</v>
      </c>
      <c r="C151" s="3" t="s">
        <v>62</v>
      </c>
      <c r="D151" s="3" t="s">
        <v>62</v>
      </c>
      <c r="E151" s="3"/>
      <c r="F151" s="3">
        <v>2</v>
      </c>
      <c r="G151" s="3">
        <v>1</v>
      </c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</row>
    <row r="152" spans="1:39" x14ac:dyDescent="0.3">
      <c r="A152" s="3" t="s">
        <v>239</v>
      </c>
      <c r="B152" s="3" t="s">
        <v>232</v>
      </c>
      <c r="C152" s="3" t="s">
        <v>62</v>
      </c>
      <c r="D152" s="3" t="s">
        <v>62</v>
      </c>
      <c r="E152" s="3"/>
      <c r="F152" s="3">
        <v>3</v>
      </c>
      <c r="G152" s="3">
        <v>1</v>
      </c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</row>
    <row r="153" spans="1:39" x14ac:dyDescent="0.3">
      <c r="A153" s="3" t="s">
        <v>240</v>
      </c>
      <c r="B153" s="3" t="s">
        <v>232</v>
      </c>
      <c r="C153" s="3" t="s">
        <v>62</v>
      </c>
      <c r="D153" s="3" t="s">
        <v>62</v>
      </c>
      <c r="E153" s="3"/>
      <c r="F153" s="3">
        <v>1</v>
      </c>
      <c r="G153" s="3">
        <v>1</v>
      </c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</row>
    <row r="154" spans="1:39" x14ac:dyDescent="0.3">
      <c r="A154" s="3" t="s">
        <v>241</v>
      </c>
      <c r="B154" s="3" t="s">
        <v>226</v>
      </c>
      <c r="C154" s="3" t="s">
        <v>62</v>
      </c>
      <c r="D154" s="3" t="s">
        <v>62</v>
      </c>
      <c r="E154" s="3">
        <v>4</v>
      </c>
      <c r="F154" s="3">
        <v>3</v>
      </c>
      <c r="G154" s="3">
        <v>4</v>
      </c>
      <c r="H154" s="3">
        <v>4</v>
      </c>
      <c r="I154" s="3">
        <v>4</v>
      </c>
      <c r="J154" s="3">
        <v>3</v>
      </c>
      <c r="K154" s="3">
        <v>3</v>
      </c>
      <c r="L154" s="3">
        <v>3</v>
      </c>
      <c r="M154" s="3">
        <v>3</v>
      </c>
      <c r="N154" s="3">
        <v>3</v>
      </c>
      <c r="O154" s="3">
        <v>3</v>
      </c>
      <c r="P154" s="3">
        <v>3</v>
      </c>
      <c r="Q154" s="3">
        <v>3</v>
      </c>
      <c r="R154" s="3">
        <v>3</v>
      </c>
      <c r="S154" s="3">
        <v>2</v>
      </c>
      <c r="T154" s="3">
        <v>3</v>
      </c>
      <c r="U154" s="3">
        <v>3</v>
      </c>
      <c r="V154" s="3">
        <v>3</v>
      </c>
      <c r="W154" s="3">
        <v>4</v>
      </c>
      <c r="X154" s="3">
        <v>8</v>
      </c>
      <c r="Y154" s="3">
        <v>8</v>
      </c>
      <c r="Z154" s="3">
        <v>9</v>
      </c>
      <c r="AA154" s="3">
        <v>9</v>
      </c>
      <c r="AB154" s="3">
        <v>9</v>
      </c>
      <c r="AC154" s="3">
        <v>11</v>
      </c>
      <c r="AD154" s="3">
        <v>14</v>
      </c>
      <c r="AE154" s="3">
        <v>22</v>
      </c>
      <c r="AF154" s="3">
        <v>28</v>
      </c>
      <c r="AG154" s="3">
        <v>49</v>
      </c>
      <c r="AH154" s="3">
        <v>50</v>
      </c>
      <c r="AI154" s="3">
        <v>53</v>
      </c>
      <c r="AJ154" s="3">
        <v>50</v>
      </c>
      <c r="AK154" s="3">
        <v>44</v>
      </c>
      <c r="AL154" s="3">
        <v>57</v>
      </c>
      <c r="AM154" s="3">
        <v>45</v>
      </c>
    </row>
    <row r="155" spans="1:39" x14ac:dyDescent="0.3">
      <c r="A155" s="3" t="s">
        <v>242</v>
      </c>
      <c r="B155" s="3" t="s">
        <v>226</v>
      </c>
      <c r="C155" s="3" t="s">
        <v>62</v>
      </c>
      <c r="D155" s="3" t="s">
        <v>62</v>
      </c>
      <c r="E155" s="3">
        <v>470</v>
      </c>
      <c r="F155" s="3">
        <v>566</v>
      </c>
      <c r="G155" s="3">
        <v>472</v>
      </c>
      <c r="H155" s="3">
        <v>541</v>
      </c>
      <c r="I155" s="3">
        <v>491</v>
      </c>
      <c r="J155" s="3">
        <v>463</v>
      </c>
      <c r="K155" s="3">
        <v>443</v>
      </c>
      <c r="L155" s="3">
        <v>458</v>
      </c>
      <c r="M155" s="3">
        <v>453</v>
      </c>
      <c r="N155" s="3">
        <v>419</v>
      </c>
      <c r="O155" s="3">
        <v>357</v>
      </c>
      <c r="P155" s="3">
        <v>321</v>
      </c>
      <c r="Q155" s="3">
        <v>247</v>
      </c>
      <c r="R155" s="3">
        <v>224</v>
      </c>
      <c r="S155" s="3">
        <v>211</v>
      </c>
      <c r="T155" s="3">
        <v>207</v>
      </c>
      <c r="U155" s="3">
        <v>190</v>
      </c>
      <c r="V155" s="3">
        <v>120</v>
      </c>
      <c r="W155" s="3">
        <v>115</v>
      </c>
      <c r="X155" s="3">
        <v>85</v>
      </c>
      <c r="Y155" s="3">
        <v>117</v>
      </c>
      <c r="Z155" s="3">
        <v>65</v>
      </c>
      <c r="AA155" s="3">
        <v>93</v>
      </c>
      <c r="AB155" s="3">
        <v>73</v>
      </c>
      <c r="AC155" s="3">
        <v>95</v>
      </c>
      <c r="AD155" s="3">
        <v>41</v>
      </c>
      <c r="AE155" s="3">
        <v>175</v>
      </c>
      <c r="AF155" s="3">
        <v>73</v>
      </c>
      <c r="AG155" s="3">
        <v>129</v>
      </c>
      <c r="AH155" s="3">
        <v>87</v>
      </c>
      <c r="AI155" s="3">
        <v>116</v>
      </c>
      <c r="AJ155" s="3">
        <v>127</v>
      </c>
      <c r="AK155" s="3">
        <v>108</v>
      </c>
      <c r="AL155" s="3">
        <v>137</v>
      </c>
      <c r="AM155" s="3">
        <v>109</v>
      </c>
    </row>
    <row r="156" spans="1:39" x14ac:dyDescent="0.3">
      <c r="A156" s="3" t="s">
        <v>243</v>
      </c>
      <c r="B156" s="3" t="s">
        <v>226</v>
      </c>
      <c r="C156" s="3" t="s">
        <v>62</v>
      </c>
      <c r="D156" s="3" t="s">
        <v>62</v>
      </c>
      <c r="E156" s="3">
        <v>4</v>
      </c>
      <c r="F156" s="3">
        <v>3</v>
      </c>
      <c r="G156" s="3">
        <v>4</v>
      </c>
      <c r="H156" s="3">
        <v>3</v>
      </c>
      <c r="I156" s="3">
        <v>3</v>
      </c>
      <c r="J156" s="3">
        <v>3</v>
      </c>
      <c r="K156" s="3">
        <v>3</v>
      </c>
      <c r="L156" s="3">
        <v>3</v>
      </c>
      <c r="M156" s="3">
        <v>2</v>
      </c>
      <c r="N156" s="3">
        <v>3</v>
      </c>
      <c r="O156" s="3">
        <v>3</v>
      </c>
      <c r="P156" s="3">
        <v>3</v>
      </c>
      <c r="Q156" s="3">
        <v>3</v>
      </c>
      <c r="R156" s="3">
        <v>3</v>
      </c>
      <c r="S156" s="3">
        <v>3</v>
      </c>
      <c r="T156" s="3">
        <v>2</v>
      </c>
      <c r="U156" s="3">
        <v>2</v>
      </c>
      <c r="V156" s="3">
        <v>3</v>
      </c>
      <c r="W156" s="3">
        <v>4</v>
      </c>
      <c r="X156" s="3">
        <v>6</v>
      </c>
      <c r="Y156" s="3">
        <v>6</v>
      </c>
      <c r="Z156" s="3">
        <v>11</v>
      </c>
      <c r="AA156" s="3">
        <v>10</v>
      </c>
      <c r="AB156" s="3">
        <v>11</v>
      </c>
      <c r="AC156" s="3">
        <v>11</v>
      </c>
      <c r="AD156" s="3">
        <v>20</v>
      </c>
      <c r="AE156" s="3">
        <v>20</v>
      </c>
      <c r="AF156" s="3">
        <v>36</v>
      </c>
      <c r="AG156" s="3">
        <v>40</v>
      </c>
      <c r="AH156" s="3">
        <v>39</v>
      </c>
      <c r="AI156" s="3">
        <v>38</v>
      </c>
      <c r="AJ156" s="3">
        <v>47</v>
      </c>
      <c r="AK156" s="3">
        <v>50</v>
      </c>
      <c r="AL156" s="3">
        <v>54</v>
      </c>
      <c r="AM156" s="3">
        <v>33</v>
      </c>
    </row>
    <row r="157" spans="1:39" x14ac:dyDescent="0.3">
      <c r="A157" s="3" t="s">
        <v>244</v>
      </c>
      <c r="B157" s="3" t="s">
        <v>226</v>
      </c>
      <c r="C157" s="3" t="s">
        <v>62</v>
      </c>
      <c r="D157" s="3" t="s">
        <v>62</v>
      </c>
      <c r="E157" s="3">
        <v>441</v>
      </c>
      <c r="F157" s="3">
        <v>537</v>
      </c>
      <c r="G157" s="3">
        <v>494</v>
      </c>
      <c r="H157" s="3">
        <v>477</v>
      </c>
      <c r="I157" s="3">
        <v>473</v>
      </c>
      <c r="J157" s="3">
        <v>427</v>
      </c>
      <c r="K157" s="3">
        <v>456</v>
      </c>
      <c r="L157" s="3">
        <v>491</v>
      </c>
      <c r="M157" s="3">
        <v>472</v>
      </c>
      <c r="N157" s="3">
        <v>432</v>
      </c>
      <c r="O157" s="3">
        <v>349</v>
      </c>
      <c r="P157" s="3">
        <v>286</v>
      </c>
      <c r="Q157" s="3">
        <v>237</v>
      </c>
      <c r="R157" s="3">
        <v>249</v>
      </c>
      <c r="S157" s="3">
        <v>220</v>
      </c>
      <c r="T157" s="3">
        <v>200</v>
      </c>
      <c r="U157" s="3">
        <v>202</v>
      </c>
      <c r="V157" s="3">
        <v>161</v>
      </c>
      <c r="W157" s="3">
        <v>107</v>
      </c>
      <c r="X157" s="3">
        <v>69</v>
      </c>
      <c r="Y157" s="3">
        <v>127</v>
      </c>
      <c r="Z157" s="3">
        <v>79</v>
      </c>
      <c r="AA157" s="3">
        <v>129</v>
      </c>
      <c r="AB157" s="3">
        <v>81</v>
      </c>
      <c r="AC157" s="3">
        <v>89</v>
      </c>
      <c r="AD157" s="3">
        <v>57</v>
      </c>
      <c r="AE157" s="3">
        <v>177</v>
      </c>
      <c r="AF157" s="3">
        <v>77</v>
      </c>
      <c r="AG157" s="3">
        <v>103</v>
      </c>
      <c r="AH157" s="3">
        <v>77</v>
      </c>
      <c r="AI157" s="3">
        <v>117</v>
      </c>
      <c r="AJ157" s="3">
        <v>115</v>
      </c>
      <c r="AK157" s="3">
        <v>108</v>
      </c>
      <c r="AL157" s="3">
        <v>120</v>
      </c>
      <c r="AM157" s="3">
        <v>84</v>
      </c>
    </row>
    <row r="158" spans="1:39" x14ac:dyDescent="0.3">
      <c r="A158" s="3" t="s">
        <v>245</v>
      </c>
      <c r="B158" s="3" t="s">
        <v>246</v>
      </c>
      <c r="C158" s="3" t="s">
        <v>62</v>
      </c>
      <c r="D158" s="3" t="s">
        <v>62</v>
      </c>
      <c r="E158" s="3">
        <v>6</v>
      </c>
      <c r="F158" s="3">
        <v>8</v>
      </c>
      <c r="G158" s="3">
        <v>5</v>
      </c>
      <c r="H158" s="3">
        <v>6</v>
      </c>
      <c r="I158" s="3">
        <v>8</v>
      </c>
      <c r="J158" s="3">
        <v>9</v>
      </c>
      <c r="K158" s="3">
        <v>11</v>
      </c>
      <c r="L158" s="3">
        <v>9</v>
      </c>
      <c r="M158" s="3">
        <v>8</v>
      </c>
      <c r="N158" s="3">
        <v>6</v>
      </c>
      <c r="O158" s="3">
        <v>7</v>
      </c>
      <c r="P158" s="3">
        <v>3</v>
      </c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</row>
    <row r="159" spans="1:39" x14ac:dyDescent="0.3">
      <c r="A159" s="3" t="s">
        <v>247</v>
      </c>
      <c r="B159" s="3" t="s">
        <v>246</v>
      </c>
      <c r="C159" s="3" t="s">
        <v>62</v>
      </c>
      <c r="D159" s="3" t="s">
        <v>62</v>
      </c>
      <c r="E159" s="3">
        <v>6</v>
      </c>
      <c r="F159" s="3">
        <v>8</v>
      </c>
      <c r="G159" s="3">
        <v>6</v>
      </c>
      <c r="H159" s="3">
        <v>7</v>
      </c>
      <c r="I159" s="3">
        <v>7</v>
      </c>
      <c r="J159" s="3">
        <v>7</v>
      </c>
      <c r="K159" s="3">
        <v>9</v>
      </c>
      <c r="L159" s="3">
        <v>8</v>
      </c>
      <c r="M159" s="3">
        <v>4</v>
      </c>
      <c r="N159" s="3">
        <v>8</v>
      </c>
      <c r="O159" s="3">
        <v>7</v>
      </c>
      <c r="P159" s="3">
        <v>5</v>
      </c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</row>
    <row r="160" spans="1:39" x14ac:dyDescent="0.3">
      <c r="A160" s="3" t="s">
        <v>248</v>
      </c>
      <c r="B160" s="3" t="s">
        <v>232</v>
      </c>
      <c r="C160" s="3" t="s">
        <v>62</v>
      </c>
      <c r="D160" s="3" t="s">
        <v>62</v>
      </c>
      <c r="E160" s="3"/>
      <c r="F160" s="3">
        <v>2</v>
      </c>
      <c r="G160" s="3">
        <v>1</v>
      </c>
      <c r="H160" s="3">
        <v>1</v>
      </c>
      <c r="I160" s="3">
        <v>1</v>
      </c>
      <c r="J160" s="3">
        <v>5</v>
      </c>
      <c r="K160" s="3">
        <v>1</v>
      </c>
      <c r="L160" s="3">
        <v>2</v>
      </c>
      <c r="M160" s="3">
        <v>5</v>
      </c>
      <c r="N160" s="3">
        <v>1</v>
      </c>
      <c r="O160" s="3"/>
      <c r="P160" s="3">
        <v>2</v>
      </c>
      <c r="Q160" s="3">
        <v>7</v>
      </c>
      <c r="R160" s="3">
        <v>1</v>
      </c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</row>
    <row r="161" spans="1:39" x14ac:dyDescent="0.3">
      <c r="A161" s="3" t="s">
        <v>249</v>
      </c>
      <c r="B161" s="3" t="s">
        <v>232</v>
      </c>
      <c r="C161" s="3" t="s">
        <v>62</v>
      </c>
      <c r="D161" s="3" t="s">
        <v>62</v>
      </c>
      <c r="E161" s="3"/>
      <c r="F161" s="3">
        <v>3</v>
      </c>
      <c r="G161" s="3"/>
      <c r="H161" s="3">
        <v>1</v>
      </c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</row>
    <row r="162" spans="1:39" x14ac:dyDescent="0.3">
      <c r="A162" s="3" t="s">
        <v>250</v>
      </c>
      <c r="B162" s="3" t="s">
        <v>232</v>
      </c>
      <c r="C162" s="3" t="s">
        <v>62</v>
      </c>
      <c r="D162" s="3" t="s">
        <v>62</v>
      </c>
      <c r="E162" s="3"/>
      <c r="F162" s="3">
        <v>4</v>
      </c>
      <c r="G162" s="3">
        <v>1</v>
      </c>
      <c r="H162" s="3">
        <v>1</v>
      </c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</row>
    <row r="163" spans="1:39" x14ac:dyDescent="0.3">
      <c r="A163" s="3" t="s">
        <v>251</v>
      </c>
      <c r="B163" s="3" t="s">
        <v>232</v>
      </c>
      <c r="C163" s="3" t="s">
        <v>62</v>
      </c>
      <c r="D163" s="3" t="s">
        <v>62</v>
      </c>
      <c r="E163" s="3"/>
      <c r="F163" s="3">
        <v>3</v>
      </c>
      <c r="G163" s="3"/>
      <c r="H163" s="3">
        <v>1</v>
      </c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</row>
    <row r="164" spans="1:39" x14ac:dyDescent="0.3">
      <c r="A164" s="3" t="s">
        <v>252</v>
      </c>
      <c r="B164" s="3" t="s">
        <v>232</v>
      </c>
      <c r="C164" s="3" t="s">
        <v>62</v>
      </c>
      <c r="D164" s="3" t="s">
        <v>62</v>
      </c>
      <c r="E164" s="3"/>
      <c r="F164" s="3">
        <v>4</v>
      </c>
      <c r="G164" s="3"/>
      <c r="H164" s="3">
        <v>2</v>
      </c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</row>
    <row r="165" spans="1:39" x14ac:dyDescent="0.3">
      <c r="A165" s="3" t="s">
        <v>253</v>
      </c>
      <c r="B165" s="3" t="s">
        <v>232</v>
      </c>
      <c r="C165" s="3" t="s">
        <v>62</v>
      </c>
      <c r="D165" s="3" t="s">
        <v>62</v>
      </c>
      <c r="E165" s="3"/>
      <c r="F165" s="3">
        <v>5</v>
      </c>
      <c r="G165" s="3">
        <v>1</v>
      </c>
      <c r="H165" s="3">
        <v>1</v>
      </c>
      <c r="I165" s="3">
        <v>1</v>
      </c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</row>
    <row r="166" spans="1:39" x14ac:dyDescent="0.3">
      <c r="A166" s="3" t="s">
        <v>254</v>
      </c>
      <c r="B166" s="3" t="s">
        <v>232</v>
      </c>
      <c r="C166" s="3" t="s">
        <v>62</v>
      </c>
      <c r="D166" s="3" t="s">
        <v>62</v>
      </c>
      <c r="E166" s="3">
        <v>70</v>
      </c>
      <c r="F166" s="3">
        <v>64</v>
      </c>
      <c r="G166" s="3">
        <v>63</v>
      </c>
      <c r="H166" s="3">
        <v>75</v>
      </c>
      <c r="I166" s="3">
        <v>69</v>
      </c>
      <c r="J166" s="3">
        <v>64</v>
      </c>
      <c r="K166" s="3">
        <v>51</v>
      </c>
      <c r="L166" s="3">
        <v>63</v>
      </c>
      <c r="M166" s="3">
        <v>57</v>
      </c>
      <c r="N166" s="3">
        <v>48</v>
      </c>
      <c r="O166" s="3">
        <v>34</v>
      </c>
      <c r="P166" s="3">
        <v>33</v>
      </c>
      <c r="Q166" s="3">
        <v>23</v>
      </c>
      <c r="R166" s="3">
        <v>6</v>
      </c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</row>
    <row r="167" spans="1:39" x14ac:dyDescent="0.3">
      <c r="A167" s="3" t="s">
        <v>255</v>
      </c>
      <c r="B167" s="3" t="s">
        <v>232</v>
      </c>
      <c r="C167" s="3" t="s">
        <v>62</v>
      </c>
      <c r="D167" s="3" t="s">
        <v>62</v>
      </c>
      <c r="E167" s="3">
        <v>112</v>
      </c>
      <c r="F167" s="3">
        <v>76</v>
      </c>
      <c r="G167" s="3">
        <v>87</v>
      </c>
      <c r="H167" s="3">
        <v>84</v>
      </c>
      <c r="I167" s="3">
        <v>75</v>
      </c>
      <c r="J167" s="3">
        <v>74</v>
      </c>
      <c r="K167" s="3">
        <v>58</v>
      </c>
      <c r="L167" s="3">
        <v>68</v>
      </c>
      <c r="M167" s="3">
        <v>90</v>
      </c>
      <c r="N167" s="3">
        <v>49</v>
      </c>
      <c r="O167" s="3">
        <v>41</v>
      </c>
      <c r="P167" s="3">
        <v>38</v>
      </c>
      <c r="Q167" s="3">
        <v>27</v>
      </c>
      <c r="R167" s="3">
        <v>9</v>
      </c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</row>
    <row r="168" spans="1:39" x14ac:dyDescent="0.3">
      <c r="A168" s="3" t="s">
        <v>256</v>
      </c>
      <c r="B168" s="3" t="s">
        <v>232</v>
      </c>
      <c r="C168" s="3" t="s">
        <v>62</v>
      </c>
      <c r="D168" s="3" t="s">
        <v>62</v>
      </c>
      <c r="E168" s="3">
        <v>104</v>
      </c>
      <c r="F168" s="3">
        <v>97</v>
      </c>
      <c r="G168" s="3">
        <v>79</v>
      </c>
      <c r="H168" s="3">
        <v>92</v>
      </c>
      <c r="I168" s="3">
        <v>84</v>
      </c>
      <c r="J168" s="3">
        <v>79</v>
      </c>
      <c r="K168" s="3">
        <v>74</v>
      </c>
      <c r="L168" s="3">
        <v>87</v>
      </c>
      <c r="M168" s="3">
        <v>92</v>
      </c>
      <c r="N168" s="3">
        <v>55</v>
      </c>
      <c r="O168" s="3">
        <v>47</v>
      </c>
      <c r="P168" s="3">
        <v>50</v>
      </c>
      <c r="Q168" s="3">
        <v>26</v>
      </c>
      <c r="R168" s="3">
        <v>12</v>
      </c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</row>
    <row r="169" spans="1:39" x14ac:dyDescent="0.3">
      <c r="A169" s="3" t="s">
        <v>161</v>
      </c>
      <c r="B169" s="3" t="s">
        <v>257</v>
      </c>
      <c r="C169" s="3" t="s">
        <v>62</v>
      </c>
      <c r="D169" s="3" t="s">
        <v>62</v>
      </c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>
        <v>4</v>
      </c>
      <c r="AE169" s="3">
        <v>2.6316075325012207</v>
      </c>
      <c r="AF169" s="3">
        <v>6</v>
      </c>
      <c r="AG169" s="3">
        <v>5</v>
      </c>
      <c r="AH169" s="3">
        <v>7.5576400756835938</v>
      </c>
      <c r="AI169" s="3">
        <v>7</v>
      </c>
      <c r="AJ169" s="3">
        <v>11.621621489524841</v>
      </c>
      <c r="AK169" s="3">
        <v>10</v>
      </c>
      <c r="AL169" s="3">
        <v>15.432388663291931</v>
      </c>
      <c r="AM169" s="3">
        <v>12.347662568092346</v>
      </c>
    </row>
    <row r="170" spans="1:39" x14ac:dyDescent="0.3">
      <c r="A170" s="3" t="s">
        <v>163</v>
      </c>
      <c r="B170" s="3" t="s">
        <v>236</v>
      </c>
      <c r="C170" s="3" t="s">
        <v>62</v>
      </c>
      <c r="D170" s="3" t="s">
        <v>62</v>
      </c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>
        <v>2024</v>
      </c>
      <c r="AE170" s="3">
        <v>3492</v>
      </c>
      <c r="AF170" s="3">
        <v>5952</v>
      </c>
      <c r="AG170" s="3">
        <v>7096</v>
      </c>
      <c r="AH170" s="3">
        <v>9238</v>
      </c>
      <c r="AI170" s="3">
        <v>10206</v>
      </c>
      <c r="AJ170" s="3">
        <v>12642</v>
      </c>
      <c r="AK170" s="3">
        <v>14544</v>
      </c>
      <c r="AL170" s="3">
        <v>15606</v>
      </c>
      <c r="AM170" s="3">
        <v>16476</v>
      </c>
    </row>
    <row r="171" spans="1:39" x14ac:dyDescent="0.3">
      <c r="A171" s="3" t="s">
        <v>164</v>
      </c>
      <c r="B171" s="3" t="s">
        <v>236</v>
      </c>
      <c r="C171" s="3" t="s">
        <v>62</v>
      </c>
      <c r="D171" s="3" t="s">
        <v>62</v>
      </c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>
        <v>2274</v>
      </c>
      <c r="U171" s="3">
        <v>3904</v>
      </c>
      <c r="V171" s="3">
        <v>6142</v>
      </c>
      <c r="W171" s="3">
        <v>7868</v>
      </c>
      <c r="X171" s="3">
        <v>10050</v>
      </c>
      <c r="Y171" s="3">
        <v>11490</v>
      </c>
      <c r="Z171" s="3">
        <v>14298</v>
      </c>
      <c r="AA171" s="3">
        <v>15831</v>
      </c>
      <c r="AB171" s="3">
        <v>17250</v>
      </c>
      <c r="AC171" s="3">
        <v>19644</v>
      </c>
      <c r="AD171" s="3">
        <v>17725</v>
      </c>
      <c r="AE171" s="3">
        <v>17147</v>
      </c>
      <c r="AF171" s="3">
        <v>17488</v>
      </c>
      <c r="AG171" s="3">
        <v>17360</v>
      </c>
      <c r="AH171" s="3">
        <v>17246</v>
      </c>
      <c r="AI171" s="3">
        <v>15624</v>
      </c>
      <c r="AJ171" s="3">
        <v>14826</v>
      </c>
      <c r="AK171" s="3">
        <v>13779</v>
      </c>
      <c r="AL171" s="3">
        <v>11400</v>
      </c>
      <c r="AM171" s="3">
        <v>10602</v>
      </c>
    </row>
    <row r="172" spans="1:39" x14ac:dyDescent="0.3">
      <c r="A172" s="3" t="s">
        <v>162</v>
      </c>
      <c r="B172" s="3" t="s">
        <v>257</v>
      </c>
      <c r="C172" s="3" t="s">
        <v>62</v>
      </c>
      <c r="D172" s="3" t="s">
        <v>62</v>
      </c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>
        <v>4</v>
      </c>
      <c r="U172" s="3">
        <v>2.7836116552352905</v>
      </c>
      <c r="V172" s="3">
        <v>5.8527755737304688</v>
      </c>
      <c r="W172" s="3">
        <v>4.6592347621917725</v>
      </c>
      <c r="X172" s="3">
        <v>8.8341625332832336</v>
      </c>
      <c r="Y172" s="3">
        <v>5.7677045464515686</v>
      </c>
      <c r="Z172" s="3">
        <v>13</v>
      </c>
      <c r="AA172" s="3">
        <v>10.516361474990845</v>
      </c>
      <c r="AB172" s="3">
        <v>14.819651901721954</v>
      </c>
      <c r="AC172" s="3">
        <v>13.465508937835693</v>
      </c>
      <c r="AD172" s="3">
        <v>15.65280544757843</v>
      </c>
      <c r="AE172" s="3">
        <v>15</v>
      </c>
      <c r="AF172" s="3">
        <v>16.810854911804199</v>
      </c>
      <c r="AG172" s="3">
        <v>14.558840572834015</v>
      </c>
      <c r="AH172" s="3">
        <v>13.353627383708954</v>
      </c>
      <c r="AI172" s="3">
        <v>13.62162184715271</v>
      </c>
      <c r="AJ172" s="3">
        <v>10.621621489524841</v>
      </c>
      <c r="AK172" s="3">
        <v>10.263158202171326</v>
      </c>
      <c r="AL172" s="3">
        <v>7.8107668161392212</v>
      </c>
      <c r="AM172" s="3">
        <v>6.88984614610672</v>
      </c>
    </row>
    <row r="173" spans="1:39" x14ac:dyDescent="0.3">
      <c r="A173" s="3" t="s">
        <v>159</v>
      </c>
      <c r="B173" s="3" t="s">
        <v>232</v>
      </c>
      <c r="C173" s="3" t="s">
        <v>62</v>
      </c>
      <c r="D173" s="3" t="s">
        <v>62</v>
      </c>
      <c r="E173" s="3"/>
      <c r="F173" s="3"/>
      <c r="G173" s="3"/>
      <c r="H173" s="3"/>
      <c r="I173" s="3"/>
      <c r="J173" s="3"/>
      <c r="K173" s="3"/>
      <c r="L173" s="3">
        <v>1</v>
      </c>
      <c r="M173" s="3">
        <v>2</v>
      </c>
      <c r="N173" s="3"/>
      <c r="O173" s="3">
        <v>1</v>
      </c>
      <c r="P173" s="3">
        <v>15</v>
      </c>
      <c r="Q173" s="3">
        <v>14</v>
      </c>
      <c r="R173" s="3">
        <v>16</v>
      </c>
      <c r="S173" s="3">
        <v>22.516901254653931</v>
      </c>
      <c r="T173" s="3">
        <v>26</v>
      </c>
      <c r="U173" s="3">
        <v>27</v>
      </c>
      <c r="V173" s="3">
        <v>9</v>
      </c>
      <c r="W173" s="3">
        <v>12</v>
      </c>
      <c r="X173" s="3">
        <v>18.000796377658844</v>
      </c>
      <c r="Y173" s="3">
        <v>45</v>
      </c>
      <c r="Z173" s="3">
        <v>26.383250594139099</v>
      </c>
      <c r="AA173" s="3">
        <v>62.511897325515747</v>
      </c>
      <c r="AB173" s="3">
        <v>32.111109733581543</v>
      </c>
      <c r="AC173" s="3">
        <v>55.393727600574493</v>
      </c>
      <c r="AD173" s="3">
        <v>44.138365268707275</v>
      </c>
      <c r="AE173" s="3">
        <v>69</v>
      </c>
      <c r="AF173" s="3">
        <v>620.13525199890137</v>
      </c>
      <c r="AG173" s="3">
        <v>496.02675724029541</v>
      </c>
      <c r="AH173" s="3">
        <v>548.36789894104004</v>
      </c>
      <c r="AI173" s="3">
        <v>369.18934535980225</v>
      </c>
      <c r="AJ173" s="3">
        <v>414.27026653289795</v>
      </c>
      <c r="AK173" s="3">
        <v>492.9473705291748</v>
      </c>
      <c r="AL173" s="3">
        <v>530.54104232788086</v>
      </c>
      <c r="AM173" s="3">
        <v>574.52912712097168</v>
      </c>
    </row>
    <row r="174" spans="1:39" x14ac:dyDescent="0.3">
      <c r="A174" s="3" t="s">
        <v>160</v>
      </c>
      <c r="B174" s="3" t="s">
        <v>232</v>
      </c>
      <c r="C174" s="3" t="s">
        <v>62</v>
      </c>
      <c r="D174" s="3" t="s">
        <v>62</v>
      </c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>
        <v>10</v>
      </c>
      <c r="Z174" s="3">
        <v>6</v>
      </c>
      <c r="AA174" s="3">
        <v>45.920396983623505</v>
      </c>
      <c r="AB174" s="3">
        <v>14</v>
      </c>
      <c r="AC174" s="3">
        <v>49.322880029678345</v>
      </c>
      <c r="AD174" s="3">
        <v>10</v>
      </c>
      <c r="AE174" s="3">
        <v>256.89476138353348</v>
      </c>
      <c r="AF174" s="3">
        <v>635.64842224121094</v>
      </c>
      <c r="AG174" s="3">
        <v>376.51335620880127</v>
      </c>
      <c r="AH174" s="3">
        <v>285.46472263336182</v>
      </c>
      <c r="AI174" s="3">
        <v>464.21584510803223</v>
      </c>
      <c r="AJ174" s="3">
        <v>645.02702140808105</v>
      </c>
      <c r="AK174" s="3">
        <v>535.31579780578613</v>
      </c>
      <c r="AL174" s="3">
        <v>420.08041954040527</v>
      </c>
      <c r="AM174" s="3">
        <v>388.58037185668945</v>
      </c>
    </row>
    <row r="175" spans="1:39" x14ac:dyDescent="0.3">
      <c r="A175" s="3" t="s">
        <v>258</v>
      </c>
      <c r="B175" s="3" t="s">
        <v>221</v>
      </c>
      <c r="C175" s="3" t="s">
        <v>62</v>
      </c>
      <c r="D175" s="3" t="s">
        <v>62</v>
      </c>
      <c r="E175" s="3">
        <v>2</v>
      </c>
      <c r="F175" s="3"/>
      <c r="G175" s="3">
        <v>2</v>
      </c>
      <c r="H175" s="3"/>
      <c r="I175" s="3">
        <v>1</v>
      </c>
      <c r="J175" s="3">
        <v>4</v>
      </c>
      <c r="K175" s="3">
        <v>2</v>
      </c>
      <c r="L175" s="3">
        <v>4</v>
      </c>
      <c r="M175" s="3">
        <v>1</v>
      </c>
      <c r="N175" s="3">
        <v>1</v>
      </c>
      <c r="O175" s="3">
        <v>1</v>
      </c>
      <c r="P175" s="3">
        <v>9</v>
      </c>
      <c r="Q175" s="3"/>
      <c r="R175" s="3"/>
      <c r="S175" s="3"/>
      <c r="T175" s="3">
        <v>3</v>
      </c>
      <c r="U175" s="3"/>
      <c r="V175" s="3">
        <v>1</v>
      </c>
      <c r="W175" s="3"/>
      <c r="X175" s="3"/>
      <c r="Y175" s="3"/>
      <c r="Z175" s="3">
        <v>1</v>
      </c>
      <c r="AA175" s="3"/>
      <c r="AB175" s="3"/>
      <c r="AC175" s="3">
        <v>1</v>
      </c>
      <c r="AD175" s="3">
        <v>1</v>
      </c>
      <c r="AE175" s="3"/>
      <c r="AF175" s="3">
        <v>27</v>
      </c>
      <c r="AG175" s="3">
        <v>6</v>
      </c>
      <c r="AH175" s="3">
        <v>2</v>
      </c>
      <c r="AI175" s="3">
        <v>5</v>
      </c>
      <c r="AJ175" s="3">
        <v>14</v>
      </c>
      <c r="AK175" s="3">
        <v>9</v>
      </c>
      <c r="AL175" s="3">
        <v>14</v>
      </c>
      <c r="AM175" s="3">
        <v>4</v>
      </c>
    </row>
    <row r="176" spans="1:39" x14ac:dyDescent="0.3">
      <c r="A176" s="3" t="s">
        <v>259</v>
      </c>
      <c r="B176" s="3" t="s">
        <v>226</v>
      </c>
      <c r="C176" s="3" t="s">
        <v>62</v>
      </c>
      <c r="D176" s="3" t="s">
        <v>62</v>
      </c>
      <c r="E176" s="3">
        <v>6</v>
      </c>
      <c r="F176" s="3">
        <v>10</v>
      </c>
      <c r="G176" s="3">
        <v>12</v>
      </c>
      <c r="H176" s="3">
        <v>14</v>
      </c>
      <c r="I176" s="3">
        <v>18</v>
      </c>
      <c r="J176" s="3">
        <v>19</v>
      </c>
      <c r="K176" s="3">
        <v>18</v>
      </c>
      <c r="L176" s="3">
        <v>21</v>
      </c>
      <c r="M176" s="3">
        <v>23</v>
      </c>
      <c r="N176" s="3">
        <v>20</v>
      </c>
      <c r="O176" s="3">
        <v>19</v>
      </c>
      <c r="P176" s="3">
        <v>11</v>
      </c>
      <c r="Q176" s="3">
        <v>13</v>
      </c>
      <c r="R176" s="3">
        <v>14</v>
      </c>
      <c r="S176" s="3">
        <v>12</v>
      </c>
      <c r="T176" s="3">
        <v>13</v>
      </c>
      <c r="U176" s="3">
        <v>9</v>
      </c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</row>
    <row r="177" spans="1:39" x14ac:dyDescent="0.3">
      <c r="A177" s="3" t="s">
        <v>260</v>
      </c>
      <c r="B177" s="3" t="s">
        <v>226</v>
      </c>
      <c r="C177" s="3" t="s">
        <v>62</v>
      </c>
      <c r="D177" s="3" t="s">
        <v>62</v>
      </c>
      <c r="E177" s="3">
        <v>23</v>
      </c>
      <c r="F177" s="3">
        <v>32</v>
      </c>
      <c r="G177" s="3">
        <v>28</v>
      </c>
      <c r="H177" s="3">
        <v>37</v>
      </c>
      <c r="I177" s="3">
        <v>40</v>
      </c>
      <c r="J177" s="3">
        <v>51</v>
      </c>
      <c r="K177" s="3">
        <v>36</v>
      </c>
      <c r="L177" s="3">
        <v>56</v>
      </c>
      <c r="M177" s="3">
        <v>52</v>
      </c>
      <c r="N177" s="3">
        <v>46</v>
      </c>
      <c r="O177" s="3">
        <v>38</v>
      </c>
      <c r="P177" s="3">
        <v>31</v>
      </c>
      <c r="Q177" s="3">
        <v>24</v>
      </c>
      <c r="R177" s="3">
        <v>29</v>
      </c>
      <c r="S177" s="3">
        <v>26</v>
      </c>
      <c r="T177" s="3">
        <v>26</v>
      </c>
      <c r="U177" s="3">
        <v>28</v>
      </c>
      <c r="V177" s="3">
        <v>21</v>
      </c>
      <c r="W177" s="3">
        <v>19</v>
      </c>
      <c r="X177" s="3">
        <v>22</v>
      </c>
      <c r="Y177" s="3">
        <v>8</v>
      </c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</row>
    <row r="178" spans="1:39" x14ac:dyDescent="0.3">
      <c r="A178" s="3" t="s">
        <v>261</v>
      </c>
      <c r="B178" s="3" t="s">
        <v>226</v>
      </c>
      <c r="C178" s="3" t="s">
        <v>62</v>
      </c>
      <c r="D178" s="3" t="s">
        <v>62</v>
      </c>
      <c r="E178" s="3">
        <v>14</v>
      </c>
      <c r="F178" s="3">
        <v>23</v>
      </c>
      <c r="G178" s="3">
        <v>36</v>
      </c>
      <c r="H178" s="3">
        <v>43</v>
      </c>
      <c r="I178" s="3">
        <v>34</v>
      </c>
      <c r="J178" s="3">
        <v>28</v>
      </c>
      <c r="K178" s="3">
        <v>35</v>
      </c>
      <c r="L178" s="3">
        <v>36</v>
      </c>
      <c r="M178" s="3">
        <v>50</v>
      </c>
      <c r="N178" s="3">
        <v>37</v>
      </c>
      <c r="O178" s="3">
        <v>35</v>
      </c>
      <c r="P178" s="3">
        <v>26</v>
      </c>
      <c r="Q178" s="3">
        <v>18</v>
      </c>
      <c r="R178" s="3">
        <v>16</v>
      </c>
      <c r="S178" s="3">
        <v>18</v>
      </c>
      <c r="T178" s="3">
        <v>20</v>
      </c>
      <c r="U178" s="3">
        <v>27</v>
      </c>
      <c r="V178" s="3">
        <v>20</v>
      </c>
      <c r="W178" s="3">
        <v>18</v>
      </c>
      <c r="X178" s="3">
        <v>18</v>
      </c>
      <c r="Y178" s="3">
        <v>18</v>
      </c>
      <c r="Z178" s="3">
        <v>17</v>
      </c>
      <c r="AA178" s="3">
        <v>13</v>
      </c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</row>
    <row r="179" spans="1:39" x14ac:dyDescent="0.3">
      <c r="A179" s="3" t="s">
        <v>262</v>
      </c>
      <c r="B179" s="3" t="s">
        <v>226</v>
      </c>
      <c r="C179" s="3" t="s">
        <v>62</v>
      </c>
      <c r="D179" s="3" t="s">
        <v>62</v>
      </c>
      <c r="E179" s="3">
        <v>9</v>
      </c>
      <c r="F179" s="3">
        <v>9</v>
      </c>
      <c r="G179" s="3">
        <v>9</v>
      </c>
      <c r="H179" s="3">
        <v>7</v>
      </c>
      <c r="I179" s="3">
        <v>8</v>
      </c>
      <c r="J179" s="3">
        <v>7</v>
      </c>
      <c r="K179" s="3">
        <v>9</v>
      </c>
      <c r="L179" s="3">
        <v>8</v>
      </c>
      <c r="M179" s="3">
        <v>11</v>
      </c>
      <c r="N179" s="3">
        <v>11</v>
      </c>
      <c r="O179" s="3">
        <v>11</v>
      </c>
      <c r="P179" s="3">
        <v>11</v>
      </c>
      <c r="Q179" s="3">
        <v>9</v>
      </c>
      <c r="R179" s="3">
        <v>8</v>
      </c>
      <c r="S179" s="3">
        <v>9</v>
      </c>
      <c r="T179" s="3">
        <v>8</v>
      </c>
      <c r="U179" s="3">
        <v>11</v>
      </c>
      <c r="V179" s="3">
        <v>12</v>
      </c>
      <c r="W179" s="3">
        <v>10</v>
      </c>
      <c r="X179" s="3">
        <v>8</v>
      </c>
      <c r="Y179" s="3">
        <v>14</v>
      </c>
      <c r="Z179" s="3">
        <v>13</v>
      </c>
      <c r="AA179" s="3">
        <v>21</v>
      </c>
      <c r="AB179" s="3">
        <v>23</v>
      </c>
      <c r="AC179" s="3">
        <v>10</v>
      </c>
      <c r="AD179" s="3"/>
      <c r="AE179" s="3"/>
      <c r="AF179" s="3"/>
      <c r="AG179" s="3"/>
      <c r="AH179" s="3"/>
      <c r="AI179" s="3"/>
      <c r="AJ179" s="3"/>
      <c r="AK179" s="3"/>
      <c r="AL179" s="3"/>
      <c r="AM179" s="3"/>
    </row>
    <row r="180" spans="1:39" x14ac:dyDescent="0.3">
      <c r="A180" s="3" t="s">
        <v>263</v>
      </c>
      <c r="B180" s="3" t="s">
        <v>232</v>
      </c>
      <c r="C180" s="3" t="s">
        <v>62</v>
      </c>
      <c r="D180" s="3" t="s">
        <v>62</v>
      </c>
      <c r="E180" s="3">
        <v>2</v>
      </c>
      <c r="F180" s="3">
        <v>1</v>
      </c>
      <c r="G180" s="3">
        <v>1</v>
      </c>
      <c r="H180" s="3">
        <v>3</v>
      </c>
      <c r="I180" s="3">
        <v>2</v>
      </c>
      <c r="J180" s="3">
        <v>5</v>
      </c>
      <c r="K180" s="3"/>
      <c r="L180" s="3">
        <v>7</v>
      </c>
      <c r="M180" s="3">
        <v>9</v>
      </c>
      <c r="N180" s="3">
        <v>3</v>
      </c>
      <c r="O180" s="3">
        <v>1</v>
      </c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</row>
    <row r="181" spans="1:39" x14ac:dyDescent="0.3">
      <c r="A181" s="3" t="s">
        <v>264</v>
      </c>
      <c r="B181" s="3" t="s">
        <v>232</v>
      </c>
      <c r="C181" s="3" t="s">
        <v>62</v>
      </c>
      <c r="D181" s="3" t="s">
        <v>62</v>
      </c>
      <c r="E181" s="3">
        <v>17</v>
      </c>
      <c r="F181" s="3">
        <v>46</v>
      </c>
      <c r="G181" s="3">
        <v>37</v>
      </c>
      <c r="H181" s="3">
        <v>28</v>
      </c>
      <c r="I181" s="3">
        <v>46</v>
      </c>
      <c r="J181" s="3">
        <v>30</v>
      </c>
      <c r="K181" s="3">
        <v>25</v>
      </c>
      <c r="L181" s="3">
        <v>34</v>
      </c>
      <c r="M181" s="3">
        <v>45</v>
      </c>
      <c r="N181" s="3">
        <v>20</v>
      </c>
      <c r="O181" s="3">
        <v>17</v>
      </c>
      <c r="P181" s="3">
        <v>27</v>
      </c>
      <c r="Q181" s="3">
        <v>24</v>
      </c>
      <c r="R181" s="3">
        <v>32</v>
      </c>
      <c r="S181" s="3">
        <v>42</v>
      </c>
      <c r="T181" s="3">
        <v>8</v>
      </c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</row>
    <row r="182" spans="1:39" x14ac:dyDescent="0.3">
      <c r="A182" s="3" t="s">
        <v>265</v>
      </c>
      <c r="B182" s="3" t="s">
        <v>232</v>
      </c>
      <c r="C182" s="3" t="s">
        <v>62</v>
      </c>
      <c r="D182" s="3" t="s">
        <v>62</v>
      </c>
      <c r="E182" s="3"/>
      <c r="F182" s="3">
        <v>4</v>
      </c>
      <c r="G182" s="3">
        <v>3</v>
      </c>
      <c r="H182" s="3">
        <v>2</v>
      </c>
      <c r="I182" s="3">
        <v>3</v>
      </c>
      <c r="J182" s="3">
        <v>5</v>
      </c>
      <c r="K182" s="3"/>
      <c r="L182" s="3">
        <v>5</v>
      </c>
      <c r="M182" s="3">
        <v>8</v>
      </c>
      <c r="N182" s="3">
        <v>3</v>
      </c>
      <c r="O182" s="3">
        <v>1</v>
      </c>
      <c r="P182" s="3">
        <v>4</v>
      </c>
      <c r="Q182" s="3">
        <v>7</v>
      </c>
      <c r="R182" s="3">
        <v>8</v>
      </c>
      <c r="S182" s="3">
        <v>5</v>
      </c>
      <c r="T182" s="3">
        <v>4</v>
      </c>
      <c r="U182" s="3">
        <v>10</v>
      </c>
      <c r="V182" s="3">
        <v>3</v>
      </c>
      <c r="W182" s="3">
        <v>2</v>
      </c>
      <c r="X182" s="3">
        <v>6</v>
      </c>
      <c r="Y182" s="3">
        <v>4</v>
      </c>
      <c r="Z182" s="3">
        <v>2</v>
      </c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</row>
    <row r="183" spans="1:39" x14ac:dyDescent="0.3">
      <c r="A183" s="3" t="s">
        <v>266</v>
      </c>
      <c r="B183" s="3" t="s">
        <v>232</v>
      </c>
      <c r="C183" s="3" t="s">
        <v>62</v>
      </c>
      <c r="D183" s="3" t="s">
        <v>62</v>
      </c>
      <c r="E183" s="3">
        <v>7</v>
      </c>
      <c r="F183" s="3">
        <v>28</v>
      </c>
      <c r="G183" s="3">
        <v>18</v>
      </c>
      <c r="H183" s="3">
        <v>12</v>
      </c>
      <c r="I183" s="3">
        <v>27</v>
      </c>
      <c r="J183" s="3">
        <v>20</v>
      </c>
      <c r="K183" s="3">
        <v>10</v>
      </c>
      <c r="L183" s="3">
        <v>22</v>
      </c>
      <c r="M183" s="3">
        <v>24</v>
      </c>
      <c r="N183" s="3">
        <v>8</v>
      </c>
      <c r="O183" s="3">
        <v>2</v>
      </c>
      <c r="P183" s="3">
        <v>12</v>
      </c>
      <c r="Q183" s="3">
        <v>12</v>
      </c>
      <c r="R183" s="3">
        <v>18</v>
      </c>
      <c r="S183" s="3">
        <v>22</v>
      </c>
      <c r="T183" s="3">
        <v>22</v>
      </c>
      <c r="U183" s="3">
        <v>27</v>
      </c>
      <c r="V183" s="3">
        <v>19</v>
      </c>
      <c r="W183" s="3">
        <v>16</v>
      </c>
      <c r="X183" s="3">
        <v>23</v>
      </c>
      <c r="Y183" s="3">
        <v>59</v>
      </c>
      <c r="Z183" s="3">
        <v>23</v>
      </c>
      <c r="AA183" s="3">
        <v>6</v>
      </c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</row>
    <row r="184" spans="1:39" x14ac:dyDescent="0.3">
      <c r="A184" s="3" t="s">
        <v>267</v>
      </c>
      <c r="B184" s="3" t="s">
        <v>232</v>
      </c>
      <c r="C184" s="3" t="s">
        <v>62</v>
      </c>
      <c r="D184" s="3" t="s">
        <v>62</v>
      </c>
      <c r="E184" s="3">
        <v>22</v>
      </c>
      <c r="F184" s="3">
        <v>40</v>
      </c>
      <c r="G184" s="3">
        <v>34</v>
      </c>
      <c r="H184" s="3">
        <v>28</v>
      </c>
      <c r="I184" s="3">
        <v>32</v>
      </c>
      <c r="J184" s="3">
        <v>28</v>
      </c>
      <c r="K184" s="3">
        <v>26</v>
      </c>
      <c r="L184" s="3">
        <v>31</v>
      </c>
      <c r="M184" s="3">
        <v>30</v>
      </c>
      <c r="N184" s="3">
        <v>10</v>
      </c>
      <c r="O184" s="3">
        <v>9</v>
      </c>
      <c r="P184" s="3">
        <v>15</v>
      </c>
      <c r="Q184" s="3">
        <v>16</v>
      </c>
      <c r="R184" s="3">
        <v>22</v>
      </c>
      <c r="S184" s="3">
        <v>31</v>
      </c>
      <c r="T184" s="3">
        <v>36</v>
      </c>
      <c r="U184" s="3">
        <v>29</v>
      </c>
      <c r="V184" s="3">
        <v>20</v>
      </c>
      <c r="W184" s="3">
        <v>31</v>
      </c>
      <c r="X184" s="3">
        <v>27</v>
      </c>
      <c r="Y184" s="3">
        <v>67</v>
      </c>
      <c r="Z184" s="3">
        <v>38</v>
      </c>
      <c r="AA184" s="3">
        <v>8</v>
      </c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</row>
    <row r="185" spans="1:39" x14ac:dyDescent="0.3">
      <c r="A185" s="3" t="s">
        <v>268</v>
      </c>
      <c r="B185" s="3" t="s">
        <v>232</v>
      </c>
      <c r="C185" s="3" t="s">
        <v>62</v>
      </c>
      <c r="D185" s="3" t="s">
        <v>62</v>
      </c>
      <c r="E185" s="3">
        <v>32</v>
      </c>
      <c r="F185" s="3">
        <v>46</v>
      </c>
      <c r="G185" s="3">
        <v>43</v>
      </c>
      <c r="H185" s="3">
        <v>33</v>
      </c>
      <c r="I185" s="3">
        <v>39</v>
      </c>
      <c r="J185" s="3">
        <v>36</v>
      </c>
      <c r="K185" s="3">
        <v>27</v>
      </c>
      <c r="L185" s="3">
        <v>30</v>
      </c>
      <c r="M185" s="3">
        <v>25</v>
      </c>
      <c r="N185" s="3">
        <v>18</v>
      </c>
      <c r="O185" s="3">
        <v>8</v>
      </c>
      <c r="P185" s="3">
        <v>19</v>
      </c>
      <c r="Q185" s="3">
        <v>20</v>
      </c>
      <c r="R185" s="3">
        <v>25</v>
      </c>
      <c r="S185" s="3">
        <v>44</v>
      </c>
      <c r="T185" s="3">
        <v>40</v>
      </c>
      <c r="U185" s="3">
        <v>42</v>
      </c>
      <c r="V185" s="3">
        <v>31</v>
      </c>
      <c r="W185" s="3">
        <v>39</v>
      </c>
      <c r="X185" s="3">
        <v>30</v>
      </c>
      <c r="Y185" s="3">
        <v>81</v>
      </c>
      <c r="Z185" s="3">
        <v>44</v>
      </c>
      <c r="AA185" s="3">
        <v>10</v>
      </c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</row>
    <row r="186" spans="1:39" x14ac:dyDescent="0.3">
      <c r="A186" s="3" t="s">
        <v>269</v>
      </c>
      <c r="B186" s="3" t="s">
        <v>232</v>
      </c>
      <c r="C186" s="3" t="s">
        <v>62</v>
      </c>
      <c r="D186" s="3" t="s">
        <v>62</v>
      </c>
      <c r="E186" s="3"/>
      <c r="F186" s="3"/>
      <c r="G186" s="3"/>
      <c r="H186" s="3"/>
      <c r="I186" s="3">
        <v>1</v>
      </c>
      <c r="J186" s="3">
        <v>1</v>
      </c>
      <c r="K186" s="3"/>
      <c r="L186" s="3">
        <v>3</v>
      </c>
      <c r="M186" s="3">
        <v>7</v>
      </c>
      <c r="N186" s="3">
        <v>1</v>
      </c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</row>
    <row r="187" spans="1:39" x14ac:dyDescent="0.3">
      <c r="A187" s="3" t="s">
        <v>270</v>
      </c>
      <c r="B187" s="3" t="s">
        <v>232</v>
      </c>
      <c r="C187" s="3" t="s">
        <v>62</v>
      </c>
      <c r="D187" s="3" t="s">
        <v>62</v>
      </c>
      <c r="E187" s="3"/>
      <c r="F187" s="3">
        <v>2</v>
      </c>
      <c r="G187" s="3">
        <v>2</v>
      </c>
      <c r="H187" s="3">
        <v>2</v>
      </c>
      <c r="I187" s="3">
        <v>2</v>
      </c>
      <c r="J187" s="3">
        <v>5</v>
      </c>
      <c r="K187" s="3"/>
      <c r="L187" s="3">
        <v>5</v>
      </c>
      <c r="M187" s="3">
        <v>10</v>
      </c>
      <c r="N187" s="3">
        <v>3</v>
      </c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</row>
    <row r="188" spans="1:39" x14ac:dyDescent="0.3">
      <c r="A188" s="3" t="s">
        <v>271</v>
      </c>
      <c r="B188" s="3" t="s">
        <v>232</v>
      </c>
      <c r="C188" s="3" t="s">
        <v>62</v>
      </c>
      <c r="D188" s="3" t="s">
        <v>62</v>
      </c>
      <c r="E188" s="3">
        <v>2</v>
      </c>
      <c r="F188" s="3">
        <v>3</v>
      </c>
      <c r="G188" s="3">
        <v>1</v>
      </c>
      <c r="H188" s="3">
        <v>1</v>
      </c>
      <c r="I188" s="3">
        <v>4</v>
      </c>
      <c r="J188" s="3">
        <v>3</v>
      </c>
      <c r="K188" s="3"/>
      <c r="L188" s="3">
        <v>4</v>
      </c>
      <c r="M188" s="3">
        <v>4</v>
      </c>
      <c r="N188" s="3">
        <v>4</v>
      </c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</row>
    <row r="189" spans="1:39" x14ac:dyDescent="0.3">
      <c r="A189" s="3" t="s">
        <v>272</v>
      </c>
      <c r="B189" s="3" t="s">
        <v>232</v>
      </c>
      <c r="C189" s="3" t="s">
        <v>62</v>
      </c>
      <c r="D189" s="3" t="s">
        <v>62</v>
      </c>
      <c r="E189" s="3"/>
      <c r="F189" s="3"/>
      <c r="G189" s="3"/>
      <c r="H189" s="3">
        <v>1</v>
      </c>
      <c r="I189" s="3">
        <v>1</v>
      </c>
      <c r="J189" s="3">
        <v>4</v>
      </c>
      <c r="K189" s="3"/>
      <c r="L189" s="3">
        <v>2</v>
      </c>
      <c r="M189" s="3">
        <v>6</v>
      </c>
      <c r="N189" s="3">
        <v>2</v>
      </c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</row>
    <row r="190" spans="1:39" x14ac:dyDescent="0.3">
      <c r="A190" s="3" t="s">
        <v>273</v>
      </c>
      <c r="B190" s="3" t="s">
        <v>232</v>
      </c>
      <c r="C190" s="3" t="s">
        <v>62</v>
      </c>
      <c r="D190" s="3" t="s">
        <v>62</v>
      </c>
      <c r="E190" s="3">
        <v>1</v>
      </c>
      <c r="F190" s="3">
        <v>7</v>
      </c>
      <c r="G190" s="3">
        <v>3</v>
      </c>
      <c r="H190" s="3">
        <v>3</v>
      </c>
      <c r="I190" s="3">
        <v>5</v>
      </c>
      <c r="J190" s="3">
        <v>6</v>
      </c>
      <c r="K190" s="3"/>
      <c r="L190" s="3">
        <v>6</v>
      </c>
      <c r="M190" s="3">
        <v>12</v>
      </c>
      <c r="N190" s="3">
        <v>5</v>
      </c>
      <c r="O190" s="3">
        <v>1</v>
      </c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</row>
    <row r="191" spans="1:39" x14ac:dyDescent="0.3">
      <c r="A191" s="3" t="s">
        <v>274</v>
      </c>
      <c r="B191" s="3" t="s">
        <v>232</v>
      </c>
      <c r="C191" s="3" t="s">
        <v>62</v>
      </c>
      <c r="D191" s="3" t="s">
        <v>62</v>
      </c>
      <c r="E191" s="3">
        <v>108</v>
      </c>
      <c r="F191" s="3">
        <v>115</v>
      </c>
      <c r="G191" s="3">
        <v>90</v>
      </c>
      <c r="H191" s="3">
        <v>114</v>
      </c>
      <c r="I191" s="3">
        <v>81</v>
      </c>
      <c r="J191" s="3">
        <v>102</v>
      </c>
      <c r="K191" s="3">
        <v>87</v>
      </c>
      <c r="L191" s="3">
        <v>83</v>
      </c>
      <c r="M191" s="3">
        <v>81</v>
      </c>
      <c r="N191" s="3">
        <v>48</v>
      </c>
      <c r="O191" s="3">
        <v>43</v>
      </c>
      <c r="P191" s="3">
        <v>56</v>
      </c>
      <c r="Q191" s="3">
        <v>44</v>
      </c>
      <c r="R191" s="3">
        <v>53</v>
      </c>
      <c r="S191" s="3">
        <v>78</v>
      </c>
      <c r="T191" s="3">
        <v>20</v>
      </c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</row>
    <row r="192" spans="1:39" x14ac:dyDescent="0.3">
      <c r="A192" s="3" t="s">
        <v>275</v>
      </c>
      <c r="B192" s="3" t="s">
        <v>232</v>
      </c>
      <c r="C192" s="3" t="s">
        <v>62</v>
      </c>
      <c r="D192" s="3" t="s">
        <v>62</v>
      </c>
      <c r="E192" s="3">
        <v>62</v>
      </c>
      <c r="F192" s="3">
        <v>87</v>
      </c>
      <c r="G192" s="3">
        <v>77</v>
      </c>
      <c r="H192" s="3">
        <v>66</v>
      </c>
      <c r="I192" s="3">
        <v>73</v>
      </c>
      <c r="J192" s="3">
        <v>69</v>
      </c>
      <c r="K192" s="3">
        <v>70</v>
      </c>
      <c r="L192" s="3">
        <v>70</v>
      </c>
      <c r="M192" s="3">
        <v>67</v>
      </c>
      <c r="N192" s="3">
        <v>38</v>
      </c>
      <c r="O192" s="3">
        <v>33</v>
      </c>
      <c r="P192" s="3">
        <v>47</v>
      </c>
      <c r="Q192" s="3">
        <v>37</v>
      </c>
      <c r="R192" s="3">
        <v>38</v>
      </c>
      <c r="S192" s="3">
        <v>65</v>
      </c>
      <c r="T192" s="3">
        <v>12</v>
      </c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</row>
    <row r="193" spans="1:39" x14ac:dyDescent="0.3">
      <c r="A193" s="3" t="s">
        <v>276</v>
      </c>
      <c r="B193" s="3" t="s">
        <v>232</v>
      </c>
      <c r="C193" s="3" t="s">
        <v>62</v>
      </c>
      <c r="D193" s="3" t="s">
        <v>62</v>
      </c>
      <c r="E193" s="3">
        <v>61</v>
      </c>
      <c r="F193" s="3">
        <v>80</v>
      </c>
      <c r="G193" s="3">
        <v>78</v>
      </c>
      <c r="H193" s="3">
        <v>75</v>
      </c>
      <c r="I193" s="3">
        <v>49</v>
      </c>
      <c r="J193" s="3">
        <v>79</v>
      </c>
      <c r="K193" s="3">
        <v>60</v>
      </c>
      <c r="L193" s="3">
        <v>61</v>
      </c>
      <c r="M193" s="3">
        <v>67</v>
      </c>
      <c r="N193" s="3">
        <v>41</v>
      </c>
      <c r="O193" s="3">
        <v>25</v>
      </c>
      <c r="P193" s="3">
        <v>46</v>
      </c>
      <c r="Q193" s="3">
        <v>32</v>
      </c>
      <c r="R193" s="3">
        <v>43</v>
      </c>
      <c r="S193" s="3">
        <v>58</v>
      </c>
      <c r="T193" s="3">
        <v>11</v>
      </c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</row>
    <row r="194" spans="1:39" x14ac:dyDescent="0.3">
      <c r="A194" s="3" t="s">
        <v>277</v>
      </c>
      <c r="B194" s="3" t="s">
        <v>221</v>
      </c>
      <c r="C194" s="3" t="s">
        <v>62</v>
      </c>
      <c r="D194" s="3" t="s">
        <v>62</v>
      </c>
      <c r="E194" s="3"/>
      <c r="F194" s="3">
        <v>1</v>
      </c>
      <c r="G194" s="3"/>
      <c r="H194" s="3"/>
      <c r="I194" s="3">
        <v>3</v>
      </c>
      <c r="J194" s="3">
        <v>1</v>
      </c>
      <c r="K194" s="3"/>
      <c r="L194" s="3">
        <v>1</v>
      </c>
      <c r="M194" s="3"/>
      <c r="N194" s="3"/>
      <c r="O194" s="3">
        <v>1</v>
      </c>
      <c r="P194" s="3">
        <v>1</v>
      </c>
      <c r="Q194" s="3"/>
      <c r="R194" s="3"/>
      <c r="S194" s="3">
        <v>2</v>
      </c>
      <c r="T194" s="3">
        <v>2</v>
      </c>
      <c r="U194" s="3">
        <v>3</v>
      </c>
      <c r="V194" s="3"/>
      <c r="W194" s="3"/>
      <c r="X194" s="3"/>
      <c r="Y194" s="3"/>
      <c r="Z194" s="3"/>
      <c r="AA194" s="3">
        <v>9</v>
      </c>
      <c r="AB194" s="3"/>
      <c r="AC194" s="3">
        <v>3</v>
      </c>
      <c r="AD194" s="3"/>
      <c r="AE194" s="3"/>
      <c r="AF194" s="3">
        <v>34</v>
      </c>
      <c r="AG194" s="3">
        <v>6</v>
      </c>
      <c r="AH194" s="3">
        <v>4</v>
      </c>
      <c r="AI194" s="3">
        <v>6</v>
      </c>
      <c r="AJ194" s="3">
        <v>5</v>
      </c>
      <c r="AK194" s="3">
        <v>9</v>
      </c>
      <c r="AL194" s="3">
        <v>2</v>
      </c>
      <c r="AM194" s="3"/>
    </row>
    <row r="195" spans="1:39" x14ac:dyDescent="0.3">
      <c r="A195" s="3" t="s">
        <v>278</v>
      </c>
      <c r="B195" s="3" t="s">
        <v>226</v>
      </c>
      <c r="C195" s="3" t="s">
        <v>62</v>
      </c>
      <c r="D195" s="3" t="s">
        <v>62</v>
      </c>
      <c r="E195" s="3">
        <v>344</v>
      </c>
      <c r="F195" s="3">
        <v>223</v>
      </c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</row>
    <row r="196" spans="1:39" x14ac:dyDescent="0.3">
      <c r="A196" s="3" t="s">
        <v>155</v>
      </c>
      <c r="B196" s="3" t="s">
        <v>279</v>
      </c>
      <c r="C196" s="3" t="s">
        <v>62</v>
      </c>
      <c r="D196" s="3" t="s">
        <v>62</v>
      </c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>
        <v>202</v>
      </c>
      <c r="AE196" s="3">
        <v>514</v>
      </c>
      <c r="AF196" s="3">
        <v>680</v>
      </c>
      <c r="AG196" s="3">
        <v>659</v>
      </c>
      <c r="AH196" s="3">
        <v>617</v>
      </c>
      <c r="AI196" s="3">
        <v>842</v>
      </c>
      <c r="AJ196" s="3">
        <v>1151</v>
      </c>
      <c r="AK196" s="3">
        <v>1573</v>
      </c>
      <c r="AL196" s="3">
        <v>1970</v>
      </c>
      <c r="AM196" s="3">
        <v>2296</v>
      </c>
    </row>
    <row r="197" spans="1:39" x14ac:dyDescent="0.3">
      <c r="A197" s="3" t="s">
        <v>156</v>
      </c>
      <c r="B197" s="3" t="s">
        <v>279</v>
      </c>
      <c r="C197" s="3" t="s">
        <v>62</v>
      </c>
      <c r="D197" s="3" t="s">
        <v>62</v>
      </c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>
        <v>203</v>
      </c>
      <c r="Z197" s="3">
        <v>512</v>
      </c>
      <c r="AA197" s="3">
        <v>830</v>
      </c>
      <c r="AB197" s="3">
        <v>1126</v>
      </c>
      <c r="AC197" s="3">
        <v>1525</v>
      </c>
      <c r="AD197" s="3">
        <v>1638</v>
      </c>
      <c r="AE197" s="3">
        <v>1604</v>
      </c>
      <c r="AF197" s="3">
        <v>1612</v>
      </c>
      <c r="AG197" s="3">
        <v>1624</v>
      </c>
      <c r="AH197" s="3">
        <v>1646</v>
      </c>
      <c r="AI197" s="3">
        <v>1337</v>
      </c>
      <c r="AJ197" s="3">
        <v>1047</v>
      </c>
      <c r="AK197" s="3">
        <v>716</v>
      </c>
      <c r="AL197" s="3">
        <v>422</v>
      </c>
      <c r="AM197" s="3">
        <v>112</v>
      </c>
    </row>
    <row r="198" spans="1:39" x14ac:dyDescent="0.3">
      <c r="A198" s="3" t="s">
        <v>280</v>
      </c>
      <c r="B198" s="3" t="s">
        <v>232</v>
      </c>
      <c r="C198" s="3" t="s">
        <v>62</v>
      </c>
      <c r="D198" s="3" t="s">
        <v>62</v>
      </c>
      <c r="E198" s="3">
        <v>110</v>
      </c>
      <c r="F198" s="3">
        <v>95</v>
      </c>
      <c r="G198" s="3">
        <v>54</v>
      </c>
      <c r="H198" s="3">
        <v>55</v>
      </c>
      <c r="I198" s="3">
        <v>12</v>
      </c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</row>
    <row r="199" spans="1:39" x14ac:dyDescent="0.3">
      <c r="A199" s="3" t="s">
        <v>281</v>
      </c>
      <c r="B199" s="3" t="s">
        <v>232</v>
      </c>
      <c r="C199" s="3" t="s">
        <v>62</v>
      </c>
      <c r="D199" s="3" t="s">
        <v>62</v>
      </c>
      <c r="E199" s="3">
        <v>111</v>
      </c>
      <c r="F199" s="3">
        <v>102</v>
      </c>
      <c r="G199" s="3">
        <v>70</v>
      </c>
      <c r="H199" s="3">
        <v>52</v>
      </c>
      <c r="I199" s="3">
        <v>15</v>
      </c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</row>
    <row r="200" spans="1:39" x14ac:dyDescent="0.3">
      <c r="A200" s="3" t="s">
        <v>282</v>
      </c>
      <c r="B200" s="3" t="s">
        <v>232</v>
      </c>
      <c r="C200" s="3" t="s">
        <v>62</v>
      </c>
      <c r="D200" s="3" t="s">
        <v>62</v>
      </c>
      <c r="E200" s="3">
        <v>130</v>
      </c>
      <c r="F200" s="3">
        <v>122</v>
      </c>
      <c r="G200" s="3">
        <v>77</v>
      </c>
      <c r="H200" s="3">
        <v>60</v>
      </c>
      <c r="I200" s="3">
        <v>17</v>
      </c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</row>
    <row r="201" spans="1:39" x14ac:dyDescent="0.3">
      <c r="A201" s="3" t="s">
        <v>283</v>
      </c>
      <c r="B201" s="3" t="s">
        <v>232</v>
      </c>
      <c r="C201" s="3" t="s">
        <v>62</v>
      </c>
      <c r="D201" s="3" t="s">
        <v>62</v>
      </c>
      <c r="E201" s="3">
        <v>138</v>
      </c>
      <c r="F201" s="3">
        <v>124</v>
      </c>
      <c r="G201" s="3">
        <v>85</v>
      </c>
      <c r="H201" s="3">
        <v>82</v>
      </c>
      <c r="I201" s="3">
        <v>15</v>
      </c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</row>
    <row r="202" spans="1:39" x14ac:dyDescent="0.3">
      <c r="A202" s="3" t="s">
        <v>284</v>
      </c>
      <c r="B202" s="3" t="s">
        <v>226</v>
      </c>
      <c r="C202" s="3" t="s">
        <v>62</v>
      </c>
      <c r="D202" s="3" t="s">
        <v>62</v>
      </c>
      <c r="E202" s="3">
        <v>344</v>
      </c>
      <c r="F202" s="3">
        <v>345</v>
      </c>
      <c r="G202" s="3">
        <v>344</v>
      </c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</row>
    <row r="203" spans="1:39" x14ac:dyDescent="0.3">
      <c r="A203" s="3" t="s">
        <v>285</v>
      </c>
      <c r="B203" s="3" t="s">
        <v>226</v>
      </c>
      <c r="C203" s="3" t="s">
        <v>62</v>
      </c>
      <c r="D203" s="3" t="s">
        <v>62</v>
      </c>
      <c r="E203" s="3">
        <v>1</v>
      </c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</row>
    <row r="204" spans="1:39" x14ac:dyDescent="0.3">
      <c r="A204" s="3" t="s">
        <v>286</v>
      </c>
      <c r="B204" s="3" t="s">
        <v>226</v>
      </c>
      <c r="C204" s="3" t="s">
        <v>62</v>
      </c>
      <c r="D204" s="3" t="s">
        <v>62</v>
      </c>
      <c r="E204" s="3">
        <v>10</v>
      </c>
      <c r="F204" s="3">
        <v>8</v>
      </c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</row>
    <row r="205" spans="1:39" x14ac:dyDescent="0.3">
      <c r="A205" s="3" t="s">
        <v>287</v>
      </c>
      <c r="B205" s="3" t="s">
        <v>226</v>
      </c>
      <c r="C205" s="3" t="s">
        <v>62</v>
      </c>
      <c r="D205" s="3" t="s">
        <v>62</v>
      </c>
      <c r="E205" s="3">
        <v>94</v>
      </c>
      <c r="F205" s="3">
        <v>80</v>
      </c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</row>
    <row r="206" spans="1:39" x14ac:dyDescent="0.3">
      <c r="A206" s="3" t="s">
        <v>288</v>
      </c>
      <c r="B206" s="3" t="s">
        <v>226</v>
      </c>
      <c r="C206" s="3" t="s">
        <v>62</v>
      </c>
      <c r="D206" s="3" t="s">
        <v>62</v>
      </c>
      <c r="E206" s="3">
        <v>231</v>
      </c>
      <c r="F206" s="3">
        <v>231</v>
      </c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</row>
    <row r="207" spans="1:39" x14ac:dyDescent="0.3">
      <c r="A207" s="3" t="s">
        <v>289</v>
      </c>
      <c r="B207" s="3" t="s">
        <v>226</v>
      </c>
      <c r="C207" s="3" t="s">
        <v>62</v>
      </c>
      <c r="D207" s="3" t="s">
        <v>62</v>
      </c>
      <c r="E207" s="3"/>
      <c r="F207" s="3">
        <v>4</v>
      </c>
      <c r="G207" s="3">
        <v>18</v>
      </c>
      <c r="H207" s="3">
        <v>18</v>
      </c>
      <c r="I207" s="3">
        <v>17</v>
      </c>
      <c r="J207" s="3">
        <v>14</v>
      </c>
      <c r="K207" s="3">
        <v>16</v>
      </c>
      <c r="L207" s="3">
        <v>22</v>
      </c>
      <c r="M207" s="3">
        <v>28</v>
      </c>
      <c r="N207" s="3">
        <v>25</v>
      </c>
      <c r="O207" s="3">
        <v>20</v>
      </c>
      <c r="P207" s="3">
        <v>18</v>
      </c>
      <c r="Q207" s="3">
        <v>11</v>
      </c>
      <c r="R207" s="3">
        <v>9</v>
      </c>
      <c r="S207" s="3">
        <v>10</v>
      </c>
      <c r="T207" s="3">
        <v>11</v>
      </c>
      <c r="U207" s="3">
        <v>16</v>
      </c>
      <c r="V207" s="3">
        <v>14</v>
      </c>
      <c r="W207" s="3">
        <v>18</v>
      </c>
      <c r="X207" s="3">
        <v>15</v>
      </c>
      <c r="Y207" s="3">
        <v>18</v>
      </c>
      <c r="Z207" s="3">
        <v>15</v>
      </c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</row>
    <row r="208" spans="1:39" x14ac:dyDescent="0.3">
      <c r="A208" s="3" t="s">
        <v>290</v>
      </c>
      <c r="B208" s="3" t="s">
        <v>226</v>
      </c>
      <c r="C208" s="3" t="s">
        <v>62</v>
      </c>
      <c r="D208" s="3" t="s">
        <v>62</v>
      </c>
      <c r="E208" s="3"/>
      <c r="F208" s="3">
        <v>106</v>
      </c>
      <c r="G208" s="3">
        <v>523</v>
      </c>
      <c r="H208" s="3">
        <v>519</v>
      </c>
      <c r="I208" s="3">
        <v>491</v>
      </c>
      <c r="J208" s="3">
        <v>573</v>
      </c>
      <c r="K208" s="3">
        <v>477</v>
      </c>
      <c r="L208" s="3">
        <v>539</v>
      </c>
      <c r="M208" s="3">
        <v>539</v>
      </c>
      <c r="N208" s="3">
        <v>448</v>
      </c>
      <c r="O208" s="3">
        <v>408</v>
      </c>
      <c r="P208" s="3">
        <v>376</v>
      </c>
      <c r="Q208" s="3">
        <v>286</v>
      </c>
      <c r="R208" s="3">
        <v>237</v>
      </c>
      <c r="S208" s="3">
        <v>252</v>
      </c>
      <c r="T208" s="3">
        <v>284</v>
      </c>
      <c r="U208" s="3">
        <v>188</v>
      </c>
      <c r="V208" s="3">
        <v>212</v>
      </c>
      <c r="W208" s="3">
        <v>177</v>
      </c>
      <c r="X208" s="3">
        <v>196</v>
      </c>
      <c r="Y208" s="3">
        <v>117</v>
      </c>
      <c r="Z208" s="3">
        <v>39</v>
      </c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</row>
    <row r="209" spans="1:39" x14ac:dyDescent="0.3">
      <c r="A209" s="3" t="s">
        <v>291</v>
      </c>
      <c r="B209" s="3" t="s">
        <v>228</v>
      </c>
      <c r="C209" s="3" t="s">
        <v>62</v>
      </c>
      <c r="D209" s="3" t="s">
        <v>62</v>
      </c>
      <c r="E209" s="3">
        <v>2</v>
      </c>
      <c r="F209" s="3">
        <v>2</v>
      </c>
      <c r="G209" s="3">
        <v>3</v>
      </c>
      <c r="H209" s="3">
        <v>19</v>
      </c>
      <c r="I209" s="3">
        <v>15</v>
      </c>
      <c r="J209" s="3">
        <v>21</v>
      </c>
      <c r="K209" s="3">
        <v>16</v>
      </c>
      <c r="L209" s="3">
        <v>24</v>
      </c>
      <c r="M209" s="3">
        <v>17</v>
      </c>
      <c r="N209" s="3">
        <v>15</v>
      </c>
      <c r="O209" s="3">
        <v>23</v>
      </c>
      <c r="P209" s="3">
        <v>19</v>
      </c>
      <c r="Q209" s="3">
        <v>15</v>
      </c>
      <c r="R209" s="3">
        <v>18</v>
      </c>
      <c r="S209" s="3">
        <v>17</v>
      </c>
      <c r="T209" s="3">
        <v>18</v>
      </c>
      <c r="U209" s="3">
        <v>19</v>
      </c>
      <c r="V209" s="3">
        <v>22</v>
      </c>
      <c r="W209" s="3">
        <v>19</v>
      </c>
      <c r="X209" s="3">
        <v>17</v>
      </c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</row>
    <row r="210" spans="1:39" x14ac:dyDescent="0.3">
      <c r="A210" s="3" t="s">
        <v>292</v>
      </c>
      <c r="B210" s="3" t="s">
        <v>228</v>
      </c>
      <c r="C210" s="3" t="s">
        <v>62</v>
      </c>
      <c r="D210" s="3" t="s">
        <v>62</v>
      </c>
      <c r="E210" s="3">
        <v>6</v>
      </c>
      <c r="F210" s="3">
        <v>6</v>
      </c>
      <c r="G210" s="3">
        <v>7</v>
      </c>
      <c r="H210" s="3">
        <v>14</v>
      </c>
      <c r="I210" s="3">
        <v>21</v>
      </c>
      <c r="J210" s="3">
        <v>13</v>
      </c>
      <c r="K210" s="3">
        <v>18</v>
      </c>
      <c r="L210" s="3">
        <v>18</v>
      </c>
      <c r="M210" s="3">
        <v>17</v>
      </c>
      <c r="N210" s="3">
        <v>18</v>
      </c>
      <c r="O210" s="3">
        <v>18</v>
      </c>
      <c r="P210" s="3">
        <v>25</v>
      </c>
      <c r="Q210" s="3">
        <v>17</v>
      </c>
      <c r="R210" s="3">
        <v>16</v>
      </c>
      <c r="S210" s="3">
        <v>21</v>
      </c>
      <c r="T210" s="3">
        <v>12</v>
      </c>
      <c r="U210" s="3">
        <v>20</v>
      </c>
      <c r="V210" s="3">
        <v>15</v>
      </c>
      <c r="W210" s="3">
        <v>18</v>
      </c>
      <c r="X210" s="3">
        <v>18</v>
      </c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</row>
    <row r="211" spans="1:39" x14ac:dyDescent="0.3">
      <c r="A211" s="3" t="s">
        <v>293</v>
      </c>
      <c r="B211" s="3" t="s">
        <v>232</v>
      </c>
      <c r="C211" s="3" t="s">
        <v>62</v>
      </c>
      <c r="D211" s="3" t="s">
        <v>62</v>
      </c>
      <c r="E211" s="3">
        <v>22</v>
      </c>
      <c r="F211" s="3">
        <v>2</v>
      </c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</row>
    <row r="212" spans="1:39" x14ac:dyDescent="0.3">
      <c r="A212" s="3" t="s">
        <v>294</v>
      </c>
      <c r="B212" s="3" t="s">
        <v>232</v>
      </c>
      <c r="C212" s="3" t="s">
        <v>62</v>
      </c>
      <c r="D212" s="3" t="s">
        <v>62</v>
      </c>
      <c r="E212" s="3">
        <v>22</v>
      </c>
      <c r="F212" s="3">
        <v>2</v>
      </c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</row>
    <row r="213" spans="1:39" x14ac:dyDescent="0.3">
      <c r="A213" s="3" t="s">
        <v>295</v>
      </c>
      <c r="B213" s="3" t="s">
        <v>232</v>
      </c>
      <c r="C213" s="3" t="s">
        <v>62</v>
      </c>
      <c r="D213" s="3" t="s">
        <v>62</v>
      </c>
      <c r="E213" s="3">
        <v>22</v>
      </c>
      <c r="F213" s="3">
        <v>2</v>
      </c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</row>
    <row r="214" spans="1:39" x14ac:dyDescent="0.3">
      <c r="A214" s="3" t="s">
        <v>296</v>
      </c>
      <c r="B214" s="3" t="s">
        <v>297</v>
      </c>
      <c r="C214" s="3" t="s">
        <v>62</v>
      </c>
      <c r="D214" s="3" t="s">
        <v>62</v>
      </c>
      <c r="E214" s="3"/>
      <c r="F214" s="3">
        <v>214</v>
      </c>
      <c r="G214" s="3">
        <v>365</v>
      </c>
      <c r="H214" s="3">
        <v>365</v>
      </c>
      <c r="I214" s="3">
        <v>365</v>
      </c>
      <c r="J214" s="3">
        <v>366</v>
      </c>
      <c r="K214" s="3">
        <v>365</v>
      </c>
      <c r="L214" s="3">
        <v>365</v>
      </c>
      <c r="M214" s="3">
        <v>365</v>
      </c>
      <c r="N214" s="3">
        <v>366</v>
      </c>
      <c r="O214" s="3">
        <v>365</v>
      </c>
      <c r="P214" s="3">
        <v>365</v>
      </c>
      <c r="Q214" s="3">
        <v>365</v>
      </c>
      <c r="R214" s="3">
        <v>366</v>
      </c>
      <c r="S214" s="3">
        <v>365</v>
      </c>
      <c r="T214" s="3">
        <v>365</v>
      </c>
      <c r="U214" s="3">
        <v>365</v>
      </c>
      <c r="V214" s="3">
        <v>366</v>
      </c>
      <c r="W214" s="3">
        <v>365</v>
      </c>
      <c r="X214" s="3">
        <v>365</v>
      </c>
      <c r="Y214" s="3">
        <v>365</v>
      </c>
      <c r="Z214" s="3">
        <v>366</v>
      </c>
      <c r="AA214" s="3">
        <v>365</v>
      </c>
      <c r="AB214" s="3">
        <v>365</v>
      </c>
      <c r="AC214" s="3">
        <v>365</v>
      </c>
      <c r="AD214" s="3">
        <v>366</v>
      </c>
      <c r="AE214" s="3">
        <v>365</v>
      </c>
      <c r="AF214" s="3">
        <v>365</v>
      </c>
      <c r="AG214" s="3">
        <v>365</v>
      </c>
      <c r="AH214" s="3">
        <v>366</v>
      </c>
      <c r="AI214" s="3">
        <v>365</v>
      </c>
      <c r="AJ214" s="3">
        <v>365</v>
      </c>
      <c r="AK214" s="3">
        <v>365</v>
      </c>
      <c r="AL214" s="3">
        <v>366</v>
      </c>
      <c r="AM214" s="3">
        <v>365</v>
      </c>
    </row>
    <row r="215" spans="1:39" x14ac:dyDescent="0.3">
      <c r="A215" s="3" t="s">
        <v>298</v>
      </c>
      <c r="B215" s="3" t="s">
        <v>297</v>
      </c>
      <c r="C215" s="3" t="s">
        <v>62</v>
      </c>
      <c r="D215" s="3" t="s">
        <v>62</v>
      </c>
      <c r="E215" s="3"/>
      <c r="F215" s="3"/>
      <c r="G215" s="3"/>
      <c r="H215" s="3"/>
      <c r="I215" s="3"/>
      <c r="J215" s="3"/>
      <c r="K215" s="3"/>
      <c r="L215" s="3"/>
      <c r="M215" s="3"/>
      <c r="N215" s="3">
        <v>214</v>
      </c>
      <c r="O215" s="3">
        <v>365</v>
      </c>
      <c r="P215" s="3">
        <v>365</v>
      </c>
      <c r="Q215" s="3">
        <v>365</v>
      </c>
      <c r="R215" s="3">
        <v>366</v>
      </c>
      <c r="S215" s="3">
        <v>365</v>
      </c>
      <c r="T215" s="3">
        <v>365</v>
      </c>
      <c r="U215" s="3">
        <v>365</v>
      </c>
      <c r="V215" s="3">
        <v>366</v>
      </c>
      <c r="W215" s="3">
        <v>365</v>
      </c>
      <c r="X215" s="3">
        <v>365</v>
      </c>
      <c r="Y215" s="3">
        <v>365</v>
      </c>
      <c r="Z215" s="3">
        <v>366</v>
      </c>
      <c r="AA215" s="3">
        <v>365</v>
      </c>
      <c r="AB215" s="3">
        <v>365</v>
      </c>
      <c r="AC215" s="3">
        <v>365</v>
      </c>
      <c r="AD215" s="3">
        <v>366</v>
      </c>
      <c r="AE215" s="3">
        <v>365</v>
      </c>
      <c r="AF215" s="3">
        <v>365</v>
      </c>
      <c r="AG215" s="3">
        <v>365</v>
      </c>
      <c r="AH215" s="3">
        <v>366</v>
      </c>
      <c r="AI215" s="3">
        <v>365</v>
      </c>
      <c r="AJ215" s="3">
        <v>365</v>
      </c>
      <c r="AK215" s="3">
        <v>365</v>
      </c>
      <c r="AL215" s="3">
        <v>366</v>
      </c>
      <c r="AM215" s="3">
        <v>365</v>
      </c>
    </row>
    <row r="216" spans="1:39" x14ac:dyDescent="0.3">
      <c r="A216" s="3" t="s">
        <v>299</v>
      </c>
      <c r="B216" s="3" t="s">
        <v>297</v>
      </c>
      <c r="C216" s="3" t="s">
        <v>62</v>
      </c>
      <c r="D216" s="3" t="s">
        <v>62</v>
      </c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>
        <v>214</v>
      </c>
      <c r="W216" s="3">
        <v>365</v>
      </c>
      <c r="X216" s="3">
        <v>365</v>
      </c>
      <c r="Y216" s="3">
        <v>365</v>
      </c>
      <c r="Z216" s="3">
        <v>366</v>
      </c>
      <c r="AA216" s="3">
        <v>365</v>
      </c>
      <c r="AB216" s="3">
        <v>365</v>
      </c>
      <c r="AC216" s="3">
        <v>365</v>
      </c>
      <c r="AD216" s="3">
        <v>366</v>
      </c>
      <c r="AE216" s="3">
        <v>365</v>
      </c>
      <c r="AF216" s="3">
        <v>365</v>
      </c>
      <c r="AG216" s="3">
        <v>365</v>
      </c>
      <c r="AH216" s="3">
        <v>366</v>
      </c>
      <c r="AI216" s="3">
        <v>365</v>
      </c>
      <c r="AJ216" s="3">
        <v>365</v>
      </c>
      <c r="AK216" s="3">
        <v>365</v>
      </c>
      <c r="AL216" s="3">
        <v>366</v>
      </c>
      <c r="AM216" s="3">
        <v>365</v>
      </c>
    </row>
    <row r="217" spans="1:39" x14ac:dyDescent="0.3">
      <c r="A217" s="3" t="s">
        <v>300</v>
      </c>
      <c r="B217" s="3" t="s">
        <v>297</v>
      </c>
      <c r="C217" s="3" t="s">
        <v>62</v>
      </c>
      <c r="D217" s="3" t="s">
        <v>62</v>
      </c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>
        <v>214</v>
      </c>
      <c r="AE217" s="3">
        <v>365</v>
      </c>
      <c r="AF217" s="3">
        <v>365</v>
      </c>
      <c r="AG217" s="3">
        <v>365</v>
      </c>
      <c r="AH217" s="3">
        <v>366</v>
      </c>
      <c r="AI217" s="3">
        <v>365</v>
      </c>
      <c r="AJ217" s="3">
        <v>365</v>
      </c>
      <c r="AK217" s="3">
        <v>365</v>
      </c>
      <c r="AL217" s="3">
        <v>366</v>
      </c>
      <c r="AM217" s="3">
        <v>365</v>
      </c>
    </row>
    <row r="218" spans="1:39" x14ac:dyDescent="0.3">
      <c r="A218" s="3" t="s">
        <v>301</v>
      </c>
      <c r="B218" s="3" t="s">
        <v>297</v>
      </c>
      <c r="C218" s="3" t="s">
        <v>62</v>
      </c>
      <c r="D218" s="3" t="s">
        <v>62</v>
      </c>
      <c r="E218" s="3">
        <v>245</v>
      </c>
      <c r="F218" s="3">
        <v>366</v>
      </c>
      <c r="G218" s="3">
        <v>365</v>
      </c>
      <c r="H218" s="3">
        <v>365</v>
      </c>
      <c r="I218" s="3">
        <v>365</v>
      </c>
      <c r="J218" s="3">
        <v>366</v>
      </c>
      <c r="K218" s="3">
        <v>365</v>
      </c>
      <c r="L218" s="3">
        <v>365</v>
      </c>
      <c r="M218" s="3">
        <v>365</v>
      </c>
      <c r="N218" s="3">
        <v>366</v>
      </c>
      <c r="O218" s="3">
        <v>365</v>
      </c>
      <c r="P218" s="3">
        <v>365</v>
      </c>
      <c r="Q218" s="3">
        <v>365</v>
      </c>
      <c r="R218" s="3">
        <v>366</v>
      </c>
      <c r="S218" s="3">
        <v>365</v>
      </c>
      <c r="T218" s="3">
        <v>365</v>
      </c>
      <c r="U218" s="3">
        <v>365</v>
      </c>
      <c r="V218" s="3">
        <v>366</v>
      </c>
      <c r="W218" s="3">
        <v>365</v>
      </c>
      <c r="X218" s="3">
        <v>365</v>
      </c>
      <c r="Y218" s="3">
        <v>366</v>
      </c>
      <c r="Z218" s="3">
        <v>366</v>
      </c>
      <c r="AA218" s="3">
        <v>367</v>
      </c>
      <c r="AB218" s="3">
        <v>373</v>
      </c>
      <c r="AC218" s="3">
        <v>371</v>
      </c>
      <c r="AD218" s="3">
        <v>432</v>
      </c>
      <c r="AE218" s="3">
        <v>422</v>
      </c>
      <c r="AF218" s="3">
        <v>398</v>
      </c>
      <c r="AG218" s="3">
        <v>430</v>
      </c>
      <c r="AH218" s="3">
        <v>451</v>
      </c>
      <c r="AI218" s="3">
        <v>448</v>
      </c>
      <c r="AJ218" s="3">
        <v>439</v>
      </c>
      <c r="AK218" s="3">
        <v>414</v>
      </c>
      <c r="AL218" s="3">
        <v>406</v>
      </c>
      <c r="AM218" s="3">
        <v>367</v>
      </c>
    </row>
    <row r="219" spans="1:39" x14ac:dyDescent="0.3">
      <c r="A219" s="3" t="s">
        <v>302</v>
      </c>
      <c r="B219" s="3" t="s">
        <v>297</v>
      </c>
      <c r="C219" s="3" t="s">
        <v>62</v>
      </c>
      <c r="D219" s="3" t="s">
        <v>62</v>
      </c>
      <c r="E219" s="3">
        <v>365</v>
      </c>
      <c r="F219" s="3">
        <v>366</v>
      </c>
      <c r="G219" s="3">
        <v>365</v>
      </c>
      <c r="H219" s="3">
        <v>365</v>
      </c>
      <c r="I219" s="3">
        <v>365</v>
      </c>
      <c r="J219" s="3">
        <v>366</v>
      </c>
      <c r="K219" s="3">
        <v>365</v>
      </c>
      <c r="L219" s="3">
        <v>365</v>
      </c>
      <c r="M219" s="3">
        <v>365</v>
      </c>
      <c r="N219" s="3">
        <v>366</v>
      </c>
      <c r="O219" s="3">
        <v>365</v>
      </c>
      <c r="P219" s="3">
        <v>365</v>
      </c>
      <c r="Q219" s="3">
        <v>365</v>
      </c>
      <c r="R219" s="3">
        <v>366</v>
      </c>
      <c r="S219" s="3">
        <v>365</v>
      </c>
      <c r="T219" s="3">
        <v>365</v>
      </c>
      <c r="U219" s="3">
        <v>365</v>
      </c>
      <c r="V219" s="3">
        <v>366</v>
      </c>
      <c r="W219" s="3">
        <v>365</v>
      </c>
      <c r="X219" s="3">
        <v>365</v>
      </c>
      <c r="Y219" s="3">
        <v>366</v>
      </c>
      <c r="Z219" s="3">
        <v>366</v>
      </c>
      <c r="AA219" s="3">
        <v>366</v>
      </c>
      <c r="AB219" s="3">
        <v>374</v>
      </c>
      <c r="AC219" s="3">
        <v>370</v>
      </c>
      <c r="AD219" s="3">
        <v>434</v>
      </c>
      <c r="AE219" s="3">
        <v>429</v>
      </c>
      <c r="AF219" s="3">
        <v>420</v>
      </c>
      <c r="AG219" s="3">
        <v>446</v>
      </c>
      <c r="AH219" s="3">
        <v>434</v>
      </c>
      <c r="AI219" s="3">
        <v>432</v>
      </c>
      <c r="AJ219" s="3">
        <v>421</v>
      </c>
      <c r="AK219" s="3">
        <v>398</v>
      </c>
      <c r="AL219" s="3">
        <v>386</v>
      </c>
      <c r="AM219" s="3">
        <v>366</v>
      </c>
    </row>
    <row r="220" spans="1:39" x14ac:dyDescent="0.3">
      <c r="A220" s="3" t="s">
        <v>303</v>
      </c>
      <c r="B220" s="3" t="s">
        <v>297</v>
      </c>
      <c r="C220" s="3" t="s">
        <v>62</v>
      </c>
      <c r="D220" s="3" t="s">
        <v>62</v>
      </c>
      <c r="E220" s="3">
        <v>365</v>
      </c>
      <c r="F220" s="3">
        <v>366</v>
      </c>
      <c r="G220" s="3">
        <v>365</v>
      </c>
      <c r="H220" s="3">
        <v>365</v>
      </c>
      <c r="I220" s="3">
        <v>365</v>
      </c>
      <c r="J220" s="3">
        <v>366</v>
      </c>
      <c r="K220" s="3">
        <v>365</v>
      </c>
      <c r="L220" s="3">
        <v>365</v>
      </c>
      <c r="M220" s="3">
        <v>365</v>
      </c>
      <c r="N220" s="3">
        <v>366</v>
      </c>
      <c r="O220" s="3">
        <v>365</v>
      </c>
      <c r="P220" s="3">
        <v>365</v>
      </c>
      <c r="Q220" s="3">
        <v>365</v>
      </c>
      <c r="R220" s="3">
        <v>366</v>
      </c>
      <c r="S220" s="3">
        <v>365</v>
      </c>
      <c r="T220" s="3">
        <v>365</v>
      </c>
      <c r="U220" s="3">
        <v>365</v>
      </c>
      <c r="V220" s="3">
        <v>366</v>
      </c>
      <c r="W220" s="3">
        <v>365</v>
      </c>
      <c r="X220" s="3">
        <v>365</v>
      </c>
      <c r="Y220" s="3">
        <v>366</v>
      </c>
      <c r="Z220" s="3">
        <v>366</v>
      </c>
      <c r="AA220" s="3">
        <v>366</v>
      </c>
      <c r="AB220" s="3">
        <v>377</v>
      </c>
      <c r="AC220" s="3">
        <v>374</v>
      </c>
      <c r="AD220" s="3">
        <v>451</v>
      </c>
      <c r="AE220" s="3">
        <v>433</v>
      </c>
      <c r="AF220" s="3">
        <v>424</v>
      </c>
      <c r="AG220" s="3">
        <v>452</v>
      </c>
      <c r="AH220" s="3">
        <v>434</v>
      </c>
      <c r="AI220" s="3">
        <v>431</v>
      </c>
      <c r="AJ220" s="3">
        <v>418</v>
      </c>
      <c r="AK220" s="3">
        <v>398</v>
      </c>
      <c r="AL220" s="3">
        <v>386</v>
      </c>
      <c r="AM220" s="3">
        <v>366</v>
      </c>
    </row>
    <row r="221" spans="1:39" x14ac:dyDescent="0.3">
      <c r="A221" s="3" t="s">
        <v>304</v>
      </c>
      <c r="B221" s="3" t="s">
        <v>297</v>
      </c>
      <c r="C221" s="3" t="s">
        <v>62</v>
      </c>
      <c r="D221" s="3" t="s">
        <v>62</v>
      </c>
      <c r="E221" s="3">
        <v>365</v>
      </c>
      <c r="F221" s="3">
        <v>366</v>
      </c>
      <c r="G221" s="3">
        <v>365</v>
      </c>
      <c r="H221" s="3">
        <v>365</v>
      </c>
      <c r="I221" s="3">
        <v>365</v>
      </c>
      <c r="J221" s="3">
        <v>366</v>
      </c>
      <c r="K221" s="3">
        <v>365</v>
      </c>
      <c r="L221" s="3">
        <v>365</v>
      </c>
      <c r="M221" s="3">
        <v>365</v>
      </c>
      <c r="N221" s="3">
        <v>366</v>
      </c>
      <c r="O221" s="3">
        <v>365</v>
      </c>
      <c r="P221" s="3">
        <v>365</v>
      </c>
      <c r="Q221" s="3">
        <v>365</v>
      </c>
      <c r="R221" s="3">
        <v>366</v>
      </c>
      <c r="S221" s="3">
        <v>365</v>
      </c>
      <c r="T221" s="3">
        <v>365</v>
      </c>
      <c r="U221" s="3">
        <v>365</v>
      </c>
      <c r="V221" s="3">
        <v>366</v>
      </c>
      <c r="W221" s="3">
        <v>365</v>
      </c>
      <c r="X221" s="3">
        <v>365</v>
      </c>
      <c r="Y221" s="3">
        <v>366</v>
      </c>
      <c r="Z221" s="3">
        <v>366</v>
      </c>
      <c r="AA221" s="3">
        <v>368</v>
      </c>
      <c r="AB221" s="3">
        <v>373</v>
      </c>
      <c r="AC221" s="3">
        <v>382</v>
      </c>
      <c r="AD221" s="3">
        <v>433</v>
      </c>
      <c r="AE221" s="3">
        <v>428</v>
      </c>
      <c r="AF221" s="3">
        <v>409</v>
      </c>
      <c r="AG221" s="3">
        <v>433</v>
      </c>
      <c r="AH221" s="3">
        <v>463</v>
      </c>
      <c r="AI221" s="3">
        <v>463</v>
      </c>
      <c r="AJ221" s="3">
        <v>453</v>
      </c>
      <c r="AK221" s="3">
        <v>422</v>
      </c>
      <c r="AL221" s="3">
        <v>418</v>
      </c>
      <c r="AM221" s="3">
        <v>369</v>
      </c>
    </row>
    <row r="222" spans="1:39" x14ac:dyDescent="0.3">
      <c r="A222" s="3" t="s">
        <v>305</v>
      </c>
      <c r="B222" s="3" t="s">
        <v>297</v>
      </c>
      <c r="C222" s="3" t="s">
        <v>62</v>
      </c>
      <c r="D222" s="3" t="s">
        <v>62</v>
      </c>
      <c r="E222" s="3"/>
      <c r="F222" s="3"/>
      <c r="G222" s="3">
        <v>334</v>
      </c>
      <c r="H222" s="3">
        <v>365</v>
      </c>
      <c r="I222" s="3">
        <v>365</v>
      </c>
      <c r="J222" s="3">
        <v>366</v>
      </c>
      <c r="K222" s="3">
        <v>365</v>
      </c>
      <c r="L222" s="3">
        <v>365</v>
      </c>
      <c r="M222" s="3">
        <v>365</v>
      </c>
      <c r="N222" s="3">
        <v>366</v>
      </c>
      <c r="O222" s="3">
        <v>365</v>
      </c>
      <c r="P222" s="3">
        <v>365</v>
      </c>
      <c r="Q222" s="3">
        <v>365</v>
      </c>
      <c r="R222" s="3">
        <v>366</v>
      </c>
      <c r="S222" s="3">
        <v>365</v>
      </c>
      <c r="T222" s="3">
        <v>365</v>
      </c>
      <c r="U222" s="3">
        <v>365</v>
      </c>
      <c r="V222" s="3">
        <v>366</v>
      </c>
      <c r="W222" s="3">
        <v>365</v>
      </c>
      <c r="X222" s="3">
        <v>365</v>
      </c>
      <c r="Y222" s="3">
        <v>365</v>
      </c>
      <c r="Z222" s="3">
        <v>366</v>
      </c>
      <c r="AA222" s="3">
        <v>366</v>
      </c>
      <c r="AB222" s="3">
        <v>372</v>
      </c>
      <c r="AC222" s="3">
        <v>370</v>
      </c>
      <c r="AD222" s="3">
        <v>419</v>
      </c>
      <c r="AE222" s="3">
        <v>408</v>
      </c>
      <c r="AF222" s="3">
        <v>399</v>
      </c>
      <c r="AG222" s="3">
        <v>429</v>
      </c>
      <c r="AH222" s="3">
        <v>462</v>
      </c>
      <c r="AI222" s="3">
        <v>457</v>
      </c>
      <c r="AJ222" s="3">
        <v>444</v>
      </c>
      <c r="AK222" s="3">
        <v>415</v>
      </c>
      <c r="AL222" s="3">
        <v>413</v>
      </c>
      <c r="AM222" s="3">
        <v>367</v>
      </c>
    </row>
    <row r="223" spans="1:39" x14ac:dyDescent="0.3">
      <c r="A223" s="3" t="s">
        <v>306</v>
      </c>
      <c r="B223" s="3" t="s">
        <v>297</v>
      </c>
      <c r="C223" s="3" t="s">
        <v>62</v>
      </c>
      <c r="D223" s="3" t="s">
        <v>62</v>
      </c>
      <c r="E223" s="3">
        <v>365</v>
      </c>
      <c r="F223" s="3">
        <v>366</v>
      </c>
      <c r="G223" s="3">
        <v>365</v>
      </c>
      <c r="H223" s="3">
        <v>365</v>
      </c>
      <c r="I223" s="3">
        <v>365</v>
      </c>
      <c r="J223" s="3">
        <v>366</v>
      </c>
      <c r="K223" s="3">
        <v>365</v>
      </c>
      <c r="L223" s="3">
        <v>365</v>
      </c>
      <c r="M223" s="3">
        <v>365</v>
      </c>
      <c r="N223" s="3">
        <v>366</v>
      </c>
      <c r="O223" s="3">
        <v>365</v>
      </c>
      <c r="P223" s="3">
        <v>365</v>
      </c>
      <c r="Q223" s="3">
        <v>365</v>
      </c>
      <c r="R223" s="3">
        <v>366</v>
      </c>
      <c r="S223" s="3">
        <v>365</v>
      </c>
      <c r="T223" s="3">
        <v>365</v>
      </c>
      <c r="U223" s="3">
        <v>365</v>
      </c>
      <c r="V223" s="3">
        <v>366</v>
      </c>
      <c r="W223" s="3">
        <v>365</v>
      </c>
      <c r="X223" s="3">
        <v>365</v>
      </c>
      <c r="Y223" s="3">
        <v>366</v>
      </c>
      <c r="Z223" s="3">
        <v>366</v>
      </c>
      <c r="AA223" s="3">
        <v>367</v>
      </c>
      <c r="AB223" s="3">
        <v>375</v>
      </c>
      <c r="AC223" s="3">
        <v>375</v>
      </c>
      <c r="AD223" s="3">
        <v>450</v>
      </c>
      <c r="AE223" s="3">
        <v>436</v>
      </c>
      <c r="AF223" s="3">
        <v>417</v>
      </c>
      <c r="AG223" s="3">
        <v>448</v>
      </c>
      <c r="AH223" s="3">
        <v>463</v>
      </c>
      <c r="AI223" s="3">
        <v>461</v>
      </c>
      <c r="AJ223" s="3">
        <v>449</v>
      </c>
      <c r="AK223" s="3">
        <v>418</v>
      </c>
      <c r="AL223" s="3">
        <v>416</v>
      </c>
      <c r="AM223" s="3">
        <v>368</v>
      </c>
    </row>
    <row r="224" spans="1:39" x14ac:dyDescent="0.3">
      <c r="A224" s="3" t="s">
        <v>307</v>
      </c>
      <c r="B224" s="3" t="s">
        <v>297</v>
      </c>
      <c r="C224" s="3" t="s">
        <v>62</v>
      </c>
      <c r="D224" s="3" t="s">
        <v>62</v>
      </c>
      <c r="E224" s="3">
        <v>365</v>
      </c>
      <c r="F224" s="3">
        <v>366</v>
      </c>
      <c r="G224" s="3">
        <v>365</v>
      </c>
      <c r="H224" s="3">
        <v>365</v>
      </c>
      <c r="I224" s="3">
        <v>365</v>
      </c>
      <c r="J224" s="3">
        <v>366</v>
      </c>
      <c r="K224" s="3">
        <v>365</v>
      </c>
      <c r="L224" s="3">
        <v>365</v>
      </c>
      <c r="M224" s="3">
        <v>365</v>
      </c>
      <c r="N224" s="3">
        <v>366</v>
      </c>
      <c r="O224" s="3">
        <v>365</v>
      </c>
      <c r="P224" s="3">
        <v>365</v>
      </c>
      <c r="Q224" s="3">
        <v>365</v>
      </c>
      <c r="R224" s="3">
        <v>366</v>
      </c>
      <c r="S224" s="3">
        <v>365</v>
      </c>
      <c r="T224" s="3">
        <v>365</v>
      </c>
      <c r="U224" s="3">
        <v>365</v>
      </c>
      <c r="V224" s="3">
        <v>366</v>
      </c>
      <c r="W224" s="3">
        <v>365</v>
      </c>
      <c r="X224" s="3">
        <v>365</v>
      </c>
      <c r="Y224" s="3">
        <v>366</v>
      </c>
      <c r="Z224" s="3">
        <v>366</v>
      </c>
      <c r="AA224" s="3">
        <v>368</v>
      </c>
      <c r="AB224" s="3">
        <v>375</v>
      </c>
      <c r="AC224" s="3">
        <v>374</v>
      </c>
      <c r="AD224" s="3">
        <v>448</v>
      </c>
      <c r="AE224" s="3">
        <v>435</v>
      </c>
      <c r="AF224" s="3">
        <v>425</v>
      </c>
      <c r="AG224" s="3">
        <v>456</v>
      </c>
      <c r="AH224" s="3">
        <v>432</v>
      </c>
      <c r="AI224" s="3">
        <v>431</v>
      </c>
      <c r="AJ224" s="3">
        <v>415</v>
      </c>
      <c r="AK224" s="3">
        <v>398</v>
      </c>
      <c r="AL224" s="3">
        <v>386</v>
      </c>
      <c r="AM224" s="3">
        <v>366</v>
      </c>
    </row>
    <row r="225" spans="1:39" x14ac:dyDescent="0.3">
      <c r="A225" s="3" t="s">
        <v>308</v>
      </c>
      <c r="B225" s="3" t="s">
        <v>297</v>
      </c>
      <c r="C225" s="3" t="s">
        <v>62</v>
      </c>
      <c r="D225" s="3" t="s">
        <v>62</v>
      </c>
      <c r="E225" s="3"/>
      <c r="F225" s="3">
        <v>306</v>
      </c>
      <c r="G225" s="3">
        <v>365</v>
      </c>
      <c r="H225" s="3">
        <v>365</v>
      </c>
      <c r="I225" s="3">
        <v>365</v>
      </c>
      <c r="J225" s="3">
        <v>366</v>
      </c>
      <c r="K225" s="3">
        <v>365</v>
      </c>
      <c r="L225" s="3">
        <v>365</v>
      </c>
      <c r="M225" s="3">
        <v>365</v>
      </c>
      <c r="N225" s="3">
        <v>366</v>
      </c>
      <c r="O225" s="3">
        <v>365</v>
      </c>
      <c r="P225" s="3">
        <v>365</v>
      </c>
      <c r="Q225" s="3">
        <v>365</v>
      </c>
      <c r="R225" s="3">
        <v>366</v>
      </c>
      <c r="S225" s="3">
        <v>365</v>
      </c>
      <c r="T225" s="3">
        <v>365</v>
      </c>
      <c r="U225" s="3">
        <v>365</v>
      </c>
      <c r="V225" s="3">
        <v>366</v>
      </c>
      <c r="W225" s="3">
        <v>365</v>
      </c>
      <c r="X225" s="3">
        <v>365</v>
      </c>
      <c r="Y225" s="3">
        <v>365</v>
      </c>
      <c r="Z225" s="3">
        <v>366</v>
      </c>
      <c r="AA225" s="3">
        <v>366</v>
      </c>
      <c r="AB225" s="3">
        <v>373</v>
      </c>
      <c r="AC225" s="3">
        <v>367</v>
      </c>
      <c r="AD225" s="3">
        <v>416</v>
      </c>
      <c r="AE225" s="3">
        <v>412</v>
      </c>
      <c r="AF225" s="3">
        <v>402</v>
      </c>
      <c r="AG225" s="3">
        <v>425</v>
      </c>
      <c r="AH225" s="3">
        <v>461</v>
      </c>
      <c r="AI225" s="3">
        <v>452</v>
      </c>
      <c r="AJ225" s="3">
        <v>444</v>
      </c>
      <c r="AK225" s="3">
        <v>415</v>
      </c>
      <c r="AL225" s="3">
        <v>412</v>
      </c>
      <c r="AM225" s="3">
        <v>367</v>
      </c>
    </row>
    <row r="226" spans="1:39" x14ac:dyDescent="0.3">
      <c r="A226" s="3" t="s">
        <v>309</v>
      </c>
      <c r="B226" s="3" t="s">
        <v>297</v>
      </c>
      <c r="C226" s="3" t="s">
        <v>62</v>
      </c>
      <c r="D226" s="3" t="s">
        <v>62</v>
      </c>
      <c r="E226" s="3">
        <v>365</v>
      </c>
      <c r="F226" s="3">
        <v>366</v>
      </c>
      <c r="G226" s="3">
        <v>365</v>
      </c>
      <c r="H226" s="3">
        <v>365</v>
      </c>
      <c r="I226" s="3">
        <v>365</v>
      </c>
      <c r="J226" s="3">
        <v>366</v>
      </c>
      <c r="K226" s="3">
        <v>365</v>
      </c>
      <c r="L226" s="3">
        <v>365</v>
      </c>
      <c r="M226" s="3">
        <v>365</v>
      </c>
      <c r="N226" s="3">
        <v>366</v>
      </c>
      <c r="O226" s="3">
        <v>365</v>
      </c>
      <c r="P226" s="3">
        <v>365</v>
      </c>
      <c r="Q226" s="3">
        <v>365</v>
      </c>
      <c r="R226" s="3">
        <v>366</v>
      </c>
      <c r="S226" s="3">
        <v>365</v>
      </c>
      <c r="T226" s="3">
        <v>365</v>
      </c>
      <c r="U226" s="3">
        <v>365</v>
      </c>
      <c r="V226" s="3">
        <v>366</v>
      </c>
      <c r="W226" s="3">
        <v>365</v>
      </c>
      <c r="X226" s="3">
        <v>365</v>
      </c>
      <c r="Y226" s="3">
        <v>366</v>
      </c>
      <c r="Z226" s="3">
        <v>366</v>
      </c>
      <c r="AA226" s="3">
        <v>367</v>
      </c>
      <c r="AB226" s="3">
        <v>373</v>
      </c>
      <c r="AC226" s="3">
        <v>374</v>
      </c>
      <c r="AD226" s="3">
        <v>438</v>
      </c>
      <c r="AE226" s="3">
        <v>429</v>
      </c>
      <c r="AF226" s="3">
        <v>417</v>
      </c>
      <c r="AG226" s="3">
        <v>446</v>
      </c>
      <c r="AH226" s="3">
        <v>417</v>
      </c>
      <c r="AI226" s="3">
        <v>416</v>
      </c>
      <c r="AJ226" s="3">
        <v>410</v>
      </c>
      <c r="AK226" s="3">
        <v>389</v>
      </c>
      <c r="AL226" s="3">
        <v>391</v>
      </c>
      <c r="AM226" s="3">
        <v>366</v>
      </c>
    </row>
    <row r="227" spans="1:39" x14ac:dyDescent="0.3">
      <c r="A227" s="3" t="s">
        <v>310</v>
      </c>
      <c r="B227" s="3" t="s">
        <v>297</v>
      </c>
      <c r="C227" s="3" t="s">
        <v>62</v>
      </c>
      <c r="D227" s="3" t="s">
        <v>62</v>
      </c>
      <c r="E227" s="3">
        <v>365</v>
      </c>
      <c r="F227" s="3">
        <v>366</v>
      </c>
      <c r="G227" s="3">
        <v>365</v>
      </c>
      <c r="H227" s="3">
        <v>365</v>
      </c>
      <c r="I227" s="3">
        <v>365</v>
      </c>
      <c r="J227" s="3">
        <v>366</v>
      </c>
      <c r="K227" s="3">
        <v>365</v>
      </c>
      <c r="L227" s="3">
        <v>365</v>
      </c>
      <c r="M227" s="3">
        <v>365</v>
      </c>
      <c r="N227" s="3">
        <v>366</v>
      </c>
      <c r="O227" s="3">
        <v>365</v>
      </c>
      <c r="P227" s="3">
        <v>365</v>
      </c>
      <c r="Q227" s="3">
        <v>365</v>
      </c>
      <c r="R227" s="3">
        <v>366</v>
      </c>
      <c r="S227" s="3">
        <v>365</v>
      </c>
      <c r="T227" s="3">
        <v>365</v>
      </c>
      <c r="U227" s="3">
        <v>365</v>
      </c>
      <c r="V227" s="3">
        <v>366</v>
      </c>
      <c r="W227" s="3">
        <v>365</v>
      </c>
      <c r="X227" s="3">
        <v>365</v>
      </c>
      <c r="Y227" s="3">
        <v>366</v>
      </c>
      <c r="Z227" s="3">
        <v>366</v>
      </c>
      <c r="AA227" s="3">
        <v>366</v>
      </c>
      <c r="AB227" s="3">
        <v>375</v>
      </c>
      <c r="AC227" s="3">
        <v>381</v>
      </c>
      <c r="AD227" s="3">
        <v>452</v>
      </c>
      <c r="AE227" s="3">
        <v>445</v>
      </c>
      <c r="AF227" s="3">
        <v>414</v>
      </c>
      <c r="AG227" s="3">
        <v>438</v>
      </c>
      <c r="AH227" s="3">
        <v>461</v>
      </c>
      <c r="AI227" s="3">
        <v>459</v>
      </c>
      <c r="AJ227" s="3">
        <v>446</v>
      </c>
      <c r="AK227" s="3">
        <v>416</v>
      </c>
      <c r="AL227" s="3">
        <v>415</v>
      </c>
      <c r="AM227" s="3">
        <v>367</v>
      </c>
    </row>
    <row r="228" spans="1:39" x14ac:dyDescent="0.3">
      <c r="A228" s="3" t="s">
        <v>311</v>
      </c>
      <c r="B228" s="3" t="s">
        <v>297</v>
      </c>
      <c r="C228" s="3" t="s">
        <v>62</v>
      </c>
      <c r="D228" s="3" t="s">
        <v>62</v>
      </c>
      <c r="E228" s="3">
        <v>245</v>
      </c>
      <c r="F228" s="3">
        <v>366</v>
      </c>
      <c r="G228" s="3">
        <v>365</v>
      </c>
      <c r="H228" s="3">
        <v>365</v>
      </c>
      <c r="I228" s="3">
        <v>365</v>
      </c>
      <c r="J228" s="3">
        <v>366</v>
      </c>
      <c r="K228" s="3">
        <v>365</v>
      </c>
      <c r="L228" s="3">
        <v>365</v>
      </c>
      <c r="M228" s="3">
        <v>365</v>
      </c>
      <c r="N228" s="3">
        <v>366</v>
      </c>
      <c r="O228" s="3">
        <v>365</v>
      </c>
      <c r="P228" s="3">
        <v>365</v>
      </c>
      <c r="Q228" s="3">
        <v>365</v>
      </c>
      <c r="R228" s="3">
        <v>366</v>
      </c>
      <c r="S228" s="3">
        <v>365</v>
      </c>
      <c r="T228" s="3">
        <v>365</v>
      </c>
      <c r="U228" s="3">
        <v>365</v>
      </c>
      <c r="V228" s="3">
        <v>366</v>
      </c>
      <c r="W228" s="3">
        <v>365</v>
      </c>
      <c r="X228" s="3">
        <v>365</v>
      </c>
      <c r="Y228" s="3">
        <v>366</v>
      </c>
      <c r="Z228" s="3">
        <v>366</v>
      </c>
      <c r="AA228" s="3">
        <v>365</v>
      </c>
      <c r="AB228" s="3">
        <v>373</v>
      </c>
      <c r="AC228" s="3">
        <v>370</v>
      </c>
      <c r="AD228" s="3">
        <v>428</v>
      </c>
      <c r="AE228" s="3">
        <v>416</v>
      </c>
      <c r="AF228" s="3">
        <v>399</v>
      </c>
      <c r="AG228" s="3">
        <v>430</v>
      </c>
      <c r="AH228" s="3">
        <v>444</v>
      </c>
      <c r="AI228" s="3">
        <v>443</v>
      </c>
      <c r="AJ228" s="3">
        <v>432</v>
      </c>
      <c r="AK228" s="3">
        <v>411</v>
      </c>
      <c r="AL228" s="3">
        <v>400</v>
      </c>
      <c r="AM228" s="3">
        <v>367</v>
      </c>
    </row>
    <row r="229" spans="1:39" x14ac:dyDescent="0.3">
      <c r="A229" s="3" t="s">
        <v>312</v>
      </c>
      <c r="B229" s="3" t="s">
        <v>297</v>
      </c>
      <c r="C229" s="3" t="s">
        <v>62</v>
      </c>
      <c r="D229" s="3" t="s">
        <v>62</v>
      </c>
      <c r="E229" s="3">
        <v>184</v>
      </c>
      <c r="F229" s="3">
        <v>366</v>
      </c>
      <c r="G229" s="3">
        <v>365</v>
      </c>
      <c r="H229" s="3">
        <v>365</v>
      </c>
      <c r="I229" s="3">
        <v>365</v>
      </c>
      <c r="J229" s="3">
        <v>366</v>
      </c>
      <c r="K229" s="3">
        <v>365</v>
      </c>
      <c r="L229" s="3">
        <v>365</v>
      </c>
      <c r="M229" s="3">
        <v>365</v>
      </c>
      <c r="N229" s="3">
        <v>366</v>
      </c>
      <c r="O229" s="3">
        <v>365</v>
      </c>
      <c r="P229" s="3">
        <v>365</v>
      </c>
      <c r="Q229" s="3">
        <v>365</v>
      </c>
      <c r="R229" s="3">
        <v>366</v>
      </c>
      <c r="S229" s="3">
        <v>365</v>
      </c>
      <c r="T229" s="3">
        <v>365</v>
      </c>
      <c r="U229" s="3">
        <v>365</v>
      </c>
      <c r="V229" s="3">
        <v>366</v>
      </c>
      <c r="W229" s="3">
        <v>365</v>
      </c>
      <c r="X229" s="3">
        <v>365</v>
      </c>
      <c r="Y229" s="3">
        <v>365</v>
      </c>
      <c r="Z229" s="3">
        <v>366</v>
      </c>
      <c r="AA229" s="3">
        <v>366</v>
      </c>
      <c r="AB229" s="3">
        <v>375</v>
      </c>
      <c r="AC229" s="3">
        <v>368</v>
      </c>
      <c r="AD229" s="3">
        <v>424</v>
      </c>
      <c r="AE229" s="3">
        <v>413</v>
      </c>
      <c r="AF229" s="3">
        <v>401</v>
      </c>
      <c r="AG229" s="3">
        <v>432</v>
      </c>
      <c r="AH229" s="3">
        <v>419</v>
      </c>
      <c r="AI229" s="3">
        <v>418</v>
      </c>
      <c r="AJ229" s="3">
        <v>410</v>
      </c>
      <c r="AK229" s="3">
        <v>390</v>
      </c>
      <c r="AL229" s="3">
        <v>395</v>
      </c>
      <c r="AM229" s="3">
        <v>367</v>
      </c>
    </row>
    <row r="230" spans="1:39" x14ac:dyDescent="0.3">
      <c r="A230" s="3" t="s">
        <v>313</v>
      </c>
      <c r="B230" s="3" t="s">
        <v>297</v>
      </c>
      <c r="C230" s="3" t="s">
        <v>62</v>
      </c>
      <c r="D230" s="3" t="s">
        <v>62</v>
      </c>
      <c r="E230" s="3">
        <v>245</v>
      </c>
      <c r="F230" s="3">
        <v>366</v>
      </c>
      <c r="G230" s="3">
        <v>365</v>
      </c>
      <c r="H230" s="3">
        <v>365</v>
      </c>
      <c r="I230" s="3">
        <v>365</v>
      </c>
      <c r="J230" s="3">
        <v>366</v>
      </c>
      <c r="K230" s="3">
        <v>365</v>
      </c>
      <c r="L230" s="3">
        <v>365</v>
      </c>
      <c r="M230" s="3">
        <v>365</v>
      </c>
      <c r="N230" s="3">
        <v>366</v>
      </c>
      <c r="O230" s="3">
        <v>365</v>
      </c>
      <c r="P230" s="3">
        <v>365</v>
      </c>
      <c r="Q230" s="3">
        <v>365</v>
      </c>
      <c r="R230" s="3">
        <v>366</v>
      </c>
      <c r="S230" s="3">
        <v>365</v>
      </c>
      <c r="T230" s="3">
        <v>365</v>
      </c>
      <c r="U230" s="3">
        <v>365</v>
      </c>
      <c r="V230" s="3">
        <v>366</v>
      </c>
      <c r="W230" s="3">
        <v>365</v>
      </c>
      <c r="X230" s="3">
        <v>365</v>
      </c>
      <c r="Y230" s="3">
        <v>365</v>
      </c>
      <c r="Z230" s="3">
        <v>366</v>
      </c>
      <c r="AA230" s="3">
        <v>366</v>
      </c>
      <c r="AB230" s="3">
        <v>374</v>
      </c>
      <c r="AC230" s="3">
        <v>371</v>
      </c>
      <c r="AD230" s="3">
        <v>427</v>
      </c>
      <c r="AE230" s="3">
        <v>416</v>
      </c>
      <c r="AF230" s="3">
        <v>402</v>
      </c>
      <c r="AG230" s="3">
        <v>438</v>
      </c>
      <c r="AH230" s="3">
        <v>454</v>
      </c>
      <c r="AI230" s="3">
        <v>450</v>
      </c>
      <c r="AJ230" s="3">
        <v>442</v>
      </c>
      <c r="AK230" s="3">
        <v>414</v>
      </c>
      <c r="AL230" s="3">
        <v>409</v>
      </c>
      <c r="AM230" s="3">
        <v>367</v>
      </c>
    </row>
    <row r="231" spans="1:39" x14ac:dyDescent="0.3">
      <c r="A231" s="3" t="s">
        <v>314</v>
      </c>
      <c r="B231" s="3" t="s">
        <v>297</v>
      </c>
      <c r="C231" s="3" t="s">
        <v>62</v>
      </c>
      <c r="D231" s="3" t="s">
        <v>62</v>
      </c>
      <c r="E231" s="3">
        <v>403</v>
      </c>
      <c r="F231" s="3">
        <v>404</v>
      </c>
      <c r="G231" s="3">
        <v>404</v>
      </c>
      <c r="H231" s="3">
        <v>403</v>
      </c>
      <c r="I231" s="3">
        <v>404</v>
      </c>
      <c r="J231" s="3">
        <v>407</v>
      </c>
      <c r="K231" s="3">
        <v>404</v>
      </c>
      <c r="L231" s="3">
        <v>406</v>
      </c>
      <c r="M231" s="3">
        <v>404</v>
      </c>
      <c r="N231" s="3">
        <v>404</v>
      </c>
      <c r="O231" s="3">
        <v>407</v>
      </c>
      <c r="P231" s="3">
        <v>405</v>
      </c>
      <c r="Q231" s="3">
        <v>408</v>
      </c>
      <c r="R231" s="3">
        <v>407</v>
      </c>
      <c r="S231" s="3">
        <v>402</v>
      </c>
      <c r="T231" s="3">
        <v>406</v>
      </c>
      <c r="U231" s="3">
        <v>408</v>
      </c>
      <c r="V231" s="3">
        <v>412</v>
      </c>
      <c r="W231" s="3">
        <v>419</v>
      </c>
      <c r="X231" s="3">
        <v>425</v>
      </c>
      <c r="Y231" s="3">
        <v>436</v>
      </c>
      <c r="Z231" s="3">
        <v>460</v>
      </c>
      <c r="AA231" s="3">
        <v>469</v>
      </c>
      <c r="AB231" s="3">
        <v>499</v>
      </c>
      <c r="AC231" s="3">
        <v>522</v>
      </c>
      <c r="AD231" s="3">
        <v>610</v>
      </c>
      <c r="AE231" s="3">
        <v>614</v>
      </c>
      <c r="AF231" s="3">
        <v>617</v>
      </c>
      <c r="AG231" s="3">
        <v>650</v>
      </c>
      <c r="AH231" s="3">
        <v>650</v>
      </c>
      <c r="AI231" s="3">
        <v>652</v>
      </c>
      <c r="AJ231" s="3">
        <v>639</v>
      </c>
      <c r="AK231" s="3">
        <v>618</v>
      </c>
      <c r="AL231" s="3">
        <v>615</v>
      </c>
      <c r="AM231" s="3">
        <v>573</v>
      </c>
    </row>
    <row r="232" spans="1:39" x14ac:dyDescent="0.3">
      <c r="A232" s="3" t="s">
        <v>315</v>
      </c>
      <c r="B232" s="3" t="s">
        <v>297</v>
      </c>
      <c r="C232" s="3" t="s">
        <v>62</v>
      </c>
      <c r="D232" s="3" t="s">
        <v>62</v>
      </c>
      <c r="E232" s="3"/>
      <c r="F232" s="3">
        <v>335</v>
      </c>
      <c r="G232" s="3">
        <v>365</v>
      </c>
      <c r="H232" s="3">
        <v>365</v>
      </c>
      <c r="I232" s="3">
        <v>365</v>
      </c>
      <c r="J232" s="3">
        <v>366</v>
      </c>
      <c r="K232" s="3">
        <v>365</v>
      </c>
      <c r="L232" s="3">
        <v>365</v>
      </c>
      <c r="M232" s="3">
        <v>365</v>
      </c>
      <c r="N232" s="3">
        <v>366</v>
      </c>
      <c r="O232" s="3">
        <v>365</v>
      </c>
      <c r="P232" s="3">
        <v>365</v>
      </c>
      <c r="Q232" s="3">
        <v>365</v>
      </c>
      <c r="R232" s="3">
        <v>366</v>
      </c>
      <c r="S232" s="3">
        <v>365</v>
      </c>
      <c r="T232" s="3">
        <v>365</v>
      </c>
      <c r="U232" s="3">
        <v>365</v>
      </c>
      <c r="V232" s="3">
        <v>366</v>
      </c>
      <c r="W232" s="3">
        <v>365</v>
      </c>
      <c r="X232" s="3">
        <v>365</v>
      </c>
      <c r="Y232" s="3">
        <v>366</v>
      </c>
      <c r="Z232" s="3">
        <v>366</v>
      </c>
      <c r="AA232" s="3">
        <v>365</v>
      </c>
      <c r="AB232" s="3">
        <v>374</v>
      </c>
      <c r="AC232" s="3">
        <v>371</v>
      </c>
      <c r="AD232" s="3">
        <v>427</v>
      </c>
      <c r="AE232" s="3">
        <v>418</v>
      </c>
      <c r="AF232" s="3">
        <v>405</v>
      </c>
      <c r="AG232" s="3">
        <v>432</v>
      </c>
      <c r="AH232" s="3">
        <v>452</v>
      </c>
      <c r="AI232" s="3">
        <v>450</v>
      </c>
      <c r="AJ232" s="3">
        <v>438</v>
      </c>
      <c r="AK232" s="3">
        <v>414</v>
      </c>
      <c r="AL232" s="3">
        <v>402</v>
      </c>
      <c r="AM232" s="3">
        <v>367</v>
      </c>
    </row>
    <row r="233" spans="1:39" x14ac:dyDescent="0.3">
      <c r="A233" s="3" t="s">
        <v>167</v>
      </c>
      <c r="B233" s="3" t="s">
        <v>297</v>
      </c>
      <c r="C233" s="3" t="s">
        <v>62</v>
      </c>
      <c r="D233" s="3" t="s">
        <v>62</v>
      </c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>
        <v>582.07952880859375</v>
      </c>
      <c r="R233" s="3">
        <v>693.30206298828125</v>
      </c>
      <c r="S233" s="3">
        <v>687.94319915771484</v>
      </c>
      <c r="T233" s="3">
        <v>684.50321197509766</v>
      </c>
      <c r="U233" s="3">
        <v>681.08070755004883</v>
      </c>
      <c r="V233" s="3">
        <v>679.53956604003906</v>
      </c>
      <c r="W233" s="3">
        <v>674.28700637817383</v>
      </c>
      <c r="X233" s="3">
        <v>670.91547393798828</v>
      </c>
      <c r="Y233" s="3">
        <v>669.39756011962891</v>
      </c>
      <c r="Z233" s="3">
        <v>666.05067443847656</v>
      </c>
      <c r="AA233" s="3">
        <v>664.53849792480469</v>
      </c>
      <c r="AB233" s="3">
        <v>677.46275329589844</v>
      </c>
      <c r="AC233" s="3">
        <v>668.59412002563477</v>
      </c>
      <c r="AD233" s="3">
        <v>783.08353424072266</v>
      </c>
      <c r="AE233" s="3">
        <v>771.94122314453125</v>
      </c>
      <c r="AF233" s="3">
        <v>731.00133323669434</v>
      </c>
      <c r="AG233" s="3">
        <v>792.24264526367188</v>
      </c>
      <c r="AH233" s="3">
        <v>734.19091415405273</v>
      </c>
      <c r="AI233" s="3">
        <v>733.99603652954102</v>
      </c>
      <c r="AJ233" s="3">
        <v>706.14910125732422</v>
      </c>
      <c r="AK233" s="3">
        <v>119.32968521118164</v>
      </c>
      <c r="AL233" s="3"/>
      <c r="AM233" s="3"/>
    </row>
    <row r="234" spans="1:39" x14ac:dyDescent="0.3">
      <c r="A234" s="3" t="s">
        <v>168</v>
      </c>
      <c r="B234" s="3" t="s">
        <v>297</v>
      </c>
      <c r="C234" s="3" t="s">
        <v>62</v>
      </c>
      <c r="D234" s="3" t="s">
        <v>62</v>
      </c>
      <c r="E234" s="3"/>
      <c r="F234" s="3"/>
      <c r="G234" s="3">
        <v>612</v>
      </c>
      <c r="H234" s="3">
        <v>726.94020843505859</v>
      </c>
      <c r="I234" s="3">
        <v>723.30514907836914</v>
      </c>
      <c r="J234" s="3">
        <v>721.66886138916016</v>
      </c>
      <c r="K234" s="3">
        <v>716.09074783325195</v>
      </c>
      <c r="L234" s="3">
        <v>712.50996780395508</v>
      </c>
      <c r="M234" s="3">
        <v>708.94768905639648</v>
      </c>
      <c r="N234" s="3">
        <v>707.34357452392578</v>
      </c>
      <c r="O234" s="3">
        <v>701.87572860717773</v>
      </c>
      <c r="P234" s="3">
        <v>698.36661529541016</v>
      </c>
      <c r="Q234" s="3">
        <v>112.7950439453125</v>
      </c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</row>
    <row r="235" spans="1:39" x14ac:dyDescent="0.3">
      <c r="A235" s="3" t="s">
        <v>169</v>
      </c>
      <c r="B235" s="3" t="s">
        <v>297</v>
      </c>
      <c r="C235" s="3" t="s">
        <v>62</v>
      </c>
      <c r="D235" s="3" t="s">
        <v>62</v>
      </c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>
        <v>58.968841552734375</v>
      </c>
      <c r="R235" s="3">
        <v>695.91789245605469</v>
      </c>
      <c r="S235" s="3">
        <v>690.54530334472656</v>
      </c>
      <c r="T235" s="3">
        <v>687.09298706054688</v>
      </c>
      <c r="U235" s="3">
        <v>683.65715408325195</v>
      </c>
      <c r="V235" s="3">
        <v>682.10338973999023</v>
      </c>
      <c r="W235" s="3">
        <v>676.8375358581543</v>
      </c>
      <c r="X235" s="3">
        <v>673.45367431640625</v>
      </c>
      <c r="Y235" s="3">
        <v>671.92287826538086</v>
      </c>
      <c r="Z235" s="3">
        <v>668.56333541870117</v>
      </c>
      <c r="AA235" s="3">
        <v>667.03889846801758</v>
      </c>
      <c r="AB235" s="3">
        <v>678.16818618774414</v>
      </c>
      <c r="AC235" s="3">
        <v>671.18621063232422</v>
      </c>
      <c r="AD235" s="3">
        <v>798.51449584960938</v>
      </c>
      <c r="AE235" s="3">
        <v>769.65110397338867</v>
      </c>
      <c r="AF235" s="3">
        <v>755.18949508666992</v>
      </c>
      <c r="AG235" s="3">
        <v>786.70207595825195</v>
      </c>
      <c r="AH235" s="3">
        <v>751.13259887695313</v>
      </c>
      <c r="AI235" s="3">
        <v>745.53403472900391</v>
      </c>
      <c r="AJ235" s="3">
        <v>717.55965042114258</v>
      </c>
      <c r="AK235" s="3">
        <v>624.31908798217773</v>
      </c>
      <c r="AL235" s="3"/>
      <c r="AM235" s="3"/>
    </row>
    <row r="236" spans="1:39" x14ac:dyDescent="0.3">
      <c r="A236" s="3" t="s">
        <v>170</v>
      </c>
      <c r="B236" s="3" t="s">
        <v>297</v>
      </c>
      <c r="C236" s="3" t="s">
        <v>62</v>
      </c>
      <c r="D236" s="3" t="s">
        <v>62</v>
      </c>
      <c r="E236" s="3"/>
      <c r="F236" s="3"/>
      <c r="G236" s="3">
        <v>62</v>
      </c>
      <c r="H236" s="3">
        <v>729.69002151489258</v>
      </c>
      <c r="I236" s="3">
        <v>726.04175567626953</v>
      </c>
      <c r="J236" s="3">
        <v>724.39119338989258</v>
      </c>
      <c r="K236" s="3">
        <v>718.79940795898438</v>
      </c>
      <c r="L236" s="3">
        <v>715.20573043823242</v>
      </c>
      <c r="M236" s="3">
        <v>711.62931442260742</v>
      </c>
      <c r="N236" s="3">
        <v>710.01226806640625</v>
      </c>
      <c r="O236" s="3">
        <v>704.53095626831055</v>
      </c>
      <c r="P236" s="3">
        <v>701.00827407836914</v>
      </c>
      <c r="Q236" s="3">
        <v>638.53466415405273</v>
      </c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</row>
    <row r="237" spans="1:39" x14ac:dyDescent="0.3">
      <c r="A237" s="3" t="s">
        <v>171</v>
      </c>
      <c r="B237" s="3" t="s">
        <v>297</v>
      </c>
      <c r="C237" s="3" t="s">
        <v>62</v>
      </c>
      <c r="D237" s="3" t="s">
        <v>62</v>
      </c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>
        <v>203.53761291503906</v>
      </c>
      <c r="S237" s="3">
        <v>346.13747787475586</v>
      </c>
      <c r="T237" s="3">
        <v>344.4068603515625</v>
      </c>
      <c r="U237" s="3">
        <v>342.68480491638184</v>
      </c>
      <c r="V237" s="3">
        <v>341.90823745727539</v>
      </c>
      <c r="W237" s="3">
        <v>339.26641082763672</v>
      </c>
      <c r="X237" s="3">
        <v>337.57013702392578</v>
      </c>
      <c r="Y237" s="3">
        <v>335.88230895996094</v>
      </c>
      <c r="Z237" s="3">
        <v>335.12119674682617</v>
      </c>
      <c r="AA237" s="3">
        <v>332.53191184997559</v>
      </c>
      <c r="AB237" s="3">
        <v>339.93801689147949</v>
      </c>
      <c r="AC237" s="3">
        <v>335.48833465576172</v>
      </c>
      <c r="AD237" s="3">
        <v>365.28704261779785</v>
      </c>
      <c r="AE237" s="3">
        <v>351.86280250549316</v>
      </c>
      <c r="AF237" s="3">
        <v>344.82364654541016</v>
      </c>
      <c r="AG237" s="3">
        <v>359.05030250549316</v>
      </c>
      <c r="AH237" s="3">
        <v>407.4931526184082</v>
      </c>
      <c r="AI237" s="3">
        <v>405.36352729797363</v>
      </c>
      <c r="AJ237" s="3">
        <v>393.8164119720459</v>
      </c>
      <c r="AK237" s="3">
        <v>364.04632568359375</v>
      </c>
      <c r="AL237" s="3">
        <v>174.67098808288574</v>
      </c>
      <c r="AM237" s="3"/>
    </row>
    <row r="238" spans="1:39" x14ac:dyDescent="0.3">
      <c r="A238" s="3" t="s">
        <v>172</v>
      </c>
      <c r="B238" s="3" t="s">
        <v>297</v>
      </c>
      <c r="C238" s="3" t="s">
        <v>62</v>
      </c>
      <c r="D238" s="3" t="s">
        <v>62</v>
      </c>
      <c r="E238" s="3"/>
      <c r="F238" s="3"/>
      <c r="G238" s="3"/>
      <c r="H238" s="3">
        <v>214</v>
      </c>
      <c r="I238" s="3">
        <v>363.93007278442383</v>
      </c>
      <c r="J238" s="3">
        <v>363.1053352355957</v>
      </c>
      <c r="K238" s="3">
        <v>360.29977798461914</v>
      </c>
      <c r="L238" s="3">
        <v>358.49845886230469</v>
      </c>
      <c r="M238" s="3">
        <v>356.70591163635254</v>
      </c>
      <c r="N238" s="3">
        <v>355.89765548706055</v>
      </c>
      <c r="O238" s="3">
        <v>353.14781379699707</v>
      </c>
      <c r="P238" s="3">
        <v>351.38201141357422</v>
      </c>
      <c r="Q238" s="3">
        <v>349.62518501281738</v>
      </c>
      <c r="R238" s="3">
        <v>145.29531288146973</v>
      </c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</row>
    <row r="239" spans="1:39" x14ac:dyDescent="0.3">
      <c r="A239" s="3" t="s">
        <v>316</v>
      </c>
      <c r="B239" s="3" t="s">
        <v>297</v>
      </c>
      <c r="C239" s="3" t="s">
        <v>62</v>
      </c>
      <c r="D239" s="3" t="s">
        <v>62</v>
      </c>
      <c r="E239" s="3">
        <v>365</v>
      </c>
      <c r="F239" s="3">
        <v>366</v>
      </c>
      <c r="G239" s="3">
        <v>365</v>
      </c>
      <c r="H239" s="3">
        <v>365</v>
      </c>
      <c r="I239" s="3">
        <v>365</v>
      </c>
      <c r="J239" s="3">
        <v>366</v>
      </c>
      <c r="K239" s="3">
        <v>365</v>
      </c>
      <c r="L239" s="3">
        <v>365</v>
      </c>
      <c r="M239" s="3">
        <v>365</v>
      </c>
      <c r="N239" s="3">
        <v>366</v>
      </c>
      <c r="O239" s="3">
        <v>365</v>
      </c>
      <c r="P239" s="3">
        <v>365</v>
      </c>
      <c r="Q239" s="3">
        <v>365</v>
      </c>
      <c r="R239" s="3">
        <v>366</v>
      </c>
      <c r="S239" s="3">
        <v>365</v>
      </c>
      <c r="T239" s="3">
        <v>365</v>
      </c>
      <c r="U239" s="3">
        <v>365</v>
      </c>
      <c r="V239" s="3">
        <v>366</v>
      </c>
      <c r="W239" s="3">
        <v>365</v>
      </c>
      <c r="X239" s="3">
        <v>365</v>
      </c>
      <c r="Y239" s="3">
        <v>365</v>
      </c>
      <c r="Z239" s="3">
        <v>366</v>
      </c>
      <c r="AA239" s="3">
        <v>367</v>
      </c>
      <c r="AB239" s="3">
        <v>374</v>
      </c>
      <c r="AC239" s="3">
        <v>300</v>
      </c>
      <c r="AD239" s="3"/>
      <c r="AE239" s="3"/>
      <c r="AF239" s="3"/>
      <c r="AG239" s="3"/>
      <c r="AH239" s="3"/>
      <c r="AI239" s="3"/>
      <c r="AJ239" s="3"/>
      <c r="AK239" s="3"/>
      <c r="AL239" s="3"/>
      <c r="AM239" s="3"/>
    </row>
    <row r="240" spans="1:39" x14ac:dyDescent="0.3">
      <c r="A240" s="3" t="s">
        <v>317</v>
      </c>
      <c r="B240" s="3" t="s">
        <v>297</v>
      </c>
      <c r="C240" s="3" t="s">
        <v>62</v>
      </c>
      <c r="D240" s="3" t="s">
        <v>62</v>
      </c>
      <c r="E240" s="3">
        <v>365</v>
      </c>
      <c r="F240" s="3">
        <v>366</v>
      </c>
      <c r="G240" s="3">
        <v>365</v>
      </c>
      <c r="H240" s="3">
        <v>365</v>
      </c>
      <c r="I240" s="3">
        <v>365</v>
      </c>
      <c r="J240" s="3">
        <v>366</v>
      </c>
      <c r="K240" s="3">
        <v>365</v>
      </c>
      <c r="L240" s="3">
        <v>365</v>
      </c>
      <c r="M240" s="3">
        <v>365</v>
      </c>
      <c r="N240" s="3">
        <v>366</v>
      </c>
      <c r="O240" s="3">
        <v>365</v>
      </c>
      <c r="P240" s="3">
        <v>365</v>
      </c>
      <c r="Q240" s="3">
        <v>365</v>
      </c>
      <c r="R240" s="3">
        <v>366</v>
      </c>
      <c r="S240" s="3">
        <v>365</v>
      </c>
      <c r="T240" s="3">
        <v>365</v>
      </c>
      <c r="U240" s="3">
        <v>365</v>
      </c>
      <c r="V240" s="3">
        <v>366</v>
      </c>
      <c r="W240" s="3">
        <v>365</v>
      </c>
      <c r="X240" s="3">
        <v>365</v>
      </c>
      <c r="Y240" s="3">
        <v>366</v>
      </c>
      <c r="Z240" s="3">
        <v>366</v>
      </c>
      <c r="AA240" s="3">
        <v>366</v>
      </c>
      <c r="AB240" s="3">
        <v>372</v>
      </c>
      <c r="AC240" s="3">
        <v>374</v>
      </c>
      <c r="AD240" s="3">
        <v>456</v>
      </c>
      <c r="AE240" s="3">
        <v>438</v>
      </c>
      <c r="AF240" s="3">
        <v>427</v>
      </c>
      <c r="AG240" s="3">
        <v>454</v>
      </c>
      <c r="AH240" s="3">
        <v>438</v>
      </c>
      <c r="AI240" s="3">
        <v>432</v>
      </c>
      <c r="AJ240" s="3">
        <v>419</v>
      </c>
      <c r="AK240" s="3">
        <v>399</v>
      </c>
      <c r="AL240" s="3">
        <v>392</v>
      </c>
      <c r="AM240" s="3">
        <v>367</v>
      </c>
    </row>
    <row r="241" spans="1:39" x14ac:dyDescent="0.3">
      <c r="A241" s="3" t="s">
        <v>318</v>
      </c>
      <c r="B241" s="3" t="s">
        <v>297</v>
      </c>
      <c r="C241" s="3" t="s">
        <v>62</v>
      </c>
      <c r="D241" s="3" t="s">
        <v>62</v>
      </c>
      <c r="E241" s="3">
        <v>365</v>
      </c>
      <c r="F241" s="3">
        <v>366</v>
      </c>
      <c r="G241" s="3">
        <v>365</v>
      </c>
      <c r="H241" s="3">
        <v>365</v>
      </c>
      <c r="I241" s="3">
        <v>365</v>
      </c>
      <c r="J241" s="3">
        <v>366</v>
      </c>
      <c r="K241" s="3">
        <v>365</v>
      </c>
      <c r="L241" s="3">
        <v>365</v>
      </c>
      <c r="M241" s="3">
        <v>365</v>
      </c>
      <c r="N241" s="3">
        <v>366</v>
      </c>
      <c r="O241" s="3">
        <v>365</v>
      </c>
      <c r="P241" s="3">
        <v>365</v>
      </c>
      <c r="Q241" s="3">
        <v>365</v>
      </c>
      <c r="R241" s="3">
        <v>366</v>
      </c>
      <c r="S241" s="3">
        <v>365</v>
      </c>
      <c r="T241" s="3">
        <v>365</v>
      </c>
      <c r="U241" s="3">
        <v>365</v>
      </c>
      <c r="V241" s="3">
        <v>366</v>
      </c>
      <c r="W241" s="3">
        <v>365</v>
      </c>
      <c r="X241" s="3">
        <v>365</v>
      </c>
      <c r="Y241" s="3">
        <v>366</v>
      </c>
      <c r="Z241" s="3">
        <v>366</v>
      </c>
      <c r="AA241" s="3">
        <v>366</v>
      </c>
      <c r="AB241" s="3">
        <v>372</v>
      </c>
      <c r="AC241" s="3">
        <v>375</v>
      </c>
      <c r="AD241" s="3">
        <v>455</v>
      </c>
      <c r="AE241" s="3">
        <v>430</v>
      </c>
      <c r="AF241" s="3">
        <v>430</v>
      </c>
      <c r="AG241" s="3">
        <v>453</v>
      </c>
      <c r="AH241" s="3">
        <v>446</v>
      </c>
      <c r="AI241" s="3">
        <v>446</v>
      </c>
      <c r="AJ241" s="3">
        <v>435</v>
      </c>
      <c r="AK241" s="3">
        <v>412</v>
      </c>
      <c r="AL241" s="3">
        <v>397</v>
      </c>
      <c r="AM241" s="3">
        <v>367</v>
      </c>
    </row>
    <row r="242" spans="1:39" x14ac:dyDescent="0.3">
      <c r="A242" s="3" t="s">
        <v>319</v>
      </c>
      <c r="B242" s="3" t="s">
        <v>297</v>
      </c>
      <c r="C242" s="3" t="s">
        <v>62</v>
      </c>
      <c r="D242" s="3" t="s">
        <v>62</v>
      </c>
      <c r="E242" s="3">
        <v>365</v>
      </c>
      <c r="F242" s="3">
        <v>366</v>
      </c>
      <c r="G242" s="3">
        <v>365</v>
      </c>
      <c r="H242" s="3">
        <v>365</v>
      </c>
      <c r="I242" s="3">
        <v>365</v>
      </c>
      <c r="J242" s="3">
        <v>366</v>
      </c>
      <c r="K242" s="3">
        <v>365</v>
      </c>
      <c r="L242" s="3">
        <v>365</v>
      </c>
      <c r="M242" s="3">
        <v>365</v>
      </c>
      <c r="N242" s="3">
        <v>366</v>
      </c>
      <c r="O242" s="3">
        <v>365</v>
      </c>
      <c r="P242" s="3">
        <v>365</v>
      </c>
      <c r="Q242" s="3">
        <v>365</v>
      </c>
      <c r="R242" s="3">
        <v>366</v>
      </c>
      <c r="S242" s="3">
        <v>365</v>
      </c>
      <c r="T242" s="3">
        <v>365</v>
      </c>
      <c r="U242" s="3">
        <v>365</v>
      </c>
      <c r="V242" s="3">
        <v>366</v>
      </c>
      <c r="W242" s="3">
        <v>365</v>
      </c>
      <c r="X242" s="3">
        <v>365</v>
      </c>
      <c r="Y242" s="3">
        <v>366</v>
      </c>
      <c r="Z242" s="3">
        <v>366</v>
      </c>
      <c r="AA242" s="3">
        <v>366</v>
      </c>
      <c r="AB242" s="3">
        <v>376</v>
      </c>
      <c r="AC242" s="3">
        <v>373</v>
      </c>
      <c r="AD242" s="3">
        <v>421</v>
      </c>
      <c r="AE242" s="3">
        <v>385</v>
      </c>
      <c r="AF242" s="3"/>
      <c r="AG242" s="3"/>
      <c r="AH242" s="3"/>
      <c r="AI242" s="3"/>
      <c r="AJ242" s="3"/>
      <c r="AK242" s="3"/>
      <c r="AL242" s="3"/>
      <c r="AM242" s="3"/>
    </row>
    <row r="243" spans="1:39" x14ac:dyDescent="0.3">
      <c r="A243" s="3" t="s">
        <v>320</v>
      </c>
      <c r="B243" s="3" t="s">
        <v>297</v>
      </c>
      <c r="C243" s="3" t="s">
        <v>62</v>
      </c>
      <c r="D243" s="3" t="s">
        <v>62</v>
      </c>
      <c r="E243" s="3">
        <v>365</v>
      </c>
      <c r="F243" s="3">
        <v>366</v>
      </c>
      <c r="G243" s="3">
        <v>365</v>
      </c>
      <c r="H243" s="3">
        <v>365</v>
      </c>
      <c r="I243" s="3">
        <v>365</v>
      </c>
      <c r="J243" s="3">
        <v>366</v>
      </c>
      <c r="K243" s="3">
        <v>365</v>
      </c>
      <c r="L243" s="3">
        <v>365</v>
      </c>
      <c r="M243" s="3">
        <v>365</v>
      </c>
      <c r="N243" s="3">
        <v>366</v>
      </c>
      <c r="O243" s="3">
        <v>365</v>
      </c>
      <c r="P243" s="3">
        <v>365</v>
      </c>
      <c r="Q243" s="3">
        <v>365</v>
      </c>
      <c r="R243" s="3">
        <v>366</v>
      </c>
      <c r="S243" s="3">
        <v>365</v>
      </c>
      <c r="T243" s="3">
        <v>365</v>
      </c>
      <c r="U243" s="3">
        <v>365</v>
      </c>
      <c r="V243" s="3">
        <v>366</v>
      </c>
      <c r="W243" s="3">
        <v>365</v>
      </c>
      <c r="X243" s="3">
        <v>365</v>
      </c>
      <c r="Y243" s="3">
        <v>366</v>
      </c>
      <c r="Z243" s="3">
        <v>366</v>
      </c>
      <c r="AA243" s="3">
        <v>368</v>
      </c>
      <c r="AB243" s="3">
        <v>370</v>
      </c>
      <c r="AC243" s="3">
        <v>379</v>
      </c>
      <c r="AD243" s="3">
        <v>446</v>
      </c>
      <c r="AE243" s="3">
        <v>440</v>
      </c>
      <c r="AF243" s="3">
        <v>429</v>
      </c>
      <c r="AG243" s="3">
        <v>457</v>
      </c>
      <c r="AH243" s="3">
        <v>450</v>
      </c>
      <c r="AI243" s="3">
        <v>448</v>
      </c>
      <c r="AJ243" s="3">
        <v>442</v>
      </c>
      <c r="AK243" s="3">
        <v>413</v>
      </c>
      <c r="AL243" s="3">
        <v>405</v>
      </c>
      <c r="AM243" s="3">
        <v>367</v>
      </c>
    </row>
    <row r="244" spans="1:39" x14ac:dyDescent="0.3">
      <c r="A244" s="3" t="s">
        <v>321</v>
      </c>
      <c r="B244" s="3" t="s">
        <v>297</v>
      </c>
      <c r="C244" s="3" t="s">
        <v>62</v>
      </c>
      <c r="D244" s="3" t="s">
        <v>62</v>
      </c>
      <c r="E244" s="3">
        <v>365</v>
      </c>
      <c r="F244" s="3">
        <v>366</v>
      </c>
      <c r="G244" s="3">
        <v>365</v>
      </c>
      <c r="H244" s="3">
        <v>365</v>
      </c>
      <c r="I244" s="3">
        <v>365</v>
      </c>
      <c r="J244" s="3">
        <v>366</v>
      </c>
      <c r="K244" s="3">
        <v>365</v>
      </c>
      <c r="L244" s="3">
        <v>365</v>
      </c>
      <c r="M244" s="3">
        <v>365</v>
      </c>
      <c r="N244" s="3">
        <v>366</v>
      </c>
      <c r="O244" s="3">
        <v>365</v>
      </c>
      <c r="P244" s="3">
        <v>365</v>
      </c>
      <c r="Q244" s="3">
        <v>365</v>
      </c>
      <c r="R244" s="3">
        <v>366</v>
      </c>
      <c r="S244" s="3">
        <v>365</v>
      </c>
      <c r="T244" s="3">
        <v>365</v>
      </c>
      <c r="U244" s="3">
        <v>365</v>
      </c>
      <c r="V244" s="3">
        <v>366</v>
      </c>
      <c r="W244" s="3">
        <v>365</v>
      </c>
      <c r="X244" s="3">
        <v>365</v>
      </c>
      <c r="Y244" s="3">
        <v>366</v>
      </c>
      <c r="Z244" s="3">
        <v>366</v>
      </c>
      <c r="AA244" s="3">
        <v>367</v>
      </c>
      <c r="AB244" s="3">
        <v>376</v>
      </c>
      <c r="AC244" s="3">
        <v>375</v>
      </c>
      <c r="AD244" s="3">
        <v>456</v>
      </c>
      <c r="AE244" s="3">
        <v>435</v>
      </c>
      <c r="AF244" s="3">
        <v>428</v>
      </c>
      <c r="AG244" s="3">
        <v>446</v>
      </c>
      <c r="AH244" s="3">
        <v>443</v>
      </c>
      <c r="AI244" s="3">
        <v>433</v>
      </c>
      <c r="AJ244" s="3">
        <v>425</v>
      </c>
      <c r="AK244" s="3">
        <v>400</v>
      </c>
      <c r="AL244" s="3">
        <v>393</v>
      </c>
      <c r="AM244" s="3">
        <v>367</v>
      </c>
    </row>
    <row r="245" spans="1:39" x14ac:dyDescent="0.3">
      <c r="A245" s="3" t="s">
        <v>322</v>
      </c>
      <c r="B245" s="3" t="s">
        <v>297</v>
      </c>
      <c r="C245" s="3" t="s">
        <v>62</v>
      </c>
      <c r="D245" s="3" t="s">
        <v>62</v>
      </c>
      <c r="E245" s="3"/>
      <c r="F245" s="3">
        <v>335</v>
      </c>
      <c r="G245" s="3">
        <v>365</v>
      </c>
      <c r="H245" s="3">
        <v>365</v>
      </c>
      <c r="I245" s="3">
        <v>365</v>
      </c>
      <c r="J245" s="3">
        <v>366</v>
      </c>
      <c r="K245" s="3">
        <v>365</v>
      </c>
      <c r="L245" s="3">
        <v>365</v>
      </c>
      <c r="M245" s="3">
        <v>365</v>
      </c>
      <c r="N245" s="3">
        <v>366</v>
      </c>
      <c r="O245" s="3">
        <v>365</v>
      </c>
      <c r="P245" s="3">
        <v>365</v>
      </c>
      <c r="Q245" s="3">
        <v>365</v>
      </c>
      <c r="R245" s="3">
        <v>366</v>
      </c>
      <c r="S245" s="3">
        <v>365</v>
      </c>
      <c r="T245" s="3">
        <v>365</v>
      </c>
      <c r="U245" s="3">
        <v>365</v>
      </c>
      <c r="V245" s="3">
        <v>366</v>
      </c>
      <c r="W245" s="3">
        <v>365</v>
      </c>
      <c r="X245" s="3">
        <v>365</v>
      </c>
      <c r="Y245" s="3">
        <v>365</v>
      </c>
      <c r="Z245" s="3">
        <v>366</v>
      </c>
      <c r="AA245" s="3">
        <v>366</v>
      </c>
      <c r="AB245" s="3">
        <v>375</v>
      </c>
      <c r="AC245" s="3">
        <v>367</v>
      </c>
      <c r="AD245" s="3">
        <v>417</v>
      </c>
      <c r="AE245" s="3">
        <v>413</v>
      </c>
      <c r="AF245" s="3">
        <v>402</v>
      </c>
      <c r="AG245" s="3">
        <v>432</v>
      </c>
      <c r="AH245" s="3">
        <v>458</v>
      </c>
      <c r="AI245" s="3">
        <v>451</v>
      </c>
      <c r="AJ245" s="3">
        <v>443</v>
      </c>
      <c r="AK245" s="3">
        <v>415</v>
      </c>
      <c r="AL245" s="3">
        <v>411</v>
      </c>
      <c r="AM245" s="3">
        <v>367</v>
      </c>
    </row>
    <row r="246" spans="1:39" x14ac:dyDescent="0.3">
      <c r="A246" s="3" t="s">
        <v>165</v>
      </c>
      <c r="B246" s="3" t="s">
        <v>297</v>
      </c>
      <c r="C246" s="3" t="s">
        <v>62</v>
      </c>
      <c r="D246" s="3" t="s">
        <v>62</v>
      </c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>
        <v>68.479942321777344</v>
      </c>
      <c r="V246" s="3">
        <v>819.52416229248047</v>
      </c>
      <c r="W246" s="3">
        <v>1599.0649566650391</v>
      </c>
      <c r="X246" s="3">
        <v>2372.3984069824219</v>
      </c>
      <c r="Y246" s="3">
        <v>2445.3388366699219</v>
      </c>
      <c r="Z246" s="3">
        <v>2584.8384094238281</v>
      </c>
      <c r="AA246" s="3">
        <v>2689.4044799804688</v>
      </c>
      <c r="AB246" s="3">
        <v>2809.4167785644531</v>
      </c>
      <c r="AC246" s="3">
        <v>2850.7184448242188</v>
      </c>
      <c r="AD246" s="3">
        <v>3177.9998474121094</v>
      </c>
      <c r="AE246" s="3">
        <v>3145.8266754150391</v>
      </c>
      <c r="AF246" s="3">
        <v>3097.4774780273438</v>
      </c>
      <c r="AG246" s="3">
        <v>3277.3868408203125</v>
      </c>
      <c r="AH246" s="3">
        <v>3406.5196380615234</v>
      </c>
      <c r="AI246" s="3">
        <v>3378.4171600341797</v>
      </c>
      <c r="AJ246" s="3">
        <v>3329.7114715576172</v>
      </c>
      <c r="AK246" s="3">
        <v>3190.7303161621094</v>
      </c>
      <c r="AL246" s="3">
        <v>3158.8963470458984</v>
      </c>
      <c r="AM246" s="3">
        <v>2995.6295623779297</v>
      </c>
    </row>
    <row r="247" spans="1:39" x14ac:dyDescent="0.3">
      <c r="A247" s="3" t="s">
        <v>166</v>
      </c>
      <c r="B247" s="3" t="s">
        <v>297</v>
      </c>
      <c r="C247" s="3" t="s">
        <v>62</v>
      </c>
      <c r="D247" s="3" t="s">
        <v>62</v>
      </c>
      <c r="E247" s="3"/>
      <c r="F247" s="3"/>
      <c r="G247" s="3"/>
      <c r="H247" s="3"/>
      <c r="I247" s="3"/>
      <c r="J247" s="3"/>
      <c r="K247" s="3">
        <v>72</v>
      </c>
      <c r="L247" s="3">
        <v>831.65000915527344</v>
      </c>
      <c r="M247" s="3">
        <v>1605.451545715332</v>
      </c>
      <c r="N247" s="3">
        <v>2309.4237213134766</v>
      </c>
      <c r="O247" s="3">
        <v>2256.3553466796875</v>
      </c>
      <c r="P247" s="3">
        <v>2239.1627044677734</v>
      </c>
      <c r="Q247" s="3">
        <v>2233.7610321044922</v>
      </c>
      <c r="R247" s="3">
        <v>2240.1762847900391</v>
      </c>
      <c r="S247" s="3">
        <v>2234.7966918945313</v>
      </c>
      <c r="T247" s="3">
        <v>2217.8580322265625</v>
      </c>
      <c r="U247" s="3">
        <v>2132.4383010864258</v>
      </c>
      <c r="V247" s="3">
        <v>1412.3630981445313</v>
      </c>
      <c r="W247" s="3">
        <v>676.76962280273438</v>
      </c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</row>
    <row r="248" spans="1:39" x14ac:dyDescent="0.3">
      <c r="A248" s="3" t="s">
        <v>323</v>
      </c>
      <c r="B248" s="3" t="s">
        <v>221</v>
      </c>
      <c r="C248" s="3" t="s">
        <v>62</v>
      </c>
      <c r="D248" s="3" t="s">
        <v>62</v>
      </c>
      <c r="E248" s="3"/>
      <c r="F248" s="3">
        <v>1</v>
      </c>
      <c r="G248" s="3"/>
      <c r="H248" s="3">
        <v>2</v>
      </c>
      <c r="I248" s="3">
        <v>2</v>
      </c>
      <c r="J248" s="3">
        <v>2</v>
      </c>
      <c r="K248" s="3">
        <v>1</v>
      </c>
      <c r="L248" s="3">
        <v>1</v>
      </c>
      <c r="M248" s="3">
        <v>4</v>
      </c>
      <c r="N248" s="3">
        <v>4</v>
      </c>
      <c r="O248" s="3">
        <v>1</v>
      </c>
      <c r="P248" s="3">
        <v>2</v>
      </c>
      <c r="Q248" s="3">
        <v>1</v>
      </c>
      <c r="R248" s="3">
        <v>3</v>
      </c>
      <c r="S248" s="3">
        <v>3</v>
      </c>
      <c r="T248" s="3">
        <v>5</v>
      </c>
      <c r="U248" s="3">
        <v>5</v>
      </c>
      <c r="V248" s="3">
        <v>1</v>
      </c>
      <c r="W248" s="3">
        <v>1</v>
      </c>
      <c r="X248" s="3"/>
      <c r="Y248" s="3">
        <v>1</v>
      </c>
      <c r="Z248" s="3">
        <v>1</v>
      </c>
      <c r="AA248" s="3">
        <v>5</v>
      </c>
      <c r="AB248" s="3"/>
      <c r="AC248" s="3">
        <v>10</v>
      </c>
      <c r="AD248" s="3">
        <v>2</v>
      </c>
      <c r="AE248" s="3">
        <v>65</v>
      </c>
      <c r="AF248" s="3">
        <v>82</v>
      </c>
      <c r="AG248" s="3">
        <v>91</v>
      </c>
      <c r="AH248" s="3">
        <v>46</v>
      </c>
      <c r="AI248" s="3">
        <v>50</v>
      </c>
      <c r="AJ248" s="3">
        <v>42</v>
      </c>
      <c r="AK248" s="3">
        <v>54</v>
      </c>
      <c r="AL248" s="3">
        <v>63</v>
      </c>
      <c r="AM248" s="3">
        <v>25</v>
      </c>
    </row>
    <row r="249" spans="1:39" x14ac:dyDescent="0.3">
      <c r="A249" s="3" t="s">
        <v>324</v>
      </c>
      <c r="B249" s="3" t="s">
        <v>232</v>
      </c>
      <c r="C249" s="3" t="s">
        <v>62</v>
      </c>
      <c r="D249" s="3" t="s">
        <v>62</v>
      </c>
      <c r="E249" s="3">
        <v>118</v>
      </c>
      <c r="F249" s="3">
        <v>131</v>
      </c>
      <c r="G249" s="3">
        <v>142</v>
      </c>
      <c r="H249" s="3">
        <v>153</v>
      </c>
      <c r="I249" s="3">
        <v>109</v>
      </c>
      <c r="J249" s="3">
        <v>128</v>
      </c>
      <c r="K249" s="3">
        <v>129</v>
      </c>
      <c r="L249" s="3">
        <v>138</v>
      </c>
      <c r="M249" s="3">
        <v>139</v>
      </c>
      <c r="N249" s="3">
        <v>87</v>
      </c>
      <c r="O249" s="3">
        <v>84</v>
      </c>
      <c r="P249" s="3">
        <v>36</v>
      </c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</row>
    <row r="250" spans="1:39" x14ac:dyDescent="0.3">
      <c r="A250" s="3" t="s">
        <v>325</v>
      </c>
      <c r="B250" s="3" t="s">
        <v>232</v>
      </c>
      <c r="C250" s="3" t="s">
        <v>62</v>
      </c>
      <c r="D250" s="3" t="s">
        <v>62</v>
      </c>
      <c r="E250" s="3">
        <v>126</v>
      </c>
      <c r="F250" s="3">
        <v>136</v>
      </c>
      <c r="G250" s="3">
        <v>128</v>
      </c>
      <c r="H250" s="3">
        <v>145</v>
      </c>
      <c r="I250" s="3">
        <v>98</v>
      </c>
      <c r="J250" s="3">
        <v>132</v>
      </c>
      <c r="K250" s="3">
        <v>133</v>
      </c>
      <c r="L250" s="3">
        <v>137</v>
      </c>
      <c r="M250" s="3">
        <v>138</v>
      </c>
      <c r="N250" s="3">
        <v>113</v>
      </c>
      <c r="O250" s="3">
        <v>69</v>
      </c>
      <c r="P250" s="3">
        <v>36</v>
      </c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</row>
    <row r="251" spans="1:39" x14ac:dyDescent="0.3">
      <c r="A251" s="3" t="s">
        <v>326</v>
      </c>
      <c r="B251" s="3" t="s">
        <v>232</v>
      </c>
      <c r="C251" s="3" t="s">
        <v>62</v>
      </c>
      <c r="D251" s="3" t="s">
        <v>62</v>
      </c>
      <c r="E251" s="3">
        <v>167</v>
      </c>
      <c r="F251" s="3">
        <v>188</v>
      </c>
      <c r="G251" s="3">
        <v>189</v>
      </c>
      <c r="H251" s="3">
        <v>203</v>
      </c>
      <c r="I251" s="3">
        <v>161</v>
      </c>
      <c r="J251" s="3">
        <v>176</v>
      </c>
      <c r="K251" s="3">
        <v>175</v>
      </c>
      <c r="L251" s="3">
        <v>175</v>
      </c>
      <c r="M251" s="3">
        <v>165</v>
      </c>
      <c r="N251" s="3">
        <v>136</v>
      </c>
      <c r="O251" s="3">
        <v>99</v>
      </c>
      <c r="P251" s="3">
        <v>46</v>
      </c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</row>
    <row r="252" spans="1:39" x14ac:dyDescent="0.3">
      <c r="A252" s="3" t="s">
        <v>327</v>
      </c>
      <c r="B252" s="3" t="s">
        <v>226</v>
      </c>
      <c r="C252" s="3" t="s">
        <v>62</v>
      </c>
      <c r="D252" s="3" t="s">
        <v>62</v>
      </c>
      <c r="E252" s="3">
        <v>22</v>
      </c>
      <c r="F252" s="3">
        <v>21</v>
      </c>
      <c r="G252" s="3">
        <v>18</v>
      </c>
      <c r="H252" s="3">
        <v>24</v>
      </c>
      <c r="I252" s="3">
        <v>27</v>
      </c>
      <c r="J252" s="3">
        <v>31</v>
      </c>
      <c r="K252" s="3">
        <v>23</v>
      </c>
      <c r="L252" s="3">
        <v>24</v>
      </c>
      <c r="M252" s="3">
        <v>19</v>
      </c>
      <c r="N252" s="3">
        <v>20</v>
      </c>
      <c r="O252" s="3">
        <v>13</v>
      </c>
      <c r="P252" s="3">
        <v>17</v>
      </c>
      <c r="Q252" s="3">
        <v>8</v>
      </c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</row>
    <row r="253" spans="1:39" x14ac:dyDescent="0.3">
      <c r="A253" s="3" t="s">
        <v>328</v>
      </c>
      <c r="B253" s="3" t="s">
        <v>232</v>
      </c>
      <c r="C253" s="3" t="s">
        <v>62</v>
      </c>
      <c r="D253" s="3" t="s">
        <v>62</v>
      </c>
      <c r="E253" s="3">
        <v>4</v>
      </c>
      <c r="F253" s="3">
        <v>4</v>
      </c>
      <c r="G253" s="3">
        <v>4</v>
      </c>
      <c r="H253" s="3">
        <v>4</v>
      </c>
      <c r="I253" s="3">
        <v>3</v>
      </c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</row>
    <row r="254" spans="1:39" x14ac:dyDescent="0.3">
      <c r="A254" s="3" t="s">
        <v>329</v>
      </c>
      <c r="B254" s="3" t="s">
        <v>221</v>
      </c>
      <c r="C254" s="3" t="s">
        <v>62</v>
      </c>
      <c r="D254" s="3" t="s">
        <v>62</v>
      </c>
      <c r="E254" s="3">
        <v>1</v>
      </c>
      <c r="F254" s="3">
        <v>1</v>
      </c>
      <c r="G254" s="3"/>
      <c r="H254" s="3">
        <v>1</v>
      </c>
      <c r="I254" s="3">
        <v>1</v>
      </c>
      <c r="J254" s="3">
        <v>2</v>
      </c>
      <c r="K254" s="3">
        <v>1</v>
      </c>
      <c r="L254" s="3">
        <v>1</v>
      </c>
      <c r="M254" s="3">
        <v>2</v>
      </c>
      <c r="N254" s="3">
        <v>4</v>
      </c>
      <c r="O254" s="3">
        <v>1</v>
      </c>
      <c r="P254" s="3">
        <v>2</v>
      </c>
      <c r="Q254" s="3">
        <v>4</v>
      </c>
      <c r="R254" s="3">
        <v>2</v>
      </c>
      <c r="S254" s="3">
        <v>3</v>
      </c>
      <c r="T254" s="3">
        <v>3</v>
      </c>
      <c r="U254" s="3">
        <v>1</v>
      </c>
      <c r="V254" s="3"/>
      <c r="W254" s="3"/>
      <c r="X254" s="3"/>
      <c r="Y254" s="3"/>
      <c r="Z254" s="3">
        <v>1</v>
      </c>
      <c r="AA254" s="3"/>
      <c r="AB254" s="3"/>
      <c r="AC254" s="3">
        <v>6</v>
      </c>
      <c r="AD254" s="3"/>
      <c r="AE254" s="3">
        <v>5</v>
      </c>
      <c r="AF254" s="3">
        <v>18</v>
      </c>
      <c r="AG254" s="3">
        <v>30</v>
      </c>
      <c r="AH254" s="3">
        <v>13</v>
      </c>
      <c r="AI254" s="3">
        <v>29</v>
      </c>
      <c r="AJ254" s="3">
        <v>30</v>
      </c>
      <c r="AK254" s="3">
        <v>30</v>
      </c>
      <c r="AL254" s="3">
        <v>36</v>
      </c>
      <c r="AM254" s="3">
        <v>92</v>
      </c>
    </row>
    <row r="255" spans="1:39" x14ac:dyDescent="0.3">
      <c r="A255" s="3" t="s">
        <v>330</v>
      </c>
      <c r="B255" s="3" t="s">
        <v>221</v>
      </c>
      <c r="C255" s="3" t="s">
        <v>62</v>
      </c>
      <c r="D255" s="3" t="s">
        <v>62</v>
      </c>
      <c r="E255" s="3">
        <v>418</v>
      </c>
      <c r="F255" s="3">
        <v>408</v>
      </c>
      <c r="G255" s="3">
        <v>403</v>
      </c>
      <c r="H255" s="3">
        <v>366</v>
      </c>
      <c r="I255" s="3">
        <v>328</v>
      </c>
      <c r="J255" s="3">
        <v>320</v>
      </c>
      <c r="K255" s="3">
        <v>315</v>
      </c>
      <c r="L255" s="3">
        <v>331</v>
      </c>
      <c r="M255" s="3">
        <v>357</v>
      </c>
      <c r="N255" s="3">
        <v>282</v>
      </c>
      <c r="O255" s="3">
        <v>210</v>
      </c>
      <c r="P255" s="3">
        <v>181</v>
      </c>
      <c r="Q255" s="3">
        <v>93</v>
      </c>
      <c r="R255" s="3">
        <v>86</v>
      </c>
      <c r="S255" s="3">
        <v>119</v>
      </c>
      <c r="T255" s="3">
        <v>83</v>
      </c>
      <c r="U255" s="3">
        <v>52</v>
      </c>
      <c r="V255" s="3">
        <v>51</v>
      </c>
      <c r="W255" s="3">
        <v>43</v>
      </c>
      <c r="X255" s="3">
        <v>29</v>
      </c>
      <c r="Y255" s="3">
        <v>67</v>
      </c>
      <c r="Z255" s="3">
        <v>44</v>
      </c>
      <c r="AA255" s="3">
        <v>53</v>
      </c>
      <c r="AB255" s="3">
        <v>29</v>
      </c>
      <c r="AC255" s="3">
        <v>66</v>
      </c>
      <c r="AD255" s="3">
        <v>27</v>
      </c>
      <c r="AE255" s="3">
        <v>197</v>
      </c>
      <c r="AF255" s="3">
        <v>205</v>
      </c>
      <c r="AG255" s="3">
        <v>223</v>
      </c>
      <c r="AH255" s="3">
        <v>49</v>
      </c>
      <c r="AI255" s="3">
        <v>78</v>
      </c>
      <c r="AJ255" s="3">
        <v>68</v>
      </c>
      <c r="AK255" s="3">
        <v>78</v>
      </c>
      <c r="AL255" s="3">
        <v>62</v>
      </c>
      <c r="AM255" s="3">
        <v>25</v>
      </c>
    </row>
    <row r="258" spans="1:39" x14ac:dyDescent="0.3">
      <c r="A258" s="2" t="s">
        <v>331</v>
      </c>
    </row>
    <row r="259" spans="1:39" x14ac:dyDescent="0.3">
      <c r="A259" s="2" t="s">
        <v>31</v>
      </c>
      <c r="B259" s="2" t="s">
        <v>218</v>
      </c>
      <c r="C259" s="2" t="s">
        <v>219</v>
      </c>
      <c r="D259" s="8" t="s">
        <v>126</v>
      </c>
      <c r="E259" s="8">
        <v>2023</v>
      </c>
      <c r="F259" s="8">
        <v>2024</v>
      </c>
      <c r="G259" s="8">
        <v>2025</v>
      </c>
      <c r="H259" s="8">
        <v>2026</v>
      </c>
      <c r="I259" s="8">
        <v>2027</v>
      </c>
      <c r="J259" s="8">
        <v>2028</v>
      </c>
      <c r="K259" s="8">
        <v>2029</v>
      </c>
      <c r="L259" s="8">
        <v>2030</v>
      </c>
      <c r="M259" s="8">
        <v>2031</v>
      </c>
      <c r="N259" s="8">
        <v>2032</v>
      </c>
      <c r="O259" s="8">
        <v>2033</v>
      </c>
      <c r="P259" s="8">
        <v>2034</v>
      </c>
      <c r="Q259" s="8">
        <v>2035</v>
      </c>
      <c r="R259" s="8">
        <v>2036</v>
      </c>
      <c r="S259" s="8">
        <v>2037</v>
      </c>
      <c r="T259" s="8">
        <v>2038</v>
      </c>
      <c r="U259" s="8">
        <v>2039</v>
      </c>
      <c r="V259" s="8">
        <v>2040</v>
      </c>
      <c r="W259" s="8">
        <v>2041</v>
      </c>
      <c r="X259" s="8">
        <v>2042</v>
      </c>
      <c r="Y259" s="8">
        <v>2043</v>
      </c>
      <c r="Z259" s="8">
        <v>2044</v>
      </c>
      <c r="AA259" s="8">
        <v>2045</v>
      </c>
      <c r="AB259" s="8">
        <v>2046</v>
      </c>
      <c r="AC259" s="8">
        <v>2047</v>
      </c>
      <c r="AD259" s="8">
        <v>2048</v>
      </c>
      <c r="AE259" s="8">
        <v>2049</v>
      </c>
      <c r="AF259" s="8">
        <v>2050</v>
      </c>
      <c r="AG259" s="8">
        <v>2051</v>
      </c>
      <c r="AH259" s="8">
        <v>2052</v>
      </c>
      <c r="AI259" s="8">
        <v>2053</v>
      </c>
      <c r="AJ259" s="8">
        <v>2054</v>
      </c>
      <c r="AK259" s="8">
        <v>2055</v>
      </c>
      <c r="AL259" s="8">
        <v>2056</v>
      </c>
      <c r="AM259" s="8">
        <v>2057</v>
      </c>
    </row>
    <row r="260" spans="1:39" x14ac:dyDescent="0.3">
      <c r="A260" s="3" t="s">
        <v>154</v>
      </c>
      <c r="B260" s="3" t="s">
        <v>246</v>
      </c>
      <c r="C260" s="3" t="s">
        <v>62</v>
      </c>
      <c r="D260" s="3" t="s">
        <v>62</v>
      </c>
      <c r="E260" s="3">
        <v>12</v>
      </c>
      <c r="F260" s="3">
        <v>16</v>
      </c>
      <c r="G260" s="3">
        <v>11</v>
      </c>
      <c r="H260" s="3">
        <v>13</v>
      </c>
      <c r="I260" s="3">
        <v>15</v>
      </c>
      <c r="J260" s="3">
        <v>16</v>
      </c>
      <c r="K260" s="3">
        <v>20</v>
      </c>
      <c r="L260" s="3">
        <v>17</v>
      </c>
      <c r="M260" s="3">
        <v>12</v>
      </c>
      <c r="N260" s="3">
        <v>14</v>
      </c>
      <c r="O260" s="3">
        <v>14</v>
      </c>
      <c r="P260" s="3">
        <v>8</v>
      </c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</row>
    <row r="261" spans="1:39" x14ac:dyDescent="0.3">
      <c r="A261" s="3" t="s">
        <v>154</v>
      </c>
      <c r="B261" s="3" t="s">
        <v>221</v>
      </c>
      <c r="C261" s="3" t="s">
        <v>62</v>
      </c>
      <c r="D261" s="3" t="s">
        <v>62</v>
      </c>
      <c r="E261" s="3">
        <v>421</v>
      </c>
      <c r="F261" s="3">
        <v>412</v>
      </c>
      <c r="G261" s="3">
        <v>405</v>
      </c>
      <c r="H261" s="3">
        <v>369</v>
      </c>
      <c r="I261" s="3">
        <v>336</v>
      </c>
      <c r="J261" s="3">
        <v>332</v>
      </c>
      <c r="K261" s="3">
        <v>319</v>
      </c>
      <c r="L261" s="3">
        <v>340</v>
      </c>
      <c r="M261" s="3">
        <v>364</v>
      </c>
      <c r="N261" s="3">
        <v>291</v>
      </c>
      <c r="O261" s="3">
        <v>214</v>
      </c>
      <c r="P261" s="3">
        <v>196</v>
      </c>
      <c r="Q261" s="3">
        <v>98</v>
      </c>
      <c r="R261" s="3">
        <v>93</v>
      </c>
      <c r="S261" s="3">
        <v>132</v>
      </c>
      <c r="T261" s="3">
        <v>96</v>
      </c>
      <c r="U261" s="3">
        <v>62</v>
      </c>
      <c r="V261" s="3">
        <v>53</v>
      </c>
      <c r="W261" s="3">
        <v>44</v>
      </c>
      <c r="X261" s="3">
        <v>30</v>
      </c>
      <c r="Y261" s="3">
        <v>68</v>
      </c>
      <c r="Z261" s="3">
        <v>47</v>
      </c>
      <c r="AA261" s="3">
        <v>77</v>
      </c>
      <c r="AB261" s="3">
        <v>29</v>
      </c>
      <c r="AC261" s="3">
        <v>93</v>
      </c>
      <c r="AD261" s="3">
        <v>30</v>
      </c>
      <c r="AE261" s="3">
        <v>267</v>
      </c>
      <c r="AF261" s="3">
        <v>410</v>
      </c>
      <c r="AG261" s="3">
        <v>380</v>
      </c>
      <c r="AH261" s="3">
        <v>132</v>
      </c>
      <c r="AI261" s="3">
        <v>184</v>
      </c>
      <c r="AJ261" s="3">
        <v>170</v>
      </c>
      <c r="AK261" s="3">
        <v>202</v>
      </c>
      <c r="AL261" s="3">
        <v>183</v>
      </c>
      <c r="AM261" s="3">
        <v>158</v>
      </c>
    </row>
    <row r="262" spans="1:39" x14ac:dyDescent="0.3">
      <c r="A262" s="3" t="s">
        <v>154</v>
      </c>
      <c r="B262" s="3" t="s">
        <v>226</v>
      </c>
      <c r="C262" s="3" t="s">
        <v>62</v>
      </c>
      <c r="D262" s="3" t="s">
        <v>62</v>
      </c>
      <c r="E262" s="3">
        <v>2543</v>
      </c>
      <c r="F262" s="3">
        <v>2762</v>
      </c>
      <c r="G262" s="3">
        <v>2551</v>
      </c>
      <c r="H262" s="3">
        <v>2290</v>
      </c>
      <c r="I262" s="3">
        <v>2144</v>
      </c>
      <c r="J262" s="3">
        <v>2186</v>
      </c>
      <c r="K262" s="3">
        <v>2115</v>
      </c>
      <c r="L262" s="3">
        <v>2234</v>
      </c>
      <c r="M262" s="3">
        <v>2260</v>
      </c>
      <c r="N262" s="3">
        <v>1987</v>
      </c>
      <c r="O262" s="3">
        <v>1673</v>
      </c>
      <c r="P262" s="3">
        <v>1567</v>
      </c>
      <c r="Q262" s="3">
        <v>1237</v>
      </c>
      <c r="R262" s="3">
        <v>1120</v>
      </c>
      <c r="S262" s="3">
        <v>1077</v>
      </c>
      <c r="T262" s="3">
        <v>1141</v>
      </c>
      <c r="U262" s="3">
        <v>971</v>
      </c>
      <c r="V262" s="3">
        <v>831</v>
      </c>
      <c r="W262" s="3">
        <v>702</v>
      </c>
      <c r="X262" s="3">
        <v>647</v>
      </c>
      <c r="Y262" s="3">
        <v>624</v>
      </c>
      <c r="Z262" s="3">
        <v>420</v>
      </c>
      <c r="AA262" s="3">
        <v>464</v>
      </c>
      <c r="AB262" s="3">
        <v>386</v>
      </c>
      <c r="AC262" s="3">
        <v>410</v>
      </c>
      <c r="AD262" s="3">
        <v>281</v>
      </c>
      <c r="AE262" s="3">
        <v>435</v>
      </c>
      <c r="AF262" s="3">
        <v>231</v>
      </c>
      <c r="AG262" s="3">
        <v>334</v>
      </c>
      <c r="AH262" s="3">
        <v>266</v>
      </c>
      <c r="AI262" s="3">
        <v>337</v>
      </c>
      <c r="AJ262" s="3">
        <v>352</v>
      </c>
      <c r="AK262" s="3">
        <v>326</v>
      </c>
      <c r="AL262" s="3">
        <v>382</v>
      </c>
      <c r="AM262" s="3">
        <v>284</v>
      </c>
    </row>
    <row r="263" spans="1:39" x14ac:dyDescent="0.3">
      <c r="A263" s="3" t="s">
        <v>154</v>
      </c>
      <c r="B263" s="3" t="s">
        <v>232</v>
      </c>
      <c r="C263" s="3" t="s">
        <v>62</v>
      </c>
      <c r="D263" s="3" t="s">
        <v>62</v>
      </c>
      <c r="E263" s="3">
        <v>1592</v>
      </c>
      <c r="F263" s="3">
        <v>1681</v>
      </c>
      <c r="G263" s="3">
        <v>1419</v>
      </c>
      <c r="H263" s="3">
        <v>1417</v>
      </c>
      <c r="I263" s="3">
        <v>1080</v>
      </c>
      <c r="J263" s="3">
        <v>1095</v>
      </c>
      <c r="K263" s="3">
        <v>962</v>
      </c>
      <c r="L263" s="3">
        <v>1090</v>
      </c>
      <c r="M263" s="3">
        <v>1142</v>
      </c>
      <c r="N263" s="3">
        <v>720</v>
      </c>
      <c r="O263" s="3">
        <v>537</v>
      </c>
      <c r="P263" s="3">
        <v>489</v>
      </c>
      <c r="Q263" s="3">
        <v>289</v>
      </c>
      <c r="R263" s="3">
        <v>283</v>
      </c>
      <c r="S263" s="3">
        <v>367.51690125465393</v>
      </c>
      <c r="T263" s="3">
        <v>179</v>
      </c>
      <c r="U263" s="3">
        <v>135</v>
      </c>
      <c r="V263" s="3">
        <v>82</v>
      </c>
      <c r="W263" s="3">
        <v>100</v>
      </c>
      <c r="X263" s="3">
        <v>104.00079637765884</v>
      </c>
      <c r="Y263" s="3">
        <v>266</v>
      </c>
      <c r="Z263" s="3">
        <v>139.3832505941391</v>
      </c>
      <c r="AA263" s="3">
        <v>132.43229430913925</v>
      </c>
      <c r="AB263" s="3">
        <v>46.111109733581543</v>
      </c>
      <c r="AC263" s="3">
        <v>104.71660763025284</v>
      </c>
      <c r="AD263" s="3">
        <v>54.138365268707275</v>
      </c>
      <c r="AE263" s="3">
        <v>325.89476138353348</v>
      </c>
      <c r="AF263" s="3">
        <v>1255.7836742401123</v>
      </c>
      <c r="AG263" s="3">
        <v>872.54011344909668</v>
      </c>
      <c r="AH263" s="3">
        <v>833.83262157440186</v>
      </c>
      <c r="AI263" s="3">
        <v>833.40519046783447</v>
      </c>
      <c r="AJ263" s="3">
        <v>1059.297287940979</v>
      </c>
      <c r="AK263" s="3">
        <v>1028.2631683349609</v>
      </c>
      <c r="AL263" s="3">
        <v>950.62146186828613</v>
      </c>
      <c r="AM263" s="3">
        <v>963.10949897766113</v>
      </c>
    </row>
    <row r="264" spans="1:39" x14ac:dyDescent="0.3">
      <c r="A264" s="3" t="s">
        <v>154</v>
      </c>
      <c r="B264" s="3" t="s">
        <v>223</v>
      </c>
      <c r="C264" s="3" t="s">
        <v>62</v>
      </c>
      <c r="D264" s="3" t="s">
        <v>62</v>
      </c>
      <c r="E264" s="3">
        <v>17</v>
      </c>
      <c r="F264" s="3">
        <v>15</v>
      </c>
      <c r="G264" s="3">
        <v>15</v>
      </c>
      <c r="H264" s="3">
        <v>18</v>
      </c>
      <c r="I264" s="3">
        <v>19</v>
      </c>
      <c r="J264" s="3">
        <v>21</v>
      </c>
      <c r="K264" s="3">
        <v>17</v>
      </c>
      <c r="L264" s="3">
        <v>19</v>
      </c>
      <c r="M264" s="3">
        <v>15</v>
      </c>
      <c r="N264" s="3">
        <v>20</v>
      </c>
      <c r="O264" s="3">
        <v>14</v>
      </c>
      <c r="P264" s="3">
        <v>15</v>
      </c>
      <c r="Q264" s="3">
        <v>17</v>
      </c>
      <c r="R264" s="3">
        <v>17</v>
      </c>
      <c r="S264" s="3">
        <v>22</v>
      </c>
      <c r="T264" s="3">
        <v>13</v>
      </c>
      <c r="U264" s="3">
        <v>19</v>
      </c>
      <c r="V264" s="3">
        <v>17</v>
      </c>
      <c r="W264" s="3">
        <v>10</v>
      </c>
      <c r="X264" s="3">
        <v>4</v>
      </c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</row>
    <row r="265" spans="1:39" x14ac:dyDescent="0.3">
      <c r="A265" s="3" t="s">
        <v>154</v>
      </c>
      <c r="B265" s="3" t="s">
        <v>257</v>
      </c>
      <c r="C265" s="3" t="s">
        <v>62</v>
      </c>
      <c r="D265" s="3" t="s">
        <v>62</v>
      </c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>
        <v>4</v>
      </c>
      <c r="U265" s="3">
        <v>2.7836116552352905</v>
      </c>
      <c r="V265" s="3">
        <v>5.8527755737304688</v>
      </c>
      <c r="W265" s="3">
        <v>4.6592347621917725</v>
      </c>
      <c r="X265" s="3">
        <v>8.8341625332832336</v>
      </c>
      <c r="Y265" s="3">
        <v>5.7677045464515686</v>
      </c>
      <c r="Z265" s="3">
        <v>13</v>
      </c>
      <c r="AA265" s="3">
        <v>10.516361474990845</v>
      </c>
      <c r="AB265" s="3">
        <v>14.819651901721954</v>
      </c>
      <c r="AC265" s="3">
        <v>13.465508937835693</v>
      </c>
      <c r="AD265" s="3">
        <v>19.65280544757843</v>
      </c>
      <c r="AE265" s="3">
        <v>17.631607532501221</v>
      </c>
      <c r="AF265" s="3">
        <v>22.810854911804199</v>
      </c>
      <c r="AG265" s="3">
        <v>19.558840572834015</v>
      </c>
      <c r="AH265" s="3">
        <v>20.911267459392548</v>
      </c>
      <c r="AI265" s="3">
        <v>20.62162184715271</v>
      </c>
      <c r="AJ265" s="3">
        <v>22.243242979049683</v>
      </c>
      <c r="AK265" s="3">
        <v>20.263158202171326</v>
      </c>
      <c r="AL265" s="3">
        <v>23.243155479431152</v>
      </c>
      <c r="AM265" s="3">
        <v>19.237508714199066</v>
      </c>
    </row>
    <row r="266" spans="1:39" x14ac:dyDescent="0.3">
      <c r="A266" s="3" t="s">
        <v>154</v>
      </c>
      <c r="B266" s="3" t="s">
        <v>228</v>
      </c>
      <c r="C266" s="3" t="s">
        <v>62</v>
      </c>
      <c r="D266" s="3" t="s">
        <v>62</v>
      </c>
      <c r="E266" s="3">
        <v>25</v>
      </c>
      <c r="F266" s="3">
        <v>26</v>
      </c>
      <c r="G266" s="3">
        <v>27</v>
      </c>
      <c r="H266" s="3">
        <v>51</v>
      </c>
      <c r="I266" s="3">
        <v>50</v>
      </c>
      <c r="J266" s="3">
        <v>53</v>
      </c>
      <c r="K266" s="3">
        <v>53</v>
      </c>
      <c r="L266" s="3">
        <v>61</v>
      </c>
      <c r="M266" s="3">
        <v>53</v>
      </c>
      <c r="N266" s="3">
        <v>52</v>
      </c>
      <c r="O266" s="3">
        <v>62</v>
      </c>
      <c r="P266" s="3">
        <v>61</v>
      </c>
      <c r="Q266" s="3">
        <v>51</v>
      </c>
      <c r="R266" s="3">
        <v>52</v>
      </c>
      <c r="S266" s="3">
        <v>56</v>
      </c>
      <c r="T266" s="3">
        <v>48</v>
      </c>
      <c r="U266" s="3">
        <v>58</v>
      </c>
      <c r="V266" s="3">
        <v>55</v>
      </c>
      <c r="W266" s="3">
        <v>56</v>
      </c>
      <c r="X266" s="3">
        <v>57</v>
      </c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</row>
    <row r="267" spans="1:39" x14ac:dyDescent="0.3">
      <c r="A267" s="3" t="s">
        <v>154</v>
      </c>
      <c r="B267" s="3" t="s">
        <v>297</v>
      </c>
      <c r="C267" s="3" t="s">
        <v>62</v>
      </c>
      <c r="D267" s="3" t="s">
        <v>62</v>
      </c>
      <c r="E267" s="3">
        <v>6067</v>
      </c>
      <c r="F267" s="3">
        <v>7816</v>
      </c>
      <c r="G267" s="3">
        <v>9077</v>
      </c>
      <c r="H267" s="3">
        <v>10103.630229949951</v>
      </c>
      <c r="I267" s="3">
        <v>10247.276977539063</v>
      </c>
      <c r="J267" s="3">
        <v>10268.165390014648</v>
      </c>
      <c r="K267" s="3">
        <v>10301.189933776855</v>
      </c>
      <c r="L267" s="3">
        <v>11053.864166259766</v>
      </c>
      <c r="M267" s="3">
        <v>11816.734460830688</v>
      </c>
      <c r="N267" s="3">
        <v>12752.677219390869</v>
      </c>
      <c r="O267" s="3">
        <v>12817.909845352173</v>
      </c>
      <c r="P267" s="3">
        <v>12789.919605255127</v>
      </c>
      <c r="Q267" s="3">
        <v>12778.764295578003</v>
      </c>
      <c r="R267" s="3">
        <v>12803.229166030884</v>
      </c>
      <c r="S267" s="3">
        <v>12756.422672271729</v>
      </c>
      <c r="T267" s="3">
        <v>12734.86109161377</v>
      </c>
      <c r="U267" s="3">
        <v>12711.340909957886</v>
      </c>
      <c r="V267" s="3">
        <v>12979.438453674316</v>
      </c>
      <c r="W267" s="3">
        <v>13145.225532531738</v>
      </c>
      <c r="X267" s="3">
        <v>13239.337692260742</v>
      </c>
      <c r="Y267" s="3">
        <v>13333.541584014893</v>
      </c>
      <c r="Z267" s="3">
        <v>13498.573616027832</v>
      </c>
      <c r="AA267" s="3">
        <v>13612.513788223267</v>
      </c>
      <c r="AB267" s="3">
        <v>13949.985734939575</v>
      </c>
      <c r="AC267" s="3">
        <v>13903.987110137939</v>
      </c>
      <c r="AD267" s="3">
        <v>15776.884920120239</v>
      </c>
      <c r="AE267" s="3">
        <v>15594.281805038452</v>
      </c>
      <c r="AF267" s="3">
        <v>14853.491952896118</v>
      </c>
      <c r="AG267" s="3">
        <v>15702.381864547729</v>
      </c>
      <c r="AH267" s="3">
        <v>15895.336303710938</v>
      </c>
      <c r="AI267" s="3">
        <v>15796.310758590698</v>
      </c>
      <c r="AJ267" s="3">
        <v>15471.23663520813</v>
      </c>
      <c r="AK267" s="3">
        <v>14127.425415039063</v>
      </c>
      <c r="AL267" s="3">
        <v>13045.567335128784</v>
      </c>
      <c r="AM267" s="3">
        <v>12000.62956237793</v>
      </c>
    </row>
    <row r="268" spans="1:39" x14ac:dyDescent="0.3">
      <c r="A268" s="3" t="s">
        <v>154</v>
      </c>
      <c r="B268" s="3" t="s">
        <v>279</v>
      </c>
      <c r="C268" s="3" t="s">
        <v>62</v>
      </c>
      <c r="D268" s="3" t="s">
        <v>62</v>
      </c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>
        <v>203</v>
      </c>
      <c r="Z268" s="3">
        <v>512</v>
      </c>
      <c r="AA268" s="3">
        <v>830</v>
      </c>
      <c r="AB268" s="3">
        <v>1126</v>
      </c>
      <c r="AC268" s="3">
        <v>1525</v>
      </c>
      <c r="AD268" s="3">
        <v>1840</v>
      </c>
      <c r="AE268" s="3">
        <v>2118</v>
      </c>
      <c r="AF268" s="3">
        <v>2292</v>
      </c>
      <c r="AG268" s="3">
        <v>2283</v>
      </c>
      <c r="AH268" s="3">
        <v>2263</v>
      </c>
      <c r="AI268" s="3">
        <v>2179</v>
      </c>
      <c r="AJ268" s="3">
        <v>2198</v>
      </c>
      <c r="AK268" s="3">
        <v>2289</v>
      </c>
      <c r="AL268" s="3">
        <v>2392</v>
      </c>
      <c r="AM268" s="3">
        <v>2408</v>
      </c>
    </row>
    <row r="269" spans="1:39" x14ac:dyDescent="0.3">
      <c r="A269" s="3" t="s">
        <v>154</v>
      </c>
      <c r="B269" s="3" t="s">
        <v>236</v>
      </c>
      <c r="C269" s="3" t="s">
        <v>62</v>
      </c>
      <c r="D269" s="3" t="s">
        <v>62</v>
      </c>
      <c r="E269" s="3"/>
      <c r="F269" s="3"/>
      <c r="G269" s="3"/>
      <c r="H269" s="3"/>
      <c r="I269" s="3">
        <v>2661</v>
      </c>
      <c r="J269" s="3">
        <v>2686</v>
      </c>
      <c r="K269" s="3">
        <v>2639</v>
      </c>
      <c r="L269" s="3">
        <v>2688</v>
      </c>
      <c r="M269" s="3">
        <v>3118</v>
      </c>
      <c r="N269" s="3">
        <v>8448</v>
      </c>
      <c r="O269" s="3">
        <v>19455</v>
      </c>
      <c r="P269" s="3">
        <v>34409</v>
      </c>
      <c r="Q269" s="3">
        <v>47254</v>
      </c>
      <c r="R269" s="3">
        <v>52539</v>
      </c>
      <c r="S269" s="3">
        <v>51820</v>
      </c>
      <c r="T269" s="3">
        <v>55518</v>
      </c>
      <c r="U269" s="3">
        <v>58083</v>
      </c>
      <c r="V269" s="3">
        <v>65983</v>
      </c>
      <c r="W269" s="3">
        <v>66878</v>
      </c>
      <c r="X269" s="3">
        <v>75115</v>
      </c>
      <c r="Y269" s="3">
        <v>76141</v>
      </c>
      <c r="Z269" s="3">
        <v>84062</v>
      </c>
      <c r="AA269" s="3">
        <v>88641</v>
      </c>
      <c r="AB269" s="3">
        <v>86893</v>
      </c>
      <c r="AC269" s="3">
        <v>90800</v>
      </c>
      <c r="AD269" s="3">
        <v>75135</v>
      </c>
      <c r="AE269" s="3">
        <v>63711</v>
      </c>
      <c r="AF269" s="3">
        <v>43271</v>
      </c>
      <c r="AG269" s="3">
        <v>37776</v>
      </c>
      <c r="AH269" s="3">
        <v>36196</v>
      </c>
      <c r="AI269" s="3">
        <v>35241</v>
      </c>
      <c r="AJ269" s="3">
        <v>33179</v>
      </c>
      <c r="AK269" s="3">
        <v>30981</v>
      </c>
      <c r="AL269" s="3">
        <v>31260</v>
      </c>
      <c r="AM269" s="3">
        <v>30790</v>
      </c>
    </row>
    <row r="272" spans="1:39" x14ac:dyDescent="0.3">
      <c r="A272" s="13" t="s">
        <v>28</v>
      </c>
    </row>
    <row r="273" spans="1:39" x14ac:dyDescent="0.3">
      <c r="A273" s="2" t="s">
        <v>31</v>
      </c>
      <c r="B273" s="2" t="s">
        <v>218</v>
      </c>
      <c r="C273" s="2" t="s">
        <v>219</v>
      </c>
      <c r="D273" s="8" t="s">
        <v>126</v>
      </c>
      <c r="E273" s="8">
        <v>2023</v>
      </c>
      <c r="F273" s="8">
        <v>2024</v>
      </c>
      <c r="G273" s="8">
        <v>2025</v>
      </c>
      <c r="H273" s="8">
        <v>2026</v>
      </c>
      <c r="I273" s="8">
        <v>2027</v>
      </c>
      <c r="J273" s="8">
        <v>2028</v>
      </c>
      <c r="K273" s="8">
        <v>2029</v>
      </c>
      <c r="L273" s="8">
        <v>2030</v>
      </c>
      <c r="M273" s="8">
        <v>2031</v>
      </c>
      <c r="N273" s="8">
        <v>2032</v>
      </c>
      <c r="O273" s="8">
        <v>2033</v>
      </c>
      <c r="P273" s="8">
        <v>2034</v>
      </c>
      <c r="Q273" s="8">
        <v>2035</v>
      </c>
      <c r="R273" s="8">
        <v>2036</v>
      </c>
      <c r="S273" s="8">
        <v>2037</v>
      </c>
      <c r="T273" s="8">
        <v>2038</v>
      </c>
      <c r="U273" s="8">
        <v>2039</v>
      </c>
      <c r="V273" s="8">
        <v>2040</v>
      </c>
      <c r="W273" s="8">
        <v>2041</v>
      </c>
      <c r="X273" s="8">
        <v>2042</v>
      </c>
      <c r="Y273" s="8">
        <v>2043</v>
      </c>
      <c r="Z273" s="8">
        <v>2044</v>
      </c>
      <c r="AA273" s="8">
        <v>2045</v>
      </c>
      <c r="AB273" s="8">
        <v>2046</v>
      </c>
      <c r="AC273" s="8">
        <v>2047</v>
      </c>
      <c r="AD273" s="8">
        <v>2048</v>
      </c>
      <c r="AE273" s="8">
        <v>2049</v>
      </c>
      <c r="AF273" s="8">
        <v>2050</v>
      </c>
      <c r="AG273" s="8">
        <v>2051</v>
      </c>
      <c r="AH273" s="8">
        <v>2052</v>
      </c>
      <c r="AI273" s="8">
        <v>2053</v>
      </c>
      <c r="AJ273" s="8">
        <v>2054</v>
      </c>
      <c r="AK273" s="8">
        <v>2055</v>
      </c>
      <c r="AL273" s="8">
        <v>2056</v>
      </c>
      <c r="AM273" s="8">
        <v>2057</v>
      </c>
    </row>
    <row r="274" spans="1:39" x14ac:dyDescent="0.3">
      <c r="A274" s="3" t="s">
        <v>220</v>
      </c>
      <c r="B274" s="3" t="s">
        <v>221</v>
      </c>
      <c r="C274" s="3" t="s">
        <v>62</v>
      </c>
      <c r="D274" s="3" t="s">
        <v>62</v>
      </c>
      <c r="E274" s="3"/>
      <c r="F274" s="3">
        <v>1</v>
      </c>
      <c r="G274" s="3"/>
      <c r="H274" s="3"/>
      <c r="I274" s="3">
        <v>2</v>
      </c>
      <c r="J274" s="3"/>
      <c r="K274" s="3">
        <v>1</v>
      </c>
      <c r="L274" s="3">
        <v>1</v>
      </c>
      <c r="M274" s="3">
        <v>2</v>
      </c>
      <c r="N274" s="3">
        <v>3</v>
      </c>
      <c r="O274" s="3">
        <v>1</v>
      </c>
      <c r="P274" s="3">
        <v>3</v>
      </c>
      <c r="Q274" s="3"/>
      <c r="R274" s="3">
        <v>2</v>
      </c>
      <c r="S274" s="3">
        <v>4</v>
      </c>
      <c r="T274" s="3"/>
      <c r="U274" s="3">
        <v>3</v>
      </c>
      <c r="V274" s="3">
        <v>1</v>
      </c>
      <c r="W274" s="3"/>
      <c r="X274" s="3"/>
      <c r="Y274" s="3"/>
      <c r="Z274" s="3">
        <v>2</v>
      </c>
      <c r="AA274" s="3">
        <v>13</v>
      </c>
      <c r="AB274" s="3"/>
      <c r="AC274" s="3"/>
      <c r="AD274" s="3"/>
      <c r="AE274" s="3"/>
      <c r="AF274" s="3">
        <v>31</v>
      </c>
      <c r="AG274" s="3">
        <v>8</v>
      </c>
      <c r="AH274" s="3">
        <v>13</v>
      </c>
      <c r="AI274" s="3">
        <v>9</v>
      </c>
      <c r="AJ274" s="3">
        <v>5</v>
      </c>
      <c r="AK274" s="3">
        <v>10</v>
      </c>
      <c r="AL274" s="3">
        <v>6</v>
      </c>
      <c r="AM274" s="3">
        <v>23</v>
      </c>
    </row>
    <row r="275" spans="1:39" x14ac:dyDescent="0.3">
      <c r="A275" s="3" t="s">
        <v>222</v>
      </c>
      <c r="B275" s="3" t="s">
        <v>223</v>
      </c>
      <c r="C275" s="3" t="s">
        <v>62</v>
      </c>
      <c r="D275" s="3" t="s">
        <v>62</v>
      </c>
      <c r="E275" s="3">
        <v>10</v>
      </c>
      <c r="F275" s="3">
        <v>8</v>
      </c>
      <c r="G275" s="3">
        <v>9</v>
      </c>
      <c r="H275" s="3">
        <v>10</v>
      </c>
      <c r="I275" s="3">
        <v>11</v>
      </c>
      <c r="J275" s="3">
        <v>9</v>
      </c>
      <c r="K275" s="3">
        <v>10</v>
      </c>
      <c r="L275" s="3">
        <v>9</v>
      </c>
      <c r="M275" s="3">
        <v>11</v>
      </c>
      <c r="N275" s="3">
        <v>10</v>
      </c>
      <c r="O275" s="3">
        <v>9</v>
      </c>
      <c r="P275" s="3">
        <v>10</v>
      </c>
      <c r="Q275" s="3">
        <v>10</v>
      </c>
      <c r="R275" s="3">
        <v>10</v>
      </c>
      <c r="S275" s="3">
        <v>10</v>
      </c>
      <c r="T275" s="3">
        <v>8</v>
      </c>
      <c r="U275" s="3">
        <v>9</v>
      </c>
      <c r="V275" s="3">
        <v>10</v>
      </c>
      <c r="W275" s="3">
        <v>4</v>
      </c>
      <c r="X275" s="3">
        <v>3</v>
      </c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</row>
    <row r="276" spans="1:39" x14ac:dyDescent="0.3">
      <c r="A276" s="3" t="s">
        <v>224</v>
      </c>
      <c r="B276" s="3" t="s">
        <v>223</v>
      </c>
      <c r="C276" s="3" t="s">
        <v>62</v>
      </c>
      <c r="D276" s="3" t="s">
        <v>62</v>
      </c>
      <c r="E276" s="3">
        <v>7</v>
      </c>
      <c r="F276" s="3">
        <v>7</v>
      </c>
      <c r="G276" s="3">
        <v>6</v>
      </c>
      <c r="H276" s="3">
        <v>7</v>
      </c>
      <c r="I276" s="3">
        <v>10</v>
      </c>
      <c r="J276" s="3">
        <v>9</v>
      </c>
      <c r="K276" s="3">
        <v>6</v>
      </c>
      <c r="L276" s="3">
        <v>10</v>
      </c>
      <c r="M276" s="3">
        <v>4</v>
      </c>
      <c r="N276" s="3">
        <v>8</v>
      </c>
      <c r="O276" s="3">
        <v>7</v>
      </c>
      <c r="P276" s="3">
        <v>6</v>
      </c>
      <c r="Q276" s="3">
        <v>8</v>
      </c>
      <c r="R276" s="3">
        <v>7</v>
      </c>
      <c r="S276" s="3">
        <v>12</v>
      </c>
      <c r="T276" s="3">
        <v>4</v>
      </c>
      <c r="U276" s="3">
        <v>9</v>
      </c>
      <c r="V276" s="3">
        <v>8</v>
      </c>
      <c r="W276" s="3">
        <v>3</v>
      </c>
      <c r="X276" s="3">
        <v>1</v>
      </c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</row>
    <row r="277" spans="1:39" x14ac:dyDescent="0.3">
      <c r="A277" s="3" t="s">
        <v>225</v>
      </c>
      <c r="B277" s="3" t="s">
        <v>226</v>
      </c>
      <c r="C277" s="3" t="s">
        <v>62</v>
      </c>
      <c r="D277" s="3" t="s">
        <v>62</v>
      </c>
      <c r="E277" s="3">
        <v>14</v>
      </c>
      <c r="F277" s="3">
        <v>20</v>
      </c>
      <c r="G277" s="3">
        <v>14</v>
      </c>
      <c r="H277" s="3">
        <v>15</v>
      </c>
      <c r="I277" s="3">
        <v>13</v>
      </c>
      <c r="J277" s="3">
        <v>16</v>
      </c>
      <c r="K277" s="3">
        <v>14</v>
      </c>
      <c r="L277" s="3">
        <v>17</v>
      </c>
      <c r="M277" s="3">
        <v>16</v>
      </c>
      <c r="N277" s="3">
        <v>14</v>
      </c>
      <c r="O277" s="3">
        <v>16</v>
      </c>
      <c r="P277" s="3">
        <v>13</v>
      </c>
      <c r="Q277" s="3">
        <v>18</v>
      </c>
      <c r="R277" s="3">
        <v>14</v>
      </c>
      <c r="S277" s="3">
        <v>20</v>
      </c>
      <c r="T277" s="3">
        <v>13</v>
      </c>
      <c r="U277" s="3">
        <v>14</v>
      </c>
      <c r="V277" s="3">
        <v>15</v>
      </c>
      <c r="W277" s="3">
        <v>12</v>
      </c>
      <c r="X277" s="3">
        <v>16</v>
      </c>
      <c r="Y277" s="3">
        <v>17</v>
      </c>
      <c r="Z277" s="3">
        <v>14</v>
      </c>
      <c r="AA277" s="3">
        <v>21</v>
      </c>
      <c r="AB277" s="3">
        <v>18</v>
      </c>
      <c r="AC277" s="3">
        <v>17</v>
      </c>
      <c r="AD277" s="3">
        <v>13</v>
      </c>
      <c r="AE277" s="3">
        <v>12</v>
      </c>
      <c r="AF277" s="3">
        <v>17</v>
      </c>
      <c r="AG277" s="3">
        <v>13</v>
      </c>
      <c r="AH277" s="3">
        <v>13</v>
      </c>
      <c r="AI277" s="3">
        <v>13</v>
      </c>
      <c r="AJ277" s="3">
        <v>13</v>
      </c>
      <c r="AK277" s="3">
        <v>16</v>
      </c>
      <c r="AL277" s="3">
        <v>14</v>
      </c>
      <c r="AM277" s="3">
        <v>13</v>
      </c>
    </row>
    <row r="278" spans="1:39" x14ac:dyDescent="0.3">
      <c r="A278" s="3" t="s">
        <v>227</v>
      </c>
      <c r="B278" s="3" t="s">
        <v>228</v>
      </c>
      <c r="C278" s="3" t="s">
        <v>62</v>
      </c>
      <c r="D278" s="3" t="s">
        <v>62</v>
      </c>
      <c r="E278" s="3">
        <v>17</v>
      </c>
      <c r="F278" s="3">
        <v>18</v>
      </c>
      <c r="G278" s="3">
        <v>17</v>
      </c>
      <c r="H278" s="3">
        <v>18</v>
      </c>
      <c r="I278" s="3">
        <v>14</v>
      </c>
      <c r="J278" s="3">
        <v>19</v>
      </c>
      <c r="K278" s="3">
        <v>19</v>
      </c>
      <c r="L278" s="3">
        <v>19</v>
      </c>
      <c r="M278" s="3">
        <v>20</v>
      </c>
      <c r="N278" s="3">
        <v>19</v>
      </c>
      <c r="O278" s="3">
        <v>21</v>
      </c>
      <c r="P278" s="3">
        <v>17</v>
      </c>
      <c r="Q278" s="3">
        <v>19</v>
      </c>
      <c r="R278" s="3">
        <v>18</v>
      </c>
      <c r="S278" s="3">
        <v>18</v>
      </c>
      <c r="T278" s="3">
        <v>18</v>
      </c>
      <c r="U278" s="3">
        <v>19</v>
      </c>
      <c r="V278" s="3">
        <v>18</v>
      </c>
      <c r="W278" s="3">
        <v>19</v>
      </c>
      <c r="X278" s="3">
        <v>22</v>
      </c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</row>
    <row r="279" spans="1:39" x14ac:dyDescent="0.3">
      <c r="A279" s="3" t="s">
        <v>229</v>
      </c>
      <c r="B279" s="3" t="s">
        <v>226</v>
      </c>
      <c r="C279" s="3" t="s">
        <v>62</v>
      </c>
      <c r="D279" s="3" t="s">
        <v>62</v>
      </c>
      <c r="E279" s="3">
        <v>8</v>
      </c>
      <c r="F279" s="3">
        <v>5</v>
      </c>
      <c r="G279" s="3">
        <v>5</v>
      </c>
      <c r="H279" s="3">
        <v>6</v>
      </c>
      <c r="I279" s="3">
        <v>8</v>
      </c>
      <c r="J279" s="3">
        <v>4</v>
      </c>
      <c r="K279" s="3">
        <v>4</v>
      </c>
      <c r="L279" s="3">
        <v>4</v>
      </c>
      <c r="M279" s="3">
        <v>4</v>
      </c>
      <c r="N279" s="3">
        <v>4</v>
      </c>
      <c r="O279" s="3">
        <v>4</v>
      </c>
      <c r="P279" s="3">
        <v>4</v>
      </c>
      <c r="Q279" s="3">
        <v>4</v>
      </c>
      <c r="R279" s="3">
        <v>3</v>
      </c>
      <c r="S279" s="3">
        <v>4</v>
      </c>
      <c r="T279" s="3">
        <v>4</v>
      </c>
      <c r="U279" s="3">
        <v>4</v>
      </c>
      <c r="V279" s="3">
        <v>3</v>
      </c>
      <c r="W279" s="3">
        <v>4</v>
      </c>
      <c r="X279" s="3">
        <v>4</v>
      </c>
      <c r="Y279" s="3">
        <v>3</v>
      </c>
      <c r="Z279" s="3">
        <v>3</v>
      </c>
      <c r="AA279" s="3">
        <v>4</v>
      </c>
      <c r="AB279" s="3">
        <v>4</v>
      </c>
      <c r="AC279" s="3">
        <v>4</v>
      </c>
      <c r="AD279" s="3">
        <v>4</v>
      </c>
      <c r="AE279" s="3">
        <v>2</v>
      </c>
      <c r="AF279" s="3"/>
      <c r="AG279" s="3"/>
      <c r="AH279" s="3"/>
      <c r="AI279" s="3"/>
      <c r="AJ279" s="3"/>
      <c r="AK279" s="3"/>
      <c r="AL279" s="3"/>
      <c r="AM279" s="3"/>
    </row>
    <row r="280" spans="1:39" x14ac:dyDescent="0.3">
      <c r="A280" s="3" t="s">
        <v>230</v>
      </c>
      <c r="B280" s="3" t="s">
        <v>226</v>
      </c>
      <c r="C280" s="3" t="s">
        <v>62</v>
      </c>
      <c r="D280" s="3" t="s">
        <v>62</v>
      </c>
      <c r="E280" s="3">
        <v>499</v>
      </c>
      <c r="F280" s="3">
        <v>536</v>
      </c>
      <c r="G280" s="3">
        <v>559</v>
      </c>
      <c r="H280" s="3">
        <v>586</v>
      </c>
      <c r="I280" s="3">
        <v>519</v>
      </c>
      <c r="J280" s="3">
        <v>501</v>
      </c>
      <c r="K280" s="3">
        <v>555</v>
      </c>
      <c r="L280" s="3">
        <v>534</v>
      </c>
      <c r="M280" s="3">
        <v>563</v>
      </c>
      <c r="N280" s="3">
        <v>539</v>
      </c>
      <c r="O280" s="3">
        <v>457</v>
      </c>
      <c r="P280" s="3">
        <v>420</v>
      </c>
      <c r="Q280" s="3">
        <v>357</v>
      </c>
      <c r="R280" s="3">
        <v>360</v>
      </c>
      <c r="S280" s="3">
        <v>346</v>
      </c>
      <c r="T280" s="3">
        <v>373</v>
      </c>
      <c r="U280" s="3">
        <v>319</v>
      </c>
      <c r="V280" s="3">
        <v>282</v>
      </c>
      <c r="W280" s="3">
        <v>267</v>
      </c>
      <c r="X280" s="3">
        <v>224</v>
      </c>
      <c r="Y280" s="3">
        <v>239</v>
      </c>
      <c r="Z280" s="3">
        <v>201</v>
      </c>
      <c r="AA280" s="3">
        <v>184</v>
      </c>
      <c r="AB280" s="3">
        <v>157</v>
      </c>
      <c r="AC280" s="3">
        <v>180</v>
      </c>
      <c r="AD280" s="3">
        <v>153</v>
      </c>
      <c r="AE280" s="3">
        <v>23</v>
      </c>
      <c r="AF280" s="3"/>
      <c r="AG280" s="3"/>
      <c r="AH280" s="3"/>
      <c r="AI280" s="3"/>
      <c r="AJ280" s="3"/>
      <c r="AK280" s="3"/>
      <c r="AL280" s="3"/>
      <c r="AM280" s="3"/>
    </row>
    <row r="281" spans="1:39" x14ac:dyDescent="0.3">
      <c r="A281" s="3" t="s">
        <v>231</v>
      </c>
      <c r="B281" s="3" t="s">
        <v>232</v>
      </c>
      <c r="C281" s="3" t="s">
        <v>62</v>
      </c>
      <c r="D281" s="3" t="s">
        <v>62</v>
      </c>
      <c r="E281" s="3"/>
      <c r="F281" s="3">
        <v>1</v>
      </c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</row>
    <row r="282" spans="1:39" x14ac:dyDescent="0.3">
      <c r="A282" s="3" t="s">
        <v>233</v>
      </c>
      <c r="B282" s="3" t="s">
        <v>232</v>
      </c>
      <c r="C282" s="3" t="s">
        <v>62</v>
      </c>
      <c r="D282" s="3" t="s">
        <v>62</v>
      </c>
      <c r="E282" s="3">
        <v>6</v>
      </c>
      <c r="F282" s="3">
        <v>13</v>
      </c>
      <c r="G282" s="3">
        <v>18</v>
      </c>
      <c r="H282" s="3">
        <v>14</v>
      </c>
      <c r="I282" s="3">
        <v>17</v>
      </c>
      <c r="J282" s="3">
        <v>11</v>
      </c>
      <c r="K282" s="3">
        <v>9</v>
      </c>
      <c r="L282" s="3">
        <v>17</v>
      </c>
      <c r="M282" s="3">
        <v>22</v>
      </c>
      <c r="N282" s="3">
        <v>20</v>
      </c>
      <c r="O282" s="3">
        <v>7</v>
      </c>
      <c r="P282" s="3">
        <v>6</v>
      </c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</row>
    <row r="283" spans="1:39" x14ac:dyDescent="0.3">
      <c r="A283" s="3" t="s">
        <v>234</v>
      </c>
      <c r="B283" s="3" t="s">
        <v>232</v>
      </c>
      <c r="C283" s="3" t="s">
        <v>62</v>
      </c>
      <c r="D283" s="3" t="s">
        <v>62</v>
      </c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</row>
    <row r="284" spans="1:39" x14ac:dyDescent="0.3">
      <c r="A284" s="3" t="s">
        <v>235</v>
      </c>
      <c r="B284" s="3" t="s">
        <v>232</v>
      </c>
      <c r="C284" s="3" t="s">
        <v>62</v>
      </c>
      <c r="D284" s="3" t="s">
        <v>62</v>
      </c>
      <c r="E284" s="3">
        <v>23</v>
      </c>
      <c r="F284" s="3">
        <v>28</v>
      </c>
      <c r="G284" s="3">
        <v>30</v>
      </c>
      <c r="H284" s="3">
        <v>26</v>
      </c>
      <c r="I284" s="3">
        <v>22</v>
      </c>
      <c r="J284" s="3">
        <v>25</v>
      </c>
      <c r="K284" s="3">
        <v>18</v>
      </c>
      <c r="L284" s="3">
        <v>26</v>
      </c>
      <c r="M284" s="3">
        <v>30</v>
      </c>
      <c r="N284" s="3">
        <v>27</v>
      </c>
      <c r="O284" s="3">
        <v>23</v>
      </c>
      <c r="P284" s="3">
        <v>9</v>
      </c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</row>
    <row r="285" spans="1:39" x14ac:dyDescent="0.3">
      <c r="A285" s="3" t="s">
        <v>157</v>
      </c>
      <c r="B285" s="3" t="s">
        <v>236</v>
      </c>
      <c r="C285" s="3" t="s">
        <v>62</v>
      </c>
      <c r="D285" s="3" t="s">
        <v>62</v>
      </c>
      <c r="E285" s="3"/>
      <c r="F285" s="3"/>
      <c r="G285" s="3"/>
      <c r="H285" s="3"/>
      <c r="I285" s="3">
        <v>2579</v>
      </c>
      <c r="J285" s="3">
        <v>2717</v>
      </c>
      <c r="K285" s="3">
        <v>2563</v>
      </c>
      <c r="L285" s="3">
        <v>2745</v>
      </c>
      <c r="M285" s="3">
        <v>2372</v>
      </c>
      <c r="N285" s="3">
        <v>2365</v>
      </c>
      <c r="O285" s="3">
        <v>2524</v>
      </c>
      <c r="P285" s="3">
        <v>2951</v>
      </c>
      <c r="Q285" s="3">
        <v>3249</v>
      </c>
      <c r="R285" s="3">
        <v>3235</v>
      </c>
      <c r="S285" s="3">
        <v>3311</v>
      </c>
      <c r="T285" s="3">
        <v>3077</v>
      </c>
      <c r="U285" s="3">
        <v>2802</v>
      </c>
      <c r="V285" s="3">
        <v>2740</v>
      </c>
      <c r="W285" s="3">
        <v>2541</v>
      </c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</row>
    <row r="286" spans="1:39" x14ac:dyDescent="0.3">
      <c r="A286" s="3" t="s">
        <v>158</v>
      </c>
      <c r="B286" s="3" t="s">
        <v>236</v>
      </c>
      <c r="C286" s="3" t="s">
        <v>62</v>
      </c>
      <c r="D286" s="3" t="s">
        <v>62</v>
      </c>
      <c r="E286" s="3"/>
      <c r="F286" s="3"/>
      <c r="G286" s="3"/>
      <c r="H286" s="3"/>
      <c r="I286" s="3"/>
      <c r="J286" s="3"/>
      <c r="K286" s="3"/>
      <c r="L286" s="3"/>
      <c r="M286" s="3"/>
      <c r="N286" s="3">
        <v>2600</v>
      </c>
      <c r="O286" s="3">
        <v>12609</v>
      </c>
      <c r="P286" s="3">
        <v>28402</v>
      </c>
      <c r="Q286" s="3">
        <v>42132</v>
      </c>
      <c r="R286" s="3">
        <v>47260</v>
      </c>
      <c r="S286" s="3">
        <v>47568</v>
      </c>
      <c r="T286" s="3">
        <v>47406</v>
      </c>
      <c r="U286" s="3">
        <v>48563</v>
      </c>
      <c r="V286" s="3">
        <v>53443</v>
      </c>
      <c r="W286" s="3">
        <v>52444</v>
      </c>
      <c r="X286" s="3">
        <v>56629</v>
      </c>
      <c r="Y286" s="3">
        <v>56795</v>
      </c>
      <c r="Z286" s="3">
        <v>63118</v>
      </c>
      <c r="AA286" s="3">
        <v>68221</v>
      </c>
      <c r="AB286" s="3">
        <v>67775</v>
      </c>
      <c r="AC286" s="3">
        <v>75119</v>
      </c>
      <c r="AD286" s="3">
        <v>59188</v>
      </c>
      <c r="AE286" s="3">
        <v>45590</v>
      </c>
      <c r="AF286" s="3">
        <v>22160</v>
      </c>
      <c r="AG286" s="3">
        <v>14335</v>
      </c>
      <c r="AH286" s="3">
        <v>11606</v>
      </c>
      <c r="AI286" s="3">
        <v>10891</v>
      </c>
      <c r="AJ286" s="3">
        <v>6513</v>
      </c>
      <c r="AK286" s="3">
        <v>2347</v>
      </c>
      <c r="AL286" s="3">
        <v>3108</v>
      </c>
      <c r="AM286" s="3">
        <v>2653</v>
      </c>
    </row>
    <row r="287" spans="1:39" x14ac:dyDescent="0.3">
      <c r="A287" s="3" t="s">
        <v>237</v>
      </c>
      <c r="B287" s="3" t="s">
        <v>232</v>
      </c>
      <c r="C287" s="3" t="s">
        <v>62</v>
      </c>
      <c r="D287" s="3" t="s">
        <v>62</v>
      </c>
      <c r="E287" s="3"/>
      <c r="F287" s="3">
        <v>8</v>
      </c>
      <c r="G287" s="3">
        <v>3</v>
      </c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</row>
    <row r="288" spans="1:39" x14ac:dyDescent="0.3">
      <c r="A288" s="3" t="s">
        <v>238</v>
      </c>
      <c r="B288" s="3" t="s">
        <v>232</v>
      </c>
      <c r="C288" s="3" t="s">
        <v>62</v>
      </c>
      <c r="D288" s="3" t="s">
        <v>62</v>
      </c>
      <c r="E288" s="3"/>
      <c r="F288" s="3">
        <v>2</v>
      </c>
      <c r="G288" s="3">
        <v>1</v>
      </c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</row>
    <row r="289" spans="1:39" x14ac:dyDescent="0.3">
      <c r="A289" s="3" t="s">
        <v>239</v>
      </c>
      <c r="B289" s="3" t="s">
        <v>232</v>
      </c>
      <c r="C289" s="3" t="s">
        <v>62</v>
      </c>
      <c r="D289" s="3" t="s">
        <v>62</v>
      </c>
      <c r="E289" s="3"/>
      <c r="F289" s="3">
        <v>3</v>
      </c>
      <c r="G289" s="3">
        <v>2</v>
      </c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</row>
    <row r="290" spans="1:39" x14ac:dyDescent="0.3">
      <c r="A290" s="3" t="s">
        <v>240</v>
      </c>
      <c r="B290" s="3" t="s">
        <v>232</v>
      </c>
      <c r="C290" s="3" t="s">
        <v>62</v>
      </c>
      <c r="D290" s="3" t="s">
        <v>62</v>
      </c>
      <c r="E290" s="3"/>
      <c r="F290" s="3">
        <v>1</v>
      </c>
      <c r="G290" s="3">
        <v>1</v>
      </c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</row>
    <row r="291" spans="1:39" x14ac:dyDescent="0.3">
      <c r="A291" s="3" t="s">
        <v>241</v>
      </c>
      <c r="B291" s="3" t="s">
        <v>226</v>
      </c>
      <c r="C291" s="3" t="s">
        <v>62</v>
      </c>
      <c r="D291" s="3" t="s">
        <v>62</v>
      </c>
      <c r="E291" s="3">
        <v>4</v>
      </c>
      <c r="F291" s="3">
        <v>3</v>
      </c>
      <c r="G291" s="3">
        <v>4</v>
      </c>
      <c r="H291" s="3">
        <v>4</v>
      </c>
      <c r="I291" s="3">
        <v>4</v>
      </c>
      <c r="J291" s="3">
        <v>3</v>
      </c>
      <c r="K291" s="3">
        <v>3</v>
      </c>
      <c r="L291" s="3">
        <v>3</v>
      </c>
      <c r="M291" s="3">
        <v>3</v>
      </c>
      <c r="N291" s="3">
        <v>3</v>
      </c>
      <c r="O291" s="3">
        <v>3</v>
      </c>
      <c r="P291" s="3">
        <v>3</v>
      </c>
      <c r="Q291" s="3">
        <v>3</v>
      </c>
      <c r="R291" s="3">
        <v>3</v>
      </c>
      <c r="S291" s="3">
        <v>2</v>
      </c>
      <c r="T291" s="3">
        <v>3</v>
      </c>
      <c r="U291" s="3">
        <v>3</v>
      </c>
      <c r="V291" s="3">
        <v>4</v>
      </c>
      <c r="W291" s="3">
        <v>4</v>
      </c>
      <c r="X291" s="3">
        <v>7</v>
      </c>
      <c r="Y291" s="3">
        <v>8</v>
      </c>
      <c r="Z291" s="3">
        <v>12</v>
      </c>
      <c r="AA291" s="3">
        <v>11</v>
      </c>
      <c r="AB291" s="3">
        <v>10</v>
      </c>
      <c r="AC291" s="3">
        <v>10</v>
      </c>
      <c r="AD291" s="3">
        <v>17</v>
      </c>
      <c r="AE291" s="3">
        <v>24</v>
      </c>
      <c r="AF291" s="3">
        <v>54</v>
      </c>
      <c r="AG291" s="3">
        <v>74</v>
      </c>
      <c r="AH291" s="3">
        <v>72</v>
      </c>
      <c r="AI291" s="3">
        <v>84</v>
      </c>
      <c r="AJ291" s="3">
        <v>85</v>
      </c>
      <c r="AK291" s="3">
        <v>78</v>
      </c>
      <c r="AL291" s="3">
        <v>73</v>
      </c>
      <c r="AM291" s="3">
        <v>51</v>
      </c>
    </row>
    <row r="292" spans="1:39" x14ac:dyDescent="0.3">
      <c r="A292" s="3" t="s">
        <v>242</v>
      </c>
      <c r="B292" s="3" t="s">
        <v>226</v>
      </c>
      <c r="C292" s="3" t="s">
        <v>62</v>
      </c>
      <c r="D292" s="3" t="s">
        <v>62</v>
      </c>
      <c r="E292" s="3">
        <v>469</v>
      </c>
      <c r="F292" s="3">
        <v>566</v>
      </c>
      <c r="G292" s="3">
        <v>472</v>
      </c>
      <c r="H292" s="3">
        <v>533</v>
      </c>
      <c r="I292" s="3">
        <v>491</v>
      </c>
      <c r="J292" s="3">
        <v>434</v>
      </c>
      <c r="K292" s="3">
        <v>454</v>
      </c>
      <c r="L292" s="3">
        <v>465</v>
      </c>
      <c r="M292" s="3">
        <v>467</v>
      </c>
      <c r="N292" s="3">
        <v>439</v>
      </c>
      <c r="O292" s="3">
        <v>394</v>
      </c>
      <c r="P292" s="3">
        <v>337</v>
      </c>
      <c r="Q292" s="3">
        <v>281</v>
      </c>
      <c r="R292" s="3">
        <v>258</v>
      </c>
      <c r="S292" s="3">
        <v>286</v>
      </c>
      <c r="T292" s="3">
        <v>221</v>
      </c>
      <c r="U292" s="3">
        <v>228</v>
      </c>
      <c r="V292" s="3">
        <v>148</v>
      </c>
      <c r="W292" s="3">
        <v>122</v>
      </c>
      <c r="X292" s="3">
        <v>94</v>
      </c>
      <c r="Y292" s="3">
        <v>140</v>
      </c>
      <c r="Z292" s="3">
        <v>80</v>
      </c>
      <c r="AA292" s="3">
        <v>143</v>
      </c>
      <c r="AB292" s="3">
        <v>67</v>
      </c>
      <c r="AC292" s="3">
        <v>100</v>
      </c>
      <c r="AD292" s="3">
        <v>54</v>
      </c>
      <c r="AE292" s="3">
        <v>179</v>
      </c>
      <c r="AF292" s="3">
        <v>103</v>
      </c>
      <c r="AG292" s="3">
        <v>163</v>
      </c>
      <c r="AH292" s="3">
        <v>126</v>
      </c>
      <c r="AI292" s="3">
        <v>145</v>
      </c>
      <c r="AJ292" s="3">
        <v>158</v>
      </c>
      <c r="AK292" s="3">
        <v>138</v>
      </c>
      <c r="AL292" s="3">
        <v>134</v>
      </c>
      <c r="AM292" s="3">
        <v>114</v>
      </c>
    </row>
    <row r="293" spans="1:39" x14ac:dyDescent="0.3">
      <c r="A293" s="3" t="s">
        <v>243</v>
      </c>
      <c r="B293" s="3" t="s">
        <v>226</v>
      </c>
      <c r="C293" s="3" t="s">
        <v>62</v>
      </c>
      <c r="D293" s="3" t="s">
        <v>62</v>
      </c>
      <c r="E293" s="3">
        <v>4</v>
      </c>
      <c r="F293" s="3">
        <v>3</v>
      </c>
      <c r="G293" s="3">
        <v>4</v>
      </c>
      <c r="H293" s="3">
        <v>3</v>
      </c>
      <c r="I293" s="3">
        <v>3</v>
      </c>
      <c r="J293" s="3">
        <v>3</v>
      </c>
      <c r="K293" s="3">
        <v>3</v>
      </c>
      <c r="L293" s="3">
        <v>3</v>
      </c>
      <c r="M293" s="3">
        <v>2</v>
      </c>
      <c r="N293" s="3">
        <v>3</v>
      </c>
      <c r="O293" s="3">
        <v>3</v>
      </c>
      <c r="P293" s="3">
        <v>3</v>
      </c>
      <c r="Q293" s="3">
        <v>3</v>
      </c>
      <c r="R293" s="3">
        <v>3</v>
      </c>
      <c r="S293" s="3">
        <v>3</v>
      </c>
      <c r="T293" s="3">
        <v>2</v>
      </c>
      <c r="U293" s="3">
        <v>2</v>
      </c>
      <c r="V293" s="3">
        <v>2</v>
      </c>
      <c r="W293" s="3">
        <v>6</v>
      </c>
      <c r="X293" s="3">
        <v>6</v>
      </c>
      <c r="Y293" s="3">
        <v>7</v>
      </c>
      <c r="Z293" s="3">
        <v>10</v>
      </c>
      <c r="AA293" s="3">
        <v>11</v>
      </c>
      <c r="AB293" s="3">
        <v>14</v>
      </c>
      <c r="AC293" s="3">
        <v>11</v>
      </c>
      <c r="AD293" s="3">
        <v>21</v>
      </c>
      <c r="AE293" s="3">
        <v>32</v>
      </c>
      <c r="AF293" s="3">
        <v>83</v>
      </c>
      <c r="AG293" s="3">
        <v>62</v>
      </c>
      <c r="AH293" s="3">
        <v>63</v>
      </c>
      <c r="AI293" s="3">
        <v>69</v>
      </c>
      <c r="AJ293" s="3">
        <v>77</v>
      </c>
      <c r="AK293" s="3">
        <v>79</v>
      </c>
      <c r="AL293" s="3">
        <v>72</v>
      </c>
      <c r="AM293" s="3">
        <v>34</v>
      </c>
    </row>
    <row r="294" spans="1:39" x14ac:dyDescent="0.3">
      <c r="A294" s="3" t="s">
        <v>244</v>
      </c>
      <c r="B294" s="3" t="s">
        <v>226</v>
      </c>
      <c r="C294" s="3" t="s">
        <v>62</v>
      </c>
      <c r="D294" s="3" t="s">
        <v>62</v>
      </c>
      <c r="E294" s="3">
        <v>437</v>
      </c>
      <c r="F294" s="3">
        <v>537</v>
      </c>
      <c r="G294" s="3">
        <v>498</v>
      </c>
      <c r="H294" s="3">
        <v>466</v>
      </c>
      <c r="I294" s="3">
        <v>489</v>
      </c>
      <c r="J294" s="3">
        <v>434</v>
      </c>
      <c r="K294" s="3">
        <v>471</v>
      </c>
      <c r="L294" s="3">
        <v>494</v>
      </c>
      <c r="M294" s="3">
        <v>510</v>
      </c>
      <c r="N294" s="3">
        <v>450</v>
      </c>
      <c r="O294" s="3">
        <v>397</v>
      </c>
      <c r="P294" s="3">
        <v>330</v>
      </c>
      <c r="Q294" s="3">
        <v>285</v>
      </c>
      <c r="R294" s="3">
        <v>280</v>
      </c>
      <c r="S294" s="3">
        <v>298</v>
      </c>
      <c r="T294" s="3">
        <v>215</v>
      </c>
      <c r="U294" s="3">
        <v>237</v>
      </c>
      <c r="V294" s="3">
        <v>175</v>
      </c>
      <c r="W294" s="3">
        <v>118</v>
      </c>
      <c r="X294" s="3">
        <v>93</v>
      </c>
      <c r="Y294" s="3">
        <v>157</v>
      </c>
      <c r="Z294" s="3">
        <v>110</v>
      </c>
      <c r="AA294" s="3">
        <v>147</v>
      </c>
      <c r="AB294" s="3">
        <v>68</v>
      </c>
      <c r="AC294" s="3">
        <v>116</v>
      </c>
      <c r="AD294" s="3">
        <v>73</v>
      </c>
      <c r="AE294" s="3">
        <v>178</v>
      </c>
      <c r="AF294" s="3">
        <v>125</v>
      </c>
      <c r="AG294" s="3">
        <v>131</v>
      </c>
      <c r="AH294" s="3">
        <v>115</v>
      </c>
      <c r="AI294" s="3">
        <v>127</v>
      </c>
      <c r="AJ294" s="3">
        <v>142</v>
      </c>
      <c r="AK294" s="3">
        <v>127</v>
      </c>
      <c r="AL294" s="3">
        <v>119</v>
      </c>
      <c r="AM294" s="3">
        <v>99</v>
      </c>
    </row>
    <row r="295" spans="1:39" x14ac:dyDescent="0.3">
      <c r="A295" s="3" t="s">
        <v>245</v>
      </c>
      <c r="B295" s="3" t="s">
        <v>246</v>
      </c>
      <c r="C295" s="3" t="s">
        <v>62</v>
      </c>
      <c r="D295" s="3" t="s">
        <v>62</v>
      </c>
      <c r="E295" s="3">
        <v>6</v>
      </c>
      <c r="F295" s="3">
        <v>8</v>
      </c>
      <c r="G295" s="3">
        <v>5</v>
      </c>
      <c r="H295" s="3">
        <v>6</v>
      </c>
      <c r="I295" s="3">
        <v>8</v>
      </c>
      <c r="J295" s="3">
        <v>8</v>
      </c>
      <c r="K295" s="3">
        <v>9</v>
      </c>
      <c r="L295" s="3">
        <v>8</v>
      </c>
      <c r="M295" s="3">
        <v>9</v>
      </c>
      <c r="N295" s="3">
        <v>6</v>
      </c>
      <c r="O295" s="3">
        <v>7</v>
      </c>
      <c r="P295" s="3">
        <v>3</v>
      </c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</row>
    <row r="296" spans="1:39" x14ac:dyDescent="0.3">
      <c r="A296" s="3" t="s">
        <v>247</v>
      </c>
      <c r="B296" s="3" t="s">
        <v>246</v>
      </c>
      <c r="C296" s="3" t="s">
        <v>62</v>
      </c>
      <c r="D296" s="3" t="s">
        <v>62</v>
      </c>
      <c r="E296" s="3">
        <v>6</v>
      </c>
      <c r="F296" s="3">
        <v>8</v>
      </c>
      <c r="G296" s="3">
        <v>6</v>
      </c>
      <c r="H296" s="3">
        <v>6</v>
      </c>
      <c r="I296" s="3">
        <v>7</v>
      </c>
      <c r="J296" s="3">
        <v>10</v>
      </c>
      <c r="K296" s="3">
        <v>9</v>
      </c>
      <c r="L296" s="3">
        <v>8</v>
      </c>
      <c r="M296" s="3">
        <v>4</v>
      </c>
      <c r="N296" s="3">
        <v>9</v>
      </c>
      <c r="O296" s="3">
        <v>7</v>
      </c>
      <c r="P296" s="3">
        <v>5</v>
      </c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</row>
    <row r="297" spans="1:39" x14ac:dyDescent="0.3">
      <c r="A297" s="3" t="s">
        <v>248</v>
      </c>
      <c r="B297" s="3" t="s">
        <v>232</v>
      </c>
      <c r="C297" s="3" t="s">
        <v>62</v>
      </c>
      <c r="D297" s="3" t="s">
        <v>62</v>
      </c>
      <c r="E297" s="3"/>
      <c r="F297" s="3">
        <v>2</v>
      </c>
      <c r="G297" s="3">
        <v>1</v>
      </c>
      <c r="H297" s="3">
        <v>1</v>
      </c>
      <c r="I297" s="3">
        <v>2</v>
      </c>
      <c r="J297" s="3">
        <v>3</v>
      </c>
      <c r="K297" s="3">
        <v>1</v>
      </c>
      <c r="L297" s="3">
        <v>2</v>
      </c>
      <c r="M297" s="3">
        <v>1</v>
      </c>
      <c r="N297" s="3">
        <v>2</v>
      </c>
      <c r="O297" s="3"/>
      <c r="P297" s="3">
        <v>2</v>
      </c>
      <c r="Q297" s="3">
        <v>6</v>
      </c>
      <c r="R297" s="3">
        <v>1</v>
      </c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</row>
    <row r="298" spans="1:39" x14ac:dyDescent="0.3">
      <c r="A298" s="3" t="s">
        <v>249</v>
      </c>
      <c r="B298" s="3" t="s">
        <v>232</v>
      </c>
      <c r="C298" s="3" t="s">
        <v>62</v>
      </c>
      <c r="D298" s="3" t="s">
        <v>62</v>
      </c>
      <c r="E298" s="3"/>
      <c r="F298" s="3">
        <v>3</v>
      </c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</row>
    <row r="299" spans="1:39" x14ac:dyDescent="0.3">
      <c r="A299" s="3" t="s">
        <v>250</v>
      </c>
      <c r="B299" s="3" t="s">
        <v>232</v>
      </c>
      <c r="C299" s="3" t="s">
        <v>62</v>
      </c>
      <c r="D299" s="3" t="s">
        <v>62</v>
      </c>
      <c r="E299" s="3"/>
      <c r="F299" s="3">
        <v>4</v>
      </c>
      <c r="G299" s="3"/>
      <c r="H299" s="3">
        <v>1</v>
      </c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</row>
    <row r="300" spans="1:39" x14ac:dyDescent="0.3">
      <c r="A300" s="3" t="s">
        <v>251</v>
      </c>
      <c r="B300" s="3" t="s">
        <v>232</v>
      </c>
      <c r="C300" s="3" t="s">
        <v>62</v>
      </c>
      <c r="D300" s="3" t="s">
        <v>62</v>
      </c>
      <c r="E300" s="3"/>
      <c r="F300" s="3">
        <v>3</v>
      </c>
      <c r="G300" s="3"/>
      <c r="H300" s="3">
        <v>1</v>
      </c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</row>
    <row r="301" spans="1:39" x14ac:dyDescent="0.3">
      <c r="A301" s="3" t="s">
        <v>252</v>
      </c>
      <c r="B301" s="3" t="s">
        <v>232</v>
      </c>
      <c r="C301" s="3" t="s">
        <v>62</v>
      </c>
      <c r="D301" s="3" t="s">
        <v>62</v>
      </c>
      <c r="E301" s="3"/>
      <c r="F301" s="3">
        <v>4</v>
      </c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</row>
    <row r="302" spans="1:39" x14ac:dyDescent="0.3">
      <c r="A302" s="3" t="s">
        <v>253</v>
      </c>
      <c r="B302" s="3" t="s">
        <v>232</v>
      </c>
      <c r="C302" s="3" t="s">
        <v>62</v>
      </c>
      <c r="D302" s="3" t="s">
        <v>62</v>
      </c>
      <c r="E302" s="3"/>
      <c r="F302" s="3">
        <v>5</v>
      </c>
      <c r="G302" s="3">
        <v>1</v>
      </c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</row>
    <row r="303" spans="1:39" x14ac:dyDescent="0.3">
      <c r="A303" s="3" t="s">
        <v>254</v>
      </c>
      <c r="B303" s="3" t="s">
        <v>232</v>
      </c>
      <c r="C303" s="3" t="s">
        <v>62</v>
      </c>
      <c r="D303" s="3" t="s">
        <v>62</v>
      </c>
      <c r="E303" s="3">
        <v>68</v>
      </c>
      <c r="F303" s="3">
        <v>64</v>
      </c>
      <c r="G303" s="3">
        <v>71</v>
      </c>
      <c r="H303" s="3">
        <v>76</v>
      </c>
      <c r="I303" s="3">
        <v>67</v>
      </c>
      <c r="J303" s="3">
        <v>55</v>
      </c>
      <c r="K303" s="3">
        <v>59</v>
      </c>
      <c r="L303" s="3">
        <v>70</v>
      </c>
      <c r="M303" s="3">
        <v>70</v>
      </c>
      <c r="N303" s="3">
        <v>35</v>
      </c>
      <c r="O303" s="3">
        <v>45</v>
      </c>
      <c r="P303" s="3">
        <v>45</v>
      </c>
      <c r="Q303" s="3">
        <v>36</v>
      </c>
      <c r="R303" s="3">
        <v>7</v>
      </c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</row>
    <row r="304" spans="1:39" x14ac:dyDescent="0.3">
      <c r="A304" s="3" t="s">
        <v>255</v>
      </c>
      <c r="B304" s="3" t="s">
        <v>232</v>
      </c>
      <c r="C304" s="3" t="s">
        <v>62</v>
      </c>
      <c r="D304" s="3" t="s">
        <v>62</v>
      </c>
      <c r="E304" s="3">
        <v>104</v>
      </c>
      <c r="F304" s="3">
        <v>76</v>
      </c>
      <c r="G304" s="3">
        <v>87</v>
      </c>
      <c r="H304" s="3">
        <v>82</v>
      </c>
      <c r="I304" s="3">
        <v>74</v>
      </c>
      <c r="J304" s="3">
        <v>62</v>
      </c>
      <c r="K304" s="3">
        <v>73</v>
      </c>
      <c r="L304" s="3">
        <v>74</v>
      </c>
      <c r="M304" s="3">
        <v>90</v>
      </c>
      <c r="N304" s="3">
        <v>51</v>
      </c>
      <c r="O304" s="3">
        <v>52</v>
      </c>
      <c r="P304" s="3">
        <v>56</v>
      </c>
      <c r="Q304" s="3">
        <v>39</v>
      </c>
      <c r="R304" s="3">
        <v>15</v>
      </c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</row>
    <row r="305" spans="1:39" x14ac:dyDescent="0.3">
      <c r="A305" s="3" t="s">
        <v>256</v>
      </c>
      <c r="B305" s="3" t="s">
        <v>232</v>
      </c>
      <c r="C305" s="3" t="s">
        <v>62</v>
      </c>
      <c r="D305" s="3" t="s">
        <v>62</v>
      </c>
      <c r="E305" s="3">
        <v>109</v>
      </c>
      <c r="F305" s="3">
        <v>97</v>
      </c>
      <c r="G305" s="3">
        <v>78</v>
      </c>
      <c r="H305" s="3">
        <v>93</v>
      </c>
      <c r="I305" s="3">
        <v>81</v>
      </c>
      <c r="J305" s="3">
        <v>70</v>
      </c>
      <c r="K305" s="3">
        <v>80</v>
      </c>
      <c r="L305" s="3">
        <v>85</v>
      </c>
      <c r="M305" s="3">
        <v>96</v>
      </c>
      <c r="N305" s="3">
        <v>61</v>
      </c>
      <c r="O305" s="3">
        <v>47</v>
      </c>
      <c r="P305" s="3">
        <v>60</v>
      </c>
      <c r="Q305" s="3">
        <v>35</v>
      </c>
      <c r="R305" s="3">
        <v>13</v>
      </c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</row>
    <row r="306" spans="1:39" x14ac:dyDescent="0.3">
      <c r="A306" s="3" t="s">
        <v>161</v>
      </c>
      <c r="B306" s="3" t="s">
        <v>257</v>
      </c>
      <c r="C306" s="3" t="s">
        <v>62</v>
      </c>
      <c r="D306" s="3" t="s">
        <v>62</v>
      </c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>
        <v>4</v>
      </c>
      <c r="AE306" s="3">
        <v>2.6316075325012207</v>
      </c>
      <c r="AF306" s="3">
        <v>6</v>
      </c>
      <c r="AG306" s="3">
        <v>5</v>
      </c>
      <c r="AH306" s="3">
        <v>7.5576400756835938</v>
      </c>
      <c r="AI306" s="3">
        <v>7</v>
      </c>
      <c r="AJ306" s="3">
        <v>12.621621489524841</v>
      </c>
      <c r="AK306" s="3">
        <v>10</v>
      </c>
      <c r="AL306" s="3">
        <v>15.432388663291931</v>
      </c>
      <c r="AM306" s="3">
        <v>12.388289749622345</v>
      </c>
    </row>
    <row r="307" spans="1:39" x14ac:dyDescent="0.3">
      <c r="A307" s="3" t="s">
        <v>163</v>
      </c>
      <c r="B307" s="3" t="s">
        <v>236</v>
      </c>
      <c r="C307" s="3" t="s">
        <v>62</v>
      </c>
      <c r="D307" s="3" t="s">
        <v>62</v>
      </c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>
        <v>2136</v>
      </c>
      <c r="AE307" s="3">
        <v>3518</v>
      </c>
      <c r="AF307" s="3">
        <v>5870</v>
      </c>
      <c r="AG307" s="3">
        <v>6960</v>
      </c>
      <c r="AH307" s="3">
        <v>9236</v>
      </c>
      <c r="AI307" s="3">
        <v>10164</v>
      </c>
      <c r="AJ307" s="3">
        <v>12459</v>
      </c>
      <c r="AK307" s="3">
        <v>14418</v>
      </c>
      <c r="AL307" s="3">
        <v>15612</v>
      </c>
      <c r="AM307" s="3">
        <v>16248</v>
      </c>
    </row>
    <row r="308" spans="1:39" x14ac:dyDescent="0.3">
      <c r="A308" s="3" t="s">
        <v>164</v>
      </c>
      <c r="B308" s="3" t="s">
        <v>236</v>
      </c>
      <c r="C308" s="3" t="s">
        <v>62</v>
      </c>
      <c r="D308" s="3" t="s">
        <v>62</v>
      </c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>
        <v>2292</v>
      </c>
      <c r="U308" s="3">
        <v>3978</v>
      </c>
      <c r="V308" s="3">
        <v>6324</v>
      </c>
      <c r="W308" s="3">
        <v>7804</v>
      </c>
      <c r="X308" s="3">
        <v>9762</v>
      </c>
      <c r="Y308" s="3">
        <v>10842</v>
      </c>
      <c r="Z308" s="3">
        <v>13566</v>
      </c>
      <c r="AA308" s="3">
        <v>15561</v>
      </c>
      <c r="AB308" s="3">
        <v>17313</v>
      </c>
      <c r="AC308" s="3">
        <v>20232</v>
      </c>
      <c r="AD308" s="3">
        <v>18632</v>
      </c>
      <c r="AE308" s="3">
        <v>18096</v>
      </c>
      <c r="AF308" s="3">
        <v>18027</v>
      </c>
      <c r="AG308" s="3">
        <v>18060</v>
      </c>
      <c r="AH308" s="3">
        <v>16712</v>
      </c>
      <c r="AI308" s="3">
        <v>15816</v>
      </c>
      <c r="AJ308" s="3">
        <v>14988</v>
      </c>
      <c r="AK308" s="3">
        <v>13437</v>
      </c>
      <c r="AL308" s="3">
        <v>11190</v>
      </c>
      <c r="AM308" s="3">
        <v>10470</v>
      </c>
    </row>
    <row r="309" spans="1:39" x14ac:dyDescent="0.3">
      <c r="A309" s="3" t="s">
        <v>162</v>
      </c>
      <c r="B309" s="3" t="s">
        <v>257</v>
      </c>
      <c r="C309" s="3" t="s">
        <v>62</v>
      </c>
      <c r="D309" s="3" t="s">
        <v>62</v>
      </c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>
        <v>3.8895285129547119</v>
      </c>
      <c r="U309" s="3">
        <v>2.5642353296279907</v>
      </c>
      <c r="V309" s="3">
        <v>5</v>
      </c>
      <c r="W309" s="3">
        <v>4.8646781444549561</v>
      </c>
      <c r="X309" s="3">
        <v>7.6683250665664673</v>
      </c>
      <c r="Y309" s="3">
        <v>6.9468522071838379</v>
      </c>
      <c r="Z309" s="3">
        <v>12.733395636081696</v>
      </c>
      <c r="AA309" s="3">
        <v>9.628022313117981</v>
      </c>
      <c r="AB309" s="3">
        <v>14.819651901721954</v>
      </c>
      <c r="AC309" s="3">
        <v>13.687669277191162</v>
      </c>
      <c r="AD309" s="3">
        <v>15.65280544757843</v>
      </c>
      <c r="AE309" s="3">
        <v>15</v>
      </c>
      <c r="AF309" s="3">
        <v>16.810854911804199</v>
      </c>
      <c r="AG309" s="3">
        <v>14.558840572834015</v>
      </c>
      <c r="AH309" s="3">
        <v>13.353627383708954</v>
      </c>
      <c r="AI309" s="3">
        <v>13.62162184715271</v>
      </c>
      <c r="AJ309" s="3">
        <v>10.621621489524841</v>
      </c>
      <c r="AK309" s="3">
        <v>10.508772134780884</v>
      </c>
      <c r="AL309" s="3">
        <v>7.8107668161392212</v>
      </c>
      <c r="AM309" s="3">
        <v>6.88984614610672</v>
      </c>
    </row>
    <row r="310" spans="1:39" x14ac:dyDescent="0.3">
      <c r="A310" s="3" t="s">
        <v>159</v>
      </c>
      <c r="B310" s="3" t="s">
        <v>232</v>
      </c>
      <c r="C310" s="3" t="s">
        <v>62</v>
      </c>
      <c r="D310" s="3" t="s">
        <v>62</v>
      </c>
      <c r="E310" s="3"/>
      <c r="F310" s="3"/>
      <c r="G310" s="3"/>
      <c r="H310" s="3"/>
      <c r="I310" s="3"/>
      <c r="J310" s="3"/>
      <c r="K310" s="3"/>
      <c r="L310" s="3">
        <v>1</v>
      </c>
      <c r="M310" s="3">
        <v>1</v>
      </c>
      <c r="N310" s="3">
        <v>0.90140014886856079</v>
      </c>
      <c r="O310" s="3"/>
      <c r="P310" s="3">
        <v>14</v>
      </c>
      <c r="Q310" s="3">
        <v>16</v>
      </c>
      <c r="R310" s="3">
        <v>16</v>
      </c>
      <c r="S310" s="3">
        <v>20.637676000595093</v>
      </c>
      <c r="T310" s="3">
        <v>26</v>
      </c>
      <c r="U310" s="3">
        <v>27.714811444282532</v>
      </c>
      <c r="V310" s="3">
        <v>5.9445686936378479</v>
      </c>
      <c r="W310" s="3">
        <v>6.7971109747886658</v>
      </c>
      <c r="X310" s="3">
        <v>15.000796377658844</v>
      </c>
      <c r="Y310" s="3">
        <v>48.908889293670654</v>
      </c>
      <c r="Z310" s="3">
        <v>24.383250594139099</v>
      </c>
      <c r="AA310" s="3">
        <v>67.511897325515747</v>
      </c>
      <c r="AB310" s="3">
        <v>29.111109733581543</v>
      </c>
      <c r="AC310" s="3">
        <v>44.935592591762543</v>
      </c>
      <c r="AD310" s="3">
        <v>44.138365268707275</v>
      </c>
      <c r="AE310" s="3">
        <v>77</v>
      </c>
      <c r="AF310" s="3">
        <v>561.27091979980469</v>
      </c>
      <c r="AG310" s="3">
        <v>506.37871170043945</v>
      </c>
      <c r="AH310" s="3">
        <v>521.4249963760376</v>
      </c>
      <c r="AI310" s="3">
        <v>383.48645401000977</v>
      </c>
      <c r="AJ310" s="3">
        <v>398.99999332427979</v>
      </c>
      <c r="AK310" s="3">
        <v>445.10526847839355</v>
      </c>
      <c r="AL310" s="3">
        <v>591.16255187988281</v>
      </c>
      <c r="AM310" s="3">
        <v>575.43376541137695</v>
      </c>
    </row>
    <row r="311" spans="1:39" x14ac:dyDescent="0.3">
      <c r="A311" s="3" t="s">
        <v>160</v>
      </c>
      <c r="B311" s="3" t="s">
        <v>232</v>
      </c>
      <c r="C311" s="3" t="s">
        <v>62</v>
      </c>
      <c r="D311" s="3" t="s">
        <v>62</v>
      </c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>
        <v>6</v>
      </c>
      <c r="Z311" s="3">
        <v>4</v>
      </c>
      <c r="AA311" s="3">
        <v>48.920396983623505</v>
      </c>
      <c r="AB311" s="3">
        <v>10</v>
      </c>
      <c r="AC311" s="3">
        <v>54.252031803131104</v>
      </c>
      <c r="AD311" s="3">
        <v>10.675751864910126</v>
      </c>
      <c r="AE311" s="3">
        <v>281</v>
      </c>
      <c r="AF311" s="3">
        <v>671.54032135009766</v>
      </c>
      <c r="AG311" s="3">
        <v>379.13505518436432</v>
      </c>
      <c r="AH311" s="3">
        <v>349.122239112854</v>
      </c>
      <c r="AI311" s="3">
        <v>490.56708908081055</v>
      </c>
      <c r="AJ311" s="3">
        <v>640.43242263793945</v>
      </c>
      <c r="AK311" s="3">
        <v>629.94737243652344</v>
      </c>
      <c r="AL311" s="3">
        <v>447.86397552490234</v>
      </c>
      <c r="AM311" s="3">
        <v>440.48613119125366</v>
      </c>
    </row>
    <row r="312" spans="1:39" x14ac:dyDescent="0.3">
      <c r="A312" s="3" t="s">
        <v>258</v>
      </c>
      <c r="B312" s="3" t="s">
        <v>221</v>
      </c>
      <c r="C312" s="3" t="s">
        <v>62</v>
      </c>
      <c r="D312" s="3" t="s">
        <v>62</v>
      </c>
      <c r="E312" s="3"/>
      <c r="F312" s="3"/>
      <c r="G312" s="3">
        <v>2</v>
      </c>
      <c r="H312" s="3">
        <v>1</v>
      </c>
      <c r="I312" s="3">
        <v>1</v>
      </c>
      <c r="J312" s="3">
        <v>1</v>
      </c>
      <c r="K312" s="3">
        <v>1</v>
      </c>
      <c r="L312" s="3">
        <v>4</v>
      </c>
      <c r="M312" s="3">
        <v>3</v>
      </c>
      <c r="N312" s="3">
        <v>2</v>
      </c>
      <c r="O312" s="3">
        <v>6</v>
      </c>
      <c r="P312" s="3"/>
      <c r="Q312" s="3">
        <v>1</v>
      </c>
      <c r="R312" s="3"/>
      <c r="S312" s="3"/>
      <c r="T312" s="3">
        <v>2</v>
      </c>
      <c r="U312" s="3"/>
      <c r="V312" s="3"/>
      <c r="W312" s="3">
        <v>1</v>
      </c>
      <c r="X312" s="3"/>
      <c r="Y312" s="3"/>
      <c r="Z312" s="3">
        <v>1</v>
      </c>
      <c r="AA312" s="3"/>
      <c r="AB312" s="3"/>
      <c r="AC312" s="3"/>
      <c r="AD312" s="3"/>
      <c r="AE312" s="3"/>
      <c r="AF312" s="3">
        <v>50</v>
      </c>
      <c r="AG312" s="3">
        <v>1</v>
      </c>
      <c r="AH312" s="3"/>
      <c r="AI312" s="3"/>
      <c r="AJ312" s="3">
        <v>7</v>
      </c>
      <c r="AK312" s="3"/>
      <c r="AL312" s="3">
        <v>14</v>
      </c>
      <c r="AM312" s="3">
        <v>2</v>
      </c>
    </row>
    <row r="313" spans="1:39" x14ac:dyDescent="0.3">
      <c r="A313" s="3" t="s">
        <v>259</v>
      </c>
      <c r="B313" s="3" t="s">
        <v>226</v>
      </c>
      <c r="C313" s="3" t="s">
        <v>62</v>
      </c>
      <c r="D313" s="3" t="s">
        <v>62</v>
      </c>
      <c r="E313" s="3">
        <v>7</v>
      </c>
      <c r="F313" s="3">
        <v>10</v>
      </c>
      <c r="G313" s="3">
        <v>12</v>
      </c>
      <c r="H313" s="3">
        <v>16</v>
      </c>
      <c r="I313" s="3">
        <v>20</v>
      </c>
      <c r="J313" s="3">
        <v>18</v>
      </c>
      <c r="K313" s="3">
        <v>21</v>
      </c>
      <c r="L313" s="3">
        <v>27</v>
      </c>
      <c r="M313" s="3">
        <v>26</v>
      </c>
      <c r="N313" s="3">
        <v>26</v>
      </c>
      <c r="O313" s="3">
        <v>22</v>
      </c>
      <c r="P313" s="3">
        <v>15</v>
      </c>
      <c r="Q313" s="3">
        <v>16</v>
      </c>
      <c r="R313" s="3">
        <v>14</v>
      </c>
      <c r="S313" s="3">
        <v>15</v>
      </c>
      <c r="T313" s="3">
        <v>19</v>
      </c>
      <c r="U313" s="3">
        <v>9</v>
      </c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</row>
    <row r="314" spans="1:39" x14ac:dyDescent="0.3">
      <c r="A314" s="3" t="s">
        <v>260</v>
      </c>
      <c r="B314" s="3" t="s">
        <v>226</v>
      </c>
      <c r="C314" s="3" t="s">
        <v>62</v>
      </c>
      <c r="D314" s="3" t="s">
        <v>62</v>
      </c>
      <c r="E314" s="3">
        <v>24</v>
      </c>
      <c r="F314" s="3">
        <v>32</v>
      </c>
      <c r="G314" s="3">
        <v>28</v>
      </c>
      <c r="H314" s="3">
        <v>40</v>
      </c>
      <c r="I314" s="3">
        <v>46</v>
      </c>
      <c r="J314" s="3">
        <v>67</v>
      </c>
      <c r="K314" s="3">
        <v>38</v>
      </c>
      <c r="L314" s="3">
        <v>70</v>
      </c>
      <c r="M314" s="3">
        <v>65</v>
      </c>
      <c r="N314" s="3">
        <v>56</v>
      </c>
      <c r="O314" s="3">
        <v>50</v>
      </c>
      <c r="P314" s="3">
        <v>45</v>
      </c>
      <c r="Q314" s="3">
        <v>26</v>
      </c>
      <c r="R314" s="3">
        <v>29</v>
      </c>
      <c r="S314" s="3">
        <v>29</v>
      </c>
      <c r="T314" s="3">
        <v>28</v>
      </c>
      <c r="U314" s="3">
        <v>33</v>
      </c>
      <c r="V314" s="3">
        <v>25</v>
      </c>
      <c r="W314" s="3">
        <v>22</v>
      </c>
      <c r="X314" s="3">
        <v>22</v>
      </c>
      <c r="Y314" s="3">
        <v>9</v>
      </c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</row>
    <row r="315" spans="1:39" x14ac:dyDescent="0.3">
      <c r="A315" s="3" t="s">
        <v>261</v>
      </c>
      <c r="B315" s="3" t="s">
        <v>226</v>
      </c>
      <c r="C315" s="3" t="s">
        <v>62</v>
      </c>
      <c r="D315" s="3" t="s">
        <v>62</v>
      </c>
      <c r="E315" s="3">
        <v>13</v>
      </c>
      <c r="F315" s="3">
        <v>23</v>
      </c>
      <c r="G315" s="3">
        <v>35</v>
      </c>
      <c r="H315" s="3">
        <v>39</v>
      </c>
      <c r="I315" s="3">
        <v>38</v>
      </c>
      <c r="J315" s="3">
        <v>36</v>
      </c>
      <c r="K315" s="3">
        <v>41</v>
      </c>
      <c r="L315" s="3">
        <v>39</v>
      </c>
      <c r="M315" s="3">
        <v>61</v>
      </c>
      <c r="N315" s="3">
        <v>46</v>
      </c>
      <c r="O315" s="3">
        <v>49</v>
      </c>
      <c r="P315" s="3">
        <v>31</v>
      </c>
      <c r="Q315" s="3">
        <v>21</v>
      </c>
      <c r="R315" s="3">
        <v>23</v>
      </c>
      <c r="S315" s="3">
        <v>23</v>
      </c>
      <c r="T315" s="3">
        <v>25</v>
      </c>
      <c r="U315" s="3">
        <v>22</v>
      </c>
      <c r="V315" s="3">
        <v>23</v>
      </c>
      <c r="W315" s="3">
        <v>19</v>
      </c>
      <c r="X315" s="3">
        <v>19</v>
      </c>
      <c r="Y315" s="3">
        <v>19</v>
      </c>
      <c r="Z315" s="3">
        <v>19</v>
      </c>
      <c r="AA315" s="3">
        <v>14</v>
      </c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</row>
    <row r="316" spans="1:39" x14ac:dyDescent="0.3">
      <c r="A316" s="3" t="s">
        <v>262</v>
      </c>
      <c r="B316" s="3" t="s">
        <v>226</v>
      </c>
      <c r="C316" s="3" t="s">
        <v>62</v>
      </c>
      <c r="D316" s="3" t="s">
        <v>62</v>
      </c>
      <c r="E316" s="3">
        <v>9</v>
      </c>
      <c r="F316" s="3">
        <v>9</v>
      </c>
      <c r="G316" s="3">
        <v>9</v>
      </c>
      <c r="H316" s="3">
        <v>7</v>
      </c>
      <c r="I316" s="3">
        <v>8</v>
      </c>
      <c r="J316" s="3">
        <v>7</v>
      </c>
      <c r="K316" s="3">
        <v>9</v>
      </c>
      <c r="L316" s="3">
        <v>9</v>
      </c>
      <c r="M316" s="3">
        <v>13</v>
      </c>
      <c r="N316" s="3">
        <v>15</v>
      </c>
      <c r="O316" s="3">
        <v>14</v>
      </c>
      <c r="P316" s="3">
        <v>10</v>
      </c>
      <c r="Q316" s="3">
        <v>8</v>
      </c>
      <c r="R316" s="3">
        <v>8</v>
      </c>
      <c r="S316" s="3">
        <v>9</v>
      </c>
      <c r="T316" s="3">
        <v>8</v>
      </c>
      <c r="U316" s="3">
        <v>11</v>
      </c>
      <c r="V316" s="3">
        <v>11</v>
      </c>
      <c r="W316" s="3">
        <v>9</v>
      </c>
      <c r="X316" s="3">
        <v>10</v>
      </c>
      <c r="Y316" s="3">
        <v>18</v>
      </c>
      <c r="Z316" s="3">
        <v>11</v>
      </c>
      <c r="AA316" s="3">
        <v>24</v>
      </c>
      <c r="AB316" s="3">
        <v>29</v>
      </c>
      <c r="AC316" s="3">
        <v>12</v>
      </c>
      <c r="AD316" s="3"/>
      <c r="AE316" s="3"/>
      <c r="AF316" s="3"/>
      <c r="AG316" s="3"/>
      <c r="AH316" s="3"/>
      <c r="AI316" s="3"/>
      <c r="AJ316" s="3"/>
      <c r="AK316" s="3"/>
      <c r="AL316" s="3"/>
      <c r="AM316" s="3"/>
    </row>
    <row r="317" spans="1:39" x14ac:dyDescent="0.3">
      <c r="A317" s="3" t="s">
        <v>263</v>
      </c>
      <c r="B317" s="3" t="s">
        <v>232</v>
      </c>
      <c r="C317" s="3" t="s">
        <v>62</v>
      </c>
      <c r="D317" s="3" t="s">
        <v>62</v>
      </c>
      <c r="E317" s="3">
        <v>2</v>
      </c>
      <c r="F317" s="3">
        <v>1</v>
      </c>
      <c r="G317" s="3">
        <v>1</v>
      </c>
      <c r="H317" s="3">
        <v>2</v>
      </c>
      <c r="I317" s="3">
        <v>1</v>
      </c>
      <c r="J317" s="3">
        <v>3</v>
      </c>
      <c r="K317" s="3"/>
      <c r="L317" s="3">
        <v>6</v>
      </c>
      <c r="M317" s="3">
        <v>5</v>
      </c>
      <c r="N317" s="3">
        <v>4</v>
      </c>
      <c r="O317" s="3">
        <v>1</v>
      </c>
      <c r="P317" s="3">
        <v>1</v>
      </c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</row>
    <row r="318" spans="1:39" x14ac:dyDescent="0.3">
      <c r="A318" s="3" t="s">
        <v>264</v>
      </c>
      <c r="B318" s="3" t="s">
        <v>232</v>
      </c>
      <c r="C318" s="3" t="s">
        <v>62</v>
      </c>
      <c r="D318" s="3" t="s">
        <v>62</v>
      </c>
      <c r="E318" s="3">
        <v>23</v>
      </c>
      <c r="F318" s="3">
        <v>46</v>
      </c>
      <c r="G318" s="3">
        <v>42</v>
      </c>
      <c r="H318" s="3">
        <v>29</v>
      </c>
      <c r="I318" s="3">
        <v>40</v>
      </c>
      <c r="J318" s="3">
        <v>26</v>
      </c>
      <c r="K318" s="3">
        <v>37</v>
      </c>
      <c r="L318" s="3">
        <v>37</v>
      </c>
      <c r="M318" s="3">
        <v>45</v>
      </c>
      <c r="N318" s="3">
        <v>21</v>
      </c>
      <c r="O318" s="3">
        <v>16</v>
      </c>
      <c r="P318" s="3">
        <v>33</v>
      </c>
      <c r="Q318" s="3">
        <v>32</v>
      </c>
      <c r="R318" s="3">
        <v>42</v>
      </c>
      <c r="S318" s="3">
        <v>55</v>
      </c>
      <c r="T318" s="3">
        <v>14</v>
      </c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</row>
    <row r="319" spans="1:39" x14ac:dyDescent="0.3">
      <c r="A319" s="3" t="s">
        <v>265</v>
      </c>
      <c r="B319" s="3" t="s">
        <v>232</v>
      </c>
      <c r="C319" s="3" t="s">
        <v>62</v>
      </c>
      <c r="D319" s="3" t="s">
        <v>62</v>
      </c>
      <c r="E319" s="3"/>
      <c r="F319" s="3">
        <v>4</v>
      </c>
      <c r="G319" s="3">
        <v>3</v>
      </c>
      <c r="H319" s="3">
        <v>2</v>
      </c>
      <c r="I319" s="3">
        <v>2</v>
      </c>
      <c r="J319" s="3">
        <v>2</v>
      </c>
      <c r="K319" s="3"/>
      <c r="L319" s="3">
        <v>4</v>
      </c>
      <c r="M319" s="3">
        <v>4</v>
      </c>
      <c r="N319" s="3">
        <v>2</v>
      </c>
      <c r="O319" s="3">
        <v>1</v>
      </c>
      <c r="P319" s="3">
        <v>4</v>
      </c>
      <c r="Q319" s="3">
        <v>8</v>
      </c>
      <c r="R319" s="3">
        <v>7</v>
      </c>
      <c r="S319" s="3">
        <v>9</v>
      </c>
      <c r="T319" s="3">
        <v>5</v>
      </c>
      <c r="U319" s="3">
        <v>13</v>
      </c>
      <c r="V319" s="3">
        <v>5</v>
      </c>
      <c r="W319" s="3">
        <v>5</v>
      </c>
      <c r="X319" s="3">
        <v>6</v>
      </c>
      <c r="Y319" s="3">
        <v>6</v>
      </c>
      <c r="Z319" s="3">
        <v>3</v>
      </c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</row>
    <row r="320" spans="1:39" x14ac:dyDescent="0.3">
      <c r="A320" s="3" t="s">
        <v>266</v>
      </c>
      <c r="B320" s="3" t="s">
        <v>232</v>
      </c>
      <c r="C320" s="3" t="s">
        <v>62</v>
      </c>
      <c r="D320" s="3" t="s">
        <v>62</v>
      </c>
      <c r="E320" s="3">
        <v>10</v>
      </c>
      <c r="F320" s="3">
        <v>28</v>
      </c>
      <c r="G320" s="3">
        <v>19</v>
      </c>
      <c r="H320" s="3">
        <v>11</v>
      </c>
      <c r="I320" s="3">
        <v>23</v>
      </c>
      <c r="J320" s="3">
        <v>15</v>
      </c>
      <c r="K320" s="3">
        <v>10</v>
      </c>
      <c r="L320" s="3">
        <v>18</v>
      </c>
      <c r="M320" s="3">
        <v>23</v>
      </c>
      <c r="N320" s="3">
        <v>13</v>
      </c>
      <c r="O320" s="3">
        <v>7</v>
      </c>
      <c r="P320" s="3">
        <v>18</v>
      </c>
      <c r="Q320" s="3">
        <v>15</v>
      </c>
      <c r="R320" s="3">
        <v>25</v>
      </c>
      <c r="S320" s="3">
        <v>26</v>
      </c>
      <c r="T320" s="3">
        <v>30</v>
      </c>
      <c r="U320" s="3">
        <v>35</v>
      </c>
      <c r="V320" s="3">
        <v>17</v>
      </c>
      <c r="W320" s="3">
        <v>16</v>
      </c>
      <c r="X320" s="3">
        <v>23</v>
      </c>
      <c r="Y320" s="3">
        <v>57</v>
      </c>
      <c r="Z320" s="3">
        <v>26</v>
      </c>
      <c r="AA320" s="3">
        <v>6</v>
      </c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</row>
    <row r="321" spans="1:39" x14ac:dyDescent="0.3">
      <c r="A321" s="3" t="s">
        <v>267</v>
      </c>
      <c r="B321" s="3" t="s">
        <v>232</v>
      </c>
      <c r="C321" s="3" t="s">
        <v>62</v>
      </c>
      <c r="D321" s="3" t="s">
        <v>62</v>
      </c>
      <c r="E321" s="3">
        <v>25</v>
      </c>
      <c r="F321" s="3">
        <v>40</v>
      </c>
      <c r="G321" s="3">
        <v>34</v>
      </c>
      <c r="H321" s="3">
        <v>24</v>
      </c>
      <c r="I321" s="3">
        <v>27</v>
      </c>
      <c r="J321" s="3">
        <v>21</v>
      </c>
      <c r="K321" s="3">
        <v>22</v>
      </c>
      <c r="L321" s="3">
        <v>28</v>
      </c>
      <c r="M321" s="3">
        <v>29</v>
      </c>
      <c r="N321" s="3">
        <v>16</v>
      </c>
      <c r="O321" s="3">
        <v>12</v>
      </c>
      <c r="P321" s="3">
        <v>22</v>
      </c>
      <c r="Q321" s="3">
        <v>21</v>
      </c>
      <c r="R321" s="3">
        <v>34</v>
      </c>
      <c r="S321" s="3">
        <v>40</v>
      </c>
      <c r="T321" s="3">
        <v>38</v>
      </c>
      <c r="U321" s="3">
        <v>40</v>
      </c>
      <c r="V321" s="3">
        <v>18</v>
      </c>
      <c r="W321" s="3">
        <v>25</v>
      </c>
      <c r="X321" s="3">
        <v>30</v>
      </c>
      <c r="Y321" s="3">
        <v>71</v>
      </c>
      <c r="Z321" s="3">
        <v>38</v>
      </c>
      <c r="AA321" s="3">
        <v>9</v>
      </c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</row>
    <row r="322" spans="1:39" x14ac:dyDescent="0.3">
      <c r="A322" s="3" t="s">
        <v>268</v>
      </c>
      <c r="B322" s="3" t="s">
        <v>232</v>
      </c>
      <c r="C322" s="3" t="s">
        <v>62</v>
      </c>
      <c r="D322" s="3" t="s">
        <v>62</v>
      </c>
      <c r="E322" s="3">
        <v>29</v>
      </c>
      <c r="F322" s="3">
        <v>46</v>
      </c>
      <c r="G322" s="3">
        <v>40</v>
      </c>
      <c r="H322" s="3">
        <v>30</v>
      </c>
      <c r="I322" s="3">
        <v>41</v>
      </c>
      <c r="J322" s="3">
        <v>26</v>
      </c>
      <c r="K322" s="3">
        <v>30</v>
      </c>
      <c r="L322" s="3">
        <v>32</v>
      </c>
      <c r="M322" s="3">
        <v>30</v>
      </c>
      <c r="N322" s="3">
        <v>24</v>
      </c>
      <c r="O322" s="3">
        <v>13</v>
      </c>
      <c r="P322" s="3">
        <v>29</v>
      </c>
      <c r="Q322" s="3">
        <v>23</v>
      </c>
      <c r="R322" s="3">
        <v>36</v>
      </c>
      <c r="S322" s="3">
        <v>52</v>
      </c>
      <c r="T322" s="3">
        <v>44</v>
      </c>
      <c r="U322" s="3">
        <v>61</v>
      </c>
      <c r="V322" s="3">
        <v>29</v>
      </c>
      <c r="W322" s="3">
        <v>42</v>
      </c>
      <c r="X322" s="3">
        <v>32</v>
      </c>
      <c r="Y322" s="3">
        <v>79</v>
      </c>
      <c r="Z322" s="3">
        <v>50</v>
      </c>
      <c r="AA322" s="3">
        <v>11</v>
      </c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</row>
    <row r="323" spans="1:39" x14ac:dyDescent="0.3">
      <c r="A323" s="3" t="s">
        <v>269</v>
      </c>
      <c r="B323" s="3" t="s">
        <v>232</v>
      </c>
      <c r="C323" s="3" t="s">
        <v>62</v>
      </c>
      <c r="D323" s="3" t="s">
        <v>62</v>
      </c>
      <c r="E323" s="3"/>
      <c r="F323" s="3"/>
      <c r="G323" s="3"/>
      <c r="H323" s="3"/>
      <c r="I323" s="3">
        <v>1</v>
      </c>
      <c r="J323" s="3"/>
      <c r="K323" s="3"/>
      <c r="L323" s="3">
        <v>1</v>
      </c>
      <c r="M323" s="3">
        <v>4</v>
      </c>
      <c r="N323" s="3">
        <v>1</v>
      </c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</row>
    <row r="324" spans="1:39" x14ac:dyDescent="0.3">
      <c r="A324" s="3" t="s">
        <v>270</v>
      </c>
      <c r="B324" s="3" t="s">
        <v>232</v>
      </c>
      <c r="C324" s="3" t="s">
        <v>62</v>
      </c>
      <c r="D324" s="3" t="s">
        <v>62</v>
      </c>
      <c r="E324" s="3"/>
      <c r="F324" s="3">
        <v>2</v>
      </c>
      <c r="G324" s="3">
        <v>2</v>
      </c>
      <c r="H324" s="3">
        <v>2</v>
      </c>
      <c r="I324" s="3">
        <v>1</v>
      </c>
      <c r="J324" s="3">
        <v>3</v>
      </c>
      <c r="K324" s="3"/>
      <c r="L324" s="3">
        <v>3</v>
      </c>
      <c r="M324" s="3">
        <v>7</v>
      </c>
      <c r="N324" s="3">
        <v>4</v>
      </c>
      <c r="O324" s="3">
        <v>1</v>
      </c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</row>
    <row r="325" spans="1:39" x14ac:dyDescent="0.3">
      <c r="A325" s="3" t="s">
        <v>271</v>
      </c>
      <c r="B325" s="3" t="s">
        <v>232</v>
      </c>
      <c r="C325" s="3" t="s">
        <v>62</v>
      </c>
      <c r="D325" s="3" t="s">
        <v>62</v>
      </c>
      <c r="E325" s="3">
        <v>2</v>
      </c>
      <c r="F325" s="3">
        <v>3</v>
      </c>
      <c r="G325" s="3">
        <v>2</v>
      </c>
      <c r="H325" s="3">
        <v>2</v>
      </c>
      <c r="I325" s="3">
        <v>1</v>
      </c>
      <c r="J325" s="3">
        <v>1</v>
      </c>
      <c r="K325" s="3"/>
      <c r="L325" s="3">
        <v>4</v>
      </c>
      <c r="M325" s="3">
        <v>5</v>
      </c>
      <c r="N325" s="3">
        <v>3</v>
      </c>
      <c r="O325" s="3">
        <v>1</v>
      </c>
      <c r="P325" s="3">
        <v>1</v>
      </c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</row>
    <row r="326" spans="1:39" x14ac:dyDescent="0.3">
      <c r="A326" s="3" t="s">
        <v>272</v>
      </c>
      <c r="B326" s="3" t="s">
        <v>232</v>
      </c>
      <c r="C326" s="3" t="s">
        <v>62</v>
      </c>
      <c r="D326" s="3" t="s">
        <v>62</v>
      </c>
      <c r="E326" s="3"/>
      <c r="F326" s="3"/>
      <c r="G326" s="3"/>
      <c r="H326" s="3">
        <v>1</v>
      </c>
      <c r="I326" s="3">
        <v>1</v>
      </c>
      <c r="J326" s="3">
        <v>1</v>
      </c>
      <c r="K326" s="3"/>
      <c r="L326" s="3">
        <v>3</v>
      </c>
      <c r="M326" s="3">
        <v>4</v>
      </c>
      <c r="N326" s="3">
        <v>2</v>
      </c>
      <c r="O326" s="3">
        <v>1</v>
      </c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</row>
    <row r="327" spans="1:39" x14ac:dyDescent="0.3">
      <c r="A327" s="3" t="s">
        <v>273</v>
      </c>
      <c r="B327" s="3" t="s">
        <v>232</v>
      </c>
      <c r="C327" s="3" t="s">
        <v>62</v>
      </c>
      <c r="D327" s="3" t="s">
        <v>62</v>
      </c>
      <c r="E327" s="3"/>
      <c r="F327" s="3">
        <v>7</v>
      </c>
      <c r="G327" s="3">
        <v>2</v>
      </c>
      <c r="H327" s="3">
        <v>2</v>
      </c>
      <c r="I327" s="3">
        <v>2</v>
      </c>
      <c r="J327" s="3">
        <v>3</v>
      </c>
      <c r="K327" s="3"/>
      <c r="L327" s="3">
        <v>6</v>
      </c>
      <c r="M327" s="3">
        <v>10</v>
      </c>
      <c r="N327" s="3">
        <v>8</v>
      </c>
      <c r="O327" s="3">
        <v>1</v>
      </c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</row>
    <row r="328" spans="1:39" x14ac:dyDescent="0.3">
      <c r="A328" s="3" t="s">
        <v>274</v>
      </c>
      <c r="B328" s="3" t="s">
        <v>232</v>
      </c>
      <c r="C328" s="3" t="s">
        <v>62</v>
      </c>
      <c r="D328" s="3" t="s">
        <v>62</v>
      </c>
      <c r="E328" s="3">
        <v>106</v>
      </c>
      <c r="F328" s="3">
        <v>115</v>
      </c>
      <c r="G328" s="3">
        <v>93</v>
      </c>
      <c r="H328" s="3">
        <v>112</v>
      </c>
      <c r="I328" s="3">
        <v>81</v>
      </c>
      <c r="J328" s="3">
        <v>80</v>
      </c>
      <c r="K328" s="3">
        <v>80</v>
      </c>
      <c r="L328" s="3">
        <v>74</v>
      </c>
      <c r="M328" s="3">
        <v>87</v>
      </c>
      <c r="N328" s="3">
        <v>62</v>
      </c>
      <c r="O328" s="3">
        <v>38</v>
      </c>
      <c r="P328" s="3">
        <v>65</v>
      </c>
      <c r="Q328" s="3">
        <v>55</v>
      </c>
      <c r="R328" s="3">
        <v>65</v>
      </c>
      <c r="S328" s="3">
        <v>90</v>
      </c>
      <c r="T328" s="3">
        <v>34</v>
      </c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</row>
    <row r="329" spans="1:39" x14ac:dyDescent="0.3">
      <c r="A329" s="3" t="s">
        <v>275</v>
      </c>
      <c r="B329" s="3" t="s">
        <v>232</v>
      </c>
      <c r="C329" s="3" t="s">
        <v>62</v>
      </c>
      <c r="D329" s="3" t="s">
        <v>62</v>
      </c>
      <c r="E329" s="3">
        <v>65</v>
      </c>
      <c r="F329" s="3">
        <v>87</v>
      </c>
      <c r="G329" s="3">
        <v>80</v>
      </c>
      <c r="H329" s="3">
        <v>73</v>
      </c>
      <c r="I329" s="3">
        <v>62</v>
      </c>
      <c r="J329" s="3">
        <v>63</v>
      </c>
      <c r="K329" s="3">
        <v>68</v>
      </c>
      <c r="L329" s="3">
        <v>55</v>
      </c>
      <c r="M329" s="3">
        <v>64</v>
      </c>
      <c r="N329" s="3">
        <v>44</v>
      </c>
      <c r="O329" s="3">
        <v>30</v>
      </c>
      <c r="P329" s="3">
        <v>52</v>
      </c>
      <c r="Q329" s="3">
        <v>41</v>
      </c>
      <c r="R329" s="3">
        <v>49</v>
      </c>
      <c r="S329" s="3">
        <v>83</v>
      </c>
      <c r="T329" s="3">
        <v>18</v>
      </c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</row>
    <row r="330" spans="1:39" x14ac:dyDescent="0.3">
      <c r="A330" s="3" t="s">
        <v>276</v>
      </c>
      <c r="B330" s="3" t="s">
        <v>232</v>
      </c>
      <c r="C330" s="3" t="s">
        <v>62</v>
      </c>
      <c r="D330" s="3" t="s">
        <v>62</v>
      </c>
      <c r="E330" s="3">
        <v>61</v>
      </c>
      <c r="F330" s="3">
        <v>80</v>
      </c>
      <c r="G330" s="3">
        <v>72</v>
      </c>
      <c r="H330" s="3">
        <v>81</v>
      </c>
      <c r="I330" s="3">
        <v>52</v>
      </c>
      <c r="J330" s="3">
        <v>57</v>
      </c>
      <c r="K330" s="3">
        <v>67</v>
      </c>
      <c r="L330" s="3">
        <v>56</v>
      </c>
      <c r="M330" s="3">
        <v>71</v>
      </c>
      <c r="N330" s="3">
        <v>39</v>
      </c>
      <c r="O330" s="3">
        <v>25</v>
      </c>
      <c r="P330" s="3">
        <v>57</v>
      </c>
      <c r="Q330" s="3">
        <v>39</v>
      </c>
      <c r="R330" s="3">
        <v>51</v>
      </c>
      <c r="S330" s="3">
        <v>82</v>
      </c>
      <c r="T330" s="3">
        <v>22</v>
      </c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</row>
    <row r="331" spans="1:39" x14ac:dyDescent="0.3">
      <c r="A331" s="3" t="s">
        <v>277</v>
      </c>
      <c r="B331" s="3" t="s">
        <v>221</v>
      </c>
      <c r="C331" s="3" t="s">
        <v>62</v>
      </c>
      <c r="D331" s="3" t="s">
        <v>62</v>
      </c>
      <c r="E331" s="3"/>
      <c r="F331" s="3">
        <v>1</v>
      </c>
      <c r="G331" s="3">
        <v>1</v>
      </c>
      <c r="H331" s="3"/>
      <c r="I331" s="3">
        <v>3</v>
      </c>
      <c r="J331" s="3">
        <v>1</v>
      </c>
      <c r="K331" s="3"/>
      <c r="L331" s="3">
        <v>1</v>
      </c>
      <c r="M331" s="3">
        <v>1</v>
      </c>
      <c r="N331" s="3"/>
      <c r="O331" s="3">
        <v>1</v>
      </c>
      <c r="P331" s="3">
        <v>1</v>
      </c>
      <c r="Q331" s="3"/>
      <c r="R331" s="3">
        <v>1</v>
      </c>
      <c r="S331" s="3">
        <v>2</v>
      </c>
      <c r="T331" s="3">
        <v>2</v>
      </c>
      <c r="U331" s="3"/>
      <c r="V331" s="3"/>
      <c r="W331" s="3"/>
      <c r="X331" s="3"/>
      <c r="Y331" s="3"/>
      <c r="Z331" s="3"/>
      <c r="AA331" s="3">
        <v>6</v>
      </c>
      <c r="AB331" s="3"/>
      <c r="AC331" s="3"/>
      <c r="AD331" s="3"/>
      <c r="AE331" s="3"/>
      <c r="AF331" s="3">
        <v>22</v>
      </c>
      <c r="AG331" s="3">
        <v>4</v>
      </c>
      <c r="AH331" s="3">
        <v>2</v>
      </c>
      <c r="AI331" s="3">
        <v>1</v>
      </c>
      <c r="AJ331" s="3">
        <v>4</v>
      </c>
      <c r="AK331" s="3">
        <v>5</v>
      </c>
      <c r="AL331" s="3">
        <v>5</v>
      </c>
      <c r="AM331" s="3">
        <v>1</v>
      </c>
    </row>
    <row r="332" spans="1:39" x14ac:dyDescent="0.3">
      <c r="A332" s="3" t="s">
        <v>278</v>
      </c>
      <c r="B332" s="3" t="s">
        <v>226</v>
      </c>
      <c r="C332" s="3" t="s">
        <v>62</v>
      </c>
      <c r="D332" s="3" t="s">
        <v>62</v>
      </c>
      <c r="E332" s="3">
        <v>344</v>
      </c>
      <c r="F332" s="3">
        <v>223</v>
      </c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</row>
    <row r="333" spans="1:39" x14ac:dyDescent="0.3">
      <c r="A333" s="3" t="s">
        <v>155</v>
      </c>
      <c r="B333" s="3" t="s">
        <v>279</v>
      </c>
      <c r="C333" s="3" t="s">
        <v>62</v>
      </c>
      <c r="D333" s="3" t="s">
        <v>62</v>
      </c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>
        <v>194</v>
      </c>
      <c r="AE333" s="3">
        <v>530</v>
      </c>
      <c r="AF333" s="3">
        <v>708</v>
      </c>
      <c r="AG333" s="3">
        <v>670</v>
      </c>
      <c r="AH333" s="3">
        <v>619</v>
      </c>
      <c r="AI333" s="3">
        <v>888</v>
      </c>
      <c r="AJ333" s="3">
        <v>1241</v>
      </c>
      <c r="AK333" s="3">
        <v>1652</v>
      </c>
      <c r="AL333" s="3">
        <v>2038</v>
      </c>
      <c r="AM333" s="3">
        <v>2280</v>
      </c>
    </row>
    <row r="334" spans="1:39" x14ac:dyDescent="0.3">
      <c r="A334" s="3" t="s">
        <v>156</v>
      </c>
      <c r="B334" s="3" t="s">
        <v>279</v>
      </c>
      <c r="C334" s="3" t="s">
        <v>62</v>
      </c>
      <c r="D334" s="3" t="s">
        <v>62</v>
      </c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>
        <v>202</v>
      </c>
      <c r="Z334" s="3">
        <v>509</v>
      </c>
      <c r="AA334" s="3">
        <v>822</v>
      </c>
      <c r="AB334" s="3">
        <v>1130</v>
      </c>
      <c r="AC334" s="3">
        <v>1501</v>
      </c>
      <c r="AD334" s="3">
        <v>1665</v>
      </c>
      <c r="AE334" s="3">
        <v>1599</v>
      </c>
      <c r="AF334" s="3">
        <v>1592</v>
      </c>
      <c r="AG334" s="3">
        <v>1640</v>
      </c>
      <c r="AH334" s="3">
        <v>1633</v>
      </c>
      <c r="AI334" s="3">
        <v>1347</v>
      </c>
      <c r="AJ334" s="3">
        <v>1063</v>
      </c>
      <c r="AK334" s="3">
        <v>716</v>
      </c>
      <c r="AL334" s="3">
        <v>419</v>
      </c>
      <c r="AM334" s="3">
        <v>107</v>
      </c>
    </row>
    <row r="335" spans="1:39" x14ac:dyDescent="0.3">
      <c r="A335" s="3" t="s">
        <v>280</v>
      </c>
      <c r="B335" s="3" t="s">
        <v>232</v>
      </c>
      <c r="C335" s="3" t="s">
        <v>62</v>
      </c>
      <c r="D335" s="3" t="s">
        <v>62</v>
      </c>
      <c r="E335" s="3">
        <v>112</v>
      </c>
      <c r="F335" s="3">
        <v>95</v>
      </c>
      <c r="G335" s="3">
        <v>52</v>
      </c>
      <c r="H335" s="3">
        <v>43</v>
      </c>
      <c r="I335" s="3">
        <v>12</v>
      </c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</row>
    <row r="336" spans="1:39" x14ac:dyDescent="0.3">
      <c r="A336" s="3" t="s">
        <v>281</v>
      </c>
      <c r="B336" s="3" t="s">
        <v>232</v>
      </c>
      <c r="C336" s="3" t="s">
        <v>62</v>
      </c>
      <c r="D336" s="3" t="s">
        <v>62</v>
      </c>
      <c r="E336" s="3">
        <v>117</v>
      </c>
      <c r="F336" s="3">
        <v>102</v>
      </c>
      <c r="G336" s="3">
        <v>69</v>
      </c>
      <c r="H336" s="3">
        <v>45</v>
      </c>
      <c r="I336" s="3">
        <v>13</v>
      </c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</row>
    <row r="337" spans="1:39" x14ac:dyDescent="0.3">
      <c r="A337" s="3" t="s">
        <v>282</v>
      </c>
      <c r="B337" s="3" t="s">
        <v>232</v>
      </c>
      <c r="C337" s="3" t="s">
        <v>62</v>
      </c>
      <c r="D337" s="3" t="s">
        <v>62</v>
      </c>
      <c r="E337" s="3">
        <v>126</v>
      </c>
      <c r="F337" s="3">
        <v>122</v>
      </c>
      <c r="G337" s="3">
        <v>81</v>
      </c>
      <c r="H337" s="3">
        <v>62</v>
      </c>
      <c r="I337" s="3">
        <v>16</v>
      </c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</row>
    <row r="338" spans="1:39" x14ac:dyDescent="0.3">
      <c r="A338" s="3" t="s">
        <v>283</v>
      </c>
      <c r="B338" s="3" t="s">
        <v>232</v>
      </c>
      <c r="C338" s="3" t="s">
        <v>62</v>
      </c>
      <c r="D338" s="3" t="s">
        <v>62</v>
      </c>
      <c r="E338" s="3">
        <v>135</v>
      </c>
      <c r="F338" s="3">
        <v>124</v>
      </c>
      <c r="G338" s="3">
        <v>83</v>
      </c>
      <c r="H338" s="3">
        <v>64</v>
      </c>
      <c r="I338" s="3">
        <v>14</v>
      </c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</row>
    <row r="339" spans="1:39" x14ac:dyDescent="0.3">
      <c r="A339" s="3" t="s">
        <v>284</v>
      </c>
      <c r="B339" s="3" t="s">
        <v>226</v>
      </c>
      <c r="C339" s="3" t="s">
        <v>62</v>
      </c>
      <c r="D339" s="3" t="s">
        <v>62</v>
      </c>
      <c r="E339" s="3">
        <v>344</v>
      </c>
      <c r="F339" s="3">
        <v>345</v>
      </c>
      <c r="G339" s="3">
        <v>344</v>
      </c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</row>
    <row r="340" spans="1:39" x14ac:dyDescent="0.3">
      <c r="A340" s="3" t="s">
        <v>285</v>
      </c>
      <c r="B340" s="3" t="s">
        <v>226</v>
      </c>
      <c r="C340" s="3" t="s">
        <v>62</v>
      </c>
      <c r="D340" s="3" t="s">
        <v>62</v>
      </c>
      <c r="E340" s="3">
        <v>1</v>
      </c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</row>
    <row r="341" spans="1:39" x14ac:dyDescent="0.3">
      <c r="A341" s="3" t="s">
        <v>286</v>
      </c>
      <c r="B341" s="3" t="s">
        <v>226</v>
      </c>
      <c r="C341" s="3" t="s">
        <v>62</v>
      </c>
      <c r="D341" s="3" t="s">
        <v>62</v>
      </c>
      <c r="E341" s="3">
        <v>7</v>
      </c>
      <c r="F341" s="3">
        <v>8</v>
      </c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</row>
    <row r="342" spans="1:39" x14ac:dyDescent="0.3">
      <c r="A342" s="3" t="s">
        <v>287</v>
      </c>
      <c r="B342" s="3" t="s">
        <v>226</v>
      </c>
      <c r="C342" s="3" t="s">
        <v>62</v>
      </c>
      <c r="D342" s="3" t="s">
        <v>62</v>
      </c>
      <c r="E342" s="3">
        <v>96</v>
      </c>
      <c r="F342" s="3">
        <v>80</v>
      </c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</row>
    <row r="343" spans="1:39" x14ac:dyDescent="0.3">
      <c r="A343" s="3" t="s">
        <v>288</v>
      </c>
      <c r="B343" s="3" t="s">
        <v>226</v>
      </c>
      <c r="C343" s="3" t="s">
        <v>62</v>
      </c>
      <c r="D343" s="3" t="s">
        <v>62</v>
      </c>
      <c r="E343" s="3">
        <v>232</v>
      </c>
      <c r="F343" s="3">
        <v>231</v>
      </c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</row>
    <row r="344" spans="1:39" x14ac:dyDescent="0.3">
      <c r="A344" s="3" t="s">
        <v>289</v>
      </c>
      <c r="B344" s="3" t="s">
        <v>226</v>
      </c>
      <c r="C344" s="3" t="s">
        <v>62</v>
      </c>
      <c r="D344" s="3" t="s">
        <v>62</v>
      </c>
      <c r="E344" s="3"/>
      <c r="F344" s="3">
        <v>4</v>
      </c>
      <c r="G344" s="3">
        <v>19</v>
      </c>
      <c r="H344" s="3">
        <v>18</v>
      </c>
      <c r="I344" s="3">
        <v>28</v>
      </c>
      <c r="J344" s="3">
        <v>14</v>
      </c>
      <c r="K344" s="3">
        <v>19</v>
      </c>
      <c r="L344" s="3">
        <v>30</v>
      </c>
      <c r="M344" s="3">
        <v>28</v>
      </c>
      <c r="N344" s="3">
        <v>39</v>
      </c>
      <c r="O344" s="3">
        <v>25</v>
      </c>
      <c r="P344" s="3">
        <v>23</v>
      </c>
      <c r="Q344" s="3">
        <v>16</v>
      </c>
      <c r="R344" s="3">
        <v>12</v>
      </c>
      <c r="S344" s="3">
        <v>8</v>
      </c>
      <c r="T344" s="3">
        <v>14</v>
      </c>
      <c r="U344" s="3">
        <v>15</v>
      </c>
      <c r="V344" s="3">
        <v>16</v>
      </c>
      <c r="W344" s="3">
        <v>20</v>
      </c>
      <c r="X344" s="3">
        <v>21</v>
      </c>
      <c r="Y344" s="3">
        <v>18</v>
      </c>
      <c r="Z344" s="3">
        <v>16</v>
      </c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</row>
    <row r="345" spans="1:39" x14ac:dyDescent="0.3">
      <c r="A345" s="3" t="s">
        <v>290</v>
      </c>
      <c r="B345" s="3" t="s">
        <v>226</v>
      </c>
      <c r="C345" s="3" t="s">
        <v>62</v>
      </c>
      <c r="D345" s="3" t="s">
        <v>62</v>
      </c>
      <c r="E345" s="3"/>
      <c r="F345" s="3">
        <v>106</v>
      </c>
      <c r="G345" s="3">
        <v>520</v>
      </c>
      <c r="H345" s="3">
        <v>510</v>
      </c>
      <c r="I345" s="3">
        <v>496</v>
      </c>
      <c r="J345" s="3">
        <v>580</v>
      </c>
      <c r="K345" s="3">
        <v>493</v>
      </c>
      <c r="L345" s="3">
        <v>573</v>
      </c>
      <c r="M345" s="3">
        <v>571</v>
      </c>
      <c r="N345" s="3">
        <v>486</v>
      </c>
      <c r="O345" s="3">
        <v>457</v>
      </c>
      <c r="P345" s="3">
        <v>362</v>
      </c>
      <c r="Q345" s="3">
        <v>313</v>
      </c>
      <c r="R345" s="3">
        <v>299</v>
      </c>
      <c r="S345" s="3">
        <v>333</v>
      </c>
      <c r="T345" s="3">
        <v>294</v>
      </c>
      <c r="U345" s="3">
        <v>243</v>
      </c>
      <c r="V345" s="3">
        <v>260</v>
      </c>
      <c r="W345" s="3">
        <v>198</v>
      </c>
      <c r="X345" s="3">
        <v>202</v>
      </c>
      <c r="Y345" s="3">
        <v>161</v>
      </c>
      <c r="Z345" s="3">
        <v>36</v>
      </c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</row>
    <row r="346" spans="1:39" x14ac:dyDescent="0.3">
      <c r="A346" s="3" t="s">
        <v>291</v>
      </c>
      <c r="B346" s="3" t="s">
        <v>228</v>
      </c>
      <c r="C346" s="3" t="s">
        <v>62</v>
      </c>
      <c r="D346" s="3" t="s">
        <v>62</v>
      </c>
      <c r="E346" s="3">
        <v>2</v>
      </c>
      <c r="F346" s="3">
        <v>2</v>
      </c>
      <c r="G346" s="3">
        <v>3</v>
      </c>
      <c r="H346" s="3">
        <v>19</v>
      </c>
      <c r="I346" s="3">
        <v>15</v>
      </c>
      <c r="J346" s="3">
        <v>21</v>
      </c>
      <c r="K346" s="3">
        <v>16</v>
      </c>
      <c r="L346" s="3">
        <v>24</v>
      </c>
      <c r="M346" s="3">
        <v>18</v>
      </c>
      <c r="N346" s="3">
        <v>15</v>
      </c>
      <c r="O346" s="3">
        <v>23</v>
      </c>
      <c r="P346" s="3">
        <v>19</v>
      </c>
      <c r="Q346" s="3">
        <v>15</v>
      </c>
      <c r="R346" s="3">
        <v>18</v>
      </c>
      <c r="S346" s="3">
        <v>17</v>
      </c>
      <c r="T346" s="3">
        <v>18</v>
      </c>
      <c r="U346" s="3">
        <v>19</v>
      </c>
      <c r="V346" s="3">
        <v>22</v>
      </c>
      <c r="W346" s="3">
        <v>19</v>
      </c>
      <c r="X346" s="3">
        <v>17</v>
      </c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</row>
    <row r="347" spans="1:39" x14ac:dyDescent="0.3">
      <c r="A347" s="3" t="s">
        <v>292</v>
      </c>
      <c r="B347" s="3" t="s">
        <v>228</v>
      </c>
      <c r="C347" s="3" t="s">
        <v>62</v>
      </c>
      <c r="D347" s="3" t="s">
        <v>62</v>
      </c>
      <c r="E347" s="3">
        <v>6</v>
      </c>
      <c r="F347" s="3">
        <v>6</v>
      </c>
      <c r="G347" s="3">
        <v>7</v>
      </c>
      <c r="H347" s="3">
        <v>14</v>
      </c>
      <c r="I347" s="3">
        <v>21</v>
      </c>
      <c r="J347" s="3">
        <v>13</v>
      </c>
      <c r="K347" s="3">
        <v>18</v>
      </c>
      <c r="L347" s="3">
        <v>18</v>
      </c>
      <c r="M347" s="3">
        <v>17</v>
      </c>
      <c r="N347" s="3">
        <v>18</v>
      </c>
      <c r="O347" s="3">
        <v>18</v>
      </c>
      <c r="P347" s="3">
        <v>25</v>
      </c>
      <c r="Q347" s="3">
        <v>17</v>
      </c>
      <c r="R347" s="3">
        <v>16</v>
      </c>
      <c r="S347" s="3">
        <v>21</v>
      </c>
      <c r="T347" s="3">
        <v>12</v>
      </c>
      <c r="U347" s="3">
        <v>20</v>
      </c>
      <c r="V347" s="3">
        <v>15</v>
      </c>
      <c r="W347" s="3">
        <v>18</v>
      </c>
      <c r="X347" s="3">
        <v>18</v>
      </c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</row>
    <row r="348" spans="1:39" x14ac:dyDescent="0.3">
      <c r="A348" s="3" t="s">
        <v>293</v>
      </c>
      <c r="B348" s="3" t="s">
        <v>232</v>
      </c>
      <c r="C348" s="3" t="s">
        <v>62</v>
      </c>
      <c r="D348" s="3" t="s">
        <v>62</v>
      </c>
      <c r="E348" s="3">
        <v>25</v>
      </c>
      <c r="F348" s="3">
        <v>2</v>
      </c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</row>
    <row r="349" spans="1:39" x14ac:dyDescent="0.3">
      <c r="A349" s="3" t="s">
        <v>294</v>
      </c>
      <c r="B349" s="3" t="s">
        <v>232</v>
      </c>
      <c r="C349" s="3" t="s">
        <v>62</v>
      </c>
      <c r="D349" s="3" t="s">
        <v>62</v>
      </c>
      <c r="E349" s="3">
        <v>21</v>
      </c>
      <c r="F349" s="3">
        <v>2</v>
      </c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</row>
    <row r="350" spans="1:39" x14ac:dyDescent="0.3">
      <c r="A350" s="3" t="s">
        <v>295</v>
      </c>
      <c r="B350" s="3" t="s">
        <v>232</v>
      </c>
      <c r="C350" s="3" t="s">
        <v>62</v>
      </c>
      <c r="D350" s="3" t="s">
        <v>62</v>
      </c>
      <c r="E350" s="3">
        <v>17</v>
      </c>
      <c r="F350" s="3">
        <v>2</v>
      </c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</row>
    <row r="351" spans="1:39" x14ac:dyDescent="0.3">
      <c r="A351" s="3" t="s">
        <v>296</v>
      </c>
      <c r="B351" s="3" t="s">
        <v>297</v>
      </c>
      <c r="C351" s="3" t="s">
        <v>62</v>
      </c>
      <c r="D351" s="3" t="s">
        <v>62</v>
      </c>
      <c r="E351" s="3"/>
      <c r="F351" s="3">
        <v>214</v>
      </c>
      <c r="G351" s="3">
        <v>365</v>
      </c>
      <c r="H351" s="3">
        <v>365</v>
      </c>
      <c r="I351" s="3">
        <v>365</v>
      </c>
      <c r="J351" s="3">
        <v>366</v>
      </c>
      <c r="K351" s="3">
        <v>365</v>
      </c>
      <c r="L351" s="3">
        <v>365</v>
      </c>
      <c r="M351" s="3">
        <v>365</v>
      </c>
      <c r="N351" s="3">
        <v>366</v>
      </c>
      <c r="O351" s="3">
        <v>365</v>
      </c>
      <c r="P351" s="3">
        <v>365</v>
      </c>
      <c r="Q351" s="3">
        <v>365</v>
      </c>
      <c r="R351" s="3">
        <v>366</v>
      </c>
      <c r="S351" s="3">
        <v>365</v>
      </c>
      <c r="T351" s="3">
        <v>365</v>
      </c>
      <c r="U351" s="3">
        <v>365</v>
      </c>
      <c r="V351" s="3">
        <v>366</v>
      </c>
      <c r="W351" s="3">
        <v>365</v>
      </c>
      <c r="X351" s="3">
        <v>365</v>
      </c>
      <c r="Y351" s="3">
        <v>365</v>
      </c>
      <c r="Z351" s="3">
        <v>366</v>
      </c>
      <c r="AA351" s="3">
        <v>365</v>
      </c>
      <c r="AB351" s="3">
        <v>365</v>
      </c>
      <c r="AC351" s="3">
        <v>365</v>
      </c>
      <c r="AD351" s="3">
        <v>366</v>
      </c>
      <c r="AE351" s="3">
        <v>365</v>
      </c>
      <c r="AF351" s="3">
        <v>365</v>
      </c>
      <c r="AG351" s="3">
        <v>365</v>
      </c>
      <c r="AH351" s="3">
        <v>366</v>
      </c>
      <c r="AI351" s="3">
        <v>365</v>
      </c>
      <c r="AJ351" s="3">
        <v>365</v>
      </c>
      <c r="AK351" s="3">
        <v>365</v>
      </c>
      <c r="AL351" s="3">
        <v>366</v>
      </c>
      <c r="AM351" s="3">
        <v>365</v>
      </c>
    </row>
    <row r="352" spans="1:39" x14ac:dyDescent="0.3">
      <c r="A352" s="3" t="s">
        <v>298</v>
      </c>
      <c r="B352" s="3" t="s">
        <v>297</v>
      </c>
      <c r="C352" s="3" t="s">
        <v>62</v>
      </c>
      <c r="D352" s="3" t="s">
        <v>62</v>
      </c>
      <c r="E352" s="3"/>
      <c r="F352" s="3"/>
      <c r="G352" s="3"/>
      <c r="H352" s="3"/>
      <c r="I352" s="3"/>
      <c r="J352" s="3"/>
      <c r="K352" s="3"/>
      <c r="L352" s="3"/>
      <c r="M352" s="3"/>
      <c r="N352" s="3">
        <v>214</v>
      </c>
      <c r="O352" s="3">
        <v>365</v>
      </c>
      <c r="P352" s="3">
        <v>365</v>
      </c>
      <c r="Q352" s="3">
        <v>365</v>
      </c>
      <c r="R352" s="3">
        <v>366</v>
      </c>
      <c r="S352" s="3">
        <v>365</v>
      </c>
      <c r="T352" s="3">
        <v>365</v>
      </c>
      <c r="U352" s="3">
        <v>365</v>
      </c>
      <c r="V352" s="3">
        <v>366</v>
      </c>
      <c r="W352" s="3">
        <v>365</v>
      </c>
      <c r="X352" s="3">
        <v>365</v>
      </c>
      <c r="Y352" s="3">
        <v>365</v>
      </c>
      <c r="Z352" s="3">
        <v>366</v>
      </c>
      <c r="AA352" s="3">
        <v>365</v>
      </c>
      <c r="AB352" s="3">
        <v>365</v>
      </c>
      <c r="AC352" s="3">
        <v>365</v>
      </c>
      <c r="AD352" s="3">
        <v>366</v>
      </c>
      <c r="AE352" s="3">
        <v>365</v>
      </c>
      <c r="AF352" s="3">
        <v>365</v>
      </c>
      <c r="AG352" s="3">
        <v>365</v>
      </c>
      <c r="AH352" s="3">
        <v>366</v>
      </c>
      <c r="AI352" s="3">
        <v>365</v>
      </c>
      <c r="AJ352" s="3">
        <v>365</v>
      </c>
      <c r="AK352" s="3">
        <v>365</v>
      </c>
      <c r="AL352" s="3">
        <v>366</v>
      </c>
      <c r="AM352" s="3">
        <v>365</v>
      </c>
    </row>
    <row r="353" spans="1:39" x14ac:dyDescent="0.3">
      <c r="A353" s="3" t="s">
        <v>299</v>
      </c>
      <c r="B353" s="3" t="s">
        <v>297</v>
      </c>
      <c r="C353" s="3" t="s">
        <v>62</v>
      </c>
      <c r="D353" s="3" t="s">
        <v>62</v>
      </c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>
        <v>214</v>
      </c>
      <c r="W353" s="3">
        <v>365</v>
      </c>
      <c r="X353" s="3">
        <v>365</v>
      </c>
      <c r="Y353" s="3">
        <v>365</v>
      </c>
      <c r="Z353" s="3">
        <v>366</v>
      </c>
      <c r="AA353" s="3">
        <v>365</v>
      </c>
      <c r="AB353" s="3">
        <v>365</v>
      </c>
      <c r="AC353" s="3">
        <v>365</v>
      </c>
      <c r="AD353" s="3">
        <v>366</v>
      </c>
      <c r="AE353" s="3">
        <v>365</v>
      </c>
      <c r="AF353" s="3">
        <v>365</v>
      </c>
      <c r="AG353" s="3">
        <v>365</v>
      </c>
      <c r="AH353" s="3">
        <v>366</v>
      </c>
      <c r="AI353" s="3">
        <v>365</v>
      </c>
      <c r="AJ353" s="3">
        <v>365</v>
      </c>
      <c r="AK353" s="3">
        <v>365</v>
      </c>
      <c r="AL353" s="3">
        <v>366</v>
      </c>
      <c r="AM353" s="3">
        <v>365</v>
      </c>
    </row>
    <row r="354" spans="1:39" x14ac:dyDescent="0.3">
      <c r="A354" s="3" t="s">
        <v>300</v>
      </c>
      <c r="B354" s="3" t="s">
        <v>297</v>
      </c>
      <c r="C354" s="3" t="s">
        <v>62</v>
      </c>
      <c r="D354" s="3" t="s">
        <v>62</v>
      </c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>
        <v>214</v>
      </c>
      <c r="AE354" s="3">
        <v>365</v>
      </c>
      <c r="AF354" s="3">
        <v>365</v>
      </c>
      <c r="AG354" s="3">
        <v>365</v>
      </c>
      <c r="AH354" s="3">
        <v>366</v>
      </c>
      <c r="AI354" s="3">
        <v>365</v>
      </c>
      <c r="AJ354" s="3">
        <v>365</v>
      </c>
      <c r="AK354" s="3">
        <v>365</v>
      </c>
      <c r="AL354" s="3">
        <v>366</v>
      </c>
      <c r="AM354" s="3">
        <v>365</v>
      </c>
    </row>
    <row r="355" spans="1:39" x14ac:dyDescent="0.3">
      <c r="A355" s="3" t="s">
        <v>301</v>
      </c>
      <c r="B355" s="3" t="s">
        <v>297</v>
      </c>
      <c r="C355" s="3" t="s">
        <v>62</v>
      </c>
      <c r="D355" s="3" t="s">
        <v>62</v>
      </c>
      <c r="E355" s="3">
        <v>245</v>
      </c>
      <c r="F355" s="3">
        <v>366</v>
      </c>
      <c r="G355" s="3">
        <v>365</v>
      </c>
      <c r="H355" s="3">
        <v>365</v>
      </c>
      <c r="I355" s="3">
        <v>365</v>
      </c>
      <c r="J355" s="3">
        <v>366</v>
      </c>
      <c r="K355" s="3">
        <v>365</v>
      </c>
      <c r="L355" s="3">
        <v>365</v>
      </c>
      <c r="M355" s="3">
        <v>365</v>
      </c>
      <c r="N355" s="3">
        <v>366</v>
      </c>
      <c r="O355" s="3">
        <v>365</v>
      </c>
      <c r="P355" s="3">
        <v>365</v>
      </c>
      <c r="Q355" s="3">
        <v>365</v>
      </c>
      <c r="R355" s="3">
        <v>366</v>
      </c>
      <c r="S355" s="3">
        <v>365</v>
      </c>
      <c r="T355" s="3">
        <v>365</v>
      </c>
      <c r="U355" s="3">
        <v>365</v>
      </c>
      <c r="V355" s="3">
        <v>366</v>
      </c>
      <c r="W355" s="3">
        <v>365</v>
      </c>
      <c r="X355" s="3">
        <v>365</v>
      </c>
      <c r="Y355" s="3">
        <v>366</v>
      </c>
      <c r="Z355" s="3">
        <v>366</v>
      </c>
      <c r="AA355" s="3">
        <v>370</v>
      </c>
      <c r="AB355" s="3">
        <v>382</v>
      </c>
      <c r="AC355" s="3">
        <v>402</v>
      </c>
      <c r="AD355" s="3">
        <v>447</v>
      </c>
      <c r="AE355" s="3">
        <v>448</v>
      </c>
      <c r="AF355" s="3">
        <v>435</v>
      </c>
      <c r="AG355" s="3">
        <v>455</v>
      </c>
      <c r="AH355" s="3">
        <v>493</v>
      </c>
      <c r="AI355" s="3">
        <v>487</v>
      </c>
      <c r="AJ355" s="3">
        <v>464</v>
      </c>
      <c r="AK355" s="3">
        <v>443</v>
      </c>
      <c r="AL355" s="3">
        <v>426</v>
      </c>
      <c r="AM355" s="3">
        <v>370</v>
      </c>
    </row>
    <row r="356" spans="1:39" x14ac:dyDescent="0.3">
      <c r="A356" s="3" t="s">
        <v>302</v>
      </c>
      <c r="B356" s="3" t="s">
        <v>297</v>
      </c>
      <c r="C356" s="3" t="s">
        <v>62</v>
      </c>
      <c r="D356" s="3" t="s">
        <v>62</v>
      </c>
      <c r="E356" s="3">
        <v>365</v>
      </c>
      <c r="F356" s="3">
        <v>366</v>
      </c>
      <c r="G356" s="3">
        <v>365</v>
      </c>
      <c r="H356" s="3">
        <v>365</v>
      </c>
      <c r="I356" s="3">
        <v>365</v>
      </c>
      <c r="J356" s="3">
        <v>366</v>
      </c>
      <c r="K356" s="3">
        <v>365</v>
      </c>
      <c r="L356" s="3">
        <v>365</v>
      </c>
      <c r="M356" s="3">
        <v>365</v>
      </c>
      <c r="N356" s="3">
        <v>366</v>
      </c>
      <c r="O356" s="3">
        <v>367</v>
      </c>
      <c r="P356" s="3">
        <v>365</v>
      </c>
      <c r="Q356" s="3">
        <v>365</v>
      </c>
      <c r="R356" s="3">
        <v>366</v>
      </c>
      <c r="S356" s="3">
        <v>365</v>
      </c>
      <c r="T356" s="3">
        <v>365</v>
      </c>
      <c r="U356" s="3">
        <v>365</v>
      </c>
      <c r="V356" s="3">
        <v>366</v>
      </c>
      <c r="W356" s="3">
        <v>365</v>
      </c>
      <c r="X356" s="3">
        <v>365</v>
      </c>
      <c r="Y356" s="3">
        <v>366</v>
      </c>
      <c r="Z356" s="3">
        <v>366</v>
      </c>
      <c r="AA356" s="3">
        <v>372</v>
      </c>
      <c r="AB356" s="3">
        <v>382</v>
      </c>
      <c r="AC356" s="3">
        <v>406</v>
      </c>
      <c r="AD356" s="3">
        <v>460</v>
      </c>
      <c r="AE356" s="3">
        <v>466</v>
      </c>
      <c r="AF356" s="3">
        <v>463</v>
      </c>
      <c r="AG356" s="3">
        <v>484</v>
      </c>
      <c r="AH356" s="3">
        <v>480</v>
      </c>
      <c r="AI356" s="3">
        <v>485</v>
      </c>
      <c r="AJ356" s="3">
        <v>457</v>
      </c>
      <c r="AK356" s="3">
        <v>421</v>
      </c>
      <c r="AL356" s="3">
        <v>409</v>
      </c>
      <c r="AM356" s="3">
        <v>368</v>
      </c>
    </row>
    <row r="357" spans="1:39" x14ac:dyDescent="0.3">
      <c r="A357" s="3" t="s">
        <v>303</v>
      </c>
      <c r="B357" s="3" t="s">
        <v>297</v>
      </c>
      <c r="C357" s="3" t="s">
        <v>62</v>
      </c>
      <c r="D357" s="3" t="s">
        <v>62</v>
      </c>
      <c r="E357" s="3">
        <v>365</v>
      </c>
      <c r="F357" s="3">
        <v>366</v>
      </c>
      <c r="G357" s="3">
        <v>365</v>
      </c>
      <c r="H357" s="3">
        <v>365</v>
      </c>
      <c r="I357" s="3">
        <v>365</v>
      </c>
      <c r="J357" s="3">
        <v>366</v>
      </c>
      <c r="K357" s="3">
        <v>365</v>
      </c>
      <c r="L357" s="3">
        <v>365</v>
      </c>
      <c r="M357" s="3">
        <v>365</v>
      </c>
      <c r="N357" s="3">
        <v>366</v>
      </c>
      <c r="O357" s="3">
        <v>366</v>
      </c>
      <c r="P357" s="3">
        <v>365</v>
      </c>
      <c r="Q357" s="3">
        <v>365</v>
      </c>
      <c r="R357" s="3">
        <v>366</v>
      </c>
      <c r="S357" s="3">
        <v>365</v>
      </c>
      <c r="T357" s="3">
        <v>365</v>
      </c>
      <c r="U357" s="3">
        <v>365</v>
      </c>
      <c r="V357" s="3">
        <v>366</v>
      </c>
      <c r="W357" s="3">
        <v>365</v>
      </c>
      <c r="X357" s="3">
        <v>365</v>
      </c>
      <c r="Y357" s="3">
        <v>366</v>
      </c>
      <c r="Z357" s="3">
        <v>366</v>
      </c>
      <c r="AA357" s="3">
        <v>383</v>
      </c>
      <c r="AB357" s="3">
        <v>401</v>
      </c>
      <c r="AC357" s="3">
        <v>439</v>
      </c>
      <c r="AD357" s="3">
        <v>485</v>
      </c>
      <c r="AE357" s="3">
        <v>489</v>
      </c>
      <c r="AF357" s="3">
        <v>486</v>
      </c>
      <c r="AG357" s="3">
        <v>495</v>
      </c>
      <c r="AH357" s="3">
        <v>475</v>
      </c>
      <c r="AI357" s="3">
        <v>471</v>
      </c>
      <c r="AJ357" s="3">
        <v>447</v>
      </c>
      <c r="AK357" s="3">
        <v>417</v>
      </c>
      <c r="AL357" s="3">
        <v>406</v>
      </c>
      <c r="AM357" s="3">
        <v>367</v>
      </c>
    </row>
    <row r="358" spans="1:39" x14ac:dyDescent="0.3">
      <c r="A358" s="3" t="s">
        <v>304</v>
      </c>
      <c r="B358" s="3" t="s">
        <v>297</v>
      </c>
      <c r="C358" s="3" t="s">
        <v>62</v>
      </c>
      <c r="D358" s="3" t="s">
        <v>62</v>
      </c>
      <c r="E358" s="3">
        <v>365</v>
      </c>
      <c r="F358" s="3">
        <v>366</v>
      </c>
      <c r="G358" s="3">
        <v>365</v>
      </c>
      <c r="H358" s="3">
        <v>365</v>
      </c>
      <c r="I358" s="3">
        <v>365</v>
      </c>
      <c r="J358" s="3">
        <v>366</v>
      </c>
      <c r="K358" s="3">
        <v>365</v>
      </c>
      <c r="L358" s="3">
        <v>365</v>
      </c>
      <c r="M358" s="3">
        <v>372</v>
      </c>
      <c r="N358" s="3">
        <v>384</v>
      </c>
      <c r="O358" s="3">
        <v>369</v>
      </c>
      <c r="P358" s="3">
        <v>365</v>
      </c>
      <c r="Q358" s="3">
        <v>365</v>
      </c>
      <c r="R358" s="3">
        <v>366</v>
      </c>
      <c r="S358" s="3">
        <v>365</v>
      </c>
      <c r="T358" s="3">
        <v>365</v>
      </c>
      <c r="U358" s="3">
        <v>365</v>
      </c>
      <c r="V358" s="3">
        <v>366</v>
      </c>
      <c r="W358" s="3">
        <v>365</v>
      </c>
      <c r="X358" s="3">
        <v>365</v>
      </c>
      <c r="Y358" s="3">
        <v>366</v>
      </c>
      <c r="Z358" s="3">
        <v>367</v>
      </c>
      <c r="AA358" s="3">
        <v>385</v>
      </c>
      <c r="AB358" s="3">
        <v>399</v>
      </c>
      <c r="AC358" s="3">
        <v>436</v>
      </c>
      <c r="AD358" s="3">
        <v>456</v>
      </c>
      <c r="AE358" s="3">
        <v>465</v>
      </c>
      <c r="AF358" s="3">
        <v>431</v>
      </c>
      <c r="AG358" s="3">
        <v>468</v>
      </c>
      <c r="AH358" s="3">
        <v>513</v>
      </c>
      <c r="AI358" s="3">
        <v>502</v>
      </c>
      <c r="AJ358" s="3">
        <v>499</v>
      </c>
      <c r="AK358" s="3">
        <v>453</v>
      </c>
      <c r="AL358" s="3">
        <v>432</v>
      </c>
      <c r="AM358" s="3">
        <v>378</v>
      </c>
    </row>
    <row r="359" spans="1:39" x14ac:dyDescent="0.3">
      <c r="A359" s="3" t="s">
        <v>305</v>
      </c>
      <c r="B359" s="3" t="s">
        <v>297</v>
      </c>
      <c r="C359" s="3" t="s">
        <v>62</v>
      </c>
      <c r="D359" s="3" t="s">
        <v>62</v>
      </c>
      <c r="E359" s="3"/>
      <c r="F359" s="3"/>
      <c r="G359" s="3">
        <v>334</v>
      </c>
      <c r="H359" s="3">
        <v>365</v>
      </c>
      <c r="I359" s="3">
        <v>365</v>
      </c>
      <c r="J359" s="3">
        <v>366</v>
      </c>
      <c r="K359" s="3">
        <v>365</v>
      </c>
      <c r="L359" s="3">
        <v>365</v>
      </c>
      <c r="M359" s="3">
        <v>365</v>
      </c>
      <c r="N359" s="3">
        <v>366</v>
      </c>
      <c r="O359" s="3">
        <v>365</v>
      </c>
      <c r="P359" s="3">
        <v>365</v>
      </c>
      <c r="Q359" s="3">
        <v>365</v>
      </c>
      <c r="R359" s="3">
        <v>366</v>
      </c>
      <c r="S359" s="3">
        <v>365</v>
      </c>
      <c r="T359" s="3">
        <v>365</v>
      </c>
      <c r="U359" s="3">
        <v>365</v>
      </c>
      <c r="V359" s="3">
        <v>366</v>
      </c>
      <c r="W359" s="3">
        <v>365</v>
      </c>
      <c r="X359" s="3">
        <v>365</v>
      </c>
      <c r="Y359" s="3">
        <v>366</v>
      </c>
      <c r="Z359" s="3">
        <v>366</v>
      </c>
      <c r="AA359" s="3">
        <v>369</v>
      </c>
      <c r="AB359" s="3">
        <v>377</v>
      </c>
      <c r="AC359" s="3">
        <v>394</v>
      </c>
      <c r="AD359" s="3">
        <v>433</v>
      </c>
      <c r="AE359" s="3">
        <v>443</v>
      </c>
      <c r="AF359" s="3">
        <v>430</v>
      </c>
      <c r="AG359" s="3">
        <v>459</v>
      </c>
      <c r="AH359" s="3">
        <v>510</v>
      </c>
      <c r="AI359" s="3">
        <v>508</v>
      </c>
      <c r="AJ359" s="3">
        <v>495</v>
      </c>
      <c r="AK359" s="3">
        <v>454</v>
      </c>
      <c r="AL359" s="3">
        <v>429</v>
      </c>
      <c r="AM359" s="3">
        <v>374</v>
      </c>
    </row>
    <row r="360" spans="1:39" x14ac:dyDescent="0.3">
      <c r="A360" s="3" t="s">
        <v>306</v>
      </c>
      <c r="B360" s="3" t="s">
        <v>297</v>
      </c>
      <c r="C360" s="3" t="s">
        <v>62</v>
      </c>
      <c r="D360" s="3" t="s">
        <v>62</v>
      </c>
      <c r="E360" s="3">
        <v>365</v>
      </c>
      <c r="F360" s="3">
        <v>366</v>
      </c>
      <c r="G360" s="3">
        <v>365</v>
      </c>
      <c r="H360" s="3">
        <v>365</v>
      </c>
      <c r="I360" s="3">
        <v>365</v>
      </c>
      <c r="J360" s="3">
        <v>366</v>
      </c>
      <c r="K360" s="3">
        <v>365</v>
      </c>
      <c r="L360" s="3">
        <v>365</v>
      </c>
      <c r="M360" s="3">
        <v>371</v>
      </c>
      <c r="N360" s="3">
        <v>383</v>
      </c>
      <c r="O360" s="3">
        <v>374</v>
      </c>
      <c r="P360" s="3">
        <v>365</v>
      </c>
      <c r="Q360" s="3">
        <v>365</v>
      </c>
      <c r="R360" s="3">
        <v>366</v>
      </c>
      <c r="S360" s="3">
        <v>365</v>
      </c>
      <c r="T360" s="3">
        <v>365</v>
      </c>
      <c r="U360" s="3">
        <v>365</v>
      </c>
      <c r="V360" s="3">
        <v>366</v>
      </c>
      <c r="W360" s="3">
        <v>365</v>
      </c>
      <c r="X360" s="3">
        <v>365</v>
      </c>
      <c r="Y360" s="3">
        <v>367</v>
      </c>
      <c r="Z360" s="3">
        <v>367</v>
      </c>
      <c r="AA360" s="3">
        <v>386</v>
      </c>
      <c r="AB360" s="3">
        <v>406</v>
      </c>
      <c r="AC360" s="3">
        <v>437</v>
      </c>
      <c r="AD360" s="3">
        <v>484</v>
      </c>
      <c r="AE360" s="3">
        <v>485</v>
      </c>
      <c r="AF360" s="3">
        <v>450</v>
      </c>
      <c r="AG360" s="3">
        <v>493</v>
      </c>
      <c r="AH360" s="3">
        <v>512</v>
      </c>
      <c r="AI360" s="3">
        <v>504</v>
      </c>
      <c r="AJ360" s="3">
        <v>497</v>
      </c>
      <c r="AK360" s="3">
        <v>454</v>
      </c>
      <c r="AL360" s="3">
        <v>432</v>
      </c>
      <c r="AM360" s="3">
        <v>378</v>
      </c>
    </row>
    <row r="361" spans="1:39" x14ac:dyDescent="0.3">
      <c r="A361" s="3" t="s">
        <v>307</v>
      </c>
      <c r="B361" s="3" t="s">
        <v>297</v>
      </c>
      <c r="C361" s="3" t="s">
        <v>62</v>
      </c>
      <c r="D361" s="3" t="s">
        <v>62</v>
      </c>
      <c r="E361" s="3">
        <v>365</v>
      </c>
      <c r="F361" s="3">
        <v>366</v>
      </c>
      <c r="G361" s="3">
        <v>365</v>
      </c>
      <c r="H361" s="3">
        <v>365</v>
      </c>
      <c r="I361" s="3">
        <v>365</v>
      </c>
      <c r="J361" s="3">
        <v>366</v>
      </c>
      <c r="K361" s="3">
        <v>365</v>
      </c>
      <c r="L361" s="3">
        <v>365</v>
      </c>
      <c r="M361" s="3">
        <v>366</v>
      </c>
      <c r="N361" s="3">
        <v>376</v>
      </c>
      <c r="O361" s="3">
        <v>367</v>
      </c>
      <c r="P361" s="3">
        <v>365</v>
      </c>
      <c r="Q361" s="3">
        <v>365</v>
      </c>
      <c r="R361" s="3">
        <v>366</v>
      </c>
      <c r="S361" s="3">
        <v>365</v>
      </c>
      <c r="T361" s="3">
        <v>365</v>
      </c>
      <c r="U361" s="3">
        <v>365</v>
      </c>
      <c r="V361" s="3">
        <v>366</v>
      </c>
      <c r="W361" s="3">
        <v>365</v>
      </c>
      <c r="X361" s="3">
        <v>365</v>
      </c>
      <c r="Y361" s="3">
        <v>366</v>
      </c>
      <c r="Z361" s="3">
        <v>366</v>
      </c>
      <c r="AA361" s="3">
        <v>384</v>
      </c>
      <c r="AB361" s="3">
        <v>400</v>
      </c>
      <c r="AC361" s="3">
        <v>438</v>
      </c>
      <c r="AD361" s="3">
        <v>484</v>
      </c>
      <c r="AE361" s="3">
        <v>491</v>
      </c>
      <c r="AF361" s="3">
        <v>482</v>
      </c>
      <c r="AG361" s="3">
        <v>496</v>
      </c>
      <c r="AH361" s="3">
        <v>475</v>
      </c>
      <c r="AI361" s="3">
        <v>470</v>
      </c>
      <c r="AJ361" s="3">
        <v>447</v>
      </c>
      <c r="AK361" s="3">
        <v>416</v>
      </c>
      <c r="AL361" s="3">
        <v>404</v>
      </c>
      <c r="AM361" s="3">
        <v>365</v>
      </c>
    </row>
    <row r="362" spans="1:39" x14ac:dyDescent="0.3">
      <c r="A362" s="3" t="s">
        <v>308</v>
      </c>
      <c r="B362" s="3" t="s">
        <v>297</v>
      </c>
      <c r="C362" s="3" t="s">
        <v>62</v>
      </c>
      <c r="D362" s="3" t="s">
        <v>62</v>
      </c>
      <c r="E362" s="3"/>
      <c r="F362" s="3">
        <v>306</v>
      </c>
      <c r="G362" s="3">
        <v>365</v>
      </c>
      <c r="H362" s="3">
        <v>365</v>
      </c>
      <c r="I362" s="3">
        <v>365</v>
      </c>
      <c r="J362" s="3">
        <v>366</v>
      </c>
      <c r="K362" s="3">
        <v>365</v>
      </c>
      <c r="L362" s="3">
        <v>365</v>
      </c>
      <c r="M362" s="3">
        <v>365</v>
      </c>
      <c r="N362" s="3">
        <v>366</v>
      </c>
      <c r="O362" s="3">
        <v>365</v>
      </c>
      <c r="P362" s="3">
        <v>365</v>
      </c>
      <c r="Q362" s="3">
        <v>365</v>
      </c>
      <c r="R362" s="3">
        <v>366</v>
      </c>
      <c r="S362" s="3">
        <v>365</v>
      </c>
      <c r="T362" s="3">
        <v>365</v>
      </c>
      <c r="U362" s="3">
        <v>365</v>
      </c>
      <c r="V362" s="3">
        <v>366</v>
      </c>
      <c r="W362" s="3">
        <v>365</v>
      </c>
      <c r="X362" s="3">
        <v>365</v>
      </c>
      <c r="Y362" s="3">
        <v>366</v>
      </c>
      <c r="Z362" s="3">
        <v>366</v>
      </c>
      <c r="AA362" s="3">
        <v>368</v>
      </c>
      <c r="AB362" s="3">
        <v>378</v>
      </c>
      <c r="AC362" s="3">
        <v>397</v>
      </c>
      <c r="AD362" s="3">
        <v>435</v>
      </c>
      <c r="AE362" s="3">
        <v>448</v>
      </c>
      <c r="AF362" s="3">
        <v>434</v>
      </c>
      <c r="AG362" s="3">
        <v>461</v>
      </c>
      <c r="AH362" s="3">
        <v>508</v>
      </c>
      <c r="AI362" s="3">
        <v>507</v>
      </c>
      <c r="AJ362" s="3">
        <v>495</v>
      </c>
      <c r="AK362" s="3">
        <v>451</v>
      </c>
      <c r="AL362" s="3">
        <v>428</v>
      </c>
      <c r="AM362" s="3">
        <v>374</v>
      </c>
    </row>
    <row r="363" spans="1:39" x14ac:dyDescent="0.3">
      <c r="A363" s="3" t="s">
        <v>309</v>
      </c>
      <c r="B363" s="3" t="s">
        <v>297</v>
      </c>
      <c r="C363" s="3" t="s">
        <v>62</v>
      </c>
      <c r="D363" s="3" t="s">
        <v>62</v>
      </c>
      <c r="E363" s="3">
        <v>365</v>
      </c>
      <c r="F363" s="3">
        <v>366</v>
      </c>
      <c r="G363" s="3">
        <v>365</v>
      </c>
      <c r="H363" s="3">
        <v>365</v>
      </c>
      <c r="I363" s="3">
        <v>365</v>
      </c>
      <c r="J363" s="3">
        <v>366</v>
      </c>
      <c r="K363" s="3">
        <v>365</v>
      </c>
      <c r="L363" s="3">
        <v>365</v>
      </c>
      <c r="M363" s="3">
        <v>365</v>
      </c>
      <c r="N363" s="3">
        <v>366</v>
      </c>
      <c r="O363" s="3">
        <v>371</v>
      </c>
      <c r="P363" s="3">
        <v>365</v>
      </c>
      <c r="Q363" s="3">
        <v>365</v>
      </c>
      <c r="R363" s="3">
        <v>366</v>
      </c>
      <c r="S363" s="3">
        <v>365</v>
      </c>
      <c r="T363" s="3">
        <v>365</v>
      </c>
      <c r="U363" s="3">
        <v>365</v>
      </c>
      <c r="V363" s="3">
        <v>366</v>
      </c>
      <c r="W363" s="3">
        <v>365</v>
      </c>
      <c r="X363" s="3">
        <v>365</v>
      </c>
      <c r="Y363" s="3">
        <v>366</v>
      </c>
      <c r="Z363" s="3">
        <v>366</v>
      </c>
      <c r="AA363" s="3">
        <v>373</v>
      </c>
      <c r="AB363" s="3">
        <v>382</v>
      </c>
      <c r="AC363" s="3">
        <v>416</v>
      </c>
      <c r="AD363" s="3">
        <v>456</v>
      </c>
      <c r="AE363" s="3">
        <v>465</v>
      </c>
      <c r="AF363" s="3">
        <v>452</v>
      </c>
      <c r="AG363" s="3">
        <v>477</v>
      </c>
      <c r="AH363" s="3">
        <v>454</v>
      </c>
      <c r="AI363" s="3">
        <v>453</v>
      </c>
      <c r="AJ363" s="3">
        <v>427</v>
      </c>
      <c r="AK363" s="3">
        <v>401</v>
      </c>
      <c r="AL363" s="3">
        <v>399</v>
      </c>
      <c r="AM363" s="3">
        <v>366</v>
      </c>
    </row>
    <row r="364" spans="1:39" x14ac:dyDescent="0.3">
      <c r="A364" s="3" t="s">
        <v>310</v>
      </c>
      <c r="B364" s="3" t="s">
        <v>297</v>
      </c>
      <c r="C364" s="3" t="s">
        <v>62</v>
      </c>
      <c r="D364" s="3" t="s">
        <v>62</v>
      </c>
      <c r="E364" s="3">
        <v>365</v>
      </c>
      <c r="F364" s="3">
        <v>366</v>
      </c>
      <c r="G364" s="3">
        <v>365</v>
      </c>
      <c r="H364" s="3">
        <v>365</v>
      </c>
      <c r="I364" s="3">
        <v>365</v>
      </c>
      <c r="J364" s="3">
        <v>366</v>
      </c>
      <c r="K364" s="3">
        <v>365</v>
      </c>
      <c r="L364" s="3">
        <v>365</v>
      </c>
      <c r="M364" s="3">
        <v>368</v>
      </c>
      <c r="N364" s="3">
        <v>378</v>
      </c>
      <c r="O364" s="3">
        <v>370</v>
      </c>
      <c r="P364" s="3">
        <v>365</v>
      </c>
      <c r="Q364" s="3">
        <v>365</v>
      </c>
      <c r="R364" s="3">
        <v>366</v>
      </c>
      <c r="S364" s="3">
        <v>365</v>
      </c>
      <c r="T364" s="3">
        <v>365</v>
      </c>
      <c r="U364" s="3">
        <v>365</v>
      </c>
      <c r="V364" s="3">
        <v>366</v>
      </c>
      <c r="W364" s="3">
        <v>365</v>
      </c>
      <c r="X364" s="3">
        <v>365</v>
      </c>
      <c r="Y364" s="3">
        <v>367</v>
      </c>
      <c r="Z364" s="3">
        <v>367</v>
      </c>
      <c r="AA364" s="3">
        <v>387</v>
      </c>
      <c r="AB364" s="3">
        <v>404</v>
      </c>
      <c r="AC364" s="3">
        <v>433</v>
      </c>
      <c r="AD364" s="3">
        <v>488</v>
      </c>
      <c r="AE364" s="3">
        <v>492</v>
      </c>
      <c r="AF364" s="3">
        <v>455</v>
      </c>
      <c r="AG364" s="3">
        <v>481</v>
      </c>
      <c r="AH364" s="3">
        <v>512</v>
      </c>
      <c r="AI364" s="3">
        <v>504</v>
      </c>
      <c r="AJ364" s="3">
        <v>494</v>
      </c>
      <c r="AK364" s="3">
        <v>453</v>
      </c>
      <c r="AL364" s="3">
        <v>432</v>
      </c>
      <c r="AM364" s="3">
        <v>377</v>
      </c>
    </row>
    <row r="365" spans="1:39" x14ac:dyDescent="0.3">
      <c r="A365" s="3" t="s">
        <v>311</v>
      </c>
      <c r="B365" s="3" t="s">
        <v>297</v>
      </c>
      <c r="C365" s="3" t="s">
        <v>62</v>
      </c>
      <c r="D365" s="3" t="s">
        <v>62</v>
      </c>
      <c r="E365" s="3">
        <v>245</v>
      </c>
      <c r="F365" s="3">
        <v>366</v>
      </c>
      <c r="G365" s="3">
        <v>365</v>
      </c>
      <c r="H365" s="3">
        <v>365</v>
      </c>
      <c r="I365" s="3">
        <v>365</v>
      </c>
      <c r="J365" s="3">
        <v>366</v>
      </c>
      <c r="K365" s="3">
        <v>365</v>
      </c>
      <c r="L365" s="3">
        <v>365</v>
      </c>
      <c r="M365" s="3">
        <v>365</v>
      </c>
      <c r="N365" s="3">
        <v>366</v>
      </c>
      <c r="O365" s="3">
        <v>365</v>
      </c>
      <c r="P365" s="3">
        <v>365</v>
      </c>
      <c r="Q365" s="3">
        <v>365</v>
      </c>
      <c r="R365" s="3">
        <v>366</v>
      </c>
      <c r="S365" s="3">
        <v>365</v>
      </c>
      <c r="T365" s="3">
        <v>365</v>
      </c>
      <c r="U365" s="3">
        <v>365</v>
      </c>
      <c r="V365" s="3">
        <v>366</v>
      </c>
      <c r="W365" s="3">
        <v>365</v>
      </c>
      <c r="X365" s="3">
        <v>365</v>
      </c>
      <c r="Y365" s="3">
        <v>366</v>
      </c>
      <c r="Z365" s="3">
        <v>366</v>
      </c>
      <c r="AA365" s="3">
        <v>371</v>
      </c>
      <c r="AB365" s="3">
        <v>381</v>
      </c>
      <c r="AC365" s="3">
        <v>401</v>
      </c>
      <c r="AD365" s="3">
        <v>446</v>
      </c>
      <c r="AE365" s="3">
        <v>448</v>
      </c>
      <c r="AF365" s="3">
        <v>432</v>
      </c>
      <c r="AG365" s="3">
        <v>455</v>
      </c>
      <c r="AH365" s="3">
        <v>503</v>
      </c>
      <c r="AI365" s="3">
        <v>509</v>
      </c>
      <c r="AJ365" s="3">
        <v>483</v>
      </c>
      <c r="AK365" s="3">
        <v>438</v>
      </c>
      <c r="AL365" s="3">
        <v>416</v>
      </c>
      <c r="AM365" s="3">
        <v>368</v>
      </c>
    </row>
    <row r="366" spans="1:39" x14ac:dyDescent="0.3">
      <c r="A366" s="3" t="s">
        <v>312</v>
      </c>
      <c r="B366" s="3" t="s">
        <v>297</v>
      </c>
      <c r="C366" s="3" t="s">
        <v>62</v>
      </c>
      <c r="D366" s="3" t="s">
        <v>62</v>
      </c>
      <c r="E366" s="3">
        <v>184</v>
      </c>
      <c r="F366" s="3">
        <v>366</v>
      </c>
      <c r="G366" s="3">
        <v>365</v>
      </c>
      <c r="H366" s="3">
        <v>365</v>
      </c>
      <c r="I366" s="3">
        <v>365</v>
      </c>
      <c r="J366" s="3">
        <v>366</v>
      </c>
      <c r="K366" s="3">
        <v>365</v>
      </c>
      <c r="L366" s="3">
        <v>365</v>
      </c>
      <c r="M366" s="3">
        <v>365</v>
      </c>
      <c r="N366" s="3">
        <v>366</v>
      </c>
      <c r="O366" s="3">
        <v>365</v>
      </c>
      <c r="P366" s="3">
        <v>365</v>
      </c>
      <c r="Q366" s="3">
        <v>365</v>
      </c>
      <c r="R366" s="3">
        <v>366</v>
      </c>
      <c r="S366" s="3">
        <v>365</v>
      </c>
      <c r="T366" s="3">
        <v>365</v>
      </c>
      <c r="U366" s="3">
        <v>365</v>
      </c>
      <c r="V366" s="3">
        <v>366</v>
      </c>
      <c r="W366" s="3">
        <v>365</v>
      </c>
      <c r="X366" s="3">
        <v>365</v>
      </c>
      <c r="Y366" s="3">
        <v>366</v>
      </c>
      <c r="Z366" s="3">
        <v>366</v>
      </c>
      <c r="AA366" s="3">
        <v>369</v>
      </c>
      <c r="AB366" s="3">
        <v>378</v>
      </c>
      <c r="AC366" s="3">
        <v>402</v>
      </c>
      <c r="AD366" s="3">
        <v>440</v>
      </c>
      <c r="AE366" s="3">
        <v>449</v>
      </c>
      <c r="AF366" s="3">
        <v>433</v>
      </c>
      <c r="AG366" s="3">
        <v>470</v>
      </c>
      <c r="AH366" s="3">
        <v>505</v>
      </c>
      <c r="AI366" s="3">
        <v>510</v>
      </c>
      <c r="AJ366" s="3">
        <v>489</v>
      </c>
      <c r="AK366" s="3">
        <v>413</v>
      </c>
      <c r="AL366" s="3">
        <v>404</v>
      </c>
      <c r="AM366" s="3">
        <v>370</v>
      </c>
    </row>
    <row r="367" spans="1:39" x14ac:dyDescent="0.3">
      <c r="A367" s="3" t="s">
        <v>313</v>
      </c>
      <c r="B367" s="3" t="s">
        <v>297</v>
      </c>
      <c r="C367" s="3" t="s">
        <v>62</v>
      </c>
      <c r="D367" s="3" t="s">
        <v>62</v>
      </c>
      <c r="E367" s="3">
        <v>245</v>
      </c>
      <c r="F367" s="3">
        <v>366</v>
      </c>
      <c r="G367" s="3">
        <v>365</v>
      </c>
      <c r="H367" s="3">
        <v>365</v>
      </c>
      <c r="I367" s="3">
        <v>365</v>
      </c>
      <c r="J367" s="3">
        <v>366</v>
      </c>
      <c r="K367" s="3">
        <v>365</v>
      </c>
      <c r="L367" s="3">
        <v>365</v>
      </c>
      <c r="M367" s="3">
        <v>365</v>
      </c>
      <c r="N367" s="3">
        <v>366</v>
      </c>
      <c r="O367" s="3">
        <v>365</v>
      </c>
      <c r="P367" s="3">
        <v>365</v>
      </c>
      <c r="Q367" s="3">
        <v>365</v>
      </c>
      <c r="R367" s="3">
        <v>366</v>
      </c>
      <c r="S367" s="3">
        <v>365</v>
      </c>
      <c r="T367" s="3">
        <v>365</v>
      </c>
      <c r="U367" s="3">
        <v>365</v>
      </c>
      <c r="V367" s="3">
        <v>366</v>
      </c>
      <c r="W367" s="3">
        <v>365</v>
      </c>
      <c r="X367" s="3">
        <v>365</v>
      </c>
      <c r="Y367" s="3">
        <v>366</v>
      </c>
      <c r="Z367" s="3">
        <v>366</v>
      </c>
      <c r="AA367" s="3">
        <v>374</v>
      </c>
      <c r="AB367" s="3">
        <v>381</v>
      </c>
      <c r="AC367" s="3">
        <v>402</v>
      </c>
      <c r="AD367" s="3">
        <v>445</v>
      </c>
      <c r="AE367" s="3">
        <v>449</v>
      </c>
      <c r="AF367" s="3">
        <v>435</v>
      </c>
      <c r="AG367" s="3">
        <v>456</v>
      </c>
      <c r="AH367" s="3">
        <v>447</v>
      </c>
      <c r="AI367" s="3">
        <v>457</v>
      </c>
      <c r="AJ367" s="3">
        <v>432</v>
      </c>
      <c r="AK367" s="3">
        <v>439</v>
      </c>
      <c r="AL367" s="3">
        <v>425</v>
      </c>
      <c r="AM367" s="3">
        <v>372</v>
      </c>
    </row>
    <row r="368" spans="1:39" x14ac:dyDescent="0.3">
      <c r="A368" s="3" t="s">
        <v>314</v>
      </c>
      <c r="B368" s="3" t="s">
        <v>297</v>
      </c>
      <c r="C368" s="3" t="s">
        <v>62</v>
      </c>
      <c r="D368" s="3" t="s">
        <v>62</v>
      </c>
      <c r="E368" s="3">
        <v>403</v>
      </c>
      <c r="F368" s="3">
        <v>404</v>
      </c>
      <c r="G368" s="3">
        <v>404</v>
      </c>
      <c r="H368" s="3">
        <v>403</v>
      </c>
      <c r="I368" s="3">
        <v>404</v>
      </c>
      <c r="J368" s="3">
        <v>408</v>
      </c>
      <c r="K368" s="3">
        <v>404</v>
      </c>
      <c r="L368" s="3">
        <v>406</v>
      </c>
      <c r="M368" s="3">
        <v>407</v>
      </c>
      <c r="N368" s="3">
        <v>415</v>
      </c>
      <c r="O368" s="3">
        <v>412</v>
      </c>
      <c r="P368" s="3">
        <v>405</v>
      </c>
      <c r="Q368" s="3">
        <v>408</v>
      </c>
      <c r="R368" s="3">
        <v>407</v>
      </c>
      <c r="S368" s="3">
        <v>402</v>
      </c>
      <c r="T368" s="3">
        <v>406</v>
      </c>
      <c r="U368" s="3">
        <v>408</v>
      </c>
      <c r="V368" s="3">
        <v>412</v>
      </c>
      <c r="W368" s="3">
        <v>419</v>
      </c>
      <c r="X368" s="3">
        <v>425</v>
      </c>
      <c r="Y368" s="3">
        <v>437</v>
      </c>
      <c r="Z368" s="3">
        <v>461</v>
      </c>
      <c r="AA368" s="3">
        <v>488</v>
      </c>
      <c r="AB368" s="3">
        <v>530</v>
      </c>
      <c r="AC368" s="3">
        <v>579</v>
      </c>
      <c r="AD368" s="3">
        <v>651</v>
      </c>
      <c r="AE368" s="3">
        <v>672</v>
      </c>
      <c r="AF368" s="3">
        <v>670</v>
      </c>
      <c r="AG368" s="3">
        <v>694</v>
      </c>
      <c r="AH368" s="3">
        <v>704</v>
      </c>
      <c r="AI368" s="3">
        <v>701</v>
      </c>
      <c r="AJ368" s="3">
        <v>687</v>
      </c>
      <c r="AK368" s="3">
        <v>652</v>
      </c>
      <c r="AL368" s="3">
        <v>632</v>
      </c>
      <c r="AM368" s="3">
        <v>581</v>
      </c>
    </row>
    <row r="369" spans="1:39" x14ac:dyDescent="0.3">
      <c r="A369" s="3" t="s">
        <v>315</v>
      </c>
      <c r="B369" s="3" t="s">
        <v>297</v>
      </c>
      <c r="C369" s="3" t="s">
        <v>62</v>
      </c>
      <c r="D369" s="3" t="s">
        <v>62</v>
      </c>
      <c r="E369" s="3"/>
      <c r="F369" s="3">
        <v>335</v>
      </c>
      <c r="G369" s="3">
        <v>365</v>
      </c>
      <c r="H369" s="3">
        <v>365</v>
      </c>
      <c r="I369" s="3">
        <v>365</v>
      </c>
      <c r="J369" s="3">
        <v>366</v>
      </c>
      <c r="K369" s="3">
        <v>365</v>
      </c>
      <c r="L369" s="3">
        <v>365</v>
      </c>
      <c r="M369" s="3">
        <v>365</v>
      </c>
      <c r="N369" s="3">
        <v>366</v>
      </c>
      <c r="O369" s="3">
        <v>365</v>
      </c>
      <c r="P369" s="3">
        <v>365</v>
      </c>
      <c r="Q369" s="3">
        <v>365</v>
      </c>
      <c r="R369" s="3">
        <v>366</v>
      </c>
      <c r="S369" s="3">
        <v>365</v>
      </c>
      <c r="T369" s="3">
        <v>365</v>
      </c>
      <c r="U369" s="3">
        <v>365</v>
      </c>
      <c r="V369" s="3">
        <v>366</v>
      </c>
      <c r="W369" s="3">
        <v>365</v>
      </c>
      <c r="X369" s="3">
        <v>365</v>
      </c>
      <c r="Y369" s="3">
        <v>366</v>
      </c>
      <c r="Z369" s="3">
        <v>366</v>
      </c>
      <c r="AA369" s="3">
        <v>372</v>
      </c>
      <c r="AB369" s="3">
        <v>380</v>
      </c>
      <c r="AC369" s="3">
        <v>404</v>
      </c>
      <c r="AD369" s="3">
        <v>442</v>
      </c>
      <c r="AE369" s="3">
        <v>440</v>
      </c>
      <c r="AF369" s="3">
        <v>431</v>
      </c>
      <c r="AG369" s="3">
        <v>449</v>
      </c>
      <c r="AH369" s="3">
        <v>502</v>
      </c>
      <c r="AI369" s="3">
        <v>508</v>
      </c>
      <c r="AJ369" s="3">
        <v>482</v>
      </c>
      <c r="AK369" s="3">
        <v>445</v>
      </c>
      <c r="AL369" s="3">
        <v>425</v>
      </c>
      <c r="AM369" s="3">
        <v>370</v>
      </c>
    </row>
    <row r="370" spans="1:39" x14ac:dyDescent="0.3">
      <c r="A370" s="3" t="s">
        <v>167</v>
      </c>
      <c r="B370" s="3" t="s">
        <v>297</v>
      </c>
      <c r="C370" s="3" t="s">
        <v>62</v>
      </c>
      <c r="D370" s="3" t="s">
        <v>62</v>
      </c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>
        <v>582.07952880859375</v>
      </c>
      <c r="R370" s="3">
        <v>693.30206298828125</v>
      </c>
      <c r="S370" s="3">
        <v>687.94319915771484</v>
      </c>
      <c r="T370" s="3">
        <v>684.50321197509766</v>
      </c>
      <c r="U370" s="3">
        <v>681.08070755004883</v>
      </c>
      <c r="V370" s="3">
        <v>679.53956604003906</v>
      </c>
      <c r="W370" s="3">
        <v>674.28700637817383</v>
      </c>
      <c r="X370" s="3">
        <v>670.91547393798828</v>
      </c>
      <c r="Y370" s="3">
        <v>669.39756011962891</v>
      </c>
      <c r="Z370" s="3">
        <v>666.05067443847656</v>
      </c>
      <c r="AA370" s="3">
        <v>691.75862884521484</v>
      </c>
      <c r="AB370" s="3">
        <v>715.28454208374023</v>
      </c>
      <c r="AC370" s="3">
        <v>790.45696258544922</v>
      </c>
      <c r="AD370" s="3">
        <v>856.12757873535156</v>
      </c>
      <c r="AE370" s="3">
        <v>865.97993087768555</v>
      </c>
      <c r="AF370" s="3">
        <v>856.3918628692627</v>
      </c>
      <c r="AG370" s="3">
        <v>874.87137222290039</v>
      </c>
      <c r="AH370" s="3">
        <v>793.64494705200195</v>
      </c>
      <c r="AI370" s="3">
        <v>772.30423736572266</v>
      </c>
      <c r="AJ370" s="3">
        <v>733.84582138061523</v>
      </c>
      <c r="AK370" s="3">
        <v>121.05910110473633</v>
      </c>
      <c r="AL370" s="3"/>
      <c r="AM370" s="3"/>
    </row>
    <row r="371" spans="1:39" x14ac:dyDescent="0.3">
      <c r="A371" s="3" t="s">
        <v>168</v>
      </c>
      <c r="B371" s="3" t="s">
        <v>297</v>
      </c>
      <c r="C371" s="3" t="s">
        <v>62</v>
      </c>
      <c r="D371" s="3" t="s">
        <v>62</v>
      </c>
      <c r="E371" s="3"/>
      <c r="F371" s="3"/>
      <c r="G371" s="3">
        <v>612</v>
      </c>
      <c r="H371" s="3">
        <v>726.94020843505859</v>
      </c>
      <c r="I371" s="3">
        <v>723.30514907836914</v>
      </c>
      <c r="J371" s="3">
        <v>721.66886138916016</v>
      </c>
      <c r="K371" s="3">
        <v>716.09074783325195</v>
      </c>
      <c r="L371" s="3">
        <v>712.50996780395508</v>
      </c>
      <c r="M371" s="3">
        <v>708.94768905639648</v>
      </c>
      <c r="N371" s="3">
        <v>707.34357452392578</v>
      </c>
      <c r="O371" s="3">
        <v>701.87572860717773</v>
      </c>
      <c r="P371" s="3">
        <v>698.36661529541016</v>
      </c>
      <c r="Q371" s="3">
        <v>112.7950439453125</v>
      </c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</row>
    <row r="372" spans="1:39" x14ac:dyDescent="0.3">
      <c r="A372" s="3" t="s">
        <v>169</v>
      </c>
      <c r="B372" s="3" t="s">
        <v>297</v>
      </c>
      <c r="C372" s="3" t="s">
        <v>62</v>
      </c>
      <c r="D372" s="3" t="s">
        <v>62</v>
      </c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>
        <v>117.93768310546875</v>
      </c>
      <c r="R372" s="3">
        <v>1391.8357849121094</v>
      </c>
      <c r="S372" s="3">
        <v>1381.0906066894531</v>
      </c>
      <c r="T372" s="3">
        <v>1374.1859741210938</v>
      </c>
      <c r="U372" s="3">
        <v>1367.3143081665039</v>
      </c>
      <c r="V372" s="3">
        <v>1364.2067794799805</v>
      </c>
      <c r="W372" s="3">
        <v>1353.6750717163086</v>
      </c>
      <c r="X372" s="3">
        <v>1346.9073486328125</v>
      </c>
      <c r="Y372" s="3">
        <v>1343.8457565307617</v>
      </c>
      <c r="Z372" s="3">
        <v>1337.1266708374023</v>
      </c>
      <c r="AA372" s="3">
        <v>1370.4440536499023</v>
      </c>
      <c r="AB372" s="3">
        <v>1421.4321136474609</v>
      </c>
      <c r="AC372" s="3">
        <v>1561.9397964477539</v>
      </c>
      <c r="AD372" s="3">
        <v>1711.6819610595703</v>
      </c>
      <c r="AE372" s="3">
        <v>1717.4883041381836</v>
      </c>
      <c r="AF372" s="3">
        <v>1701.8784255981445</v>
      </c>
      <c r="AG372" s="3">
        <v>1721.4936370849609</v>
      </c>
      <c r="AH372" s="3">
        <v>1611.0958633422852</v>
      </c>
      <c r="AI372" s="3">
        <v>1588.8737106323242</v>
      </c>
      <c r="AJ372" s="3">
        <v>1497.7085037231445</v>
      </c>
      <c r="AK372" s="3">
        <v>1269.3911666870117</v>
      </c>
      <c r="AL372" s="3"/>
      <c r="AM372" s="3"/>
    </row>
    <row r="373" spans="1:39" x14ac:dyDescent="0.3">
      <c r="A373" s="3" t="s">
        <v>170</v>
      </c>
      <c r="B373" s="3" t="s">
        <v>297</v>
      </c>
      <c r="C373" s="3" t="s">
        <v>62</v>
      </c>
      <c r="D373" s="3" t="s">
        <v>62</v>
      </c>
      <c r="E373" s="3"/>
      <c r="F373" s="3"/>
      <c r="G373" s="3">
        <v>124</v>
      </c>
      <c r="H373" s="3">
        <v>1459.3800430297852</v>
      </c>
      <c r="I373" s="3">
        <v>1452.0835113525391</v>
      </c>
      <c r="J373" s="3">
        <v>1448.7823867797852</v>
      </c>
      <c r="K373" s="3">
        <v>1437.5988159179688</v>
      </c>
      <c r="L373" s="3">
        <v>1430.4114608764648</v>
      </c>
      <c r="M373" s="3">
        <v>1423.2586288452148</v>
      </c>
      <c r="N373" s="3">
        <v>1420.0245361328125</v>
      </c>
      <c r="O373" s="3">
        <v>1409.0619125366211</v>
      </c>
      <c r="P373" s="3">
        <v>1402.0165481567383</v>
      </c>
      <c r="Q373" s="3">
        <v>1277.0693283081055</v>
      </c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</row>
    <row r="374" spans="1:39" x14ac:dyDescent="0.3">
      <c r="A374" s="3" t="s">
        <v>173</v>
      </c>
      <c r="B374" s="3" t="s">
        <v>297</v>
      </c>
      <c r="C374" s="3" t="s">
        <v>62</v>
      </c>
      <c r="D374" s="3" t="s">
        <v>62</v>
      </c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>
        <v>814.15045166015625</v>
      </c>
      <c r="T374" s="3">
        <v>1384.5499114990234</v>
      </c>
      <c r="U374" s="3">
        <v>1377.62744140625</v>
      </c>
      <c r="V374" s="3">
        <v>1374.5057144165039</v>
      </c>
      <c r="W374" s="3">
        <v>1363.8852920532227</v>
      </c>
      <c r="X374" s="3">
        <v>1357.0656433105469</v>
      </c>
      <c r="Y374" s="3">
        <v>1353.9908218383789</v>
      </c>
      <c r="Z374" s="3">
        <v>1347.2209625244141</v>
      </c>
      <c r="AA374" s="3">
        <v>1377.2174377441406</v>
      </c>
      <c r="AB374" s="3">
        <v>1403.1342163085938</v>
      </c>
      <c r="AC374" s="3">
        <v>1556.020751953125</v>
      </c>
      <c r="AD374" s="3">
        <v>1721.4193572998047</v>
      </c>
      <c r="AE374" s="3">
        <v>1713.2268447875977</v>
      </c>
      <c r="AF374" s="3">
        <v>1668.998291015625</v>
      </c>
      <c r="AG374" s="3">
        <v>1738.9105987548828</v>
      </c>
      <c r="AH374" s="3">
        <v>1641.6742782592773</v>
      </c>
      <c r="AI374" s="3">
        <v>1643.6820678710938</v>
      </c>
      <c r="AJ374" s="3">
        <v>1548.0868377685547</v>
      </c>
      <c r="AK374" s="3">
        <v>1418.1023941040039</v>
      </c>
      <c r="AL374" s="3">
        <v>1376.3367156982422</v>
      </c>
      <c r="AM374" s="3">
        <v>525.74239349365234</v>
      </c>
    </row>
    <row r="375" spans="1:39" x14ac:dyDescent="0.3">
      <c r="A375" s="3" t="s">
        <v>174</v>
      </c>
      <c r="B375" s="3" t="s">
        <v>297</v>
      </c>
      <c r="C375" s="3" t="s">
        <v>62</v>
      </c>
      <c r="D375" s="3" t="s">
        <v>62</v>
      </c>
      <c r="E375" s="3"/>
      <c r="F375" s="3"/>
      <c r="G375" s="3"/>
      <c r="H375" s="3"/>
      <c r="I375" s="3">
        <v>856</v>
      </c>
      <c r="J375" s="3">
        <v>1459.7202911376953</v>
      </c>
      <c r="K375" s="3">
        <v>1448.4413375854492</v>
      </c>
      <c r="L375" s="3">
        <v>1441.1991119384766</v>
      </c>
      <c r="M375" s="3">
        <v>1433.9938354492188</v>
      </c>
      <c r="N375" s="3">
        <v>1430.7442474365234</v>
      </c>
      <c r="O375" s="3">
        <v>1419.6896286010742</v>
      </c>
      <c r="P375" s="3">
        <v>1412.5912551879883</v>
      </c>
      <c r="Q375" s="3">
        <v>1405.5280456542969</v>
      </c>
      <c r="R375" s="3">
        <v>1402.3435134887695</v>
      </c>
      <c r="S375" s="3">
        <v>577.35768890380859</v>
      </c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</row>
    <row r="376" spans="1:39" x14ac:dyDescent="0.3">
      <c r="A376" s="3" t="s">
        <v>175</v>
      </c>
      <c r="B376" s="3" t="s">
        <v>297</v>
      </c>
      <c r="C376" s="3" t="s">
        <v>62</v>
      </c>
      <c r="D376" s="3" t="s">
        <v>62</v>
      </c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>
        <v>610.61267852783203</v>
      </c>
      <c r="S376" s="3">
        <v>1038.4124145507813</v>
      </c>
      <c r="T376" s="3">
        <v>1033.2201995849609</v>
      </c>
      <c r="U376" s="3">
        <v>1028.054313659668</v>
      </c>
      <c r="V376" s="3">
        <v>1025.7250671386719</v>
      </c>
      <c r="W376" s="3">
        <v>1017.7996520996094</v>
      </c>
      <c r="X376" s="3">
        <v>1012.7102279663086</v>
      </c>
      <c r="Y376" s="3">
        <v>1010.4155120849609</v>
      </c>
      <c r="Z376" s="3">
        <v>1005.3634185791016</v>
      </c>
      <c r="AA376" s="3">
        <v>1025.0071334838867</v>
      </c>
      <c r="AB376" s="3">
        <v>1041.6335372924805</v>
      </c>
      <c r="AC376" s="3">
        <v>1153.0388259887695</v>
      </c>
      <c r="AD376" s="3">
        <v>1260.3470611572266</v>
      </c>
      <c r="AE376" s="3">
        <v>1259.6742477416992</v>
      </c>
      <c r="AF376" s="3">
        <v>1232.1496047973633</v>
      </c>
      <c r="AG376" s="3">
        <v>1287.0482063293457</v>
      </c>
      <c r="AH376" s="3">
        <v>1240.9794387817383</v>
      </c>
      <c r="AI376" s="3">
        <v>1239.7517776489258</v>
      </c>
      <c r="AJ376" s="3">
        <v>1178.8289260864258</v>
      </c>
      <c r="AK376" s="3">
        <v>1079.0902404785156</v>
      </c>
      <c r="AL376" s="3">
        <v>495.47756958007813</v>
      </c>
      <c r="AM376" s="3"/>
    </row>
    <row r="377" spans="1:39" x14ac:dyDescent="0.3">
      <c r="A377" s="3" t="s">
        <v>176</v>
      </c>
      <c r="B377" s="3" t="s">
        <v>297</v>
      </c>
      <c r="C377" s="3" t="s">
        <v>62</v>
      </c>
      <c r="D377" s="3" t="s">
        <v>62</v>
      </c>
      <c r="E377" s="3"/>
      <c r="F377" s="3"/>
      <c r="G377" s="3"/>
      <c r="H377" s="3">
        <v>642</v>
      </c>
      <c r="I377" s="3">
        <v>1091.7900772094727</v>
      </c>
      <c r="J377" s="3">
        <v>1089.3162155151367</v>
      </c>
      <c r="K377" s="3">
        <v>1080.8995666503906</v>
      </c>
      <c r="L377" s="3">
        <v>1075.4954147338867</v>
      </c>
      <c r="M377" s="3">
        <v>1070.1181564331055</v>
      </c>
      <c r="N377" s="3">
        <v>1067.6930465698242</v>
      </c>
      <c r="O377" s="3">
        <v>1059.4433288574219</v>
      </c>
      <c r="P377" s="3">
        <v>1054.1460876464844</v>
      </c>
      <c r="Q377" s="3">
        <v>1048.8751983642578</v>
      </c>
      <c r="R377" s="3">
        <v>435.88567352294922</v>
      </c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</row>
    <row r="378" spans="1:39" x14ac:dyDescent="0.3">
      <c r="A378" s="3" t="s">
        <v>171</v>
      </c>
      <c r="B378" s="3" t="s">
        <v>297</v>
      </c>
      <c r="C378" s="3" t="s">
        <v>62</v>
      </c>
      <c r="D378" s="3" t="s">
        <v>62</v>
      </c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>
        <v>203.53761291503906</v>
      </c>
      <c r="S378" s="3">
        <v>346.13747787475586</v>
      </c>
      <c r="T378" s="3">
        <v>344.4068603515625</v>
      </c>
      <c r="U378" s="3">
        <v>342.68480491638184</v>
      </c>
      <c r="V378" s="3">
        <v>341.90823745727539</v>
      </c>
      <c r="W378" s="3">
        <v>339.26641082763672</v>
      </c>
      <c r="X378" s="3">
        <v>337.57013702392578</v>
      </c>
      <c r="Y378" s="3">
        <v>335.88230895996094</v>
      </c>
      <c r="Z378" s="3">
        <v>335.12119674682617</v>
      </c>
      <c r="AA378" s="3">
        <v>336.18681144714355</v>
      </c>
      <c r="AB378" s="3">
        <v>341.75633430480957</v>
      </c>
      <c r="AC378" s="3">
        <v>340.04755783081055</v>
      </c>
      <c r="AD378" s="3">
        <v>371.56966209411621</v>
      </c>
      <c r="AE378" s="3">
        <v>367.08329772949219</v>
      </c>
      <c r="AF378" s="3">
        <v>367.10137939453125</v>
      </c>
      <c r="AG378" s="3">
        <v>384.73222160339355</v>
      </c>
      <c r="AH378" s="3">
        <v>451.5291576385498</v>
      </c>
      <c r="AI378" s="3">
        <v>439.54099082946777</v>
      </c>
      <c r="AJ378" s="3">
        <v>432.20324516296387</v>
      </c>
      <c r="AK378" s="3">
        <v>391.84733009338379</v>
      </c>
      <c r="AL378" s="3">
        <v>188.50631523132324</v>
      </c>
      <c r="AM378" s="3"/>
    </row>
    <row r="379" spans="1:39" x14ac:dyDescent="0.3">
      <c r="A379" s="3" t="s">
        <v>172</v>
      </c>
      <c r="B379" s="3" t="s">
        <v>297</v>
      </c>
      <c r="C379" s="3" t="s">
        <v>62</v>
      </c>
      <c r="D379" s="3" t="s">
        <v>62</v>
      </c>
      <c r="E379" s="3"/>
      <c r="F379" s="3"/>
      <c r="G379" s="3"/>
      <c r="H379" s="3">
        <v>214</v>
      </c>
      <c r="I379" s="3">
        <v>363.93007278442383</v>
      </c>
      <c r="J379" s="3">
        <v>363.1053352355957</v>
      </c>
      <c r="K379" s="3">
        <v>360.29977798461914</v>
      </c>
      <c r="L379" s="3">
        <v>358.49845886230469</v>
      </c>
      <c r="M379" s="3">
        <v>356.70591163635254</v>
      </c>
      <c r="N379" s="3">
        <v>355.89765548706055</v>
      </c>
      <c r="O379" s="3">
        <v>353.14781379699707</v>
      </c>
      <c r="P379" s="3">
        <v>351.38201141357422</v>
      </c>
      <c r="Q379" s="3">
        <v>349.62518501281738</v>
      </c>
      <c r="R379" s="3">
        <v>145.29531288146973</v>
      </c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</row>
    <row r="380" spans="1:39" x14ac:dyDescent="0.3">
      <c r="A380" s="3" t="s">
        <v>316</v>
      </c>
      <c r="B380" s="3" t="s">
        <v>297</v>
      </c>
      <c r="C380" s="3" t="s">
        <v>62</v>
      </c>
      <c r="D380" s="3" t="s">
        <v>62</v>
      </c>
      <c r="E380" s="3">
        <v>365</v>
      </c>
      <c r="F380" s="3">
        <v>366</v>
      </c>
      <c r="G380" s="3">
        <v>365</v>
      </c>
      <c r="H380" s="3">
        <v>365</v>
      </c>
      <c r="I380" s="3">
        <v>365</v>
      </c>
      <c r="J380" s="3">
        <v>366</v>
      </c>
      <c r="K380" s="3">
        <v>365</v>
      </c>
      <c r="L380" s="3">
        <v>365</v>
      </c>
      <c r="M380" s="3">
        <v>368</v>
      </c>
      <c r="N380" s="3">
        <v>378</v>
      </c>
      <c r="O380" s="3">
        <v>368</v>
      </c>
      <c r="P380" s="3">
        <v>365</v>
      </c>
      <c r="Q380" s="3">
        <v>365</v>
      </c>
      <c r="R380" s="3">
        <v>366</v>
      </c>
      <c r="S380" s="3">
        <v>365</v>
      </c>
      <c r="T380" s="3">
        <v>365</v>
      </c>
      <c r="U380" s="3">
        <v>365</v>
      </c>
      <c r="V380" s="3">
        <v>366</v>
      </c>
      <c r="W380" s="3">
        <v>365</v>
      </c>
      <c r="X380" s="3">
        <v>365</v>
      </c>
      <c r="Y380" s="3">
        <v>366</v>
      </c>
      <c r="Z380" s="3">
        <v>367</v>
      </c>
      <c r="AA380" s="3">
        <v>371</v>
      </c>
      <c r="AB380" s="3">
        <v>379</v>
      </c>
      <c r="AC380" s="3">
        <v>323</v>
      </c>
      <c r="AD380" s="3"/>
      <c r="AE380" s="3"/>
      <c r="AF380" s="3"/>
      <c r="AG380" s="3"/>
      <c r="AH380" s="3"/>
      <c r="AI380" s="3"/>
      <c r="AJ380" s="3"/>
      <c r="AK380" s="3"/>
      <c r="AL380" s="3"/>
      <c r="AM380" s="3"/>
    </row>
    <row r="381" spans="1:39" x14ac:dyDescent="0.3">
      <c r="A381" s="3" t="s">
        <v>317</v>
      </c>
      <c r="B381" s="3" t="s">
        <v>297</v>
      </c>
      <c r="C381" s="3" t="s">
        <v>62</v>
      </c>
      <c r="D381" s="3" t="s">
        <v>62</v>
      </c>
      <c r="E381" s="3">
        <v>365</v>
      </c>
      <c r="F381" s="3">
        <v>366</v>
      </c>
      <c r="G381" s="3">
        <v>365</v>
      </c>
      <c r="H381" s="3">
        <v>365</v>
      </c>
      <c r="I381" s="3">
        <v>365</v>
      </c>
      <c r="J381" s="3">
        <v>366</v>
      </c>
      <c r="K381" s="3">
        <v>365</v>
      </c>
      <c r="L381" s="3">
        <v>365</v>
      </c>
      <c r="M381" s="3">
        <v>365</v>
      </c>
      <c r="N381" s="3">
        <v>366</v>
      </c>
      <c r="O381" s="3">
        <v>369</v>
      </c>
      <c r="P381" s="3">
        <v>365</v>
      </c>
      <c r="Q381" s="3">
        <v>365</v>
      </c>
      <c r="R381" s="3">
        <v>366</v>
      </c>
      <c r="S381" s="3">
        <v>365</v>
      </c>
      <c r="T381" s="3">
        <v>365</v>
      </c>
      <c r="U381" s="3">
        <v>365</v>
      </c>
      <c r="V381" s="3">
        <v>366</v>
      </c>
      <c r="W381" s="3">
        <v>365</v>
      </c>
      <c r="X381" s="3">
        <v>365</v>
      </c>
      <c r="Y381" s="3">
        <v>366</v>
      </c>
      <c r="Z381" s="3">
        <v>366</v>
      </c>
      <c r="AA381" s="3">
        <v>384</v>
      </c>
      <c r="AB381" s="3">
        <v>402</v>
      </c>
      <c r="AC381" s="3">
        <v>441</v>
      </c>
      <c r="AD381" s="3">
        <v>489</v>
      </c>
      <c r="AE381" s="3">
        <v>502</v>
      </c>
      <c r="AF381" s="3">
        <v>493</v>
      </c>
      <c r="AG381" s="3">
        <v>497</v>
      </c>
      <c r="AH381" s="3">
        <v>476</v>
      </c>
      <c r="AI381" s="3">
        <v>473</v>
      </c>
      <c r="AJ381" s="3">
        <v>447</v>
      </c>
      <c r="AK381" s="3">
        <v>416</v>
      </c>
      <c r="AL381" s="3">
        <v>408</v>
      </c>
      <c r="AM381" s="3">
        <v>367</v>
      </c>
    </row>
    <row r="382" spans="1:39" x14ac:dyDescent="0.3">
      <c r="A382" s="3" t="s">
        <v>318</v>
      </c>
      <c r="B382" s="3" t="s">
        <v>297</v>
      </c>
      <c r="C382" s="3" t="s">
        <v>62</v>
      </c>
      <c r="D382" s="3" t="s">
        <v>62</v>
      </c>
      <c r="E382" s="3">
        <v>365</v>
      </c>
      <c r="F382" s="3">
        <v>366</v>
      </c>
      <c r="G382" s="3">
        <v>365</v>
      </c>
      <c r="H382" s="3">
        <v>365</v>
      </c>
      <c r="I382" s="3">
        <v>365</v>
      </c>
      <c r="J382" s="3">
        <v>366</v>
      </c>
      <c r="K382" s="3">
        <v>365</v>
      </c>
      <c r="L382" s="3">
        <v>365</v>
      </c>
      <c r="M382" s="3">
        <v>367</v>
      </c>
      <c r="N382" s="3">
        <v>378</v>
      </c>
      <c r="O382" s="3">
        <v>368</v>
      </c>
      <c r="P382" s="3">
        <v>365</v>
      </c>
      <c r="Q382" s="3">
        <v>365</v>
      </c>
      <c r="R382" s="3">
        <v>366</v>
      </c>
      <c r="S382" s="3">
        <v>365</v>
      </c>
      <c r="T382" s="3">
        <v>365</v>
      </c>
      <c r="U382" s="3">
        <v>365</v>
      </c>
      <c r="V382" s="3">
        <v>366</v>
      </c>
      <c r="W382" s="3">
        <v>365</v>
      </c>
      <c r="X382" s="3">
        <v>365</v>
      </c>
      <c r="Y382" s="3">
        <v>366</v>
      </c>
      <c r="Z382" s="3">
        <v>366</v>
      </c>
      <c r="AA382" s="3">
        <v>384</v>
      </c>
      <c r="AB382" s="3">
        <v>403</v>
      </c>
      <c r="AC382" s="3">
        <v>437</v>
      </c>
      <c r="AD382" s="3">
        <v>489</v>
      </c>
      <c r="AE382" s="3">
        <v>497</v>
      </c>
      <c r="AF382" s="3">
        <v>478</v>
      </c>
      <c r="AG382" s="3">
        <v>488</v>
      </c>
      <c r="AH382" s="3">
        <v>495</v>
      </c>
      <c r="AI382" s="3">
        <v>499</v>
      </c>
      <c r="AJ382" s="3">
        <v>471</v>
      </c>
      <c r="AK382" s="3">
        <v>437</v>
      </c>
      <c r="AL382" s="3">
        <v>418</v>
      </c>
      <c r="AM382" s="3">
        <v>368</v>
      </c>
    </row>
    <row r="383" spans="1:39" x14ac:dyDescent="0.3">
      <c r="A383" s="3" t="s">
        <v>319</v>
      </c>
      <c r="B383" s="3" t="s">
        <v>297</v>
      </c>
      <c r="C383" s="3" t="s">
        <v>62</v>
      </c>
      <c r="D383" s="3" t="s">
        <v>62</v>
      </c>
      <c r="E383" s="3">
        <v>365</v>
      </c>
      <c r="F383" s="3">
        <v>366</v>
      </c>
      <c r="G383" s="3">
        <v>365</v>
      </c>
      <c r="H383" s="3">
        <v>365</v>
      </c>
      <c r="I383" s="3">
        <v>365</v>
      </c>
      <c r="J383" s="3">
        <v>366</v>
      </c>
      <c r="K383" s="3">
        <v>365</v>
      </c>
      <c r="L383" s="3">
        <v>365</v>
      </c>
      <c r="M383" s="3">
        <v>370</v>
      </c>
      <c r="N383" s="3">
        <v>380</v>
      </c>
      <c r="O383" s="3">
        <v>372</v>
      </c>
      <c r="P383" s="3">
        <v>365</v>
      </c>
      <c r="Q383" s="3">
        <v>365</v>
      </c>
      <c r="R383" s="3">
        <v>366</v>
      </c>
      <c r="S383" s="3">
        <v>365</v>
      </c>
      <c r="T383" s="3">
        <v>365</v>
      </c>
      <c r="U383" s="3">
        <v>365</v>
      </c>
      <c r="V383" s="3">
        <v>366</v>
      </c>
      <c r="W383" s="3">
        <v>365</v>
      </c>
      <c r="X383" s="3">
        <v>365</v>
      </c>
      <c r="Y383" s="3">
        <v>366</v>
      </c>
      <c r="Z383" s="3">
        <v>366</v>
      </c>
      <c r="AA383" s="3">
        <v>374</v>
      </c>
      <c r="AB383" s="3">
        <v>383</v>
      </c>
      <c r="AC383" s="3">
        <v>407</v>
      </c>
      <c r="AD383" s="3">
        <v>438</v>
      </c>
      <c r="AE383" s="3">
        <v>414</v>
      </c>
      <c r="AF383" s="3"/>
      <c r="AG383" s="3"/>
      <c r="AH383" s="3"/>
      <c r="AI383" s="3"/>
      <c r="AJ383" s="3"/>
      <c r="AK383" s="3"/>
      <c r="AL383" s="3"/>
      <c r="AM383" s="3"/>
    </row>
    <row r="384" spans="1:39" x14ac:dyDescent="0.3">
      <c r="A384" s="3" t="s">
        <v>320</v>
      </c>
      <c r="B384" s="3" t="s">
        <v>297</v>
      </c>
      <c r="C384" s="3" t="s">
        <v>62</v>
      </c>
      <c r="D384" s="3" t="s">
        <v>62</v>
      </c>
      <c r="E384" s="3">
        <v>365</v>
      </c>
      <c r="F384" s="3">
        <v>366</v>
      </c>
      <c r="G384" s="3">
        <v>365</v>
      </c>
      <c r="H384" s="3">
        <v>365</v>
      </c>
      <c r="I384" s="3">
        <v>365</v>
      </c>
      <c r="J384" s="3">
        <v>366</v>
      </c>
      <c r="K384" s="3">
        <v>365</v>
      </c>
      <c r="L384" s="3">
        <v>365</v>
      </c>
      <c r="M384" s="3">
        <v>365</v>
      </c>
      <c r="N384" s="3">
        <v>375</v>
      </c>
      <c r="O384" s="3">
        <v>368</v>
      </c>
      <c r="P384" s="3">
        <v>365</v>
      </c>
      <c r="Q384" s="3">
        <v>365</v>
      </c>
      <c r="R384" s="3">
        <v>366</v>
      </c>
      <c r="S384" s="3">
        <v>365</v>
      </c>
      <c r="T384" s="3">
        <v>365</v>
      </c>
      <c r="U384" s="3">
        <v>365</v>
      </c>
      <c r="V384" s="3">
        <v>366</v>
      </c>
      <c r="W384" s="3">
        <v>365</v>
      </c>
      <c r="X384" s="3">
        <v>365</v>
      </c>
      <c r="Y384" s="3">
        <v>367</v>
      </c>
      <c r="Z384" s="3">
        <v>367</v>
      </c>
      <c r="AA384" s="3">
        <v>385</v>
      </c>
      <c r="AB384" s="3">
        <v>402</v>
      </c>
      <c r="AC384" s="3">
        <v>439</v>
      </c>
      <c r="AD384" s="3">
        <v>490</v>
      </c>
      <c r="AE384" s="3">
        <v>494</v>
      </c>
      <c r="AF384" s="3">
        <v>478</v>
      </c>
      <c r="AG384" s="3">
        <v>488</v>
      </c>
      <c r="AH384" s="3">
        <v>502</v>
      </c>
      <c r="AI384" s="3">
        <v>506</v>
      </c>
      <c r="AJ384" s="3">
        <v>477</v>
      </c>
      <c r="AK384" s="3">
        <v>443</v>
      </c>
      <c r="AL384" s="3">
        <v>419</v>
      </c>
      <c r="AM384" s="3">
        <v>370</v>
      </c>
    </row>
    <row r="385" spans="1:39" x14ac:dyDescent="0.3">
      <c r="A385" s="3" t="s">
        <v>321</v>
      </c>
      <c r="B385" s="3" t="s">
        <v>297</v>
      </c>
      <c r="C385" s="3" t="s">
        <v>62</v>
      </c>
      <c r="D385" s="3" t="s">
        <v>62</v>
      </c>
      <c r="E385" s="3">
        <v>365</v>
      </c>
      <c r="F385" s="3">
        <v>366</v>
      </c>
      <c r="G385" s="3">
        <v>365</v>
      </c>
      <c r="H385" s="3">
        <v>365</v>
      </c>
      <c r="I385" s="3">
        <v>365</v>
      </c>
      <c r="J385" s="3">
        <v>366</v>
      </c>
      <c r="K385" s="3">
        <v>365</v>
      </c>
      <c r="L385" s="3">
        <v>365</v>
      </c>
      <c r="M385" s="3">
        <v>366</v>
      </c>
      <c r="N385" s="3">
        <v>376</v>
      </c>
      <c r="O385" s="3">
        <v>369</v>
      </c>
      <c r="P385" s="3">
        <v>365</v>
      </c>
      <c r="Q385" s="3">
        <v>365</v>
      </c>
      <c r="R385" s="3">
        <v>366</v>
      </c>
      <c r="S385" s="3">
        <v>365</v>
      </c>
      <c r="T385" s="3">
        <v>365</v>
      </c>
      <c r="U385" s="3">
        <v>365</v>
      </c>
      <c r="V385" s="3">
        <v>366</v>
      </c>
      <c r="W385" s="3">
        <v>365</v>
      </c>
      <c r="X385" s="3">
        <v>365</v>
      </c>
      <c r="Y385" s="3">
        <v>366</v>
      </c>
      <c r="Z385" s="3">
        <v>366</v>
      </c>
      <c r="AA385" s="3">
        <v>389</v>
      </c>
      <c r="AB385" s="3">
        <v>405</v>
      </c>
      <c r="AC385" s="3">
        <v>440</v>
      </c>
      <c r="AD385" s="3">
        <v>488</v>
      </c>
      <c r="AE385" s="3">
        <v>494</v>
      </c>
      <c r="AF385" s="3">
        <v>474</v>
      </c>
      <c r="AG385" s="3">
        <v>497</v>
      </c>
      <c r="AH385" s="3">
        <v>481</v>
      </c>
      <c r="AI385" s="3">
        <v>487</v>
      </c>
      <c r="AJ385" s="3">
        <v>460</v>
      </c>
      <c r="AK385" s="3">
        <v>424</v>
      </c>
      <c r="AL385" s="3">
        <v>412</v>
      </c>
      <c r="AM385" s="3">
        <v>368</v>
      </c>
    </row>
    <row r="386" spans="1:39" x14ac:dyDescent="0.3">
      <c r="A386" s="3" t="s">
        <v>322</v>
      </c>
      <c r="B386" s="3" t="s">
        <v>297</v>
      </c>
      <c r="C386" s="3" t="s">
        <v>62</v>
      </c>
      <c r="D386" s="3" t="s">
        <v>62</v>
      </c>
      <c r="E386" s="3"/>
      <c r="F386" s="3">
        <v>335</v>
      </c>
      <c r="G386" s="3">
        <v>365</v>
      </c>
      <c r="H386" s="3">
        <v>365</v>
      </c>
      <c r="I386" s="3">
        <v>365</v>
      </c>
      <c r="J386" s="3">
        <v>366</v>
      </c>
      <c r="K386" s="3">
        <v>365</v>
      </c>
      <c r="L386" s="3">
        <v>365</v>
      </c>
      <c r="M386" s="3">
        <v>365</v>
      </c>
      <c r="N386" s="3">
        <v>366</v>
      </c>
      <c r="O386" s="3">
        <v>365</v>
      </c>
      <c r="P386" s="3">
        <v>365</v>
      </c>
      <c r="Q386" s="3">
        <v>365</v>
      </c>
      <c r="R386" s="3">
        <v>366</v>
      </c>
      <c r="S386" s="3">
        <v>365</v>
      </c>
      <c r="T386" s="3">
        <v>365</v>
      </c>
      <c r="U386" s="3">
        <v>365</v>
      </c>
      <c r="V386" s="3">
        <v>366</v>
      </c>
      <c r="W386" s="3">
        <v>365</v>
      </c>
      <c r="X386" s="3">
        <v>365</v>
      </c>
      <c r="Y386" s="3">
        <v>365</v>
      </c>
      <c r="Z386" s="3">
        <v>366</v>
      </c>
      <c r="AA386" s="3">
        <v>369</v>
      </c>
      <c r="AB386" s="3">
        <v>377</v>
      </c>
      <c r="AC386" s="3">
        <v>399</v>
      </c>
      <c r="AD386" s="3">
        <v>434</v>
      </c>
      <c r="AE386" s="3">
        <v>446</v>
      </c>
      <c r="AF386" s="3">
        <v>439</v>
      </c>
      <c r="AG386" s="3">
        <v>465</v>
      </c>
      <c r="AH386" s="3">
        <v>506</v>
      </c>
      <c r="AI386" s="3">
        <v>512</v>
      </c>
      <c r="AJ386" s="3">
        <v>491</v>
      </c>
      <c r="AK386" s="3">
        <v>451</v>
      </c>
      <c r="AL386" s="3">
        <v>426</v>
      </c>
      <c r="AM386" s="3">
        <v>374</v>
      </c>
    </row>
    <row r="387" spans="1:39" x14ac:dyDescent="0.3">
      <c r="A387" s="3" t="s">
        <v>165</v>
      </c>
      <c r="B387" s="3" t="s">
        <v>297</v>
      </c>
      <c r="C387" s="3" t="s">
        <v>62</v>
      </c>
      <c r="D387" s="3" t="s">
        <v>62</v>
      </c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>
        <v>68.479942321777344</v>
      </c>
      <c r="V387" s="3">
        <v>819.52416229248047</v>
      </c>
      <c r="W387" s="3">
        <v>1599.0649566650391</v>
      </c>
      <c r="X387" s="3">
        <v>2372.3984069824219</v>
      </c>
      <c r="Y387" s="3">
        <v>2439.6890563964844</v>
      </c>
      <c r="Z387" s="3">
        <v>2584.8384094238281</v>
      </c>
      <c r="AA387" s="3">
        <v>2717.3716278076172</v>
      </c>
      <c r="AB387" s="3">
        <v>2809.4724273681641</v>
      </c>
      <c r="AC387" s="3">
        <v>2895.0194549560547</v>
      </c>
      <c r="AD387" s="3">
        <v>3227.561767578125</v>
      </c>
      <c r="AE387" s="3">
        <v>3288.3691253662109</v>
      </c>
      <c r="AF387" s="3">
        <v>3239.3616180419922</v>
      </c>
      <c r="AG387" s="3">
        <v>3429.3085632324219</v>
      </c>
      <c r="AH387" s="3">
        <v>3633.2357025146484</v>
      </c>
      <c r="AI387" s="3">
        <v>3652.4421844482422</v>
      </c>
      <c r="AJ387" s="3">
        <v>3490.0858154296875</v>
      </c>
      <c r="AK387" s="3">
        <v>3323.7295227050781</v>
      </c>
      <c r="AL387" s="3">
        <v>3259.4703521728516</v>
      </c>
      <c r="AM387" s="3">
        <v>3000.8964691162109</v>
      </c>
    </row>
    <row r="388" spans="1:39" x14ac:dyDescent="0.3">
      <c r="A388" s="3" t="s">
        <v>166</v>
      </c>
      <c r="B388" s="3" t="s">
        <v>297</v>
      </c>
      <c r="C388" s="3" t="s">
        <v>62</v>
      </c>
      <c r="D388" s="3" t="s">
        <v>62</v>
      </c>
      <c r="E388" s="3"/>
      <c r="F388" s="3"/>
      <c r="G388" s="3"/>
      <c r="H388" s="3"/>
      <c r="I388" s="3"/>
      <c r="J388" s="3"/>
      <c r="K388" s="3">
        <v>72</v>
      </c>
      <c r="L388" s="3">
        <v>831.65000915527344</v>
      </c>
      <c r="M388" s="3">
        <v>1605.451545715332</v>
      </c>
      <c r="N388" s="3">
        <v>2309.4237213134766</v>
      </c>
      <c r="O388" s="3">
        <v>2256.3553466796875</v>
      </c>
      <c r="P388" s="3">
        <v>2239.1627044677734</v>
      </c>
      <c r="Q388" s="3">
        <v>2233.7610321044922</v>
      </c>
      <c r="R388" s="3">
        <v>2240.1762847900391</v>
      </c>
      <c r="S388" s="3">
        <v>2234.7966918945313</v>
      </c>
      <c r="T388" s="3">
        <v>2217.8580322265625</v>
      </c>
      <c r="U388" s="3">
        <v>2132.4383010864258</v>
      </c>
      <c r="V388" s="3">
        <v>1412.3630981445313</v>
      </c>
      <c r="W388" s="3">
        <v>676.76962280273438</v>
      </c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</row>
    <row r="389" spans="1:39" x14ac:dyDescent="0.3">
      <c r="A389" s="3" t="s">
        <v>323</v>
      </c>
      <c r="B389" s="3" t="s">
        <v>221</v>
      </c>
      <c r="C389" s="3" t="s">
        <v>62</v>
      </c>
      <c r="D389" s="3" t="s">
        <v>62</v>
      </c>
      <c r="E389" s="3"/>
      <c r="F389" s="3">
        <v>1</v>
      </c>
      <c r="G389" s="3">
        <v>1</v>
      </c>
      <c r="H389" s="3"/>
      <c r="I389" s="3"/>
      <c r="J389" s="3">
        <v>1</v>
      </c>
      <c r="K389" s="3">
        <v>2</v>
      </c>
      <c r="L389" s="3"/>
      <c r="M389" s="3">
        <v>4</v>
      </c>
      <c r="N389" s="3">
        <v>2</v>
      </c>
      <c r="O389" s="3">
        <v>3</v>
      </c>
      <c r="P389" s="3">
        <v>2</v>
      </c>
      <c r="Q389" s="3">
        <v>4</v>
      </c>
      <c r="R389" s="3">
        <v>3</v>
      </c>
      <c r="S389" s="3">
        <v>5</v>
      </c>
      <c r="T389" s="3">
        <v>3</v>
      </c>
      <c r="U389" s="3">
        <v>3</v>
      </c>
      <c r="V389" s="3"/>
      <c r="W389" s="3"/>
      <c r="X389" s="3">
        <v>2</v>
      </c>
      <c r="Y389" s="3">
        <v>2</v>
      </c>
      <c r="Z389" s="3">
        <v>2</v>
      </c>
      <c r="AA389" s="3">
        <v>16</v>
      </c>
      <c r="AB389" s="3">
        <v>2</v>
      </c>
      <c r="AC389" s="3">
        <v>8</v>
      </c>
      <c r="AD389" s="3">
        <v>3</v>
      </c>
      <c r="AE389" s="3">
        <v>71</v>
      </c>
      <c r="AF389" s="3">
        <v>112</v>
      </c>
      <c r="AG389" s="3">
        <v>102</v>
      </c>
      <c r="AH389" s="3">
        <v>48</v>
      </c>
      <c r="AI389" s="3">
        <v>35</v>
      </c>
      <c r="AJ389" s="3">
        <v>41</v>
      </c>
      <c r="AK389" s="3">
        <v>48</v>
      </c>
      <c r="AL389" s="3">
        <v>43</v>
      </c>
      <c r="AM389" s="3">
        <v>29</v>
      </c>
    </row>
    <row r="390" spans="1:39" x14ac:dyDescent="0.3">
      <c r="A390" s="3" t="s">
        <v>324</v>
      </c>
      <c r="B390" s="3" t="s">
        <v>232</v>
      </c>
      <c r="C390" s="3" t="s">
        <v>62</v>
      </c>
      <c r="D390" s="3" t="s">
        <v>62</v>
      </c>
      <c r="E390" s="3">
        <v>116</v>
      </c>
      <c r="F390" s="3">
        <v>131</v>
      </c>
      <c r="G390" s="3">
        <v>144</v>
      </c>
      <c r="H390" s="3">
        <v>150</v>
      </c>
      <c r="I390" s="3">
        <v>115</v>
      </c>
      <c r="J390" s="3">
        <v>130</v>
      </c>
      <c r="K390" s="3">
        <v>125</v>
      </c>
      <c r="L390" s="3">
        <v>142</v>
      </c>
      <c r="M390" s="3">
        <v>158</v>
      </c>
      <c r="N390" s="3">
        <v>121</v>
      </c>
      <c r="O390" s="3">
        <v>100</v>
      </c>
      <c r="P390" s="3">
        <v>51</v>
      </c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</row>
    <row r="391" spans="1:39" x14ac:dyDescent="0.3">
      <c r="A391" s="3" t="s">
        <v>325</v>
      </c>
      <c r="B391" s="3" t="s">
        <v>232</v>
      </c>
      <c r="C391" s="3" t="s">
        <v>62</v>
      </c>
      <c r="D391" s="3" t="s">
        <v>62</v>
      </c>
      <c r="E391" s="3">
        <v>121</v>
      </c>
      <c r="F391" s="3">
        <v>136</v>
      </c>
      <c r="G391" s="3">
        <v>120</v>
      </c>
      <c r="H391" s="3">
        <v>153</v>
      </c>
      <c r="I391" s="3">
        <v>109</v>
      </c>
      <c r="J391" s="3">
        <v>125</v>
      </c>
      <c r="K391" s="3">
        <v>138</v>
      </c>
      <c r="L391" s="3">
        <v>144</v>
      </c>
      <c r="M391" s="3">
        <v>157</v>
      </c>
      <c r="N391" s="3">
        <v>132</v>
      </c>
      <c r="O391" s="3">
        <v>98</v>
      </c>
      <c r="P391" s="3">
        <v>39</v>
      </c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</row>
    <row r="392" spans="1:39" x14ac:dyDescent="0.3">
      <c r="A392" s="3" t="s">
        <v>326</v>
      </c>
      <c r="B392" s="3" t="s">
        <v>232</v>
      </c>
      <c r="C392" s="3" t="s">
        <v>62</v>
      </c>
      <c r="D392" s="3" t="s">
        <v>62</v>
      </c>
      <c r="E392" s="3">
        <v>170</v>
      </c>
      <c r="F392" s="3">
        <v>188</v>
      </c>
      <c r="G392" s="3">
        <v>190</v>
      </c>
      <c r="H392" s="3">
        <v>204</v>
      </c>
      <c r="I392" s="3">
        <v>160</v>
      </c>
      <c r="J392" s="3">
        <v>164</v>
      </c>
      <c r="K392" s="3">
        <v>164</v>
      </c>
      <c r="L392" s="3">
        <v>178</v>
      </c>
      <c r="M392" s="3">
        <v>184</v>
      </c>
      <c r="N392" s="3">
        <v>158</v>
      </c>
      <c r="O392" s="3">
        <v>124</v>
      </c>
      <c r="P392" s="3">
        <v>54</v>
      </c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</row>
    <row r="393" spans="1:39" x14ac:dyDescent="0.3">
      <c r="A393" s="3" t="s">
        <v>327</v>
      </c>
      <c r="B393" s="3" t="s">
        <v>226</v>
      </c>
      <c r="C393" s="3" t="s">
        <v>62</v>
      </c>
      <c r="D393" s="3" t="s">
        <v>62</v>
      </c>
      <c r="E393" s="3">
        <v>22</v>
      </c>
      <c r="F393" s="3">
        <v>21</v>
      </c>
      <c r="G393" s="3">
        <v>18</v>
      </c>
      <c r="H393" s="3">
        <v>24</v>
      </c>
      <c r="I393" s="3">
        <v>27</v>
      </c>
      <c r="J393" s="3">
        <v>32</v>
      </c>
      <c r="K393" s="3">
        <v>24</v>
      </c>
      <c r="L393" s="3">
        <v>21</v>
      </c>
      <c r="M393" s="3">
        <v>20</v>
      </c>
      <c r="N393" s="3">
        <v>19</v>
      </c>
      <c r="O393" s="3">
        <v>14</v>
      </c>
      <c r="P393" s="3">
        <v>15</v>
      </c>
      <c r="Q393" s="3">
        <v>9</v>
      </c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</row>
    <row r="394" spans="1:39" x14ac:dyDescent="0.3">
      <c r="A394" s="3" t="s">
        <v>328</v>
      </c>
      <c r="B394" s="3" t="s">
        <v>232</v>
      </c>
      <c r="C394" s="3" t="s">
        <v>62</v>
      </c>
      <c r="D394" s="3" t="s">
        <v>62</v>
      </c>
      <c r="E394" s="3">
        <v>4</v>
      </c>
      <c r="F394" s="3">
        <v>4</v>
      </c>
      <c r="G394" s="3">
        <v>4</v>
      </c>
      <c r="H394" s="3">
        <v>4</v>
      </c>
      <c r="I394" s="3">
        <v>3</v>
      </c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</row>
    <row r="395" spans="1:39" x14ac:dyDescent="0.3">
      <c r="A395" s="3" t="s">
        <v>329</v>
      </c>
      <c r="B395" s="3" t="s">
        <v>221</v>
      </c>
      <c r="C395" s="3" t="s">
        <v>62</v>
      </c>
      <c r="D395" s="3" t="s">
        <v>62</v>
      </c>
      <c r="E395" s="3">
        <v>2</v>
      </c>
      <c r="F395" s="3">
        <v>1</v>
      </c>
      <c r="G395" s="3">
        <v>3</v>
      </c>
      <c r="H395" s="3">
        <v>1</v>
      </c>
      <c r="I395" s="3">
        <v>1</v>
      </c>
      <c r="J395" s="3">
        <v>3</v>
      </c>
      <c r="K395" s="3">
        <v>2</v>
      </c>
      <c r="L395" s="3">
        <v>4</v>
      </c>
      <c r="M395" s="3">
        <v>3</v>
      </c>
      <c r="N395" s="3">
        <v>4</v>
      </c>
      <c r="O395" s="3">
        <v>3</v>
      </c>
      <c r="P395" s="3">
        <v>2</v>
      </c>
      <c r="Q395" s="3">
        <v>4</v>
      </c>
      <c r="R395" s="3">
        <v>3</v>
      </c>
      <c r="S395" s="3">
        <v>1</v>
      </c>
      <c r="T395" s="3">
        <v>4</v>
      </c>
      <c r="U395" s="3">
        <v>2</v>
      </c>
      <c r="V395" s="3">
        <v>2</v>
      </c>
      <c r="W395" s="3">
        <v>1</v>
      </c>
      <c r="X395" s="3"/>
      <c r="Y395" s="3">
        <v>2</v>
      </c>
      <c r="Z395" s="3"/>
      <c r="AA395" s="3"/>
      <c r="AB395" s="3"/>
      <c r="AC395" s="3">
        <v>6</v>
      </c>
      <c r="AD395" s="3"/>
      <c r="AE395" s="3">
        <v>4</v>
      </c>
      <c r="AF395" s="3">
        <v>27</v>
      </c>
      <c r="AG395" s="3">
        <v>21</v>
      </c>
      <c r="AH395" s="3">
        <v>6</v>
      </c>
      <c r="AI395" s="3">
        <v>9</v>
      </c>
      <c r="AJ395" s="3">
        <v>23</v>
      </c>
      <c r="AK395" s="3">
        <v>17</v>
      </c>
      <c r="AL395" s="3">
        <v>34</v>
      </c>
      <c r="AM395" s="3">
        <v>84</v>
      </c>
    </row>
    <row r="396" spans="1:39" x14ac:dyDescent="0.3">
      <c r="A396" s="3" t="s">
        <v>330</v>
      </c>
      <c r="B396" s="3" t="s">
        <v>221</v>
      </c>
      <c r="C396" s="3" t="s">
        <v>62</v>
      </c>
      <c r="D396" s="3" t="s">
        <v>62</v>
      </c>
      <c r="E396" s="3">
        <v>417</v>
      </c>
      <c r="F396" s="3">
        <v>408</v>
      </c>
      <c r="G396" s="3">
        <v>400</v>
      </c>
      <c r="H396" s="3">
        <v>351</v>
      </c>
      <c r="I396" s="3">
        <v>314</v>
      </c>
      <c r="J396" s="3">
        <v>303</v>
      </c>
      <c r="K396" s="3">
        <v>330</v>
      </c>
      <c r="L396" s="3">
        <v>330</v>
      </c>
      <c r="M396" s="3">
        <v>362</v>
      </c>
      <c r="N396" s="3">
        <v>321</v>
      </c>
      <c r="O396" s="3">
        <v>248</v>
      </c>
      <c r="P396" s="3">
        <v>212</v>
      </c>
      <c r="Q396" s="3">
        <v>120</v>
      </c>
      <c r="R396" s="3">
        <v>122</v>
      </c>
      <c r="S396" s="3">
        <v>157</v>
      </c>
      <c r="T396" s="3">
        <v>108</v>
      </c>
      <c r="U396" s="3">
        <v>78</v>
      </c>
      <c r="V396" s="3">
        <v>47</v>
      </c>
      <c r="W396" s="3">
        <v>52</v>
      </c>
      <c r="X396" s="3">
        <v>41</v>
      </c>
      <c r="Y396" s="3">
        <v>103</v>
      </c>
      <c r="Z396" s="3">
        <v>56</v>
      </c>
      <c r="AA396" s="3">
        <v>79</v>
      </c>
      <c r="AB396" s="3">
        <v>32</v>
      </c>
      <c r="AC396" s="3">
        <v>56</v>
      </c>
      <c r="AD396" s="3">
        <v>33</v>
      </c>
      <c r="AE396" s="3">
        <v>199</v>
      </c>
      <c r="AF396" s="3">
        <v>250</v>
      </c>
      <c r="AG396" s="3">
        <v>243</v>
      </c>
      <c r="AH396" s="3">
        <v>60</v>
      </c>
      <c r="AI396" s="3">
        <v>68</v>
      </c>
      <c r="AJ396" s="3">
        <v>67</v>
      </c>
      <c r="AK396" s="3">
        <v>68</v>
      </c>
      <c r="AL396" s="3">
        <v>61</v>
      </c>
      <c r="AM396" s="3">
        <v>29</v>
      </c>
    </row>
    <row r="399" spans="1:39" x14ac:dyDescent="0.3">
      <c r="A399" s="2" t="s">
        <v>331</v>
      </c>
    </row>
    <row r="400" spans="1:39" x14ac:dyDescent="0.3">
      <c r="A400" s="2" t="s">
        <v>31</v>
      </c>
      <c r="B400" s="2" t="s">
        <v>218</v>
      </c>
      <c r="C400" s="2" t="s">
        <v>219</v>
      </c>
      <c r="D400" s="8" t="s">
        <v>126</v>
      </c>
      <c r="E400" s="8">
        <v>2023</v>
      </c>
      <c r="F400" s="8">
        <v>2024</v>
      </c>
      <c r="G400" s="8">
        <v>2025</v>
      </c>
      <c r="H400" s="8">
        <v>2026</v>
      </c>
      <c r="I400" s="8">
        <v>2027</v>
      </c>
      <c r="J400" s="8">
        <v>2028</v>
      </c>
      <c r="K400" s="8">
        <v>2029</v>
      </c>
      <c r="L400" s="8">
        <v>2030</v>
      </c>
      <c r="M400" s="8">
        <v>2031</v>
      </c>
      <c r="N400" s="8">
        <v>2032</v>
      </c>
      <c r="O400" s="8">
        <v>2033</v>
      </c>
      <c r="P400" s="8">
        <v>2034</v>
      </c>
      <c r="Q400" s="8">
        <v>2035</v>
      </c>
      <c r="R400" s="8">
        <v>2036</v>
      </c>
      <c r="S400" s="8">
        <v>2037</v>
      </c>
      <c r="T400" s="8">
        <v>2038</v>
      </c>
      <c r="U400" s="8">
        <v>2039</v>
      </c>
      <c r="V400" s="8">
        <v>2040</v>
      </c>
      <c r="W400" s="8">
        <v>2041</v>
      </c>
      <c r="X400" s="8">
        <v>2042</v>
      </c>
      <c r="Y400" s="8">
        <v>2043</v>
      </c>
      <c r="Z400" s="8">
        <v>2044</v>
      </c>
      <c r="AA400" s="8">
        <v>2045</v>
      </c>
      <c r="AB400" s="8">
        <v>2046</v>
      </c>
      <c r="AC400" s="8">
        <v>2047</v>
      </c>
      <c r="AD400" s="8">
        <v>2048</v>
      </c>
      <c r="AE400" s="8">
        <v>2049</v>
      </c>
      <c r="AF400" s="8">
        <v>2050</v>
      </c>
      <c r="AG400" s="8">
        <v>2051</v>
      </c>
      <c r="AH400" s="8">
        <v>2052</v>
      </c>
      <c r="AI400" s="8">
        <v>2053</v>
      </c>
      <c r="AJ400" s="8">
        <v>2054</v>
      </c>
      <c r="AK400" s="8">
        <v>2055</v>
      </c>
      <c r="AL400" s="8">
        <v>2056</v>
      </c>
      <c r="AM400" s="8">
        <v>2057</v>
      </c>
    </row>
    <row r="401" spans="1:39" x14ac:dyDescent="0.3">
      <c r="A401" s="3" t="s">
        <v>154</v>
      </c>
      <c r="B401" s="3" t="s">
        <v>246</v>
      </c>
      <c r="C401" s="3" t="s">
        <v>62</v>
      </c>
      <c r="D401" s="3" t="s">
        <v>62</v>
      </c>
      <c r="E401" s="3">
        <v>12</v>
      </c>
      <c r="F401" s="3">
        <v>16</v>
      </c>
      <c r="G401" s="3">
        <v>11</v>
      </c>
      <c r="H401" s="3">
        <v>12</v>
      </c>
      <c r="I401" s="3">
        <v>15</v>
      </c>
      <c r="J401" s="3">
        <v>18</v>
      </c>
      <c r="K401" s="3">
        <v>18</v>
      </c>
      <c r="L401" s="3">
        <v>16</v>
      </c>
      <c r="M401" s="3">
        <v>13</v>
      </c>
      <c r="N401" s="3">
        <v>15</v>
      </c>
      <c r="O401" s="3">
        <v>14</v>
      </c>
      <c r="P401" s="3">
        <v>8</v>
      </c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</row>
    <row r="402" spans="1:39" x14ac:dyDescent="0.3">
      <c r="A402" s="3" t="s">
        <v>154</v>
      </c>
      <c r="B402" s="3" t="s">
        <v>221</v>
      </c>
      <c r="C402" s="3" t="s">
        <v>62</v>
      </c>
      <c r="D402" s="3" t="s">
        <v>62</v>
      </c>
      <c r="E402" s="3">
        <v>419</v>
      </c>
      <c r="F402" s="3">
        <v>412</v>
      </c>
      <c r="G402" s="3">
        <v>407</v>
      </c>
      <c r="H402" s="3">
        <v>353</v>
      </c>
      <c r="I402" s="3">
        <v>321</v>
      </c>
      <c r="J402" s="3">
        <v>309</v>
      </c>
      <c r="K402" s="3">
        <v>336</v>
      </c>
      <c r="L402" s="3">
        <v>340</v>
      </c>
      <c r="M402" s="3">
        <v>375</v>
      </c>
      <c r="N402" s="3">
        <v>332</v>
      </c>
      <c r="O402" s="3">
        <v>262</v>
      </c>
      <c r="P402" s="3">
        <v>220</v>
      </c>
      <c r="Q402" s="3">
        <v>129</v>
      </c>
      <c r="R402" s="3">
        <v>131</v>
      </c>
      <c r="S402" s="3">
        <v>169</v>
      </c>
      <c r="T402" s="3">
        <v>119</v>
      </c>
      <c r="U402" s="3">
        <v>86</v>
      </c>
      <c r="V402" s="3">
        <v>50</v>
      </c>
      <c r="W402" s="3">
        <v>54</v>
      </c>
      <c r="X402" s="3">
        <v>43</v>
      </c>
      <c r="Y402" s="3">
        <v>107</v>
      </c>
      <c r="Z402" s="3">
        <v>61</v>
      </c>
      <c r="AA402" s="3">
        <v>114</v>
      </c>
      <c r="AB402" s="3">
        <v>34</v>
      </c>
      <c r="AC402" s="3">
        <v>70</v>
      </c>
      <c r="AD402" s="3">
        <v>36</v>
      </c>
      <c r="AE402" s="3">
        <v>274</v>
      </c>
      <c r="AF402" s="3">
        <v>492</v>
      </c>
      <c r="AG402" s="3">
        <v>379</v>
      </c>
      <c r="AH402" s="3">
        <v>129</v>
      </c>
      <c r="AI402" s="3">
        <v>122</v>
      </c>
      <c r="AJ402" s="3">
        <v>147</v>
      </c>
      <c r="AK402" s="3">
        <v>148</v>
      </c>
      <c r="AL402" s="3">
        <v>163</v>
      </c>
      <c r="AM402" s="3">
        <v>168</v>
      </c>
    </row>
    <row r="403" spans="1:39" x14ac:dyDescent="0.3">
      <c r="A403" s="3" t="s">
        <v>154</v>
      </c>
      <c r="B403" s="3" t="s">
        <v>226</v>
      </c>
      <c r="C403" s="3" t="s">
        <v>62</v>
      </c>
      <c r="D403" s="3" t="s">
        <v>62</v>
      </c>
      <c r="E403" s="3">
        <v>2534</v>
      </c>
      <c r="F403" s="3">
        <v>2762</v>
      </c>
      <c r="G403" s="3">
        <v>2541</v>
      </c>
      <c r="H403" s="3">
        <v>2267</v>
      </c>
      <c r="I403" s="3">
        <v>2190</v>
      </c>
      <c r="J403" s="3">
        <v>2149</v>
      </c>
      <c r="K403" s="3">
        <v>2149</v>
      </c>
      <c r="L403" s="3">
        <v>2289</v>
      </c>
      <c r="M403" s="3">
        <v>2349</v>
      </c>
      <c r="N403" s="3">
        <v>2139</v>
      </c>
      <c r="O403" s="3">
        <v>1905</v>
      </c>
      <c r="P403" s="3">
        <v>1611</v>
      </c>
      <c r="Q403" s="3">
        <v>1360</v>
      </c>
      <c r="R403" s="3">
        <v>1306</v>
      </c>
      <c r="S403" s="3">
        <v>1376</v>
      </c>
      <c r="T403" s="3">
        <v>1219</v>
      </c>
      <c r="U403" s="3">
        <v>1140</v>
      </c>
      <c r="V403" s="3">
        <v>964</v>
      </c>
      <c r="W403" s="3">
        <v>801</v>
      </c>
      <c r="X403" s="3">
        <v>718</v>
      </c>
      <c r="Y403" s="3">
        <v>796</v>
      </c>
      <c r="Z403" s="3">
        <v>512</v>
      </c>
      <c r="AA403" s="3">
        <v>559</v>
      </c>
      <c r="AB403" s="3">
        <v>367</v>
      </c>
      <c r="AC403" s="3">
        <v>450</v>
      </c>
      <c r="AD403" s="3">
        <v>335</v>
      </c>
      <c r="AE403" s="3">
        <v>450</v>
      </c>
      <c r="AF403" s="3">
        <v>382</v>
      </c>
      <c r="AG403" s="3">
        <v>443</v>
      </c>
      <c r="AH403" s="3">
        <v>389</v>
      </c>
      <c r="AI403" s="3">
        <v>438</v>
      </c>
      <c r="AJ403" s="3">
        <v>475</v>
      </c>
      <c r="AK403" s="3">
        <v>438</v>
      </c>
      <c r="AL403" s="3">
        <v>412</v>
      </c>
      <c r="AM403" s="3">
        <v>311</v>
      </c>
    </row>
    <row r="404" spans="1:39" x14ac:dyDescent="0.3">
      <c r="A404" s="3" t="s">
        <v>154</v>
      </c>
      <c r="B404" s="3" t="s">
        <v>232</v>
      </c>
      <c r="C404" s="3" t="s">
        <v>62</v>
      </c>
      <c r="D404" s="3" t="s">
        <v>62</v>
      </c>
      <c r="E404" s="3">
        <v>1597</v>
      </c>
      <c r="F404" s="3">
        <v>1681</v>
      </c>
      <c r="G404" s="3">
        <v>1426</v>
      </c>
      <c r="H404" s="3">
        <v>1390</v>
      </c>
      <c r="I404" s="3">
        <v>1040</v>
      </c>
      <c r="J404" s="3">
        <v>946</v>
      </c>
      <c r="K404" s="3">
        <v>981</v>
      </c>
      <c r="L404" s="3">
        <v>1066</v>
      </c>
      <c r="M404" s="3">
        <v>1197</v>
      </c>
      <c r="N404" s="3">
        <v>850.90140014886856</v>
      </c>
      <c r="O404" s="3">
        <v>643</v>
      </c>
      <c r="P404" s="3">
        <v>618</v>
      </c>
      <c r="Q404" s="3">
        <v>366</v>
      </c>
      <c r="R404" s="3">
        <v>361</v>
      </c>
      <c r="S404" s="3">
        <v>457.63767600059509</v>
      </c>
      <c r="T404" s="3">
        <v>231</v>
      </c>
      <c r="U404" s="3">
        <v>176.71481144428253</v>
      </c>
      <c r="V404" s="3">
        <v>74.944568693637848</v>
      </c>
      <c r="W404" s="3">
        <v>94.797110974788666</v>
      </c>
      <c r="X404" s="3">
        <v>106.00079637765884</v>
      </c>
      <c r="Y404" s="3">
        <v>267.90888929367065</v>
      </c>
      <c r="Z404" s="3">
        <v>145.3832505941391</v>
      </c>
      <c r="AA404" s="3">
        <v>142.43229430913925</v>
      </c>
      <c r="AB404" s="3">
        <v>39.111109733581543</v>
      </c>
      <c r="AC404" s="3">
        <v>99.187624394893646</v>
      </c>
      <c r="AD404" s="3">
        <v>54.814117133617401</v>
      </c>
      <c r="AE404" s="3">
        <v>358</v>
      </c>
      <c r="AF404" s="3">
        <v>1232.8112411499023</v>
      </c>
      <c r="AG404" s="3">
        <v>885.51376688480377</v>
      </c>
      <c r="AH404" s="3">
        <v>870.5472354888916</v>
      </c>
      <c r="AI404" s="3">
        <v>874.05354309082031</v>
      </c>
      <c r="AJ404" s="3">
        <v>1039.4324159622192</v>
      </c>
      <c r="AK404" s="3">
        <v>1075.052640914917</v>
      </c>
      <c r="AL404" s="3">
        <v>1039.0265274047852</v>
      </c>
      <c r="AM404" s="3">
        <v>1015.9198966026306</v>
      </c>
    </row>
    <row r="405" spans="1:39" x14ac:dyDescent="0.3">
      <c r="A405" s="3" t="s">
        <v>154</v>
      </c>
      <c r="B405" s="3" t="s">
        <v>223</v>
      </c>
      <c r="C405" s="3" t="s">
        <v>62</v>
      </c>
      <c r="D405" s="3" t="s">
        <v>62</v>
      </c>
      <c r="E405" s="3">
        <v>17</v>
      </c>
      <c r="F405" s="3">
        <v>15</v>
      </c>
      <c r="G405" s="3">
        <v>15</v>
      </c>
      <c r="H405" s="3">
        <v>17</v>
      </c>
      <c r="I405" s="3">
        <v>21</v>
      </c>
      <c r="J405" s="3">
        <v>18</v>
      </c>
      <c r="K405" s="3">
        <v>16</v>
      </c>
      <c r="L405" s="3">
        <v>19</v>
      </c>
      <c r="M405" s="3">
        <v>15</v>
      </c>
      <c r="N405" s="3">
        <v>18</v>
      </c>
      <c r="O405" s="3">
        <v>16</v>
      </c>
      <c r="P405" s="3">
        <v>16</v>
      </c>
      <c r="Q405" s="3">
        <v>18</v>
      </c>
      <c r="R405" s="3">
        <v>17</v>
      </c>
      <c r="S405" s="3">
        <v>22</v>
      </c>
      <c r="T405" s="3">
        <v>12</v>
      </c>
      <c r="U405" s="3">
        <v>18</v>
      </c>
      <c r="V405" s="3">
        <v>18</v>
      </c>
      <c r="W405" s="3">
        <v>7</v>
      </c>
      <c r="X405" s="3">
        <v>4</v>
      </c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</row>
    <row r="406" spans="1:39" x14ac:dyDescent="0.3">
      <c r="A406" s="3" t="s">
        <v>154</v>
      </c>
      <c r="B406" s="3" t="s">
        <v>257</v>
      </c>
      <c r="C406" s="3" t="s">
        <v>62</v>
      </c>
      <c r="D406" s="3" t="s">
        <v>62</v>
      </c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>
        <v>3.8895285129547119</v>
      </c>
      <c r="U406" s="3">
        <v>2.5642353296279907</v>
      </c>
      <c r="V406" s="3">
        <v>5</v>
      </c>
      <c r="W406" s="3">
        <v>4.8646781444549561</v>
      </c>
      <c r="X406" s="3">
        <v>7.6683250665664673</v>
      </c>
      <c r="Y406" s="3">
        <v>6.9468522071838379</v>
      </c>
      <c r="Z406" s="3">
        <v>12.733395636081696</v>
      </c>
      <c r="AA406" s="3">
        <v>9.628022313117981</v>
      </c>
      <c r="AB406" s="3">
        <v>14.819651901721954</v>
      </c>
      <c r="AC406" s="3">
        <v>13.687669277191162</v>
      </c>
      <c r="AD406" s="3">
        <v>19.65280544757843</v>
      </c>
      <c r="AE406" s="3">
        <v>17.631607532501221</v>
      </c>
      <c r="AF406" s="3">
        <v>22.810854911804199</v>
      </c>
      <c r="AG406" s="3">
        <v>19.558840572834015</v>
      </c>
      <c r="AH406" s="3">
        <v>20.911267459392548</v>
      </c>
      <c r="AI406" s="3">
        <v>20.62162184715271</v>
      </c>
      <c r="AJ406" s="3">
        <v>23.243242979049683</v>
      </c>
      <c r="AK406" s="3">
        <v>20.508772134780884</v>
      </c>
      <c r="AL406" s="3">
        <v>23.243155479431152</v>
      </c>
      <c r="AM406" s="3">
        <v>19.278135895729065</v>
      </c>
    </row>
    <row r="407" spans="1:39" x14ac:dyDescent="0.3">
      <c r="A407" s="3" t="s">
        <v>154</v>
      </c>
      <c r="B407" s="3" t="s">
        <v>228</v>
      </c>
      <c r="C407" s="3" t="s">
        <v>62</v>
      </c>
      <c r="D407" s="3" t="s">
        <v>62</v>
      </c>
      <c r="E407" s="3">
        <v>25</v>
      </c>
      <c r="F407" s="3">
        <v>26</v>
      </c>
      <c r="G407" s="3">
        <v>27</v>
      </c>
      <c r="H407" s="3">
        <v>51</v>
      </c>
      <c r="I407" s="3">
        <v>50</v>
      </c>
      <c r="J407" s="3">
        <v>53</v>
      </c>
      <c r="K407" s="3">
        <v>53</v>
      </c>
      <c r="L407" s="3">
        <v>61</v>
      </c>
      <c r="M407" s="3">
        <v>55</v>
      </c>
      <c r="N407" s="3">
        <v>52</v>
      </c>
      <c r="O407" s="3">
        <v>62</v>
      </c>
      <c r="P407" s="3">
        <v>61</v>
      </c>
      <c r="Q407" s="3">
        <v>51</v>
      </c>
      <c r="R407" s="3">
        <v>52</v>
      </c>
      <c r="S407" s="3">
        <v>56</v>
      </c>
      <c r="T407" s="3">
        <v>48</v>
      </c>
      <c r="U407" s="3">
        <v>58</v>
      </c>
      <c r="V407" s="3">
        <v>55</v>
      </c>
      <c r="W407" s="3">
        <v>56</v>
      </c>
      <c r="X407" s="3">
        <v>57</v>
      </c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</row>
    <row r="408" spans="1:39" x14ac:dyDescent="0.3">
      <c r="A408" s="3" t="s">
        <v>154</v>
      </c>
      <c r="B408" s="3" t="s">
        <v>297</v>
      </c>
      <c r="C408" s="3" t="s">
        <v>62</v>
      </c>
      <c r="D408" s="3" t="s">
        <v>62</v>
      </c>
      <c r="E408" s="3">
        <v>6067</v>
      </c>
      <c r="F408" s="3">
        <v>7816</v>
      </c>
      <c r="G408" s="3">
        <v>9139</v>
      </c>
      <c r="H408" s="3">
        <v>11475.320251464844</v>
      </c>
      <c r="I408" s="3">
        <v>12921.108810424805</v>
      </c>
      <c r="J408" s="3">
        <v>13542.593090057373</v>
      </c>
      <c r="K408" s="3">
        <v>13549.33024597168</v>
      </c>
      <c r="L408" s="3">
        <v>14285.764423370361</v>
      </c>
      <c r="M408" s="3">
        <v>15063.47576713562</v>
      </c>
      <c r="N408" s="3">
        <v>16086.126781463623</v>
      </c>
      <c r="O408" s="3">
        <v>16059.573759078979</v>
      </c>
      <c r="P408" s="3">
        <v>15957.665222167969</v>
      </c>
      <c r="Q408" s="3">
        <v>15930.671045303345</v>
      </c>
      <c r="R408" s="3">
        <v>15947.988924026489</v>
      </c>
      <c r="S408" s="3">
        <v>15876.888530731201</v>
      </c>
      <c r="T408" s="3">
        <v>15839.724189758301</v>
      </c>
      <c r="U408" s="3">
        <v>15800.679819107056</v>
      </c>
      <c r="V408" s="3">
        <v>16061.772624969482</v>
      </c>
      <c r="W408" s="3">
        <v>16203.748012542725</v>
      </c>
      <c r="X408" s="3">
        <v>16282.567237854004</v>
      </c>
      <c r="Y408" s="3">
        <v>16373.221015930176</v>
      </c>
      <c r="Z408" s="3">
        <v>16525.721332550049</v>
      </c>
      <c r="AA408" s="3">
        <v>17019.985692977905</v>
      </c>
      <c r="AB408" s="3">
        <v>17539.713171005249</v>
      </c>
      <c r="AC408" s="3">
        <v>18663.523349761963</v>
      </c>
      <c r="AD408" s="3">
        <v>20340.707387924194</v>
      </c>
      <c r="AE408" s="3">
        <v>20668.821750640869</v>
      </c>
      <c r="AF408" s="3">
        <v>19806.881181716919</v>
      </c>
      <c r="AG408" s="3">
        <v>20624.364599227905</v>
      </c>
      <c r="AH408" s="3">
        <v>20889.159387588501</v>
      </c>
      <c r="AI408" s="3">
        <v>20849.594968795776</v>
      </c>
      <c r="AJ408" s="3">
        <v>19981.759149551392</v>
      </c>
      <c r="AK408" s="3">
        <v>17984.219755172729</v>
      </c>
      <c r="AL408" s="3">
        <v>15365.790952682495</v>
      </c>
      <c r="AM408" s="3">
        <v>12611.638862609863</v>
      </c>
    </row>
    <row r="409" spans="1:39" x14ac:dyDescent="0.3">
      <c r="A409" s="3" t="s">
        <v>154</v>
      </c>
      <c r="B409" s="3" t="s">
        <v>279</v>
      </c>
      <c r="C409" s="3" t="s">
        <v>62</v>
      </c>
      <c r="D409" s="3" t="s">
        <v>62</v>
      </c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>
        <v>202</v>
      </c>
      <c r="Z409" s="3">
        <v>509</v>
      </c>
      <c r="AA409" s="3">
        <v>822</v>
      </c>
      <c r="AB409" s="3">
        <v>1130</v>
      </c>
      <c r="AC409" s="3">
        <v>1501</v>
      </c>
      <c r="AD409" s="3">
        <v>1859</v>
      </c>
      <c r="AE409" s="3">
        <v>2129</v>
      </c>
      <c r="AF409" s="3">
        <v>2300</v>
      </c>
      <c r="AG409" s="3">
        <v>2310</v>
      </c>
      <c r="AH409" s="3">
        <v>2252</v>
      </c>
      <c r="AI409" s="3">
        <v>2235</v>
      </c>
      <c r="AJ409" s="3">
        <v>2304</v>
      </c>
      <c r="AK409" s="3">
        <v>2368</v>
      </c>
      <c r="AL409" s="3">
        <v>2457</v>
      </c>
      <c r="AM409" s="3">
        <v>2387</v>
      </c>
    </row>
    <row r="410" spans="1:39" x14ac:dyDescent="0.3">
      <c r="A410" s="3" t="s">
        <v>154</v>
      </c>
      <c r="B410" s="3" t="s">
        <v>236</v>
      </c>
      <c r="C410" s="3" t="s">
        <v>62</v>
      </c>
      <c r="D410" s="3" t="s">
        <v>62</v>
      </c>
      <c r="E410" s="3"/>
      <c r="F410" s="3"/>
      <c r="G410" s="3"/>
      <c r="H410" s="3"/>
      <c r="I410" s="3">
        <v>2579</v>
      </c>
      <c r="J410" s="3">
        <v>2717</v>
      </c>
      <c r="K410" s="3">
        <v>2563</v>
      </c>
      <c r="L410" s="3">
        <v>2745</v>
      </c>
      <c r="M410" s="3">
        <v>2372</v>
      </c>
      <c r="N410" s="3">
        <v>4965</v>
      </c>
      <c r="O410" s="3">
        <v>15133</v>
      </c>
      <c r="P410" s="3">
        <v>31353</v>
      </c>
      <c r="Q410" s="3">
        <v>45381</v>
      </c>
      <c r="R410" s="3">
        <v>50495</v>
      </c>
      <c r="S410" s="3">
        <v>50879</v>
      </c>
      <c r="T410" s="3">
        <v>52775</v>
      </c>
      <c r="U410" s="3">
        <v>55343</v>
      </c>
      <c r="V410" s="3">
        <v>62507</v>
      </c>
      <c r="W410" s="3">
        <v>62789</v>
      </c>
      <c r="X410" s="3">
        <v>66391</v>
      </c>
      <c r="Y410" s="3">
        <v>67637</v>
      </c>
      <c r="Z410" s="3">
        <v>76684</v>
      </c>
      <c r="AA410" s="3">
        <v>83782</v>
      </c>
      <c r="AB410" s="3">
        <v>85088</v>
      </c>
      <c r="AC410" s="3">
        <v>95351</v>
      </c>
      <c r="AD410" s="3">
        <v>79956</v>
      </c>
      <c r="AE410" s="3">
        <v>67204</v>
      </c>
      <c r="AF410" s="3">
        <v>46057</v>
      </c>
      <c r="AG410" s="3">
        <v>39355</v>
      </c>
      <c r="AH410" s="3">
        <v>37554</v>
      </c>
      <c r="AI410" s="3">
        <v>36871</v>
      </c>
      <c r="AJ410" s="3">
        <v>33960</v>
      </c>
      <c r="AK410" s="3">
        <v>30202</v>
      </c>
      <c r="AL410" s="3">
        <v>29910</v>
      </c>
      <c r="AM410" s="3">
        <v>29371</v>
      </c>
    </row>
  </sheetData>
  <pageMargins left="0.7" right="0.7" top="0.75" bottom="0.75" header="0.3" footer="0.3"/>
  <pageSetup paperSize="17" orientation="landscape" r:id="rId1"/>
  <headerFooter>
    <oddHeader xml:space="preserve">&amp;RDEF's Response to LULAC &amp; FL Rising POD 1(1-8)
Q2
Page &amp;P of &amp;N
</oddHead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78036E-1B80-4F61-B507-42DE0ACFBFEA}">
  <sheetPr codeName="shStartCost"/>
  <dimension ref="A1:AM413"/>
  <sheetViews>
    <sheetView zoomScaleNormal="100" workbookViewId="0">
      <pane xSplit="4" ySplit="5" topLeftCell="E259" activePane="bottomRight" state="frozen"/>
      <selection activeCell="D2" sqref="D2"/>
      <selection pane="topRight" activeCell="D2" sqref="D2"/>
      <selection pane="bottomLeft" activeCell="D2" sqref="D2"/>
      <selection pane="bottomRight" activeCell="D2" sqref="D2"/>
    </sheetView>
  </sheetViews>
  <sheetFormatPr defaultRowHeight="14.4" x14ac:dyDescent="0.3"/>
  <cols>
    <col min="1" max="1" width="32.6640625" customWidth="1"/>
    <col min="2" max="2" width="30.6640625" customWidth="1"/>
    <col min="3" max="3" width="11.6640625" customWidth="1"/>
    <col min="4" max="48" width="9.6640625" customWidth="1"/>
  </cols>
  <sheetData>
    <row r="1" spans="1:39" x14ac:dyDescent="0.3">
      <c r="A1" s="2" t="s">
        <v>351</v>
      </c>
    </row>
    <row r="4" spans="1:39" x14ac:dyDescent="0.3">
      <c r="A4" s="13" t="s">
        <v>4</v>
      </c>
    </row>
    <row r="5" spans="1:39" x14ac:dyDescent="0.3">
      <c r="A5" s="2" t="s">
        <v>31</v>
      </c>
      <c r="B5" s="2" t="s">
        <v>218</v>
      </c>
      <c r="C5" s="2" t="s">
        <v>219</v>
      </c>
      <c r="D5" s="8" t="s">
        <v>126</v>
      </c>
      <c r="E5" s="8">
        <v>2023</v>
      </c>
      <c r="F5" s="8">
        <v>2024</v>
      </c>
      <c r="G5" s="8">
        <v>2025</v>
      </c>
      <c r="H5" s="8">
        <v>2026</v>
      </c>
      <c r="I5" s="8">
        <v>2027</v>
      </c>
      <c r="J5" s="8">
        <v>2028</v>
      </c>
      <c r="K5" s="8">
        <v>2029</v>
      </c>
      <c r="L5" s="8">
        <v>2030</v>
      </c>
      <c r="M5" s="8">
        <v>2031</v>
      </c>
      <c r="N5" s="8">
        <v>2032</v>
      </c>
      <c r="O5" s="8">
        <v>2033</v>
      </c>
      <c r="P5" s="8">
        <v>2034</v>
      </c>
      <c r="Q5" s="8">
        <v>2035</v>
      </c>
      <c r="R5" s="8">
        <v>2036</v>
      </c>
      <c r="S5" s="8">
        <v>2037</v>
      </c>
      <c r="T5" s="8">
        <v>2038</v>
      </c>
      <c r="U5" s="8">
        <v>2039</v>
      </c>
      <c r="V5" s="8">
        <v>2040</v>
      </c>
      <c r="W5" s="8">
        <v>2041</v>
      </c>
      <c r="X5" s="8">
        <v>2042</v>
      </c>
      <c r="Y5" s="8">
        <v>2043</v>
      </c>
      <c r="Z5" s="8">
        <v>2044</v>
      </c>
      <c r="AA5" s="8">
        <v>2045</v>
      </c>
      <c r="AB5" s="8">
        <v>2046</v>
      </c>
      <c r="AC5" s="8">
        <v>2047</v>
      </c>
      <c r="AD5" s="8">
        <v>2048</v>
      </c>
      <c r="AE5" s="8">
        <v>2049</v>
      </c>
      <c r="AF5" s="8">
        <v>2050</v>
      </c>
      <c r="AG5" s="8">
        <v>2051</v>
      </c>
      <c r="AH5" s="8">
        <v>2052</v>
      </c>
      <c r="AI5" s="8">
        <v>2053</v>
      </c>
      <c r="AJ5" s="8">
        <v>2054</v>
      </c>
      <c r="AK5" s="8">
        <v>2055</v>
      </c>
      <c r="AL5" s="8">
        <v>2056</v>
      </c>
      <c r="AM5" s="8">
        <v>2057</v>
      </c>
    </row>
    <row r="6" spans="1:39" x14ac:dyDescent="0.3">
      <c r="A6" s="3" t="s">
        <v>220</v>
      </c>
      <c r="B6" s="3" t="s">
        <v>221</v>
      </c>
      <c r="C6" s="3" t="s">
        <v>62</v>
      </c>
      <c r="D6" s="3" t="s">
        <v>62</v>
      </c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</row>
    <row r="7" spans="1:39" x14ac:dyDescent="0.3">
      <c r="A7" s="3" t="s">
        <v>222</v>
      </c>
      <c r="B7" s="3" t="s">
        <v>223</v>
      </c>
      <c r="C7" s="3" t="s">
        <v>62</v>
      </c>
      <c r="D7" s="3" t="s">
        <v>62</v>
      </c>
      <c r="E7" s="3">
        <v>1179.0000152587891</v>
      </c>
      <c r="F7" s="3">
        <v>966.4000244140625</v>
      </c>
      <c r="G7" s="3">
        <v>990.4000244140625</v>
      </c>
      <c r="H7" s="3">
        <v>1269.0000152587891</v>
      </c>
      <c r="I7" s="3">
        <v>1301.0000610351563</v>
      </c>
      <c r="J7" s="3">
        <v>1200.5999450683594</v>
      </c>
      <c r="K7" s="3">
        <v>1230.2999725341797</v>
      </c>
      <c r="L7" s="3">
        <v>1260.9000549316406</v>
      </c>
      <c r="M7" s="3">
        <v>1579.6000671386719</v>
      </c>
      <c r="N7" s="3">
        <v>1471.9999694824219</v>
      </c>
      <c r="O7" s="3">
        <v>1056.2999572753906</v>
      </c>
      <c r="P7" s="3">
        <v>1392.2999725341797</v>
      </c>
      <c r="Q7" s="3">
        <v>1426.5</v>
      </c>
      <c r="R7" s="3">
        <v>1625</v>
      </c>
      <c r="S7" s="3">
        <v>1832.6000366210938</v>
      </c>
      <c r="T7" s="3">
        <v>1194.8999786376953</v>
      </c>
      <c r="U7" s="3">
        <v>1400</v>
      </c>
      <c r="V7" s="3">
        <v>1793.9999389648438</v>
      </c>
      <c r="W7" s="3">
        <v>919.49996948242188</v>
      </c>
      <c r="X7" s="3">
        <v>376.79998779296875</v>
      </c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</row>
    <row r="8" spans="1:39" x14ac:dyDescent="0.3">
      <c r="A8" s="3" t="s">
        <v>224</v>
      </c>
      <c r="B8" s="3" t="s">
        <v>223</v>
      </c>
      <c r="C8" s="3" t="s">
        <v>62</v>
      </c>
      <c r="D8" s="3" t="s">
        <v>62</v>
      </c>
      <c r="E8" s="3">
        <v>825.30001068115234</v>
      </c>
      <c r="F8" s="3">
        <v>724.80001831054688</v>
      </c>
      <c r="G8" s="3">
        <v>866.60002136230469</v>
      </c>
      <c r="H8" s="3">
        <v>761.40000915527344</v>
      </c>
      <c r="I8" s="3">
        <v>1301.0000305175781</v>
      </c>
      <c r="J8" s="3">
        <v>1467.3999328613281</v>
      </c>
      <c r="K8" s="3">
        <v>820.19998168945313</v>
      </c>
      <c r="L8" s="3">
        <v>1541.1000366210938</v>
      </c>
      <c r="M8" s="3">
        <v>430.80001831054688</v>
      </c>
      <c r="N8" s="3">
        <v>1177.5999755859375</v>
      </c>
      <c r="O8" s="3">
        <v>1207.199951171875</v>
      </c>
      <c r="P8" s="3">
        <v>773.49998474121094</v>
      </c>
      <c r="Q8" s="3">
        <v>1426.5</v>
      </c>
      <c r="R8" s="3">
        <v>1137.5</v>
      </c>
      <c r="S8" s="3">
        <v>1999.2000427246094</v>
      </c>
      <c r="T8" s="3">
        <v>853.49998474121094</v>
      </c>
      <c r="U8" s="3">
        <v>1575</v>
      </c>
      <c r="V8" s="3">
        <v>1435.199951171875</v>
      </c>
      <c r="W8" s="3">
        <v>919.49996948242188</v>
      </c>
      <c r="X8" s="3">
        <v>188.39999389648438</v>
      </c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</row>
    <row r="9" spans="1:39" x14ac:dyDescent="0.3">
      <c r="A9" s="3" t="s">
        <v>225</v>
      </c>
      <c r="B9" s="3" t="s">
        <v>226</v>
      </c>
      <c r="C9" s="3" t="s">
        <v>62</v>
      </c>
      <c r="D9" s="3" t="s">
        <v>62</v>
      </c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</row>
    <row r="10" spans="1:39" x14ac:dyDescent="0.3">
      <c r="A10" s="3" t="s">
        <v>227</v>
      </c>
      <c r="B10" s="3" t="s">
        <v>228</v>
      </c>
      <c r="C10" s="3" t="s">
        <v>62</v>
      </c>
      <c r="D10" s="3" t="s">
        <v>62</v>
      </c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</row>
    <row r="11" spans="1:39" x14ac:dyDescent="0.3">
      <c r="A11" s="3" t="s">
        <v>229</v>
      </c>
      <c r="B11" s="3" t="s">
        <v>226</v>
      </c>
      <c r="C11" s="3" t="s">
        <v>62</v>
      </c>
      <c r="D11" s="3" t="s">
        <v>62</v>
      </c>
      <c r="E11" s="3">
        <v>187.19999504089355</v>
      </c>
      <c r="F11" s="3">
        <v>120</v>
      </c>
      <c r="G11" s="3">
        <v>123.00000190734863</v>
      </c>
      <c r="H11" s="3">
        <v>151.20000457763672</v>
      </c>
      <c r="I11" s="3">
        <v>206.39999771118164</v>
      </c>
      <c r="J11" s="3">
        <v>105.59999847412109</v>
      </c>
      <c r="K11" s="3">
        <v>108.40000152587891</v>
      </c>
      <c r="L11" s="3">
        <v>111.19999694824219</v>
      </c>
      <c r="M11" s="3">
        <v>114</v>
      </c>
      <c r="N11" s="3">
        <v>116.80000305175781</v>
      </c>
      <c r="O11" s="3">
        <v>119.59999847412109</v>
      </c>
      <c r="P11" s="3">
        <v>122.80000305175781</v>
      </c>
      <c r="Q11" s="3">
        <v>156.99999809265137</v>
      </c>
      <c r="R11" s="3">
        <v>96.600002288818359</v>
      </c>
      <c r="S11" s="3">
        <v>132</v>
      </c>
      <c r="T11" s="3">
        <v>135.19999694824219</v>
      </c>
      <c r="U11" s="3">
        <v>138.80000305175781</v>
      </c>
      <c r="V11" s="3">
        <v>106.79999542236328</v>
      </c>
      <c r="W11" s="3">
        <v>146</v>
      </c>
      <c r="X11" s="3">
        <v>149.60000610351563</v>
      </c>
      <c r="Y11" s="3">
        <v>153.19999694824219</v>
      </c>
      <c r="Z11" s="3">
        <v>157.19999694824219</v>
      </c>
      <c r="AA11" s="3">
        <v>160.80000305175781</v>
      </c>
      <c r="AB11" s="3">
        <v>164.80000305175781</v>
      </c>
      <c r="AC11" s="3">
        <v>169.19999694824219</v>
      </c>
      <c r="AD11" s="3">
        <v>173.19999694824219</v>
      </c>
      <c r="AE11" s="3">
        <v>88.800003051757813</v>
      </c>
      <c r="AF11" s="3"/>
      <c r="AG11" s="3"/>
      <c r="AH11" s="3"/>
      <c r="AI11" s="3"/>
      <c r="AJ11" s="3"/>
      <c r="AK11" s="3"/>
      <c r="AL11" s="3"/>
      <c r="AM11" s="3"/>
    </row>
    <row r="12" spans="1:39" x14ac:dyDescent="0.3">
      <c r="A12" s="3" t="s">
        <v>230</v>
      </c>
      <c r="B12" s="3" t="s">
        <v>226</v>
      </c>
      <c r="C12" s="3" t="s">
        <v>62</v>
      </c>
      <c r="D12" s="3" t="s">
        <v>62</v>
      </c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</row>
    <row r="13" spans="1:39" x14ac:dyDescent="0.3">
      <c r="A13" s="3" t="s">
        <v>231</v>
      </c>
      <c r="B13" s="3" t="s">
        <v>232</v>
      </c>
      <c r="C13" s="3" t="s">
        <v>62</v>
      </c>
      <c r="D13" s="3" t="s">
        <v>62</v>
      </c>
      <c r="E13" s="3"/>
      <c r="F13" s="3"/>
      <c r="G13" s="3"/>
      <c r="H13" s="3">
        <v>3.285609245300293</v>
      </c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</row>
    <row r="14" spans="1:39" x14ac:dyDescent="0.3">
      <c r="A14" s="3" t="s">
        <v>233</v>
      </c>
      <c r="B14" s="3" t="s">
        <v>232</v>
      </c>
      <c r="C14" s="3" t="s">
        <v>62</v>
      </c>
      <c r="D14" s="3" t="s">
        <v>62</v>
      </c>
      <c r="E14" s="3">
        <v>6.1020298004150391</v>
      </c>
      <c r="F14" s="3">
        <v>18.763741970062256</v>
      </c>
      <c r="G14" s="3">
        <v>40.068405866622925</v>
      </c>
      <c r="H14" s="3">
        <v>22.999264240264893</v>
      </c>
      <c r="I14" s="3">
        <v>33.677492618560791</v>
      </c>
      <c r="J14" s="3">
        <v>41.423315763473511</v>
      </c>
      <c r="K14" s="3">
        <v>26.536810398101807</v>
      </c>
      <c r="L14" s="3">
        <v>47.147068023681641</v>
      </c>
      <c r="M14" s="3">
        <v>48.325740337371826</v>
      </c>
      <c r="N14" s="3">
        <v>20.956644058227539</v>
      </c>
      <c r="O14" s="3">
        <v>9.7638905048370361</v>
      </c>
      <c r="P14" s="3">
        <v>2.0015976428985596</v>
      </c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</row>
    <row r="15" spans="1:39" x14ac:dyDescent="0.3">
      <c r="A15" s="3" t="s">
        <v>234</v>
      </c>
      <c r="B15" s="3" t="s">
        <v>232</v>
      </c>
      <c r="C15" s="3" t="s">
        <v>62</v>
      </c>
      <c r="D15" s="3" t="s">
        <v>62</v>
      </c>
      <c r="E15" s="3"/>
      <c r="F15" s="3">
        <v>1.5636451244354248</v>
      </c>
      <c r="G15" s="3"/>
      <c r="H15" s="3">
        <v>1.6428046226501465</v>
      </c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</row>
    <row r="16" spans="1:39" x14ac:dyDescent="0.3">
      <c r="A16" s="3" t="s">
        <v>235</v>
      </c>
      <c r="B16" s="3" t="s">
        <v>232</v>
      </c>
      <c r="C16" s="3" t="s">
        <v>62</v>
      </c>
      <c r="D16" s="3" t="s">
        <v>62</v>
      </c>
      <c r="E16" s="3">
        <v>24.408119201660156</v>
      </c>
      <c r="F16" s="3">
        <v>34.400192737579346</v>
      </c>
      <c r="G16" s="3">
        <v>59.301239490509033</v>
      </c>
      <c r="H16" s="3">
        <v>36.141700744628906</v>
      </c>
      <c r="I16" s="3">
        <v>47.148489475250244</v>
      </c>
      <c r="J16" s="3">
        <v>39.697343587875366</v>
      </c>
      <c r="K16" s="3">
        <v>54.842741966247559</v>
      </c>
      <c r="L16" s="3">
        <v>58.02716064453125</v>
      </c>
      <c r="M16" s="3">
        <v>70.629932165145874</v>
      </c>
      <c r="N16" s="3">
        <v>26.672092437744141</v>
      </c>
      <c r="O16" s="3">
        <v>23.433337211608887</v>
      </c>
      <c r="P16" s="3">
        <v>18.014378309249878</v>
      </c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</row>
    <row r="17" spans="1:39" x14ac:dyDescent="0.3">
      <c r="A17" s="3" t="s">
        <v>157</v>
      </c>
      <c r="B17" s="3" t="s">
        <v>236</v>
      </c>
      <c r="C17" s="3" t="s">
        <v>62</v>
      </c>
      <c r="D17" s="3" t="s">
        <v>62</v>
      </c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</row>
    <row r="18" spans="1:39" x14ac:dyDescent="0.3">
      <c r="A18" s="3" t="s">
        <v>158</v>
      </c>
      <c r="B18" s="3" t="s">
        <v>236</v>
      </c>
      <c r="C18" s="3" t="s">
        <v>62</v>
      </c>
      <c r="D18" s="3" t="s">
        <v>62</v>
      </c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</row>
    <row r="19" spans="1:39" x14ac:dyDescent="0.3">
      <c r="A19" s="3" t="s">
        <v>237</v>
      </c>
      <c r="B19" s="3" t="s">
        <v>232</v>
      </c>
      <c r="C19" s="3" t="s">
        <v>62</v>
      </c>
      <c r="D19" s="3" t="s">
        <v>62</v>
      </c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</row>
    <row r="20" spans="1:39" x14ac:dyDescent="0.3">
      <c r="A20" s="3" t="s">
        <v>238</v>
      </c>
      <c r="B20" s="3" t="s">
        <v>232</v>
      </c>
      <c r="C20" s="3" t="s">
        <v>62</v>
      </c>
      <c r="D20" s="3" t="s">
        <v>62</v>
      </c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</row>
    <row r="21" spans="1:39" x14ac:dyDescent="0.3">
      <c r="A21" s="3" t="s">
        <v>239</v>
      </c>
      <c r="B21" s="3" t="s">
        <v>232</v>
      </c>
      <c r="C21" s="3" t="s">
        <v>62</v>
      </c>
      <c r="D21" s="3" t="s">
        <v>62</v>
      </c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</row>
    <row r="22" spans="1:39" x14ac:dyDescent="0.3">
      <c r="A22" s="3" t="s">
        <v>240</v>
      </c>
      <c r="B22" s="3" t="s">
        <v>232</v>
      </c>
      <c r="C22" s="3" t="s">
        <v>62</v>
      </c>
      <c r="D22" s="3" t="s">
        <v>62</v>
      </c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</row>
    <row r="23" spans="1:39" x14ac:dyDescent="0.3">
      <c r="A23" s="3" t="s">
        <v>241</v>
      </c>
      <c r="B23" s="3" t="s">
        <v>226</v>
      </c>
      <c r="C23" s="3" t="s">
        <v>62</v>
      </c>
      <c r="D23" s="3" t="s">
        <v>62</v>
      </c>
      <c r="E23" s="3">
        <v>74.400001525878906</v>
      </c>
      <c r="F23" s="3">
        <v>57</v>
      </c>
      <c r="G23" s="3">
        <v>78</v>
      </c>
      <c r="H23" s="3">
        <v>60</v>
      </c>
      <c r="I23" s="3">
        <v>82</v>
      </c>
      <c r="J23" s="3">
        <v>63</v>
      </c>
      <c r="K23" s="3">
        <v>64.5</v>
      </c>
      <c r="L23" s="3">
        <v>66.30000114440918</v>
      </c>
      <c r="M23" s="3">
        <v>67.80000114440918</v>
      </c>
      <c r="N23" s="3">
        <v>69.600002288818359</v>
      </c>
      <c r="O23" s="3">
        <v>71.100002288818359</v>
      </c>
      <c r="P23" s="3">
        <v>72.899997711181641</v>
      </c>
      <c r="Q23" s="3">
        <v>75</v>
      </c>
      <c r="R23" s="3">
        <v>51.200000762939453</v>
      </c>
      <c r="S23" s="3">
        <v>78.600002288818359</v>
      </c>
      <c r="T23" s="3">
        <v>80.69999885559082</v>
      </c>
      <c r="U23" s="3">
        <v>82.5</v>
      </c>
      <c r="V23" s="3">
        <v>84.600002288818359</v>
      </c>
      <c r="W23" s="3">
        <v>115.59999847412109</v>
      </c>
      <c r="X23" s="3">
        <v>207.90000534057617</v>
      </c>
      <c r="Y23" s="3">
        <v>151.99999809265137</v>
      </c>
      <c r="Z23" s="3">
        <v>312.00000381469727</v>
      </c>
      <c r="AA23" s="3">
        <v>350.89999389648438</v>
      </c>
      <c r="AB23" s="3">
        <v>228.90000152587891</v>
      </c>
      <c r="AC23" s="3">
        <v>403.19999694824219</v>
      </c>
      <c r="AD23" s="3">
        <v>412.80001068115234</v>
      </c>
      <c r="AE23" s="3">
        <v>564.79999923706055</v>
      </c>
      <c r="AF23" s="3">
        <v>433.19998931884766</v>
      </c>
      <c r="AG23" s="3">
        <v>1258</v>
      </c>
      <c r="AH23" s="3">
        <v>1482</v>
      </c>
      <c r="AI23" s="3">
        <v>1672.7000350952148</v>
      </c>
      <c r="AJ23" s="3">
        <v>1077.3000106811523</v>
      </c>
      <c r="AK23" s="3">
        <v>1472.4000015258789</v>
      </c>
      <c r="AL23" s="3">
        <v>2262.599967956543</v>
      </c>
      <c r="AM23" s="3">
        <v>1975.5849571228027</v>
      </c>
    </row>
    <row r="24" spans="1:39" x14ac:dyDescent="0.3">
      <c r="A24" s="3" t="s">
        <v>242</v>
      </c>
      <c r="B24" s="3" t="s">
        <v>226</v>
      </c>
      <c r="C24" s="3" t="s">
        <v>62</v>
      </c>
      <c r="D24" s="3" t="s">
        <v>62</v>
      </c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</row>
    <row r="25" spans="1:39" x14ac:dyDescent="0.3">
      <c r="A25" s="3" t="s">
        <v>243</v>
      </c>
      <c r="B25" s="3" t="s">
        <v>226</v>
      </c>
      <c r="C25" s="3" t="s">
        <v>62</v>
      </c>
      <c r="D25" s="3" t="s">
        <v>62</v>
      </c>
      <c r="E25" s="3">
        <v>74.400001525878906</v>
      </c>
      <c r="F25" s="3">
        <v>57</v>
      </c>
      <c r="G25" s="3">
        <v>78</v>
      </c>
      <c r="H25" s="3">
        <v>60</v>
      </c>
      <c r="I25" s="3">
        <v>82</v>
      </c>
      <c r="J25" s="3">
        <v>63</v>
      </c>
      <c r="K25" s="3">
        <v>64.5</v>
      </c>
      <c r="L25" s="3">
        <v>66.30000114440918</v>
      </c>
      <c r="M25" s="3">
        <v>67.80000114440918</v>
      </c>
      <c r="N25" s="3">
        <v>69.600002288818359</v>
      </c>
      <c r="O25" s="3">
        <v>71.100002288818359</v>
      </c>
      <c r="P25" s="3">
        <v>72.899997711181641</v>
      </c>
      <c r="Q25" s="3">
        <v>75</v>
      </c>
      <c r="R25" s="3">
        <v>76.80000114440918</v>
      </c>
      <c r="S25" s="3">
        <v>78.600002288818359</v>
      </c>
      <c r="T25" s="3">
        <v>53.799999237060547</v>
      </c>
      <c r="U25" s="3">
        <v>82.5</v>
      </c>
      <c r="V25" s="3">
        <v>56.400001525878906</v>
      </c>
      <c r="W25" s="3">
        <v>86.69999885559082</v>
      </c>
      <c r="X25" s="3">
        <v>118.80000305175781</v>
      </c>
      <c r="Y25" s="3">
        <v>151.99999618530273</v>
      </c>
      <c r="Z25" s="3">
        <v>343.20000457763672</v>
      </c>
      <c r="AA25" s="3">
        <v>287.09999656677246</v>
      </c>
      <c r="AB25" s="3">
        <v>294.30000305175781</v>
      </c>
      <c r="AC25" s="3">
        <v>302.39999389648438</v>
      </c>
      <c r="AD25" s="3">
        <v>756.80001068115234</v>
      </c>
      <c r="AE25" s="3">
        <v>670.69999313354492</v>
      </c>
      <c r="AF25" s="3">
        <v>830.29999542236328</v>
      </c>
      <c r="AG25" s="3">
        <v>1036</v>
      </c>
      <c r="AH25" s="3">
        <v>912</v>
      </c>
      <c r="AI25" s="3">
        <v>972.5</v>
      </c>
      <c r="AJ25" s="3">
        <v>1556.099983215332</v>
      </c>
      <c r="AK25" s="3">
        <v>1676.9000091552734</v>
      </c>
      <c r="AL25" s="3">
        <v>2095</v>
      </c>
      <c r="AM25" s="3">
        <v>1245.4774971008301</v>
      </c>
    </row>
    <row r="26" spans="1:39" x14ac:dyDescent="0.3">
      <c r="A26" s="3" t="s">
        <v>244</v>
      </c>
      <c r="B26" s="3" t="s">
        <v>226</v>
      </c>
      <c r="C26" s="3" t="s">
        <v>62</v>
      </c>
      <c r="D26" s="3" t="s">
        <v>62</v>
      </c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</row>
    <row r="27" spans="1:39" x14ac:dyDescent="0.3">
      <c r="A27" s="3" t="s">
        <v>245</v>
      </c>
      <c r="B27" s="3" t="s">
        <v>246</v>
      </c>
      <c r="C27" s="3" t="s">
        <v>62</v>
      </c>
      <c r="D27" s="3" t="s">
        <v>62</v>
      </c>
      <c r="E27" s="3">
        <v>928.80001831054688</v>
      </c>
      <c r="F27" s="3">
        <v>1268.800048828125</v>
      </c>
      <c r="G27" s="3">
        <v>813.00003051757813</v>
      </c>
      <c r="H27" s="3">
        <v>1166.8999786376953</v>
      </c>
      <c r="I27" s="3">
        <v>1708.0000457763672</v>
      </c>
      <c r="J27" s="3">
        <v>1575.9000244140625</v>
      </c>
      <c r="K27" s="3">
        <v>1615.5</v>
      </c>
      <c r="L27" s="3">
        <v>1656</v>
      </c>
      <c r="M27" s="3">
        <v>1508.800048828125</v>
      </c>
      <c r="N27" s="3">
        <v>966.50001525878906</v>
      </c>
      <c r="O27" s="3">
        <v>1188.6000366210938</v>
      </c>
      <c r="P27" s="3">
        <v>406.20001220703125</v>
      </c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</row>
    <row r="28" spans="1:39" x14ac:dyDescent="0.3">
      <c r="A28" s="3" t="s">
        <v>247</v>
      </c>
      <c r="B28" s="3" t="s">
        <v>246</v>
      </c>
      <c r="C28" s="3" t="s">
        <v>62</v>
      </c>
      <c r="D28" s="3" t="s">
        <v>62</v>
      </c>
      <c r="E28" s="3">
        <v>928.80001831054688</v>
      </c>
      <c r="F28" s="3">
        <v>1268.800048828125</v>
      </c>
      <c r="G28" s="3">
        <v>1138.2000122070313</v>
      </c>
      <c r="H28" s="3">
        <v>1166.8999786376953</v>
      </c>
      <c r="I28" s="3">
        <v>1195.6000213623047</v>
      </c>
      <c r="J28" s="3">
        <v>1050.6000366210938</v>
      </c>
      <c r="K28" s="3">
        <v>1615.5</v>
      </c>
      <c r="L28" s="3">
        <v>1472</v>
      </c>
      <c r="M28" s="3">
        <v>754.4000244140625</v>
      </c>
      <c r="N28" s="3">
        <v>1546.4000244140625</v>
      </c>
      <c r="O28" s="3">
        <v>1386.7000427246094</v>
      </c>
      <c r="P28" s="3">
        <v>1015.5000305175781</v>
      </c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</row>
    <row r="29" spans="1:39" x14ac:dyDescent="0.3">
      <c r="A29" s="3" t="s">
        <v>248</v>
      </c>
      <c r="B29" s="3" t="s">
        <v>232</v>
      </c>
      <c r="C29" s="3" t="s">
        <v>62</v>
      </c>
      <c r="D29" s="3" t="s">
        <v>62</v>
      </c>
      <c r="E29" s="3"/>
      <c r="F29" s="3">
        <v>4.8546223640441895</v>
      </c>
      <c r="G29" s="3">
        <v>4.9759879112243652</v>
      </c>
      <c r="H29" s="3">
        <v>2.5501935482025146</v>
      </c>
      <c r="I29" s="3">
        <v>7.8418457508087158</v>
      </c>
      <c r="J29" s="3">
        <v>16.075783014297485</v>
      </c>
      <c r="K29" s="3">
        <v>19.223956346511841</v>
      </c>
      <c r="L29" s="3">
        <v>11.259746551513672</v>
      </c>
      <c r="M29" s="3">
        <v>8.6559290885925293</v>
      </c>
      <c r="N29" s="3">
        <v>5.9148845672607422</v>
      </c>
      <c r="O29" s="3">
        <v>3.0313785076141357</v>
      </c>
      <c r="P29" s="3">
        <v>3.1071629524230957</v>
      </c>
      <c r="Q29" s="3">
        <v>12.739367485046387</v>
      </c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</row>
    <row r="30" spans="1:39" x14ac:dyDescent="0.3">
      <c r="A30" s="3" t="s">
        <v>249</v>
      </c>
      <c r="B30" s="3" t="s">
        <v>232</v>
      </c>
      <c r="C30" s="3" t="s">
        <v>62</v>
      </c>
      <c r="D30" s="3" t="s">
        <v>62</v>
      </c>
      <c r="E30" s="3"/>
      <c r="F30" s="3">
        <v>6.2545804977416992</v>
      </c>
      <c r="G30" s="3"/>
      <c r="H30" s="3">
        <v>1.6428046226501465</v>
      </c>
      <c r="I30" s="3">
        <v>1.6838746070861816</v>
      </c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</row>
    <row r="31" spans="1:39" x14ac:dyDescent="0.3">
      <c r="A31" s="3" t="s">
        <v>250</v>
      </c>
      <c r="B31" s="3" t="s">
        <v>232</v>
      </c>
      <c r="C31" s="3" t="s">
        <v>62</v>
      </c>
      <c r="D31" s="3" t="s">
        <v>62</v>
      </c>
      <c r="E31" s="3"/>
      <c r="F31" s="3">
        <v>4.6909353733062744</v>
      </c>
      <c r="G31" s="3"/>
      <c r="H31" s="3">
        <v>3.285609245300293</v>
      </c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</row>
    <row r="32" spans="1:39" x14ac:dyDescent="0.3">
      <c r="A32" s="3" t="s">
        <v>251</v>
      </c>
      <c r="B32" s="3" t="s">
        <v>232</v>
      </c>
      <c r="C32" s="3" t="s">
        <v>62</v>
      </c>
      <c r="D32" s="3" t="s">
        <v>62</v>
      </c>
      <c r="E32" s="3"/>
      <c r="F32" s="3">
        <v>3.1272902488708496</v>
      </c>
      <c r="G32" s="3">
        <v>4.808208703994751</v>
      </c>
      <c r="H32" s="3">
        <v>1.6428046226501465</v>
      </c>
      <c r="I32" s="3">
        <v>1.6838746070861816</v>
      </c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</row>
    <row r="33" spans="1:39" x14ac:dyDescent="0.3">
      <c r="A33" s="3" t="s">
        <v>252</v>
      </c>
      <c r="B33" s="3" t="s">
        <v>232</v>
      </c>
      <c r="C33" s="3" t="s">
        <v>62</v>
      </c>
      <c r="D33" s="3" t="s">
        <v>62</v>
      </c>
      <c r="E33" s="3"/>
      <c r="F33" s="3">
        <v>6.2545807361602783</v>
      </c>
      <c r="G33" s="3"/>
      <c r="H33" s="3">
        <v>3.285609245300293</v>
      </c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</row>
    <row r="34" spans="1:39" x14ac:dyDescent="0.3">
      <c r="A34" s="3" t="s">
        <v>253</v>
      </c>
      <c r="B34" s="3" t="s">
        <v>232</v>
      </c>
      <c r="C34" s="3" t="s">
        <v>62</v>
      </c>
      <c r="D34" s="3" t="s">
        <v>62</v>
      </c>
      <c r="E34" s="3"/>
      <c r="F34" s="3">
        <v>6.2545804977416992</v>
      </c>
      <c r="G34" s="3">
        <v>3.205472469329834</v>
      </c>
      <c r="H34" s="3">
        <v>1.6428046226501465</v>
      </c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</row>
    <row r="35" spans="1:39" x14ac:dyDescent="0.3">
      <c r="A35" s="3" t="s">
        <v>254</v>
      </c>
      <c r="B35" s="3" t="s">
        <v>232</v>
      </c>
      <c r="C35" s="3" t="s">
        <v>62</v>
      </c>
      <c r="D35" s="3" t="s">
        <v>62</v>
      </c>
      <c r="E35" s="3">
        <v>188.77210903167725</v>
      </c>
      <c r="F35" s="3">
        <v>171.0575954914093</v>
      </c>
      <c r="G35" s="3">
        <v>192.57999849319458</v>
      </c>
      <c r="H35" s="3">
        <v>218.01781749725342</v>
      </c>
      <c r="I35" s="3">
        <v>190.24999189376831</v>
      </c>
      <c r="J35" s="3">
        <v>201.19689178466797</v>
      </c>
      <c r="K35" s="3">
        <v>196.70865368843079</v>
      </c>
      <c r="L35" s="3">
        <v>230.89470672607422</v>
      </c>
      <c r="M35" s="3">
        <v>226.66706848144531</v>
      </c>
      <c r="N35" s="3">
        <v>167.41694045066833</v>
      </c>
      <c r="O35" s="3">
        <v>101.56058311462402</v>
      </c>
      <c r="P35" s="3">
        <v>107.68923997879028</v>
      </c>
      <c r="Q35" s="3">
        <v>88.30517578125</v>
      </c>
      <c r="R35" s="3">
        <v>22.628199577331543</v>
      </c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</row>
    <row r="36" spans="1:39" x14ac:dyDescent="0.3">
      <c r="A36" s="3" t="s">
        <v>255</v>
      </c>
      <c r="B36" s="3" t="s">
        <v>232</v>
      </c>
      <c r="C36" s="3" t="s">
        <v>62</v>
      </c>
      <c r="D36" s="3" t="s">
        <v>62</v>
      </c>
      <c r="E36" s="3">
        <v>300.9410514831543</v>
      </c>
      <c r="F36" s="3">
        <v>221.53360939025879</v>
      </c>
      <c r="G36" s="3">
        <v>247.19223403930664</v>
      </c>
      <c r="H36" s="3">
        <v>250.4258828163147</v>
      </c>
      <c r="I36" s="3">
        <v>211.38888168334961</v>
      </c>
      <c r="J36" s="3">
        <v>238.3409366607666</v>
      </c>
      <c r="K36" s="3">
        <v>260.16306829452515</v>
      </c>
      <c r="L36" s="3">
        <v>253.65898132324219</v>
      </c>
      <c r="M36" s="3">
        <v>323.33392858505249</v>
      </c>
      <c r="N36" s="3">
        <v>194.75031685829163</v>
      </c>
      <c r="O36" s="3">
        <v>140.08356857299805</v>
      </c>
      <c r="P36" s="3">
        <v>111.27888250350952</v>
      </c>
      <c r="Q36" s="3">
        <v>106.70208930969238</v>
      </c>
      <c r="R36" s="3">
        <v>33.942298889160156</v>
      </c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</row>
    <row r="37" spans="1:39" x14ac:dyDescent="0.3">
      <c r="A37" s="3" t="s">
        <v>256</v>
      </c>
      <c r="B37" s="3" t="s">
        <v>232</v>
      </c>
      <c r="C37" s="3" t="s">
        <v>62</v>
      </c>
      <c r="D37" s="3" t="s">
        <v>62</v>
      </c>
      <c r="E37" s="3">
        <v>295.46940135955811</v>
      </c>
      <c r="F37" s="3">
        <v>274.81384062767029</v>
      </c>
      <c r="G37" s="3">
        <v>267.31253385543823</v>
      </c>
      <c r="H37" s="3">
        <v>288.72630548477173</v>
      </c>
      <c r="I37" s="3">
        <v>247.62697672843933</v>
      </c>
      <c r="J37" s="3">
        <v>275.48497009277344</v>
      </c>
      <c r="K37" s="3">
        <v>276.02666640281677</v>
      </c>
      <c r="L37" s="3">
        <v>331.70790481567383</v>
      </c>
      <c r="M37" s="3">
        <v>310.00056147575378</v>
      </c>
      <c r="N37" s="3">
        <v>184.50029611587524</v>
      </c>
      <c r="O37" s="3">
        <v>136.58147764205933</v>
      </c>
      <c r="P37" s="3">
        <v>122.04780721664429</v>
      </c>
      <c r="Q37" s="3">
        <v>99.343324661254883</v>
      </c>
      <c r="R37" s="3">
        <v>41.485034465789795</v>
      </c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</row>
    <row r="38" spans="1:39" x14ac:dyDescent="0.3">
      <c r="A38" s="3" t="s">
        <v>161</v>
      </c>
      <c r="B38" s="3" t="s">
        <v>257</v>
      </c>
      <c r="C38" s="3" t="s">
        <v>62</v>
      </c>
      <c r="D38" s="3" t="s">
        <v>62</v>
      </c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</row>
    <row r="39" spans="1:39" x14ac:dyDescent="0.3">
      <c r="A39" s="3" t="s">
        <v>163</v>
      </c>
      <c r="B39" s="3" t="s">
        <v>236</v>
      </c>
      <c r="C39" s="3" t="s">
        <v>62</v>
      </c>
      <c r="D39" s="3" t="s">
        <v>62</v>
      </c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</row>
    <row r="40" spans="1:39" x14ac:dyDescent="0.3">
      <c r="A40" s="3" t="s">
        <v>164</v>
      </c>
      <c r="B40" s="3" t="s">
        <v>236</v>
      </c>
      <c r="C40" s="3" t="s">
        <v>62</v>
      </c>
      <c r="D40" s="3" t="s">
        <v>62</v>
      </c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</row>
    <row r="41" spans="1:39" x14ac:dyDescent="0.3">
      <c r="A41" s="3" t="s">
        <v>162</v>
      </c>
      <c r="B41" s="3" t="s">
        <v>257</v>
      </c>
      <c r="C41" s="3" t="s">
        <v>62</v>
      </c>
      <c r="D41" s="3" t="s">
        <v>62</v>
      </c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</row>
    <row r="42" spans="1:39" x14ac:dyDescent="0.3">
      <c r="A42" s="3" t="s">
        <v>159</v>
      </c>
      <c r="B42" s="3" t="s">
        <v>232</v>
      </c>
      <c r="C42" s="3" t="s">
        <v>62</v>
      </c>
      <c r="D42" s="3" t="s">
        <v>62</v>
      </c>
      <c r="E42" s="3"/>
      <c r="F42" s="3"/>
      <c r="G42" s="3"/>
      <c r="H42" s="3"/>
      <c r="I42" s="3"/>
      <c r="J42" s="3">
        <v>33.051260948181152</v>
      </c>
      <c r="K42" s="3"/>
      <c r="L42" s="3">
        <v>23.149652481079102</v>
      </c>
      <c r="M42" s="3">
        <v>23.728391647338867</v>
      </c>
      <c r="N42" s="3"/>
      <c r="O42" s="3"/>
      <c r="P42" s="3">
        <v>204.4230432510376</v>
      </c>
      <c r="Q42" s="3">
        <v>222.62947463989258</v>
      </c>
      <c r="R42" s="3">
        <v>214.77196311950684</v>
      </c>
      <c r="S42" s="3">
        <v>283.94003486633301</v>
      </c>
      <c r="T42" s="3">
        <v>366.67277908325195</v>
      </c>
      <c r="U42" s="3">
        <v>404.75035095214844</v>
      </c>
      <c r="V42" s="3">
        <v>132.52945423126221</v>
      </c>
      <c r="W42" s="3">
        <v>197.4332103729248</v>
      </c>
      <c r="X42" s="3">
        <v>244.87157440185547</v>
      </c>
      <c r="Y42" s="3">
        <v>670.15278053283691</v>
      </c>
      <c r="Z42" s="3">
        <v>442.80741596221924</v>
      </c>
      <c r="AA42" s="3">
        <v>1108.5251522064209</v>
      </c>
      <c r="AB42" s="3">
        <v>618.193603515625</v>
      </c>
      <c r="AC42" s="3">
        <v>940.39480876922607</v>
      </c>
      <c r="AD42" s="3">
        <v>838.77883529663086</v>
      </c>
      <c r="AE42" s="3">
        <v>1184.2616195678711</v>
      </c>
      <c r="AF42" s="3">
        <v>10023.127243041992</v>
      </c>
      <c r="AG42" s="3">
        <v>8146.2415466308594</v>
      </c>
      <c r="AH42" s="3">
        <v>9187.4687633514404</v>
      </c>
      <c r="AI42" s="3">
        <v>7568.3134765625</v>
      </c>
      <c r="AJ42" s="3">
        <v>9655.8722381591797</v>
      </c>
      <c r="AK42" s="3">
        <v>9855.3585968017578</v>
      </c>
      <c r="AL42" s="3">
        <v>10660.704254150391</v>
      </c>
      <c r="AM42" s="3">
        <v>11305.461380004883</v>
      </c>
    </row>
    <row r="43" spans="1:39" x14ac:dyDescent="0.3">
      <c r="A43" s="3" t="s">
        <v>160</v>
      </c>
      <c r="B43" s="3" t="s">
        <v>232</v>
      </c>
      <c r="C43" s="3" t="s">
        <v>62</v>
      </c>
      <c r="D43" s="3" t="s">
        <v>62</v>
      </c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>
        <v>127.64814853668213</v>
      </c>
      <c r="Z43" s="3">
        <v>49.06475830078125</v>
      </c>
      <c r="AA43" s="3">
        <v>720.8431339263916</v>
      </c>
      <c r="AB43" s="3">
        <v>318.60382270812988</v>
      </c>
      <c r="AC43" s="3">
        <v>873.41226768493652</v>
      </c>
      <c r="AD43" s="3">
        <v>162.47492218017578</v>
      </c>
      <c r="AE43" s="3">
        <v>3386.2482681274414</v>
      </c>
      <c r="AF43" s="3">
        <v>9533.5757446289063</v>
      </c>
      <c r="AG43" s="3">
        <v>5594.7615509033203</v>
      </c>
      <c r="AH43" s="3">
        <v>5379.4265899658203</v>
      </c>
      <c r="AI43" s="3">
        <v>6576.8618621826172</v>
      </c>
      <c r="AJ43" s="3">
        <v>8983.6671752929688</v>
      </c>
      <c r="AK43" s="3">
        <v>9020.7135925292969</v>
      </c>
      <c r="AL43" s="3">
        <v>9452.7265930175781</v>
      </c>
      <c r="AM43" s="3">
        <v>7818.3187255859375</v>
      </c>
    </row>
    <row r="44" spans="1:39" x14ac:dyDescent="0.3">
      <c r="A44" s="3" t="s">
        <v>258</v>
      </c>
      <c r="B44" s="3" t="s">
        <v>221</v>
      </c>
      <c r="C44" s="3" t="s">
        <v>62</v>
      </c>
      <c r="D44" s="3" t="s">
        <v>62</v>
      </c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</row>
    <row r="45" spans="1:39" x14ac:dyDescent="0.3">
      <c r="A45" s="3" t="s">
        <v>259</v>
      </c>
      <c r="B45" s="3" t="s">
        <v>226</v>
      </c>
      <c r="C45" s="3" t="s">
        <v>62</v>
      </c>
      <c r="D45" s="3" t="s">
        <v>62</v>
      </c>
      <c r="E45" s="3">
        <v>65.799999237060547</v>
      </c>
      <c r="F45" s="3">
        <v>87.29999828338623</v>
      </c>
      <c r="G45" s="3">
        <v>108.89999580383301</v>
      </c>
      <c r="H45" s="3">
        <v>152.99999904632568</v>
      </c>
      <c r="I45" s="3">
        <v>176.79999732971191</v>
      </c>
      <c r="J45" s="3">
        <v>139.09999561309814</v>
      </c>
      <c r="K45" s="3">
        <v>174.39999580383301</v>
      </c>
      <c r="L45" s="3">
        <v>223.9999942779541</v>
      </c>
      <c r="M45" s="3">
        <v>287.5</v>
      </c>
      <c r="N45" s="3">
        <v>236.00000667572021</v>
      </c>
      <c r="O45" s="3">
        <v>242.00000381469727</v>
      </c>
      <c r="P45" s="3">
        <v>136.39999580383301</v>
      </c>
      <c r="Q45" s="3">
        <v>165.09999752044678</v>
      </c>
      <c r="R45" s="3">
        <v>156</v>
      </c>
      <c r="S45" s="3">
        <v>146.3000020980835</v>
      </c>
      <c r="T45" s="3">
        <v>205.49999523162842</v>
      </c>
      <c r="U45" s="3">
        <v>126</v>
      </c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</row>
    <row r="46" spans="1:39" x14ac:dyDescent="0.3">
      <c r="A46" s="3" t="s">
        <v>260</v>
      </c>
      <c r="B46" s="3" t="s">
        <v>226</v>
      </c>
      <c r="C46" s="3" t="s">
        <v>62</v>
      </c>
      <c r="D46" s="3" t="s">
        <v>62</v>
      </c>
      <c r="E46" s="3">
        <v>260.00000190734863</v>
      </c>
      <c r="F46" s="3">
        <v>339.19999504089355</v>
      </c>
      <c r="G46" s="3">
        <v>272.50000381469727</v>
      </c>
      <c r="H46" s="3">
        <v>432.89999961853027</v>
      </c>
      <c r="I46" s="3">
        <v>444.59999656677246</v>
      </c>
      <c r="J46" s="3">
        <v>503.09999084472656</v>
      </c>
      <c r="K46" s="3">
        <v>408</v>
      </c>
      <c r="L46" s="3">
        <v>676.50000858306885</v>
      </c>
      <c r="M46" s="3">
        <v>642.59999656677246</v>
      </c>
      <c r="N46" s="3">
        <v>567.60000610351563</v>
      </c>
      <c r="O46" s="3">
        <v>452.20000743865967</v>
      </c>
      <c r="P46" s="3">
        <v>380.80000114440918</v>
      </c>
      <c r="Q46" s="3">
        <v>291.89999771118164</v>
      </c>
      <c r="R46" s="3">
        <v>343.20000648498535</v>
      </c>
      <c r="S46" s="3">
        <v>321.20000267028809</v>
      </c>
      <c r="T46" s="3">
        <v>345</v>
      </c>
      <c r="U46" s="3">
        <v>369.59999847412109</v>
      </c>
      <c r="V46" s="3">
        <v>316.00000667572021</v>
      </c>
      <c r="W46" s="3">
        <v>289.79999923706055</v>
      </c>
      <c r="X46" s="3">
        <v>379.5</v>
      </c>
      <c r="Y46" s="3">
        <v>153</v>
      </c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</row>
    <row r="47" spans="1:39" x14ac:dyDescent="0.3">
      <c r="A47" s="3" t="s">
        <v>261</v>
      </c>
      <c r="B47" s="3" t="s">
        <v>226</v>
      </c>
      <c r="C47" s="3" t="s">
        <v>62</v>
      </c>
      <c r="D47" s="3" t="s">
        <v>62</v>
      </c>
      <c r="E47" s="3">
        <v>150</v>
      </c>
      <c r="F47" s="3">
        <v>236.90000247955322</v>
      </c>
      <c r="G47" s="3">
        <v>371.00000381469727</v>
      </c>
      <c r="H47" s="3">
        <v>345.60000610351563</v>
      </c>
      <c r="I47" s="3">
        <v>366.29999923706055</v>
      </c>
      <c r="J47" s="3">
        <v>239.39999771118164</v>
      </c>
      <c r="K47" s="3">
        <v>371.19999313354492</v>
      </c>
      <c r="L47" s="3">
        <v>428.39999771118164</v>
      </c>
      <c r="M47" s="3">
        <v>463.59998607635498</v>
      </c>
      <c r="N47" s="3">
        <v>425</v>
      </c>
      <c r="O47" s="3">
        <v>425.70000076293945</v>
      </c>
      <c r="P47" s="3">
        <v>303.59999656677246</v>
      </c>
      <c r="Q47" s="3">
        <v>216</v>
      </c>
      <c r="R47" s="3">
        <v>220.80000495910645</v>
      </c>
      <c r="S47" s="3">
        <v>156.19999599456787</v>
      </c>
      <c r="T47" s="3">
        <v>232</v>
      </c>
      <c r="U47" s="3">
        <v>297.99999618530273</v>
      </c>
      <c r="V47" s="3">
        <v>306.00000667572021</v>
      </c>
      <c r="W47" s="3">
        <v>219.79999542236328</v>
      </c>
      <c r="X47" s="3">
        <v>257.60000610351563</v>
      </c>
      <c r="Y47" s="3">
        <v>297</v>
      </c>
      <c r="Z47" s="3">
        <v>270.39999580383301</v>
      </c>
      <c r="AA47" s="3">
        <v>190.29999542236328</v>
      </c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</row>
    <row r="48" spans="1:39" x14ac:dyDescent="0.3">
      <c r="A48" s="3" t="s">
        <v>262</v>
      </c>
      <c r="B48" s="3" t="s">
        <v>226</v>
      </c>
      <c r="C48" s="3" t="s">
        <v>62</v>
      </c>
      <c r="D48" s="3" t="s">
        <v>62</v>
      </c>
      <c r="E48" s="3">
        <v>76.800003051757813</v>
      </c>
      <c r="F48" s="3">
        <v>98.999996185302734</v>
      </c>
      <c r="G48" s="3">
        <v>101.00000381469727</v>
      </c>
      <c r="H48" s="3">
        <v>72.799997329711914</v>
      </c>
      <c r="I48" s="3">
        <v>95.400003433227539</v>
      </c>
      <c r="J48" s="3">
        <v>87.199996948242188</v>
      </c>
      <c r="K48" s="3">
        <v>100.79999828338623</v>
      </c>
      <c r="L48" s="3">
        <v>80.5</v>
      </c>
      <c r="M48" s="3">
        <v>140.39999675750732</v>
      </c>
      <c r="N48" s="3">
        <v>120</v>
      </c>
      <c r="O48" s="3">
        <v>147.60000228881836</v>
      </c>
      <c r="P48" s="3">
        <v>113.40000343322754</v>
      </c>
      <c r="Q48" s="3">
        <v>104</v>
      </c>
      <c r="R48" s="3">
        <v>93.100001335144043</v>
      </c>
      <c r="S48" s="3">
        <v>122.40000343322754</v>
      </c>
      <c r="T48" s="3">
        <v>112</v>
      </c>
      <c r="U48" s="3">
        <v>128.70000171661377</v>
      </c>
      <c r="V48" s="3">
        <v>161.69999694824219</v>
      </c>
      <c r="W48" s="3">
        <v>135</v>
      </c>
      <c r="X48" s="3">
        <v>138.59999656677246</v>
      </c>
      <c r="Y48" s="3">
        <v>221.20000267028809</v>
      </c>
      <c r="Z48" s="3">
        <v>226.80000686645508</v>
      </c>
      <c r="AA48" s="3">
        <v>348.60000801086426</v>
      </c>
      <c r="AB48" s="3">
        <v>357</v>
      </c>
      <c r="AC48" s="3">
        <v>121.79999732971191</v>
      </c>
      <c r="AD48" s="3"/>
      <c r="AE48" s="3"/>
      <c r="AF48" s="3"/>
      <c r="AG48" s="3"/>
      <c r="AH48" s="3"/>
      <c r="AI48" s="3"/>
      <c r="AJ48" s="3"/>
      <c r="AK48" s="3"/>
      <c r="AL48" s="3"/>
      <c r="AM48" s="3"/>
    </row>
    <row r="49" spans="1:39" x14ac:dyDescent="0.3">
      <c r="A49" s="3" t="s">
        <v>263</v>
      </c>
      <c r="B49" s="3" t="s">
        <v>232</v>
      </c>
      <c r="C49" s="3" t="s">
        <v>62</v>
      </c>
      <c r="D49" s="3" t="s">
        <v>62</v>
      </c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</row>
    <row r="50" spans="1:39" x14ac:dyDescent="0.3">
      <c r="A50" s="3" t="s">
        <v>264</v>
      </c>
      <c r="B50" s="3" t="s">
        <v>232</v>
      </c>
      <c r="C50" s="3" t="s">
        <v>62</v>
      </c>
      <c r="D50" s="3" t="s">
        <v>62</v>
      </c>
      <c r="E50" s="3">
        <v>43.773239135742188</v>
      </c>
      <c r="F50" s="3">
        <v>123.38580965995789</v>
      </c>
      <c r="G50" s="3">
        <v>109.2244770526886</v>
      </c>
      <c r="H50" s="3">
        <v>82.493220806121826</v>
      </c>
      <c r="I50" s="3">
        <v>135.89285087585449</v>
      </c>
      <c r="J50" s="3">
        <v>154.7668342590332</v>
      </c>
      <c r="K50" s="3">
        <v>120.56337118148804</v>
      </c>
      <c r="L50" s="3">
        <v>136.58560180664063</v>
      </c>
      <c r="M50" s="3">
        <v>183.33365607261658</v>
      </c>
      <c r="N50" s="3">
        <v>71.750119209289551</v>
      </c>
      <c r="O50" s="3">
        <v>52.531335830688477</v>
      </c>
      <c r="P50" s="3">
        <v>82.561751365661621</v>
      </c>
      <c r="Q50" s="3">
        <v>77.267029762268066</v>
      </c>
      <c r="R50" s="3">
        <v>116.9123706817627</v>
      </c>
      <c r="S50" s="3">
        <v>123.70083332061768</v>
      </c>
      <c r="T50" s="3">
        <v>19.81145977973938</v>
      </c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</row>
    <row r="51" spans="1:39" x14ac:dyDescent="0.3">
      <c r="A51" s="3" t="s">
        <v>265</v>
      </c>
      <c r="B51" s="3" t="s">
        <v>232</v>
      </c>
      <c r="C51" s="3" t="s">
        <v>62</v>
      </c>
      <c r="D51" s="3" t="s">
        <v>62</v>
      </c>
      <c r="E51" s="3"/>
      <c r="F51" s="3">
        <v>54.217130661010742</v>
      </c>
      <c r="G51" s="3">
        <v>27.786277770996094</v>
      </c>
      <c r="H51" s="3">
        <v>18.987289428710938</v>
      </c>
      <c r="I51" s="3">
        <v>38.923942565917969</v>
      </c>
      <c r="J51" s="3">
        <v>49.871296882629395</v>
      </c>
      <c r="K51" s="3">
        <v>20.447233200073242</v>
      </c>
      <c r="L51" s="3">
        <v>52.396030426025391</v>
      </c>
      <c r="M51" s="3">
        <v>96.670671463012695</v>
      </c>
      <c r="N51" s="3">
        <v>33.029145240783691</v>
      </c>
      <c r="O51" s="3"/>
      <c r="P51" s="3">
        <v>11.567081451416016</v>
      </c>
      <c r="Q51" s="3">
        <v>59.28128719329834</v>
      </c>
      <c r="R51" s="3">
        <v>109.37397766113281</v>
      </c>
      <c r="S51" s="3">
        <v>62.282402038574219</v>
      </c>
      <c r="T51" s="3">
        <v>76.607357025146484</v>
      </c>
      <c r="U51" s="3">
        <v>104.69671630859375</v>
      </c>
      <c r="V51" s="3">
        <v>26.828533172607422</v>
      </c>
      <c r="W51" s="3">
        <v>13.74962329864502</v>
      </c>
      <c r="X51" s="3">
        <v>42.280088424682617</v>
      </c>
      <c r="Y51" s="3">
        <v>43.337090492248535</v>
      </c>
      <c r="Z51" s="3">
        <v>14.806838989257813</v>
      </c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</row>
    <row r="52" spans="1:39" x14ac:dyDescent="0.3">
      <c r="A52" s="3" t="s">
        <v>266</v>
      </c>
      <c r="B52" s="3" t="s">
        <v>232</v>
      </c>
      <c r="C52" s="3" t="s">
        <v>62</v>
      </c>
      <c r="D52" s="3" t="s">
        <v>62</v>
      </c>
      <c r="E52" s="3">
        <v>20.88642406463623</v>
      </c>
      <c r="F52" s="3">
        <v>79.517598152160645</v>
      </c>
      <c r="G52" s="3">
        <v>59.561739206314087</v>
      </c>
      <c r="H52" s="3">
        <v>44.984784603118896</v>
      </c>
      <c r="I52" s="3">
        <v>88.925277233123779</v>
      </c>
      <c r="J52" s="3">
        <v>104.65187454223633</v>
      </c>
      <c r="K52" s="3">
        <v>58.824479103088379</v>
      </c>
      <c r="L52" s="3">
        <v>88.66925048828125</v>
      </c>
      <c r="M52" s="3">
        <v>101.79229259490967</v>
      </c>
      <c r="N52" s="3">
        <v>33.536927700042725</v>
      </c>
      <c r="O52" s="3">
        <v>15.277932167053223</v>
      </c>
      <c r="P52" s="3">
        <v>39.149701356887817</v>
      </c>
      <c r="Q52" s="3">
        <v>44.141289710998535</v>
      </c>
      <c r="R52" s="3">
        <v>74.036975860595703</v>
      </c>
      <c r="S52" s="3">
        <v>63.239922523498535</v>
      </c>
      <c r="T52" s="3">
        <v>86.427889823913574</v>
      </c>
      <c r="U52" s="3">
        <v>128.45344352722168</v>
      </c>
      <c r="V52" s="3">
        <v>77.182802200317383</v>
      </c>
      <c r="W52" s="3">
        <v>83.766036033630371</v>
      </c>
      <c r="X52" s="3">
        <v>109.71025371551514</v>
      </c>
      <c r="Y52" s="3">
        <v>200.45967817306519</v>
      </c>
      <c r="Z52" s="3">
        <v>125.28730583190918</v>
      </c>
      <c r="AA52" s="3">
        <v>46.231013774871826</v>
      </c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</row>
    <row r="53" spans="1:39" x14ac:dyDescent="0.3">
      <c r="A53" s="3" t="s">
        <v>267</v>
      </c>
      <c r="B53" s="3" t="s">
        <v>232</v>
      </c>
      <c r="C53" s="3" t="s">
        <v>62</v>
      </c>
      <c r="D53" s="3" t="s">
        <v>62</v>
      </c>
      <c r="E53" s="3">
        <v>65.643050193786621</v>
      </c>
      <c r="F53" s="3">
        <v>128.45150423049927</v>
      </c>
      <c r="G53" s="3">
        <v>109.71899557113647</v>
      </c>
      <c r="H53" s="3">
        <v>86.756371259689331</v>
      </c>
      <c r="I53" s="3">
        <v>105.39292144775391</v>
      </c>
      <c r="J53" s="3">
        <v>131.65880870819092</v>
      </c>
      <c r="K53" s="3">
        <v>89.966850280761719</v>
      </c>
      <c r="L53" s="3">
        <v>117.04340934753418</v>
      </c>
      <c r="M53" s="3">
        <v>141.78212070465088</v>
      </c>
      <c r="N53" s="3">
        <v>70.800178289413452</v>
      </c>
      <c r="O53" s="3">
        <v>38.194830656051636</v>
      </c>
      <c r="P53" s="3">
        <v>58.72455358505249</v>
      </c>
      <c r="Q53" s="3">
        <v>72.231201171875</v>
      </c>
      <c r="R53" s="3">
        <v>94.60280179977417</v>
      </c>
      <c r="S53" s="3">
        <v>139.12782764434814</v>
      </c>
      <c r="T53" s="3">
        <v>133.96322727203369</v>
      </c>
      <c r="U53" s="3">
        <v>137.31230449676514</v>
      </c>
      <c r="V53" s="3">
        <v>108.96395492553711</v>
      </c>
      <c r="W53" s="3">
        <v>120.99538421630859</v>
      </c>
      <c r="X53" s="3">
        <v>133.56031036376953</v>
      </c>
      <c r="Y53" s="3">
        <v>244.46302843093872</v>
      </c>
      <c r="Z53" s="3">
        <v>195.44819307327271</v>
      </c>
      <c r="AA53" s="3">
        <v>77.051690101623535</v>
      </c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</row>
    <row r="54" spans="1:39" x14ac:dyDescent="0.3">
      <c r="A54" s="3" t="s">
        <v>268</v>
      </c>
      <c r="B54" s="3" t="s">
        <v>232</v>
      </c>
      <c r="C54" s="3" t="s">
        <v>62</v>
      </c>
      <c r="D54" s="3" t="s">
        <v>62</v>
      </c>
      <c r="E54" s="3">
        <v>107.41590356826782</v>
      </c>
      <c r="F54" s="3">
        <v>140.68497896194458</v>
      </c>
      <c r="G54" s="3">
        <v>131.66279315948486</v>
      </c>
      <c r="H54" s="3">
        <v>80.329972982406616</v>
      </c>
      <c r="I54" s="3">
        <v>135.03467965126038</v>
      </c>
      <c r="J54" s="3">
        <v>141.78640937805176</v>
      </c>
      <c r="K54" s="3">
        <v>134.95027279853821</v>
      </c>
      <c r="L54" s="3">
        <v>134.77725601196289</v>
      </c>
      <c r="M54" s="3">
        <v>141.78211760520935</v>
      </c>
      <c r="N54" s="3">
        <v>81.979152917861938</v>
      </c>
      <c r="O54" s="3">
        <v>53.472763299942017</v>
      </c>
      <c r="P54" s="3">
        <v>58.72455358505249</v>
      </c>
      <c r="Q54" s="3">
        <v>68.218356609344482</v>
      </c>
      <c r="R54" s="3">
        <v>90.489636421203613</v>
      </c>
      <c r="S54" s="3">
        <v>160.20780754089355</v>
      </c>
      <c r="T54" s="3">
        <v>155.57020282745361</v>
      </c>
      <c r="U54" s="3">
        <v>190.46545505523682</v>
      </c>
      <c r="V54" s="3">
        <v>122.58444404602051</v>
      </c>
      <c r="W54" s="3">
        <v>158.22472858428955</v>
      </c>
      <c r="X54" s="3">
        <v>166.95038223266602</v>
      </c>
      <c r="Y54" s="3">
        <v>293.35563182830811</v>
      </c>
      <c r="Z54" s="3">
        <v>190.43670034408569</v>
      </c>
      <c r="AA54" s="3">
        <v>77.051690101623535</v>
      </c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</row>
    <row r="55" spans="1:39" x14ac:dyDescent="0.3">
      <c r="A55" s="3" t="s">
        <v>269</v>
      </c>
      <c r="B55" s="3" t="s">
        <v>232</v>
      </c>
      <c r="C55" s="3" t="s">
        <v>62</v>
      </c>
      <c r="D55" s="3" t="s">
        <v>62</v>
      </c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</row>
    <row r="56" spans="1:39" x14ac:dyDescent="0.3">
      <c r="A56" s="3" t="s">
        <v>270</v>
      </c>
      <c r="B56" s="3" t="s">
        <v>232</v>
      </c>
      <c r="C56" s="3" t="s">
        <v>62</v>
      </c>
      <c r="D56" s="3" t="s">
        <v>62</v>
      </c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</row>
    <row r="57" spans="1:39" x14ac:dyDescent="0.3">
      <c r="A57" s="3" t="s">
        <v>271</v>
      </c>
      <c r="B57" s="3" t="s">
        <v>232</v>
      </c>
      <c r="C57" s="3" t="s">
        <v>62</v>
      </c>
      <c r="D57" s="3" t="s">
        <v>62</v>
      </c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</row>
    <row r="58" spans="1:39" x14ac:dyDescent="0.3">
      <c r="A58" s="3" t="s">
        <v>272</v>
      </c>
      <c r="B58" s="3" t="s">
        <v>232</v>
      </c>
      <c r="C58" s="3" t="s">
        <v>62</v>
      </c>
      <c r="D58" s="3" t="s">
        <v>62</v>
      </c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</row>
    <row r="59" spans="1:39" x14ac:dyDescent="0.3">
      <c r="A59" s="3" t="s">
        <v>273</v>
      </c>
      <c r="B59" s="3" t="s">
        <v>232</v>
      </c>
      <c r="C59" s="3" t="s">
        <v>62</v>
      </c>
      <c r="D59" s="3" t="s">
        <v>62</v>
      </c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</row>
    <row r="60" spans="1:39" x14ac:dyDescent="0.3">
      <c r="A60" s="3" t="s">
        <v>274</v>
      </c>
      <c r="B60" s="3" t="s">
        <v>232</v>
      </c>
      <c r="C60" s="3" t="s">
        <v>62</v>
      </c>
      <c r="D60" s="3" t="s">
        <v>62</v>
      </c>
      <c r="E60" s="3">
        <v>295.46940326690674</v>
      </c>
      <c r="F60" s="3">
        <v>330.89832282066345</v>
      </c>
      <c r="G60" s="3">
        <v>261.56387567520142</v>
      </c>
      <c r="H60" s="3">
        <v>306.40342330932617</v>
      </c>
      <c r="I60" s="3">
        <v>265.74602890014648</v>
      </c>
      <c r="J60" s="3">
        <v>334.29636192321777</v>
      </c>
      <c r="K60" s="3">
        <v>276.02666807174683</v>
      </c>
      <c r="L60" s="3">
        <v>279.67528629302979</v>
      </c>
      <c r="M60" s="3">
        <v>280.00050139427185</v>
      </c>
      <c r="N60" s="3">
        <v>177.66695618629456</v>
      </c>
      <c r="O60" s="3">
        <v>115.56894302368164</v>
      </c>
      <c r="P60" s="3">
        <v>175.89241099357605</v>
      </c>
      <c r="Q60" s="3">
        <v>161.89282321929932</v>
      </c>
      <c r="R60" s="3">
        <v>181.02560186386108</v>
      </c>
      <c r="S60" s="3">
        <v>228.07339572906494</v>
      </c>
      <c r="T60" s="3">
        <v>55.472091913223267</v>
      </c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</row>
    <row r="61" spans="1:39" x14ac:dyDescent="0.3">
      <c r="A61" s="3" t="s">
        <v>275</v>
      </c>
      <c r="B61" s="3" t="s">
        <v>232</v>
      </c>
      <c r="C61" s="3" t="s">
        <v>62</v>
      </c>
      <c r="D61" s="3" t="s">
        <v>62</v>
      </c>
      <c r="E61" s="3">
        <v>166.8854866027832</v>
      </c>
      <c r="F61" s="3">
        <v>243.96741008758545</v>
      </c>
      <c r="G61" s="3">
        <v>229.94626903533936</v>
      </c>
      <c r="H61" s="3">
        <v>197.39450645446777</v>
      </c>
      <c r="I61" s="3">
        <v>229.50792622566223</v>
      </c>
      <c r="J61" s="3">
        <v>238.34092712402344</v>
      </c>
      <c r="K61" s="3">
        <v>266.50851321220398</v>
      </c>
      <c r="L61" s="3">
        <v>237.3987865447998</v>
      </c>
      <c r="M61" s="3">
        <v>206.6670343875885</v>
      </c>
      <c r="N61" s="3">
        <v>157.16692304611206</v>
      </c>
      <c r="O61" s="3">
        <v>84.050139427185059</v>
      </c>
      <c r="P61" s="3">
        <v>150.76493096351624</v>
      </c>
      <c r="Q61" s="3">
        <v>125.0990047454834</v>
      </c>
      <c r="R61" s="3">
        <v>139.54057216644287</v>
      </c>
      <c r="S61" s="3">
        <v>197.14819192886353</v>
      </c>
      <c r="T61" s="3">
        <v>15.849167823791504</v>
      </c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</row>
    <row r="62" spans="1:39" x14ac:dyDescent="0.3">
      <c r="A62" s="3" t="s">
        <v>276</v>
      </c>
      <c r="B62" s="3" t="s">
        <v>232</v>
      </c>
      <c r="C62" s="3" t="s">
        <v>62</v>
      </c>
      <c r="D62" s="3" t="s">
        <v>62</v>
      </c>
      <c r="E62" s="3">
        <v>166.88549137115479</v>
      </c>
      <c r="F62" s="3">
        <v>238.35896229743958</v>
      </c>
      <c r="G62" s="3">
        <v>218.44895625114441</v>
      </c>
      <c r="H62" s="3">
        <v>229.80256366729736</v>
      </c>
      <c r="I62" s="3">
        <v>175.15079116821289</v>
      </c>
      <c r="J62" s="3">
        <v>250.72227668762207</v>
      </c>
      <c r="K62" s="3">
        <v>263.33579206466675</v>
      </c>
      <c r="L62" s="3">
        <v>234.14675521850586</v>
      </c>
      <c r="M62" s="3">
        <v>210.00037288665771</v>
      </c>
      <c r="N62" s="3">
        <v>133.25021719932556</v>
      </c>
      <c r="O62" s="3">
        <v>70.041779518127441</v>
      </c>
      <c r="P62" s="3">
        <v>147.17529034614563</v>
      </c>
      <c r="Q62" s="3">
        <v>114.06085586547852</v>
      </c>
      <c r="R62" s="3">
        <v>154.62603759765625</v>
      </c>
      <c r="S62" s="3">
        <v>189.41689395904541</v>
      </c>
      <c r="T62" s="3">
        <v>39.62291955947876</v>
      </c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</row>
    <row r="63" spans="1:39" x14ac:dyDescent="0.3">
      <c r="A63" s="3" t="s">
        <v>277</v>
      </c>
      <c r="B63" s="3" t="s">
        <v>221</v>
      </c>
      <c r="C63" s="3" t="s">
        <v>62</v>
      </c>
      <c r="D63" s="3" t="s">
        <v>62</v>
      </c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</row>
    <row r="64" spans="1:39" x14ac:dyDescent="0.3">
      <c r="A64" s="3" t="s">
        <v>278</v>
      </c>
      <c r="B64" s="3" t="s">
        <v>226</v>
      </c>
      <c r="C64" s="3" t="s">
        <v>62</v>
      </c>
      <c r="D64" s="3" t="s">
        <v>62</v>
      </c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</row>
    <row r="65" spans="1:39" x14ac:dyDescent="0.3">
      <c r="A65" s="3" t="s">
        <v>155</v>
      </c>
      <c r="B65" s="3" t="s">
        <v>279</v>
      </c>
      <c r="C65" s="3" t="s">
        <v>62</v>
      </c>
      <c r="D65" s="3" t="s">
        <v>62</v>
      </c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</row>
    <row r="66" spans="1:39" x14ac:dyDescent="0.3">
      <c r="A66" s="3" t="s">
        <v>156</v>
      </c>
      <c r="B66" s="3" t="s">
        <v>279</v>
      </c>
      <c r="C66" s="3" t="s">
        <v>62</v>
      </c>
      <c r="D66" s="3" t="s">
        <v>62</v>
      </c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</row>
    <row r="67" spans="1:39" x14ac:dyDescent="0.3">
      <c r="A67" s="3" t="s">
        <v>280</v>
      </c>
      <c r="B67" s="3" t="s">
        <v>232</v>
      </c>
      <c r="C67" s="3" t="s">
        <v>62</v>
      </c>
      <c r="D67" s="3" t="s">
        <v>62</v>
      </c>
      <c r="E67" s="3">
        <v>1385.7799949645996</v>
      </c>
      <c r="F67" s="3">
        <v>1223.4240055084229</v>
      </c>
      <c r="G67" s="3">
        <v>760.62800979614258</v>
      </c>
      <c r="H67" s="3">
        <v>782.58001613616943</v>
      </c>
      <c r="I67" s="3">
        <v>197.97000312805176</v>
      </c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</row>
    <row r="68" spans="1:39" x14ac:dyDescent="0.3">
      <c r="A68" s="3" t="s">
        <v>281</v>
      </c>
      <c r="B68" s="3" t="s">
        <v>232</v>
      </c>
      <c r="C68" s="3" t="s">
        <v>62</v>
      </c>
      <c r="D68" s="3" t="s">
        <v>62</v>
      </c>
      <c r="E68" s="3">
        <v>1423.5740013122559</v>
      </c>
      <c r="F68" s="3">
        <v>1376.3520174026489</v>
      </c>
      <c r="G68" s="3">
        <v>966.89999198913574</v>
      </c>
      <c r="H68" s="3">
        <v>886.92399120330811</v>
      </c>
      <c r="I68" s="3">
        <v>237.56399726867676</v>
      </c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</row>
    <row r="69" spans="1:39" x14ac:dyDescent="0.3">
      <c r="A69" s="3" t="s">
        <v>282</v>
      </c>
      <c r="B69" s="3" t="s">
        <v>232</v>
      </c>
      <c r="C69" s="3" t="s">
        <v>62</v>
      </c>
      <c r="D69" s="3" t="s">
        <v>62</v>
      </c>
      <c r="E69" s="3">
        <v>1587.3479995727539</v>
      </c>
      <c r="F69" s="3">
        <v>1452.8160190582275</v>
      </c>
      <c r="G69" s="3">
        <v>1031.3600101470947</v>
      </c>
      <c r="H69" s="3">
        <v>860.83802032470703</v>
      </c>
      <c r="I69" s="3">
        <v>211.16799545288086</v>
      </c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</row>
    <row r="70" spans="1:39" x14ac:dyDescent="0.3">
      <c r="A70" s="3" t="s">
        <v>283</v>
      </c>
      <c r="B70" s="3" t="s">
        <v>232</v>
      </c>
      <c r="C70" s="3" t="s">
        <v>62</v>
      </c>
      <c r="D70" s="3" t="s">
        <v>62</v>
      </c>
      <c r="E70" s="3">
        <v>1688.1320114135742</v>
      </c>
      <c r="F70" s="3">
        <v>1643.9759941101074</v>
      </c>
      <c r="G70" s="3">
        <v>1070.0360050201416</v>
      </c>
      <c r="H70" s="3">
        <v>1239.0850410461426</v>
      </c>
      <c r="I70" s="3">
        <v>277.15800476074219</v>
      </c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</row>
    <row r="71" spans="1:39" x14ac:dyDescent="0.3">
      <c r="A71" s="3" t="s">
        <v>284</v>
      </c>
      <c r="B71" s="3" t="s">
        <v>226</v>
      </c>
      <c r="C71" s="3" t="s">
        <v>62</v>
      </c>
      <c r="D71" s="3" t="s">
        <v>62</v>
      </c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</row>
    <row r="72" spans="1:39" x14ac:dyDescent="0.3">
      <c r="A72" s="3" t="s">
        <v>285</v>
      </c>
      <c r="B72" s="3" t="s">
        <v>226</v>
      </c>
      <c r="C72" s="3" t="s">
        <v>62</v>
      </c>
      <c r="D72" s="3" t="s">
        <v>62</v>
      </c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</row>
    <row r="73" spans="1:39" x14ac:dyDescent="0.3">
      <c r="A73" s="3" t="s">
        <v>286</v>
      </c>
      <c r="B73" s="3" t="s">
        <v>226</v>
      </c>
      <c r="C73" s="3" t="s">
        <v>62</v>
      </c>
      <c r="D73" s="3" t="s">
        <v>62</v>
      </c>
      <c r="E73" s="3">
        <v>43.824077129364014</v>
      </c>
      <c r="F73" s="3">
        <v>57.736481666564941</v>
      </c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</row>
    <row r="74" spans="1:39" x14ac:dyDescent="0.3">
      <c r="A74" s="3" t="s">
        <v>287</v>
      </c>
      <c r="B74" s="3" t="s">
        <v>226</v>
      </c>
      <c r="C74" s="3" t="s">
        <v>62</v>
      </c>
      <c r="D74" s="3" t="s">
        <v>62</v>
      </c>
      <c r="E74" s="3">
        <v>482.90444564819336</v>
      </c>
      <c r="F74" s="3">
        <v>430.4569993019104</v>
      </c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</row>
    <row r="75" spans="1:39" x14ac:dyDescent="0.3">
      <c r="A75" s="3" t="s">
        <v>288</v>
      </c>
      <c r="B75" s="3" t="s">
        <v>226</v>
      </c>
      <c r="C75" s="3" t="s">
        <v>62</v>
      </c>
      <c r="D75" s="3" t="s">
        <v>62</v>
      </c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</row>
    <row r="76" spans="1:39" x14ac:dyDescent="0.3">
      <c r="A76" s="3" t="s">
        <v>289</v>
      </c>
      <c r="B76" s="3" t="s">
        <v>226</v>
      </c>
      <c r="C76" s="3" t="s">
        <v>62</v>
      </c>
      <c r="D76" s="3" t="s">
        <v>62</v>
      </c>
      <c r="E76" s="3"/>
      <c r="F76" s="3">
        <v>23.399999618530273</v>
      </c>
      <c r="G76" s="3">
        <v>216</v>
      </c>
      <c r="H76" s="3">
        <v>184.50000286102295</v>
      </c>
      <c r="I76" s="3">
        <v>176.40000534057617</v>
      </c>
      <c r="J76" s="3">
        <v>116.09999656677246</v>
      </c>
      <c r="K76" s="3">
        <v>237.59999370574951</v>
      </c>
      <c r="L76" s="3">
        <v>243</v>
      </c>
      <c r="M76" s="3">
        <v>291.89999771118164</v>
      </c>
      <c r="N76" s="3">
        <v>340.79999828338623</v>
      </c>
      <c r="O76" s="3">
        <v>204.40000343322754</v>
      </c>
      <c r="P76" s="3">
        <v>208.59999847412109</v>
      </c>
      <c r="Q76" s="3">
        <v>137.70000267028809</v>
      </c>
      <c r="R76" s="3">
        <v>156.99999713897705</v>
      </c>
      <c r="S76" s="3">
        <v>112.70000267028809</v>
      </c>
      <c r="T76" s="3">
        <v>214.5</v>
      </c>
      <c r="U76" s="3">
        <v>287.29999542236328</v>
      </c>
      <c r="V76" s="3">
        <v>207.59999084472656</v>
      </c>
      <c r="W76" s="3">
        <v>300.90000915527344</v>
      </c>
      <c r="X76" s="3">
        <v>291.20000457763672</v>
      </c>
      <c r="Y76" s="3">
        <v>279</v>
      </c>
      <c r="Z76" s="3">
        <v>229.19999885559082</v>
      </c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</row>
    <row r="77" spans="1:39" x14ac:dyDescent="0.3">
      <c r="A77" s="3" t="s">
        <v>290</v>
      </c>
      <c r="B77" s="3" t="s">
        <v>226</v>
      </c>
      <c r="C77" s="3" t="s">
        <v>62</v>
      </c>
      <c r="D77" s="3" t="s">
        <v>62</v>
      </c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</row>
    <row r="78" spans="1:39" x14ac:dyDescent="0.3">
      <c r="A78" s="3" t="s">
        <v>291</v>
      </c>
      <c r="B78" s="3" t="s">
        <v>228</v>
      </c>
      <c r="C78" s="3" t="s">
        <v>62</v>
      </c>
      <c r="D78" s="3" t="s">
        <v>62</v>
      </c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</row>
    <row r="79" spans="1:39" x14ac:dyDescent="0.3">
      <c r="A79" s="3" t="s">
        <v>292</v>
      </c>
      <c r="B79" s="3" t="s">
        <v>228</v>
      </c>
      <c r="C79" s="3" t="s">
        <v>62</v>
      </c>
      <c r="D79" s="3" t="s">
        <v>62</v>
      </c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</row>
    <row r="80" spans="1:39" x14ac:dyDescent="0.3">
      <c r="A80" s="3" t="s">
        <v>293</v>
      </c>
      <c r="B80" s="3" t="s">
        <v>232</v>
      </c>
      <c r="C80" s="3" t="s">
        <v>62</v>
      </c>
      <c r="D80" s="3" t="s">
        <v>62</v>
      </c>
      <c r="E80" s="3">
        <v>474.98800086975098</v>
      </c>
      <c r="F80" s="3">
        <v>18.454999923706055</v>
      </c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</row>
    <row r="81" spans="1:39" x14ac:dyDescent="0.3">
      <c r="A81" s="3" t="s">
        <v>294</v>
      </c>
      <c r="B81" s="3" t="s">
        <v>232</v>
      </c>
      <c r="C81" s="3" t="s">
        <v>62</v>
      </c>
      <c r="D81" s="3" t="s">
        <v>62</v>
      </c>
      <c r="E81" s="3">
        <v>346.87900161743164</v>
      </c>
      <c r="F81" s="3">
        <v>36.909999847412109</v>
      </c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</row>
    <row r="82" spans="1:39" x14ac:dyDescent="0.3">
      <c r="A82" s="3" t="s">
        <v>295</v>
      </c>
      <c r="B82" s="3" t="s">
        <v>232</v>
      </c>
      <c r="C82" s="3" t="s">
        <v>62</v>
      </c>
      <c r="D82" s="3" t="s">
        <v>62</v>
      </c>
      <c r="E82" s="3">
        <v>328.42399978637695</v>
      </c>
      <c r="F82" s="3">
        <v>36.909999847412109</v>
      </c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</row>
    <row r="83" spans="1:39" x14ac:dyDescent="0.3">
      <c r="A83" s="3" t="s">
        <v>296</v>
      </c>
      <c r="B83" s="3" t="s">
        <v>297</v>
      </c>
      <c r="C83" s="3" t="s">
        <v>62</v>
      </c>
      <c r="D83" s="3" t="s">
        <v>62</v>
      </c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</row>
    <row r="84" spans="1:39" x14ac:dyDescent="0.3">
      <c r="A84" s="3" t="s">
        <v>298</v>
      </c>
      <c r="B84" s="3" t="s">
        <v>297</v>
      </c>
      <c r="C84" s="3" t="s">
        <v>62</v>
      </c>
      <c r="D84" s="3" t="s">
        <v>62</v>
      </c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</row>
    <row r="85" spans="1:39" x14ac:dyDescent="0.3">
      <c r="A85" s="3" t="s">
        <v>299</v>
      </c>
      <c r="B85" s="3" t="s">
        <v>297</v>
      </c>
      <c r="C85" s="3" t="s">
        <v>62</v>
      </c>
      <c r="D85" s="3" t="s">
        <v>62</v>
      </c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</row>
    <row r="86" spans="1:39" x14ac:dyDescent="0.3">
      <c r="A86" s="3" t="s">
        <v>300</v>
      </c>
      <c r="B86" s="3" t="s">
        <v>297</v>
      </c>
      <c r="C86" s="3" t="s">
        <v>62</v>
      </c>
      <c r="D86" s="3" t="s">
        <v>62</v>
      </c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</row>
    <row r="87" spans="1:39" x14ac:dyDescent="0.3">
      <c r="A87" s="3" t="s">
        <v>301</v>
      </c>
      <c r="B87" s="3" t="s">
        <v>297</v>
      </c>
      <c r="C87" s="3" t="s">
        <v>62</v>
      </c>
      <c r="D87" s="3" t="s">
        <v>62</v>
      </c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</row>
    <row r="88" spans="1:39" x14ac:dyDescent="0.3">
      <c r="A88" s="3" t="s">
        <v>302</v>
      </c>
      <c r="B88" s="3" t="s">
        <v>297</v>
      </c>
      <c r="C88" s="3" t="s">
        <v>62</v>
      </c>
      <c r="D88" s="3" t="s">
        <v>62</v>
      </c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</row>
    <row r="89" spans="1:39" x14ac:dyDescent="0.3">
      <c r="A89" s="3" t="s">
        <v>303</v>
      </c>
      <c r="B89" s="3" t="s">
        <v>297</v>
      </c>
      <c r="C89" s="3" t="s">
        <v>62</v>
      </c>
      <c r="D89" s="3" t="s">
        <v>62</v>
      </c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</row>
    <row r="90" spans="1:39" x14ac:dyDescent="0.3">
      <c r="A90" s="3" t="s">
        <v>304</v>
      </c>
      <c r="B90" s="3" t="s">
        <v>297</v>
      </c>
      <c r="C90" s="3" t="s">
        <v>62</v>
      </c>
      <c r="D90" s="3" t="s">
        <v>62</v>
      </c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</row>
    <row r="91" spans="1:39" x14ac:dyDescent="0.3">
      <c r="A91" s="3" t="s">
        <v>305</v>
      </c>
      <c r="B91" s="3" t="s">
        <v>297</v>
      </c>
      <c r="C91" s="3" t="s">
        <v>62</v>
      </c>
      <c r="D91" s="3" t="s">
        <v>62</v>
      </c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</row>
    <row r="92" spans="1:39" x14ac:dyDescent="0.3">
      <c r="A92" s="3" t="s">
        <v>306</v>
      </c>
      <c r="B92" s="3" t="s">
        <v>297</v>
      </c>
      <c r="C92" s="3" t="s">
        <v>62</v>
      </c>
      <c r="D92" s="3" t="s">
        <v>62</v>
      </c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</row>
    <row r="93" spans="1:39" x14ac:dyDescent="0.3">
      <c r="A93" s="3" t="s">
        <v>307</v>
      </c>
      <c r="B93" s="3" t="s">
        <v>297</v>
      </c>
      <c r="C93" s="3" t="s">
        <v>62</v>
      </c>
      <c r="D93" s="3" t="s">
        <v>62</v>
      </c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</row>
    <row r="94" spans="1:39" x14ac:dyDescent="0.3">
      <c r="A94" s="3" t="s">
        <v>308</v>
      </c>
      <c r="B94" s="3" t="s">
        <v>297</v>
      </c>
      <c r="C94" s="3" t="s">
        <v>62</v>
      </c>
      <c r="D94" s="3" t="s">
        <v>62</v>
      </c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</row>
    <row r="95" spans="1:39" x14ac:dyDescent="0.3">
      <c r="A95" s="3" t="s">
        <v>309</v>
      </c>
      <c r="B95" s="3" t="s">
        <v>297</v>
      </c>
      <c r="C95" s="3" t="s">
        <v>62</v>
      </c>
      <c r="D95" s="3" t="s">
        <v>62</v>
      </c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</row>
    <row r="96" spans="1:39" x14ac:dyDescent="0.3">
      <c r="A96" s="3" t="s">
        <v>310</v>
      </c>
      <c r="B96" s="3" t="s">
        <v>297</v>
      </c>
      <c r="C96" s="3" t="s">
        <v>62</v>
      </c>
      <c r="D96" s="3" t="s">
        <v>62</v>
      </c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</row>
    <row r="97" spans="1:39" x14ac:dyDescent="0.3">
      <c r="A97" s="3" t="s">
        <v>311</v>
      </c>
      <c r="B97" s="3" t="s">
        <v>297</v>
      </c>
      <c r="C97" s="3" t="s">
        <v>62</v>
      </c>
      <c r="D97" s="3" t="s">
        <v>62</v>
      </c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</row>
    <row r="98" spans="1:39" x14ac:dyDescent="0.3">
      <c r="A98" s="3" t="s">
        <v>312</v>
      </c>
      <c r="B98" s="3" t="s">
        <v>297</v>
      </c>
      <c r="C98" s="3" t="s">
        <v>62</v>
      </c>
      <c r="D98" s="3" t="s">
        <v>62</v>
      </c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</row>
    <row r="99" spans="1:39" x14ac:dyDescent="0.3">
      <c r="A99" s="3" t="s">
        <v>313</v>
      </c>
      <c r="B99" s="3" t="s">
        <v>297</v>
      </c>
      <c r="C99" s="3" t="s">
        <v>62</v>
      </c>
      <c r="D99" s="3" t="s">
        <v>62</v>
      </c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</row>
    <row r="100" spans="1:39" x14ac:dyDescent="0.3">
      <c r="A100" s="3" t="s">
        <v>314</v>
      </c>
      <c r="B100" s="3" t="s">
        <v>297</v>
      </c>
      <c r="C100" s="3" t="s">
        <v>62</v>
      </c>
      <c r="D100" s="3" t="s">
        <v>62</v>
      </c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</row>
    <row r="101" spans="1:39" x14ac:dyDescent="0.3">
      <c r="A101" s="3" t="s">
        <v>315</v>
      </c>
      <c r="B101" s="3" t="s">
        <v>297</v>
      </c>
      <c r="C101" s="3" t="s">
        <v>62</v>
      </c>
      <c r="D101" s="3" t="s">
        <v>62</v>
      </c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</row>
    <row r="102" spans="1:39" x14ac:dyDescent="0.3">
      <c r="A102" s="3" t="s">
        <v>316</v>
      </c>
      <c r="B102" s="3" t="s">
        <v>297</v>
      </c>
      <c r="C102" s="3" t="s">
        <v>62</v>
      </c>
      <c r="D102" s="3" t="s">
        <v>62</v>
      </c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</row>
    <row r="103" spans="1:39" x14ac:dyDescent="0.3">
      <c r="A103" s="3" t="s">
        <v>317</v>
      </c>
      <c r="B103" s="3" t="s">
        <v>297</v>
      </c>
      <c r="C103" s="3" t="s">
        <v>62</v>
      </c>
      <c r="D103" s="3" t="s">
        <v>62</v>
      </c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</row>
    <row r="104" spans="1:39" x14ac:dyDescent="0.3">
      <c r="A104" s="3" t="s">
        <v>318</v>
      </c>
      <c r="B104" s="3" t="s">
        <v>297</v>
      </c>
      <c r="C104" s="3" t="s">
        <v>62</v>
      </c>
      <c r="D104" s="3" t="s">
        <v>62</v>
      </c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</row>
    <row r="105" spans="1:39" x14ac:dyDescent="0.3">
      <c r="A105" s="3" t="s">
        <v>319</v>
      </c>
      <c r="B105" s="3" t="s">
        <v>297</v>
      </c>
      <c r="C105" s="3" t="s">
        <v>62</v>
      </c>
      <c r="D105" s="3" t="s">
        <v>62</v>
      </c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</row>
    <row r="106" spans="1:39" x14ac:dyDescent="0.3">
      <c r="A106" s="3" t="s">
        <v>320</v>
      </c>
      <c r="B106" s="3" t="s">
        <v>297</v>
      </c>
      <c r="C106" s="3" t="s">
        <v>62</v>
      </c>
      <c r="D106" s="3" t="s">
        <v>62</v>
      </c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</row>
    <row r="107" spans="1:39" x14ac:dyDescent="0.3">
      <c r="A107" s="3" t="s">
        <v>321</v>
      </c>
      <c r="B107" s="3" t="s">
        <v>297</v>
      </c>
      <c r="C107" s="3" t="s">
        <v>62</v>
      </c>
      <c r="D107" s="3" t="s">
        <v>62</v>
      </c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</row>
    <row r="108" spans="1:39" x14ac:dyDescent="0.3">
      <c r="A108" s="3" t="s">
        <v>322</v>
      </c>
      <c r="B108" s="3" t="s">
        <v>297</v>
      </c>
      <c r="C108" s="3" t="s">
        <v>62</v>
      </c>
      <c r="D108" s="3" t="s">
        <v>62</v>
      </c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</row>
    <row r="109" spans="1:39" x14ac:dyDescent="0.3">
      <c r="A109" s="3" t="s">
        <v>165</v>
      </c>
      <c r="B109" s="3" t="s">
        <v>297</v>
      </c>
      <c r="C109" s="3" t="s">
        <v>62</v>
      </c>
      <c r="D109" s="3" t="s">
        <v>62</v>
      </c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</row>
    <row r="110" spans="1:39" x14ac:dyDescent="0.3">
      <c r="A110" s="3" t="s">
        <v>166</v>
      </c>
      <c r="B110" s="3" t="s">
        <v>297</v>
      </c>
      <c r="C110" s="3" t="s">
        <v>62</v>
      </c>
      <c r="D110" s="3" t="s">
        <v>62</v>
      </c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</row>
    <row r="111" spans="1:39" x14ac:dyDescent="0.3">
      <c r="A111" s="3" t="s">
        <v>323</v>
      </c>
      <c r="B111" s="3" t="s">
        <v>221</v>
      </c>
      <c r="C111" s="3" t="s">
        <v>62</v>
      </c>
      <c r="D111" s="3" t="s">
        <v>62</v>
      </c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</row>
    <row r="112" spans="1:39" x14ac:dyDescent="0.3">
      <c r="A112" s="3" t="s">
        <v>324</v>
      </c>
      <c r="B112" s="3" t="s">
        <v>232</v>
      </c>
      <c r="C112" s="3" t="s">
        <v>62</v>
      </c>
      <c r="D112" s="3" t="s">
        <v>62</v>
      </c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</row>
    <row r="113" spans="1:39" x14ac:dyDescent="0.3">
      <c r="A113" s="3" t="s">
        <v>325</v>
      </c>
      <c r="B113" s="3" t="s">
        <v>232</v>
      </c>
      <c r="C113" s="3" t="s">
        <v>62</v>
      </c>
      <c r="D113" s="3" t="s">
        <v>62</v>
      </c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</row>
    <row r="114" spans="1:39" x14ac:dyDescent="0.3">
      <c r="A114" s="3" t="s">
        <v>326</v>
      </c>
      <c r="B114" s="3" t="s">
        <v>232</v>
      </c>
      <c r="C114" s="3" t="s">
        <v>62</v>
      </c>
      <c r="D114" s="3" t="s">
        <v>62</v>
      </c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</row>
    <row r="115" spans="1:39" x14ac:dyDescent="0.3">
      <c r="A115" s="3" t="s">
        <v>327</v>
      </c>
      <c r="B115" s="3" t="s">
        <v>226</v>
      </c>
      <c r="C115" s="3" t="s">
        <v>62</v>
      </c>
      <c r="D115" s="3" t="s">
        <v>62</v>
      </c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</row>
    <row r="116" spans="1:39" x14ac:dyDescent="0.3">
      <c r="A116" s="3" t="s">
        <v>328</v>
      </c>
      <c r="B116" s="3" t="s">
        <v>232</v>
      </c>
      <c r="C116" s="3" t="s">
        <v>62</v>
      </c>
      <c r="D116" s="3" t="s">
        <v>62</v>
      </c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</row>
    <row r="117" spans="1:39" x14ac:dyDescent="0.3">
      <c r="A117" s="3" t="s">
        <v>329</v>
      </c>
      <c r="B117" s="3" t="s">
        <v>221</v>
      </c>
      <c r="C117" s="3" t="s">
        <v>62</v>
      </c>
      <c r="D117" s="3" t="s">
        <v>62</v>
      </c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</row>
    <row r="118" spans="1:39" x14ac:dyDescent="0.3">
      <c r="A118" s="10" t="s">
        <v>330</v>
      </c>
      <c r="B118" s="10" t="s">
        <v>221</v>
      </c>
      <c r="C118" s="10" t="s">
        <v>62</v>
      </c>
      <c r="D118" s="10" t="s">
        <v>62</v>
      </c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  <c r="AK118" s="10"/>
      <c r="AL118" s="10"/>
      <c r="AM118" s="10"/>
    </row>
    <row r="119" spans="1:39" x14ac:dyDescent="0.3">
      <c r="A119" t="s">
        <v>154</v>
      </c>
      <c r="E119" s="3">
        <f t="shared" ref="E119:AM119" si="0">SUM(E6:E118)</f>
        <v>14195.005306243896</v>
      </c>
      <c r="F119" s="3">
        <f t="shared" si="0"/>
        <v>13618.68758058548</v>
      </c>
      <c r="G119" s="3">
        <f t="shared" si="0"/>
        <v>10952.88157916069</v>
      </c>
      <c r="H119" s="3">
        <f t="shared" si="0"/>
        <v>11476.0684030056</v>
      </c>
      <c r="I119" s="3">
        <f t="shared" si="0"/>
        <v>9975.2360043525696</v>
      </c>
      <c r="J119" s="3">
        <f t="shared" si="0"/>
        <v>8862.3652064800262</v>
      </c>
      <c r="K119" s="3">
        <f t="shared" si="0"/>
        <v>8875.0250136852264</v>
      </c>
      <c r="L119" s="3">
        <f t="shared" si="0"/>
        <v>10062.737688064575</v>
      </c>
      <c r="M119" s="3">
        <f t="shared" si="0"/>
        <v>8722.5704569816589</v>
      </c>
      <c r="N119" s="3">
        <f t="shared" si="0"/>
        <v>8467.2907977104187</v>
      </c>
      <c r="O119" s="3">
        <f t="shared" si="0"/>
        <v>7416.0919680595398</v>
      </c>
      <c r="P119" s="3">
        <f t="shared" si="0"/>
        <v>6292.0223793983459</v>
      </c>
      <c r="Q119" s="3">
        <f t="shared" si="0"/>
        <v>5326.6112761497498</v>
      </c>
      <c r="R119" s="3">
        <f t="shared" si="0"/>
        <v>5230.6354842185974</v>
      </c>
      <c r="S119" s="3">
        <f t="shared" si="0"/>
        <v>6426.9374003410339</v>
      </c>
      <c r="T119" s="3">
        <f t="shared" si="0"/>
        <v>4377.0970487594604</v>
      </c>
      <c r="U119" s="3">
        <f t="shared" si="0"/>
        <v>5454.0782651901245</v>
      </c>
      <c r="V119" s="3">
        <f t="shared" si="0"/>
        <v>4936.3890790939331</v>
      </c>
      <c r="W119" s="3">
        <f t="shared" si="0"/>
        <v>3706.9689226150513</v>
      </c>
      <c r="X119" s="3">
        <f t="shared" si="0"/>
        <v>2805.7726125717163</v>
      </c>
      <c r="Y119" s="3">
        <f t="shared" si="0"/>
        <v>2986.816351890564</v>
      </c>
      <c r="Z119" s="3">
        <f t="shared" si="0"/>
        <v>2556.651219367981</v>
      </c>
      <c r="AA119" s="3">
        <f t="shared" si="0"/>
        <v>3367.4026770591736</v>
      </c>
      <c r="AB119" s="3">
        <f t="shared" si="0"/>
        <v>1981.7974338531494</v>
      </c>
      <c r="AC119" s="3">
        <f t="shared" si="0"/>
        <v>2810.4070615768433</v>
      </c>
      <c r="AD119" s="3">
        <f t="shared" si="0"/>
        <v>2344.0537757873535</v>
      </c>
      <c r="AE119" s="3">
        <f t="shared" si="0"/>
        <v>5894.8098831176758</v>
      </c>
      <c r="AF119" s="3">
        <f t="shared" si="0"/>
        <v>20820.202972412109</v>
      </c>
      <c r="AG119" s="3">
        <f t="shared" si="0"/>
        <v>16035.00309753418</v>
      </c>
      <c r="AH119" s="3">
        <f t="shared" si="0"/>
        <v>16960.895353317261</v>
      </c>
      <c r="AI119" s="3">
        <f t="shared" si="0"/>
        <v>16790.375373840332</v>
      </c>
      <c r="AJ119" s="3">
        <f t="shared" si="0"/>
        <v>21272.939407348633</v>
      </c>
      <c r="AK119" s="3">
        <f t="shared" si="0"/>
        <v>22025.372200012207</v>
      </c>
      <c r="AL119" s="3">
        <f t="shared" si="0"/>
        <v>24471.030815124512</v>
      </c>
      <c r="AM119" s="3">
        <f t="shared" si="0"/>
        <v>22344.842559814453</v>
      </c>
    </row>
    <row r="122" spans="1:39" x14ac:dyDescent="0.3">
      <c r="A122" s="2" t="s">
        <v>331</v>
      </c>
    </row>
    <row r="123" spans="1:39" x14ac:dyDescent="0.3">
      <c r="A123" s="2" t="s">
        <v>31</v>
      </c>
      <c r="B123" s="2" t="s">
        <v>218</v>
      </c>
      <c r="C123" s="2" t="s">
        <v>219</v>
      </c>
      <c r="D123" s="8" t="s">
        <v>126</v>
      </c>
      <c r="E123" s="8">
        <v>2023</v>
      </c>
      <c r="F123" s="8">
        <v>2024</v>
      </c>
      <c r="G123" s="8">
        <v>2025</v>
      </c>
      <c r="H123" s="8">
        <v>2026</v>
      </c>
      <c r="I123" s="8">
        <v>2027</v>
      </c>
      <c r="J123" s="8">
        <v>2028</v>
      </c>
      <c r="K123" s="8">
        <v>2029</v>
      </c>
      <c r="L123" s="8">
        <v>2030</v>
      </c>
      <c r="M123" s="8">
        <v>2031</v>
      </c>
      <c r="N123" s="8">
        <v>2032</v>
      </c>
      <c r="O123" s="8">
        <v>2033</v>
      </c>
      <c r="P123" s="8">
        <v>2034</v>
      </c>
      <c r="Q123" s="8">
        <v>2035</v>
      </c>
      <c r="R123" s="8">
        <v>2036</v>
      </c>
      <c r="S123" s="8">
        <v>2037</v>
      </c>
      <c r="T123" s="8">
        <v>2038</v>
      </c>
      <c r="U123" s="8">
        <v>2039</v>
      </c>
      <c r="V123" s="8">
        <v>2040</v>
      </c>
      <c r="W123" s="8">
        <v>2041</v>
      </c>
      <c r="X123" s="8">
        <v>2042</v>
      </c>
      <c r="Y123" s="8">
        <v>2043</v>
      </c>
      <c r="Z123" s="8">
        <v>2044</v>
      </c>
      <c r="AA123" s="8">
        <v>2045</v>
      </c>
      <c r="AB123" s="8">
        <v>2046</v>
      </c>
      <c r="AC123" s="8">
        <v>2047</v>
      </c>
      <c r="AD123" s="8">
        <v>2048</v>
      </c>
      <c r="AE123" s="8">
        <v>2049</v>
      </c>
      <c r="AF123" s="8">
        <v>2050</v>
      </c>
      <c r="AG123" s="8">
        <v>2051</v>
      </c>
      <c r="AH123" s="8">
        <v>2052</v>
      </c>
      <c r="AI123" s="8">
        <v>2053</v>
      </c>
      <c r="AJ123" s="8">
        <v>2054</v>
      </c>
      <c r="AK123" s="8">
        <v>2055</v>
      </c>
      <c r="AL123" s="8">
        <v>2056</v>
      </c>
      <c r="AM123" s="8">
        <v>2057</v>
      </c>
    </row>
    <row r="124" spans="1:39" x14ac:dyDescent="0.3">
      <c r="A124" s="3" t="s">
        <v>154</v>
      </c>
      <c r="B124" s="3" t="s">
        <v>246</v>
      </c>
      <c r="C124" s="3" t="s">
        <v>62</v>
      </c>
      <c r="D124" s="3" t="s">
        <v>62</v>
      </c>
      <c r="E124" s="3">
        <v>1857.6000366210938</v>
      </c>
      <c r="F124" s="3">
        <v>2537.60009765625</v>
      </c>
      <c r="G124" s="3">
        <v>1951.2000427246094</v>
      </c>
      <c r="H124" s="3">
        <v>2333.7999572753906</v>
      </c>
      <c r="I124" s="3">
        <v>2903.6000671386719</v>
      </c>
      <c r="J124" s="3">
        <v>2626.5000610351563</v>
      </c>
      <c r="K124" s="3">
        <v>3231</v>
      </c>
      <c r="L124" s="3">
        <v>3128</v>
      </c>
      <c r="M124" s="3">
        <v>2263.2000732421875</v>
      </c>
      <c r="N124" s="3">
        <v>2512.9000396728516</v>
      </c>
      <c r="O124" s="3">
        <v>2575.3000793457031</v>
      </c>
      <c r="P124" s="3">
        <v>1421.7000427246094</v>
      </c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</row>
    <row r="125" spans="1:39" x14ac:dyDescent="0.3">
      <c r="A125" s="3" t="s">
        <v>154</v>
      </c>
      <c r="B125" s="3" t="s">
        <v>221</v>
      </c>
      <c r="C125" s="3" t="s">
        <v>62</v>
      </c>
      <c r="D125" s="3" t="s">
        <v>62</v>
      </c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</row>
    <row r="126" spans="1:39" x14ac:dyDescent="0.3">
      <c r="A126" s="3" t="s">
        <v>154</v>
      </c>
      <c r="B126" s="3" t="s">
        <v>226</v>
      </c>
      <c r="C126" s="3" t="s">
        <v>62</v>
      </c>
      <c r="D126" s="3" t="s">
        <v>62</v>
      </c>
      <c r="E126" s="3">
        <v>1415.3285250663757</v>
      </c>
      <c r="F126" s="3">
        <v>1507.9934725761414</v>
      </c>
      <c r="G126" s="3">
        <v>1348.4000091552734</v>
      </c>
      <c r="H126" s="3">
        <v>1460.0000095367432</v>
      </c>
      <c r="I126" s="3">
        <v>1629.8999996185303</v>
      </c>
      <c r="J126" s="3">
        <v>1316.4999761581421</v>
      </c>
      <c r="K126" s="3">
        <v>1529.3999824523926</v>
      </c>
      <c r="L126" s="3">
        <v>1896.1999998092651</v>
      </c>
      <c r="M126" s="3">
        <v>2075.5999794006348</v>
      </c>
      <c r="N126" s="3">
        <v>1945.4000186920166</v>
      </c>
      <c r="O126" s="3">
        <v>1733.7000207901001</v>
      </c>
      <c r="P126" s="3">
        <v>1411.3999938964844</v>
      </c>
      <c r="Q126" s="3">
        <v>1221.6999959945679</v>
      </c>
      <c r="R126" s="3">
        <v>1194.7000141143799</v>
      </c>
      <c r="S126" s="3">
        <v>1148.0000114440918</v>
      </c>
      <c r="T126" s="3">
        <v>1378.699990272522</v>
      </c>
      <c r="U126" s="3">
        <v>1513.3999948501587</v>
      </c>
      <c r="V126" s="3">
        <v>1239.1000003814697</v>
      </c>
      <c r="W126" s="3">
        <v>1293.8000011444092</v>
      </c>
      <c r="X126" s="3">
        <v>1543.2000217437744</v>
      </c>
      <c r="Y126" s="3">
        <v>1407.3999938964844</v>
      </c>
      <c r="Z126" s="3">
        <v>1538.8000068664551</v>
      </c>
      <c r="AA126" s="3">
        <v>1337.6999969482422</v>
      </c>
      <c r="AB126" s="3">
        <v>1045.0000076293945</v>
      </c>
      <c r="AC126" s="3">
        <v>996.59998512268066</v>
      </c>
      <c r="AD126" s="3">
        <v>1342.8000183105469</v>
      </c>
      <c r="AE126" s="3">
        <v>1324.2999954223633</v>
      </c>
      <c r="AF126" s="3">
        <v>1263.4999847412109</v>
      </c>
      <c r="AG126" s="3">
        <v>2294</v>
      </c>
      <c r="AH126" s="3">
        <v>2394</v>
      </c>
      <c r="AI126" s="3">
        <v>2645.2000350952148</v>
      </c>
      <c r="AJ126" s="3">
        <v>2633.3999938964844</v>
      </c>
      <c r="AK126" s="3">
        <v>3149.3000106811523</v>
      </c>
      <c r="AL126" s="3">
        <v>4357.599967956543</v>
      </c>
      <c r="AM126" s="3">
        <v>3221.0624542236328</v>
      </c>
    </row>
    <row r="127" spans="1:39" x14ac:dyDescent="0.3">
      <c r="A127" s="3" t="s">
        <v>154</v>
      </c>
      <c r="B127" s="3" t="s">
        <v>232</v>
      </c>
      <c r="C127" s="3" t="s">
        <v>62</v>
      </c>
      <c r="D127" s="3" t="s">
        <v>62</v>
      </c>
      <c r="E127" s="3">
        <v>8917.7767186164856</v>
      </c>
      <c r="F127" s="3">
        <v>7881.893967628479</v>
      </c>
      <c r="G127" s="3">
        <v>5796.2814815044403</v>
      </c>
      <c r="H127" s="3">
        <v>5651.8684117794037</v>
      </c>
      <c r="I127" s="3">
        <v>2839.7358460426331</v>
      </c>
      <c r="J127" s="3">
        <v>2251.3652913570404</v>
      </c>
      <c r="K127" s="3">
        <v>2064.125077009201</v>
      </c>
      <c r="L127" s="3">
        <v>2236.5375967025757</v>
      </c>
      <c r="M127" s="3">
        <v>2373.3703188896179</v>
      </c>
      <c r="N127" s="3">
        <v>1359.3907942771912</v>
      </c>
      <c r="O127" s="3">
        <v>843.59195947647095</v>
      </c>
      <c r="P127" s="3">
        <v>1293.1223855018616</v>
      </c>
      <c r="Q127" s="3">
        <v>1251.9112801551819</v>
      </c>
      <c r="R127" s="3">
        <v>1273.4354701042175</v>
      </c>
      <c r="S127" s="3">
        <v>1447.137309551239</v>
      </c>
      <c r="T127" s="3">
        <v>949.99709510803223</v>
      </c>
      <c r="U127" s="3">
        <v>965.67827033996582</v>
      </c>
      <c r="V127" s="3">
        <v>468.08918857574463</v>
      </c>
      <c r="W127" s="3">
        <v>574.16898250579834</v>
      </c>
      <c r="X127" s="3">
        <v>697.37260913848877</v>
      </c>
      <c r="Y127" s="3">
        <v>1579.4163579940796</v>
      </c>
      <c r="Z127" s="3">
        <v>1017.8512125015259</v>
      </c>
      <c r="AA127" s="3">
        <v>2029.7026801109314</v>
      </c>
      <c r="AB127" s="3">
        <v>936.79742622375488</v>
      </c>
      <c r="AC127" s="3">
        <v>1813.8070764541626</v>
      </c>
      <c r="AD127" s="3">
        <v>1001.2537574768066</v>
      </c>
      <c r="AE127" s="3">
        <v>4570.5098876953125</v>
      </c>
      <c r="AF127" s="3">
        <v>19556.702987670898</v>
      </c>
      <c r="AG127" s="3">
        <v>13741.00309753418</v>
      </c>
      <c r="AH127" s="3">
        <v>14566.895353317261</v>
      </c>
      <c r="AI127" s="3">
        <v>14145.175338745117</v>
      </c>
      <c r="AJ127" s="3">
        <v>18639.539413452148</v>
      </c>
      <c r="AK127" s="3">
        <v>18876.072189331055</v>
      </c>
      <c r="AL127" s="3">
        <v>20113.430847167969</v>
      </c>
      <c r="AM127" s="3">
        <v>19123.78010559082</v>
      </c>
    </row>
    <row r="128" spans="1:39" x14ac:dyDescent="0.3">
      <c r="A128" s="3" t="s">
        <v>154</v>
      </c>
      <c r="B128" s="3" t="s">
        <v>223</v>
      </c>
      <c r="C128" s="3" t="s">
        <v>62</v>
      </c>
      <c r="D128" s="3" t="s">
        <v>62</v>
      </c>
      <c r="E128" s="3">
        <v>2004.3000259399414</v>
      </c>
      <c r="F128" s="3">
        <v>1691.2000427246094</v>
      </c>
      <c r="G128" s="3">
        <v>1857.0000457763672</v>
      </c>
      <c r="H128" s="3">
        <v>2030.4000244140625</v>
      </c>
      <c r="I128" s="3">
        <v>2602.0000915527344</v>
      </c>
      <c r="J128" s="3">
        <v>2667.9998779296875</v>
      </c>
      <c r="K128" s="3">
        <v>2050.4999542236328</v>
      </c>
      <c r="L128" s="3">
        <v>2802.0000915527344</v>
      </c>
      <c r="M128" s="3">
        <v>2010.4000854492188</v>
      </c>
      <c r="N128" s="3">
        <v>2649.5999450683594</v>
      </c>
      <c r="O128" s="3">
        <v>2263.4999084472656</v>
      </c>
      <c r="P128" s="3">
        <v>2165.7999572753906</v>
      </c>
      <c r="Q128" s="3">
        <v>2853</v>
      </c>
      <c r="R128" s="3">
        <v>2762.5</v>
      </c>
      <c r="S128" s="3">
        <v>3831.8000793457031</v>
      </c>
      <c r="T128" s="3">
        <v>2048.3999633789063</v>
      </c>
      <c r="U128" s="3">
        <v>2975</v>
      </c>
      <c r="V128" s="3">
        <v>3229.1998901367188</v>
      </c>
      <c r="W128" s="3">
        <v>1838.9999389648438</v>
      </c>
      <c r="X128" s="3">
        <v>565.19998168945313</v>
      </c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</row>
    <row r="129" spans="1:39" x14ac:dyDescent="0.3">
      <c r="A129" s="3" t="s">
        <v>154</v>
      </c>
      <c r="B129" s="3" t="s">
        <v>257</v>
      </c>
      <c r="C129" s="3" t="s">
        <v>62</v>
      </c>
      <c r="D129" s="3" t="s">
        <v>62</v>
      </c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</row>
    <row r="130" spans="1:39" x14ac:dyDescent="0.3">
      <c r="A130" s="3" t="s">
        <v>154</v>
      </c>
      <c r="B130" s="3" t="s">
        <v>228</v>
      </c>
      <c r="C130" s="3" t="s">
        <v>62</v>
      </c>
      <c r="D130" s="3" t="s">
        <v>62</v>
      </c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</row>
    <row r="131" spans="1:39" x14ac:dyDescent="0.3">
      <c r="A131" s="3" t="s">
        <v>154</v>
      </c>
      <c r="B131" s="3" t="s">
        <v>297</v>
      </c>
      <c r="C131" s="3" t="s">
        <v>62</v>
      </c>
      <c r="D131" s="3" t="s">
        <v>62</v>
      </c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</row>
    <row r="132" spans="1:39" x14ac:dyDescent="0.3">
      <c r="A132" s="3" t="s">
        <v>154</v>
      </c>
      <c r="B132" s="3" t="s">
        <v>279</v>
      </c>
      <c r="C132" s="3" t="s">
        <v>62</v>
      </c>
      <c r="D132" s="3" t="s">
        <v>62</v>
      </c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</row>
    <row r="133" spans="1:39" x14ac:dyDescent="0.3">
      <c r="A133" s="3" t="s">
        <v>154</v>
      </c>
      <c r="B133" s="3" t="s">
        <v>236</v>
      </c>
      <c r="C133" s="3" t="s">
        <v>62</v>
      </c>
      <c r="D133" s="3" t="s">
        <v>62</v>
      </c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</row>
    <row r="136" spans="1:39" x14ac:dyDescent="0.3">
      <c r="A136" s="13" t="s">
        <v>27</v>
      </c>
    </row>
    <row r="137" spans="1:39" x14ac:dyDescent="0.3">
      <c r="A137" s="2" t="s">
        <v>31</v>
      </c>
      <c r="B137" s="2" t="s">
        <v>218</v>
      </c>
      <c r="C137" s="2" t="s">
        <v>219</v>
      </c>
      <c r="D137" s="8" t="s">
        <v>126</v>
      </c>
      <c r="E137" s="8">
        <v>2023</v>
      </c>
      <c r="F137" s="8">
        <v>2024</v>
      </c>
      <c r="G137" s="8">
        <v>2025</v>
      </c>
      <c r="H137" s="8">
        <v>2026</v>
      </c>
      <c r="I137" s="8">
        <v>2027</v>
      </c>
      <c r="J137" s="8">
        <v>2028</v>
      </c>
      <c r="K137" s="8">
        <v>2029</v>
      </c>
      <c r="L137" s="8">
        <v>2030</v>
      </c>
      <c r="M137" s="8">
        <v>2031</v>
      </c>
      <c r="N137" s="8">
        <v>2032</v>
      </c>
      <c r="O137" s="8">
        <v>2033</v>
      </c>
      <c r="P137" s="8">
        <v>2034</v>
      </c>
      <c r="Q137" s="8">
        <v>2035</v>
      </c>
      <c r="R137" s="8">
        <v>2036</v>
      </c>
      <c r="S137" s="8">
        <v>2037</v>
      </c>
      <c r="T137" s="8">
        <v>2038</v>
      </c>
      <c r="U137" s="8">
        <v>2039</v>
      </c>
      <c r="V137" s="8">
        <v>2040</v>
      </c>
      <c r="W137" s="8">
        <v>2041</v>
      </c>
      <c r="X137" s="8">
        <v>2042</v>
      </c>
      <c r="Y137" s="8">
        <v>2043</v>
      </c>
      <c r="Z137" s="8">
        <v>2044</v>
      </c>
      <c r="AA137" s="8">
        <v>2045</v>
      </c>
      <c r="AB137" s="8">
        <v>2046</v>
      </c>
      <c r="AC137" s="8">
        <v>2047</v>
      </c>
      <c r="AD137" s="8">
        <v>2048</v>
      </c>
      <c r="AE137" s="8">
        <v>2049</v>
      </c>
      <c r="AF137" s="8">
        <v>2050</v>
      </c>
      <c r="AG137" s="8">
        <v>2051</v>
      </c>
      <c r="AH137" s="8">
        <v>2052</v>
      </c>
      <c r="AI137" s="8">
        <v>2053</v>
      </c>
      <c r="AJ137" s="8">
        <v>2054</v>
      </c>
      <c r="AK137" s="8">
        <v>2055</v>
      </c>
      <c r="AL137" s="8">
        <v>2056</v>
      </c>
      <c r="AM137" s="8">
        <v>2057</v>
      </c>
    </row>
    <row r="138" spans="1:39" x14ac:dyDescent="0.3">
      <c r="A138" s="3" t="s">
        <v>220</v>
      </c>
      <c r="B138" s="3" t="s">
        <v>221</v>
      </c>
      <c r="C138" s="3" t="s">
        <v>62</v>
      </c>
      <c r="D138" s="3" t="s">
        <v>62</v>
      </c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</row>
    <row r="139" spans="1:39" x14ac:dyDescent="0.3">
      <c r="A139" s="3" t="s">
        <v>222</v>
      </c>
      <c r="B139" s="3" t="s">
        <v>223</v>
      </c>
      <c r="C139" s="3" t="s">
        <v>62</v>
      </c>
      <c r="D139" s="3" t="s">
        <v>62</v>
      </c>
      <c r="E139" s="3">
        <v>1179.0000152587891</v>
      </c>
      <c r="F139" s="3">
        <v>966.4000244140625</v>
      </c>
      <c r="G139" s="3">
        <v>1114.2000274658203</v>
      </c>
      <c r="H139" s="3">
        <v>1395.900016784668</v>
      </c>
      <c r="I139" s="3">
        <v>1040.800048828125</v>
      </c>
      <c r="J139" s="3">
        <v>1333.9999389648438</v>
      </c>
      <c r="K139" s="3">
        <v>1366.9999694824219</v>
      </c>
      <c r="L139" s="3">
        <v>1260.9000549316406</v>
      </c>
      <c r="M139" s="3">
        <v>1436.0000610351563</v>
      </c>
      <c r="N139" s="3">
        <v>1619.1999816894531</v>
      </c>
      <c r="O139" s="3">
        <v>1207.199951171875</v>
      </c>
      <c r="P139" s="3">
        <v>1392.2999725341797</v>
      </c>
      <c r="Q139" s="3">
        <v>1426.5</v>
      </c>
      <c r="R139" s="3">
        <v>1787.5</v>
      </c>
      <c r="S139" s="3">
        <v>1666.0000305175781</v>
      </c>
      <c r="T139" s="3">
        <v>1536.2999725341797</v>
      </c>
      <c r="U139" s="3">
        <v>1400</v>
      </c>
      <c r="V139" s="3">
        <v>1793.9999389648438</v>
      </c>
      <c r="W139" s="3">
        <v>1103.3999633789063</v>
      </c>
      <c r="X139" s="3">
        <v>565.19998168945313</v>
      </c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</row>
    <row r="140" spans="1:39" x14ac:dyDescent="0.3">
      <c r="A140" s="3" t="s">
        <v>224</v>
      </c>
      <c r="B140" s="3" t="s">
        <v>223</v>
      </c>
      <c r="C140" s="3" t="s">
        <v>62</v>
      </c>
      <c r="D140" s="3" t="s">
        <v>62</v>
      </c>
      <c r="E140" s="3">
        <v>825.30001068115234</v>
      </c>
      <c r="F140" s="3">
        <v>724.80001831054688</v>
      </c>
      <c r="G140" s="3">
        <v>866.60002136230469</v>
      </c>
      <c r="H140" s="3">
        <v>761.40000915527344</v>
      </c>
      <c r="I140" s="3">
        <v>1301.0000305175781</v>
      </c>
      <c r="J140" s="3">
        <v>1333.9999389648438</v>
      </c>
      <c r="K140" s="3">
        <v>956.89997863769531</v>
      </c>
      <c r="L140" s="3">
        <v>1541.1000366210938</v>
      </c>
      <c r="M140" s="3">
        <v>574.4000244140625</v>
      </c>
      <c r="N140" s="3">
        <v>1177.5999755859375</v>
      </c>
      <c r="O140" s="3">
        <v>905.39996337890625</v>
      </c>
      <c r="P140" s="3">
        <v>773.49998474121094</v>
      </c>
      <c r="Q140" s="3">
        <v>1268</v>
      </c>
      <c r="R140" s="3">
        <v>1137.5</v>
      </c>
      <c r="S140" s="3">
        <v>1999.2000427246094</v>
      </c>
      <c r="T140" s="3">
        <v>682.79998779296875</v>
      </c>
      <c r="U140" s="3">
        <v>1575</v>
      </c>
      <c r="V140" s="3">
        <v>1255.7999572753906</v>
      </c>
      <c r="W140" s="3">
        <v>919.49996948242188</v>
      </c>
      <c r="X140" s="3">
        <v>376.79998779296875</v>
      </c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</row>
    <row r="141" spans="1:39" x14ac:dyDescent="0.3">
      <c r="A141" s="3" t="s">
        <v>225</v>
      </c>
      <c r="B141" s="3" t="s">
        <v>226</v>
      </c>
      <c r="C141" s="3" t="s">
        <v>62</v>
      </c>
      <c r="D141" s="3" t="s">
        <v>62</v>
      </c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</row>
    <row r="142" spans="1:39" x14ac:dyDescent="0.3">
      <c r="A142" s="3" t="s">
        <v>227</v>
      </c>
      <c r="B142" s="3" t="s">
        <v>228</v>
      </c>
      <c r="C142" s="3" t="s">
        <v>62</v>
      </c>
      <c r="D142" s="3" t="s">
        <v>62</v>
      </c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</row>
    <row r="143" spans="1:39" x14ac:dyDescent="0.3">
      <c r="A143" s="3" t="s">
        <v>229</v>
      </c>
      <c r="B143" s="3" t="s">
        <v>226</v>
      </c>
      <c r="C143" s="3" t="s">
        <v>62</v>
      </c>
      <c r="D143" s="3" t="s">
        <v>62</v>
      </c>
      <c r="E143" s="3">
        <v>187.19999504089355</v>
      </c>
      <c r="F143" s="3">
        <v>120</v>
      </c>
      <c r="G143" s="3">
        <v>123.00000190734863</v>
      </c>
      <c r="H143" s="3">
        <v>151.20000457763672</v>
      </c>
      <c r="I143" s="3">
        <v>206.39999771118164</v>
      </c>
      <c r="J143" s="3">
        <v>105.59999847412109</v>
      </c>
      <c r="K143" s="3">
        <v>108.40000152587891</v>
      </c>
      <c r="L143" s="3">
        <v>111.19999694824219</v>
      </c>
      <c r="M143" s="3">
        <v>114</v>
      </c>
      <c r="N143" s="3">
        <v>116.80000305175781</v>
      </c>
      <c r="O143" s="3">
        <v>119.59999847412109</v>
      </c>
      <c r="P143" s="3">
        <v>122.80000305175781</v>
      </c>
      <c r="Q143" s="3">
        <v>156.99999809265137</v>
      </c>
      <c r="R143" s="3">
        <v>96.600002288818359</v>
      </c>
      <c r="S143" s="3">
        <v>132</v>
      </c>
      <c r="T143" s="3">
        <v>135.19999694824219</v>
      </c>
      <c r="U143" s="3">
        <v>138.80000305175781</v>
      </c>
      <c r="V143" s="3">
        <v>106.79999542236328</v>
      </c>
      <c r="W143" s="3">
        <v>146</v>
      </c>
      <c r="X143" s="3">
        <v>149.60000610351563</v>
      </c>
      <c r="Y143" s="3">
        <v>153.19999694824219</v>
      </c>
      <c r="Z143" s="3">
        <v>157.19999694824219</v>
      </c>
      <c r="AA143" s="3">
        <v>160.80000305175781</v>
      </c>
      <c r="AB143" s="3">
        <v>164.80000305175781</v>
      </c>
      <c r="AC143" s="3">
        <v>169.19999694824219</v>
      </c>
      <c r="AD143" s="3">
        <v>173.19999694824219</v>
      </c>
      <c r="AE143" s="3">
        <v>88.800003051757813</v>
      </c>
      <c r="AF143" s="3"/>
      <c r="AG143" s="3"/>
      <c r="AH143" s="3"/>
      <c r="AI143" s="3"/>
      <c r="AJ143" s="3"/>
      <c r="AK143" s="3"/>
      <c r="AL143" s="3"/>
      <c r="AM143" s="3"/>
    </row>
    <row r="144" spans="1:39" x14ac:dyDescent="0.3">
      <c r="A144" s="3" t="s">
        <v>230</v>
      </c>
      <c r="B144" s="3" t="s">
        <v>226</v>
      </c>
      <c r="C144" s="3" t="s">
        <v>62</v>
      </c>
      <c r="D144" s="3" t="s">
        <v>62</v>
      </c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</row>
    <row r="145" spans="1:39" x14ac:dyDescent="0.3">
      <c r="A145" s="3" t="s">
        <v>231</v>
      </c>
      <c r="B145" s="3" t="s">
        <v>232</v>
      </c>
      <c r="C145" s="3" t="s">
        <v>62</v>
      </c>
      <c r="D145" s="3" t="s">
        <v>62</v>
      </c>
      <c r="E145" s="3"/>
      <c r="F145" s="3">
        <v>1.5636451244354248</v>
      </c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</row>
    <row r="146" spans="1:39" x14ac:dyDescent="0.3">
      <c r="A146" s="3" t="s">
        <v>233</v>
      </c>
      <c r="B146" s="3" t="s">
        <v>232</v>
      </c>
      <c r="C146" s="3" t="s">
        <v>62</v>
      </c>
      <c r="D146" s="3" t="s">
        <v>62</v>
      </c>
      <c r="E146" s="3">
        <v>7.6275372505187988</v>
      </c>
      <c r="F146" s="3">
        <v>20.327387094497681</v>
      </c>
      <c r="G146" s="3">
        <v>35.260197162628174</v>
      </c>
      <c r="H146" s="3">
        <v>22.999264240264893</v>
      </c>
      <c r="I146" s="3">
        <v>40.412991046905518</v>
      </c>
      <c r="J146" s="3">
        <v>27.615542888641357</v>
      </c>
      <c r="K146" s="3">
        <v>24.76768970489502</v>
      </c>
      <c r="L146" s="3">
        <v>38.080324172973633</v>
      </c>
      <c r="M146" s="3">
        <v>52.043107032775879</v>
      </c>
      <c r="N146" s="3">
        <v>17.146345138549805</v>
      </c>
      <c r="O146" s="3">
        <v>15.622224569320679</v>
      </c>
      <c r="P146" s="3">
        <v>2.0015976428985596</v>
      </c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</row>
    <row r="147" spans="1:39" x14ac:dyDescent="0.3">
      <c r="A147" s="3" t="s">
        <v>234</v>
      </c>
      <c r="B147" s="3" t="s">
        <v>232</v>
      </c>
      <c r="C147" s="3" t="s">
        <v>62</v>
      </c>
      <c r="D147" s="3" t="s">
        <v>62</v>
      </c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</row>
    <row r="148" spans="1:39" x14ac:dyDescent="0.3">
      <c r="A148" s="3" t="s">
        <v>235</v>
      </c>
      <c r="B148" s="3" t="s">
        <v>232</v>
      </c>
      <c r="C148" s="3" t="s">
        <v>62</v>
      </c>
      <c r="D148" s="3" t="s">
        <v>62</v>
      </c>
      <c r="E148" s="3">
        <v>25.933627128601074</v>
      </c>
      <c r="F148" s="3">
        <v>43.782065391540527</v>
      </c>
      <c r="G148" s="3">
        <v>36.862933397293091</v>
      </c>
      <c r="H148" s="3">
        <v>37.784504413604736</v>
      </c>
      <c r="I148" s="3">
        <v>52.200114250183105</v>
      </c>
      <c r="J148" s="3">
        <v>48.327199935913086</v>
      </c>
      <c r="K148" s="3">
        <v>38.920655727386475</v>
      </c>
      <c r="L148" s="3">
        <v>63.467206954956055</v>
      </c>
      <c r="M148" s="3">
        <v>57.619155883789063</v>
      </c>
      <c r="N148" s="3">
        <v>34.292690277099609</v>
      </c>
      <c r="O148" s="3">
        <v>27.338892936706543</v>
      </c>
      <c r="P148" s="3">
        <v>12.009585857391357</v>
      </c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</row>
    <row r="149" spans="1:39" x14ac:dyDescent="0.3">
      <c r="A149" s="3" t="s">
        <v>157</v>
      </c>
      <c r="B149" s="3" t="s">
        <v>236</v>
      </c>
      <c r="C149" s="3" t="s">
        <v>62</v>
      </c>
      <c r="D149" s="3" t="s">
        <v>62</v>
      </c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</row>
    <row r="150" spans="1:39" x14ac:dyDescent="0.3">
      <c r="A150" s="3" t="s">
        <v>158</v>
      </c>
      <c r="B150" s="3" t="s">
        <v>236</v>
      </c>
      <c r="C150" s="3" t="s">
        <v>62</v>
      </c>
      <c r="D150" s="3" t="s">
        <v>62</v>
      </c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</row>
    <row r="151" spans="1:39" x14ac:dyDescent="0.3">
      <c r="A151" s="3" t="s">
        <v>237</v>
      </c>
      <c r="B151" s="3" t="s">
        <v>232</v>
      </c>
      <c r="C151" s="3" t="s">
        <v>62</v>
      </c>
      <c r="D151" s="3" t="s">
        <v>62</v>
      </c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</row>
    <row r="152" spans="1:39" x14ac:dyDescent="0.3">
      <c r="A152" s="3" t="s">
        <v>238</v>
      </c>
      <c r="B152" s="3" t="s">
        <v>232</v>
      </c>
      <c r="C152" s="3" t="s">
        <v>62</v>
      </c>
      <c r="D152" s="3" t="s">
        <v>62</v>
      </c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</row>
    <row r="153" spans="1:39" x14ac:dyDescent="0.3">
      <c r="A153" s="3" t="s">
        <v>239</v>
      </c>
      <c r="B153" s="3" t="s">
        <v>232</v>
      </c>
      <c r="C153" s="3" t="s">
        <v>62</v>
      </c>
      <c r="D153" s="3" t="s">
        <v>62</v>
      </c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</row>
    <row r="154" spans="1:39" x14ac:dyDescent="0.3">
      <c r="A154" s="3" t="s">
        <v>240</v>
      </c>
      <c r="B154" s="3" t="s">
        <v>232</v>
      </c>
      <c r="C154" s="3" t="s">
        <v>62</v>
      </c>
      <c r="D154" s="3" t="s">
        <v>62</v>
      </c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</row>
    <row r="155" spans="1:39" x14ac:dyDescent="0.3">
      <c r="A155" s="3" t="s">
        <v>241</v>
      </c>
      <c r="B155" s="3" t="s">
        <v>226</v>
      </c>
      <c r="C155" s="3" t="s">
        <v>62</v>
      </c>
      <c r="D155" s="3" t="s">
        <v>62</v>
      </c>
      <c r="E155" s="3">
        <v>74.400001525878906</v>
      </c>
      <c r="F155" s="3">
        <v>57</v>
      </c>
      <c r="G155" s="3">
        <v>78</v>
      </c>
      <c r="H155" s="3">
        <v>60</v>
      </c>
      <c r="I155" s="3">
        <v>82</v>
      </c>
      <c r="J155" s="3">
        <v>63</v>
      </c>
      <c r="K155" s="3">
        <v>64.5</v>
      </c>
      <c r="L155" s="3">
        <v>66.30000114440918</v>
      </c>
      <c r="M155" s="3">
        <v>67.80000114440918</v>
      </c>
      <c r="N155" s="3">
        <v>69.600002288818359</v>
      </c>
      <c r="O155" s="3">
        <v>71.100002288818359</v>
      </c>
      <c r="P155" s="3">
        <v>72.899997711181641</v>
      </c>
      <c r="Q155" s="3">
        <v>75</v>
      </c>
      <c r="R155" s="3">
        <v>51.200000762939453</v>
      </c>
      <c r="S155" s="3">
        <v>78.600002288818359</v>
      </c>
      <c r="T155" s="3">
        <v>80.69999885559082</v>
      </c>
      <c r="U155" s="3">
        <v>82.5</v>
      </c>
      <c r="V155" s="3">
        <v>84.600002288818359</v>
      </c>
      <c r="W155" s="3">
        <v>115.59999847412109</v>
      </c>
      <c r="X155" s="3">
        <v>237.60000610351563</v>
      </c>
      <c r="Y155" s="3">
        <v>212.79999542236328</v>
      </c>
      <c r="Z155" s="3">
        <v>280.80000305175781</v>
      </c>
      <c r="AA155" s="3">
        <v>287.09999465942383</v>
      </c>
      <c r="AB155" s="3">
        <v>294.30000305175781</v>
      </c>
      <c r="AC155" s="3">
        <v>369.59999084472656</v>
      </c>
      <c r="AD155" s="3">
        <v>481.60000610351563</v>
      </c>
      <c r="AE155" s="3">
        <v>776.60000991821289</v>
      </c>
      <c r="AF155" s="3">
        <v>1010.7999801635742</v>
      </c>
      <c r="AG155" s="3">
        <v>1813</v>
      </c>
      <c r="AH155" s="3">
        <v>1900</v>
      </c>
      <c r="AI155" s="3">
        <v>2061.7000274658203</v>
      </c>
      <c r="AJ155" s="3">
        <v>1995.0000228881836</v>
      </c>
      <c r="AK155" s="3">
        <v>1799.6000061035156</v>
      </c>
      <c r="AL155" s="3">
        <v>2388.3000106811523</v>
      </c>
      <c r="AM155" s="3">
        <v>1932.6374626159668</v>
      </c>
    </row>
    <row r="156" spans="1:39" x14ac:dyDescent="0.3">
      <c r="A156" s="3" t="s">
        <v>242</v>
      </c>
      <c r="B156" s="3" t="s">
        <v>226</v>
      </c>
      <c r="C156" s="3" t="s">
        <v>62</v>
      </c>
      <c r="D156" s="3" t="s">
        <v>62</v>
      </c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</row>
    <row r="157" spans="1:39" x14ac:dyDescent="0.3">
      <c r="A157" s="3" t="s">
        <v>243</v>
      </c>
      <c r="B157" s="3" t="s">
        <v>226</v>
      </c>
      <c r="C157" s="3" t="s">
        <v>62</v>
      </c>
      <c r="D157" s="3" t="s">
        <v>62</v>
      </c>
      <c r="E157" s="3">
        <v>74.400001525878906</v>
      </c>
      <c r="F157" s="3">
        <v>57</v>
      </c>
      <c r="G157" s="3">
        <v>78</v>
      </c>
      <c r="H157" s="3">
        <v>60</v>
      </c>
      <c r="I157" s="3">
        <v>82</v>
      </c>
      <c r="J157" s="3">
        <v>63</v>
      </c>
      <c r="K157" s="3">
        <v>64.5</v>
      </c>
      <c r="L157" s="3">
        <v>66.30000114440918</v>
      </c>
      <c r="M157" s="3">
        <v>67.80000114440918</v>
      </c>
      <c r="N157" s="3">
        <v>69.600002288818359</v>
      </c>
      <c r="O157" s="3">
        <v>71.100002288818359</v>
      </c>
      <c r="P157" s="3">
        <v>72.899997711181641</v>
      </c>
      <c r="Q157" s="3">
        <v>75</v>
      </c>
      <c r="R157" s="3">
        <v>76.80000114440918</v>
      </c>
      <c r="S157" s="3">
        <v>78.600002288818359</v>
      </c>
      <c r="T157" s="3">
        <v>53.799999237060547</v>
      </c>
      <c r="U157" s="3">
        <v>82.5</v>
      </c>
      <c r="V157" s="3">
        <v>56.400001525878906</v>
      </c>
      <c r="W157" s="3">
        <v>86.69999885559082</v>
      </c>
      <c r="X157" s="3">
        <v>178.20000457763672</v>
      </c>
      <c r="Y157" s="3">
        <v>151.99999618530273</v>
      </c>
      <c r="Z157" s="3">
        <v>312</v>
      </c>
      <c r="AA157" s="3">
        <v>287.09999656677246</v>
      </c>
      <c r="AB157" s="3">
        <v>359.70000457763672</v>
      </c>
      <c r="AC157" s="3">
        <v>369.59998321533203</v>
      </c>
      <c r="AD157" s="3">
        <v>722.40001678466797</v>
      </c>
      <c r="AE157" s="3">
        <v>706.00000762939453</v>
      </c>
      <c r="AF157" s="3">
        <v>1299.599967956543</v>
      </c>
      <c r="AG157" s="3">
        <v>1480</v>
      </c>
      <c r="AH157" s="3">
        <v>1482</v>
      </c>
      <c r="AI157" s="3">
        <v>1478.2000045776367</v>
      </c>
      <c r="AJ157" s="3">
        <v>1875.2999649047852</v>
      </c>
      <c r="AK157" s="3">
        <v>2044.9999923706055</v>
      </c>
      <c r="AL157" s="3">
        <v>2262.5999984741211</v>
      </c>
      <c r="AM157" s="3">
        <v>1417.2674674987793</v>
      </c>
    </row>
    <row r="158" spans="1:39" x14ac:dyDescent="0.3">
      <c r="A158" s="3" t="s">
        <v>244</v>
      </c>
      <c r="B158" s="3" t="s">
        <v>226</v>
      </c>
      <c r="C158" s="3" t="s">
        <v>62</v>
      </c>
      <c r="D158" s="3" t="s">
        <v>62</v>
      </c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</row>
    <row r="159" spans="1:39" x14ac:dyDescent="0.3">
      <c r="A159" s="3" t="s">
        <v>245</v>
      </c>
      <c r="B159" s="3" t="s">
        <v>246</v>
      </c>
      <c r="C159" s="3" t="s">
        <v>62</v>
      </c>
      <c r="D159" s="3" t="s">
        <v>62</v>
      </c>
      <c r="E159" s="3">
        <v>928.80001831054688</v>
      </c>
      <c r="F159" s="3">
        <v>1268.800048828125</v>
      </c>
      <c r="G159" s="3">
        <v>813.00003051757813</v>
      </c>
      <c r="H159" s="3">
        <v>1166.8999786376953</v>
      </c>
      <c r="I159" s="3">
        <v>1366.4000244140625</v>
      </c>
      <c r="J159" s="3">
        <v>1575.9000244140625</v>
      </c>
      <c r="K159" s="3">
        <v>1974.5</v>
      </c>
      <c r="L159" s="3">
        <v>1656</v>
      </c>
      <c r="M159" s="3">
        <v>1697.4000549316406</v>
      </c>
      <c r="N159" s="3">
        <v>1159.8000183105469</v>
      </c>
      <c r="O159" s="3">
        <v>1188.6000366210938</v>
      </c>
      <c r="P159" s="3">
        <v>406.20001220703125</v>
      </c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</row>
    <row r="160" spans="1:39" x14ac:dyDescent="0.3">
      <c r="A160" s="3" t="s">
        <v>247</v>
      </c>
      <c r="B160" s="3" t="s">
        <v>246</v>
      </c>
      <c r="C160" s="3" t="s">
        <v>62</v>
      </c>
      <c r="D160" s="3" t="s">
        <v>62</v>
      </c>
      <c r="E160" s="3">
        <v>928.80001831054688</v>
      </c>
      <c r="F160" s="3">
        <v>1268.800048828125</v>
      </c>
      <c r="G160" s="3">
        <v>1138.2000122070313</v>
      </c>
      <c r="H160" s="3">
        <v>1166.8999786376953</v>
      </c>
      <c r="I160" s="3">
        <v>1195.6000213623047</v>
      </c>
      <c r="J160" s="3">
        <v>1225.7000427246094</v>
      </c>
      <c r="K160" s="3">
        <v>1615.5</v>
      </c>
      <c r="L160" s="3">
        <v>1472</v>
      </c>
      <c r="M160" s="3">
        <v>754.4000244140625</v>
      </c>
      <c r="N160" s="3">
        <v>1546.4000244140625</v>
      </c>
      <c r="O160" s="3">
        <v>1386.7000427246094</v>
      </c>
      <c r="P160" s="3">
        <v>1015.5000305175781</v>
      </c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</row>
    <row r="161" spans="1:39" x14ac:dyDescent="0.3">
      <c r="A161" s="3" t="s">
        <v>248</v>
      </c>
      <c r="B161" s="3" t="s">
        <v>232</v>
      </c>
      <c r="C161" s="3" t="s">
        <v>62</v>
      </c>
      <c r="D161" s="3" t="s">
        <v>62</v>
      </c>
      <c r="E161" s="3"/>
      <c r="F161" s="3">
        <v>4.8546223640441895</v>
      </c>
      <c r="G161" s="3">
        <v>2.4879939556121826</v>
      </c>
      <c r="H161" s="3">
        <v>2.5501935482025146</v>
      </c>
      <c r="I161" s="3">
        <v>2.6139485836029053</v>
      </c>
      <c r="J161" s="3">
        <v>13.396486043930054</v>
      </c>
      <c r="K161" s="3">
        <v>2.7462794780731201</v>
      </c>
      <c r="L161" s="3">
        <v>5.6298732757568359</v>
      </c>
      <c r="M161" s="3">
        <v>14.426548480987549</v>
      </c>
      <c r="N161" s="3">
        <v>2.9574422836303711</v>
      </c>
      <c r="O161" s="3"/>
      <c r="P161" s="3">
        <v>6.2143259048461914</v>
      </c>
      <c r="Q161" s="3">
        <v>22.293893098831177</v>
      </c>
      <c r="R161" s="3">
        <v>3.2644627094268799</v>
      </c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</row>
    <row r="162" spans="1:39" x14ac:dyDescent="0.3">
      <c r="A162" s="3" t="s">
        <v>249</v>
      </c>
      <c r="B162" s="3" t="s">
        <v>232</v>
      </c>
      <c r="C162" s="3" t="s">
        <v>62</v>
      </c>
      <c r="D162" s="3" t="s">
        <v>62</v>
      </c>
      <c r="E162" s="3"/>
      <c r="F162" s="3">
        <v>4.6909353733062744</v>
      </c>
      <c r="G162" s="3"/>
      <c r="H162" s="3">
        <v>1.6428046226501465</v>
      </c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</row>
    <row r="163" spans="1:39" x14ac:dyDescent="0.3">
      <c r="A163" s="3" t="s">
        <v>250</v>
      </c>
      <c r="B163" s="3" t="s">
        <v>232</v>
      </c>
      <c r="C163" s="3" t="s">
        <v>62</v>
      </c>
      <c r="D163" s="3" t="s">
        <v>62</v>
      </c>
      <c r="E163" s="3"/>
      <c r="F163" s="3">
        <v>6.2545804977416992</v>
      </c>
      <c r="G163" s="3">
        <v>1.602736234664917</v>
      </c>
      <c r="H163" s="3">
        <v>1.6428046226501465</v>
      </c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</row>
    <row r="164" spans="1:39" x14ac:dyDescent="0.3">
      <c r="A164" s="3" t="s">
        <v>251</v>
      </c>
      <c r="B164" s="3" t="s">
        <v>232</v>
      </c>
      <c r="C164" s="3" t="s">
        <v>62</v>
      </c>
      <c r="D164" s="3" t="s">
        <v>62</v>
      </c>
      <c r="E164" s="3"/>
      <c r="F164" s="3">
        <v>4.6909353733062744</v>
      </c>
      <c r="G164" s="3"/>
      <c r="H164" s="3">
        <v>1.6428046226501465</v>
      </c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</row>
    <row r="165" spans="1:39" x14ac:dyDescent="0.3">
      <c r="A165" s="3" t="s">
        <v>252</v>
      </c>
      <c r="B165" s="3" t="s">
        <v>232</v>
      </c>
      <c r="C165" s="3" t="s">
        <v>62</v>
      </c>
      <c r="D165" s="3" t="s">
        <v>62</v>
      </c>
      <c r="E165" s="3"/>
      <c r="F165" s="3">
        <v>6.2545804977416992</v>
      </c>
      <c r="G165" s="3"/>
      <c r="H165" s="3">
        <v>3.285609245300293</v>
      </c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</row>
    <row r="166" spans="1:39" x14ac:dyDescent="0.3">
      <c r="A166" s="3" t="s">
        <v>253</v>
      </c>
      <c r="B166" s="3" t="s">
        <v>232</v>
      </c>
      <c r="C166" s="3" t="s">
        <v>62</v>
      </c>
      <c r="D166" s="3" t="s">
        <v>62</v>
      </c>
      <c r="E166" s="3"/>
      <c r="F166" s="3">
        <v>7.818225622177124</v>
      </c>
      <c r="G166" s="3">
        <v>1.602736234664917</v>
      </c>
      <c r="H166" s="3">
        <v>1.6428046226501465</v>
      </c>
      <c r="I166" s="3">
        <v>1.6838746070861816</v>
      </c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</row>
    <row r="167" spans="1:39" x14ac:dyDescent="0.3">
      <c r="A167" s="3" t="s">
        <v>254</v>
      </c>
      <c r="B167" s="3" t="s">
        <v>232</v>
      </c>
      <c r="C167" s="3" t="s">
        <v>62</v>
      </c>
      <c r="D167" s="3" t="s">
        <v>62</v>
      </c>
      <c r="E167" s="3">
        <v>191.50793838500977</v>
      </c>
      <c r="F167" s="3">
        <v>179.47026658058167</v>
      </c>
      <c r="G167" s="3">
        <v>181.08268404006958</v>
      </c>
      <c r="H167" s="3">
        <v>220.96401023864746</v>
      </c>
      <c r="I167" s="3">
        <v>208.3690357208252</v>
      </c>
      <c r="J167" s="3">
        <v>198.1015567779541</v>
      </c>
      <c r="K167" s="3">
        <v>161.80873560905457</v>
      </c>
      <c r="L167" s="3">
        <v>204.87839698791504</v>
      </c>
      <c r="M167" s="3">
        <v>190.00033497810364</v>
      </c>
      <c r="N167" s="3">
        <v>164.00026631355286</v>
      </c>
      <c r="O167" s="3">
        <v>119.0710334777832</v>
      </c>
      <c r="P167" s="3">
        <v>118.45816278457642</v>
      </c>
      <c r="Q167" s="3">
        <v>84.625795364379883</v>
      </c>
      <c r="R167" s="3">
        <v>22.628199577331543</v>
      </c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</row>
    <row r="168" spans="1:39" x14ac:dyDescent="0.3">
      <c r="A168" s="3" t="s">
        <v>255</v>
      </c>
      <c r="B168" s="3" t="s">
        <v>232</v>
      </c>
      <c r="C168" s="3" t="s">
        <v>62</v>
      </c>
      <c r="D168" s="3" t="s">
        <v>62</v>
      </c>
      <c r="E168" s="3">
        <v>306.4127082824707</v>
      </c>
      <c r="F168" s="3">
        <v>213.12094163894653</v>
      </c>
      <c r="G168" s="3">
        <v>250.06656455993652</v>
      </c>
      <c r="H168" s="3">
        <v>247.47968578338623</v>
      </c>
      <c r="I168" s="3">
        <v>226.4880850315094</v>
      </c>
      <c r="J168" s="3">
        <v>229.05492782592773</v>
      </c>
      <c r="K168" s="3">
        <v>184.01778030395508</v>
      </c>
      <c r="L168" s="3">
        <v>221.138596534729</v>
      </c>
      <c r="M168" s="3">
        <v>300.0005362033844</v>
      </c>
      <c r="N168" s="3">
        <v>167.41693615913391</v>
      </c>
      <c r="O168" s="3">
        <v>143.58565711975098</v>
      </c>
      <c r="P168" s="3">
        <v>136.40637373924255</v>
      </c>
      <c r="Q168" s="3">
        <v>99.343325614929199</v>
      </c>
      <c r="R168" s="3">
        <v>33.942300796508789</v>
      </c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</row>
    <row r="169" spans="1:39" x14ac:dyDescent="0.3">
      <c r="A169" s="3" t="s">
        <v>256</v>
      </c>
      <c r="B169" s="3" t="s">
        <v>232</v>
      </c>
      <c r="C169" s="3" t="s">
        <v>62</v>
      </c>
      <c r="D169" s="3" t="s">
        <v>62</v>
      </c>
      <c r="E169" s="3">
        <v>284.52607917785645</v>
      </c>
      <c r="F169" s="3">
        <v>272.00962138175964</v>
      </c>
      <c r="G169" s="3">
        <v>227.07193922996521</v>
      </c>
      <c r="H169" s="3">
        <v>271.04918241500854</v>
      </c>
      <c r="I169" s="3">
        <v>253.66665387153625</v>
      </c>
      <c r="J169" s="3">
        <v>244.53160858154297</v>
      </c>
      <c r="K169" s="3">
        <v>234.7813093662262</v>
      </c>
      <c r="L169" s="3">
        <v>282.92732715606689</v>
      </c>
      <c r="M169" s="3">
        <v>306.66721343994141</v>
      </c>
      <c r="N169" s="3">
        <v>187.91697096824646</v>
      </c>
      <c r="O169" s="3">
        <v>164.59819507598877</v>
      </c>
      <c r="P169" s="3">
        <v>179.4820671081543</v>
      </c>
      <c r="Q169" s="3">
        <v>95.663942337036133</v>
      </c>
      <c r="R169" s="3">
        <v>45.256400585174561</v>
      </c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</row>
    <row r="170" spans="1:39" x14ac:dyDescent="0.3">
      <c r="A170" s="3" t="s">
        <v>161</v>
      </c>
      <c r="B170" s="3" t="s">
        <v>257</v>
      </c>
      <c r="C170" s="3" t="s">
        <v>62</v>
      </c>
      <c r="D170" s="3" t="s">
        <v>62</v>
      </c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</row>
    <row r="171" spans="1:39" x14ac:dyDescent="0.3">
      <c r="A171" s="3" t="s">
        <v>163</v>
      </c>
      <c r="B171" s="3" t="s">
        <v>236</v>
      </c>
      <c r="C171" s="3" t="s">
        <v>62</v>
      </c>
      <c r="D171" s="3" t="s">
        <v>62</v>
      </c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</row>
    <row r="172" spans="1:39" x14ac:dyDescent="0.3">
      <c r="A172" s="3" t="s">
        <v>164</v>
      </c>
      <c r="B172" s="3" t="s">
        <v>236</v>
      </c>
      <c r="C172" s="3" t="s">
        <v>62</v>
      </c>
      <c r="D172" s="3" t="s">
        <v>62</v>
      </c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</row>
    <row r="173" spans="1:39" x14ac:dyDescent="0.3">
      <c r="A173" s="3" t="s">
        <v>162</v>
      </c>
      <c r="B173" s="3" t="s">
        <v>257</v>
      </c>
      <c r="C173" s="3" t="s">
        <v>62</v>
      </c>
      <c r="D173" s="3" t="s">
        <v>62</v>
      </c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</row>
    <row r="174" spans="1:39" x14ac:dyDescent="0.3">
      <c r="A174" s="3" t="s">
        <v>159</v>
      </c>
      <c r="B174" s="3" t="s">
        <v>232</v>
      </c>
      <c r="C174" s="3" t="s">
        <v>62</v>
      </c>
      <c r="D174" s="3" t="s">
        <v>62</v>
      </c>
      <c r="E174" s="3"/>
      <c r="F174" s="3"/>
      <c r="G174" s="3"/>
      <c r="H174" s="3"/>
      <c r="I174" s="3"/>
      <c r="J174" s="3"/>
      <c r="K174" s="3"/>
      <c r="L174" s="3">
        <v>11.574826240539551</v>
      </c>
      <c r="M174" s="3">
        <v>23.728391647338867</v>
      </c>
      <c r="N174" s="3"/>
      <c r="O174" s="3">
        <v>12.46481990814209</v>
      </c>
      <c r="P174" s="3">
        <v>191.6466007232666</v>
      </c>
      <c r="Q174" s="3">
        <v>183.34192276000977</v>
      </c>
      <c r="R174" s="3">
        <v>214.77196311950684</v>
      </c>
      <c r="S174" s="3">
        <v>309.80618095397949</v>
      </c>
      <c r="T174" s="3">
        <v>366.67276382446289</v>
      </c>
      <c r="U174" s="3">
        <v>390.29496765136719</v>
      </c>
      <c r="V174" s="3">
        <v>133.35076522827148</v>
      </c>
      <c r="W174" s="3">
        <v>182.24603843688965</v>
      </c>
      <c r="X174" s="3">
        <v>280.21567440032959</v>
      </c>
      <c r="Y174" s="3">
        <v>718.02082443237305</v>
      </c>
      <c r="Z174" s="3">
        <v>431.49594688415527</v>
      </c>
      <c r="AA174" s="3">
        <v>1047.9365119934082</v>
      </c>
      <c r="AB174" s="3">
        <v>551.76155757904053</v>
      </c>
      <c r="AC174" s="3">
        <v>975.61975765228271</v>
      </c>
      <c r="AD174" s="3">
        <v>796.81972503662109</v>
      </c>
      <c r="AE174" s="3">
        <v>1276.7820873260498</v>
      </c>
      <c r="AF174" s="3">
        <v>11761.913589477539</v>
      </c>
      <c r="AG174" s="3">
        <v>9643.1841735839844</v>
      </c>
      <c r="AH174" s="3">
        <v>10927.259780883789</v>
      </c>
      <c r="AI174" s="3">
        <v>7540.7106018066406</v>
      </c>
      <c r="AJ174" s="3">
        <v>8673.0274810791016</v>
      </c>
      <c r="AK174" s="3">
        <v>10578.190353393555</v>
      </c>
      <c r="AL174" s="3">
        <v>11669.537750244141</v>
      </c>
      <c r="AM174" s="3">
        <v>12953.006896972656</v>
      </c>
    </row>
    <row r="175" spans="1:39" x14ac:dyDescent="0.3">
      <c r="A175" s="3" t="s">
        <v>160</v>
      </c>
      <c r="B175" s="3" t="s">
        <v>232</v>
      </c>
      <c r="C175" s="3" t="s">
        <v>62</v>
      </c>
      <c r="D175" s="3" t="s">
        <v>62</v>
      </c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>
        <v>159.5601863861084</v>
      </c>
      <c r="Z175" s="3">
        <v>98.1295166015625</v>
      </c>
      <c r="AA175" s="3">
        <v>769.80004978179932</v>
      </c>
      <c r="AB175" s="3">
        <v>240.56040954589844</v>
      </c>
      <c r="AC175" s="3">
        <v>868.69723892211914</v>
      </c>
      <c r="AD175" s="3">
        <v>180.52769088745117</v>
      </c>
      <c r="AE175" s="3">
        <v>4753.603271484375</v>
      </c>
      <c r="AF175" s="3">
        <v>12056.147155761719</v>
      </c>
      <c r="AG175" s="3">
        <v>7319.742301940918</v>
      </c>
      <c r="AH175" s="3">
        <v>5688.4202575683594</v>
      </c>
      <c r="AI175" s="3">
        <v>9481.6319580078125</v>
      </c>
      <c r="AJ175" s="3">
        <v>13504.074951171875</v>
      </c>
      <c r="AK175" s="3">
        <v>11487.376998901367</v>
      </c>
      <c r="AL175" s="3">
        <v>9239.8958892822266</v>
      </c>
      <c r="AM175" s="3">
        <v>8760.7112426757813</v>
      </c>
    </row>
    <row r="176" spans="1:39" x14ac:dyDescent="0.3">
      <c r="A176" s="3" t="s">
        <v>258</v>
      </c>
      <c r="B176" s="3" t="s">
        <v>221</v>
      </c>
      <c r="C176" s="3" t="s">
        <v>62</v>
      </c>
      <c r="D176" s="3" t="s">
        <v>62</v>
      </c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</row>
    <row r="177" spans="1:39" x14ac:dyDescent="0.3">
      <c r="A177" s="3" t="s">
        <v>259</v>
      </c>
      <c r="B177" s="3" t="s">
        <v>226</v>
      </c>
      <c r="C177" s="3" t="s">
        <v>62</v>
      </c>
      <c r="D177" s="3" t="s">
        <v>62</v>
      </c>
      <c r="E177" s="3">
        <v>56.399997711181641</v>
      </c>
      <c r="F177" s="3">
        <v>87.29999828338623</v>
      </c>
      <c r="G177" s="3">
        <v>118.79999542236328</v>
      </c>
      <c r="H177" s="3">
        <v>152.99999904632568</v>
      </c>
      <c r="I177" s="3">
        <v>187.19999694824219</v>
      </c>
      <c r="J177" s="3">
        <v>203.29999351501465</v>
      </c>
      <c r="K177" s="3">
        <v>196.19999694824219</v>
      </c>
      <c r="L177" s="3">
        <v>235.19999217987061</v>
      </c>
      <c r="M177" s="3">
        <v>276</v>
      </c>
      <c r="N177" s="3">
        <v>236.00000381469727</v>
      </c>
      <c r="O177" s="3">
        <v>229.90000152587891</v>
      </c>
      <c r="P177" s="3">
        <v>123.99999618530273</v>
      </c>
      <c r="Q177" s="3">
        <v>165.09999752044678</v>
      </c>
      <c r="R177" s="3">
        <v>182</v>
      </c>
      <c r="S177" s="3">
        <v>146.3000020980835</v>
      </c>
      <c r="T177" s="3">
        <v>178.09999656677246</v>
      </c>
      <c r="U177" s="3">
        <v>112</v>
      </c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</row>
    <row r="178" spans="1:39" x14ac:dyDescent="0.3">
      <c r="A178" s="3" t="s">
        <v>260</v>
      </c>
      <c r="B178" s="3" t="s">
        <v>226</v>
      </c>
      <c r="C178" s="3" t="s">
        <v>62</v>
      </c>
      <c r="D178" s="3" t="s">
        <v>62</v>
      </c>
      <c r="E178" s="3">
        <v>228.79999732971191</v>
      </c>
      <c r="F178" s="3">
        <v>339.19999504089355</v>
      </c>
      <c r="G178" s="3">
        <v>294.30000114440918</v>
      </c>
      <c r="H178" s="3">
        <v>410.70000267028809</v>
      </c>
      <c r="I178" s="3">
        <v>444.5999870300293</v>
      </c>
      <c r="J178" s="3">
        <v>584.99999618530273</v>
      </c>
      <c r="K178" s="3">
        <v>432</v>
      </c>
      <c r="L178" s="3">
        <v>688.80000782012939</v>
      </c>
      <c r="M178" s="3">
        <v>655.20000457763672</v>
      </c>
      <c r="N178" s="3">
        <v>593.39999961853027</v>
      </c>
      <c r="O178" s="3">
        <v>505.40000438690186</v>
      </c>
      <c r="P178" s="3">
        <v>421.60000038146973</v>
      </c>
      <c r="Q178" s="3">
        <v>333.59999656677246</v>
      </c>
      <c r="R178" s="3">
        <v>414.70000457763672</v>
      </c>
      <c r="S178" s="3">
        <v>365.00000381469727</v>
      </c>
      <c r="T178" s="3">
        <v>375</v>
      </c>
      <c r="U178" s="3">
        <v>415.79999160766602</v>
      </c>
      <c r="V178" s="3">
        <v>331.80000686645508</v>
      </c>
      <c r="W178" s="3">
        <v>305.90000343322754</v>
      </c>
      <c r="X178" s="3">
        <v>363</v>
      </c>
      <c r="Y178" s="3">
        <v>136</v>
      </c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</row>
    <row r="179" spans="1:39" x14ac:dyDescent="0.3">
      <c r="A179" s="3" t="s">
        <v>261</v>
      </c>
      <c r="B179" s="3" t="s">
        <v>226</v>
      </c>
      <c r="C179" s="3" t="s">
        <v>62</v>
      </c>
      <c r="D179" s="3" t="s">
        <v>62</v>
      </c>
      <c r="E179" s="3">
        <v>140</v>
      </c>
      <c r="F179" s="3">
        <v>226.60000133514404</v>
      </c>
      <c r="G179" s="3">
        <v>371.00000381469727</v>
      </c>
      <c r="H179" s="3">
        <v>453.59999656677246</v>
      </c>
      <c r="I179" s="3">
        <v>377.39999961853027</v>
      </c>
      <c r="J179" s="3">
        <v>307.80000114440918</v>
      </c>
      <c r="K179" s="3">
        <v>406</v>
      </c>
      <c r="L179" s="3">
        <v>416.4999885559082</v>
      </c>
      <c r="M179" s="3">
        <v>597.79999256134033</v>
      </c>
      <c r="N179" s="3">
        <v>462.5</v>
      </c>
      <c r="O179" s="3">
        <v>451.50000190734863</v>
      </c>
      <c r="P179" s="3">
        <v>329.99999332427979</v>
      </c>
      <c r="Q179" s="3">
        <v>229.5</v>
      </c>
      <c r="R179" s="3">
        <v>220.80000495910645</v>
      </c>
      <c r="S179" s="3">
        <v>241.39999580383301</v>
      </c>
      <c r="T179" s="3">
        <v>290</v>
      </c>
      <c r="U179" s="3">
        <v>387.39999961853027</v>
      </c>
      <c r="V179" s="3">
        <v>306.0000057220459</v>
      </c>
      <c r="W179" s="3">
        <v>282.59999561309814</v>
      </c>
      <c r="X179" s="3">
        <v>289.80000686645508</v>
      </c>
      <c r="Y179" s="3">
        <v>280.5</v>
      </c>
      <c r="Z179" s="3">
        <v>287.29999732971191</v>
      </c>
      <c r="AA179" s="3">
        <v>224.89999771118164</v>
      </c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</row>
    <row r="180" spans="1:39" x14ac:dyDescent="0.3">
      <c r="A180" s="3" t="s">
        <v>262</v>
      </c>
      <c r="B180" s="3" t="s">
        <v>226</v>
      </c>
      <c r="C180" s="3" t="s">
        <v>62</v>
      </c>
      <c r="D180" s="3" t="s">
        <v>62</v>
      </c>
      <c r="E180" s="3">
        <v>76.800003051757813</v>
      </c>
      <c r="F180" s="3">
        <v>98.999996185302734</v>
      </c>
      <c r="G180" s="3">
        <v>101.00000381469727</v>
      </c>
      <c r="H180" s="3">
        <v>72.799997329711914</v>
      </c>
      <c r="I180" s="3">
        <v>95.400003433227539</v>
      </c>
      <c r="J180" s="3">
        <v>87.199996948242188</v>
      </c>
      <c r="K180" s="3">
        <v>100.79999828338623</v>
      </c>
      <c r="L180" s="3">
        <v>80.5</v>
      </c>
      <c r="M180" s="3">
        <v>128.6999979019165</v>
      </c>
      <c r="N180" s="3">
        <v>120</v>
      </c>
      <c r="O180" s="3">
        <v>135.3000020980835</v>
      </c>
      <c r="P180" s="3">
        <v>138.60000228881836</v>
      </c>
      <c r="Q180" s="3">
        <v>117</v>
      </c>
      <c r="R180" s="3">
        <v>106.40000152587891</v>
      </c>
      <c r="S180" s="3">
        <v>108.80000305175781</v>
      </c>
      <c r="T180" s="3">
        <v>112</v>
      </c>
      <c r="U180" s="3">
        <v>143.00000190734863</v>
      </c>
      <c r="V180" s="3">
        <v>176.39999675750732</v>
      </c>
      <c r="W180" s="3">
        <v>135</v>
      </c>
      <c r="X180" s="3">
        <v>107.79999732971191</v>
      </c>
      <c r="Y180" s="3">
        <v>205.40000343322754</v>
      </c>
      <c r="Z180" s="3">
        <v>226.80000686645508</v>
      </c>
      <c r="AA180" s="3">
        <v>332.00000381469727</v>
      </c>
      <c r="AB180" s="3">
        <v>391</v>
      </c>
      <c r="AC180" s="3">
        <v>174</v>
      </c>
      <c r="AD180" s="3"/>
      <c r="AE180" s="3"/>
      <c r="AF180" s="3"/>
      <c r="AG180" s="3"/>
      <c r="AH180" s="3"/>
      <c r="AI180" s="3"/>
      <c r="AJ180" s="3"/>
      <c r="AK180" s="3"/>
      <c r="AL180" s="3"/>
      <c r="AM180" s="3"/>
    </row>
    <row r="181" spans="1:39" x14ac:dyDescent="0.3">
      <c r="A181" s="3" t="s">
        <v>263</v>
      </c>
      <c r="B181" s="3" t="s">
        <v>232</v>
      </c>
      <c r="C181" s="3" t="s">
        <v>62</v>
      </c>
      <c r="D181" s="3" t="s">
        <v>62</v>
      </c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</row>
    <row r="182" spans="1:39" x14ac:dyDescent="0.3">
      <c r="A182" s="3" t="s">
        <v>264</v>
      </c>
      <c r="B182" s="3" t="s">
        <v>232</v>
      </c>
      <c r="C182" s="3" t="s">
        <v>62</v>
      </c>
      <c r="D182" s="3" t="s">
        <v>62</v>
      </c>
      <c r="E182" s="3">
        <v>46.509066581726074</v>
      </c>
      <c r="F182" s="3">
        <v>128.99425268173218</v>
      </c>
      <c r="G182" s="3">
        <v>106.35014843940735</v>
      </c>
      <c r="H182" s="3">
        <v>82.493220806121826</v>
      </c>
      <c r="I182" s="3">
        <v>138.91268944740295</v>
      </c>
      <c r="J182" s="3">
        <v>92.860105514526367</v>
      </c>
      <c r="K182" s="3">
        <v>79.318005561828613</v>
      </c>
      <c r="L182" s="3">
        <v>110.56929206848145</v>
      </c>
      <c r="M182" s="3">
        <v>150.00026512145996</v>
      </c>
      <c r="N182" s="3">
        <v>68.333447456359863</v>
      </c>
      <c r="O182" s="3">
        <v>59.535515785217285</v>
      </c>
      <c r="P182" s="3">
        <v>96.920314788818359</v>
      </c>
      <c r="Q182" s="3">
        <v>88.305177688598633</v>
      </c>
      <c r="R182" s="3">
        <v>120.68373775482178</v>
      </c>
      <c r="S182" s="3">
        <v>162.35733985900879</v>
      </c>
      <c r="T182" s="3">
        <v>31.698336362838745</v>
      </c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</row>
    <row r="183" spans="1:39" x14ac:dyDescent="0.3">
      <c r="A183" s="3" t="s">
        <v>265</v>
      </c>
      <c r="B183" s="3" t="s">
        <v>232</v>
      </c>
      <c r="C183" s="3" t="s">
        <v>62</v>
      </c>
      <c r="D183" s="3" t="s">
        <v>62</v>
      </c>
      <c r="E183" s="3"/>
      <c r="F183" s="3">
        <v>36.144752502441406</v>
      </c>
      <c r="G183" s="3">
        <v>27.786277770996094</v>
      </c>
      <c r="H183" s="3">
        <v>18.987289428710938</v>
      </c>
      <c r="I183" s="3">
        <v>29.192956924438477</v>
      </c>
      <c r="J183" s="3">
        <v>49.871296882629395</v>
      </c>
      <c r="K183" s="3"/>
      <c r="L183" s="3">
        <v>52.396030426025391</v>
      </c>
      <c r="M183" s="3">
        <v>85.929486274719238</v>
      </c>
      <c r="N183" s="3">
        <v>33.029145240783691</v>
      </c>
      <c r="O183" s="3">
        <v>11.284956932067871</v>
      </c>
      <c r="P183" s="3">
        <v>46.268325805664063</v>
      </c>
      <c r="Q183" s="3">
        <v>82.993802070617676</v>
      </c>
      <c r="R183" s="3">
        <v>97.2213134765625</v>
      </c>
      <c r="S183" s="3">
        <v>62.282400131225586</v>
      </c>
      <c r="T183" s="3">
        <v>51.071571350097656</v>
      </c>
      <c r="U183" s="3">
        <v>130.87089538574219</v>
      </c>
      <c r="V183" s="3">
        <v>40.242799758911133</v>
      </c>
      <c r="W183" s="3">
        <v>27.499246597290039</v>
      </c>
      <c r="X183" s="3">
        <v>84.560176849365234</v>
      </c>
      <c r="Y183" s="3">
        <v>57.782787322998047</v>
      </c>
      <c r="Z183" s="3">
        <v>29.613677978515625</v>
      </c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</row>
    <row r="184" spans="1:39" x14ac:dyDescent="0.3">
      <c r="A184" s="3" t="s">
        <v>266</v>
      </c>
      <c r="B184" s="3" t="s">
        <v>232</v>
      </c>
      <c r="C184" s="3" t="s">
        <v>62</v>
      </c>
      <c r="D184" s="3" t="s">
        <v>62</v>
      </c>
      <c r="E184" s="3">
        <v>20.88642406463623</v>
      </c>
      <c r="F184" s="3">
        <v>85.634335994720459</v>
      </c>
      <c r="G184" s="3">
        <v>56.426912069320679</v>
      </c>
      <c r="H184" s="3">
        <v>38.558387041091919</v>
      </c>
      <c r="I184" s="3">
        <v>88.925276279449463</v>
      </c>
      <c r="J184" s="3">
        <v>67.517336845397949</v>
      </c>
      <c r="K184" s="3">
        <v>34.602634906768799</v>
      </c>
      <c r="L184" s="3">
        <v>78.028940200805664</v>
      </c>
      <c r="M184" s="3">
        <v>87.250535011291504</v>
      </c>
      <c r="N184" s="3">
        <v>29.810602426528931</v>
      </c>
      <c r="O184" s="3">
        <v>7.6389660835266113</v>
      </c>
      <c r="P184" s="3">
        <v>46.979641914367676</v>
      </c>
      <c r="Q184" s="3">
        <v>48.154134750366211</v>
      </c>
      <c r="R184" s="3">
        <v>74.036975860595703</v>
      </c>
      <c r="S184" s="3">
        <v>92.751884460449219</v>
      </c>
      <c r="T184" s="3">
        <v>95.070679664611816</v>
      </c>
      <c r="U184" s="3">
        <v>119.59459018707275</v>
      </c>
      <c r="V184" s="3">
        <v>86.263130187988281</v>
      </c>
      <c r="W184" s="3">
        <v>74.458699703216553</v>
      </c>
      <c r="X184" s="3">
        <v>109.71025276184082</v>
      </c>
      <c r="Y184" s="3">
        <v>288.46638774871826</v>
      </c>
      <c r="Z184" s="3">
        <v>115.26432037353516</v>
      </c>
      <c r="AA184" s="3">
        <v>30.820676326751709</v>
      </c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</row>
    <row r="185" spans="1:39" x14ac:dyDescent="0.3">
      <c r="A185" s="3" t="s">
        <v>267</v>
      </c>
      <c r="B185" s="3" t="s">
        <v>232</v>
      </c>
      <c r="C185" s="3" t="s">
        <v>62</v>
      </c>
      <c r="D185" s="3" t="s">
        <v>62</v>
      </c>
      <c r="E185" s="3">
        <v>65.643050193786621</v>
      </c>
      <c r="F185" s="3">
        <v>122.33476495742798</v>
      </c>
      <c r="G185" s="3">
        <v>106.58416652679443</v>
      </c>
      <c r="H185" s="3">
        <v>89.969570636749268</v>
      </c>
      <c r="I185" s="3">
        <v>105.39292097091675</v>
      </c>
      <c r="J185" s="3">
        <v>94.524271011352539</v>
      </c>
      <c r="K185" s="3">
        <v>89.966849088668823</v>
      </c>
      <c r="L185" s="3">
        <v>109.94986915588379</v>
      </c>
      <c r="M185" s="3">
        <v>109.06316757202148</v>
      </c>
      <c r="N185" s="3">
        <v>37.263252973556519</v>
      </c>
      <c r="O185" s="3">
        <v>34.37534761428833</v>
      </c>
      <c r="P185" s="3">
        <v>58.724551916122437</v>
      </c>
      <c r="Q185" s="3">
        <v>64.205512523651123</v>
      </c>
      <c r="R185" s="3">
        <v>90.489634990692139</v>
      </c>
      <c r="S185" s="3">
        <v>130.69583797454834</v>
      </c>
      <c r="T185" s="3">
        <v>155.57020092010498</v>
      </c>
      <c r="U185" s="3">
        <v>128.45344829559326</v>
      </c>
      <c r="V185" s="3">
        <v>90.803295135498047</v>
      </c>
      <c r="W185" s="3">
        <v>144.26372909545898</v>
      </c>
      <c r="X185" s="3">
        <v>128.7903003692627</v>
      </c>
      <c r="Y185" s="3">
        <v>327.58046007156372</v>
      </c>
      <c r="Z185" s="3">
        <v>190.43670225143433</v>
      </c>
      <c r="AA185" s="3">
        <v>41.094233512878418</v>
      </c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</row>
    <row r="186" spans="1:39" x14ac:dyDescent="0.3">
      <c r="A186" s="3" t="s">
        <v>268</v>
      </c>
      <c r="B186" s="3" t="s">
        <v>232</v>
      </c>
      <c r="C186" s="3" t="s">
        <v>62</v>
      </c>
      <c r="D186" s="3" t="s">
        <v>62</v>
      </c>
      <c r="E186" s="3">
        <v>95.480802297592163</v>
      </c>
      <c r="F186" s="3">
        <v>140.68497800827026</v>
      </c>
      <c r="G186" s="3">
        <v>134.79762268066406</v>
      </c>
      <c r="H186" s="3">
        <v>106.03556513786316</v>
      </c>
      <c r="I186" s="3">
        <v>128.44762086868286</v>
      </c>
      <c r="J186" s="3">
        <v>121.53120613098145</v>
      </c>
      <c r="K186" s="3">
        <v>93.427112579345703</v>
      </c>
      <c r="L186" s="3">
        <v>106.40309906005859</v>
      </c>
      <c r="M186" s="3">
        <v>90.88597846031189</v>
      </c>
      <c r="N186" s="3">
        <v>67.07385516166687</v>
      </c>
      <c r="O186" s="3">
        <v>30.555864334106445</v>
      </c>
      <c r="P186" s="3">
        <v>74.384432792663574</v>
      </c>
      <c r="Q186" s="3">
        <v>80.256889820098877</v>
      </c>
      <c r="R186" s="3">
        <v>102.82913017272949</v>
      </c>
      <c r="S186" s="3">
        <v>185.50376987457275</v>
      </c>
      <c r="T186" s="3">
        <v>172.85578012466431</v>
      </c>
      <c r="U186" s="3">
        <v>186.03602695465088</v>
      </c>
      <c r="V186" s="3">
        <v>140.74510383605957</v>
      </c>
      <c r="W186" s="3">
        <v>181.4930682182312</v>
      </c>
      <c r="X186" s="3">
        <v>143.10033226013184</v>
      </c>
      <c r="Y186" s="3">
        <v>396.03008651733398</v>
      </c>
      <c r="Z186" s="3">
        <v>220.5056529045105</v>
      </c>
      <c r="AA186" s="3">
        <v>51.367793083190918</v>
      </c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</row>
    <row r="187" spans="1:39" x14ac:dyDescent="0.3">
      <c r="A187" s="3" t="s">
        <v>269</v>
      </c>
      <c r="B187" s="3" t="s">
        <v>232</v>
      </c>
      <c r="C187" s="3" t="s">
        <v>62</v>
      </c>
      <c r="D187" s="3" t="s">
        <v>62</v>
      </c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</row>
    <row r="188" spans="1:39" x14ac:dyDescent="0.3">
      <c r="A188" s="3" t="s">
        <v>270</v>
      </c>
      <c r="B188" s="3" t="s">
        <v>232</v>
      </c>
      <c r="C188" s="3" t="s">
        <v>62</v>
      </c>
      <c r="D188" s="3" t="s">
        <v>62</v>
      </c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</row>
    <row r="189" spans="1:39" x14ac:dyDescent="0.3">
      <c r="A189" s="3" t="s">
        <v>271</v>
      </c>
      <c r="B189" s="3" t="s">
        <v>232</v>
      </c>
      <c r="C189" s="3" t="s">
        <v>62</v>
      </c>
      <c r="D189" s="3" t="s">
        <v>62</v>
      </c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</row>
    <row r="190" spans="1:39" x14ac:dyDescent="0.3">
      <c r="A190" s="3" t="s">
        <v>272</v>
      </c>
      <c r="B190" s="3" t="s">
        <v>232</v>
      </c>
      <c r="C190" s="3" t="s">
        <v>62</v>
      </c>
      <c r="D190" s="3" t="s">
        <v>62</v>
      </c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</row>
    <row r="191" spans="1:39" x14ac:dyDescent="0.3">
      <c r="A191" s="3" t="s">
        <v>273</v>
      </c>
      <c r="B191" s="3" t="s">
        <v>232</v>
      </c>
      <c r="C191" s="3" t="s">
        <v>62</v>
      </c>
      <c r="D191" s="3" t="s">
        <v>62</v>
      </c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</row>
    <row r="192" spans="1:39" x14ac:dyDescent="0.3">
      <c r="A192" s="3" t="s">
        <v>274</v>
      </c>
      <c r="B192" s="3" t="s">
        <v>232</v>
      </c>
      <c r="C192" s="3" t="s">
        <v>62</v>
      </c>
      <c r="D192" s="3" t="s">
        <v>62</v>
      </c>
      <c r="E192" s="3">
        <v>295.46940517425537</v>
      </c>
      <c r="F192" s="3">
        <v>322.48565459251404</v>
      </c>
      <c r="G192" s="3">
        <v>258.68954801559448</v>
      </c>
      <c r="H192" s="3">
        <v>335.86529350280762</v>
      </c>
      <c r="I192" s="3">
        <v>244.60713577270508</v>
      </c>
      <c r="J192" s="3">
        <v>315.72434043884277</v>
      </c>
      <c r="K192" s="3">
        <v>276.02666711807251</v>
      </c>
      <c r="L192" s="3">
        <v>269.91916847229004</v>
      </c>
      <c r="M192" s="3">
        <v>270.00048136711121</v>
      </c>
      <c r="N192" s="3">
        <v>164.00027012825012</v>
      </c>
      <c r="O192" s="3">
        <v>150.58983707427979</v>
      </c>
      <c r="P192" s="3">
        <v>201.01990079879761</v>
      </c>
      <c r="Q192" s="3">
        <v>161.89282035827637</v>
      </c>
      <c r="R192" s="3">
        <v>199.88243532180786</v>
      </c>
      <c r="S192" s="3">
        <v>301.52077150344849</v>
      </c>
      <c r="T192" s="3">
        <v>79.245845794677734</v>
      </c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</row>
    <row r="193" spans="1:39" x14ac:dyDescent="0.3">
      <c r="A193" s="3" t="s">
        <v>275</v>
      </c>
      <c r="B193" s="3" t="s">
        <v>232</v>
      </c>
      <c r="C193" s="3" t="s">
        <v>62</v>
      </c>
      <c r="D193" s="3" t="s">
        <v>62</v>
      </c>
      <c r="E193" s="3">
        <v>169.62131690979004</v>
      </c>
      <c r="F193" s="3">
        <v>243.96740913391113</v>
      </c>
      <c r="G193" s="3">
        <v>221.3232843875885</v>
      </c>
      <c r="H193" s="3">
        <v>194.44832277297974</v>
      </c>
      <c r="I193" s="3">
        <v>220.44839692115784</v>
      </c>
      <c r="J193" s="3">
        <v>213.57823753356934</v>
      </c>
      <c r="K193" s="3">
        <v>222.09042859077454</v>
      </c>
      <c r="L193" s="3">
        <v>227.64267253875732</v>
      </c>
      <c r="M193" s="3">
        <v>223.33372759819031</v>
      </c>
      <c r="N193" s="3">
        <v>129.83354878425598</v>
      </c>
      <c r="O193" s="3">
        <v>115.5689435005188</v>
      </c>
      <c r="P193" s="3">
        <v>168.71313619613647</v>
      </c>
      <c r="Q193" s="3">
        <v>136.13714981079102</v>
      </c>
      <c r="R193" s="3">
        <v>143.31193590164185</v>
      </c>
      <c r="S193" s="3">
        <v>251.26730942726135</v>
      </c>
      <c r="T193" s="3">
        <v>47.54750394821167</v>
      </c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</row>
    <row r="194" spans="1:39" x14ac:dyDescent="0.3">
      <c r="A194" s="3" t="s">
        <v>276</v>
      </c>
      <c r="B194" s="3" t="s">
        <v>232</v>
      </c>
      <c r="C194" s="3" t="s">
        <v>62</v>
      </c>
      <c r="D194" s="3" t="s">
        <v>62</v>
      </c>
      <c r="E194" s="3">
        <v>166.88549137115479</v>
      </c>
      <c r="F194" s="3">
        <v>224.33784890174866</v>
      </c>
      <c r="G194" s="3">
        <v>224.19760823249817</v>
      </c>
      <c r="H194" s="3">
        <v>220.96399974822998</v>
      </c>
      <c r="I194" s="3">
        <v>147.97221708297729</v>
      </c>
      <c r="J194" s="3">
        <v>244.5316047668457</v>
      </c>
      <c r="K194" s="3">
        <v>190.36321878433228</v>
      </c>
      <c r="L194" s="3">
        <v>198.37432861328125</v>
      </c>
      <c r="M194" s="3">
        <v>223.33372926712036</v>
      </c>
      <c r="N194" s="3">
        <v>140.08356380462646</v>
      </c>
      <c r="O194" s="3">
        <v>87.552227020263672</v>
      </c>
      <c r="P194" s="3">
        <v>165.12349534034729</v>
      </c>
      <c r="Q194" s="3">
        <v>117.74023818969727</v>
      </c>
      <c r="R194" s="3">
        <v>162.16877174377441</v>
      </c>
      <c r="S194" s="3">
        <v>224.20775127410889</v>
      </c>
      <c r="T194" s="3">
        <v>43.585212230682373</v>
      </c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</row>
    <row r="195" spans="1:39" x14ac:dyDescent="0.3">
      <c r="A195" s="3" t="s">
        <v>277</v>
      </c>
      <c r="B195" s="3" t="s">
        <v>221</v>
      </c>
      <c r="C195" s="3" t="s">
        <v>62</v>
      </c>
      <c r="D195" s="3" t="s">
        <v>62</v>
      </c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</row>
    <row r="196" spans="1:39" x14ac:dyDescent="0.3">
      <c r="A196" s="3" t="s">
        <v>278</v>
      </c>
      <c r="B196" s="3" t="s">
        <v>226</v>
      </c>
      <c r="C196" s="3" t="s">
        <v>62</v>
      </c>
      <c r="D196" s="3" t="s">
        <v>62</v>
      </c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</row>
    <row r="197" spans="1:39" x14ac:dyDescent="0.3">
      <c r="A197" s="3" t="s">
        <v>155</v>
      </c>
      <c r="B197" s="3" t="s">
        <v>279</v>
      </c>
      <c r="C197" s="3" t="s">
        <v>62</v>
      </c>
      <c r="D197" s="3" t="s">
        <v>62</v>
      </c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</row>
    <row r="198" spans="1:39" x14ac:dyDescent="0.3">
      <c r="A198" s="3" t="s">
        <v>156</v>
      </c>
      <c r="B198" s="3" t="s">
        <v>279</v>
      </c>
      <c r="C198" s="3" t="s">
        <v>62</v>
      </c>
      <c r="D198" s="3" t="s">
        <v>62</v>
      </c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</row>
    <row r="199" spans="1:39" x14ac:dyDescent="0.3">
      <c r="A199" s="3" t="s">
        <v>280</v>
      </c>
      <c r="B199" s="3" t="s">
        <v>232</v>
      </c>
      <c r="C199" s="3" t="s">
        <v>62</v>
      </c>
      <c r="D199" s="3" t="s">
        <v>62</v>
      </c>
      <c r="E199" s="3">
        <v>1385.7799835205078</v>
      </c>
      <c r="F199" s="3">
        <v>1210.6800146102905</v>
      </c>
      <c r="G199" s="3">
        <v>696.16800117492676</v>
      </c>
      <c r="H199" s="3">
        <v>717.36500644683838</v>
      </c>
      <c r="I199" s="3">
        <v>158.37600326538086</v>
      </c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</row>
    <row r="200" spans="1:39" x14ac:dyDescent="0.3">
      <c r="A200" s="3" t="s">
        <v>281</v>
      </c>
      <c r="B200" s="3" t="s">
        <v>232</v>
      </c>
      <c r="C200" s="3" t="s">
        <v>62</v>
      </c>
      <c r="D200" s="3" t="s">
        <v>62</v>
      </c>
      <c r="E200" s="3">
        <v>1398.3780059814453</v>
      </c>
      <c r="F200" s="3">
        <v>1299.8879919052124</v>
      </c>
      <c r="G200" s="3">
        <v>902.44000625610352</v>
      </c>
      <c r="H200" s="3">
        <v>678.2360143661499</v>
      </c>
      <c r="I200" s="3">
        <v>197.96999931335449</v>
      </c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</row>
    <row r="201" spans="1:39" x14ac:dyDescent="0.3">
      <c r="A201" s="3" t="s">
        <v>282</v>
      </c>
      <c r="B201" s="3" t="s">
        <v>232</v>
      </c>
      <c r="C201" s="3" t="s">
        <v>62</v>
      </c>
      <c r="D201" s="3" t="s">
        <v>62</v>
      </c>
      <c r="E201" s="3">
        <v>1637.739990234375</v>
      </c>
      <c r="F201" s="3">
        <v>1554.768009185791</v>
      </c>
      <c r="G201" s="3">
        <v>992.68400382995605</v>
      </c>
      <c r="H201" s="3">
        <v>782.58000183105469</v>
      </c>
      <c r="I201" s="3">
        <v>224.36600303649902</v>
      </c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</row>
    <row r="202" spans="1:39" x14ac:dyDescent="0.3">
      <c r="A202" s="3" t="s">
        <v>283</v>
      </c>
      <c r="B202" s="3" t="s">
        <v>232</v>
      </c>
      <c r="C202" s="3" t="s">
        <v>62</v>
      </c>
      <c r="D202" s="3" t="s">
        <v>62</v>
      </c>
      <c r="E202" s="3">
        <v>1738.5240173339844</v>
      </c>
      <c r="F202" s="3">
        <v>1580.2559871673584</v>
      </c>
      <c r="G202" s="3">
        <v>1095.8200035095215</v>
      </c>
      <c r="H202" s="3">
        <v>1069.5260334014893</v>
      </c>
      <c r="I202" s="3">
        <v>197.97000503540039</v>
      </c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</row>
    <row r="203" spans="1:39" x14ac:dyDescent="0.3">
      <c r="A203" s="3" t="s">
        <v>284</v>
      </c>
      <c r="B203" s="3" t="s">
        <v>226</v>
      </c>
      <c r="C203" s="3" t="s">
        <v>62</v>
      </c>
      <c r="D203" s="3" t="s">
        <v>62</v>
      </c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</row>
    <row r="204" spans="1:39" x14ac:dyDescent="0.3">
      <c r="A204" s="3" t="s">
        <v>285</v>
      </c>
      <c r="B204" s="3" t="s">
        <v>226</v>
      </c>
      <c r="C204" s="3" t="s">
        <v>62</v>
      </c>
      <c r="D204" s="3" t="s">
        <v>62</v>
      </c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</row>
    <row r="205" spans="1:39" x14ac:dyDescent="0.3">
      <c r="A205" s="3" t="s">
        <v>286</v>
      </c>
      <c r="B205" s="3" t="s">
        <v>226</v>
      </c>
      <c r="C205" s="3" t="s">
        <v>62</v>
      </c>
      <c r="D205" s="3" t="s">
        <v>62</v>
      </c>
      <c r="E205" s="3">
        <v>56.345242023468018</v>
      </c>
      <c r="F205" s="3">
        <v>44.906152725219727</v>
      </c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</row>
    <row r="206" spans="1:39" x14ac:dyDescent="0.3">
      <c r="A206" s="3" t="s">
        <v>287</v>
      </c>
      <c r="B206" s="3" t="s">
        <v>226</v>
      </c>
      <c r="C206" s="3" t="s">
        <v>62</v>
      </c>
      <c r="D206" s="3" t="s">
        <v>62</v>
      </c>
      <c r="E206" s="3">
        <v>488.15341567993164</v>
      </c>
      <c r="F206" s="3">
        <v>430.45698404312134</v>
      </c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</row>
    <row r="207" spans="1:39" x14ac:dyDescent="0.3">
      <c r="A207" s="3" t="s">
        <v>288</v>
      </c>
      <c r="B207" s="3" t="s">
        <v>226</v>
      </c>
      <c r="C207" s="3" t="s">
        <v>62</v>
      </c>
      <c r="D207" s="3" t="s">
        <v>62</v>
      </c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</row>
    <row r="208" spans="1:39" x14ac:dyDescent="0.3">
      <c r="A208" s="3" t="s">
        <v>289</v>
      </c>
      <c r="B208" s="3" t="s">
        <v>226</v>
      </c>
      <c r="C208" s="3" t="s">
        <v>62</v>
      </c>
      <c r="D208" s="3" t="s">
        <v>62</v>
      </c>
      <c r="E208" s="3"/>
      <c r="F208" s="3">
        <v>35.099998474121094</v>
      </c>
      <c r="G208" s="3">
        <v>228</v>
      </c>
      <c r="H208" s="3">
        <v>209.10000419616699</v>
      </c>
      <c r="I208" s="3">
        <v>214.19999694824219</v>
      </c>
      <c r="J208" s="3">
        <v>167.69999885559082</v>
      </c>
      <c r="K208" s="3">
        <v>211.19999599456787</v>
      </c>
      <c r="L208" s="3">
        <v>283.5</v>
      </c>
      <c r="M208" s="3">
        <v>389.20000076293945</v>
      </c>
      <c r="N208" s="3">
        <v>340.79999256134033</v>
      </c>
      <c r="O208" s="3">
        <v>292</v>
      </c>
      <c r="P208" s="3">
        <v>253.29999732971191</v>
      </c>
      <c r="Q208" s="3">
        <v>153.00000190734863</v>
      </c>
      <c r="R208" s="3">
        <v>141.29999732971191</v>
      </c>
      <c r="S208" s="3">
        <v>144.90000343322754</v>
      </c>
      <c r="T208" s="3">
        <v>198</v>
      </c>
      <c r="U208" s="3">
        <v>270.39999580383301</v>
      </c>
      <c r="V208" s="3">
        <v>242.19998931884766</v>
      </c>
      <c r="W208" s="3">
        <v>300.90000915527344</v>
      </c>
      <c r="X208" s="3">
        <v>273.00000762939453</v>
      </c>
      <c r="Y208" s="3">
        <v>316.20000457763672</v>
      </c>
      <c r="Z208" s="3">
        <v>267.39999961853027</v>
      </c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</row>
    <row r="209" spans="1:39" x14ac:dyDescent="0.3">
      <c r="A209" s="3" t="s">
        <v>290</v>
      </c>
      <c r="B209" s="3" t="s">
        <v>226</v>
      </c>
      <c r="C209" s="3" t="s">
        <v>62</v>
      </c>
      <c r="D209" s="3" t="s">
        <v>62</v>
      </c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</row>
    <row r="210" spans="1:39" x14ac:dyDescent="0.3">
      <c r="A210" s="3" t="s">
        <v>291</v>
      </c>
      <c r="B210" s="3" t="s">
        <v>228</v>
      </c>
      <c r="C210" s="3" t="s">
        <v>62</v>
      </c>
      <c r="D210" s="3" t="s">
        <v>62</v>
      </c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</row>
    <row r="211" spans="1:39" x14ac:dyDescent="0.3">
      <c r="A211" s="3" t="s">
        <v>292</v>
      </c>
      <c r="B211" s="3" t="s">
        <v>228</v>
      </c>
      <c r="C211" s="3" t="s">
        <v>62</v>
      </c>
      <c r="D211" s="3" t="s">
        <v>62</v>
      </c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</row>
    <row r="212" spans="1:39" x14ac:dyDescent="0.3">
      <c r="A212" s="3" t="s">
        <v>293</v>
      </c>
      <c r="B212" s="3" t="s">
        <v>232</v>
      </c>
      <c r="C212" s="3" t="s">
        <v>62</v>
      </c>
      <c r="D212" s="3" t="s">
        <v>62</v>
      </c>
      <c r="E212" s="3">
        <v>401.70599937438965</v>
      </c>
      <c r="F212" s="3">
        <v>36.909999847412109</v>
      </c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</row>
    <row r="213" spans="1:39" x14ac:dyDescent="0.3">
      <c r="A213" s="3" t="s">
        <v>294</v>
      </c>
      <c r="B213" s="3" t="s">
        <v>232</v>
      </c>
      <c r="C213" s="3" t="s">
        <v>62</v>
      </c>
      <c r="D213" s="3" t="s">
        <v>62</v>
      </c>
      <c r="E213" s="3">
        <v>401.70600318908691</v>
      </c>
      <c r="F213" s="3">
        <v>36.909999847412109</v>
      </c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</row>
    <row r="214" spans="1:39" x14ac:dyDescent="0.3">
      <c r="A214" s="3" t="s">
        <v>295</v>
      </c>
      <c r="B214" s="3" t="s">
        <v>232</v>
      </c>
      <c r="C214" s="3" t="s">
        <v>62</v>
      </c>
      <c r="D214" s="3" t="s">
        <v>62</v>
      </c>
      <c r="E214" s="3">
        <v>402.2440013885498</v>
      </c>
      <c r="F214" s="3">
        <v>36.909999847412109</v>
      </c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</row>
    <row r="215" spans="1:39" x14ac:dyDescent="0.3">
      <c r="A215" s="3" t="s">
        <v>296</v>
      </c>
      <c r="B215" s="3" t="s">
        <v>297</v>
      </c>
      <c r="C215" s="3" t="s">
        <v>62</v>
      </c>
      <c r="D215" s="3" t="s">
        <v>62</v>
      </c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</row>
    <row r="216" spans="1:39" x14ac:dyDescent="0.3">
      <c r="A216" s="3" t="s">
        <v>298</v>
      </c>
      <c r="B216" s="3" t="s">
        <v>297</v>
      </c>
      <c r="C216" s="3" t="s">
        <v>62</v>
      </c>
      <c r="D216" s="3" t="s">
        <v>62</v>
      </c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</row>
    <row r="217" spans="1:39" x14ac:dyDescent="0.3">
      <c r="A217" s="3" t="s">
        <v>299</v>
      </c>
      <c r="B217" s="3" t="s">
        <v>297</v>
      </c>
      <c r="C217" s="3" t="s">
        <v>62</v>
      </c>
      <c r="D217" s="3" t="s">
        <v>62</v>
      </c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</row>
    <row r="218" spans="1:39" x14ac:dyDescent="0.3">
      <c r="A218" s="3" t="s">
        <v>300</v>
      </c>
      <c r="B218" s="3" t="s">
        <v>297</v>
      </c>
      <c r="C218" s="3" t="s">
        <v>62</v>
      </c>
      <c r="D218" s="3" t="s">
        <v>62</v>
      </c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</row>
    <row r="219" spans="1:39" x14ac:dyDescent="0.3">
      <c r="A219" s="3" t="s">
        <v>301</v>
      </c>
      <c r="B219" s="3" t="s">
        <v>297</v>
      </c>
      <c r="C219" s="3" t="s">
        <v>62</v>
      </c>
      <c r="D219" s="3" t="s">
        <v>62</v>
      </c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</row>
    <row r="220" spans="1:39" x14ac:dyDescent="0.3">
      <c r="A220" s="3" t="s">
        <v>302</v>
      </c>
      <c r="B220" s="3" t="s">
        <v>297</v>
      </c>
      <c r="C220" s="3" t="s">
        <v>62</v>
      </c>
      <c r="D220" s="3" t="s">
        <v>62</v>
      </c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</row>
    <row r="221" spans="1:39" x14ac:dyDescent="0.3">
      <c r="A221" s="3" t="s">
        <v>303</v>
      </c>
      <c r="B221" s="3" t="s">
        <v>297</v>
      </c>
      <c r="C221" s="3" t="s">
        <v>62</v>
      </c>
      <c r="D221" s="3" t="s">
        <v>62</v>
      </c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</row>
    <row r="222" spans="1:39" x14ac:dyDescent="0.3">
      <c r="A222" s="3" t="s">
        <v>304</v>
      </c>
      <c r="B222" s="3" t="s">
        <v>297</v>
      </c>
      <c r="C222" s="3" t="s">
        <v>62</v>
      </c>
      <c r="D222" s="3" t="s">
        <v>62</v>
      </c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</row>
    <row r="223" spans="1:39" x14ac:dyDescent="0.3">
      <c r="A223" s="3" t="s">
        <v>305</v>
      </c>
      <c r="B223" s="3" t="s">
        <v>297</v>
      </c>
      <c r="C223" s="3" t="s">
        <v>62</v>
      </c>
      <c r="D223" s="3" t="s">
        <v>62</v>
      </c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</row>
    <row r="224" spans="1:39" x14ac:dyDescent="0.3">
      <c r="A224" s="3" t="s">
        <v>306</v>
      </c>
      <c r="B224" s="3" t="s">
        <v>297</v>
      </c>
      <c r="C224" s="3" t="s">
        <v>62</v>
      </c>
      <c r="D224" s="3" t="s">
        <v>62</v>
      </c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</row>
    <row r="225" spans="1:39" x14ac:dyDescent="0.3">
      <c r="A225" s="3" t="s">
        <v>307</v>
      </c>
      <c r="B225" s="3" t="s">
        <v>297</v>
      </c>
      <c r="C225" s="3" t="s">
        <v>62</v>
      </c>
      <c r="D225" s="3" t="s">
        <v>62</v>
      </c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</row>
    <row r="226" spans="1:39" x14ac:dyDescent="0.3">
      <c r="A226" s="3" t="s">
        <v>308</v>
      </c>
      <c r="B226" s="3" t="s">
        <v>297</v>
      </c>
      <c r="C226" s="3" t="s">
        <v>62</v>
      </c>
      <c r="D226" s="3" t="s">
        <v>62</v>
      </c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</row>
    <row r="227" spans="1:39" x14ac:dyDescent="0.3">
      <c r="A227" s="3" t="s">
        <v>309</v>
      </c>
      <c r="B227" s="3" t="s">
        <v>297</v>
      </c>
      <c r="C227" s="3" t="s">
        <v>62</v>
      </c>
      <c r="D227" s="3" t="s">
        <v>62</v>
      </c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</row>
    <row r="228" spans="1:39" x14ac:dyDescent="0.3">
      <c r="A228" s="3" t="s">
        <v>310</v>
      </c>
      <c r="B228" s="3" t="s">
        <v>297</v>
      </c>
      <c r="C228" s="3" t="s">
        <v>62</v>
      </c>
      <c r="D228" s="3" t="s">
        <v>62</v>
      </c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</row>
    <row r="229" spans="1:39" x14ac:dyDescent="0.3">
      <c r="A229" s="3" t="s">
        <v>311</v>
      </c>
      <c r="B229" s="3" t="s">
        <v>297</v>
      </c>
      <c r="C229" s="3" t="s">
        <v>62</v>
      </c>
      <c r="D229" s="3" t="s">
        <v>62</v>
      </c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</row>
    <row r="230" spans="1:39" x14ac:dyDescent="0.3">
      <c r="A230" s="3" t="s">
        <v>312</v>
      </c>
      <c r="B230" s="3" t="s">
        <v>297</v>
      </c>
      <c r="C230" s="3" t="s">
        <v>62</v>
      </c>
      <c r="D230" s="3" t="s">
        <v>62</v>
      </c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</row>
    <row r="231" spans="1:39" x14ac:dyDescent="0.3">
      <c r="A231" s="3" t="s">
        <v>313</v>
      </c>
      <c r="B231" s="3" t="s">
        <v>297</v>
      </c>
      <c r="C231" s="3" t="s">
        <v>62</v>
      </c>
      <c r="D231" s="3" t="s">
        <v>62</v>
      </c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</row>
    <row r="232" spans="1:39" x14ac:dyDescent="0.3">
      <c r="A232" s="3" t="s">
        <v>314</v>
      </c>
      <c r="B232" s="3" t="s">
        <v>297</v>
      </c>
      <c r="C232" s="3" t="s">
        <v>62</v>
      </c>
      <c r="D232" s="3" t="s">
        <v>62</v>
      </c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</row>
    <row r="233" spans="1:39" x14ac:dyDescent="0.3">
      <c r="A233" s="3" t="s">
        <v>315</v>
      </c>
      <c r="B233" s="3" t="s">
        <v>297</v>
      </c>
      <c r="C233" s="3" t="s">
        <v>62</v>
      </c>
      <c r="D233" s="3" t="s">
        <v>62</v>
      </c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</row>
    <row r="234" spans="1:39" x14ac:dyDescent="0.3">
      <c r="A234" s="3" t="s">
        <v>167</v>
      </c>
      <c r="B234" s="3" t="s">
        <v>297</v>
      </c>
      <c r="C234" s="3" t="s">
        <v>62</v>
      </c>
      <c r="D234" s="3" t="s">
        <v>62</v>
      </c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</row>
    <row r="235" spans="1:39" x14ac:dyDescent="0.3">
      <c r="A235" s="3" t="s">
        <v>168</v>
      </c>
      <c r="B235" s="3" t="s">
        <v>297</v>
      </c>
      <c r="C235" s="3" t="s">
        <v>62</v>
      </c>
      <c r="D235" s="3" t="s">
        <v>62</v>
      </c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</row>
    <row r="236" spans="1:39" x14ac:dyDescent="0.3">
      <c r="A236" s="3" t="s">
        <v>169</v>
      </c>
      <c r="B236" s="3" t="s">
        <v>297</v>
      </c>
      <c r="C236" s="3" t="s">
        <v>62</v>
      </c>
      <c r="D236" s="3" t="s">
        <v>62</v>
      </c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</row>
    <row r="237" spans="1:39" x14ac:dyDescent="0.3">
      <c r="A237" s="3" t="s">
        <v>170</v>
      </c>
      <c r="B237" s="3" t="s">
        <v>297</v>
      </c>
      <c r="C237" s="3" t="s">
        <v>62</v>
      </c>
      <c r="D237" s="3" t="s">
        <v>62</v>
      </c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</row>
    <row r="238" spans="1:39" x14ac:dyDescent="0.3">
      <c r="A238" s="3" t="s">
        <v>171</v>
      </c>
      <c r="B238" s="3" t="s">
        <v>297</v>
      </c>
      <c r="C238" s="3" t="s">
        <v>62</v>
      </c>
      <c r="D238" s="3" t="s">
        <v>62</v>
      </c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</row>
    <row r="239" spans="1:39" x14ac:dyDescent="0.3">
      <c r="A239" s="3" t="s">
        <v>172</v>
      </c>
      <c r="B239" s="3" t="s">
        <v>297</v>
      </c>
      <c r="C239" s="3" t="s">
        <v>62</v>
      </c>
      <c r="D239" s="3" t="s">
        <v>62</v>
      </c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</row>
    <row r="240" spans="1:39" x14ac:dyDescent="0.3">
      <c r="A240" s="3" t="s">
        <v>316</v>
      </c>
      <c r="B240" s="3" t="s">
        <v>297</v>
      </c>
      <c r="C240" s="3" t="s">
        <v>62</v>
      </c>
      <c r="D240" s="3" t="s">
        <v>62</v>
      </c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</row>
    <row r="241" spans="1:39" x14ac:dyDescent="0.3">
      <c r="A241" s="3" t="s">
        <v>317</v>
      </c>
      <c r="B241" s="3" t="s">
        <v>297</v>
      </c>
      <c r="C241" s="3" t="s">
        <v>62</v>
      </c>
      <c r="D241" s="3" t="s">
        <v>62</v>
      </c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</row>
    <row r="242" spans="1:39" x14ac:dyDescent="0.3">
      <c r="A242" s="3" t="s">
        <v>318</v>
      </c>
      <c r="B242" s="3" t="s">
        <v>297</v>
      </c>
      <c r="C242" s="3" t="s">
        <v>62</v>
      </c>
      <c r="D242" s="3" t="s">
        <v>62</v>
      </c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</row>
    <row r="243" spans="1:39" x14ac:dyDescent="0.3">
      <c r="A243" s="3" t="s">
        <v>319</v>
      </c>
      <c r="B243" s="3" t="s">
        <v>297</v>
      </c>
      <c r="C243" s="3" t="s">
        <v>62</v>
      </c>
      <c r="D243" s="3" t="s">
        <v>62</v>
      </c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</row>
    <row r="244" spans="1:39" x14ac:dyDescent="0.3">
      <c r="A244" s="3" t="s">
        <v>320</v>
      </c>
      <c r="B244" s="3" t="s">
        <v>297</v>
      </c>
      <c r="C244" s="3" t="s">
        <v>62</v>
      </c>
      <c r="D244" s="3" t="s">
        <v>62</v>
      </c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</row>
    <row r="245" spans="1:39" x14ac:dyDescent="0.3">
      <c r="A245" s="3" t="s">
        <v>321</v>
      </c>
      <c r="B245" s="3" t="s">
        <v>297</v>
      </c>
      <c r="C245" s="3" t="s">
        <v>62</v>
      </c>
      <c r="D245" s="3" t="s">
        <v>62</v>
      </c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</row>
    <row r="246" spans="1:39" x14ac:dyDescent="0.3">
      <c r="A246" s="3" t="s">
        <v>322</v>
      </c>
      <c r="B246" s="3" t="s">
        <v>297</v>
      </c>
      <c r="C246" s="3" t="s">
        <v>62</v>
      </c>
      <c r="D246" s="3" t="s">
        <v>62</v>
      </c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</row>
    <row r="247" spans="1:39" x14ac:dyDescent="0.3">
      <c r="A247" s="3" t="s">
        <v>165</v>
      </c>
      <c r="B247" s="3" t="s">
        <v>297</v>
      </c>
      <c r="C247" s="3" t="s">
        <v>62</v>
      </c>
      <c r="D247" s="3" t="s">
        <v>62</v>
      </c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</row>
    <row r="248" spans="1:39" x14ac:dyDescent="0.3">
      <c r="A248" s="3" t="s">
        <v>166</v>
      </c>
      <c r="B248" s="3" t="s">
        <v>297</v>
      </c>
      <c r="C248" s="3" t="s">
        <v>62</v>
      </c>
      <c r="D248" s="3" t="s">
        <v>62</v>
      </c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</row>
    <row r="249" spans="1:39" x14ac:dyDescent="0.3">
      <c r="A249" s="3" t="s">
        <v>323</v>
      </c>
      <c r="B249" s="3" t="s">
        <v>221</v>
      </c>
      <c r="C249" s="3" t="s">
        <v>62</v>
      </c>
      <c r="D249" s="3" t="s">
        <v>62</v>
      </c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</row>
    <row r="250" spans="1:39" x14ac:dyDescent="0.3">
      <c r="A250" s="3" t="s">
        <v>324</v>
      </c>
      <c r="B250" s="3" t="s">
        <v>232</v>
      </c>
      <c r="C250" s="3" t="s">
        <v>62</v>
      </c>
      <c r="D250" s="3" t="s">
        <v>62</v>
      </c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</row>
    <row r="251" spans="1:39" x14ac:dyDescent="0.3">
      <c r="A251" s="3" t="s">
        <v>325</v>
      </c>
      <c r="B251" s="3" t="s">
        <v>232</v>
      </c>
      <c r="C251" s="3" t="s">
        <v>62</v>
      </c>
      <c r="D251" s="3" t="s">
        <v>62</v>
      </c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</row>
    <row r="252" spans="1:39" x14ac:dyDescent="0.3">
      <c r="A252" s="3" t="s">
        <v>326</v>
      </c>
      <c r="B252" s="3" t="s">
        <v>232</v>
      </c>
      <c r="C252" s="3" t="s">
        <v>62</v>
      </c>
      <c r="D252" s="3" t="s">
        <v>62</v>
      </c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</row>
    <row r="253" spans="1:39" x14ac:dyDescent="0.3">
      <c r="A253" s="3" t="s">
        <v>327</v>
      </c>
      <c r="B253" s="3" t="s">
        <v>226</v>
      </c>
      <c r="C253" s="3" t="s">
        <v>62</v>
      </c>
      <c r="D253" s="3" t="s">
        <v>62</v>
      </c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</row>
    <row r="254" spans="1:39" x14ac:dyDescent="0.3">
      <c r="A254" s="3" t="s">
        <v>328</v>
      </c>
      <c r="B254" s="3" t="s">
        <v>232</v>
      </c>
      <c r="C254" s="3" t="s">
        <v>62</v>
      </c>
      <c r="D254" s="3" t="s">
        <v>62</v>
      </c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</row>
    <row r="255" spans="1:39" x14ac:dyDescent="0.3">
      <c r="A255" s="3" t="s">
        <v>329</v>
      </c>
      <c r="B255" s="3" t="s">
        <v>221</v>
      </c>
      <c r="C255" s="3" t="s">
        <v>62</v>
      </c>
      <c r="D255" s="3" t="s">
        <v>62</v>
      </c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</row>
    <row r="256" spans="1:39" x14ac:dyDescent="0.3">
      <c r="A256" s="10" t="s">
        <v>330</v>
      </c>
      <c r="B256" s="10" t="s">
        <v>221</v>
      </c>
      <c r="C256" s="10" t="s">
        <v>62</v>
      </c>
      <c r="D256" s="10" t="s">
        <v>62</v>
      </c>
      <c r="E256" s="10"/>
      <c r="F256" s="10"/>
      <c r="G256" s="10"/>
      <c r="H256" s="10"/>
      <c r="I256" s="10"/>
      <c r="J256" s="10"/>
      <c r="K256" s="10"/>
      <c r="L256" s="10"/>
      <c r="M256" s="10"/>
      <c r="N256" s="10"/>
      <c r="O256" s="10"/>
      <c r="P256" s="10"/>
      <c r="Q256" s="10"/>
      <c r="R256" s="10"/>
      <c r="S256" s="10"/>
      <c r="T256" s="10"/>
      <c r="U256" s="10"/>
      <c r="V256" s="10"/>
      <c r="W256" s="10"/>
      <c r="X256" s="10"/>
      <c r="Y256" s="10"/>
      <c r="Z256" s="10"/>
      <c r="AA256" s="10"/>
      <c r="AB256" s="10"/>
      <c r="AC256" s="10"/>
      <c r="AD256" s="10"/>
      <c r="AE256" s="10"/>
      <c r="AF256" s="10"/>
      <c r="AG256" s="10"/>
      <c r="AH256" s="10"/>
      <c r="AI256" s="10"/>
      <c r="AJ256" s="10"/>
      <c r="AK256" s="10"/>
      <c r="AL256" s="10"/>
      <c r="AM256" s="10"/>
    </row>
    <row r="257" spans="1:39" x14ac:dyDescent="0.3">
      <c r="A257" t="s">
        <v>154</v>
      </c>
      <c r="E257" s="3">
        <f t="shared" ref="E257:AM257" si="1">SUM(E138:E256)</f>
        <v>14286.980164289474</v>
      </c>
      <c r="F257" s="3">
        <f t="shared" si="1"/>
        <v>13551.107072591782</v>
      </c>
      <c r="G257" s="3">
        <f t="shared" si="1"/>
        <v>10883.405465364456</v>
      </c>
      <c r="H257" s="3">
        <f t="shared" si="1"/>
        <v>11209.212361097336</v>
      </c>
      <c r="I257" s="3">
        <f t="shared" si="1"/>
        <v>9261.0160348415375</v>
      </c>
      <c r="J257" s="3">
        <f t="shared" si="1"/>
        <v>9013.3656513690948</v>
      </c>
      <c r="K257" s="3">
        <f t="shared" si="1"/>
        <v>9130.3373076915741</v>
      </c>
      <c r="L257" s="3">
        <f t="shared" si="1"/>
        <v>9859.2800312042236</v>
      </c>
      <c r="M257" s="3">
        <f t="shared" si="1"/>
        <v>8942.98282122612</v>
      </c>
      <c r="N257" s="3">
        <f t="shared" si="1"/>
        <v>8754.8583407402039</v>
      </c>
      <c r="O257" s="3">
        <f t="shared" si="1"/>
        <v>7543.5824882984161</v>
      </c>
      <c r="P257" s="3">
        <f t="shared" si="1"/>
        <v>6627.9525012969971</v>
      </c>
      <c r="Q257" s="3">
        <f t="shared" si="1"/>
        <v>5264.6545984745026</v>
      </c>
      <c r="R257" s="3">
        <f t="shared" si="1"/>
        <v>5525.2872745990753</v>
      </c>
      <c r="S257" s="3">
        <f t="shared" si="1"/>
        <v>6681.1933314800262</v>
      </c>
      <c r="T257" s="3">
        <f t="shared" si="1"/>
        <v>4685.2178461551666</v>
      </c>
      <c r="U257" s="3">
        <f t="shared" si="1"/>
        <v>5562.649920463562</v>
      </c>
      <c r="V257" s="3">
        <f t="shared" si="1"/>
        <v>4845.4049882888794</v>
      </c>
      <c r="W257" s="3">
        <f t="shared" si="1"/>
        <v>4005.5607204437256</v>
      </c>
      <c r="X257" s="3">
        <f t="shared" si="1"/>
        <v>3287.3767347335815</v>
      </c>
      <c r="Y257" s="3">
        <f t="shared" si="1"/>
        <v>3403.5407290458679</v>
      </c>
      <c r="Z257" s="3">
        <f t="shared" si="1"/>
        <v>2616.9458208084106</v>
      </c>
      <c r="AA257" s="3">
        <f t="shared" si="1"/>
        <v>3232.9192605018616</v>
      </c>
      <c r="AB257" s="3">
        <f t="shared" si="1"/>
        <v>2002.1219778060913</v>
      </c>
      <c r="AC257" s="3">
        <f t="shared" si="1"/>
        <v>2926.7169675827026</v>
      </c>
      <c r="AD257" s="3">
        <f t="shared" si="1"/>
        <v>2354.547435760498</v>
      </c>
      <c r="AE257" s="3">
        <f t="shared" si="1"/>
        <v>7601.78537940979</v>
      </c>
      <c r="AF257" s="3">
        <f t="shared" si="1"/>
        <v>26128.460693359375</v>
      </c>
      <c r="AG257" s="3">
        <f t="shared" si="1"/>
        <v>20255.926475524902</v>
      </c>
      <c r="AH257" s="3">
        <f t="shared" si="1"/>
        <v>19997.680038452148</v>
      </c>
      <c r="AI257" s="3">
        <f t="shared" si="1"/>
        <v>20562.24259185791</v>
      </c>
      <c r="AJ257" s="3">
        <f t="shared" si="1"/>
        <v>26047.402420043945</v>
      </c>
      <c r="AK257" s="3">
        <f t="shared" si="1"/>
        <v>25910.167350769043</v>
      </c>
      <c r="AL257" s="3">
        <f t="shared" si="1"/>
        <v>25560.333648681641</v>
      </c>
      <c r="AM257" s="3">
        <f t="shared" si="1"/>
        <v>25063.623069763184</v>
      </c>
    </row>
    <row r="260" spans="1:39" x14ac:dyDescent="0.3">
      <c r="A260" s="2" t="s">
        <v>331</v>
      </c>
    </row>
    <row r="261" spans="1:39" x14ac:dyDescent="0.3">
      <c r="A261" s="2" t="s">
        <v>31</v>
      </c>
      <c r="B261" s="2" t="s">
        <v>218</v>
      </c>
      <c r="C261" s="2" t="s">
        <v>219</v>
      </c>
      <c r="D261" s="8" t="s">
        <v>126</v>
      </c>
      <c r="E261" s="8">
        <v>2023</v>
      </c>
      <c r="F261" s="8">
        <v>2024</v>
      </c>
      <c r="G261" s="8">
        <v>2025</v>
      </c>
      <c r="H261" s="8">
        <v>2026</v>
      </c>
      <c r="I261" s="8">
        <v>2027</v>
      </c>
      <c r="J261" s="8">
        <v>2028</v>
      </c>
      <c r="K261" s="8">
        <v>2029</v>
      </c>
      <c r="L261" s="8">
        <v>2030</v>
      </c>
      <c r="M261" s="8">
        <v>2031</v>
      </c>
      <c r="N261" s="8">
        <v>2032</v>
      </c>
      <c r="O261" s="8">
        <v>2033</v>
      </c>
      <c r="P261" s="8">
        <v>2034</v>
      </c>
      <c r="Q261" s="8">
        <v>2035</v>
      </c>
      <c r="R261" s="8">
        <v>2036</v>
      </c>
      <c r="S261" s="8">
        <v>2037</v>
      </c>
      <c r="T261" s="8">
        <v>2038</v>
      </c>
      <c r="U261" s="8">
        <v>2039</v>
      </c>
      <c r="V261" s="8">
        <v>2040</v>
      </c>
      <c r="W261" s="8">
        <v>2041</v>
      </c>
      <c r="X261" s="8">
        <v>2042</v>
      </c>
      <c r="Y261" s="8">
        <v>2043</v>
      </c>
      <c r="Z261" s="8">
        <v>2044</v>
      </c>
      <c r="AA261" s="8">
        <v>2045</v>
      </c>
      <c r="AB261" s="8">
        <v>2046</v>
      </c>
      <c r="AC261" s="8">
        <v>2047</v>
      </c>
      <c r="AD261" s="8">
        <v>2048</v>
      </c>
      <c r="AE261" s="8">
        <v>2049</v>
      </c>
      <c r="AF261" s="8">
        <v>2050</v>
      </c>
      <c r="AG261" s="8">
        <v>2051</v>
      </c>
      <c r="AH261" s="8">
        <v>2052</v>
      </c>
      <c r="AI261" s="8">
        <v>2053</v>
      </c>
      <c r="AJ261" s="8">
        <v>2054</v>
      </c>
      <c r="AK261" s="8">
        <v>2055</v>
      </c>
      <c r="AL261" s="8">
        <v>2056</v>
      </c>
      <c r="AM261" s="8">
        <v>2057</v>
      </c>
    </row>
    <row r="262" spans="1:39" x14ac:dyDescent="0.3">
      <c r="A262" s="3" t="s">
        <v>154</v>
      </c>
      <c r="B262" s="3" t="s">
        <v>246</v>
      </c>
      <c r="C262" s="3" t="s">
        <v>62</v>
      </c>
      <c r="D262" s="3" t="s">
        <v>62</v>
      </c>
      <c r="E262" s="3">
        <v>1857.6000366210938</v>
      </c>
      <c r="F262" s="3">
        <v>2537.60009765625</v>
      </c>
      <c r="G262" s="3">
        <v>1951.2000427246094</v>
      </c>
      <c r="H262" s="3">
        <v>2333.7999572753906</v>
      </c>
      <c r="I262" s="3">
        <v>2562.0000457763672</v>
      </c>
      <c r="J262" s="3">
        <v>2801.6000671386719</v>
      </c>
      <c r="K262" s="3">
        <v>3590</v>
      </c>
      <c r="L262" s="3">
        <v>3128</v>
      </c>
      <c r="M262" s="3">
        <v>2451.8000793457031</v>
      </c>
      <c r="N262" s="3">
        <v>2706.2000427246094</v>
      </c>
      <c r="O262" s="3">
        <v>2575.3000793457031</v>
      </c>
      <c r="P262" s="3">
        <v>1421.7000427246094</v>
      </c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</row>
    <row r="263" spans="1:39" x14ac:dyDescent="0.3">
      <c r="A263" s="3" t="s">
        <v>154</v>
      </c>
      <c r="B263" s="3" t="s">
        <v>221</v>
      </c>
      <c r="C263" s="3" t="s">
        <v>62</v>
      </c>
      <c r="D263" s="3" t="s">
        <v>62</v>
      </c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</row>
    <row r="264" spans="1:39" x14ac:dyDescent="0.3">
      <c r="A264" s="3" t="s">
        <v>154</v>
      </c>
      <c r="B264" s="3" t="s">
        <v>226</v>
      </c>
      <c r="C264" s="3" t="s">
        <v>62</v>
      </c>
      <c r="D264" s="3" t="s">
        <v>62</v>
      </c>
      <c r="E264" s="3">
        <v>1382.4986538887024</v>
      </c>
      <c r="F264" s="3">
        <v>1496.5631260871887</v>
      </c>
      <c r="G264" s="3">
        <v>1392.1000061035156</v>
      </c>
      <c r="H264" s="3">
        <v>1570.4000043869019</v>
      </c>
      <c r="I264" s="3">
        <v>1689.1999816894531</v>
      </c>
      <c r="J264" s="3">
        <v>1582.5999851226807</v>
      </c>
      <c r="K264" s="3">
        <v>1583.5999927520752</v>
      </c>
      <c r="L264" s="3">
        <v>1948.2999877929688</v>
      </c>
      <c r="M264" s="3">
        <v>2296.4999980926514</v>
      </c>
      <c r="N264" s="3">
        <v>2008.7000036239624</v>
      </c>
      <c r="O264" s="3">
        <v>1875.9000129699707</v>
      </c>
      <c r="P264" s="3">
        <v>1536.0999879837036</v>
      </c>
      <c r="Q264" s="3">
        <v>1305.1999940872192</v>
      </c>
      <c r="R264" s="3">
        <v>1289.800012588501</v>
      </c>
      <c r="S264" s="3">
        <v>1295.6000127792358</v>
      </c>
      <c r="T264" s="3">
        <v>1422.799991607666</v>
      </c>
      <c r="U264" s="3">
        <v>1632.3999919891357</v>
      </c>
      <c r="V264" s="3">
        <v>1304.1999979019165</v>
      </c>
      <c r="W264" s="3">
        <v>1372.700005531311</v>
      </c>
      <c r="X264" s="3">
        <v>1599.0000286102295</v>
      </c>
      <c r="Y264" s="3">
        <v>1456.0999965667725</v>
      </c>
      <c r="Z264" s="3">
        <v>1531.5000038146973</v>
      </c>
      <c r="AA264" s="3">
        <v>1291.899995803833</v>
      </c>
      <c r="AB264" s="3">
        <v>1209.8000106811523</v>
      </c>
      <c r="AC264" s="3">
        <v>1082.3999710083008</v>
      </c>
      <c r="AD264" s="3">
        <v>1377.2000198364258</v>
      </c>
      <c r="AE264" s="3">
        <v>1571.4000205993652</v>
      </c>
      <c r="AF264" s="3">
        <v>2310.3999481201172</v>
      </c>
      <c r="AG264" s="3">
        <v>3293</v>
      </c>
      <c r="AH264" s="3">
        <v>3382</v>
      </c>
      <c r="AI264" s="3">
        <v>3539.900032043457</v>
      </c>
      <c r="AJ264" s="3">
        <v>3870.2999877929688</v>
      </c>
      <c r="AK264" s="3">
        <v>3844.5999984741211</v>
      </c>
      <c r="AL264" s="3">
        <v>4650.9000091552734</v>
      </c>
      <c r="AM264" s="3">
        <v>3349.9049301147461</v>
      </c>
    </row>
    <row r="265" spans="1:39" x14ac:dyDescent="0.3">
      <c r="A265" s="3" t="s">
        <v>154</v>
      </c>
      <c r="B265" s="3" t="s">
        <v>232</v>
      </c>
      <c r="C265" s="3" t="s">
        <v>62</v>
      </c>
      <c r="D265" s="3" t="s">
        <v>62</v>
      </c>
      <c r="E265" s="3">
        <v>9042.5814478397369</v>
      </c>
      <c r="F265" s="3">
        <v>7825.7438061237335</v>
      </c>
      <c r="G265" s="3">
        <v>5559.3053677082062</v>
      </c>
      <c r="H265" s="3">
        <v>5147.7123734951019</v>
      </c>
      <c r="I265" s="3">
        <v>2668.015928030014</v>
      </c>
      <c r="J265" s="3">
        <v>1961.1657211780548</v>
      </c>
      <c r="K265" s="3">
        <v>1632.8373668193817</v>
      </c>
      <c r="L265" s="3">
        <v>1980.9799518585205</v>
      </c>
      <c r="M265" s="3">
        <v>2184.2826583385468</v>
      </c>
      <c r="N265" s="3">
        <v>1243.1583371162415</v>
      </c>
      <c r="O265" s="3">
        <v>979.78248143196106</v>
      </c>
      <c r="P265" s="3">
        <v>1504.3525133132935</v>
      </c>
      <c r="Q265" s="3">
        <v>1264.9546043872833</v>
      </c>
      <c r="R265" s="3">
        <v>1310.4872620105743</v>
      </c>
      <c r="S265" s="3">
        <v>1720.3932454586029</v>
      </c>
      <c r="T265" s="3">
        <v>1043.3178942203522</v>
      </c>
      <c r="U265" s="3">
        <v>955.24992847442627</v>
      </c>
      <c r="V265" s="3">
        <v>491.40509414672852</v>
      </c>
      <c r="W265" s="3">
        <v>609.96078205108643</v>
      </c>
      <c r="X265" s="3">
        <v>746.37673664093018</v>
      </c>
      <c r="Y265" s="3">
        <v>1947.4407324790955</v>
      </c>
      <c r="Z265" s="3">
        <v>1085.4458169937134</v>
      </c>
      <c r="AA265" s="3">
        <v>1941.0192646980286</v>
      </c>
      <c r="AB265" s="3">
        <v>792.32196712493896</v>
      </c>
      <c r="AC265" s="3">
        <v>1844.3169965744019</v>
      </c>
      <c r="AD265" s="3">
        <v>977.34741592407227</v>
      </c>
      <c r="AE265" s="3">
        <v>6030.3853588104248</v>
      </c>
      <c r="AF265" s="3">
        <v>23818.060745239258</v>
      </c>
      <c r="AG265" s="3">
        <v>16962.926475524902</v>
      </c>
      <c r="AH265" s="3">
        <v>16615.680038452148</v>
      </c>
      <c r="AI265" s="3">
        <v>17022.342559814453</v>
      </c>
      <c r="AJ265" s="3">
        <v>22177.102432250977</v>
      </c>
      <c r="AK265" s="3">
        <v>22065.567352294922</v>
      </c>
      <c r="AL265" s="3">
        <v>20909.433639526367</v>
      </c>
      <c r="AM265" s="3">
        <v>21713.718139648438</v>
      </c>
    </row>
    <row r="266" spans="1:39" x14ac:dyDescent="0.3">
      <c r="A266" s="3" t="s">
        <v>154</v>
      </c>
      <c r="B266" s="3" t="s">
        <v>223</v>
      </c>
      <c r="C266" s="3" t="s">
        <v>62</v>
      </c>
      <c r="D266" s="3" t="s">
        <v>62</v>
      </c>
      <c r="E266" s="3">
        <v>2004.3000259399414</v>
      </c>
      <c r="F266" s="3">
        <v>1691.2000427246094</v>
      </c>
      <c r="G266" s="3">
        <v>1980.800048828125</v>
      </c>
      <c r="H266" s="3">
        <v>2157.3000259399414</v>
      </c>
      <c r="I266" s="3">
        <v>2341.8000793457031</v>
      </c>
      <c r="J266" s="3">
        <v>2667.9998779296875</v>
      </c>
      <c r="K266" s="3">
        <v>2323.8999481201172</v>
      </c>
      <c r="L266" s="3">
        <v>2802.0000915527344</v>
      </c>
      <c r="M266" s="3">
        <v>2010.4000854492188</v>
      </c>
      <c r="N266" s="3">
        <v>2796.7999572753906</v>
      </c>
      <c r="O266" s="3">
        <v>2112.5999145507813</v>
      </c>
      <c r="P266" s="3">
        <v>2165.7999572753906</v>
      </c>
      <c r="Q266" s="3">
        <v>2694.5</v>
      </c>
      <c r="R266" s="3">
        <v>2925</v>
      </c>
      <c r="S266" s="3">
        <v>3665.2000732421875</v>
      </c>
      <c r="T266" s="3">
        <v>2219.0999603271484</v>
      </c>
      <c r="U266" s="3">
        <v>2975</v>
      </c>
      <c r="V266" s="3">
        <v>3049.7998962402344</v>
      </c>
      <c r="W266" s="3">
        <v>2022.8999328613281</v>
      </c>
      <c r="X266" s="3">
        <v>941.99996948242188</v>
      </c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</row>
    <row r="267" spans="1:39" x14ac:dyDescent="0.3">
      <c r="A267" s="3" t="s">
        <v>154</v>
      </c>
      <c r="B267" s="3" t="s">
        <v>257</v>
      </c>
      <c r="C267" s="3" t="s">
        <v>62</v>
      </c>
      <c r="D267" s="3" t="s">
        <v>62</v>
      </c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</row>
    <row r="268" spans="1:39" x14ac:dyDescent="0.3">
      <c r="A268" s="3" t="s">
        <v>154</v>
      </c>
      <c r="B268" s="3" t="s">
        <v>228</v>
      </c>
      <c r="C268" s="3" t="s">
        <v>62</v>
      </c>
      <c r="D268" s="3" t="s">
        <v>62</v>
      </c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</row>
    <row r="269" spans="1:39" x14ac:dyDescent="0.3">
      <c r="A269" s="3" t="s">
        <v>154</v>
      </c>
      <c r="B269" s="3" t="s">
        <v>297</v>
      </c>
      <c r="C269" s="3" t="s">
        <v>62</v>
      </c>
      <c r="D269" s="3" t="s">
        <v>62</v>
      </c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</row>
    <row r="270" spans="1:39" x14ac:dyDescent="0.3">
      <c r="A270" s="3" t="s">
        <v>154</v>
      </c>
      <c r="B270" s="3" t="s">
        <v>279</v>
      </c>
      <c r="C270" s="3" t="s">
        <v>62</v>
      </c>
      <c r="D270" s="3" t="s">
        <v>62</v>
      </c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</row>
    <row r="271" spans="1:39" x14ac:dyDescent="0.3">
      <c r="A271" s="3" t="s">
        <v>154</v>
      </c>
      <c r="B271" s="3" t="s">
        <v>236</v>
      </c>
      <c r="C271" s="3" t="s">
        <v>62</v>
      </c>
      <c r="D271" s="3" t="s">
        <v>62</v>
      </c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</row>
    <row r="274" spans="1:39" x14ac:dyDescent="0.3">
      <c r="A274" s="13" t="s">
        <v>28</v>
      </c>
    </row>
    <row r="275" spans="1:39" x14ac:dyDescent="0.3">
      <c r="A275" s="2" t="s">
        <v>31</v>
      </c>
      <c r="B275" s="2" t="s">
        <v>218</v>
      </c>
      <c r="C275" s="2" t="s">
        <v>219</v>
      </c>
      <c r="D275" s="8" t="s">
        <v>126</v>
      </c>
      <c r="E275" s="8">
        <v>2023</v>
      </c>
      <c r="F275" s="8">
        <v>2024</v>
      </c>
      <c r="G275" s="8">
        <v>2025</v>
      </c>
      <c r="H275" s="8">
        <v>2026</v>
      </c>
      <c r="I275" s="8">
        <v>2027</v>
      </c>
      <c r="J275" s="8">
        <v>2028</v>
      </c>
      <c r="K275" s="8">
        <v>2029</v>
      </c>
      <c r="L275" s="8">
        <v>2030</v>
      </c>
      <c r="M275" s="8">
        <v>2031</v>
      </c>
      <c r="N275" s="8">
        <v>2032</v>
      </c>
      <c r="O275" s="8">
        <v>2033</v>
      </c>
      <c r="P275" s="8">
        <v>2034</v>
      </c>
      <c r="Q275" s="8">
        <v>2035</v>
      </c>
      <c r="R275" s="8">
        <v>2036</v>
      </c>
      <c r="S275" s="8">
        <v>2037</v>
      </c>
      <c r="T275" s="8">
        <v>2038</v>
      </c>
      <c r="U275" s="8">
        <v>2039</v>
      </c>
      <c r="V275" s="8">
        <v>2040</v>
      </c>
      <c r="W275" s="8">
        <v>2041</v>
      </c>
      <c r="X275" s="8">
        <v>2042</v>
      </c>
      <c r="Y275" s="8">
        <v>2043</v>
      </c>
      <c r="Z275" s="8">
        <v>2044</v>
      </c>
      <c r="AA275" s="8">
        <v>2045</v>
      </c>
      <c r="AB275" s="8">
        <v>2046</v>
      </c>
      <c r="AC275" s="8">
        <v>2047</v>
      </c>
      <c r="AD275" s="8">
        <v>2048</v>
      </c>
      <c r="AE275" s="8">
        <v>2049</v>
      </c>
      <c r="AF275" s="8">
        <v>2050</v>
      </c>
      <c r="AG275" s="8">
        <v>2051</v>
      </c>
      <c r="AH275" s="8">
        <v>2052</v>
      </c>
      <c r="AI275" s="8">
        <v>2053</v>
      </c>
      <c r="AJ275" s="8">
        <v>2054</v>
      </c>
      <c r="AK275" s="8">
        <v>2055</v>
      </c>
      <c r="AL275" s="8">
        <v>2056</v>
      </c>
      <c r="AM275" s="8">
        <v>2057</v>
      </c>
    </row>
    <row r="276" spans="1:39" x14ac:dyDescent="0.3">
      <c r="A276" s="3" t="s">
        <v>220</v>
      </c>
      <c r="B276" s="3" t="s">
        <v>221</v>
      </c>
      <c r="C276" s="3" t="s">
        <v>62</v>
      </c>
      <c r="D276" s="3" t="s">
        <v>62</v>
      </c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</row>
    <row r="277" spans="1:39" x14ac:dyDescent="0.3">
      <c r="A277" s="3" t="s">
        <v>222</v>
      </c>
      <c r="B277" s="3" t="s">
        <v>223</v>
      </c>
      <c r="C277" s="3" t="s">
        <v>62</v>
      </c>
      <c r="D277" s="3" t="s">
        <v>62</v>
      </c>
      <c r="E277" s="3">
        <v>1179.0000152587891</v>
      </c>
      <c r="F277" s="3">
        <v>966.4000244140625</v>
      </c>
      <c r="G277" s="3">
        <v>1114.2000274658203</v>
      </c>
      <c r="H277" s="3">
        <v>1269.0000152587891</v>
      </c>
      <c r="I277" s="3">
        <v>1301.0000610351563</v>
      </c>
      <c r="J277" s="3">
        <v>1200.5999450683594</v>
      </c>
      <c r="K277" s="3">
        <v>1366.9999694824219</v>
      </c>
      <c r="L277" s="3">
        <v>1260.9000549316406</v>
      </c>
      <c r="M277" s="3">
        <v>1579.6000671386719</v>
      </c>
      <c r="N277" s="3">
        <v>1471.9999694824219</v>
      </c>
      <c r="O277" s="3">
        <v>1358.0999450683594</v>
      </c>
      <c r="P277" s="3">
        <v>1546.9999694824219</v>
      </c>
      <c r="Q277" s="3">
        <v>1585</v>
      </c>
      <c r="R277" s="3">
        <v>1625</v>
      </c>
      <c r="S277" s="3">
        <v>1666.0000305175781</v>
      </c>
      <c r="T277" s="3">
        <v>1365.5999755859375</v>
      </c>
      <c r="U277" s="3">
        <v>1400</v>
      </c>
      <c r="V277" s="3">
        <v>1793.9999389648438</v>
      </c>
      <c r="W277" s="3">
        <v>919.49996948242188</v>
      </c>
      <c r="X277" s="3">
        <v>565.19998168945313</v>
      </c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</row>
    <row r="278" spans="1:39" x14ac:dyDescent="0.3">
      <c r="A278" s="3" t="s">
        <v>224</v>
      </c>
      <c r="B278" s="3" t="s">
        <v>223</v>
      </c>
      <c r="C278" s="3" t="s">
        <v>62</v>
      </c>
      <c r="D278" s="3" t="s">
        <v>62</v>
      </c>
      <c r="E278" s="3">
        <v>825.30001068115234</v>
      </c>
      <c r="F278" s="3">
        <v>724.80001831054688</v>
      </c>
      <c r="G278" s="3">
        <v>866.60002136230469</v>
      </c>
      <c r="H278" s="3">
        <v>761.40000915527344</v>
      </c>
      <c r="I278" s="3">
        <v>1301.0000305175781</v>
      </c>
      <c r="J278" s="3">
        <v>1067.199951171875</v>
      </c>
      <c r="K278" s="3">
        <v>820.19998168945313</v>
      </c>
      <c r="L278" s="3">
        <v>1541.1000366210938</v>
      </c>
      <c r="M278" s="3">
        <v>430.80001831054688</v>
      </c>
      <c r="N278" s="3">
        <v>1177.5999755859375</v>
      </c>
      <c r="O278" s="3">
        <v>905.39996337890625</v>
      </c>
      <c r="P278" s="3">
        <v>773.49998474121094</v>
      </c>
      <c r="Q278" s="3">
        <v>1268</v>
      </c>
      <c r="R278" s="3">
        <v>1300</v>
      </c>
      <c r="S278" s="3">
        <v>1999.2000427246094</v>
      </c>
      <c r="T278" s="3">
        <v>682.79998779296875</v>
      </c>
      <c r="U278" s="3">
        <v>1400</v>
      </c>
      <c r="V278" s="3">
        <v>1435.199951171875</v>
      </c>
      <c r="W278" s="3">
        <v>551.69998168945313</v>
      </c>
      <c r="X278" s="3">
        <v>376.79998779296875</v>
      </c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</row>
    <row r="279" spans="1:39" x14ac:dyDescent="0.3">
      <c r="A279" s="3" t="s">
        <v>225</v>
      </c>
      <c r="B279" s="3" t="s">
        <v>226</v>
      </c>
      <c r="C279" s="3" t="s">
        <v>62</v>
      </c>
      <c r="D279" s="3" t="s">
        <v>62</v>
      </c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</row>
    <row r="280" spans="1:39" x14ac:dyDescent="0.3">
      <c r="A280" s="3" t="s">
        <v>227</v>
      </c>
      <c r="B280" s="3" t="s">
        <v>228</v>
      </c>
      <c r="C280" s="3" t="s">
        <v>62</v>
      </c>
      <c r="D280" s="3" t="s">
        <v>62</v>
      </c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</row>
    <row r="281" spans="1:39" x14ac:dyDescent="0.3">
      <c r="A281" s="3" t="s">
        <v>229</v>
      </c>
      <c r="B281" s="3" t="s">
        <v>226</v>
      </c>
      <c r="C281" s="3" t="s">
        <v>62</v>
      </c>
      <c r="D281" s="3" t="s">
        <v>62</v>
      </c>
      <c r="E281" s="3">
        <v>187.19999504089355</v>
      </c>
      <c r="F281" s="3">
        <v>120</v>
      </c>
      <c r="G281" s="3">
        <v>123.00000190734863</v>
      </c>
      <c r="H281" s="3">
        <v>151.20000457763672</v>
      </c>
      <c r="I281" s="3">
        <v>206.39999771118164</v>
      </c>
      <c r="J281" s="3">
        <v>105.59999847412109</v>
      </c>
      <c r="K281" s="3">
        <v>108.40000152587891</v>
      </c>
      <c r="L281" s="3">
        <v>111.19999694824219</v>
      </c>
      <c r="M281" s="3">
        <v>114</v>
      </c>
      <c r="N281" s="3">
        <v>116.80000305175781</v>
      </c>
      <c r="O281" s="3">
        <v>119.59999847412109</v>
      </c>
      <c r="P281" s="3">
        <v>122.80000305175781</v>
      </c>
      <c r="Q281" s="3">
        <v>156.99999809265137</v>
      </c>
      <c r="R281" s="3">
        <v>96.600002288818359</v>
      </c>
      <c r="S281" s="3">
        <v>132</v>
      </c>
      <c r="T281" s="3">
        <v>135.19999694824219</v>
      </c>
      <c r="U281" s="3">
        <v>138.80000305175781</v>
      </c>
      <c r="V281" s="3">
        <v>106.79999542236328</v>
      </c>
      <c r="W281" s="3">
        <v>146</v>
      </c>
      <c r="X281" s="3">
        <v>149.60000610351563</v>
      </c>
      <c r="Y281" s="3">
        <v>153.19999694824219</v>
      </c>
      <c r="Z281" s="3">
        <v>157.19999694824219</v>
      </c>
      <c r="AA281" s="3">
        <v>160.80000305175781</v>
      </c>
      <c r="AB281" s="3">
        <v>164.80000305175781</v>
      </c>
      <c r="AC281" s="3">
        <v>169.19999694824219</v>
      </c>
      <c r="AD281" s="3">
        <v>173.19999694824219</v>
      </c>
      <c r="AE281" s="3">
        <v>88.800003051757813</v>
      </c>
      <c r="AF281" s="3"/>
      <c r="AG281" s="3"/>
      <c r="AH281" s="3"/>
      <c r="AI281" s="3"/>
      <c r="AJ281" s="3"/>
      <c r="AK281" s="3"/>
      <c r="AL281" s="3"/>
      <c r="AM281" s="3"/>
    </row>
    <row r="282" spans="1:39" x14ac:dyDescent="0.3">
      <c r="A282" s="3" t="s">
        <v>230</v>
      </c>
      <c r="B282" s="3" t="s">
        <v>226</v>
      </c>
      <c r="C282" s="3" t="s">
        <v>62</v>
      </c>
      <c r="D282" s="3" t="s">
        <v>62</v>
      </c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</row>
    <row r="283" spans="1:39" x14ac:dyDescent="0.3">
      <c r="A283" s="3" t="s">
        <v>231</v>
      </c>
      <c r="B283" s="3" t="s">
        <v>232</v>
      </c>
      <c r="C283" s="3" t="s">
        <v>62</v>
      </c>
      <c r="D283" s="3" t="s">
        <v>62</v>
      </c>
      <c r="E283" s="3"/>
      <c r="F283" s="3">
        <v>1.5636451244354248</v>
      </c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</row>
    <row r="284" spans="1:39" x14ac:dyDescent="0.3">
      <c r="A284" s="3" t="s">
        <v>233</v>
      </c>
      <c r="B284" s="3" t="s">
        <v>232</v>
      </c>
      <c r="C284" s="3" t="s">
        <v>62</v>
      </c>
      <c r="D284" s="3" t="s">
        <v>62</v>
      </c>
      <c r="E284" s="3">
        <v>9.1530447006225586</v>
      </c>
      <c r="F284" s="3">
        <v>20.327387094497681</v>
      </c>
      <c r="G284" s="3">
        <v>28.849251508712769</v>
      </c>
      <c r="H284" s="3">
        <v>22.999263763427734</v>
      </c>
      <c r="I284" s="3">
        <v>28.625868797302246</v>
      </c>
      <c r="J284" s="3">
        <v>18.9856858253479</v>
      </c>
      <c r="K284" s="3">
        <v>15.922086238861084</v>
      </c>
      <c r="L284" s="3">
        <v>30.826929092407227</v>
      </c>
      <c r="M284" s="3">
        <v>40.891012907028198</v>
      </c>
      <c r="N284" s="3">
        <v>38.102989196777344</v>
      </c>
      <c r="O284" s="3">
        <v>13.669446706771851</v>
      </c>
      <c r="P284" s="3">
        <v>12.009585618972778</v>
      </c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</row>
    <row r="285" spans="1:39" x14ac:dyDescent="0.3">
      <c r="A285" s="3" t="s">
        <v>234</v>
      </c>
      <c r="B285" s="3" t="s">
        <v>232</v>
      </c>
      <c r="C285" s="3" t="s">
        <v>62</v>
      </c>
      <c r="D285" s="3" t="s">
        <v>62</v>
      </c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</row>
    <row r="286" spans="1:39" x14ac:dyDescent="0.3">
      <c r="A286" s="3" t="s">
        <v>235</v>
      </c>
      <c r="B286" s="3" t="s">
        <v>232</v>
      </c>
      <c r="C286" s="3" t="s">
        <v>62</v>
      </c>
      <c r="D286" s="3" t="s">
        <v>62</v>
      </c>
      <c r="E286" s="3">
        <v>35.086672306060791</v>
      </c>
      <c r="F286" s="3">
        <v>43.782065391540527</v>
      </c>
      <c r="G286" s="3">
        <v>48.082086086273193</v>
      </c>
      <c r="H286" s="3">
        <v>42.712919235229492</v>
      </c>
      <c r="I286" s="3">
        <v>37.045241832733154</v>
      </c>
      <c r="J286" s="3">
        <v>43.149286270141602</v>
      </c>
      <c r="K286" s="3">
        <v>31.844172477722168</v>
      </c>
      <c r="L286" s="3">
        <v>47.147068023681641</v>
      </c>
      <c r="M286" s="3">
        <v>55.760472774505615</v>
      </c>
      <c r="N286" s="3">
        <v>51.439035415649414</v>
      </c>
      <c r="O286" s="3">
        <v>44.913896083831787</v>
      </c>
      <c r="P286" s="3">
        <v>18.014378309249878</v>
      </c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</row>
    <row r="287" spans="1:39" x14ac:dyDescent="0.3">
      <c r="A287" s="3" t="s">
        <v>157</v>
      </c>
      <c r="B287" s="3" t="s">
        <v>236</v>
      </c>
      <c r="C287" s="3" t="s">
        <v>62</v>
      </c>
      <c r="D287" s="3" t="s">
        <v>62</v>
      </c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</row>
    <row r="288" spans="1:39" x14ac:dyDescent="0.3">
      <c r="A288" s="3" t="s">
        <v>158</v>
      </c>
      <c r="B288" s="3" t="s">
        <v>236</v>
      </c>
      <c r="C288" s="3" t="s">
        <v>62</v>
      </c>
      <c r="D288" s="3" t="s">
        <v>62</v>
      </c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</row>
    <row r="289" spans="1:39" x14ac:dyDescent="0.3">
      <c r="A289" s="3" t="s">
        <v>237</v>
      </c>
      <c r="B289" s="3" t="s">
        <v>232</v>
      </c>
      <c r="C289" s="3" t="s">
        <v>62</v>
      </c>
      <c r="D289" s="3" t="s">
        <v>62</v>
      </c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</row>
    <row r="290" spans="1:39" x14ac:dyDescent="0.3">
      <c r="A290" s="3" t="s">
        <v>238</v>
      </c>
      <c r="B290" s="3" t="s">
        <v>232</v>
      </c>
      <c r="C290" s="3" t="s">
        <v>62</v>
      </c>
      <c r="D290" s="3" t="s">
        <v>62</v>
      </c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</row>
    <row r="291" spans="1:39" x14ac:dyDescent="0.3">
      <c r="A291" s="3" t="s">
        <v>239</v>
      </c>
      <c r="B291" s="3" t="s">
        <v>232</v>
      </c>
      <c r="C291" s="3" t="s">
        <v>62</v>
      </c>
      <c r="D291" s="3" t="s">
        <v>62</v>
      </c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</row>
    <row r="292" spans="1:39" x14ac:dyDescent="0.3">
      <c r="A292" s="3" t="s">
        <v>240</v>
      </c>
      <c r="B292" s="3" t="s">
        <v>232</v>
      </c>
      <c r="C292" s="3" t="s">
        <v>62</v>
      </c>
      <c r="D292" s="3" t="s">
        <v>62</v>
      </c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</row>
    <row r="293" spans="1:39" x14ac:dyDescent="0.3">
      <c r="A293" s="3" t="s">
        <v>241</v>
      </c>
      <c r="B293" s="3" t="s">
        <v>226</v>
      </c>
      <c r="C293" s="3" t="s">
        <v>62</v>
      </c>
      <c r="D293" s="3" t="s">
        <v>62</v>
      </c>
      <c r="E293" s="3">
        <v>74.400001525878906</v>
      </c>
      <c r="F293" s="3">
        <v>57</v>
      </c>
      <c r="G293" s="3">
        <v>78</v>
      </c>
      <c r="H293" s="3">
        <v>60</v>
      </c>
      <c r="I293" s="3">
        <v>82</v>
      </c>
      <c r="J293" s="3">
        <v>63</v>
      </c>
      <c r="K293" s="3">
        <v>64.5</v>
      </c>
      <c r="L293" s="3">
        <v>66.30000114440918</v>
      </c>
      <c r="M293" s="3">
        <v>67.80000114440918</v>
      </c>
      <c r="N293" s="3">
        <v>69.600002288818359</v>
      </c>
      <c r="O293" s="3">
        <v>71.100002288818359</v>
      </c>
      <c r="P293" s="3">
        <v>72.899997711181641</v>
      </c>
      <c r="Q293" s="3">
        <v>75</v>
      </c>
      <c r="R293" s="3">
        <v>51.200000762939453</v>
      </c>
      <c r="S293" s="3">
        <v>78.600002288818359</v>
      </c>
      <c r="T293" s="3">
        <v>80.69999885559082</v>
      </c>
      <c r="U293" s="3">
        <v>82.5</v>
      </c>
      <c r="V293" s="3">
        <v>84.600002288818359</v>
      </c>
      <c r="W293" s="3">
        <v>115.59999847412109</v>
      </c>
      <c r="X293" s="3">
        <v>237.60000610351563</v>
      </c>
      <c r="Y293" s="3">
        <v>212.79999542236328</v>
      </c>
      <c r="Z293" s="3">
        <v>343.20000457763672</v>
      </c>
      <c r="AA293" s="3">
        <v>350.89999198913574</v>
      </c>
      <c r="AB293" s="3">
        <v>327.00000381469727</v>
      </c>
      <c r="AC293" s="3">
        <v>335.99999237060547</v>
      </c>
      <c r="AD293" s="3">
        <v>584.80000305175781</v>
      </c>
      <c r="AE293" s="3">
        <v>847.19999313354492</v>
      </c>
      <c r="AF293" s="3">
        <v>1949.3999710083008</v>
      </c>
      <c r="AG293" s="3">
        <v>2738</v>
      </c>
      <c r="AH293" s="3">
        <v>2736</v>
      </c>
      <c r="AI293" s="3">
        <v>3267.5999755859375</v>
      </c>
      <c r="AJ293" s="3">
        <v>3391.4999771118164</v>
      </c>
      <c r="AK293" s="3">
        <v>3190.1999588012695</v>
      </c>
      <c r="AL293" s="3">
        <v>3058.6999588012695</v>
      </c>
      <c r="AM293" s="3">
        <v>2190.3224678039551</v>
      </c>
    </row>
    <row r="294" spans="1:39" x14ac:dyDescent="0.3">
      <c r="A294" s="3" t="s">
        <v>242</v>
      </c>
      <c r="B294" s="3" t="s">
        <v>226</v>
      </c>
      <c r="C294" s="3" t="s">
        <v>62</v>
      </c>
      <c r="D294" s="3" t="s">
        <v>62</v>
      </c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</row>
    <row r="295" spans="1:39" x14ac:dyDescent="0.3">
      <c r="A295" s="3" t="s">
        <v>243</v>
      </c>
      <c r="B295" s="3" t="s">
        <v>226</v>
      </c>
      <c r="C295" s="3" t="s">
        <v>62</v>
      </c>
      <c r="D295" s="3" t="s">
        <v>62</v>
      </c>
      <c r="E295" s="3">
        <v>74.400001525878906</v>
      </c>
      <c r="F295" s="3">
        <v>57</v>
      </c>
      <c r="G295" s="3">
        <v>78</v>
      </c>
      <c r="H295" s="3">
        <v>60</v>
      </c>
      <c r="I295" s="3">
        <v>82</v>
      </c>
      <c r="J295" s="3">
        <v>63</v>
      </c>
      <c r="K295" s="3">
        <v>64.5</v>
      </c>
      <c r="L295" s="3">
        <v>66.30000114440918</v>
      </c>
      <c r="M295" s="3">
        <v>67.80000114440918</v>
      </c>
      <c r="N295" s="3">
        <v>69.600002288818359</v>
      </c>
      <c r="O295" s="3">
        <v>71.100002288818359</v>
      </c>
      <c r="P295" s="3">
        <v>72.899997711181641</v>
      </c>
      <c r="Q295" s="3">
        <v>75</v>
      </c>
      <c r="R295" s="3">
        <v>76.80000114440918</v>
      </c>
      <c r="S295" s="3">
        <v>78.600002288818359</v>
      </c>
      <c r="T295" s="3">
        <v>53.799999237060547</v>
      </c>
      <c r="U295" s="3">
        <v>82.5</v>
      </c>
      <c r="V295" s="3">
        <v>56.400001525878906</v>
      </c>
      <c r="W295" s="3">
        <v>144.49999809265137</v>
      </c>
      <c r="X295" s="3">
        <v>178.20000457763672</v>
      </c>
      <c r="Y295" s="3">
        <v>182.39999580383301</v>
      </c>
      <c r="Z295" s="3">
        <v>312.00000762939453</v>
      </c>
      <c r="AA295" s="3">
        <v>318.99999237060547</v>
      </c>
      <c r="AB295" s="3">
        <v>457.80001068115234</v>
      </c>
      <c r="AC295" s="3">
        <v>369.59999084472656</v>
      </c>
      <c r="AD295" s="3">
        <v>756.80001068115234</v>
      </c>
      <c r="AE295" s="3">
        <v>1129.6000022888184</v>
      </c>
      <c r="AF295" s="3">
        <v>2996.2999877929688</v>
      </c>
      <c r="AG295" s="3">
        <v>2294</v>
      </c>
      <c r="AH295" s="3">
        <v>2394</v>
      </c>
      <c r="AI295" s="3">
        <v>2684.1000213623047</v>
      </c>
      <c r="AJ295" s="3">
        <v>3072.2999572753906</v>
      </c>
      <c r="AK295" s="3">
        <v>3231.1000061035156</v>
      </c>
      <c r="AL295" s="3">
        <v>3016.8000640869141</v>
      </c>
      <c r="AM295" s="3">
        <v>1460.2149810791016</v>
      </c>
    </row>
    <row r="296" spans="1:39" x14ac:dyDescent="0.3">
      <c r="A296" s="3" t="s">
        <v>244</v>
      </c>
      <c r="B296" s="3" t="s">
        <v>226</v>
      </c>
      <c r="C296" s="3" t="s">
        <v>62</v>
      </c>
      <c r="D296" s="3" t="s">
        <v>62</v>
      </c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</row>
    <row r="297" spans="1:39" x14ac:dyDescent="0.3">
      <c r="A297" s="3" t="s">
        <v>245</v>
      </c>
      <c r="B297" s="3" t="s">
        <v>246</v>
      </c>
      <c r="C297" s="3" t="s">
        <v>62</v>
      </c>
      <c r="D297" s="3" t="s">
        <v>62</v>
      </c>
      <c r="E297" s="3">
        <v>928.80001831054688</v>
      </c>
      <c r="F297" s="3">
        <v>1268.800048828125</v>
      </c>
      <c r="G297" s="3">
        <v>813.00003051757813</v>
      </c>
      <c r="H297" s="3">
        <v>1166.8999786376953</v>
      </c>
      <c r="I297" s="3">
        <v>1366.4000244140625</v>
      </c>
      <c r="J297" s="3">
        <v>1400.800048828125</v>
      </c>
      <c r="K297" s="3">
        <v>1615.5</v>
      </c>
      <c r="L297" s="3">
        <v>1472</v>
      </c>
      <c r="M297" s="3">
        <v>1886.0000610351563</v>
      </c>
      <c r="N297" s="3">
        <v>966.50001525878906</v>
      </c>
      <c r="O297" s="3">
        <v>1188.6000366210938</v>
      </c>
      <c r="P297" s="3">
        <v>406.20001220703125</v>
      </c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</row>
    <row r="298" spans="1:39" x14ac:dyDescent="0.3">
      <c r="A298" s="3" t="s">
        <v>247</v>
      </c>
      <c r="B298" s="3" t="s">
        <v>246</v>
      </c>
      <c r="C298" s="3" t="s">
        <v>62</v>
      </c>
      <c r="D298" s="3" t="s">
        <v>62</v>
      </c>
      <c r="E298" s="3">
        <v>928.80001831054688</v>
      </c>
      <c r="F298" s="3">
        <v>1268.800048828125</v>
      </c>
      <c r="G298" s="3">
        <v>1138.2000122070313</v>
      </c>
      <c r="H298" s="3">
        <v>1000.1999816894531</v>
      </c>
      <c r="I298" s="3">
        <v>1195.6000213623047</v>
      </c>
      <c r="J298" s="3">
        <v>1751.0000610351563</v>
      </c>
      <c r="K298" s="3">
        <v>1615.5</v>
      </c>
      <c r="L298" s="3">
        <v>1472</v>
      </c>
      <c r="M298" s="3">
        <v>754.4000244140625</v>
      </c>
      <c r="N298" s="3">
        <v>1739.7000274658203</v>
      </c>
      <c r="O298" s="3">
        <v>1386.7000427246094</v>
      </c>
      <c r="P298" s="3">
        <v>1015.5000305175781</v>
      </c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</row>
    <row r="299" spans="1:39" x14ac:dyDescent="0.3">
      <c r="A299" s="3" t="s">
        <v>248</v>
      </c>
      <c r="B299" s="3" t="s">
        <v>232</v>
      </c>
      <c r="C299" s="3" t="s">
        <v>62</v>
      </c>
      <c r="D299" s="3" t="s">
        <v>62</v>
      </c>
      <c r="E299" s="3"/>
      <c r="F299" s="3">
        <v>4.8546223640441895</v>
      </c>
      <c r="G299" s="3">
        <v>2.4879939556121826</v>
      </c>
      <c r="H299" s="3">
        <v>2.5501935482025146</v>
      </c>
      <c r="I299" s="3">
        <v>5.2278971672058105</v>
      </c>
      <c r="J299" s="3">
        <v>8.0378916263580322</v>
      </c>
      <c r="K299" s="3">
        <v>2.7462794780731201</v>
      </c>
      <c r="L299" s="3">
        <v>5.6298732757568359</v>
      </c>
      <c r="M299" s="3">
        <v>2.8853096961975098</v>
      </c>
      <c r="N299" s="3">
        <v>5.9148845672607422</v>
      </c>
      <c r="O299" s="3"/>
      <c r="P299" s="3">
        <v>6.2143259048461914</v>
      </c>
      <c r="Q299" s="3">
        <v>19.109050989151001</v>
      </c>
      <c r="R299" s="3">
        <v>3.2644627094268799</v>
      </c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</row>
    <row r="300" spans="1:39" x14ac:dyDescent="0.3">
      <c r="A300" s="3" t="s">
        <v>249</v>
      </c>
      <c r="B300" s="3" t="s">
        <v>232</v>
      </c>
      <c r="C300" s="3" t="s">
        <v>62</v>
      </c>
      <c r="D300" s="3" t="s">
        <v>62</v>
      </c>
      <c r="E300" s="3"/>
      <c r="F300" s="3">
        <v>4.6909353733062744</v>
      </c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</row>
    <row r="301" spans="1:39" x14ac:dyDescent="0.3">
      <c r="A301" s="3" t="s">
        <v>250</v>
      </c>
      <c r="B301" s="3" t="s">
        <v>232</v>
      </c>
      <c r="C301" s="3" t="s">
        <v>62</v>
      </c>
      <c r="D301" s="3" t="s">
        <v>62</v>
      </c>
      <c r="E301" s="3"/>
      <c r="F301" s="3">
        <v>6.2545804977416992</v>
      </c>
      <c r="G301" s="3"/>
      <c r="H301" s="3">
        <v>1.6428046226501465</v>
      </c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</row>
    <row r="302" spans="1:39" x14ac:dyDescent="0.3">
      <c r="A302" s="3" t="s">
        <v>251</v>
      </c>
      <c r="B302" s="3" t="s">
        <v>232</v>
      </c>
      <c r="C302" s="3" t="s">
        <v>62</v>
      </c>
      <c r="D302" s="3" t="s">
        <v>62</v>
      </c>
      <c r="E302" s="3"/>
      <c r="F302" s="3">
        <v>4.6909353733062744</v>
      </c>
      <c r="G302" s="3"/>
      <c r="H302" s="3">
        <v>1.6428046226501465</v>
      </c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</row>
    <row r="303" spans="1:39" x14ac:dyDescent="0.3">
      <c r="A303" s="3" t="s">
        <v>252</v>
      </c>
      <c r="B303" s="3" t="s">
        <v>232</v>
      </c>
      <c r="C303" s="3" t="s">
        <v>62</v>
      </c>
      <c r="D303" s="3" t="s">
        <v>62</v>
      </c>
      <c r="E303" s="3"/>
      <c r="F303" s="3">
        <v>6.2545804977416992</v>
      </c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</row>
    <row r="304" spans="1:39" x14ac:dyDescent="0.3">
      <c r="A304" s="3" t="s">
        <v>253</v>
      </c>
      <c r="B304" s="3" t="s">
        <v>232</v>
      </c>
      <c r="C304" s="3" t="s">
        <v>62</v>
      </c>
      <c r="D304" s="3" t="s">
        <v>62</v>
      </c>
      <c r="E304" s="3"/>
      <c r="F304" s="3">
        <v>7.818225622177124</v>
      </c>
      <c r="G304" s="3">
        <v>1.602736234664917</v>
      </c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</row>
    <row r="305" spans="1:39" x14ac:dyDescent="0.3">
      <c r="A305" s="3" t="s">
        <v>254</v>
      </c>
      <c r="B305" s="3" t="s">
        <v>232</v>
      </c>
      <c r="C305" s="3" t="s">
        <v>62</v>
      </c>
      <c r="D305" s="3" t="s">
        <v>62</v>
      </c>
      <c r="E305" s="3">
        <v>186.03628063201904</v>
      </c>
      <c r="F305" s="3">
        <v>179.47026658058167</v>
      </c>
      <c r="G305" s="3">
        <v>204.07731103897095</v>
      </c>
      <c r="H305" s="3">
        <v>223.91019153594971</v>
      </c>
      <c r="I305" s="3">
        <v>202.32935929298401</v>
      </c>
      <c r="J305" s="3">
        <v>170.24353218078613</v>
      </c>
      <c r="K305" s="3">
        <v>187.19050168991089</v>
      </c>
      <c r="L305" s="3">
        <v>227.64266586303711</v>
      </c>
      <c r="M305" s="3">
        <v>233.33373951911926</v>
      </c>
      <c r="N305" s="3">
        <v>119.58353161811829</v>
      </c>
      <c r="O305" s="3">
        <v>157.59401845932007</v>
      </c>
      <c r="P305" s="3">
        <v>161.53386163711548</v>
      </c>
      <c r="Q305" s="3">
        <v>132.45776081085205</v>
      </c>
      <c r="R305" s="3">
        <v>26.399566173553467</v>
      </c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</row>
    <row r="306" spans="1:39" x14ac:dyDescent="0.3">
      <c r="A306" s="3" t="s">
        <v>255</v>
      </c>
      <c r="B306" s="3" t="s">
        <v>232</v>
      </c>
      <c r="C306" s="3" t="s">
        <v>62</v>
      </c>
      <c r="D306" s="3" t="s">
        <v>62</v>
      </c>
      <c r="E306" s="3">
        <v>284.52608966827393</v>
      </c>
      <c r="F306" s="3">
        <v>213.12094163894653</v>
      </c>
      <c r="G306" s="3">
        <v>250.06656455993652</v>
      </c>
      <c r="H306" s="3">
        <v>241.58730983734131</v>
      </c>
      <c r="I306" s="3">
        <v>223.46825051307678</v>
      </c>
      <c r="J306" s="3">
        <v>191.91088485717773</v>
      </c>
      <c r="K306" s="3">
        <v>231.60859131813049</v>
      </c>
      <c r="L306" s="3">
        <v>240.65082550048828</v>
      </c>
      <c r="M306" s="3">
        <v>300.00054359436035</v>
      </c>
      <c r="N306" s="3">
        <v>174.25028705596924</v>
      </c>
      <c r="O306" s="3">
        <v>182.10864400863647</v>
      </c>
      <c r="P306" s="3">
        <v>201.01991200447083</v>
      </c>
      <c r="Q306" s="3">
        <v>143.49591064453125</v>
      </c>
      <c r="R306" s="3">
        <v>56.57050085067749</v>
      </c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</row>
    <row r="307" spans="1:39" x14ac:dyDescent="0.3">
      <c r="A307" s="3" t="s">
        <v>256</v>
      </c>
      <c r="B307" s="3" t="s">
        <v>232</v>
      </c>
      <c r="C307" s="3" t="s">
        <v>62</v>
      </c>
      <c r="D307" s="3" t="s">
        <v>62</v>
      </c>
      <c r="E307" s="3">
        <v>298.20522308349609</v>
      </c>
      <c r="F307" s="3">
        <v>272.00962138175964</v>
      </c>
      <c r="G307" s="3">
        <v>224.19761061668396</v>
      </c>
      <c r="H307" s="3">
        <v>273.99536371231079</v>
      </c>
      <c r="I307" s="3">
        <v>244.60713481903076</v>
      </c>
      <c r="J307" s="3">
        <v>216.6735782623291</v>
      </c>
      <c r="K307" s="3">
        <v>253.81763029098511</v>
      </c>
      <c r="L307" s="3">
        <v>276.42325115203857</v>
      </c>
      <c r="M307" s="3">
        <v>320.00058007240295</v>
      </c>
      <c r="N307" s="3">
        <v>208.41700387001038</v>
      </c>
      <c r="O307" s="3">
        <v>164.59819412231445</v>
      </c>
      <c r="P307" s="3">
        <v>215.37848329544067</v>
      </c>
      <c r="Q307" s="3">
        <v>128.77838134765625</v>
      </c>
      <c r="R307" s="3">
        <v>49.027768611907959</v>
      </c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</row>
    <row r="308" spans="1:39" x14ac:dyDescent="0.3">
      <c r="A308" s="3" t="s">
        <v>161</v>
      </c>
      <c r="B308" s="3" t="s">
        <v>257</v>
      </c>
      <c r="C308" s="3" t="s">
        <v>62</v>
      </c>
      <c r="D308" s="3" t="s">
        <v>62</v>
      </c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</row>
    <row r="309" spans="1:39" x14ac:dyDescent="0.3">
      <c r="A309" s="3" t="s">
        <v>163</v>
      </c>
      <c r="B309" s="3" t="s">
        <v>236</v>
      </c>
      <c r="C309" s="3" t="s">
        <v>62</v>
      </c>
      <c r="D309" s="3" t="s">
        <v>62</v>
      </c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</row>
    <row r="310" spans="1:39" x14ac:dyDescent="0.3">
      <c r="A310" s="3" t="s">
        <v>164</v>
      </c>
      <c r="B310" s="3" t="s">
        <v>236</v>
      </c>
      <c r="C310" s="3" t="s">
        <v>62</v>
      </c>
      <c r="D310" s="3" t="s">
        <v>62</v>
      </c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</row>
    <row r="311" spans="1:39" x14ac:dyDescent="0.3">
      <c r="A311" s="3" t="s">
        <v>162</v>
      </c>
      <c r="B311" s="3" t="s">
        <v>257</v>
      </c>
      <c r="C311" s="3" t="s">
        <v>62</v>
      </c>
      <c r="D311" s="3" t="s">
        <v>62</v>
      </c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</row>
    <row r="312" spans="1:39" x14ac:dyDescent="0.3">
      <c r="A312" s="3" t="s">
        <v>159</v>
      </c>
      <c r="B312" s="3" t="s">
        <v>232</v>
      </c>
      <c r="C312" s="3" t="s">
        <v>62</v>
      </c>
      <c r="D312" s="3" t="s">
        <v>62</v>
      </c>
      <c r="E312" s="3"/>
      <c r="F312" s="3"/>
      <c r="G312" s="3"/>
      <c r="H312" s="3"/>
      <c r="I312" s="3"/>
      <c r="J312" s="3"/>
      <c r="K312" s="3"/>
      <c r="L312" s="3">
        <v>11.574826240539551</v>
      </c>
      <c r="M312" s="3">
        <v>11.864195823669434</v>
      </c>
      <c r="N312" s="3">
        <v>10.961748123168945</v>
      </c>
      <c r="O312" s="3"/>
      <c r="P312" s="3">
        <v>178.87016296386719</v>
      </c>
      <c r="Q312" s="3">
        <v>209.53362274169922</v>
      </c>
      <c r="R312" s="3">
        <v>214.77195739746094</v>
      </c>
      <c r="S312" s="3">
        <v>283.95024299621582</v>
      </c>
      <c r="T312" s="3">
        <v>366.67276000976563</v>
      </c>
      <c r="U312" s="3">
        <v>400.62783145904541</v>
      </c>
      <c r="V312" s="3">
        <v>88.07919979095459</v>
      </c>
      <c r="W312" s="3">
        <v>103.2288761138916</v>
      </c>
      <c r="X312" s="3">
        <v>233.51512813568115</v>
      </c>
      <c r="Y312" s="3">
        <v>780.39114379882813</v>
      </c>
      <c r="Z312" s="3">
        <v>398.78610038757324</v>
      </c>
      <c r="AA312" s="3">
        <v>1131.755485534668</v>
      </c>
      <c r="AB312" s="3">
        <v>500.21289920806885</v>
      </c>
      <c r="AC312" s="3">
        <v>791.42629623413086</v>
      </c>
      <c r="AD312" s="3">
        <v>796.81971740722656</v>
      </c>
      <c r="AE312" s="3">
        <v>1424.814790725708</v>
      </c>
      <c r="AF312" s="3">
        <v>10645.451629638672</v>
      </c>
      <c r="AG312" s="3">
        <v>9844.435302734375</v>
      </c>
      <c r="AH312" s="3">
        <v>10390.371780395508</v>
      </c>
      <c r="AI312" s="3">
        <v>7832.7297058105469</v>
      </c>
      <c r="AJ312" s="3">
        <v>8353.3337860107422</v>
      </c>
      <c r="AK312" s="3">
        <v>9551.5433044433594</v>
      </c>
      <c r="AL312" s="3">
        <v>13002.94066619873</v>
      </c>
      <c r="AM312" s="3">
        <v>12973.402038574219</v>
      </c>
    </row>
    <row r="313" spans="1:39" x14ac:dyDescent="0.3">
      <c r="A313" s="3" t="s">
        <v>160</v>
      </c>
      <c r="B313" s="3" t="s">
        <v>232</v>
      </c>
      <c r="C313" s="3" t="s">
        <v>62</v>
      </c>
      <c r="D313" s="3" t="s">
        <v>62</v>
      </c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>
        <v>95.736116409301758</v>
      </c>
      <c r="Z313" s="3">
        <v>65.419677734375</v>
      </c>
      <c r="AA313" s="3">
        <v>820.09139919281006</v>
      </c>
      <c r="AB313" s="3">
        <v>171.82886505126953</v>
      </c>
      <c r="AC313" s="3">
        <v>955.5117073059082</v>
      </c>
      <c r="AD313" s="3">
        <v>192.72688293457031</v>
      </c>
      <c r="AE313" s="3">
        <v>5199.6488800048828</v>
      </c>
      <c r="AF313" s="3">
        <v>12736.897903442383</v>
      </c>
      <c r="AG313" s="3">
        <v>7370.7105941772461</v>
      </c>
      <c r="AH313" s="3">
        <v>6956.9155502319336</v>
      </c>
      <c r="AI313" s="3">
        <v>10019.857002258301</v>
      </c>
      <c r="AJ313" s="3">
        <v>13407.88427734375</v>
      </c>
      <c r="AK313" s="3">
        <v>13518.082275390625</v>
      </c>
      <c r="AL313" s="3">
        <v>9851.0106964111328</v>
      </c>
      <c r="AM313" s="3">
        <v>9930.9491577148438</v>
      </c>
    </row>
    <row r="314" spans="1:39" x14ac:dyDescent="0.3">
      <c r="A314" s="3" t="s">
        <v>258</v>
      </c>
      <c r="B314" s="3" t="s">
        <v>221</v>
      </c>
      <c r="C314" s="3" t="s">
        <v>62</v>
      </c>
      <c r="D314" s="3" t="s">
        <v>62</v>
      </c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</row>
    <row r="315" spans="1:39" x14ac:dyDescent="0.3">
      <c r="A315" s="3" t="s">
        <v>259</v>
      </c>
      <c r="B315" s="3" t="s">
        <v>226</v>
      </c>
      <c r="C315" s="3" t="s">
        <v>62</v>
      </c>
      <c r="D315" s="3" t="s">
        <v>62</v>
      </c>
      <c r="E315" s="3">
        <v>65.799999237060547</v>
      </c>
      <c r="F315" s="3">
        <v>87.29999828338623</v>
      </c>
      <c r="G315" s="3">
        <v>118.79999542236328</v>
      </c>
      <c r="H315" s="3">
        <v>173.39999866485596</v>
      </c>
      <c r="I315" s="3">
        <v>207.99999809265137</v>
      </c>
      <c r="J315" s="3">
        <v>181.89999389648438</v>
      </c>
      <c r="K315" s="3">
        <v>228.89999389648438</v>
      </c>
      <c r="L315" s="3">
        <v>302.39999294281006</v>
      </c>
      <c r="M315" s="3">
        <v>310.5</v>
      </c>
      <c r="N315" s="3">
        <v>306.80001068115234</v>
      </c>
      <c r="O315" s="3">
        <v>266.20000267028809</v>
      </c>
      <c r="P315" s="3">
        <v>185.99999618530273</v>
      </c>
      <c r="Q315" s="3">
        <v>203.19999504089355</v>
      </c>
      <c r="R315" s="3">
        <v>182</v>
      </c>
      <c r="S315" s="3">
        <v>186.20000457763672</v>
      </c>
      <c r="T315" s="3">
        <v>260.29999351501465</v>
      </c>
      <c r="U315" s="3">
        <v>112</v>
      </c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</row>
    <row r="316" spans="1:39" x14ac:dyDescent="0.3">
      <c r="A316" s="3" t="s">
        <v>260</v>
      </c>
      <c r="B316" s="3" t="s">
        <v>226</v>
      </c>
      <c r="C316" s="3" t="s">
        <v>62</v>
      </c>
      <c r="D316" s="3" t="s">
        <v>62</v>
      </c>
      <c r="E316" s="3">
        <v>249.60000228881836</v>
      </c>
      <c r="F316" s="3">
        <v>339.19999504089355</v>
      </c>
      <c r="G316" s="3">
        <v>294.30000305175781</v>
      </c>
      <c r="H316" s="3">
        <v>443.99999809265137</v>
      </c>
      <c r="I316" s="3">
        <v>512.99999237060547</v>
      </c>
      <c r="J316" s="3">
        <v>772.19998836517334</v>
      </c>
      <c r="K316" s="3">
        <v>456</v>
      </c>
      <c r="L316" s="3">
        <v>861.00001049041748</v>
      </c>
      <c r="M316" s="3">
        <v>818.99999618530273</v>
      </c>
      <c r="N316" s="3">
        <v>722.4000072479248</v>
      </c>
      <c r="O316" s="3">
        <v>665.00001049041748</v>
      </c>
      <c r="P316" s="3">
        <v>598.39999580383301</v>
      </c>
      <c r="Q316" s="3">
        <v>361.39999771118164</v>
      </c>
      <c r="R316" s="3">
        <v>400.40000915527344</v>
      </c>
      <c r="S316" s="3">
        <v>408.80000114440918</v>
      </c>
      <c r="T316" s="3">
        <v>420</v>
      </c>
      <c r="U316" s="3">
        <v>492.79999923706055</v>
      </c>
      <c r="V316" s="3">
        <v>395.00000762939453</v>
      </c>
      <c r="W316" s="3">
        <v>354.20000076293945</v>
      </c>
      <c r="X316" s="3">
        <v>363</v>
      </c>
      <c r="Y316" s="3">
        <v>153</v>
      </c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</row>
    <row r="317" spans="1:39" x14ac:dyDescent="0.3">
      <c r="A317" s="3" t="s">
        <v>261</v>
      </c>
      <c r="B317" s="3" t="s">
        <v>226</v>
      </c>
      <c r="C317" s="3" t="s">
        <v>62</v>
      </c>
      <c r="D317" s="3" t="s">
        <v>62</v>
      </c>
      <c r="E317" s="3">
        <v>130</v>
      </c>
      <c r="F317" s="3">
        <v>226.60000133514404</v>
      </c>
      <c r="G317" s="3">
        <v>360.40000534057617</v>
      </c>
      <c r="H317" s="3">
        <v>410.39999961853027</v>
      </c>
      <c r="I317" s="3">
        <v>421.79999351501465</v>
      </c>
      <c r="J317" s="3">
        <v>398.99999237060547</v>
      </c>
      <c r="K317" s="3">
        <v>475.60000228881836</v>
      </c>
      <c r="L317" s="3">
        <v>452.19999885559082</v>
      </c>
      <c r="M317" s="3">
        <v>732.00000667572021</v>
      </c>
      <c r="N317" s="3">
        <v>575</v>
      </c>
      <c r="O317" s="3">
        <v>632.10000610351563</v>
      </c>
      <c r="P317" s="3">
        <v>395.9999942779541</v>
      </c>
      <c r="Q317" s="3">
        <v>270</v>
      </c>
      <c r="R317" s="3">
        <v>317.40000820159912</v>
      </c>
      <c r="S317" s="3">
        <v>312.39999961853027</v>
      </c>
      <c r="T317" s="3">
        <v>362.5</v>
      </c>
      <c r="U317" s="3">
        <v>312.89999771118164</v>
      </c>
      <c r="V317" s="3">
        <v>351.90000057220459</v>
      </c>
      <c r="W317" s="3">
        <v>298.29999542236328</v>
      </c>
      <c r="X317" s="3">
        <v>305.90000343322754</v>
      </c>
      <c r="Y317" s="3">
        <v>297</v>
      </c>
      <c r="Z317" s="3">
        <v>321.10000038146973</v>
      </c>
      <c r="AA317" s="3">
        <v>242.19999313354492</v>
      </c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</row>
    <row r="318" spans="1:39" x14ac:dyDescent="0.3">
      <c r="A318" s="3" t="s">
        <v>262</v>
      </c>
      <c r="B318" s="3" t="s">
        <v>226</v>
      </c>
      <c r="C318" s="3" t="s">
        <v>62</v>
      </c>
      <c r="D318" s="3" t="s">
        <v>62</v>
      </c>
      <c r="E318" s="3">
        <v>76.800003051757813</v>
      </c>
      <c r="F318" s="3">
        <v>98.999996185302734</v>
      </c>
      <c r="G318" s="3">
        <v>101.00000381469727</v>
      </c>
      <c r="H318" s="3">
        <v>72.799997329711914</v>
      </c>
      <c r="I318" s="3">
        <v>95.400003433227539</v>
      </c>
      <c r="J318" s="3">
        <v>87.199996948242188</v>
      </c>
      <c r="K318" s="3">
        <v>100.79999828338623</v>
      </c>
      <c r="L318" s="3">
        <v>92</v>
      </c>
      <c r="M318" s="3">
        <v>152.09999656677246</v>
      </c>
      <c r="N318" s="3">
        <v>168</v>
      </c>
      <c r="O318" s="3">
        <v>172.2000036239624</v>
      </c>
      <c r="P318" s="3">
        <v>126.00000190734863</v>
      </c>
      <c r="Q318" s="3">
        <v>104</v>
      </c>
      <c r="R318" s="3">
        <v>106.40000152587891</v>
      </c>
      <c r="S318" s="3">
        <v>108.80000305175781</v>
      </c>
      <c r="T318" s="3">
        <v>112</v>
      </c>
      <c r="U318" s="3">
        <v>143.00000190734863</v>
      </c>
      <c r="V318" s="3">
        <v>161.69999694824219</v>
      </c>
      <c r="W318" s="3">
        <v>120</v>
      </c>
      <c r="X318" s="3">
        <v>138.59999656677246</v>
      </c>
      <c r="Y318" s="3">
        <v>268.60000228881836</v>
      </c>
      <c r="Z318" s="3">
        <v>194.40000915527344</v>
      </c>
      <c r="AA318" s="3">
        <v>381.80000495910645</v>
      </c>
      <c r="AB318" s="3">
        <v>493</v>
      </c>
      <c r="AC318" s="3">
        <v>208.79999732971191</v>
      </c>
      <c r="AD318" s="3"/>
      <c r="AE318" s="3"/>
      <c r="AF318" s="3"/>
      <c r="AG318" s="3"/>
      <c r="AH318" s="3"/>
      <c r="AI318" s="3"/>
      <c r="AJ318" s="3"/>
      <c r="AK318" s="3"/>
      <c r="AL318" s="3"/>
      <c r="AM318" s="3"/>
    </row>
    <row r="319" spans="1:39" x14ac:dyDescent="0.3">
      <c r="A319" s="3" t="s">
        <v>263</v>
      </c>
      <c r="B319" s="3" t="s">
        <v>232</v>
      </c>
      <c r="C319" s="3" t="s">
        <v>62</v>
      </c>
      <c r="D319" s="3" t="s">
        <v>62</v>
      </c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</row>
    <row r="320" spans="1:39" x14ac:dyDescent="0.3">
      <c r="A320" s="3" t="s">
        <v>264</v>
      </c>
      <c r="B320" s="3" t="s">
        <v>232</v>
      </c>
      <c r="C320" s="3" t="s">
        <v>62</v>
      </c>
      <c r="D320" s="3" t="s">
        <v>62</v>
      </c>
      <c r="E320" s="3">
        <v>62.924031257629395</v>
      </c>
      <c r="F320" s="3">
        <v>128.99425268173218</v>
      </c>
      <c r="G320" s="3">
        <v>120.72179055213928</v>
      </c>
      <c r="H320" s="3">
        <v>85.439408302307129</v>
      </c>
      <c r="I320" s="3">
        <v>120.79364156723022</v>
      </c>
      <c r="J320" s="3">
        <v>80.478759765625</v>
      </c>
      <c r="K320" s="3">
        <v>117.39064860343933</v>
      </c>
      <c r="L320" s="3">
        <v>120.32540893554688</v>
      </c>
      <c r="M320" s="3">
        <v>150.00025320053101</v>
      </c>
      <c r="N320" s="3">
        <v>71.750121355056763</v>
      </c>
      <c r="O320" s="3">
        <v>56.033425331115723</v>
      </c>
      <c r="P320" s="3">
        <v>118.45816373825073</v>
      </c>
      <c r="Q320" s="3">
        <v>117.74023246765137</v>
      </c>
      <c r="R320" s="3">
        <v>158.39740657806396</v>
      </c>
      <c r="S320" s="3">
        <v>212.61080169677734</v>
      </c>
      <c r="T320" s="3">
        <v>55.472091197967529</v>
      </c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</row>
    <row r="321" spans="1:39" x14ac:dyDescent="0.3">
      <c r="A321" s="3" t="s">
        <v>265</v>
      </c>
      <c r="B321" s="3" t="s">
        <v>232</v>
      </c>
      <c r="C321" s="3" t="s">
        <v>62</v>
      </c>
      <c r="D321" s="3" t="s">
        <v>62</v>
      </c>
      <c r="E321" s="3"/>
      <c r="F321" s="3">
        <v>36.144752502441406</v>
      </c>
      <c r="G321" s="3">
        <v>27.786277770996094</v>
      </c>
      <c r="H321" s="3">
        <v>18.987289428710938</v>
      </c>
      <c r="I321" s="3">
        <v>19.461971282958984</v>
      </c>
      <c r="J321" s="3">
        <v>19.948518753051758</v>
      </c>
      <c r="K321" s="3"/>
      <c r="L321" s="3">
        <v>41.916824340820313</v>
      </c>
      <c r="M321" s="3">
        <v>42.964741706848145</v>
      </c>
      <c r="N321" s="3">
        <v>22.019430160522461</v>
      </c>
      <c r="O321" s="3">
        <v>11.284956932067871</v>
      </c>
      <c r="P321" s="3">
        <v>46.268325805664063</v>
      </c>
      <c r="Q321" s="3">
        <v>94.850062370300293</v>
      </c>
      <c r="R321" s="3">
        <v>85.068649291992188</v>
      </c>
      <c r="S321" s="3">
        <v>112.10832214355469</v>
      </c>
      <c r="T321" s="3">
        <v>63.83946418762207</v>
      </c>
      <c r="U321" s="3">
        <v>170.13216400146484</v>
      </c>
      <c r="V321" s="3">
        <v>67.071332931518555</v>
      </c>
      <c r="W321" s="3">
        <v>68.748113632202148</v>
      </c>
      <c r="X321" s="3">
        <v>84.560176849365234</v>
      </c>
      <c r="Y321" s="3">
        <v>86.67418384552002</v>
      </c>
      <c r="Z321" s="3">
        <v>44.420516967773438</v>
      </c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</row>
    <row r="322" spans="1:39" x14ac:dyDescent="0.3">
      <c r="A322" s="3" t="s">
        <v>266</v>
      </c>
      <c r="B322" s="3" t="s">
        <v>232</v>
      </c>
      <c r="C322" s="3" t="s">
        <v>62</v>
      </c>
      <c r="D322" s="3" t="s">
        <v>62</v>
      </c>
      <c r="E322" s="3">
        <v>29.837748765945435</v>
      </c>
      <c r="F322" s="3">
        <v>85.634335994720459</v>
      </c>
      <c r="G322" s="3">
        <v>59.56174111366272</v>
      </c>
      <c r="H322" s="3">
        <v>35.345187902450562</v>
      </c>
      <c r="I322" s="3">
        <v>75.751160621643066</v>
      </c>
      <c r="J322" s="3">
        <v>50.638003349304199</v>
      </c>
      <c r="K322" s="3">
        <v>34.602634906768799</v>
      </c>
      <c r="L322" s="3">
        <v>63.841861724853516</v>
      </c>
      <c r="M322" s="3">
        <v>83.615100860595703</v>
      </c>
      <c r="N322" s="3">
        <v>48.442229032516479</v>
      </c>
      <c r="O322" s="3">
        <v>26.736381530761719</v>
      </c>
      <c r="P322" s="3">
        <v>70.469462394714355</v>
      </c>
      <c r="Q322" s="3">
        <v>60.192667484283447</v>
      </c>
      <c r="R322" s="3">
        <v>102.82913589477539</v>
      </c>
      <c r="S322" s="3">
        <v>109.61586284637451</v>
      </c>
      <c r="T322" s="3">
        <v>129.64183664321899</v>
      </c>
      <c r="U322" s="3">
        <v>155.03002071380615</v>
      </c>
      <c r="V322" s="3">
        <v>77.182804107666016</v>
      </c>
      <c r="W322" s="3">
        <v>74.458700656890869</v>
      </c>
      <c r="X322" s="3">
        <v>109.71025371551514</v>
      </c>
      <c r="Y322" s="3">
        <v>278.68785905838013</v>
      </c>
      <c r="Z322" s="3">
        <v>130.29879522323608</v>
      </c>
      <c r="AA322" s="3">
        <v>30.820676326751709</v>
      </c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</row>
    <row r="323" spans="1:39" x14ac:dyDescent="0.3">
      <c r="A323" s="3" t="s">
        <v>267</v>
      </c>
      <c r="B323" s="3" t="s">
        <v>232</v>
      </c>
      <c r="C323" s="3" t="s">
        <v>62</v>
      </c>
      <c r="D323" s="3" t="s">
        <v>62</v>
      </c>
      <c r="E323" s="3">
        <v>74.594376564025879</v>
      </c>
      <c r="F323" s="3">
        <v>122.33476495742798</v>
      </c>
      <c r="G323" s="3">
        <v>106.58416819572449</v>
      </c>
      <c r="H323" s="3">
        <v>77.116774797439575</v>
      </c>
      <c r="I323" s="3">
        <v>88.925274610519409</v>
      </c>
      <c r="J323" s="3">
        <v>70.893205642700195</v>
      </c>
      <c r="K323" s="3">
        <v>76.12579607963562</v>
      </c>
      <c r="L323" s="3">
        <v>99.309564590454102</v>
      </c>
      <c r="M323" s="3">
        <v>105.42773604393005</v>
      </c>
      <c r="N323" s="3">
        <v>59.621204376220703</v>
      </c>
      <c r="O323" s="3">
        <v>45.833796977996826</v>
      </c>
      <c r="P323" s="3">
        <v>86.12934398651123</v>
      </c>
      <c r="Q323" s="3">
        <v>84.269734382629395</v>
      </c>
      <c r="R323" s="3">
        <v>139.84761810302734</v>
      </c>
      <c r="S323" s="3">
        <v>168.63979148864746</v>
      </c>
      <c r="T323" s="3">
        <v>164.21299028396606</v>
      </c>
      <c r="U323" s="3">
        <v>177.17716884613037</v>
      </c>
      <c r="V323" s="3">
        <v>81.722969055175781</v>
      </c>
      <c r="W323" s="3">
        <v>116.34171581268311</v>
      </c>
      <c r="X323" s="3">
        <v>143.10032939910889</v>
      </c>
      <c r="Y323" s="3">
        <v>347.13750314712524</v>
      </c>
      <c r="Z323" s="3">
        <v>190.43670272827148</v>
      </c>
      <c r="AA323" s="3">
        <v>46.23101282119751</v>
      </c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</row>
    <row r="324" spans="1:39" x14ac:dyDescent="0.3">
      <c r="A324" s="3" t="s">
        <v>268</v>
      </c>
      <c r="B324" s="3" t="s">
        <v>232</v>
      </c>
      <c r="C324" s="3" t="s">
        <v>62</v>
      </c>
      <c r="D324" s="3" t="s">
        <v>62</v>
      </c>
      <c r="E324" s="3">
        <v>86.529477834701538</v>
      </c>
      <c r="F324" s="3">
        <v>140.68497800827026</v>
      </c>
      <c r="G324" s="3">
        <v>125.39313912391663</v>
      </c>
      <c r="H324" s="3">
        <v>96.395968198776245</v>
      </c>
      <c r="I324" s="3">
        <v>135.03468060493469</v>
      </c>
      <c r="J324" s="3">
        <v>87.772540092468262</v>
      </c>
      <c r="K324" s="3">
        <v>103.80790114402771</v>
      </c>
      <c r="L324" s="3">
        <v>113.49663734436035</v>
      </c>
      <c r="M324" s="3">
        <v>109.06317520141602</v>
      </c>
      <c r="N324" s="3">
        <v>89.431806802749634</v>
      </c>
      <c r="O324" s="3">
        <v>49.653279781341553</v>
      </c>
      <c r="P324" s="3">
        <v>113.53413796424866</v>
      </c>
      <c r="Q324" s="3">
        <v>92.295423030853271</v>
      </c>
      <c r="R324" s="3">
        <v>148.07395362854004</v>
      </c>
      <c r="S324" s="3">
        <v>219.23172569274902</v>
      </c>
      <c r="T324" s="3">
        <v>190.14135646820068</v>
      </c>
      <c r="U324" s="3">
        <v>270.19518661499023</v>
      </c>
      <c r="V324" s="3">
        <v>131.6647777557373</v>
      </c>
      <c r="W324" s="3">
        <v>195.45408391952515</v>
      </c>
      <c r="X324" s="3">
        <v>152.64035511016846</v>
      </c>
      <c r="Y324" s="3">
        <v>386.25157976150513</v>
      </c>
      <c r="Z324" s="3">
        <v>250.57460737228394</v>
      </c>
      <c r="AA324" s="3">
        <v>56.50457239151001</v>
      </c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</row>
    <row r="325" spans="1:39" x14ac:dyDescent="0.3">
      <c r="A325" s="3" t="s">
        <v>269</v>
      </c>
      <c r="B325" s="3" t="s">
        <v>232</v>
      </c>
      <c r="C325" s="3" t="s">
        <v>62</v>
      </c>
      <c r="D325" s="3" t="s">
        <v>62</v>
      </c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</row>
    <row r="326" spans="1:39" x14ac:dyDescent="0.3">
      <c r="A326" s="3" t="s">
        <v>270</v>
      </c>
      <c r="B326" s="3" t="s">
        <v>232</v>
      </c>
      <c r="C326" s="3" t="s">
        <v>62</v>
      </c>
      <c r="D326" s="3" t="s">
        <v>62</v>
      </c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</row>
    <row r="327" spans="1:39" x14ac:dyDescent="0.3">
      <c r="A327" s="3" t="s">
        <v>271</v>
      </c>
      <c r="B327" s="3" t="s">
        <v>232</v>
      </c>
      <c r="C327" s="3" t="s">
        <v>62</v>
      </c>
      <c r="D327" s="3" t="s">
        <v>62</v>
      </c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</row>
    <row r="328" spans="1:39" x14ac:dyDescent="0.3">
      <c r="A328" s="3" t="s">
        <v>272</v>
      </c>
      <c r="B328" s="3" t="s">
        <v>232</v>
      </c>
      <c r="C328" s="3" t="s">
        <v>62</v>
      </c>
      <c r="D328" s="3" t="s">
        <v>62</v>
      </c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</row>
    <row r="329" spans="1:39" x14ac:dyDescent="0.3">
      <c r="A329" s="3" t="s">
        <v>273</v>
      </c>
      <c r="B329" s="3" t="s">
        <v>232</v>
      </c>
      <c r="C329" s="3" t="s">
        <v>62</v>
      </c>
      <c r="D329" s="3" t="s">
        <v>62</v>
      </c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</row>
    <row r="330" spans="1:39" x14ac:dyDescent="0.3">
      <c r="A330" s="3" t="s">
        <v>274</v>
      </c>
      <c r="B330" s="3" t="s">
        <v>232</v>
      </c>
      <c r="C330" s="3" t="s">
        <v>62</v>
      </c>
      <c r="D330" s="3" t="s">
        <v>62</v>
      </c>
      <c r="E330" s="3">
        <v>289.99774742126465</v>
      </c>
      <c r="F330" s="3">
        <v>322.48565459251404</v>
      </c>
      <c r="G330" s="3">
        <v>267.3125376701355</v>
      </c>
      <c r="H330" s="3">
        <v>329.97291612625122</v>
      </c>
      <c r="I330" s="3">
        <v>244.60713768005371</v>
      </c>
      <c r="J330" s="3">
        <v>247.6269416809082</v>
      </c>
      <c r="K330" s="3">
        <v>253.81762742996216</v>
      </c>
      <c r="L330" s="3">
        <v>240.6508207321167</v>
      </c>
      <c r="M330" s="3">
        <v>290.0005190372467</v>
      </c>
      <c r="N330" s="3">
        <v>211.83367705345154</v>
      </c>
      <c r="O330" s="3">
        <v>133.07938289642334</v>
      </c>
      <c r="P330" s="3">
        <v>233.32667756080627</v>
      </c>
      <c r="Q330" s="3">
        <v>202.36603450775146</v>
      </c>
      <c r="R330" s="3">
        <v>245.138840675354</v>
      </c>
      <c r="S330" s="3">
        <v>347.9086000919342</v>
      </c>
      <c r="T330" s="3">
        <v>134.717942237854</v>
      </c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</row>
    <row r="331" spans="1:39" x14ac:dyDescent="0.3">
      <c r="A331" s="3" t="s">
        <v>275</v>
      </c>
      <c r="B331" s="3" t="s">
        <v>232</v>
      </c>
      <c r="C331" s="3" t="s">
        <v>62</v>
      </c>
      <c r="D331" s="3" t="s">
        <v>62</v>
      </c>
      <c r="E331" s="3">
        <v>177.82880020141602</v>
      </c>
      <c r="F331" s="3">
        <v>243.96740913391113</v>
      </c>
      <c r="G331" s="3">
        <v>229.94626832008362</v>
      </c>
      <c r="H331" s="3">
        <v>215.07162094116211</v>
      </c>
      <c r="I331" s="3">
        <v>187.23015379905701</v>
      </c>
      <c r="J331" s="3">
        <v>195.0062198638916</v>
      </c>
      <c r="K331" s="3">
        <v>215.74498653411865</v>
      </c>
      <c r="L331" s="3">
        <v>178.86209774017334</v>
      </c>
      <c r="M331" s="3">
        <v>213.33370995521545</v>
      </c>
      <c r="N331" s="3">
        <v>150.33357954025269</v>
      </c>
      <c r="O331" s="3">
        <v>105.06266975402832</v>
      </c>
      <c r="P331" s="3">
        <v>186.66133999824524</v>
      </c>
      <c r="Q331" s="3">
        <v>150.85467910766602</v>
      </c>
      <c r="R331" s="3">
        <v>184.79696989059448</v>
      </c>
      <c r="S331" s="3">
        <v>320.84902024269104</v>
      </c>
      <c r="T331" s="3">
        <v>71.321259737014771</v>
      </c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</row>
    <row r="332" spans="1:39" x14ac:dyDescent="0.3">
      <c r="A332" s="3" t="s">
        <v>276</v>
      </c>
      <c r="B332" s="3" t="s">
        <v>232</v>
      </c>
      <c r="C332" s="3" t="s">
        <v>62</v>
      </c>
      <c r="D332" s="3" t="s">
        <v>62</v>
      </c>
      <c r="E332" s="3">
        <v>166.88549137115479</v>
      </c>
      <c r="F332" s="3">
        <v>224.33784890174866</v>
      </c>
      <c r="G332" s="3">
        <v>206.95164132118225</v>
      </c>
      <c r="H332" s="3">
        <v>238.64111661911011</v>
      </c>
      <c r="I332" s="3">
        <v>157.03174066543579</v>
      </c>
      <c r="J332" s="3">
        <v>176.43420028686523</v>
      </c>
      <c r="K332" s="3">
        <v>212.57226324081421</v>
      </c>
      <c r="L332" s="3">
        <v>182.1141357421875</v>
      </c>
      <c r="M332" s="3">
        <v>236.66708469390869</v>
      </c>
      <c r="N332" s="3">
        <v>133.25021648406982</v>
      </c>
      <c r="O332" s="3">
        <v>87.552225589752197</v>
      </c>
      <c r="P332" s="3">
        <v>204.6095404624939</v>
      </c>
      <c r="Q332" s="3">
        <v>143.4959135055542</v>
      </c>
      <c r="R332" s="3">
        <v>192.3397045135498</v>
      </c>
      <c r="S332" s="3">
        <v>316.9833779335022</v>
      </c>
      <c r="T332" s="3">
        <v>87.170432567596436</v>
      </c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</row>
    <row r="333" spans="1:39" x14ac:dyDescent="0.3">
      <c r="A333" s="3" t="s">
        <v>277</v>
      </c>
      <c r="B333" s="3" t="s">
        <v>221</v>
      </c>
      <c r="C333" s="3" t="s">
        <v>62</v>
      </c>
      <c r="D333" s="3" t="s">
        <v>62</v>
      </c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</row>
    <row r="334" spans="1:39" x14ac:dyDescent="0.3">
      <c r="A334" s="3" t="s">
        <v>278</v>
      </c>
      <c r="B334" s="3" t="s">
        <v>226</v>
      </c>
      <c r="C334" s="3" t="s">
        <v>62</v>
      </c>
      <c r="D334" s="3" t="s">
        <v>62</v>
      </c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</row>
    <row r="335" spans="1:39" x14ac:dyDescent="0.3">
      <c r="A335" s="3" t="s">
        <v>155</v>
      </c>
      <c r="B335" s="3" t="s">
        <v>279</v>
      </c>
      <c r="C335" s="3" t="s">
        <v>62</v>
      </c>
      <c r="D335" s="3" t="s">
        <v>62</v>
      </c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</row>
    <row r="336" spans="1:39" x14ac:dyDescent="0.3">
      <c r="A336" s="3" t="s">
        <v>156</v>
      </c>
      <c r="B336" s="3" t="s">
        <v>279</v>
      </c>
      <c r="C336" s="3" t="s">
        <v>62</v>
      </c>
      <c r="D336" s="3" t="s">
        <v>62</v>
      </c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</row>
    <row r="337" spans="1:39" x14ac:dyDescent="0.3">
      <c r="A337" s="3" t="s">
        <v>280</v>
      </c>
      <c r="B337" s="3" t="s">
        <v>232</v>
      </c>
      <c r="C337" s="3" t="s">
        <v>62</v>
      </c>
      <c r="D337" s="3" t="s">
        <v>62</v>
      </c>
      <c r="E337" s="3">
        <v>1410.9759826660156</v>
      </c>
      <c r="F337" s="3">
        <v>1210.6800146102905</v>
      </c>
      <c r="G337" s="3">
        <v>670.38398742675781</v>
      </c>
      <c r="H337" s="3">
        <v>560.84899044036865</v>
      </c>
      <c r="I337" s="3">
        <v>158.37600326538086</v>
      </c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</row>
    <row r="338" spans="1:39" x14ac:dyDescent="0.3">
      <c r="A338" s="3" t="s">
        <v>281</v>
      </c>
      <c r="B338" s="3" t="s">
        <v>232</v>
      </c>
      <c r="C338" s="3" t="s">
        <v>62</v>
      </c>
      <c r="D338" s="3" t="s">
        <v>62</v>
      </c>
      <c r="E338" s="3">
        <v>1473.9659996032715</v>
      </c>
      <c r="F338" s="3">
        <v>1299.8879919052124</v>
      </c>
      <c r="G338" s="3">
        <v>889.54800033569336</v>
      </c>
      <c r="H338" s="3">
        <v>586.93501281738281</v>
      </c>
      <c r="I338" s="3">
        <v>171.57400131225586</v>
      </c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</row>
    <row r="339" spans="1:39" x14ac:dyDescent="0.3">
      <c r="A339" s="3" t="s">
        <v>282</v>
      </c>
      <c r="B339" s="3" t="s">
        <v>232</v>
      </c>
      <c r="C339" s="3" t="s">
        <v>62</v>
      </c>
      <c r="D339" s="3" t="s">
        <v>62</v>
      </c>
      <c r="E339" s="3">
        <v>1587.348014831543</v>
      </c>
      <c r="F339" s="3">
        <v>1554.768009185791</v>
      </c>
      <c r="G339" s="3">
        <v>1044.2519969940186</v>
      </c>
      <c r="H339" s="3">
        <v>808.66600799560547</v>
      </c>
      <c r="I339" s="3">
        <v>211.16800308227539</v>
      </c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</row>
    <row r="340" spans="1:39" x14ac:dyDescent="0.3">
      <c r="A340" s="3" t="s">
        <v>283</v>
      </c>
      <c r="B340" s="3" t="s">
        <v>232</v>
      </c>
      <c r="C340" s="3" t="s">
        <v>62</v>
      </c>
      <c r="D340" s="3" t="s">
        <v>62</v>
      </c>
      <c r="E340" s="3">
        <v>1700.7300148010254</v>
      </c>
      <c r="F340" s="3">
        <v>1580.2559871673584</v>
      </c>
      <c r="G340" s="3">
        <v>1070.036003112793</v>
      </c>
      <c r="H340" s="3">
        <v>834.75202178955078</v>
      </c>
      <c r="I340" s="3">
        <v>184.77200126647949</v>
      </c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</row>
    <row r="341" spans="1:39" x14ac:dyDescent="0.3">
      <c r="A341" s="3" t="s">
        <v>284</v>
      </c>
      <c r="B341" s="3" t="s">
        <v>226</v>
      </c>
      <c r="C341" s="3" t="s">
        <v>62</v>
      </c>
      <c r="D341" s="3" t="s">
        <v>62</v>
      </c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</row>
    <row r="342" spans="1:39" x14ac:dyDescent="0.3">
      <c r="A342" s="3" t="s">
        <v>285</v>
      </c>
      <c r="B342" s="3" t="s">
        <v>226</v>
      </c>
      <c r="C342" s="3" t="s">
        <v>62</v>
      </c>
      <c r="D342" s="3" t="s">
        <v>62</v>
      </c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</row>
    <row r="343" spans="1:39" x14ac:dyDescent="0.3">
      <c r="A343" s="3" t="s">
        <v>286</v>
      </c>
      <c r="B343" s="3" t="s">
        <v>226</v>
      </c>
      <c r="C343" s="3" t="s">
        <v>62</v>
      </c>
      <c r="D343" s="3" t="s">
        <v>62</v>
      </c>
      <c r="E343" s="3">
        <v>37.563494682312012</v>
      </c>
      <c r="F343" s="3">
        <v>44.906152725219727</v>
      </c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</row>
    <row r="344" spans="1:39" x14ac:dyDescent="0.3">
      <c r="A344" s="3" t="s">
        <v>287</v>
      </c>
      <c r="B344" s="3" t="s">
        <v>226</v>
      </c>
      <c r="C344" s="3" t="s">
        <v>62</v>
      </c>
      <c r="D344" s="3" t="s">
        <v>62</v>
      </c>
      <c r="E344" s="3">
        <v>498.6513557434082</v>
      </c>
      <c r="F344" s="3">
        <v>430.45698404312134</v>
      </c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</row>
    <row r="345" spans="1:39" x14ac:dyDescent="0.3">
      <c r="A345" s="3" t="s">
        <v>288</v>
      </c>
      <c r="B345" s="3" t="s">
        <v>226</v>
      </c>
      <c r="C345" s="3" t="s">
        <v>62</v>
      </c>
      <c r="D345" s="3" t="s">
        <v>62</v>
      </c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</row>
    <row r="346" spans="1:39" x14ac:dyDescent="0.3">
      <c r="A346" s="3" t="s">
        <v>289</v>
      </c>
      <c r="B346" s="3" t="s">
        <v>226</v>
      </c>
      <c r="C346" s="3" t="s">
        <v>62</v>
      </c>
      <c r="D346" s="3" t="s">
        <v>62</v>
      </c>
      <c r="E346" s="3"/>
      <c r="F346" s="3">
        <v>35.099998474121094</v>
      </c>
      <c r="G346" s="3">
        <v>240</v>
      </c>
      <c r="H346" s="3">
        <v>209.10000419616699</v>
      </c>
      <c r="I346" s="3">
        <v>352.79999923706055</v>
      </c>
      <c r="J346" s="3">
        <v>180.59999847412109</v>
      </c>
      <c r="K346" s="3">
        <v>250.79999351501465</v>
      </c>
      <c r="L346" s="3">
        <v>391.5</v>
      </c>
      <c r="M346" s="3">
        <v>389.19999694824219</v>
      </c>
      <c r="N346" s="3">
        <v>553.79999160766602</v>
      </c>
      <c r="O346" s="3">
        <v>365.00000190734863</v>
      </c>
      <c r="P346" s="3">
        <v>327.79999923706055</v>
      </c>
      <c r="Q346" s="3">
        <v>229.50000476837158</v>
      </c>
      <c r="R346" s="3">
        <v>188.39999675750732</v>
      </c>
      <c r="S346" s="3">
        <v>112.70000267028809</v>
      </c>
      <c r="T346" s="3">
        <v>247.5</v>
      </c>
      <c r="U346" s="3">
        <v>253.49999618530273</v>
      </c>
      <c r="V346" s="3">
        <v>259.49999237060547</v>
      </c>
      <c r="W346" s="3">
        <v>336.30000686645508</v>
      </c>
      <c r="X346" s="3">
        <v>364.00000381469727</v>
      </c>
      <c r="Y346" s="3">
        <v>316.20000076293945</v>
      </c>
      <c r="Z346" s="3">
        <v>286.50000190734863</v>
      </c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</row>
    <row r="347" spans="1:39" x14ac:dyDescent="0.3">
      <c r="A347" s="3" t="s">
        <v>290</v>
      </c>
      <c r="B347" s="3" t="s">
        <v>226</v>
      </c>
      <c r="C347" s="3" t="s">
        <v>62</v>
      </c>
      <c r="D347" s="3" t="s">
        <v>62</v>
      </c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</row>
    <row r="348" spans="1:39" x14ac:dyDescent="0.3">
      <c r="A348" s="3" t="s">
        <v>291</v>
      </c>
      <c r="B348" s="3" t="s">
        <v>228</v>
      </c>
      <c r="C348" s="3" t="s">
        <v>62</v>
      </c>
      <c r="D348" s="3" t="s">
        <v>62</v>
      </c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</row>
    <row r="349" spans="1:39" x14ac:dyDescent="0.3">
      <c r="A349" s="3" t="s">
        <v>292</v>
      </c>
      <c r="B349" s="3" t="s">
        <v>228</v>
      </c>
      <c r="C349" s="3" t="s">
        <v>62</v>
      </c>
      <c r="D349" s="3" t="s">
        <v>62</v>
      </c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</row>
    <row r="350" spans="1:39" x14ac:dyDescent="0.3">
      <c r="A350" s="3" t="s">
        <v>293</v>
      </c>
      <c r="B350" s="3" t="s">
        <v>232</v>
      </c>
      <c r="C350" s="3" t="s">
        <v>62</v>
      </c>
      <c r="D350" s="3" t="s">
        <v>62</v>
      </c>
      <c r="E350" s="3">
        <v>457.07100105285645</v>
      </c>
      <c r="F350" s="3">
        <v>36.909999847412109</v>
      </c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</row>
    <row r="351" spans="1:39" x14ac:dyDescent="0.3">
      <c r="A351" s="3" t="s">
        <v>294</v>
      </c>
      <c r="B351" s="3" t="s">
        <v>232</v>
      </c>
      <c r="C351" s="3" t="s">
        <v>62</v>
      </c>
      <c r="D351" s="3" t="s">
        <v>62</v>
      </c>
      <c r="E351" s="3">
        <v>383.25100135803223</v>
      </c>
      <c r="F351" s="3">
        <v>36.909999847412109</v>
      </c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</row>
    <row r="352" spans="1:39" x14ac:dyDescent="0.3">
      <c r="A352" s="3" t="s">
        <v>295</v>
      </c>
      <c r="B352" s="3" t="s">
        <v>232</v>
      </c>
      <c r="C352" s="3" t="s">
        <v>62</v>
      </c>
      <c r="D352" s="3" t="s">
        <v>62</v>
      </c>
      <c r="E352" s="3">
        <v>309.9689998626709</v>
      </c>
      <c r="F352" s="3">
        <v>36.909999847412109</v>
      </c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</row>
    <row r="353" spans="1:39" x14ac:dyDescent="0.3">
      <c r="A353" s="3" t="s">
        <v>296</v>
      </c>
      <c r="B353" s="3" t="s">
        <v>297</v>
      </c>
      <c r="C353" s="3" t="s">
        <v>62</v>
      </c>
      <c r="D353" s="3" t="s">
        <v>62</v>
      </c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</row>
    <row r="354" spans="1:39" x14ac:dyDescent="0.3">
      <c r="A354" s="3" t="s">
        <v>298</v>
      </c>
      <c r="B354" s="3" t="s">
        <v>297</v>
      </c>
      <c r="C354" s="3" t="s">
        <v>62</v>
      </c>
      <c r="D354" s="3" t="s">
        <v>62</v>
      </c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</row>
    <row r="355" spans="1:39" x14ac:dyDescent="0.3">
      <c r="A355" s="3" t="s">
        <v>299</v>
      </c>
      <c r="B355" s="3" t="s">
        <v>297</v>
      </c>
      <c r="C355" s="3" t="s">
        <v>62</v>
      </c>
      <c r="D355" s="3" t="s">
        <v>62</v>
      </c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</row>
    <row r="356" spans="1:39" x14ac:dyDescent="0.3">
      <c r="A356" s="3" t="s">
        <v>300</v>
      </c>
      <c r="B356" s="3" t="s">
        <v>297</v>
      </c>
      <c r="C356" s="3" t="s">
        <v>62</v>
      </c>
      <c r="D356" s="3" t="s">
        <v>62</v>
      </c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</row>
    <row r="357" spans="1:39" x14ac:dyDescent="0.3">
      <c r="A357" s="3" t="s">
        <v>301</v>
      </c>
      <c r="B357" s="3" t="s">
        <v>297</v>
      </c>
      <c r="C357" s="3" t="s">
        <v>62</v>
      </c>
      <c r="D357" s="3" t="s">
        <v>62</v>
      </c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</row>
    <row r="358" spans="1:39" x14ac:dyDescent="0.3">
      <c r="A358" s="3" t="s">
        <v>302</v>
      </c>
      <c r="B358" s="3" t="s">
        <v>297</v>
      </c>
      <c r="C358" s="3" t="s">
        <v>62</v>
      </c>
      <c r="D358" s="3" t="s">
        <v>62</v>
      </c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</row>
    <row r="359" spans="1:39" x14ac:dyDescent="0.3">
      <c r="A359" s="3" t="s">
        <v>303</v>
      </c>
      <c r="B359" s="3" t="s">
        <v>297</v>
      </c>
      <c r="C359" s="3" t="s">
        <v>62</v>
      </c>
      <c r="D359" s="3" t="s">
        <v>62</v>
      </c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</row>
    <row r="360" spans="1:39" x14ac:dyDescent="0.3">
      <c r="A360" s="3" t="s">
        <v>304</v>
      </c>
      <c r="B360" s="3" t="s">
        <v>297</v>
      </c>
      <c r="C360" s="3" t="s">
        <v>62</v>
      </c>
      <c r="D360" s="3" t="s">
        <v>62</v>
      </c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</row>
    <row r="361" spans="1:39" x14ac:dyDescent="0.3">
      <c r="A361" s="3" t="s">
        <v>305</v>
      </c>
      <c r="B361" s="3" t="s">
        <v>297</v>
      </c>
      <c r="C361" s="3" t="s">
        <v>62</v>
      </c>
      <c r="D361" s="3" t="s">
        <v>62</v>
      </c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</row>
    <row r="362" spans="1:39" x14ac:dyDescent="0.3">
      <c r="A362" s="3" t="s">
        <v>306</v>
      </c>
      <c r="B362" s="3" t="s">
        <v>297</v>
      </c>
      <c r="C362" s="3" t="s">
        <v>62</v>
      </c>
      <c r="D362" s="3" t="s">
        <v>62</v>
      </c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</row>
    <row r="363" spans="1:39" x14ac:dyDescent="0.3">
      <c r="A363" s="3" t="s">
        <v>307</v>
      </c>
      <c r="B363" s="3" t="s">
        <v>297</v>
      </c>
      <c r="C363" s="3" t="s">
        <v>62</v>
      </c>
      <c r="D363" s="3" t="s">
        <v>62</v>
      </c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</row>
    <row r="364" spans="1:39" x14ac:dyDescent="0.3">
      <c r="A364" s="3" t="s">
        <v>308</v>
      </c>
      <c r="B364" s="3" t="s">
        <v>297</v>
      </c>
      <c r="C364" s="3" t="s">
        <v>62</v>
      </c>
      <c r="D364" s="3" t="s">
        <v>62</v>
      </c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</row>
    <row r="365" spans="1:39" x14ac:dyDescent="0.3">
      <c r="A365" s="3" t="s">
        <v>309</v>
      </c>
      <c r="B365" s="3" t="s">
        <v>297</v>
      </c>
      <c r="C365" s="3" t="s">
        <v>62</v>
      </c>
      <c r="D365" s="3" t="s">
        <v>62</v>
      </c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</row>
    <row r="366" spans="1:39" x14ac:dyDescent="0.3">
      <c r="A366" s="3" t="s">
        <v>310</v>
      </c>
      <c r="B366" s="3" t="s">
        <v>297</v>
      </c>
      <c r="C366" s="3" t="s">
        <v>62</v>
      </c>
      <c r="D366" s="3" t="s">
        <v>62</v>
      </c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</row>
    <row r="367" spans="1:39" x14ac:dyDescent="0.3">
      <c r="A367" s="3" t="s">
        <v>311</v>
      </c>
      <c r="B367" s="3" t="s">
        <v>297</v>
      </c>
      <c r="C367" s="3" t="s">
        <v>62</v>
      </c>
      <c r="D367" s="3" t="s">
        <v>62</v>
      </c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</row>
    <row r="368" spans="1:39" x14ac:dyDescent="0.3">
      <c r="A368" s="3" t="s">
        <v>312</v>
      </c>
      <c r="B368" s="3" t="s">
        <v>297</v>
      </c>
      <c r="C368" s="3" t="s">
        <v>62</v>
      </c>
      <c r="D368" s="3" t="s">
        <v>62</v>
      </c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</row>
    <row r="369" spans="1:39" x14ac:dyDescent="0.3">
      <c r="A369" s="3" t="s">
        <v>313</v>
      </c>
      <c r="B369" s="3" t="s">
        <v>297</v>
      </c>
      <c r="C369" s="3" t="s">
        <v>62</v>
      </c>
      <c r="D369" s="3" t="s">
        <v>62</v>
      </c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</row>
    <row r="370" spans="1:39" x14ac:dyDescent="0.3">
      <c r="A370" s="3" t="s">
        <v>314</v>
      </c>
      <c r="B370" s="3" t="s">
        <v>297</v>
      </c>
      <c r="C370" s="3" t="s">
        <v>62</v>
      </c>
      <c r="D370" s="3" t="s">
        <v>62</v>
      </c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</row>
    <row r="371" spans="1:39" x14ac:dyDescent="0.3">
      <c r="A371" s="3" t="s">
        <v>315</v>
      </c>
      <c r="B371" s="3" t="s">
        <v>297</v>
      </c>
      <c r="C371" s="3" t="s">
        <v>62</v>
      </c>
      <c r="D371" s="3" t="s">
        <v>62</v>
      </c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</row>
    <row r="372" spans="1:39" x14ac:dyDescent="0.3">
      <c r="A372" s="3" t="s">
        <v>167</v>
      </c>
      <c r="B372" s="3" t="s">
        <v>297</v>
      </c>
      <c r="C372" s="3" t="s">
        <v>62</v>
      </c>
      <c r="D372" s="3" t="s">
        <v>62</v>
      </c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</row>
    <row r="373" spans="1:39" x14ac:dyDescent="0.3">
      <c r="A373" s="3" t="s">
        <v>168</v>
      </c>
      <c r="B373" s="3" t="s">
        <v>297</v>
      </c>
      <c r="C373" s="3" t="s">
        <v>62</v>
      </c>
      <c r="D373" s="3" t="s">
        <v>62</v>
      </c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</row>
    <row r="374" spans="1:39" x14ac:dyDescent="0.3">
      <c r="A374" s="3" t="s">
        <v>169</v>
      </c>
      <c r="B374" s="3" t="s">
        <v>297</v>
      </c>
      <c r="C374" s="3" t="s">
        <v>62</v>
      </c>
      <c r="D374" s="3" t="s">
        <v>62</v>
      </c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</row>
    <row r="375" spans="1:39" x14ac:dyDescent="0.3">
      <c r="A375" s="3" t="s">
        <v>170</v>
      </c>
      <c r="B375" s="3" t="s">
        <v>297</v>
      </c>
      <c r="C375" s="3" t="s">
        <v>62</v>
      </c>
      <c r="D375" s="3" t="s">
        <v>62</v>
      </c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</row>
    <row r="376" spans="1:39" x14ac:dyDescent="0.3">
      <c r="A376" s="3" t="s">
        <v>173</v>
      </c>
      <c r="B376" s="3" t="s">
        <v>297</v>
      </c>
      <c r="C376" s="3" t="s">
        <v>62</v>
      </c>
      <c r="D376" s="3" t="s">
        <v>62</v>
      </c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</row>
    <row r="377" spans="1:39" x14ac:dyDescent="0.3">
      <c r="A377" s="3" t="s">
        <v>174</v>
      </c>
      <c r="B377" s="3" t="s">
        <v>297</v>
      </c>
      <c r="C377" s="3" t="s">
        <v>62</v>
      </c>
      <c r="D377" s="3" t="s">
        <v>62</v>
      </c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</row>
    <row r="378" spans="1:39" x14ac:dyDescent="0.3">
      <c r="A378" s="3" t="s">
        <v>175</v>
      </c>
      <c r="B378" s="3" t="s">
        <v>297</v>
      </c>
      <c r="C378" s="3" t="s">
        <v>62</v>
      </c>
      <c r="D378" s="3" t="s">
        <v>62</v>
      </c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</row>
    <row r="379" spans="1:39" x14ac:dyDescent="0.3">
      <c r="A379" s="3" t="s">
        <v>176</v>
      </c>
      <c r="B379" s="3" t="s">
        <v>297</v>
      </c>
      <c r="C379" s="3" t="s">
        <v>62</v>
      </c>
      <c r="D379" s="3" t="s">
        <v>62</v>
      </c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</row>
    <row r="380" spans="1:39" x14ac:dyDescent="0.3">
      <c r="A380" s="3" t="s">
        <v>171</v>
      </c>
      <c r="B380" s="3" t="s">
        <v>297</v>
      </c>
      <c r="C380" s="3" t="s">
        <v>62</v>
      </c>
      <c r="D380" s="3" t="s">
        <v>62</v>
      </c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</row>
    <row r="381" spans="1:39" x14ac:dyDescent="0.3">
      <c r="A381" s="3" t="s">
        <v>172</v>
      </c>
      <c r="B381" s="3" t="s">
        <v>297</v>
      </c>
      <c r="C381" s="3" t="s">
        <v>62</v>
      </c>
      <c r="D381" s="3" t="s">
        <v>62</v>
      </c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</row>
    <row r="382" spans="1:39" x14ac:dyDescent="0.3">
      <c r="A382" s="3" t="s">
        <v>316</v>
      </c>
      <c r="B382" s="3" t="s">
        <v>297</v>
      </c>
      <c r="C382" s="3" t="s">
        <v>62</v>
      </c>
      <c r="D382" s="3" t="s">
        <v>62</v>
      </c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</row>
    <row r="383" spans="1:39" x14ac:dyDescent="0.3">
      <c r="A383" s="3" t="s">
        <v>317</v>
      </c>
      <c r="B383" s="3" t="s">
        <v>297</v>
      </c>
      <c r="C383" s="3" t="s">
        <v>62</v>
      </c>
      <c r="D383" s="3" t="s">
        <v>62</v>
      </c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</row>
    <row r="384" spans="1:39" x14ac:dyDescent="0.3">
      <c r="A384" s="3" t="s">
        <v>318</v>
      </c>
      <c r="B384" s="3" t="s">
        <v>297</v>
      </c>
      <c r="C384" s="3" t="s">
        <v>62</v>
      </c>
      <c r="D384" s="3" t="s">
        <v>62</v>
      </c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</row>
    <row r="385" spans="1:39" x14ac:dyDescent="0.3">
      <c r="A385" s="3" t="s">
        <v>319</v>
      </c>
      <c r="B385" s="3" t="s">
        <v>297</v>
      </c>
      <c r="C385" s="3" t="s">
        <v>62</v>
      </c>
      <c r="D385" s="3" t="s">
        <v>62</v>
      </c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</row>
    <row r="386" spans="1:39" x14ac:dyDescent="0.3">
      <c r="A386" s="3" t="s">
        <v>320</v>
      </c>
      <c r="B386" s="3" t="s">
        <v>297</v>
      </c>
      <c r="C386" s="3" t="s">
        <v>62</v>
      </c>
      <c r="D386" s="3" t="s">
        <v>62</v>
      </c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</row>
    <row r="387" spans="1:39" x14ac:dyDescent="0.3">
      <c r="A387" s="3" t="s">
        <v>321</v>
      </c>
      <c r="B387" s="3" t="s">
        <v>297</v>
      </c>
      <c r="C387" s="3" t="s">
        <v>62</v>
      </c>
      <c r="D387" s="3" t="s">
        <v>62</v>
      </c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</row>
    <row r="388" spans="1:39" x14ac:dyDescent="0.3">
      <c r="A388" s="3" t="s">
        <v>322</v>
      </c>
      <c r="B388" s="3" t="s">
        <v>297</v>
      </c>
      <c r="C388" s="3" t="s">
        <v>62</v>
      </c>
      <c r="D388" s="3" t="s">
        <v>62</v>
      </c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</row>
    <row r="389" spans="1:39" x14ac:dyDescent="0.3">
      <c r="A389" s="3" t="s">
        <v>165</v>
      </c>
      <c r="B389" s="3" t="s">
        <v>297</v>
      </c>
      <c r="C389" s="3" t="s">
        <v>62</v>
      </c>
      <c r="D389" s="3" t="s">
        <v>62</v>
      </c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</row>
    <row r="390" spans="1:39" x14ac:dyDescent="0.3">
      <c r="A390" s="3" t="s">
        <v>166</v>
      </c>
      <c r="B390" s="3" t="s">
        <v>297</v>
      </c>
      <c r="C390" s="3" t="s">
        <v>62</v>
      </c>
      <c r="D390" s="3" t="s">
        <v>62</v>
      </c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</row>
    <row r="391" spans="1:39" x14ac:dyDescent="0.3">
      <c r="A391" s="3" t="s">
        <v>323</v>
      </c>
      <c r="B391" s="3" t="s">
        <v>221</v>
      </c>
      <c r="C391" s="3" t="s">
        <v>62</v>
      </c>
      <c r="D391" s="3" t="s">
        <v>62</v>
      </c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</row>
    <row r="392" spans="1:39" x14ac:dyDescent="0.3">
      <c r="A392" s="3" t="s">
        <v>324</v>
      </c>
      <c r="B392" s="3" t="s">
        <v>232</v>
      </c>
      <c r="C392" s="3" t="s">
        <v>62</v>
      </c>
      <c r="D392" s="3" t="s">
        <v>62</v>
      </c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</row>
    <row r="393" spans="1:39" x14ac:dyDescent="0.3">
      <c r="A393" s="3" t="s">
        <v>325</v>
      </c>
      <c r="B393" s="3" t="s">
        <v>232</v>
      </c>
      <c r="C393" s="3" t="s">
        <v>62</v>
      </c>
      <c r="D393" s="3" t="s">
        <v>62</v>
      </c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</row>
    <row r="394" spans="1:39" x14ac:dyDescent="0.3">
      <c r="A394" s="3" t="s">
        <v>326</v>
      </c>
      <c r="B394" s="3" t="s">
        <v>232</v>
      </c>
      <c r="C394" s="3" t="s">
        <v>62</v>
      </c>
      <c r="D394" s="3" t="s">
        <v>62</v>
      </c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</row>
    <row r="395" spans="1:39" x14ac:dyDescent="0.3">
      <c r="A395" s="3" t="s">
        <v>327</v>
      </c>
      <c r="B395" s="3" t="s">
        <v>226</v>
      </c>
      <c r="C395" s="3" t="s">
        <v>62</v>
      </c>
      <c r="D395" s="3" t="s">
        <v>62</v>
      </c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</row>
    <row r="396" spans="1:39" x14ac:dyDescent="0.3">
      <c r="A396" s="3" t="s">
        <v>328</v>
      </c>
      <c r="B396" s="3" t="s">
        <v>232</v>
      </c>
      <c r="C396" s="3" t="s">
        <v>62</v>
      </c>
      <c r="D396" s="3" t="s">
        <v>62</v>
      </c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</row>
    <row r="397" spans="1:39" x14ac:dyDescent="0.3">
      <c r="A397" s="3" t="s">
        <v>329</v>
      </c>
      <c r="B397" s="3" t="s">
        <v>221</v>
      </c>
      <c r="C397" s="3" t="s">
        <v>62</v>
      </c>
      <c r="D397" s="3" t="s">
        <v>62</v>
      </c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</row>
    <row r="398" spans="1:39" x14ac:dyDescent="0.3">
      <c r="A398" s="10" t="s">
        <v>330</v>
      </c>
      <c r="B398" s="10" t="s">
        <v>221</v>
      </c>
      <c r="C398" s="10" t="s">
        <v>62</v>
      </c>
      <c r="D398" s="10" t="s">
        <v>62</v>
      </c>
      <c r="E398" s="10"/>
      <c r="F398" s="10"/>
      <c r="G398" s="10"/>
      <c r="H398" s="10"/>
      <c r="I398" s="10"/>
      <c r="J398" s="10"/>
      <c r="K398" s="10"/>
      <c r="L398" s="10"/>
      <c r="M398" s="10"/>
      <c r="N398" s="10"/>
      <c r="O398" s="10"/>
      <c r="P398" s="10"/>
      <c r="Q398" s="10"/>
      <c r="R398" s="10"/>
      <c r="S398" s="10"/>
      <c r="T398" s="10"/>
      <c r="U398" s="10"/>
      <c r="V398" s="10"/>
      <c r="W398" s="10"/>
      <c r="X398" s="10"/>
      <c r="Y398" s="10"/>
      <c r="Z398" s="10"/>
      <c r="AA398" s="10"/>
      <c r="AB398" s="10"/>
      <c r="AC398" s="10"/>
      <c r="AD398" s="10"/>
      <c r="AE398" s="10"/>
      <c r="AF398" s="10"/>
      <c r="AG398" s="10"/>
      <c r="AH398" s="10"/>
      <c r="AI398" s="10"/>
      <c r="AJ398" s="10"/>
      <c r="AK398" s="10"/>
      <c r="AL398" s="10"/>
      <c r="AM398" s="10"/>
    </row>
    <row r="399" spans="1:39" x14ac:dyDescent="0.3">
      <c r="A399" t="s">
        <v>154</v>
      </c>
      <c r="E399" s="3">
        <f t="shared" ref="E399:AM399" si="2">SUM(E276:E398)</f>
        <v>14281.230913639069</v>
      </c>
      <c r="F399" s="3">
        <f t="shared" si="2"/>
        <v>13551.107072591782</v>
      </c>
      <c r="G399" s="3">
        <f t="shared" si="2"/>
        <v>10903.341207027435</v>
      </c>
      <c r="H399" s="3">
        <f t="shared" si="2"/>
        <v>10477.613153457642</v>
      </c>
      <c r="I399" s="3">
        <f t="shared" si="2"/>
        <v>9621.4296438694</v>
      </c>
      <c r="J399" s="3">
        <f t="shared" si="2"/>
        <v>8849.8992230892181</v>
      </c>
      <c r="K399" s="3">
        <f t="shared" si="2"/>
        <v>8904.8910601139069</v>
      </c>
      <c r="L399" s="3">
        <f t="shared" si="2"/>
        <v>9969.3128833770752</v>
      </c>
      <c r="M399" s="3">
        <f t="shared" si="2"/>
        <v>9499.0083446502686</v>
      </c>
      <c r="N399" s="3">
        <f t="shared" si="2"/>
        <v>9333.1517496109009</v>
      </c>
      <c r="O399" s="3">
        <f t="shared" si="2"/>
        <v>8279.220333814621</v>
      </c>
      <c r="P399" s="3">
        <f t="shared" si="2"/>
        <v>7497.4976844787598</v>
      </c>
      <c r="Q399" s="3">
        <f t="shared" si="2"/>
        <v>5907.5394690036774</v>
      </c>
      <c r="R399" s="3">
        <f t="shared" si="2"/>
        <v>5950.7265541553497</v>
      </c>
      <c r="S399" s="3">
        <f t="shared" si="2"/>
        <v>7175.1978340148926</v>
      </c>
      <c r="T399" s="3">
        <f t="shared" si="2"/>
        <v>4983.5900852680206</v>
      </c>
      <c r="U399" s="3">
        <f t="shared" si="2"/>
        <v>5591.1623697280884</v>
      </c>
      <c r="V399" s="3">
        <f t="shared" si="2"/>
        <v>5090.8209705352783</v>
      </c>
      <c r="W399" s="3">
        <f t="shared" si="2"/>
        <v>3544.3314409255981</v>
      </c>
      <c r="X399" s="3">
        <f t="shared" si="2"/>
        <v>3402.426233291626</v>
      </c>
      <c r="Y399" s="3">
        <f t="shared" si="2"/>
        <v>3558.0783772468567</v>
      </c>
      <c r="Z399" s="3">
        <f t="shared" si="2"/>
        <v>2694.3364210128784</v>
      </c>
      <c r="AA399" s="3">
        <f t="shared" si="2"/>
        <v>3540.1031317710876</v>
      </c>
      <c r="AB399" s="3">
        <f t="shared" si="2"/>
        <v>2114.6417818069458</v>
      </c>
      <c r="AC399" s="3">
        <f t="shared" si="2"/>
        <v>2830.5379810333252</v>
      </c>
      <c r="AD399" s="3">
        <f t="shared" si="2"/>
        <v>2504.3466110229492</v>
      </c>
      <c r="AE399" s="3">
        <f t="shared" si="2"/>
        <v>8690.0636692047119</v>
      </c>
      <c r="AF399" s="3">
        <f t="shared" si="2"/>
        <v>28328.049491882324</v>
      </c>
      <c r="AG399" s="3">
        <f t="shared" si="2"/>
        <v>22247.145896911621</v>
      </c>
      <c r="AH399" s="3">
        <f t="shared" si="2"/>
        <v>22477.287330627441</v>
      </c>
      <c r="AI399" s="3">
        <f t="shared" si="2"/>
        <v>23804.28670501709</v>
      </c>
      <c r="AJ399" s="3">
        <f t="shared" si="2"/>
        <v>28225.017997741699</v>
      </c>
      <c r="AK399" s="3">
        <f t="shared" si="2"/>
        <v>29490.92554473877</v>
      </c>
      <c r="AL399" s="3">
        <f t="shared" si="2"/>
        <v>28929.451385498047</v>
      </c>
      <c r="AM399" s="3">
        <f t="shared" si="2"/>
        <v>26554.888645172119</v>
      </c>
    </row>
    <row r="402" spans="1:39" x14ac:dyDescent="0.3">
      <c r="A402" s="2" t="s">
        <v>331</v>
      </c>
    </row>
    <row r="403" spans="1:39" x14ac:dyDescent="0.3">
      <c r="A403" s="2" t="s">
        <v>31</v>
      </c>
      <c r="B403" s="2" t="s">
        <v>218</v>
      </c>
      <c r="C403" s="2" t="s">
        <v>219</v>
      </c>
      <c r="D403" s="8" t="s">
        <v>126</v>
      </c>
      <c r="E403" s="8">
        <v>2023</v>
      </c>
      <c r="F403" s="8">
        <v>2024</v>
      </c>
      <c r="G403" s="8">
        <v>2025</v>
      </c>
      <c r="H403" s="8">
        <v>2026</v>
      </c>
      <c r="I403" s="8">
        <v>2027</v>
      </c>
      <c r="J403" s="8">
        <v>2028</v>
      </c>
      <c r="K403" s="8">
        <v>2029</v>
      </c>
      <c r="L403" s="8">
        <v>2030</v>
      </c>
      <c r="M403" s="8">
        <v>2031</v>
      </c>
      <c r="N403" s="8">
        <v>2032</v>
      </c>
      <c r="O403" s="8">
        <v>2033</v>
      </c>
      <c r="P403" s="8">
        <v>2034</v>
      </c>
      <c r="Q403" s="8">
        <v>2035</v>
      </c>
      <c r="R403" s="8">
        <v>2036</v>
      </c>
      <c r="S403" s="8">
        <v>2037</v>
      </c>
      <c r="T403" s="8">
        <v>2038</v>
      </c>
      <c r="U403" s="8">
        <v>2039</v>
      </c>
      <c r="V403" s="8">
        <v>2040</v>
      </c>
      <c r="W403" s="8">
        <v>2041</v>
      </c>
      <c r="X403" s="8">
        <v>2042</v>
      </c>
      <c r="Y403" s="8">
        <v>2043</v>
      </c>
      <c r="Z403" s="8">
        <v>2044</v>
      </c>
      <c r="AA403" s="8">
        <v>2045</v>
      </c>
      <c r="AB403" s="8">
        <v>2046</v>
      </c>
      <c r="AC403" s="8">
        <v>2047</v>
      </c>
      <c r="AD403" s="8">
        <v>2048</v>
      </c>
      <c r="AE403" s="8">
        <v>2049</v>
      </c>
      <c r="AF403" s="8">
        <v>2050</v>
      </c>
      <c r="AG403" s="8">
        <v>2051</v>
      </c>
      <c r="AH403" s="8">
        <v>2052</v>
      </c>
      <c r="AI403" s="8">
        <v>2053</v>
      </c>
      <c r="AJ403" s="8">
        <v>2054</v>
      </c>
      <c r="AK403" s="8">
        <v>2055</v>
      </c>
      <c r="AL403" s="8">
        <v>2056</v>
      </c>
      <c r="AM403" s="8">
        <v>2057</v>
      </c>
    </row>
    <row r="404" spans="1:39" x14ac:dyDescent="0.3">
      <c r="A404" s="3" t="s">
        <v>154</v>
      </c>
      <c r="B404" s="3" t="s">
        <v>246</v>
      </c>
      <c r="C404" s="3" t="s">
        <v>62</v>
      </c>
      <c r="D404" s="3" t="s">
        <v>62</v>
      </c>
      <c r="E404" s="3">
        <v>1857.6000366210938</v>
      </c>
      <c r="F404" s="3">
        <v>2537.60009765625</v>
      </c>
      <c r="G404" s="3">
        <v>1951.2000427246094</v>
      </c>
      <c r="H404" s="3">
        <v>2167.0999603271484</v>
      </c>
      <c r="I404" s="3">
        <v>2562.0000457763672</v>
      </c>
      <c r="J404" s="3">
        <v>3151.8001098632813</v>
      </c>
      <c r="K404" s="3">
        <v>3231</v>
      </c>
      <c r="L404" s="3">
        <v>2944</v>
      </c>
      <c r="M404" s="3">
        <v>2640.4000854492188</v>
      </c>
      <c r="N404" s="3">
        <v>2706.2000427246094</v>
      </c>
      <c r="O404" s="3">
        <v>2575.3000793457031</v>
      </c>
      <c r="P404" s="3">
        <v>1421.7000427246094</v>
      </c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</row>
    <row r="405" spans="1:39" x14ac:dyDescent="0.3">
      <c r="A405" s="3" t="s">
        <v>154</v>
      </c>
      <c r="B405" s="3" t="s">
        <v>221</v>
      </c>
      <c r="C405" s="3" t="s">
        <v>62</v>
      </c>
      <c r="D405" s="3" t="s">
        <v>62</v>
      </c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</row>
    <row r="406" spans="1:39" x14ac:dyDescent="0.3">
      <c r="A406" s="3" t="s">
        <v>154</v>
      </c>
      <c r="B406" s="3" t="s">
        <v>226</v>
      </c>
      <c r="C406" s="3" t="s">
        <v>62</v>
      </c>
      <c r="D406" s="3" t="s">
        <v>62</v>
      </c>
      <c r="E406" s="3">
        <v>1394.4148530960083</v>
      </c>
      <c r="F406" s="3">
        <v>1496.5631260871887</v>
      </c>
      <c r="G406" s="3">
        <v>1393.5000095367432</v>
      </c>
      <c r="H406" s="3">
        <v>1580.9000024795532</v>
      </c>
      <c r="I406" s="3">
        <v>1961.3999843597412</v>
      </c>
      <c r="J406" s="3">
        <v>1852.4999685287476</v>
      </c>
      <c r="K406" s="3">
        <v>1749.4999895095825</v>
      </c>
      <c r="L406" s="3">
        <v>2342.9000015258789</v>
      </c>
      <c r="M406" s="3">
        <v>2652.399998664856</v>
      </c>
      <c r="N406" s="3">
        <v>2582.0000171661377</v>
      </c>
      <c r="O406" s="3">
        <v>2362.30002784729</v>
      </c>
      <c r="P406" s="3">
        <v>1902.7999858856201</v>
      </c>
      <c r="Q406" s="3">
        <v>1475.0999956130981</v>
      </c>
      <c r="R406" s="3">
        <v>1419.2000198364258</v>
      </c>
      <c r="S406" s="3">
        <v>1418.1000156402588</v>
      </c>
      <c r="T406" s="3">
        <v>1671.9999885559082</v>
      </c>
      <c r="U406" s="3">
        <v>1617.9999980926514</v>
      </c>
      <c r="V406" s="3">
        <v>1415.8999967575073</v>
      </c>
      <c r="W406" s="3">
        <v>1514.8999996185303</v>
      </c>
      <c r="X406" s="3">
        <v>1736.9000205993652</v>
      </c>
      <c r="Y406" s="3">
        <v>1583.1999912261963</v>
      </c>
      <c r="Z406" s="3">
        <v>1614.4000205993652</v>
      </c>
      <c r="AA406" s="3">
        <v>1454.6999855041504</v>
      </c>
      <c r="AB406" s="3">
        <v>1442.6000175476074</v>
      </c>
      <c r="AC406" s="3">
        <v>1083.5999774932861</v>
      </c>
      <c r="AD406" s="3">
        <v>1514.8000106811523</v>
      </c>
      <c r="AE406" s="3">
        <v>2065.5999984741211</v>
      </c>
      <c r="AF406" s="3">
        <v>4945.6999588012695</v>
      </c>
      <c r="AG406" s="3">
        <v>5032</v>
      </c>
      <c r="AH406" s="3">
        <v>5130</v>
      </c>
      <c r="AI406" s="3">
        <v>5951.6999969482422</v>
      </c>
      <c r="AJ406" s="3">
        <v>6463.799934387207</v>
      </c>
      <c r="AK406" s="3">
        <v>6421.2999649047852</v>
      </c>
      <c r="AL406" s="3">
        <v>6075.5000228881836</v>
      </c>
      <c r="AM406" s="3">
        <v>3650.5374488830566</v>
      </c>
    </row>
    <row r="407" spans="1:39" x14ac:dyDescent="0.3">
      <c r="A407" s="3" t="s">
        <v>154</v>
      </c>
      <c r="B407" s="3" t="s">
        <v>232</v>
      </c>
      <c r="C407" s="3" t="s">
        <v>62</v>
      </c>
      <c r="D407" s="3" t="s">
        <v>62</v>
      </c>
      <c r="E407" s="3">
        <v>9024.9159979820251</v>
      </c>
      <c r="F407" s="3">
        <v>7825.7438061237335</v>
      </c>
      <c r="G407" s="3">
        <v>5577.8411059379578</v>
      </c>
      <c r="H407" s="3">
        <v>4699.2131662368774</v>
      </c>
      <c r="I407" s="3">
        <v>2496.0295221805573</v>
      </c>
      <c r="J407" s="3">
        <v>1577.799248456955</v>
      </c>
      <c r="K407" s="3">
        <v>1737.1911194324493</v>
      </c>
      <c r="L407" s="3">
        <v>1880.4127902984619</v>
      </c>
      <c r="M407" s="3">
        <v>2195.8081750869751</v>
      </c>
      <c r="N407" s="3">
        <v>1395.3517446517944</v>
      </c>
      <c r="O407" s="3">
        <v>1078.1203181743622</v>
      </c>
      <c r="P407" s="3">
        <v>1852.4977016448975</v>
      </c>
      <c r="Q407" s="3">
        <v>1579.4394733905792</v>
      </c>
      <c r="R407" s="3">
        <v>1606.526534318924</v>
      </c>
      <c r="S407" s="3">
        <v>2091.8977451324463</v>
      </c>
      <c r="T407" s="3">
        <v>1263.1901333332062</v>
      </c>
      <c r="U407" s="3">
        <v>1173.162371635437</v>
      </c>
      <c r="V407" s="3">
        <v>445.72108364105225</v>
      </c>
      <c r="W407" s="3">
        <v>558.23149013519287</v>
      </c>
      <c r="X407" s="3">
        <v>723.52624320983887</v>
      </c>
      <c r="Y407" s="3">
        <v>1974.8783860206604</v>
      </c>
      <c r="Z407" s="3">
        <v>1079.9364004135132</v>
      </c>
      <c r="AA407" s="3">
        <v>2085.4031462669373</v>
      </c>
      <c r="AB407" s="3">
        <v>672.04176425933838</v>
      </c>
      <c r="AC407" s="3">
        <v>1746.9380035400391</v>
      </c>
      <c r="AD407" s="3">
        <v>989.54660034179688</v>
      </c>
      <c r="AE407" s="3">
        <v>6624.4636707305908</v>
      </c>
      <c r="AF407" s="3">
        <v>23382.349533081055</v>
      </c>
      <c r="AG407" s="3">
        <v>17215.145896911621</v>
      </c>
      <c r="AH407" s="3">
        <v>17347.287330627441</v>
      </c>
      <c r="AI407" s="3">
        <v>17852.586708068848</v>
      </c>
      <c r="AJ407" s="3">
        <v>21761.218063354492</v>
      </c>
      <c r="AK407" s="3">
        <v>23069.625579833984</v>
      </c>
      <c r="AL407" s="3">
        <v>22853.951362609863</v>
      </c>
      <c r="AM407" s="3">
        <v>22904.351196289063</v>
      </c>
    </row>
    <row r="408" spans="1:39" x14ac:dyDescent="0.3">
      <c r="A408" s="3" t="s">
        <v>154</v>
      </c>
      <c r="B408" s="3" t="s">
        <v>223</v>
      </c>
      <c r="C408" s="3" t="s">
        <v>62</v>
      </c>
      <c r="D408" s="3" t="s">
        <v>62</v>
      </c>
      <c r="E408" s="3">
        <v>2004.3000259399414</v>
      </c>
      <c r="F408" s="3">
        <v>1691.2000427246094</v>
      </c>
      <c r="G408" s="3">
        <v>1980.800048828125</v>
      </c>
      <c r="H408" s="3">
        <v>2030.4000244140625</v>
      </c>
      <c r="I408" s="3">
        <v>2602.0000915527344</v>
      </c>
      <c r="J408" s="3">
        <v>2267.7998962402344</v>
      </c>
      <c r="K408" s="3">
        <v>2187.199951171875</v>
      </c>
      <c r="L408" s="3">
        <v>2802.0000915527344</v>
      </c>
      <c r="M408" s="3">
        <v>2010.4000854492188</v>
      </c>
      <c r="N408" s="3">
        <v>2649.5999450683594</v>
      </c>
      <c r="O408" s="3">
        <v>2263.4999084472656</v>
      </c>
      <c r="P408" s="3">
        <v>2320.4999542236328</v>
      </c>
      <c r="Q408" s="3">
        <v>2853</v>
      </c>
      <c r="R408" s="3">
        <v>2925</v>
      </c>
      <c r="S408" s="3">
        <v>3665.2000732421875</v>
      </c>
      <c r="T408" s="3">
        <v>2048.3999633789063</v>
      </c>
      <c r="U408" s="3">
        <v>2800</v>
      </c>
      <c r="V408" s="3">
        <v>3229.1998901367188</v>
      </c>
      <c r="W408" s="3">
        <v>1471.199951171875</v>
      </c>
      <c r="X408" s="3">
        <v>941.99996948242188</v>
      </c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</row>
    <row r="409" spans="1:39" x14ac:dyDescent="0.3">
      <c r="A409" s="3" t="s">
        <v>154</v>
      </c>
      <c r="B409" s="3" t="s">
        <v>257</v>
      </c>
      <c r="C409" s="3" t="s">
        <v>62</v>
      </c>
      <c r="D409" s="3" t="s">
        <v>62</v>
      </c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</row>
    <row r="410" spans="1:39" x14ac:dyDescent="0.3">
      <c r="A410" s="3" t="s">
        <v>154</v>
      </c>
      <c r="B410" s="3" t="s">
        <v>228</v>
      </c>
      <c r="C410" s="3" t="s">
        <v>62</v>
      </c>
      <c r="D410" s="3" t="s">
        <v>62</v>
      </c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</row>
    <row r="411" spans="1:39" x14ac:dyDescent="0.3">
      <c r="A411" s="3" t="s">
        <v>154</v>
      </c>
      <c r="B411" s="3" t="s">
        <v>297</v>
      </c>
      <c r="C411" s="3" t="s">
        <v>62</v>
      </c>
      <c r="D411" s="3" t="s">
        <v>62</v>
      </c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</row>
    <row r="412" spans="1:39" x14ac:dyDescent="0.3">
      <c r="A412" s="3" t="s">
        <v>154</v>
      </c>
      <c r="B412" s="3" t="s">
        <v>279</v>
      </c>
      <c r="C412" s="3" t="s">
        <v>62</v>
      </c>
      <c r="D412" s="3" t="s">
        <v>62</v>
      </c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</row>
    <row r="413" spans="1:39" x14ac:dyDescent="0.3">
      <c r="A413" s="3" t="s">
        <v>154</v>
      </c>
      <c r="B413" s="3" t="s">
        <v>236</v>
      </c>
      <c r="C413" s="3" t="s">
        <v>62</v>
      </c>
      <c r="D413" s="3" t="s">
        <v>62</v>
      </c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</row>
  </sheetData>
  <pageMargins left="0.7" right="0.7" top="0.75" bottom="0.75" header="0.3" footer="0.3"/>
  <pageSetup paperSize="17" orientation="landscape" r:id="rId1"/>
  <headerFooter>
    <oddHeader xml:space="preserve">&amp;RDEF's Response to LULAC &amp; FL Rising POD 1(1-8)
Q2
Page &amp;P of &amp;N
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F72AA9-2AD2-412F-8C76-7FC6F2D797F7}">
  <sheetPr codeName="shSystem"/>
  <dimension ref="A1:AK109"/>
  <sheetViews>
    <sheetView zoomScaleNormal="100" workbookViewId="0">
      <pane xSplit="2" ySplit="5" topLeftCell="C6" activePane="bottomRight" state="frozen"/>
      <selection activeCell="D2" sqref="D2"/>
      <selection pane="topRight" activeCell="D2" sqref="D2"/>
      <selection pane="bottomLeft" activeCell="D2" sqref="D2"/>
      <selection pane="bottomRight" activeCell="D2" sqref="D2"/>
    </sheetView>
  </sheetViews>
  <sheetFormatPr defaultRowHeight="14.4" x14ac:dyDescent="0.3"/>
  <cols>
    <col min="1" max="1" width="32.33203125" bestFit="1" customWidth="1"/>
    <col min="2" max="2" width="17.33203125" bestFit="1" customWidth="1"/>
    <col min="3" max="6" width="8.88671875" bestFit="1" customWidth="1"/>
    <col min="7" max="37" width="10.6640625" customWidth="1"/>
    <col min="38" max="38" width="9.5546875" bestFit="1" customWidth="1"/>
    <col min="39" max="117" width="9.44140625" bestFit="1" customWidth="1"/>
    <col min="118" max="118" width="9.88671875" bestFit="1" customWidth="1"/>
    <col min="119" max="127" width="9.44140625" bestFit="1" customWidth="1"/>
    <col min="128" max="129" width="9.88671875" bestFit="1" customWidth="1"/>
    <col min="130" max="130" width="9.44140625" bestFit="1" customWidth="1"/>
    <col min="131" max="131" width="9.88671875" bestFit="1" customWidth="1"/>
    <col min="132" max="134" width="9.44140625" bestFit="1" customWidth="1"/>
    <col min="135" max="149" width="10" bestFit="1" customWidth="1"/>
    <col min="150" max="150" width="9.44140625" bestFit="1" customWidth="1"/>
    <col min="151" max="158" width="10" bestFit="1" customWidth="1"/>
    <col min="159" max="160" width="9.88671875" bestFit="1" customWidth="1"/>
    <col min="161" max="163" width="9.44140625" bestFit="1" customWidth="1"/>
    <col min="164" max="167" width="9.88671875" bestFit="1" customWidth="1"/>
    <col min="168" max="168" width="9.44140625" bestFit="1" customWidth="1"/>
    <col min="169" max="171" width="9.88671875" bestFit="1" customWidth="1"/>
    <col min="172" max="172" width="9.44140625" bestFit="1" customWidth="1"/>
    <col min="173" max="173" width="9.88671875" bestFit="1" customWidth="1"/>
    <col min="174" max="176" width="9.44140625" bestFit="1" customWidth="1"/>
    <col min="177" max="179" width="9.88671875" bestFit="1" customWidth="1"/>
    <col min="180" max="181" width="9.44140625" bestFit="1" customWidth="1"/>
    <col min="182" max="184" width="9.88671875" bestFit="1" customWidth="1"/>
    <col min="185" max="187" width="9.44140625" bestFit="1" customWidth="1"/>
    <col min="188" max="191" width="9.88671875" bestFit="1" customWidth="1"/>
    <col min="192" max="193" width="9.44140625" bestFit="1" customWidth="1"/>
    <col min="194" max="196" width="9.88671875" bestFit="1" customWidth="1"/>
    <col min="197" max="199" width="9.44140625" bestFit="1" customWidth="1"/>
    <col min="200" max="203" width="9.88671875" bestFit="1" customWidth="1"/>
    <col min="204" max="205" width="9.44140625" bestFit="1" customWidth="1"/>
    <col min="206" max="208" width="9.88671875" bestFit="1" customWidth="1"/>
    <col min="209" max="211" width="9.44140625" bestFit="1" customWidth="1"/>
    <col min="212" max="218" width="9.88671875" bestFit="1" customWidth="1"/>
    <col min="219" max="219" width="10" bestFit="1" customWidth="1"/>
    <col min="220" max="220" width="9.88671875" bestFit="1" customWidth="1"/>
    <col min="221" max="223" width="9.44140625" bestFit="1" customWidth="1"/>
    <col min="224" max="224" width="9.88671875" bestFit="1" customWidth="1"/>
    <col min="225" max="227" width="10" bestFit="1" customWidth="1"/>
    <col min="228" max="228" width="9.44140625" bestFit="1" customWidth="1"/>
    <col min="229" max="230" width="10" bestFit="1" customWidth="1"/>
    <col min="231" max="232" width="9.88671875" bestFit="1" customWidth="1"/>
    <col min="233" max="235" width="9.33203125" bestFit="1" customWidth="1"/>
    <col min="236" max="242" width="9.88671875" bestFit="1" customWidth="1"/>
  </cols>
  <sheetData>
    <row r="1" spans="1:37" x14ac:dyDescent="0.3">
      <c r="A1" s="2" t="s">
        <v>58</v>
      </c>
    </row>
    <row r="4" spans="1:37" x14ac:dyDescent="0.3">
      <c r="A4" s="13" t="s">
        <v>4</v>
      </c>
    </row>
    <row r="5" spans="1:37" x14ac:dyDescent="0.3">
      <c r="A5" s="2" t="s">
        <v>59</v>
      </c>
      <c r="B5" s="2" t="s">
        <v>60</v>
      </c>
      <c r="C5" s="8">
        <v>2023</v>
      </c>
      <c r="D5" s="8">
        <v>2024</v>
      </c>
      <c r="E5" s="8">
        <v>2025</v>
      </c>
      <c r="F5" s="8">
        <v>2026</v>
      </c>
      <c r="G5" s="8">
        <v>2027</v>
      </c>
      <c r="H5" s="8">
        <v>2028</v>
      </c>
      <c r="I5" s="8">
        <v>2029</v>
      </c>
      <c r="J5" s="8">
        <v>2030</v>
      </c>
      <c r="K5" s="8">
        <v>2031</v>
      </c>
      <c r="L5" s="8">
        <v>2032</v>
      </c>
      <c r="M5" s="8">
        <v>2033</v>
      </c>
      <c r="N5" s="8">
        <v>2034</v>
      </c>
      <c r="O5" s="8">
        <v>2035</v>
      </c>
      <c r="P5" s="8">
        <v>2036</v>
      </c>
      <c r="Q5" s="8">
        <v>2037</v>
      </c>
      <c r="R5" s="8">
        <v>2038</v>
      </c>
      <c r="S5" s="8">
        <v>2039</v>
      </c>
      <c r="T5" s="8">
        <v>2040</v>
      </c>
      <c r="U5" s="8">
        <v>2041</v>
      </c>
      <c r="V5" s="8">
        <v>2042</v>
      </c>
      <c r="W5" s="8">
        <v>2043</v>
      </c>
      <c r="X5" s="8">
        <v>2044</v>
      </c>
      <c r="Y5" s="8">
        <v>2045</v>
      </c>
      <c r="Z5" s="8">
        <v>2046</v>
      </c>
      <c r="AA5" s="8">
        <v>2047</v>
      </c>
      <c r="AB5" s="8">
        <v>2048</v>
      </c>
      <c r="AC5" s="8">
        <v>2049</v>
      </c>
      <c r="AD5" s="8">
        <v>2050</v>
      </c>
      <c r="AE5" s="8">
        <v>2051</v>
      </c>
      <c r="AF5" s="8">
        <v>2052</v>
      </c>
      <c r="AG5" s="8">
        <v>2053</v>
      </c>
      <c r="AH5" s="8">
        <v>2054</v>
      </c>
      <c r="AI5" s="8">
        <v>2055</v>
      </c>
      <c r="AJ5" s="8">
        <v>2056</v>
      </c>
      <c r="AK5" s="8">
        <v>2057</v>
      </c>
    </row>
    <row r="6" spans="1:37" x14ac:dyDescent="0.3">
      <c r="A6" t="s">
        <v>61</v>
      </c>
      <c r="B6" t="s">
        <v>62</v>
      </c>
      <c r="C6" s="3">
        <v>0.45847799682617185</v>
      </c>
      <c r="D6" s="3"/>
      <c r="E6" s="3"/>
      <c r="F6" s="3"/>
      <c r="G6" s="3"/>
      <c r="H6" s="3"/>
      <c r="I6" s="3"/>
      <c r="J6" s="3">
        <v>8.9947998046875005E-2</v>
      </c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</row>
    <row r="7" spans="1:37" x14ac:dyDescent="0.3">
      <c r="A7" t="s">
        <v>63</v>
      </c>
      <c r="B7" t="s">
        <v>62</v>
      </c>
      <c r="C7" s="3">
        <v>9.7340002059936523E-3</v>
      </c>
      <c r="D7" s="3">
        <v>0.34508800220489499</v>
      </c>
      <c r="E7" s="3">
        <v>8.7306001067161562E-2</v>
      </c>
      <c r="F7" s="3">
        <v>2.1446001052856444E-2</v>
      </c>
      <c r="G7" s="3">
        <v>0.19345799922943116</v>
      </c>
      <c r="H7" s="3">
        <v>7.7483000278472894E-2</v>
      </c>
      <c r="I7" s="3">
        <v>3.3975999474525453E-2</v>
      </c>
      <c r="J7" s="3">
        <v>0.21695598363876342</v>
      </c>
      <c r="K7" s="3">
        <v>2.9195319824218751</v>
      </c>
      <c r="L7" s="3">
        <v>7.7039999961853031E-3</v>
      </c>
      <c r="M7" s="3"/>
      <c r="N7" s="3">
        <v>0.11608600544929504</v>
      </c>
      <c r="O7" s="3">
        <v>0.30267999267578127</v>
      </c>
      <c r="P7" s="3">
        <v>7.3685994982719424E-2</v>
      </c>
      <c r="Q7" s="3">
        <v>0.51718299961090086</v>
      </c>
      <c r="R7" s="3"/>
      <c r="S7" s="3">
        <v>0.25695900756120682</v>
      </c>
      <c r="T7" s="3"/>
      <c r="U7" s="3">
        <v>5.6347000122070313E-2</v>
      </c>
      <c r="V7" s="3">
        <v>5.6900000572204595E-4</v>
      </c>
      <c r="W7" s="3">
        <v>2.1315000534057618E-2</v>
      </c>
      <c r="X7" s="3"/>
      <c r="Y7" s="3">
        <v>0.13546800231933595</v>
      </c>
      <c r="Z7" s="3"/>
      <c r="AA7" s="3"/>
      <c r="AB7" s="3">
        <v>1.3732999801635741E-2</v>
      </c>
      <c r="AC7" s="3">
        <v>3.3495999336242678E-2</v>
      </c>
      <c r="AD7" s="3">
        <v>76.900781594276424</v>
      </c>
      <c r="AE7" s="3">
        <v>4.7097999572753908E-2</v>
      </c>
      <c r="AF7" s="3">
        <v>0.25069600373506545</v>
      </c>
      <c r="AG7" s="3">
        <v>0.15005200058221818</v>
      </c>
      <c r="AH7" s="3">
        <v>0.19056200385093688</v>
      </c>
      <c r="AI7" s="3">
        <v>2.9448999404907226E-2</v>
      </c>
      <c r="AJ7" s="3">
        <v>3.3264999806880954E-2</v>
      </c>
      <c r="AK7" s="3">
        <v>2.4675000995397569E-2</v>
      </c>
    </row>
    <row r="8" spans="1:37" x14ac:dyDescent="0.3">
      <c r="A8" t="s">
        <v>64</v>
      </c>
      <c r="B8" t="s">
        <v>62</v>
      </c>
      <c r="C8" s="3">
        <v>9346.5400390625</v>
      </c>
      <c r="D8" s="3">
        <v>10336.349609375</v>
      </c>
      <c r="E8" s="3">
        <v>10146.16015625</v>
      </c>
      <c r="F8" s="3">
        <v>10176.4404296875</v>
      </c>
      <c r="G8" s="3">
        <v>10205.8896484375</v>
      </c>
      <c r="H8" s="3">
        <v>9633.490234375</v>
      </c>
      <c r="I8" s="3">
        <v>9705.669921875</v>
      </c>
      <c r="J8" s="3">
        <v>9799.7802734375</v>
      </c>
      <c r="K8" s="3">
        <v>9860.7001953125</v>
      </c>
      <c r="L8" s="3">
        <v>9994.4599609375</v>
      </c>
      <c r="M8" s="3">
        <v>10123.5302734375</v>
      </c>
      <c r="N8" s="3">
        <v>10282.0400390625</v>
      </c>
      <c r="O8" s="3">
        <v>10455.599609375</v>
      </c>
      <c r="P8" s="3">
        <v>9903.6904296875</v>
      </c>
      <c r="Q8" s="3">
        <v>10087.3896484375</v>
      </c>
      <c r="R8" s="3">
        <v>10284.3798828125</v>
      </c>
      <c r="S8" s="3">
        <v>10485.6201171875</v>
      </c>
      <c r="T8" s="3">
        <v>10687.3603515625</v>
      </c>
      <c r="U8" s="3">
        <v>10659.1103515625</v>
      </c>
      <c r="V8" s="3">
        <v>11086.8203125</v>
      </c>
      <c r="W8" s="3">
        <v>11303.3701171875</v>
      </c>
      <c r="X8" s="3">
        <v>11517.990234375</v>
      </c>
      <c r="Y8" s="3">
        <v>11888.740234375</v>
      </c>
      <c r="Z8" s="3">
        <v>11699.509765625</v>
      </c>
      <c r="AA8" s="3">
        <v>11909.3896484375</v>
      </c>
      <c r="AB8" s="3">
        <v>12373.5595703125</v>
      </c>
      <c r="AC8" s="3">
        <v>12739.3701171875</v>
      </c>
      <c r="AD8" s="3">
        <v>13195.9697265625</v>
      </c>
      <c r="AE8" s="3">
        <v>13195.9697265625</v>
      </c>
      <c r="AF8" s="3">
        <v>13195.9697265625</v>
      </c>
      <c r="AG8" s="3">
        <v>13195.9697265625</v>
      </c>
      <c r="AH8" s="3">
        <v>13195.9697265625</v>
      </c>
      <c r="AI8" s="3">
        <v>13195.9697265625</v>
      </c>
      <c r="AJ8" s="3">
        <v>13195.9697265625</v>
      </c>
      <c r="AK8" s="3">
        <v>13195.9697265625</v>
      </c>
    </row>
    <row r="9" spans="1:37" x14ac:dyDescent="0.3">
      <c r="A9" t="s">
        <v>65</v>
      </c>
      <c r="B9" t="s">
        <v>62</v>
      </c>
      <c r="C9" s="3">
        <v>9346.5400390625</v>
      </c>
      <c r="D9" s="3">
        <v>10336.349609375</v>
      </c>
      <c r="E9" s="3">
        <v>10146.16015625</v>
      </c>
      <c r="F9" s="3">
        <v>10176.4404296875</v>
      </c>
      <c r="G9" s="3">
        <v>10205.8896484375</v>
      </c>
      <c r="H9" s="3">
        <v>9633.490234375</v>
      </c>
      <c r="I9" s="3">
        <v>9705.669921875</v>
      </c>
      <c r="J9" s="3">
        <v>9799.7802734375</v>
      </c>
      <c r="K9" s="3">
        <v>9860.7001953125</v>
      </c>
      <c r="L9" s="3">
        <v>9994.4599609375</v>
      </c>
      <c r="M9" s="3">
        <v>10123.5302734375</v>
      </c>
      <c r="N9" s="3">
        <v>10282.0400390625</v>
      </c>
      <c r="O9" s="3">
        <v>10455.599609375</v>
      </c>
      <c r="P9" s="3">
        <v>9903.6904296875</v>
      </c>
      <c r="Q9" s="3">
        <v>10087.3896484375</v>
      </c>
      <c r="R9" s="3">
        <v>10284.3798828125</v>
      </c>
      <c r="S9" s="3">
        <v>10485.6201171875</v>
      </c>
      <c r="T9" s="3">
        <v>10687.3603515625</v>
      </c>
      <c r="U9" s="3">
        <v>10659.1103515625</v>
      </c>
      <c r="V9" s="3">
        <v>11086.8203125</v>
      </c>
      <c r="W9" s="3">
        <v>11303.3701171875</v>
      </c>
      <c r="X9" s="3">
        <v>11517.990234375</v>
      </c>
      <c r="Y9" s="3">
        <v>11888.740234375</v>
      </c>
      <c r="Z9" s="3">
        <v>11699.509765625</v>
      </c>
      <c r="AA9" s="3">
        <v>11909.3896484375</v>
      </c>
      <c r="AB9" s="3">
        <v>12373.5595703125</v>
      </c>
      <c r="AC9" s="3">
        <v>12739.3701171875</v>
      </c>
      <c r="AD9" s="3">
        <v>13195.9697265625</v>
      </c>
      <c r="AE9" s="3">
        <v>13195.9697265625</v>
      </c>
      <c r="AF9" s="3">
        <v>13195.9697265625</v>
      </c>
      <c r="AG9" s="3">
        <v>13195.9697265625</v>
      </c>
      <c r="AH9" s="3">
        <v>13195.9697265625</v>
      </c>
      <c r="AI9" s="3">
        <v>13195.9697265625</v>
      </c>
      <c r="AJ9" s="3">
        <v>13195.9697265625</v>
      </c>
      <c r="AK9" s="3">
        <v>13195.9697265625</v>
      </c>
    </row>
    <row r="10" spans="1:37" x14ac:dyDescent="0.3">
      <c r="A10" t="s">
        <v>66</v>
      </c>
      <c r="B10" t="s">
        <v>62</v>
      </c>
      <c r="C10" s="3">
        <v>13729.64501953125</v>
      </c>
      <c r="D10" s="3">
        <v>13651.7744140625</v>
      </c>
      <c r="E10" s="3">
        <v>13459.080688476563</v>
      </c>
      <c r="F10" s="3">
        <v>13243.582275390625</v>
      </c>
      <c r="G10" s="3">
        <v>13426.06787109375</v>
      </c>
      <c r="H10" s="3">
        <v>12339.323120117188</v>
      </c>
      <c r="I10" s="3">
        <v>12580.048828125</v>
      </c>
      <c r="J10" s="3">
        <v>12653.920616149902</v>
      </c>
      <c r="K10" s="3">
        <v>12962.310348510742</v>
      </c>
      <c r="L10" s="3">
        <v>13036.101501464844</v>
      </c>
      <c r="M10" s="3">
        <v>13447.074066162109</v>
      </c>
      <c r="N10" s="3">
        <v>13993.497451782227</v>
      </c>
      <c r="O10" s="3">
        <v>13368.547653198242</v>
      </c>
      <c r="P10" s="3">
        <v>13568.34162902832</v>
      </c>
      <c r="Q10" s="3">
        <v>13206.162857055664</v>
      </c>
      <c r="R10" s="3">
        <v>13213.180526733398</v>
      </c>
      <c r="S10" s="3">
        <v>13868.268310546875</v>
      </c>
      <c r="T10" s="3">
        <v>13579.369506835938</v>
      </c>
      <c r="U10" s="3">
        <v>14583.025390625</v>
      </c>
      <c r="V10" s="3">
        <v>14503.673522949219</v>
      </c>
      <c r="W10" s="3">
        <v>14476.012252807617</v>
      </c>
      <c r="X10" s="3">
        <v>14929.723342895508</v>
      </c>
      <c r="Y10" s="3">
        <v>15669.382568359375</v>
      </c>
      <c r="Z10" s="3">
        <v>15050.101577758789</v>
      </c>
      <c r="AA10" s="3">
        <v>16593.505447387695</v>
      </c>
      <c r="AB10" s="3">
        <v>16573.918655395508</v>
      </c>
      <c r="AC10" s="3">
        <v>17579.496444702148</v>
      </c>
      <c r="AD10" s="3">
        <v>17497.653717041016</v>
      </c>
      <c r="AE10" s="3">
        <v>18546.734420776367</v>
      </c>
      <c r="AF10" s="3">
        <v>18545.819732666016</v>
      </c>
      <c r="AG10" s="3">
        <v>18544.909591674805</v>
      </c>
      <c r="AH10" s="3">
        <v>18544.004013061523</v>
      </c>
      <c r="AI10" s="3">
        <v>18318.102951049805</v>
      </c>
      <c r="AJ10" s="3">
        <v>18317.206405639648</v>
      </c>
      <c r="AK10" s="3">
        <v>17937.380523681641</v>
      </c>
    </row>
    <row r="11" spans="1:37" x14ac:dyDescent="0.3">
      <c r="A11" t="s">
        <v>67</v>
      </c>
      <c r="B11" t="s">
        <v>62</v>
      </c>
      <c r="C11" s="14">
        <v>0.4689548177347127</v>
      </c>
      <c r="D11" s="14">
        <v>0.32075393441417965</v>
      </c>
      <c r="E11" s="14">
        <v>0.3265196371048622</v>
      </c>
      <c r="F11" s="14">
        <v>0.30139633469041116</v>
      </c>
      <c r="G11" s="14">
        <v>0.31552155996016018</v>
      </c>
      <c r="H11" s="14">
        <v>0.28087773173704123</v>
      </c>
      <c r="I11" s="14">
        <v>0.29615461162259571</v>
      </c>
      <c r="J11" s="14">
        <v>0.29124534051529771</v>
      </c>
      <c r="K11" s="14">
        <v>0.31454258741916319</v>
      </c>
      <c r="L11" s="14">
        <v>0.30433275558813011</v>
      </c>
      <c r="M11" s="14">
        <v>0.32829889405724882</v>
      </c>
      <c r="N11" s="14">
        <v>0.36096508072517985</v>
      </c>
      <c r="O11" s="14">
        <v>0.27860172086269941</v>
      </c>
      <c r="P11" s="14">
        <v>0.3700288519071222</v>
      </c>
      <c r="Q11" s="14">
        <v>0.30917544749560166</v>
      </c>
      <c r="R11" s="14">
        <v>0.28478145277534717</v>
      </c>
      <c r="S11" s="14">
        <v>0.32259877389747404</v>
      </c>
      <c r="T11" s="14">
        <v>0.27060088367382718</v>
      </c>
      <c r="U11" s="14">
        <v>0.36812781833028874</v>
      </c>
      <c r="V11" s="14">
        <v>0.30819054644520905</v>
      </c>
      <c r="W11" s="14">
        <v>0.2806810803085984</v>
      </c>
      <c r="X11" s="14">
        <v>0.29620906417669302</v>
      </c>
      <c r="Y11" s="14">
        <v>0.31800192951083739</v>
      </c>
      <c r="Z11" s="14">
        <v>0.28638736829626432</v>
      </c>
      <c r="AA11" s="14">
        <v>0.3933128344293233</v>
      </c>
      <c r="AB11" s="14">
        <v>0.33946246924456558</v>
      </c>
      <c r="AC11" s="14">
        <v>0.37993450877014112</v>
      </c>
      <c r="AD11" s="14">
        <v>0.32598468165772965</v>
      </c>
      <c r="AE11" s="14">
        <v>0.40548476581021392</v>
      </c>
      <c r="AF11" s="14">
        <v>0.40541545009266478</v>
      </c>
      <c r="AG11" s="14">
        <v>0.40534647895904818</v>
      </c>
      <c r="AH11" s="14">
        <v>0.40527785356568602</v>
      </c>
      <c r="AI11" s="14">
        <v>0.3881589099266296</v>
      </c>
      <c r="AJ11" s="14">
        <v>0.38809096907584445</v>
      </c>
      <c r="AK11" s="14">
        <v>0.3593074927699354</v>
      </c>
    </row>
    <row r="12" spans="1:37" x14ac:dyDescent="0.3">
      <c r="A12" t="s">
        <v>68</v>
      </c>
      <c r="B12" t="s">
        <v>62</v>
      </c>
      <c r="C12" s="3">
        <v>9076.1796875</v>
      </c>
      <c r="D12" s="3">
        <v>9715.349609375</v>
      </c>
      <c r="E12" s="3">
        <v>9559.9296875</v>
      </c>
      <c r="F12" s="3">
        <v>9649.740234375</v>
      </c>
      <c r="G12" s="3">
        <v>9707.6796875</v>
      </c>
      <c r="H12" s="3">
        <v>9776.240234375</v>
      </c>
      <c r="I12" s="3">
        <v>9867.0302734375</v>
      </c>
      <c r="J12" s="3">
        <v>9980.080078125</v>
      </c>
      <c r="K12" s="3">
        <v>10061.5</v>
      </c>
      <c r="L12" s="3">
        <v>10226.8896484375</v>
      </c>
      <c r="M12" s="3">
        <v>10346.4296875</v>
      </c>
      <c r="N12" s="3">
        <v>10520.7197265625</v>
      </c>
      <c r="O12" s="3">
        <v>10700.08984375</v>
      </c>
      <c r="P12" s="3">
        <v>10172.2802734375</v>
      </c>
      <c r="Q12" s="3">
        <v>10366.7099609375</v>
      </c>
      <c r="R12" s="3">
        <v>10584.0302734375</v>
      </c>
      <c r="S12" s="3">
        <v>10805.8203125</v>
      </c>
      <c r="T12" s="3">
        <v>11028.6103515625</v>
      </c>
      <c r="U12" s="3">
        <v>11230.73046875</v>
      </c>
      <c r="V12" s="3">
        <v>11483.5400390625</v>
      </c>
      <c r="W12" s="3">
        <v>11779.2099609375</v>
      </c>
      <c r="X12" s="3">
        <v>12052.2900390625</v>
      </c>
      <c r="Y12" s="3">
        <v>11983.919921875</v>
      </c>
      <c r="Z12" s="3">
        <v>12272.0595703125</v>
      </c>
      <c r="AA12" s="3">
        <v>13143.3203125</v>
      </c>
      <c r="AB12" s="3">
        <v>13471.7099609375</v>
      </c>
      <c r="AC12" s="3">
        <v>13888.509765625</v>
      </c>
      <c r="AD12" s="3">
        <v>14668.330078125</v>
      </c>
      <c r="AE12" s="3">
        <v>14668.330078125</v>
      </c>
      <c r="AF12" s="3">
        <v>14668.330078125</v>
      </c>
      <c r="AG12" s="3">
        <v>14668.330078125</v>
      </c>
      <c r="AH12" s="3">
        <v>14668.330078125</v>
      </c>
      <c r="AI12" s="3">
        <v>14668.330078125</v>
      </c>
      <c r="AJ12" s="3">
        <v>14668.330078125</v>
      </c>
      <c r="AK12" s="3">
        <v>14668.330078125</v>
      </c>
    </row>
    <row r="13" spans="1:37" x14ac:dyDescent="0.3">
      <c r="A13" t="s">
        <v>69</v>
      </c>
      <c r="B13" t="s">
        <v>62</v>
      </c>
      <c r="C13" s="3">
        <v>9076.1796875</v>
      </c>
      <c r="D13" s="3">
        <v>9715.349609375</v>
      </c>
      <c r="E13" s="3">
        <v>9559.9296875</v>
      </c>
      <c r="F13" s="3">
        <v>9649.740234375</v>
      </c>
      <c r="G13" s="3">
        <v>9707.6796875</v>
      </c>
      <c r="H13" s="3">
        <v>9776.240234375</v>
      </c>
      <c r="I13" s="3">
        <v>9867.0302734375</v>
      </c>
      <c r="J13" s="3">
        <v>9980.080078125</v>
      </c>
      <c r="K13" s="3">
        <v>10061.5</v>
      </c>
      <c r="L13" s="3">
        <v>10226.8896484375</v>
      </c>
      <c r="M13" s="3">
        <v>10346.4296875</v>
      </c>
      <c r="N13" s="3">
        <v>10520.7197265625</v>
      </c>
      <c r="O13" s="3">
        <v>10700.08984375</v>
      </c>
      <c r="P13" s="3">
        <v>10172.2802734375</v>
      </c>
      <c r="Q13" s="3">
        <v>10366.7099609375</v>
      </c>
      <c r="R13" s="3">
        <v>10584.0302734375</v>
      </c>
      <c r="S13" s="3">
        <v>10805.8203125</v>
      </c>
      <c r="T13" s="3">
        <v>11028.6103515625</v>
      </c>
      <c r="U13" s="3">
        <v>11230.73046875</v>
      </c>
      <c r="V13" s="3">
        <v>11483.5400390625</v>
      </c>
      <c r="W13" s="3">
        <v>11779.2099609375</v>
      </c>
      <c r="X13" s="3">
        <v>12052.2900390625</v>
      </c>
      <c r="Y13" s="3">
        <v>11983.919921875</v>
      </c>
      <c r="Z13" s="3">
        <v>12272.0595703125</v>
      </c>
      <c r="AA13" s="3">
        <v>13143.3203125</v>
      </c>
      <c r="AB13" s="3">
        <v>13471.7099609375</v>
      </c>
      <c r="AC13" s="3">
        <v>13888.509765625</v>
      </c>
      <c r="AD13" s="3">
        <v>14668.330078125</v>
      </c>
      <c r="AE13" s="3">
        <v>14668.330078125</v>
      </c>
      <c r="AF13" s="3">
        <v>14668.330078125</v>
      </c>
      <c r="AG13" s="3">
        <v>14668.330078125</v>
      </c>
      <c r="AH13" s="3">
        <v>14668.330078125</v>
      </c>
      <c r="AI13" s="3">
        <v>14668.330078125</v>
      </c>
      <c r="AJ13" s="3">
        <v>14668.330078125</v>
      </c>
      <c r="AK13" s="3">
        <v>14668.330078125</v>
      </c>
    </row>
    <row r="14" spans="1:37" x14ac:dyDescent="0.3">
      <c r="A14" t="s">
        <v>70</v>
      </c>
      <c r="B14" t="s">
        <v>62</v>
      </c>
      <c r="C14" s="3">
        <v>12806.670227050781</v>
      </c>
      <c r="D14" s="3">
        <v>12351.431762695313</v>
      </c>
      <c r="E14" s="3">
        <v>12753.697814941406</v>
      </c>
      <c r="F14" s="3">
        <v>12588.671264648438</v>
      </c>
      <c r="G14" s="3">
        <v>11713.85546875</v>
      </c>
      <c r="H14" s="3">
        <v>11937.669250488281</v>
      </c>
      <c r="I14" s="3">
        <v>11938.703552246094</v>
      </c>
      <c r="J14" s="3">
        <v>12173.282165527344</v>
      </c>
      <c r="K14" s="3">
        <v>12192.987487792969</v>
      </c>
      <c r="L14" s="3">
        <v>12617.620178222656</v>
      </c>
      <c r="M14" s="3">
        <v>13158.454162597656</v>
      </c>
      <c r="N14" s="3">
        <v>12642.509155273438</v>
      </c>
      <c r="O14" s="3">
        <v>12872.385498046875</v>
      </c>
      <c r="P14" s="3">
        <v>12576.282409667969</v>
      </c>
      <c r="Q14" s="3">
        <v>12577.200073242188</v>
      </c>
      <c r="R14" s="3">
        <v>13272.138732910156</v>
      </c>
      <c r="S14" s="3">
        <v>13008.09814453125</v>
      </c>
      <c r="T14" s="3">
        <v>14009.077819824219</v>
      </c>
      <c r="U14" s="3">
        <v>14010.077331542969</v>
      </c>
      <c r="V14" s="3">
        <v>13908.09716796875</v>
      </c>
      <c r="W14" s="3">
        <v>14271.637513160706</v>
      </c>
      <c r="X14" s="3">
        <v>15049.881044387817</v>
      </c>
      <c r="Y14" s="3">
        <v>14471.461364746094</v>
      </c>
      <c r="Z14" s="3">
        <v>15982.615543365479</v>
      </c>
      <c r="AA14" s="3">
        <v>15880.252258300781</v>
      </c>
      <c r="AB14" s="3">
        <v>16851.501586914063</v>
      </c>
      <c r="AC14" s="3">
        <v>16753.155090332031</v>
      </c>
      <c r="AD14" s="3">
        <v>17824.384887695313</v>
      </c>
      <c r="AE14" s="3">
        <v>17832.360656738281</v>
      </c>
      <c r="AF14" s="3">
        <v>17844.970642089844</v>
      </c>
      <c r="AG14" s="3">
        <v>17876.685974121094</v>
      </c>
      <c r="AH14" s="3">
        <v>17665.361022949219</v>
      </c>
      <c r="AI14" s="3">
        <v>17667.046447753906</v>
      </c>
      <c r="AJ14" s="3">
        <v>17662.7626953125</v>
      </c>
      <c r="AK14" s="3">
        <v>17774.522399902344</v>
      </c>
    </row>
    <row r="15" spans="1:37" x14ac:dyDescent="0.3">
      <c r="A15" t="s">
        <v>71</v>
      </c>
      <c r="B15" t="s">
        <v>62</v>
      </c>
      <c r="C15" s="15">
        <v>0.40396147577019526</v>
      </c>
      <c r="D15" s="15">
        <v>0.27133168226664517</v>
      </c>
      <c r="E15" s="15">
        <v>0.33407862106113484</v>
      </c>
      <c r="F15" s="15">
        <v>0.30456063675208234</v>
      </c>
      <c r="G15" s="15">
        <v>0.2066586296448607</v>
      </c>
      <c r="H15" s="15">
        <v>0.22109000641302898</v>
      </c>
      <c r="I15" s="15">
        <v>0.20995914894328771</v>
      </c>
      <c r="J15" s="15">
        <v>0.21975796488943503</v>
      </c>
      <c r="K15" s="15">
        <v>0.21184589651572527</v>
      </c>
      <c r="L15" s="15">
        <v>0.23376907466195451</v>
      </c>
      <c r="M15" s="15">
        <v>0.27178694100584222</v>
      </c>
      <c r="N15" s="15">
        <v>0.20167721257262339</v>
      </c>
      <c r="O15" s="15">
        <v>0.20301658079681714</v>
      </c>
      <c r="P15" s="15">
        <v>0.23632873570225457</v>
      </c>
      <c r="Q15" s="15">
        <v>0.21322966694679124</v>
      </c>
      <c r="R15" s="15">
        <v>0.2539777750087262</v>
      </c>
      <c r="S15" s="15">
        <v>0.20380478004836799</v>
      </c>
      <c r="T15" s="15">
        <v>0.27024868711944783</v>
      </c>
      <c r="U15" s="15">
        <v>0.2474769446677243</v>
      </c>
      <c r="V15" s="15">
        <v>0.2111332499089007</v>
      </c>
      <c r="W15" s="15">
        <v>0.21159547715752189</v>
      </c>
      <c r="X15" s="15">
        <v>0.24871547196506794</v>
      </c>
      <c r="Y15" s="15">
        <v>0.20757326977214086</v>
      </c>
      <c r="Z15" s="15">
        <v>0.30235804770938635</v>
      </c>
      <c r="AA15" s="15">
        <v>0.20823748343086579</v>
      </c>
      <c r="AB15" s="15">
        <v>0.25088067036601802</v>
      </c>
      <c r="AC15" s="15">
        <v>0.20626009363489969</v>
      </c>
      <c r="AD15" s="15">
        <v>0.21516115282113546</v>
      </c>
      <c r="AE15" s="15">
        <v>0.21570489358784095</v>
      </c>
      <c r="AF15" s="15">
        <v>0.21656456781690459</v>
      </c>
      <c r="AG15" s="15">
        <v>0.21872673159848932</v>
      </c>
      <c r="AH15" s="15">
        <v>0.20431984614892973</v>
      </c>
      <c r="AI15" s="15">
        <v>0.20443474844494514</v>
      </c>
      <c r="AJ15" s="15">
        <v>0.20414270753649877</v>
      </c>
      <c r="AK15" s="15">
        <v>0.21173622886786414</v>
      </c>
    </row>
    <row r="16" spans="1:37" x14ac:dyDescent="0.3">
      <c r="A16" t="s">
        <v>72</v>
      </c>
      <c r="B16" t="s">
        <v>62</v>
      </c>
      <c r="C16" s="3">
        <v>9346.5400390625</v>
      </c>
      <c r="D16" s="3">
        <v>10336.349609375</v>
      </c>
      <c r="E16" s="3">
        <v>10146.16015625</v>
      </c>
      <c r="F16" s="3">
        <v>10176.4404296875</v>
      </c>
      <c r="G16" s="3">
        <v>10205.8896484375</v>
      </c>
      <c r="H16" s="3">
        <v>9776.240234375</v>
      </c>
      <c r="I16" s="3">
        <v>9867.0302734375</v>
      </c>
      <c r="J16" s="3">
        <v>9980.080078125</v>
      </c>
      <c r="K16" s="3">
        <v>10061.5</v>
      </c>
      <c r="L16" s="3">
        <v>10226.8896484375</v>
      </c>
      <c r="M16" s="3">
        <v>10346.4296875</v>
      </c>
      <c r="N16" s="3">
        <v>10520.7197265625</v>
      </c>
      <c r="O16" s="3">
        <v>10700.08984375</v>
      </c>
      <c r="P16" s="3">
        <v>10172.2802734375</v>
      </c>
      <c r="Q16" s="3">
        <v>10366.7099609375</v>
      </c>
      <c r="R16" s="3">
        <v>10584.0302734375</v>
      </c>
      <c r="S16" s="3">
        <v>10805.8203125</v>
      </c>
      <c r="T16" s="3">
        <v>11028.6103515625</v>
      </c>
      <c r="U16" s="3">
        <v>11230.73046875</v>
      </c>
      <c r="V16" s="3">
        <v>11483.5400390625</v>
      </c>
      <c r="W16" s="3">
        <v>11779.2099609375</v>
      </c>
      <c r="X16" s="3">
        <v>12052.2900390625</v>
      </c>
      <c r="Y16" s="3">
        <v>11983.919921875</v>
      </c>
      <c r="Z16" s="3">
        <v>12272.0595703125</v>
      </c>
      <c r="AA16" s="3">
        <v>13143.3203125</v>
      </c>
      <c r="AB16" s="3">
        <v>13471.7099609375</v>
      </c>
      <c r="AC16" s="3">
        <v>13888.509765625</v>
      </c>
      <c r="AD16" s="3">
        <v>14668.330078125</v>
      </c>
      <c r="AE16" s="3">
        <v>14668.330078125</v>
      </c>
      <c r="AF16" s="3">
        <v>14668.330078125</v>
      </c>
      <c r="AG16" s="3">
        <v>14668.330078125</v>
      </c>
      <c r="AH16" s="3">
        <v>14668.330078125</v>
      </c>
      <c r="AI16" s="3">
        <v>14668.330078125</v>
      </c>
      <c r="AJ16" s="3">
        <v>14668.330078125</v>
      </c>
      <c r="AK16" s="3">
        <v>14668.330078125</v>
      </c>
    </row>
    <row r="17" spans="1:37" x14ac:dyDescent="0.3">
      <c r="A17" t="s">
        <v>73</v>
      </c>
      <c r="B17" t="s">
        <v>62</v>
      </c>
      <c r="C17" s="3">
        <v>13729.64501953125</v>
      </c>
      <c r="D17" s="3">
        <v>13651.7744140625</v>
      </c>
      <c r="E17" s="3">
        <v>13459.080688476563</v>
      </c>
      <c r="F17" s="3">
        <v>13243.582275390625</v>
      </c>
      <c r="G17" s="3">
        <v>13426.06787109375</v>
      </c>
      <c r="H17" s="3">
        <v>11937.669250488281</v>
      </c>
      <c r="I17" s="3">
        <v>11938.703552246094</v>
      </c>
      <c r="J17" s="3">
        <v>12173.282165527344</v>
      </c>
      <c r="K17" s="3">
        <v>12192.987487792969</v>
      </c>
      <c r="L17" s="3">
        <v>12617.620178222656</v>
      </c>
      <c r="M17" s="3">
        <v>13158.454162597656</v>
      </c>
      <c r="N17" s="3">
        <v>12642.509155273438</v>
      </c>
      <c r="O17" s="3">
        <v>12872.385498046875</v>
      </c>
      <c r="P17" s="3">
        <v>12576.282409667969</v>
      </c>
      <c r="Q17" s="3">
        <v>12577.200073242188</v>
      </c>
      <c r="R17" s="3">
        <v>13272.138732910156</v>
      </c>
      <c r="S17" s="3">
        <v>13008.09814453125</v>
      </c>
      <c r="T17" s="3">
        <v>14009.077819824219</v>
      </c>
      <c r="U17" s="3">
        <v>14010.077331542969</v>
      </c>
      <c r="V17" s="3">
        <v>13908.09716796875</v>
      </c>
      <c r="W17" s="3">
        <v>14271.637513160706</v>
      </c>
      <c r="X17" s="3">
        <v>15049.881044387817</v>
      </c>
      <c r="Y17" s="3">
        <v>14471.461364746094</v>
      </c>
      <c r="Z17" s="3">
        <v>15982.615543365479</v>
      </c>
      <c r="AA17" s="3">
        <v>15880.252258300781</v>
      </c>
      <c r="AB17" s="3">
        <v>16851.501586914063</v>
      </c>
      <c r="AC17" s="3">
        <v>16753.155090332031</v>
      </c>
      <c r="AD17" s="3">
        <v>17824.384887695313</v>
      </c>
      <c r="AE17" s="3">
        <v>17832.360656738281</v>
      </c>
      <c r="AF17" s="3">
        <v>17844.970642089844</v>
      </c>
      <c r="AG17" s="3">
        <v>17876.685974121094</v>
      </c>
      <c r="AH17" s="3">
        <v>17665.361022949219</v>
      </c>
      <c r="AI17" s="3">
        <v>17667.046447753906</v>
      </c>
      <c r="AJ17" s="3">
        <v>17662.7626953125</v>
      </c>
      <c r="AK17" s="3">
        <v>17774.14697265625</v>
      </c>
    </row>
    <row r="18" spans="1:37" x14ac:dyDescent="0.3">
      <c r="A18" t="s">
        <v>74</v>
      </c>
      <c r="B18" t="s">
        <v>62</v>
      </c>
      <c r="C18" s="14">
        <v>0.4689548177347127</v>
      </c>
      <c r="D18" s="14">
        <v>0.32075393441417965</v>
      </c>
      <c r="E18" s="14">
        <v>0.3265196371048622</v>
      </c>
      <c r="F18" s="14">
        <v>0.30139633469041116</v>
      </c>
      <c r="G18" s="14">
        <v>0.31552155996016018</v>
      </c>
      <c r="H18" s="14">
        <v>0.22109000641302898</v>
      </c>
      <c r="I18" s="14">
        <v>0.20995914894328771</v>
      </c>
      <c r="J18" s="14">
        <v>0.21975796488943503</v>
      </c>
      <c r="K18" s="14">
        <v>0.21184589651572527</v>
      </c>
      <c r="L18" s="14">
        <v>0.23376907466195451</v>
      </c>
      <c r="M18" s="14">
        <v>0.27178694100584222</v>
      </c>
      <c r="N18" s="14">
        <v>0.20167721257262339</v>
      </c>
      <c r="O18" s="14">
        <v>0.20301658079681714</v>
      </c>
      <c r="P18" s="14">
        <v>0.23632873570225457</v>
      </c>
      <c r="Q18" s="14">
        <v>0.21322966694679124</v>
      </c>
      <c r="R18" s="14">
        <v>0.2539777750087262</v>
      </c>
      <c r="S18" s="14">
        <v>0.20380478004836799</v>
      </c>
      <c r="T18" s="14">
        <v>0.27024868711944783</v>
      </c>
      <c r="U18" s="14">
        <v>0.2474769446677243</v>
      </c>
      <c r="V18" s="14">
        <v>0.2111332499089007</v>
      </c>
      <c r="W18" s="14">
        <v>0.21159547715752189</v>
      </c>
      <c r="X18" s="14">
        <v>0.24871547196506794</v>
      </c>
      <c r="Y18" s="14">
        <v>0.20757326977214086</v>
      </c>
      <c r="Z18" s="14">
        <v>0.30235804770938635</v>
      </c>
      <c r="AA18" s="14">
        <v>0.20823748343086579</v>
      </c>
      <c r="AB18" s="14">
        <v>0.25088067036601802</v>
      </c>
      <c r="AC18" s="14">
        <v>0.20626009363489969</v>
      </c>
      <c r="AD18" s="14">
        <v>0.21516115282113546</v>
      </c>
      <c r="AE18" s="14">
        <v>0.21570489358784095</v>
      </c>
      <c r="AF18" s="14">
        <v>0.21656456781690459</v>
      </c>
      <c r="AG18" s="14">
        <v>0.21872673159848932</v>
      </c>
      <c r="AH18" s="14">
        <v>0.20431984614892973</v>
      </c>
      <c r="AI18" s="14">
        <v>0.20443474844494514</v>
      </c>
      <c r="AJ18" s="14">
        <v>0.20414270753649877</v>
      </c>
      <c r="AK18" s="14">
        <v>0.21173622886786414</v>
      </c>
    </row>
    <row r="19" spans="1:37" x14ac:dyDescent="0.3">
      <c r="A19" t="s">
        <v>75</v>
      </c>
      <c r="B19" t="s">
        <v>62</v>
      </c>
      <c r="C19" s="16">
        <v>55.686396967221611</v>
      </c>
      <c r="D19" s="16">
        <v>52.605733319058444</v>
      </c>
      <c r="E19" s="16">
        <v>44.703399104288181</v>
      </c>
      <c r="F19" s="16">
        <v>45.136916100488953</v>
      </c>
      <c r="G19" s="16">
        <v>54.00251361376619</v>
      </c>
      <c r="H19" s="16">
        <v>53.4418308278902</v>
      </c>
      <c r="I19" s="16">
        <v>48.696167075797305</v>
      </c>
      <c r="J19" s="16">
        <v>46.608064280470757</v>
      </c>
      <c r="K19" s="16">
        <v>47.415768505775766</v>
      </c>
      <c r="L19" s="16">
        <v>44.146527514431646</v>
      </c>
      <c r="M19" s="16">
        <v>43.457207886160234</v>
      </c>
      <c r="N19" s="16">
        <v>50.303758511477952</v>
      </c>
      <c r="O19" s="16">
        <v>51.601070790748075</v>
      </c>
      <c r="P19" s="16">
        <v>60.355888627265969</v>
      </c>
      <c r="Q19" s="16">
        <v>60.769994876809314</v>
      </c>
      <c r="R19" s="16">
        <v>54.322506473489007</v>
      </c>
      <c r="S19" s="16">
        <v>64.230301091442371</v>
      </c>
      <c r="T19" s="16">
        <v>58.079203360719106</v>
      </c>
      <c r="U19" s="16">
        <v>59.792583068429607</v>
      </c>
      <c r="V19" s="16">
        <v>60.868075833255297</v>
      </c>
      <c r="W19" s="16">
        <v>65.94156813948122</v>
      </c>
      <c r="X19" s="16">
        <v>65.19285582453827</v>
      </c>
      <c r="Y19" s="16">
        <v>97.677029272628161</v>
      </c>
      <c r="Z19" s="16">
        <v>69.333393431363035</v>
      </c>
      <c r="AA19" s="16">
        <v>86.69511675899976</v>
      </c>
      <c r="AB19" s="16">
        <v>63.909285821549879</v>
      </c>
      <c r="AC19" s="16">
        <v>68.218920531991415</v>
      </c>
      <c r="AD19" s="16">
        <v>323.60073884154019</v>
      </c>
      <c r="AE19" s="16">
        <v>164.70647720963987</v>
      </c>
      <c r="AF19" s="16">
        <v>160.7933245701868</v>
      </c>
      <c r="AG19" s="16">
        <v>184.9538290598621</v>
      </c>
      <c r="AH19" s="16">
        <v>206.04023388379241</v>
      </c>
      <c r="AI19" s="16">
        <v>181.3746033655454</v>
      </c>
      <c r="AJ19" s="16">
        <v>181.93045919449602</v>
      </c>
      <c r="AK19" s="16">
        <v>170.44731729585831</v>
      </c>
    </row>
    <row r="20" spans="1:37" x14ac:dyDescent="0.3">
      <c r="A20" t="s">
        <v>76</v>
      </c>
      <c r="B20" t="s">
        <v>62</v>
      </c>
      <c r="C20" s="16">
        <v>60.986576215488704</v>
      </c>
      <c r="D20" s="16">
        <v>60.731533750891685</v>
      </c>
      <c r="E20" s="16">
        <v>50.409136170031978</v>
      </c>
      <c r="F20" s="16">
        <v>49.659986659884453</v>
      </c>
      <c r="G20" s="16">
        <v>66.693652629852295</v>
      </c>
      <c r="H20" s="16">
        <v>64.268336651371968</v>
      </c>
      <c r="I20" s="16">
        <v>54.94247886807311</v>
      </c>
      <c r="J20" s="16">
        <v>53.132926237816903</v>
      </c>
      <c r="K20" s="16">
        <v>54.033200536989696</v>
      </c>
      <c r="L20" s="16">
        <v>48.871237906964375</v>
      </c>
      <c r="M20" s="16">
        <v>46.102864373898974</v>
      </c>
      <c r="N20" s="16">
        <v>55.947029354065421</v>
      </c>
      <c r="O20" s="16">
        <v>54.484646097819009</v>
      </c>
      <c r="P20" s="16">
        <v>69.480105996131897</v>
      </c>
      <c r="Q20" s="16">
        <v>66.128157809376717</v>
      </c>
      <c r="R20" s="16">
        <v>56.966764658689499</v>
      </c>
      <c r="S20" s="16">
        <v>70.376392110188803</v>
      </c>
      <c r="T20" s="16">
        <v>59.579156344544657</v>
      </c>
      <c r="U20" s="16">
        <v>61.945236505246633</v>
      </c>
      <c r="V20" s="16">
        <v>60.538993341782515</v>
      </c>
      <c r="W20" s="16">
        <v>68.458096414804459</v>
      </c>
      <c r="X20" s="16">
        <v>67.261339329738249</v>
      </c>
      <c r="Y20" s="16">
        <v>103.58219760984886</v>
      </c>
      <c r="Z20" s="16">
        <v>72.761935738956225</v>
      </c>
      <c r="AA20" s="16">
        <v>91.761427815755212</v>
      </c>
      <c r="AB20" s="16">
        <v>67.232653042685655</v>
      </c>
      <c r="AC20" s="16">
        <v>73.477807998657227</v>
      </c>
      <c r="AD20" s="16">
        <v>335.6799518510407</v>
      </c>
      <c r="AE20" s="16">
        <v>172.70384289899209</v>
      </c>
      <c r="AF20" s="16">
        <v>158.98787334561348</v>
      </c>
      <c r="AG20" s="16">
        <v>173.28315969822452</v>
      </c>
      <c r="AH20" s="16">
        <v>209.38508298993111</v>
      </c>
      <c r="AI20" s="16">
        <v>188.171546459198</v>
      </c>
      <c r="AJ20" s="16">
        <v>184.43417439180263</v>
      </c>
      <c r="AK20" s="16">
        <v>165.59192941703049</v>
      </c>
    </row>
    <row r="21" spans="1:37" x14ac:dyDescent="0.3">
      <c r="A21" t="s">
        <v>77</v>
      </c>
      <c r="B21" t="s">
        <v>62</v>
      </c>
      <c r="C21" s="16">
        <v>51.099529747256227</v>
      </c>
      <c r="D21" s="16">
        <v>45.506057856432811</v>
      </c>
      <c r="E21" s="16">
        <v>39.729166790562815</v>
      </c>
      <c r="F21" s="16">
        <v>41.164682607503536</v>
      </c>
      <c r="G21" s="16">
        <v>42.856950704270325</v>
      </c>
      <c r="H21" s="16">
        <v>44.051494144258044</v>
      </c>
      <c r="I21" s="16">
        <v>43.250664487659421</v>
      </c>
      <c r="J21" s="16">
        <v>40.919723086886933</v>
      </c>
      <c r="K21" s="16">
        <v>41.646725196512335</v>
      </c>
      <c r="L21" s="16">
        <v>39.988135148401128</v>
      </c>
      <c r="M21" s="16">
        <v>41.150738127618759</v>
      </c>
      <c r="N21" s="16">
        <v>45.419973864059841</v>
      </c>
      <c r="O21" s="16">
        <v>49.087184625609311</v>
      </c>
      <c r="P21" s="16">
        <v>52.38387618211349</v>
      </c>
      <c r="Q21" s="16">
        <v>56.064369797093178</v>
      </c>
      <c r="R21" s="16">
        <v>52.000276300551349</v>
      </c>
      <c r="S21" s="16">
        <v>58.87217045971471</v>
      </c>
      <c r="T21" s="16">
        <v>56.778223731890826</v>
      </c>
      <c r="U21" s="16">
        <v>57.915910841460921</v>
      </c>
      <c r="V21" s="16">
        <v>61.15496826171875</v>
      </c>
      <c r="W21" s="16">
        <v>63.731512432850856</v>
      </c>
      <c r="X21" s="16">
        <v>63.398762988395433</v>
      </c>
      <c r="Y21" s="16">
        <v>92.566593982495078</v>
      </c>
      <c r="Z21" s="16">
        <v>66.344407829871514</v>
      </c>
      <c r="AA21" s="16">
        <v>82.278332760802698</v>
      </c>
      <c r="AB21" s="16">
        <v>60.984267411166677</v>
      </c>
      <c r="AC21" s="16">
        <v>63.600480767097956</v>
      </c>
      <c r="AD21" s="16">
        <v>313.07014288453973</v>
      </c>
      <c r="AE21" s="16">
        <v>157.7854179759245</v>
      </c>
      <c r="AF21" s="16">
        <v>162.37078366059899</v>
      </c>
      <c r="AG21" s="16">
        <v>195.12825875975128</v>
      </c>
      <c r="AH21" s="16">
        <v>203.1027334681097</v>
      </c>
      <c r="AI21" s="16">
        <v>175.40541835019354</v>
      </c>
      <c r="AJ21" s="16">
        <v>179.75886948254643</v>
      </c>
      <c r="AK21" s="16">
        <v>174.68021954919539</v>
      </c>
    </row>
    <row r="22" spans="1:37" x14ac:dyDescent="0.3">
      <c r="A22" t="s">
        <v>78</v>
      </c>
      <c r="B22" t="s">
        <v>79</v>
      </c>
      <c r="C22" s="3">
        <v>42897.135009765625</v>
      </c>
      <c r="D22" s="3">
        <v>44352.35693359375</v>
      </c>
      <c r="E22" s="3">
        <v>43744.0380859375</v>
      </c>
      <c r="F22" s="3">
        <v>43797.665771484375</v>
      </c>
      <c r="G22" s="3">
        <v>43852.516357421875</v>
      </c>
      <c r="H22" s="3">
        <v>44161.298828125</v>
      </c>
      <c r="I22" s="3">
        <v>44411.184326171875</v>
      </c>
      <c r="J22" s="3">
        <v>44761.396484375</v>
      </c>
      <c r="K22" s="3">
        <v>44357.78173828125</v>
      </c>
      <c r="L22" s="3">
        <v>44704.94189453125</v>
      </c>
      <c r="M22" s="3">
        <v>45127.55615234375</v>
      </c>
      <c r="N22" s="3">
        <v>45670.2822265625</v>
      </c>
      <c r="O22" s="3">
        <v>46273.5341796875</v>
      </c>
      <c r="P22" s="3">
        <v>46915.86962890625</v>
      </c>
      <c r="Q22" s="3">
        <v>47537.904296875</v>
      </c>
      <c r="R22" s="3">
        <v>48216.842041015625</v>
      </c>
      <c r="S22" s="3">
        <v>48924.4912109375</v>
      </c>
      <c r="T22" s="3">
        <v>49640.762939453125</v>
      </c>
      <c r="U22" s="3">
        <v>50275.388427734375</v>
      </c>
      <c r="V22" s="3">
        <v>51076.4833984375</v>
      </c>
      <c r="W22" s="3">
        <v>51930.497802734375</v>
      </c>
      <c r="X22" s="3">
        <v>52936.42236328125</v>
      </c>
      <c r="Y22" s="3">
        <v>53853.841552734375</v>
      </c>
      <c r="Z22" s="3">
        <v>54948.413330078125</v>
      </c>
      <c r="AA22" s="3">
        <v>56158.23193359375</v>
      </c>
      <c r="AB22" s="3">
        <v>57545.9482421875</v>
      </c>
      <c r="AC22" s="3">
        <v>58864.720458984375</v>
      </c>
      <c r="AD22" s="3">
        <v>60424.189697265625</v>
      </c>
      <c r="AE22" s="3">
        <v>60424.189697265625</v>
      </c>
      <c r="AF22" s="3">
        <v>60538.286865234375</v>
      </c>
      <c r="AG22" s="3">
        <v>60424.189697265625</v>
      </c>
      <c r="AH22" s="3">
        <v>60424.189697265625</v>
      </c>
      <c r="AI22" s="3">
        <v>60424.189697265625</v>
      </c>
      <c r="AJ22" s="3">
        <v>60552.586181640625</v>
      </c>
      <c r="AK22" s="3">
        <v>60424.189697265625</v>
      </c>
    </row>
    <row r="23" spans="1:37" x14ac:dyDescent="0.3">
      <c r="A23" t="s">
        <v>80</v>
      </c>
      <c r="B23" t="s">
        <v>79</v>
      </c>
      <c r="C23" s="3">
        <v>12.106565475463867</v>
      </c>
      <c r="D23" s="3">
        <v>395.16025543212891</v>
      </c>
      <c r="E23" s="3">
        <v>95.114649325609207</v>
      </c>
      <c r="F23" s="3">
        <v>24.071421146392822</v>
      </c>
      <c r="G23" s="3">
        <v>235.4422664642334</v>
      </c>
      <c r="H23" s="3">
        <v>86.73602294921875</v>
      </c>
      <c r="I23" s="3">
        <v>34.101029634475708</v>
      </c>
      <c r="J23" s="3">
        <v>200.95332145690918</v>
      </c>
      <c r="K23" s="3">
        <v>2629.914794921875</v>
      </c>
      <c r="L23" s="3">
        <v>7.0915319919586182</v>
      </c>
      <c r="M23" s="3"/>
      <c r="N23" s="3">
        <v>110.98054432868958</v>
      </c>
      <c r="O23" s="3">
        <v>294.6044807434082</v>
      </c>
      <c r="P23" s="3">
        <v>72.850392818450928</v>
      </c>
      <c r="Q23" s="3">
        <v>519.72753524780273</v>
      </c>
      <c r="R23" s="3"/>
      <c r="S23" s="3">
        <v>271.2973051071167</v>
      </c>
      <c r="T23" s="3"/>
      <c r="U23" s="3">
        <v>62.502346038818359</v>
      </c>
      <c r="V23" s="3">
        <v>0.64694160223007202</v>
      </c>
      <c r="W23" s="3">
        <v>24.84050178527832</v>
      </c>
      <c r="X23" s="3"/>
      <c r="Y23" s="3">
        <v>165.86703491210938</v>
      </c>
      <c r="Z23" s="3"/>
      <c r="AA23" s="3"/>
      <c r="AB23" s="3">
        <v>18.107509613037109</v>
      </c>
      <c r="AC23" s="3">
        <v>45.269841909408569</v>
      </c>
      <c r="AD23" s="3">
        <v>106529.11547374725</v>
      </c>
      <c r="AE23" s="3">
        <v>66.875391006469727</v>
      </c>
      <c r="AF23" s="3">
        <v>364.86798685789108</v>
      </c>
      <c r="AG23" s="3">
        <v>223.84758865833282</v>
      </c>
      <c r="AH23" s="3">
        <v>291.38835334777832</v>
      </c>
      <c r="AI23" s="3">
        <v>46.156002998352051</v>
      </c>
      <c r="AJ23" s="3">
        <v>53.44089163839817</v>
      </c>
      <c r="AK23" s="3">
        <v>40.631833016872406</v>
      </c>
    </row>
    <row r="24" spans="1:37" x14ac:dyDescent="0.3">
      <c r="A24" t="s">
        <v>81</v>
      </c>
      <c r="B24" t="s">
        <v>79</v>
      </c>
      <c r="C24" s="3">
        <v>458876.93359375</v>
      </c>
      <c r="D24" s="3">
        <v>310821.947265625</v>
      </c>
      <c r="E24" s="3">
        <v>144783.63671875</v>
      </c>
      <c r="F24" s="3">
        <v>54699.95556640625</v>
      </c>
      <c r="G24" s="3">
        <v>32083.897094726563</v>
      </c>
      <c r="H24" s="3">
        <v>22725.037353515625</v>
      </c>
      <c r="I24" s="3">
        <v>25872.736328125</v>
      </c>
      <c r="J24" s="3">
        <v>37923.10009765625</v>
      </c>
      <c r="K24" s="3">
        <v>49322.5107421875</v>
      </c>
      <c r="L24" s="3">
        <v>71103.1123046875</v>
      </c>
      <c r="M24" s="3">
        <v>97714.07373046875</v>
      </c>
      <c r="N24" s="3">
        <v>138421.96875</v>
      </c>
      <c r="O24" s="3">
        <v>174404.462890625</v>
      </c>
      <c r="P24" s="3">
        <v>187080.48046875</v>
      </c>
      <c r="Q24" s="3">
        <v>189928.087890625</v>
      </c>
      <c r="R24" s="3">
        <v>311402.248046875</v>
      </c>
      <c r="S24" s="3">
        <v>411476.27734375</v>
      </c>
      <c r="T24" s="3">
        <v>549792.17578125</v>
      </c>
      <c r="U24" s="3">
        <v>652846.55078125</v>
      </c>
      <c r="V24" s="3">
        <v>794635.34765625</v>
      </c>
      <c r="W24" s="3">
        <v>940380.7734375</v>
      </c>
      <c r="X24" s="3">
        <v>1196991.3671875</v>
      </c>
      <c r="Y24" s="3">
        <v>1391582.328125</v>
      </c>
      <c r="Z24" s="3">
        <v>1655436.1171875</v>
      </c>
      <c r="AA24" s="3">
        <v>1875487.328125</v>
      </c>
      <c r="AB24" s="3">
        <v>2148570.46875</v>
      </c>
      <c r="AC24" s="3">
        <v>2398043.171875</v>
      </c>
      <c r="AD24" s="3">
        <v>3586292.46875</v>
      </c>
      <c r="AE24" s="3">
        <v>2939696.15625</v>
      </c>
      <c r="AF24" s="3">
        <v>3011993.3125</v>
      </c>
      <c r="AG24" s="3">
        <v>3086093.890625</v>
      </c>
      <c r="AH24" s="3">
        <v>3153565.375</v>
      </c>
      <c r="AI24" s="3">
        <v>3225177.1875</v>
      </c>
      <c r="AJ24" s="3">
        <v>3304781.09375</v>
      </c>
      <c r="AK24" s="3">
        <v>3386371.375</v>
      </c>
    </row>
    <row r="25" spans="1:37" x14ac:dyDescent="0.3">
      <c r="A25" t="s">
        <v>82</v>
      </c>
      <c r="B25" t="s">
        <v>79</v>
      </c>
      <c r="C25" s="3">
        <v>1.3592342351330444E-2</v>
      </c>
      <c r="D25" s="3">
        <v>0.35018435539677739</v>
      </c>
      <c r="E25" s="3">
        <v>9.2638106609228998E-2</v>
      </c>
      <c r="F25" s="3">
        <v>2.628374332562089E-2</v>
      </c>
      <c r="G25" s="3">
        <v>0.19835496286395937</v>
      </c>
      <c r="H25" s="3">
        <v>8.2482932135462761E-2</v>
      </c>
      <c r="I25" s="3">
        <v>3.9021909207804129E-2</v>
      </c>
      <c r="J25" s="3">
        <v>0.22219121185480617</v>
      </c>
      <c r="K25" s="3">
        <v>2.924645761406282</v>
      </c>
      <c r="L25" s="3">
        <v>1.2955478043295443E-2</v>
      </c>
      <c r="M25" s="3">
        <v>5.2064710616832599E-3</v>
      </c>
      <c r="N25" s="3">
        <v>0.12091685982886702</v>
      </c>
      <c r="O25" s="3">
        <v>0.30800713491044007</v>
      </c>
      <c r="P25" s="3">
        <v>7.9030168897588737E-2</v>
      </c>
      <c r="Q25" s="3">
        <v>0.5228026079130359</v>
      </c>
      <c r="R25" s="3">
        <v>5.868073261808604E-3</v>
      </c>
      <c r="S25" s="3">
        <v>0.26277174023562111</v>
      </c>
      <c r="T25" s="3">
        <v>5.347898491891101E-3</v>
      </c>
      <c r="U25" s="3">
        <v>6.179754642653279E-2</v>
      </c>
      <c r="V25" s="3">
        <v>5.5300136737059802E-3</v>
      </c>
      <c r="W25" s="3">
        <v>2.5988474095356651E-2</v>
      </c>
      <c r="X25" s="3">
        <v>5.1254726713523269E-3</v>
      </c>
      <c r="Y25" s="3">
        <v>0.13997080200351775</v>
      </c>
      <c r="Z25" s="3">
        <v>4.4465435203164816E-3</v>
      </c>
      <c r="AA25" s="3">
        <v>4.1108682635240257E-3</v>
      </c>
      <c r="AB25" s="3">
        <v>1.8201986473286524E-2</v>
      </c>
      <c r="AC25" s="3">
        <v>3.8227191631449386E-2</v>
      </c>
      <c r="AD25" s="3">
        <v>76.904875729655032</v>
      </c>
      <c r="AE25" s="3">
        <v>5.1129250015947036E-2</v>
      </c>
      <c r="AF25" s="3">
        <v>0.25470710091758519</v>
      </c>
      <c r="AG25" s="3">
        <v>0.15439426880038809</v>
      </c>
      <c r="AH25" s="3">
        <v>0.19486547731503379</v>
      </c>
      <c r="AI25" s="3">
        <v>3.406044002622366E-2</v>
      </c>
      <c r="AJ25" s="3">
        <v>3.7957236258080229E-2</v>
      </c>
      <c r="AK25" s="3">
        <v>2.9205583414295688E-2</v>
      </c>
    </row>
    <row r="26" spans="1:37" x14ac:dyDescent="0.3">
      <c r="A26" t="s">
        <v>83</v>
      </c>
      <c r="B26" t="s">
        <v>79</v>
      </c>
      <c r="C26" s="3">
        <v>4.6651917218696326E-3</v>
      </c>
      <c r="D26" s="3">
        <v>5.1152675005141646E-3</v>
      </c>
      <c r="E26" s="3">
        <v>4.8307328543160111E-3</v>
      </c>
      <c r="F26" s="3">
        <v>5.2835626847809181E-3</v>
      </c>
      <c r="G26" s="3">
        <v>5.2832947403658181E-3</v>
      </c>
      <c r="H26" s="3">
        <v>5.0737609271891415E-3</v>
      </c>
      <c r="I26" s="3">
        <v>4.9293668998870999E-3</v>
      </c>
      <c r="J26" s="3">
        <v>5.1438898517517373E-3</v>
      </c>
      <c r="K26" s="3">
        <v>5.0402239430695772E-3</v>
      </c>
      <c r="L26" s="3">
        <v>4.9774978688219562E-3</v>
      </c>
      <c r="M26" s="3">
        <v>4.9515043792780489E-3</v>
      </c>
      <c r="N26" s="3">
        <v>5.3863814828218892E-3</v>
      </c>
      <c r="O26" s="3">
        <v>5.0729864597087726E-3</v>
      </c>
      <c r="P26" s="3">
        <v>4.8271275882143527E-3</v>
      </c>
      <c r="Q26" s="3">
        <v>4.6812036889605224E-3</v>
      </c>
      <c r="R26" s="3">
        <v>4.8979368293657899E-3</v>
      </c>
      <c r="S26" s="3">
        <v>4.9607672408455983E-3</v>
      </c>
      <c r="T26" s="3">
        <v>5.1994533569086343E-3</v>
      </c>
      <c r="U26" s="3">
        <v>5.0740107399178669E-3</v>
      </c>
      <c r="V26" s="3">
        <v>5.1424644479993731E-3</v>
      </c>
      <c r="W26" s="3">
        <v>5.4625806224066764E-3</v>
      </c>
      <c r="X26" s="3">
        <v>4.8232474364340305E-3</v>
      </c>
      <c r="Y26" s="3">
        <v>4.9863916065078229E-3</v>
      </c>
      <c r="Z26" s="3">
        <v>5.0295593682676554E-3</v>
      </c>
      <c r="AA26" s="3">
        <v>4.9398278497392312E-3</v>
      </c>
      <c r="AB26" s="3">
        <v>5.0646623567445204E-3</v>
      </c>
      <c r="AC26" s="3">
        <v>4.9041552993003279E-3</v>
      </c>
      <c r="AD26" s="3">
        <v>4.826619740924798E-3</v>
      </c>
      <c r="AE26" s="3">
        <v>4.8041452246252447E-3</v>
      </c>
      <c r="AF26" s="3">
        <v>4.8600360751152039E-3</v>
      </c>
      <c r="AG26" s="3">
        <v>4.928849361022003E-3</v>
      </c>
      <c r="AH26" s="3">
        <v>4.8891777114477009E-3</v>
      </c>
      <c r="AI26" s="3">
        <v>4.8578026180621237E-3</v>
      </c>
      <c r="AJ26" s="3">
        <v>4.8038841923698783E-3</v>
      </c>
      <c r="AK26" s="3">
        <v>4.8725547094363719E-3</v>
      </c>
    </row>
    <row r="27" spans="1:37" x14ac:dyDescent="0.3">
      <c r="A27" t="s">
        <v>84</v>
      </c>
      <c r="B27" t="s">
        <v>79</v>
      </c>
      <c r="C27" s="17">
        <v>3.1685897783700751E-7</v>
      </c>
      <c r="D27" s="17">
        <v>7.8955072426272277E-6</v>
      </c>
      <c r="E27" s="17">
        <v>2.1177310249053024E-6</v>
      </c>
      <c r="F27" s="17">
        <v>6.0011744604740129E-7</v>
      </c>
      <c r="G27" s="17">
        <v>4.5232287526503259E-6</v>
      </c>
      <c r="H27" s="17">
        <v>1.8677650867218577E-6</v>
      </c>
      <c r="I27" s="17">
        <v>8.7865049761368781E-7</v>
      </c>
      <c r="J27" s="17">
        <v>4.963902588078706E-6</v>
      </c>
      <c r="K27" s="17">
        <v>6.5933093288167766E-5</v>
      </c>
      <c r="L27" s="17">
        <v>2.8979968420181045E-7</v>
      </c>
      <c r="M27" s="17">
        <v>1.1537232470792363E-7</v>
      </c>
      <c r="N27" s="17">
        <v>2.6476048304019462E-6</v>
      </c>
      <c r="O27" s="17">
        <v>6.6562267259379697E-6</v>
      </c>
      <c r="P27" s="17">
        <v>1.6845082383146517E-6</v>
      </c>
      <c r="Q27" s="17">
        <v>1.0997594775068858E-5</v>
      </c>
      <c r="R27" s="17">
        <v>1.2170173353155171E-7</v>
      </c>
      <c r="S27" s="17">
        <v>5.3709652105053709E-6</v>
      </c>
      <c r="T27" s="17">
        <v>1.0773199635174699E-7</v>
      </c>
      <c r="U27" s="17">
        <v>1.2291808847058501E-6</v>
      </c>
      <c r="V27" s="17">
        <v>1.0826927199681E-7</v>
      </c>
      <c r="W27" s="17">
        <v>5.0044723611311579E-7</v>
      </c>
      <c r="X27" s="17">
        <v>9.6823178494728668E-8</v>
      </c>
      <c r="Y27" s="17">
        <v>2.5990866754873288E-6</v>
      </c>
      <c r="Z27" s="17">
        <v>8.092214589720456E-8</v>
      </c>
      <c r="AA27" s="17">
        <v>7.3201525795631607E-8</v>
      </c>
      <c r="AB27" s="17">
        <v>3.1630352838538282E-7</v>
      </c>
      <c r="AC27" s="17">
        <v>6.4940751155159634E-7</v>
      </c>
      <c r="AD27" s="17">
        <v>1.2727498062441573E-3</v>
      </c>
      <c r="AE27" s="17">
        <v>8.461718770597066E-7</v>
      </c>
      <c r="AF27" s="17">
        <v>4.2073721293863882E-6</v>
      </c>
      <c r="AG27" s="17">
        <v>2.5551731777277751E-6</v>
      </c>
      <c r="AH27" s="17">
        <v>3.2249580555625066E-6</v>
      </c>
      <c r="AI27" s="17">
        <v>5.6368881729108233E-7</v>
      </c>
      <c r="AJ27" s="17">
        <v>6.2684748334644638E-7</v>
      </c>
      <c r="AK27" s="17">
        <v>4.8334257456525447E-7</v>
      </c>
    </row>
    <row r="28" spans="1:37" x14ac:dyDescent="0.3">
      <c r="A28" t="s">
        <v>85</v>
      </c>
      <c r="B28" t="s">
        <v>79</v>
      </c>
      <c r="C28" s="17">
        <v>1.0875299063230194E-7</v>
      </c>
      <c r="D28" s="17">
        <v>1.1533248409262584E-7</v>
      </c>
      <c r="E28" s="17">
        <v>1.1043179975350649E-7</v>
      </c>
      <c r="F28" s="17">
        <v>1.2063571406631722E-7</v>
      </c>
      <c r="G28" s="17">
        <v>1.2047871317814675E-7</v>
      </c>
      <c r="H28" s="17">
        <v>1.148915693566018E-7</v>
      </c>
      <c r="I28" s="17">
        <v>1.1099381776635449E-7</v>
      </c>
      <c r="J28" s="17">
        <v>1.1491799308690762E-7</v>
      </c>
      <c r="K28" s="17">
        <v>1.1362660046455409E-7</v>
      </c>
      <c r="L28" s="17">
        <v>1.1134111035341381E-7</v>
      </c>
      <c r="M28" s="17">
        <v>1.0972241356395469E-7</v>
      </c>
      <c r="N28" s="17">
        <v>1.1794062178335065E-7</v>
      </c>
      <c r="O28" s="17">
        <v>1.096304086048314E-7</v>
      </c>
      <c r="P28" s="17">
        <v>1.0288901445067145E-7</v>
      </c>
      <c r="Q28" s="17">
        <v>9.8473076552267171E-8</v>
      </c>
      <c r="R28" s="17">
        <v>1.0158145208264289E-7</v>
      </c>
      <c r="S28" s="17">
        <v>1.0139639918701035E-7</v>
      </c>
      <c r="T28" s="17">
        <v>1.0474160848918481E-7</v>
      </c>
      <c r="U28" s="17">
        <v>1.0092434685435057E-7</v>
      </c>
      <c r="V28" s="17">
        <v>1.0068164653944614E-7</v>
      </c>
      <c r="W28" s="17">
        <v>1.0519022257705081E-7</v>
      </c>
      <c r="X28" s="17">
        <v>9.111396692685491E-8</v>
      </c>
      <c r="Y28" s="17">
        <v>9.2591196147541011E-8</v>
      </c>
      <c r="Z28" s="17">
        <v>9.1532385804387415E-8</v>
      </c>
      <c r="AA28" s="17">
        <v>8.7962666908397372E-8</v>
      </c>
      <c r="AB28" s="17">
        <v>8.8010755082693502E-8</v>
      </c>
      <c r="AC28" s="17">
        <v>8.3312300832506863E-8</v>
      </c>
      <c r="AD28" s="17">
        <v>7.9878932015586745E-8</v>
      </c>
      <c r="AE28" s="17">
        <v>7.9506986336014477E-8</v>
      </c>
      <c r="AF28" s="17">
        <v>8.028037010585116E-8</v>
      </c>
      <c r="AG28" s="17">
        <v>8.1570797816508382E-8</v>
      </c>
      <c r="AH28" s="17">
        <v>8.0914245369995434E-8</v>
      </c>
      <c r="AI28" s="17">
        <v>8.0394998135687934E-8</v>
      </c>
      <c r="AJ28" s="17">
        <v>7.9334087861409994E-8</v>
      </c>
      <c r="AK28" s="17">
        <v>8.0639140282205057E-8</v>
      </c>
    </row>
    <row r="29" spans="1:37" x14ac:dyDescent="0.3">
      <c r="A29" t="s">
        <v>86</v>
      </c>
      <c r="B29" t="s">
        <v>79</v>
      </c>
      <c r="C29" s="3">
        <v>12.320909393019974</v>
      </c>
      <c r="D29" s="3">
        <v>395.40532976202667</v>
      </c>
      <c r="E29" s="3">
        <v>95.353429364040494</v>
      </c>
      <c r="F29" s="3">
        <v>24.302351755090058</v>
      </c>
      <c r="G29" s="3">
        <v>235.69328580331057</v>
      </c>
      <c r="H29" s="3">
        <v>87.001529205590487</v>
      </c>
      <c r="I29" s="3">
        <v>34.341688909567893</v>
      </c>
      <c r="J29" s="3">
        <v>201.1913985311985</v>
      </c>
      <c r="K29" s="3">
        <v>2630.1493491502479</v>
      </c>
      <c r="L29" s="3">
        <v>7.3236610554158688</v>
      </c>
      <c r="M29" s="3">
        <v>0.22172260098159313</v>
      </c>
      <c r="N29" s="3">
        <v>111.21480357646942</v>
      </c>
      <c r="O29" s="3">
        <v>294.87253624293953</v>
      </c>
      <c r="P29" s="3">
        <v>73.159106388688087</v>
      </c>
      <c r="Q29" s="3">
        <v>520.04981753975153</v>
      </c>
      <c r="R29" s="3">
        <v>0.30400626361370087</v>
      </c>
      <c r="S29" s="3">
        <v>271.65454132948071</v>
      </c>
      <c r="T29" s="3">
        <v>0.29877050407230854</v>
      </c>
      <c r="U29" s="3">
        <v>62.819104521535337</v>
      </c>
      <c r="V29" s="3">
        <v>0.94586873240768909</v>
      </c>
      <c r="W29" s="3">
        <v>25.140790722332895</v>
      </c>
      <c r="X29" s="3">
        <v>0.32363553531467915</v>
      </c>
      <c r="Y29" s="3">
        <v>166.31058491207659</v>
      </c>
      <c r="Z29" s="3">
        <v>0.3140704482793808</v>
      </c>
      <c r="AA29" s="3">
        <v>0.39697051700204611</v>
      </c>
      <c r="AB29" s="3">
        <v>18.412244349252433</v>
      </c>
      <c r="AC29" s="3">
        <v>45.60709056025371</v>
      </c>
      <c r="AD29" s="3">
        <v>106530.35410273634</v>
      </c>
      <c r="AE29" s="3">
        <v>67.677177496254444</v>
      </c>
      <c r="AF29" s="3">
        <v>365.61132842488587</v>
      </c>
      <c r="AG29" s="3">
        <v>224.62998987431638</v>
      </c>
      <c r="AH29" s="3">
        <v>292.28837296366692</v>
      </c>
      <c r="AI29" s="3">
        <v>47.029551566578448</v>
      </c>
      <c r="AJ29" s="3">
        <v>54.267522171605378</v>
      </c>
      <c r="AK29" s="3">
        <v>41.453291970305145</v>
      </c>
    </row>
    <row r="30" spans="1:37" x14ac:dyDescent="0.3">
      <c r="A30" t="s">
        <v>87</v>
      </c>
      <c r="B30" t="s">
        <v>79</v>
      </c>
      <c r="C30" s="3">
        <v>-0.27354731550440192</v>
      </c>
      <c r="D30" s="3">
        <v>-0.30437729507684708</v>
      </c>
      <c r="E30" s="3">
        <v>-0.2261507180519402</v>
      </c>
      <c r="F30" s="3">
        <v>-0.25978605402633548</v>
      </c>
      <c r="G30" s="3">
        <v>-0.34972524829208851</v>
      </c>
      <c r="H30" s="3">
        <v>-0.318535759113729</v>
      </c>
      <c r="I30" s="3">
        <v>-0.27675942843779922</v>
      </c>
      <c r="J30" s="3">
        <v>-0.26548391208052635</v>
      </c>
      <c r="K30" s="3">
        <v>-0.23862859653308988</v>
      </c>
      <c r="L30" s="3">
        <v>-0.21978549612686038</v>
      </c>
      <c r="M30" s="3">
        <v>-0.22562629822641611</v>
      </c>
      <c r="N30" s="3">
        <v>-0.27851835638284683</v>
      </c>
      <c r="O30" s="3">
        <v>-0.259426299482584</v>
      </c>
      <c r="P30" s="3">
        <v>-0.30135163757950068</v>
      </c>
      <c r="Q30" s="3">
        <v>-0.30284102633595467</v>
      </c>
      <c r="R30" s="3">
        <v>-0.27112225955352187</v>
      </c>
      <c r="S30" s="3">
        <v>-0.33774096891283989</v>
      </c>
      <c r="T30" s="3">
        <v>-0.30041890218853951</v>
      </c>
      <c r="U30" s="3">
        <v>-0.30223515443503857</v>
      </c>
      <c r="V30" s="3">
        <v>-0.29965338390320539</v>
      </c>
      <c r="W30" s="3">
        <v>-0.36120880022644997</v>
      </c>
      <c r="X30" s="3">
        <v>-0.30794269777834415</v>
      </c>
      <c r="Y30" s="3">
        <v>-0.49604911915957928</v>
      </c>
      <c r="Z30" s="3">
        <v>-0.34531108289957047</v>
      </c>
      <c r="AA30" s="3">
        <v>-0.46967205405235291</v>
      </c>
      <c r="AB30" s="3">
        <v>-0.3289005272090435</v>
      </c>
      <c r="AC30" s="3">
        <v>-0.35436133109033108</v>
      </c>
      <c r="AD30" s="3">
        <v>-2.0149235585704446</v>
      </c>
      <c r="AE30" s="3">
        <v>-0.86865375866182148</v>
      </c>
      <c r="AF30" s="3">
        <v>-0.86844841294805519</v>
      </c>
      <c r="AG30" s="3">
        <v>-1.0598483439534903</v>
      </c>
      <c r="AH30" s="3">
        <v>-1.2018660446628928</v>
      </c>
      <c r="AI30" s="3">
        <v>-0.90510762762278318</v>
      </c>
      <c r="AJ30" s="3">
        <v>-0.97262075776234269</v>
      </c>
      <c r="AK30" s="3">
        <v>-0.78298064135015011</v>
      </c>
    </row>
    <row r="31" spans="1:37" x14ac:dyDescent="0.3">
      <c r="A31" t="s">
        <v>88</v>
      </c>
      <c r="B31" t="s">
        <v>79</v>
      </c>
      <c r="C31" s="3">
        <v>2.4024756694416283E-3</v>
      </c>
      <c r="D31" s="3">
        <v>1.5312064957015536E-2</v>
      </c>
      <c r="E31" s="3">
        <v>8.3175982181273866E-3</v>
      </c>
      <c r="F31" s="3">
        <v>9.6395565296916175E-3</v>
      </c>
      <c r="G31" s="3">
        <v>2.4536317606703051E-2</v>
      </c>
      <c r="H31" s="3">
        <v>2.9580494056006046E-2</v>
      </c>
      <c r="I31" s="3">
        <v>2.465719382144016E-2</v>
      </c>
      <c r="J31" s="3">
        <v>1.504578154617775E-2</v>
      </c>
      <c r="K31" s="3">
        <v>1.8543311246276062E-2</v>
      </c>
      <c r="L31" s="3">
        <v>8.3844718874388491E-3</v>
      </c>
      <c r="M31" s="3">
        <v>1.8299502492595821E-3</v>
      </c>
      <c r="N31" s="3">
        <v>4.6596392245987772E-3</v>
      </c>
      <c r="O31" s="3">
        <v>3.8564858164420457E-3</v>
      </c>
      <c r="P31" s="3">
        <v>8.5214107798492478E-3</v>
      </c>
      <c r="Q31" s="3">
        <v>4.6577021268099372E-3</v>
      </c>
      <c r="R31" s="3">
        <v>3.4908728582934145E-3</v>
      </c>
      <c r="S31" s="3">
        <v>1.0095857923090534E-2</v>
      </c>
      <c r="T31" s="3">
        <v>2.9473869125240526E-4</v>
      </c>
      <c r="U31" s="3">
        <v>1.5136168826757057E-5</v>
      </c>
      <c r="V31" s="3">
        <v>2.4820501263889128E-3</v>
      </c>
      <c r="W31" s="3">
        <v>5.3713319800863246E-6</v>
      </c>
      <c r="X31" s="3">
        <v>6.2353697927619578E-5</v>
      </c>
      <c r="Y31" s="3">
        <v>1.5326055418540818E-4</v>
      </c>
      <c r="Z31" s="3">
        <v>5.519042186108436E-5</v>
      </c>
      <c r="AA31" s="3">
        <v>1.913541310329947E-4</v>
      </c>
      <c r="AB31" s="3">
        <v>2.886411010649681E-6</v>
      </c>
      <c r="AC31" s="3">
        <v>8.8219646907248261E-3</v>
      </c>
      <c r="AD31" s="3">
        <v>3.270815253785031E-3</v>
      </c>
      <c r="AE31" s="3">
        <v>3.8569906352563521E-3</v>
      </c>
      <c r="AF31" s="3">
        <v>-7.7765482497382798E-6</v>
      </c>
      <c r="AG31" s="3">
        <v>3.3317475371386074E-6</v>
      </c>
      <c r="AH31" s="3">
        <v>-1.1189773063746689E-5</v>
      </c>
      <c r="AI31" s="3">
        <v>7.2318371223747957E-7</v>
      </c>
      <c r="AJ31" s="3">
        <v>4.4591408502603347E-6</v>
      </c>
      <c r="AK31" s="3">
        <v>1.4878703252341197E-5</v>
      </c>
    </row>
    <row r="32" spans="1:37" x14ac:dyDescent="0.3">
      <c r="A32" t="s">
        <v>89</v>
      </c>
      <c r="B32" t="s">
        <v>79</v>
      </c>
      <c r="C32" s="3">
        <v>-3.1635715778293161E-3</v>
      </c>
      <c r="D32" s="3">
        <v>-1.1694038470864143E-2</v>
      </c>
      <c r="E32" s="3">
        <v>-5.6104699015122605E-3</v>
      </c>
      <c r="F32" s="3">
        <v>-6.8858233371429378E-3</v>
      </c>
      <c r="G32" s="3">
        <v>-3.1390106112667127E-2</v>
      </c>
      <c r="H32" s="3">
        <v>-2.8326037081114919E-2</v>
      </c>
      <c r="I32" s="3">
        <v>-1.1337358516811946E-2</v>
      </c>
      <c r="J32" s="3">
        <v>-1.5288660051737679E-2</v>
      </c>
      <c r="K32" s="3">
        <v>-2.0985458260838641E-2</v>
      </c>
      <c r="L32" s="3">
        <v>-9.8195253352173495E-3</v>
      </c>
      <c r="M32" s="3">
        <v>-3.0117944128278396E-3</v>
      </c>
      <c r="N32" s="3">
        <v>-5.8732319827186075E-3</v>
      </c>
      <c r="O32" s="3">
        <v>-2.1732339434379355E-3</v>
      </c>
      <c r="P32" s="3">
        <v>-3.137051358919507E-3</v>
      </c>
      <c r="Q32" s="3">
        <v>-5.5976683324843179E-3</v>
      </c>
      <c r="R32" s="3">
        <v>-5.2595673987809732E-3</v>
      </c>
      <c r="S32" s="3">
        <v>-5.4055783136277569E-3</v>
      </c>
      <c r="T32" s="3">
        <v>-8.4920455699943886E-4</v>
      </c>
      <c r="U32" s="3">
        <v>-6.9536697111516332E-6</v>
      </c>
      <c r="V32" s="3">
        <v>-5.4861748978396463E-4</v>
      </c>
      <c r="W32" s="3">
        <v>-6.2655389058363653E-5</v>
      </c>
      <c r="X32" s="3">
        <v>-9.6571706080794684E-6</v>
      </c>
      <c r="Y32" s="3">
        <v>-1.0409664895405513E-5</v>
      </c>
      <c r="Z32" s="3">
        <v>-8.2496027687284368E-5</v>
      </c>
      <c r="AA32" s="3">
        <v>-8.5397334004255754E-4</v>
      </c>
      <c r="AB32" s="3">
        <v>-3.6443521338469509E-5</v>
      </c>
      <c r="AC32" s="3">
        <v>-1.6963554911626488E-3</v>
      </c>
      <c r="AD32" s="3">
        <v>-8.9652413840326517E-3</v>
      </c>
      <c r="AE32" s="3">
        <v>-1.0423635670548492E-2</v>
      </c>
      <c r="AF32" s="3">
        <v>-3.8082498910947948E-3</v>
      </c>
      <c r="AG32" s="3">
        <v>-7.2593528547857007E-4</v>
      </c>
      <c r="AH32" s="3">
        <v>-5.565361275838435E-3</v>
      </c>
      <c r="AI32" s="3">
        <v>-6.2037806382788888E-3</v>
      </c>
      <c r="AJ32" s="3">
        <v>-3.8462711273847946E-3</v>
      </c>
      <c r="AK32" s="3">
        <v>9.1127271316482177E-6</v>
      </c>
    </row>
    <row r="33" spans="1:37" x14ac:dyDescent="0.3">
      <c r="A33" t="s">
        <v>90</v>
      </c>
      <c r="B33" t="s">
        <v>79</v>
      </c>
      <c r="C33" s="3">
        <v>359199.8505859375</v>
      </c>
      <c r="D33" s="3">
        <v>359714.1435546875</v>
      </c>
      <c r="E33" s="3">
        <v>359142.10205078125</v>
      </c>
      <c r="F33" s="3">
        <v>357647.60205078125</v>
      </c>
      <c r="G33" s="3">
        <v>341487.580078125</v>
      </c>
      <c r="H33" s="3">
        <v>339586.5068359375</v>
      </c>
      <c r="I33" s="3">
        <v>338713.265625</v>
      </c>
      <c r="J33" s="3">
        <v>338713.265625</v>
      </c>
      <c r="K33" s="3">
        <v>338713.265625</v>
      </c>
      <c r="L33" s="3">
        <v>339586.5068359375</v>
      </c>
      <c r="M33" s="3">
        <v>338713.265625</v>
      </c>
      <c r="N33" s="3">
        <v>338713.265625</v>
      </c>
      <c r="O33" s="3">
        <v>338713.265625</v>
      </c>
      <c r="P33" s="3">
        <v>339586.5068359375</v>
      </c>
      <c r="Q33" s="3">
        <v>338713.265625</v>
      </c>
      <c r="R33" s="3">
        <v>338713.265625</v>
      </c>
      <c r="S33" s="3">
        <v>338713.265625</v>
      </c>
      <c r="T33" s="3">
        <v>339586.5068359375</v>
      </c>
      <c r="U33" s="3">
        <v>338713.265625</v>
      </c>
      <c r="V33" s="3">
        <v>338713.265625</v>
      </c>
      <c r="W33" s="3">
        <v>352527.1025390625</v>
      </c>
      <c r="X33" s="3">
        <v>363267.373046875</v>
      </c>
      <c r="Y33" s="3">
        <v>366022.4208984375</v>
      </c>
      <c r="Z33" s="3">
        <v>368614.0576171875</v>
      </c>
      <c r="AA33" s="3">
        <v>383861.947265625</v>
      </c>
      <c r="AB33" s="3">
        <v>395626.5419921875</v>
      </c>
      <c r="AC33" s="3">
        <v>422787.984375</v>
      </c>
      <c r="AD33" s="3">
        <v>442812.76171875</v>
      </c>
      <c r="AE33" s="3">
        <v>442812.76171875</v>
      </c>
      <c r="AF33" s="3">
        <v>443686.0029296875</v>
      </c>
      <c r="AG33" s="3">
        <v>442812.76171875</v>
      </c>
      <c r="AH33" s="3">
        <v>442812.76171875</v>
      </c>
      <c r="AI33" s="3">
        <v>442812.76171875</v>
      </c>
      <c r="AJ33" s="3">
        <v>443686.0029296875</v>
      </c>
      <c r="AK33" s="3">
        <v>442812.76171875</v>
      </c>
    </row>
    <row r="34" spans="1:37" x14ac:dyDescent="0.3">
      <c r="A34" t="s">
        <v>91</v>
      </c>
      <c r="B34" t="s">
        <v>79</v>
      </c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</row>
    <row r="35" spans="1:37" x14ac:dyDescent="0.3">
      <c r="A35" t="s">
        <v>92</v>
      </c>
      <c r="B35" t="s">
        <v>79</v>
      </c>
      <c r="C35" s="3">
        <v>2923427.711579009</v>
      </c>
      <c r="D35" s="3">
        <v>2374935.06996356</v>
      </c>
      <c r="E35" s="3">
        <v>2069592.9526786453</v>
      </c>
      <c r="F35" s="3">
        <v>1948244.8011177741</v>
      </c>
      <c r="G35" s="3">
        <v>1932813.3483034463</v>
      </c>
      <c r="H35" s="3">
        <v>1972619.5355662629</v>
      </c>
      <c r="I35" s="3">
        <v>1957615.0379050781</v>
      </c>
      <c r="J35" s="3">
        <v>1903280.9377872192</v>
      </c>
      <c r="K35" s="3">
        <v>1863687.5041036019</v>
      </c>
      <c r="L35" s="3">
        <v>1890530.5736929474</v>
      </c>
      <c r="M35" s="3">
        <v>2020158.8168138724</v>
      </c>
      <c r="N35" s="3">
        <v>2172597.4233833947</v>
      </c>
      <c r="O35" s="3">
        <v>2290381.8569654366</v>
      </c>
      <c r="P35" s="3">
        <v>2377928.3420514641</v>
      </c>
      <c r="Q35" s="3">
        <v>2506806.7911110101</v>
      </c>
      <c r="R35" s="3">
        <v>2376473.6965892473</v>
      </c>
      <c r="S35" s="3">
        <v>2389442.5961259552</v>
      </c>
      <c r="T35" s="3">
        <v>2305366.210916643</v>
      </c>
      <c r="U35" s="3">
        <v>2339024.2269987045</v>
      </c>
      <c r="V35" s="3">
        <v>2217837.7723362506</v>
      </c>
      <c r="W35" s="3">
        <v>2248019.0626362106</v>
      </c>
      <c r="X35" s="3">
        <v>2014688.5057968039</v>
      </c>
      <c r="Y35" s="3">
        <v>1993684.4019589175</v>
      </c>
      <c r="Z35" s="3">
        <v>1674497.1850940594</v>
      </c>
      <c r="AA35" s="3">
        <v>1697184.7702332558</v>
      </c>
      <c r="AB35" s="3">
        <v>1608938.0081530996</v>
      </c>
      <c r="AC35" s="3">
        <v>1863418.3812613937</v>
      </c>
      <c r="AD35" s="3">
        <v>3757670.856098277</v>
      </c>
      <c r="AE35" s="3">
        <v>2469823.1493081665</v>
      </c>
      <c r="AF35" s="3">
        <v>2830276.1855723932</v>
      </c>
      <c r="AG35" s="3">
        <v>2995247.4904699521</v>
      </c>
      <c r="AH35" s="3">
        <v>3442898.7077156464</v>
      </c>
      <c r="AI35" s="3">
        <v>3692563.420914222</v>
      </c>
      <c r="AJ35" s="3">
        <v>4139375.2858410957</v>
      </c>
      <c r="AK35" s="3">
        <v>4422127.7254805844</v>
      </c>
    </row>
    <row r="36" spans="1:37" x14ac:dyDescent="0.3">
      <c r="A36" t="s">
        <v>93</v>
      </c>
      <c r="B36" t="s">
        <v>94</v>
      </c>
      <c r="C36" s="3">
        <v>1736917.2706365585</v>
      </c>
      <c r="D36" s="3">
        <v>1507389.4146955013</v>
      </c>
      <c r="E36" s="3">
        <v>1363280.1933818161</v>
      </c>
      <c r="F36" s="3">
        <v>1372899.7370092869</v>
      </c>
      <c r="G36" s="3">
        <v>1436976.6373304315</v>
      </c>
      <c r="H36" s="3">
        <v>1494653.7823767513</v>
      </c>
      <c r="I36" s="3">
        <v>1498964.7346082851</v>
      </c>
      <c r="J36" s="3">
        <v>1489534.4182357006</v>
      </c>
      <c r="K36" s="3">
        <v>1480318.1119877398</v>
      </c>
      <c r="L36" s="3">
        <v>1495555.8094478212</v>
      </c>
      <c r="M36" s="3">
        <v>1706230.0148712248</v>
      </c>
      <c r="N36" s="3">
        <v>1957703.3760907352</v>
      </c>
      <c r="O36" s="3">
        <v>2133348.1871052235</v>
      </c>
      <c r="P36" s="3">
        <v>2214064.4154756069</v>
      </c>
      <c r="Q36" s="3">
        <v>2362513.903304562</v>
      </c>
      <c r="R36" s="3">
        <v>2461713.8049368858</v>
      </c>
      <c r="S36" s="3">
        <v>2441031.0537785143</v>
      </c>
      <c r="T36" s="3">
        <v>2589195.3249833137</v>
      </c>
      <c r="U36" s="3">
        <v>2554440.3621562216</v>
      </c>
      <c r="V36" s="3">
        <v>2666111.4820056111</v>
      </c>
      <c r="W36" s="3">
        <v>2699140.9419636354</v>
      </c>
      <c r="X36" s="3">
        <v>2312175.3445079327</v>
      </c>
      <c r="Y36" s="3">
        <v>2251190.5045348108</v>
      </c>
      <c r="Z36" s="3">
        <v>1724307.3723546341</v>
      </c>
      <c r="AA36" s="3">
        <v>2677571.1387338713</v>
      </c>
      <c r="AB36" s="3">
        <v>2790912.4892701507</v>
      </c>
      <c r="AC36" s="3">
        <v>2966613.2356281355</v>
      </c>
      <c r="AD36" s="3">
        <v>4810297.7183572277</v>
      </c>
      <c r="AE36" s="3">
        <v>3618205.5604201891</v>
      </c>
      <c r="AF36" s="3">
        <v>3894781.6157056242</v>
      </c>
      <c r="AG36" s="3">
        <v>4056693.3377706409</v>
      </c>
      <c r="AH36" s="3">
        <v>4360540.4887647629</v>
      </c>
      <c r="AI36" s="3">
        <v>4460556.5133256912</v>
      </c>
      <c r="AJ36" s="3">
        <v>4736964.1136630923</v>
      </c>
      <c r="AK36" s="3">
        <v>5002635.5042094588</v>
      </c>
    </row>
    <row r="37" spans="1:37" x14ac:dyDescent="0.3">
      <c r="A37" t="s">
        <v>95</v>
      </c>
      <c r="B37" t="s">
        <v>79</v>
      </c>
      <c r="C37" s="3">
        <f>SUMIFS(Programs!D$6:D$135,Programs!$A$6:$A$135,"Cost ($000)",Programs!$B$6:$B$135,"*PTC*")</f>
        <v>-39869.126586914063</v>
      </c>
      <c r="D37" s="3">
        <f>SUMIFS(Programs!E$6:E$135,Programs!$A$6:$A$135,"Cost ($000)",Programs!$B$6:$B$135,"*PTC*")</f>
        <v>-72264.072998046875</v>
      </c>
      <c r="E37" s="3">
        <f>SUMIFS(Programs!F$6:F$135,Programs!$A$6:$A$135,"Cost ($000)",Programs!$B$6:$B$135,"*PTC*")</f>
        <v>-79668.757781982422</v>
      </c>
      <c r="F37" s="3">
        <f>SUMIFS(Programs!G$6:G$135,Programs!$A$6:$A$135,"Cost ($000)",Programs!$B$6:$B$135,"*PTC*")</f>
        <v>-79920.929840087891</v>
      </c>
      <c r="G37" s="3">
        <f>SUMIFS(Programs!H$6:H$135,Programs!$A$6:$A$135,"Cost ($000)",Programs!$B$6:$B$135,"*PTC*")</f>
        <v>-79745.871368408203</v>
      </c>
      <c r="H37" s="3">
        <f>SUMIFS(Programs!I$6:I$135,Programs!$A$6:$A$135,"Cost ($000)",Programs!$B$6:$B$135,"*PTC*")</f>
        <v>-88375.380615234375</v>
      </c>
      <c r="I37" s="3">
        <f>SUMIFS(Programs!J$6:J$135,Programs!$A$6:$A$135,"Cost ($000)",Programs!$B$6:$B$135,"*PTC*")</f>
        <v>-95721.06005859375</v>
      </c>
      <c r="J37" s="3">
        <f>SUMIFS(Programs!K$6:K$135,Programs!$A$6:$A$135,"Cost ($000)",Programs!$B$6:$B$135,"*PTC*")</f>
        <v>-114354.34020996094</v>
      </c>
      <c r="K37" s="3">
        <f>SUMIFS(Programs!L$6:L$135,Programs!$A$6:$A$135,"Cost ($000)",Programs!$B$6:$B$135,"*PTC*")</f>
        <v>-134373.21020507813</v>
      </c>
      <c r="L37" s="3">
        <f>SUMIFS(Programs!M$6:M$135,Programs!$A$6:$A$135,"Cost ($000)",Programs!$B$6:$B$135,"*PTC*")</f>
        <v>-149476.87866210938</v>
      </c>
      <c r="M37" s="3">
        <f>SUMIFS(Programs!N$6:N$135,Programs!$A$6:$A$135,"Cost ($000)",Programs!$B$6:$B$135,"*PTC*")</f>
        <v>-106465.83349609375</v>
      </c>
      <c r="N37" s="3">
        <f>SUMIFS(Programs!O$6:O$135,Programs!$A$6:$A$135,"Cost ($000)",Programs!$B$6:$B$135,"*PTC*")</f>
        <v>-72396.839294433594</v>
      </c>
      <c r="O37" s="3">
        <f>SUMIFS(Programs!P$6:P$135,Programs!$A$6:$A$135,"Cost ($000)",Programs!$B$6:$B$135,"*PTC*")</f>
        <v>-63770.61962890625</v>
      </c>
      <c r="P37" s="3">
        <f>SUMIFS(Programs!Q$6:Q$135,Programs!$A$6:$A$135,"Cost ($000)",Programs!$B$6:$B$135,"*PTC*")</f>
        <v>-64780.885498046875</v>
      </c>
      <c r="Q37" s="3">
        <f>SUMIFS(Programs!R$6:R$135,Programs!$A$6:$A$135,"Cost ($000)",Programs!$B$6:$B$135,"*PTC*")</f>
        <v>-64317.607421875</v>
      </c>
      <c r="R37" s="3">
        <f>SUMIFS(Programs!S$6:S$135,Programs!$A$6:$A$135,"Cost ($000)",Programs!$B$6:$B$135,"*PTC*")</f>
        <v>-238752.32421875</v>
      </c>
      <c r="S37" s="3">
        <f>SUMIFS(Programs!T$6:T$135,Programs!$A$6:$A$135,"Cost ($000)",Programs!$B$6:$B$135,"*PTC*")</f>
        <v>-363263.166015625</v>
      </c>
      <c r="T37" s="3">
        <f>SUMIFS(Programs!U$6:U$135,Programs!$A$6:$A$135,"Cost ($000)",Programs!$B$6:$B$135,"*PTC*")</f>
        <v>-530719.966796875</v>
      </c>
      <c r="U37" s="3">
        <f>SUMIFS(Programs!V$6:V$135,Programs!$A$6:$A$135,"Cost ($000)",Programs!$B$6:$B$135,"*PTC*")</f>
        <v>-630058.46484375</v>
      </c>
      <c r="V37" s="3">
        <f>SUMIFS(Programs!W$6:W$135,Programs!$A$6:$A$135,"Cost ($000)",Programs!$B$6:$B$135,"*PTC*")</f>
        <v>-812492.54296875</v>
      </c>
      <c r="W37" s="3">
        <f>SUMIFS(Programs!X$6:X$135,Programs!$A$6:$A$135,"Cost ($000)",Programs!$B$6:$B$135,"*PTC*")</f>
        <v>-966220.2265625</v>
      </c>
      <c r="X37" s="3">
        <f>SUMIFS(Programs!Y$6:Y$135,Programs!$A$6:$A$135,"Cost ($000)",Programs!$B$6:$B$135,"*PTC*")</f>
        <v>-1301957.8203125</v>
      </c>
      <c r="Y37" s="3">
        <f>SUMIFS(Programs!Z$6:Z$135,Programs!$A$6:$A$135,"Cost ($000)",Programs!$B$6:$B$135,"*PTC*")</f>
        <v>-1541723.203125</v>
      </c>
      <c r="Z37" s="3">
        <f>SUMIFS(Programs!AA$6:AA$135,Programs!$A$6:$A$135,"Cost ($000)",Programs!$B$6:$B$135,"*PTC*")</f>
        <v>-1896362.734375</v>
      </c>
      <c r="AA37" s="3">
        <f>SUMIFS(Programs!AB$6:AB$135,Programs!$A$6:$A$135,"Cost ($000)",Programs!$B$6:$B$135,"*PTC*")</f>
        <v>-2111950.8125</v>
      </c>
      <c r="AB37" s="3">
        <f>SUMIFS(Programs!AC$6:AC$135,Programs!$A$6:$A$135,"Cost ($000)",Programs!$B$6:$B$135,"*PTC*")</f>
        <v>-2276690.703125</v>
      </c>
      <c r="AC37" s="3">
        <f>SUMIFS(Programs!AD$6:AD$135,Programs!$A$6:$A$135,"Cost ($000)",Programs!$B$6:$B$135,"*PTC*")</f>
        <v>-2384474.96875</v>
      </c>
      <c r="AD37" s="3">
        <f>SUMIFS(Programs!AE$6:AE$135,Programs!$A$6:$A$135,"Cost ($000)",Programs!$B$6:$B$135,"*PTC*")</f>
        <v>-2543039.5</v>
      </c>
      <c r="AE37" s="3">
        <f>SUMIFS(Programs!AF$6:AF$135,Programs!$A$6:$A$135,"Cost ($000)",Programs!$B$6:$B$135,"*PTC*")</f>
        <v>-2663678.15625</v>
      </c>
      <c r="AF37" s="3">
        <f>SUMIFS(Programs!AG$6:AG$135,Programs!$A$6:$A$135,"Cost ($000)",Programs!$B$6:$B$135,"*PTC*")</f>
        <v>-2503585.34375</v>
      </c>
      <c r="AG37" s="3">
        <f>SUMIFS(Programs!AH$6:AH$135,Programs!$A$6:$A$135,"Cost ($000)",Programs!$B$6:$B$135,"*PTC*")</f>
        <v>-2395299.390625</v>
      </c>
      <c r="AH37" s="3">
        <f>SUMIFS(Programs!AI$6:AI$135,Programs!$A$6:$A$135,"Cost ($000)",Programs!$B$6:$B$135,"*PTC*")</f>
        <v>-2067902.578125</v>
      </c>
      <c r="AI37" s="3">
        <f>SUMIFS(Programs!AJ$6:AJ$135,Programs!$A$6:$A$135,"Cost ($000)",Programs!$B$6:$B$135,"*PTC*")</f>
        <v>-1868870.9609375</v>
      </c>
      <c r="AJ37" s="3">
        <f>SUMIFS(Programs!AK$6:AK$135,Programs!$A$6:$A$135,"Cost ($000)",Programs!$B$6:$B$135,"*PTC*")</f>
        <v>-1515352.0859375</v>
      </c>
      <c r="AK37" s="3">
        <f>SUMIFS(Programs!AL$6:AL$135,Programs!$A$6:$A$135,"Cost ($000)",Programs!$B$6:$B$135,"*PTC*")</f>
        <v>-1278073.6640625</v>
      </c>
    </row>
    <row r="40" spans="1:37" x14ac:dyDescent="0.3">
      <c r="A40" s="13" t="s">
        <v>27</v>
      </c>
    </row>
    <row r="41" spans="1:37" x14ac:dyDescent="0.3">
      <c r="A41" s="2" t="s">
        <v>59</v>
      </c>
      <c r="B41" s="2" t="s">
        <v>60</v>
      </c>
      <c r="C41" s="8">
        <v>2023</v>
      </c>
      <c r="D41" s="8">
        <v>2024</v>
      </c>
      <c r="E41" s="8">
        <v>2025</v>
      </c>
      <c r="F41" s="8">
        <v>2026</v>
      </c>
      <c r="G41" s="8">
        <v>2027</v>
      </c>
      <c r="H41" s="8">
        <v>2028</v>
      </c>
      <c r="I41" s="8">
        <v>2029</v>
      </c>
      <c r="J41" s="8">
        <v>2030</v>
      </c>
      <c r="K41" s="8">
        <v>2031</v>
      </c>
      <c r="L41" s="8">
        <v>2032</v>
      </c>
      <c r="M41" s="8">
        <v>2033</v>
      </c>
      <c r="N41" s="8">
        <v>2034</v>
      </c>
      <c r="O41" s="8">
        <v>2035</v>
      </c>
      <c r="P41" s="8">
        <v>2036</v>
      </c>
      <c r="Q41" s="8">
        <v>2037</v>
      </c>
      <c r="R41" s="8">
        <v>2038</v>
      </c>
      <c r="S41" s="8">
        <v>2039</v>
      </c>
      <c r="T41" s="8">
        <v>2040</v>
      </c>
      <c r="U41" s="8">
        <v>2041</v>
      </c>
      <c r="V41" s="8">
        <v>2042</v>
      </c>
      <c r="W41" s="8">
        <v>2043</v>
      </c>
      <c r="X41" s="8">
        <v>2044</v>
      </c>
      <c r="Y41" s="8">
        <v>2045</v>
      </c>
      <c r="Z41" s="8">
        <v>2046</v>
      </c>
      <c r="AA41" s="8">
        <v>2047</v>
      </c>
      <c r="AB41" s="8">
        <v>2048</v>
      </c>
      <c r="AC41" s="8">
        <v>2049</v>
      </c>
      <c r="AD41" s="8">
        <v>2050</v>
      </c>
      <c r="AE41" s="8">
        <v>2051</v>
      </c>
      <c r="AF41" s="8">
        <v>2052</v>
      </c>
      <c r="AG41" s="8">
        <v>2053</v>
      </c>
      <c r="AH41" s="8">
        <v>2054</v>
      </c>
      <c r="AI41" s="8">
        <v>2055</v>
      </c>
      <c r="AJ41" s="8">
        <v>2056</v>
      </c>
      <c r="AK41" s="8">
        <v>2057</v>
      </c>
    </row>
    <row r="42" spans="1:37" x14ac:dyDescent="0.3">
      <c r="A42" t="s">
        <v>61</v>
      </c>
      <c r="B42" t="s">
        <v>62</v>
      </c>
      <c r="C42" s="3">
        <v>0.45847799682617185</v>
      </c>
      <c r="D42" s="3"/>
      <c r="E42" s="3"/>
      <c r="F42" s="3"/>
      <c r="G42" s="3"/>
      <c r="H42" s="3"/>
      <c r="I42" s="3"/>
      <c r="J42" s="3">
        <v>8.9947998046875005E-2</v>
      </c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</row>
    <row r="43" spans="1:37" x14ac:dyDescent="0.3">
      <c r="A43" t="s">
        <v>63</v>
      </c>
      <c r="B43" t="s">
        <v>62</v>
      </c>
      <c r="C43" s="3">
        <v>1.070300006866455E-2</v>
      </c>
      <c r="D43" s="3">
        <v>0.36456300067901609</v>
      </c>
      <c r="E43" s="3">
        <v>6.5303002715110775E-2</v>
      </c>
      <c r="F43" s="3">
        <v>7.7300000190734866E-3</v>
      </c>
      <c r="G43" s="3">
        <v>0.26168898725509643</v>
      </c>
      <c r="H43" s="3">
        <v>0.24836899185180664</v>
      </c>
      <c r="I43" s="3">
        <v>5.0329999923706056E-3</v>
      </c>
      <c r="J43" s="3">
        <v>0.17603100490570067</v>
      </c>
      <c r="K43" s="3">
        <v>4.8977686955928803</v>
      </c>
      <c r="L43" s="3">
        <v>8.9285000801086423E-2</v>
      </c>
      <c r="M43" s="3">
        <v>1.8158000946044923E-2</v>
      </c>
      <c r="N43" s="3">
        <v>0.22491300010681153</v>
      </c>
      <c r="O43" s="3">
        <v>0.34015298461914062</v>
      </c>
      <c r="P43" s="3">
        <v>2.6670999526977539E-2</v>
      </c>
      <c r="Q43" s="3">
        <v>0.28421300125122068</v>
      </c>
      <c r="R43" s="3">
        <v>0.13469599515199662</v>
      </c>
      <c r="S43" s="3">
        <v>3.0290000915527342E-2</v>
      </c>
      <c r="T43" s="3"/>
      <c r="U43" s="3"/>
      <c r="V43" s="3"/>
      <c r="W43" s="3">
        <v>0.10731299972534179</v>
      </c>
      <c r="X43" s="3">
        <v>2.8297000885009766E-2</v>
      </c>
      <c r="Y43" s="3">
        <v>1.239076904296875</v>
      </c>
      <c r="Z43" s="3">
        <v>9.3819999694824217E-3</v>
      </c>
      <c r="AA43" s="3">
        <v>3.750799894332886E-2</v>
      </c>
      <c r="AB43" s="3">
        <v>1.1911999702453614E-2</v>
      </c>
      <c r="AC43" s="3">
        <v>3.9870001792907714E-2</v>
      </c>
      <c r="AD43" s="3">
        <v>52.764859055519103</v>
      </c>
      <c r="AE43" s="3">
        <v>1.517899990081787E-2</v>
      </c>
      <c r="AF43" s="3">
        <v>0.18577600255608559</v>
      </c>
      <c r="AG43" s="3">
        <v>6.5312997311353677E-2</v>
      </c>
      <c r="AH43" s="3">
        <v>0.15411000108718872</v>
      </c>
      <c r="AI43" s="3">
        <v>0.10360799832921475</v>
      </c>
      <c r="AJ43" s="3">
        <v>7.4406996726989749E-2</v>
      </c>
      <c r="AK43" s="3">
        <v>0.22959100452065467</v>
      </c>
    </row>
    <row r="44" spans="1:37" x14ac:dyDescent="0.3">
      <c r="A44" t="s">
        <v>64</v>
      </c>
      <c r="B44" t="s">
        <v>62</v>
      </c>
      <c r="C44" s="3">
        <v>9346.5400390625</v>
      </c>
      <c r="D44" s="3">
        <v>10336.349609375</v>
      </c>
      <c r="E44" s="3">
        <v>10146.16015625</v>
      </c>
      <c r="F44" s="3">
        <v>10176.4404296875</v>
      </c>
      <c r="G44" s="3">
        <v>10205.8896484375</v>
      </c>
      <c r="H44" s="3">
        <v>9633.490234375</v>
      </c>
      <c r="I44" s="3">
        <v>9705.669921875</v>
      </c>
      <c r="J44" s="3">
        <v>9799.7802734375</v>
      </c>
      <c r="K44" s="3">
        <v>9860.7001953125</v>
      </c>
      <c r="L44" s="3">
        <v>9994.4599609375</v>
      </c>
      <c r="M44" s="3">
        <v>10123.5302734375</v>
      </c>
      <c r="N44" s="3">
        <v>10282.0400390625</v>
      </c>
      <c r="O44" s="3">
        <v>10455.599609375</v>
      </c>
      <c r="P44" s="3">
        <v>9903.6904296875</v>
      </c>
      <c r="Q44" s="3">
        <v>10087.3896484375</v>
      </c>
      <c r="R44" s="3">
        <v>10284.3798828125</v>
      </c>
      <c r="S44" s="3">
        <v>10485.6201171875</v>
      </c>
      <c r="T44" s="3">
        <v>10687.3603515625</v>
      </c>
      <c r="U44" s="3">
        <v>10659.1103515625</v>
      </c>
      <c r="V44" s="3">
        <v>11086.8203125</v>
      </c>
      <c r="W44" s="3">
        <v>11303.3701171875</v>
      </c>
      <c r="X44" s="3">
        <v>11517.990234375</v>
      </c>
      <c r="Y44" s="3">
        <v>11888.740234375</v>
      </c>
      <c r="Z44" s="3">
        <v>11699.509765625</v>
      </c>
      <c r="AA44" s="3">
        <v>11909.3896484375</v>
      </c>
      <c r="AB44" s="3">
        <v>12373.5595703125</v>
      </c>
      <c r="AC44" s="3">
        <v>12739.3701171875</v>
      </c>
      <c r="AD44" s="3">
        <v>13195.9697265625</v>
      </c>
      <c r="AE44" s="3">
        <v>13195.9697265625</v>
      </c>
      <c r="AF44" s="3">
        <v>13195.9697265625</v>
      </c>
      <c r="AG44" s="3">
        <v>13195.9697265625</v>
      </c>
      <c r="AH44" s="3">
        <v>13195.9697265625</v>
      </c>
      <c r="AI44" s="3">
        <v>13195.9697265625</v>
      </c>
      <c r="AJ44" s="3">
        <v>13195.9697265625</v>
      </c>
      <c r="AK44" s="3">
        <v>13195.9697265625</v>
      </c>
    </row>
    <row r="45" spans="1:37" x14ac:dyDescent="0.3">
      <c r="A45" t="s">
        <v>65</v>
      </c>
      <c r="B45" t="s">
        <v>62</v>
      </c>
      <c r="C45" s="3">
        <v>9346.5400390625</v>
      </c>
      <c r="D45" s="3">
        <v>10336.349609375</v>
      </c>
      <c r="E45" s="3">
        <v>10146.16015625</v>
      </c>
      <c r="F45" s="3">
        <v>10176.4404296875</v>
      </c>
      <c r="G45" s="3">
        <v>10205.8896484375</v>
      </c>
      <c r="H45" s="3">
        <v>9633.490234375</v>
      </c>
      <c r="I45" s="3">
        <v>9705.669921875</v>
      </c>
      <c r="J45" s="3">
        <v>9799.7802734375</v>
      </c>
      <c r="K45" s="3">
        <v>9860.7001953125</v>
      </c>
      <c r="L45" s="3">
        <v>9994.4599609375</v>
      </c>
      <c r="M45" s="3">
        <v>10123.5302734375</v>
      </c>
      <c r="N45" s="3">
        <v>10282.0400390625</v>
      </c>
      <c r="O45" s="3">
        <v>10455.599609375</v>
      </c>
      <c r="P45" s="3">
        <v>9903.6904296875</v>
      </c>
      <c r="Q45" s="3">
        <v>10087.3896484375</v>
      </c>
      <c r="R45" s="3">
        <v>10284.3798828125</v>
      </c>
      <c r="S45" s="3">
        <v>10485.6201171875</v>
      </c>
      <c r="T45" s="3">
        <v>10687.3603515625</v>
      </c>
      <c r="U45" s="3">
        <v>10659.1103515625</v>
      </c>
      <c r="V45" s="3">
        <v>11086.8203125</v>
      </c>
      <c r="W45" s="3">
        <v>11303.3701171875</v>
      </c>
      <c r="X45" s="3">
        <v>11517.990234375</v>
      </c>
      <c r="Y45" s="3">
        <v>11888.740234375</v>
      </c>
      <c r="Z45" s="3">
        <v>11699.509765625</v>
      </c>
      <c r="AA45" s="3">
        <v>11909.3896484375</v>
      </c>
      <c r="AB45" s="3">
        <v>12373.5595703125</v>
      </c>
      <c r="AC45" s="3">
        <v>12739.3701171875</v>
      </c>
      <c r="AD45" s="3">
        <v>13195.9697265625</v>
      </c>
      <c r="AE45" s="3">
        <v>13195.9697265625</v>
      </c>
      <c r="AF45" s="3">
        <v>13195.9697265625</v>
      </c>
      <c r="AG45" s="3">
        <v>13195.9697265625</v>
      </c>
      <c r="AH45" s="3">
        <v>13195.9697265625</v>
      </c>
      <c r="AI45" s="3">
        <v>13195.9697265625</v>
      </c>
      <c r="AJ45" s="3">
        <v>13195.9697265625</v>
      </c>
      <c r="AK45" s="3">
        <v>13195.9697265625</v>
      </c>
    </row>
    <row r="46" spans="1:37" x14ac:dyDescent="0.3">
      <c r="A46" t="s">
        <v>66</v>
      </c>
      <c r="B46" t="s">
        <v>62</v>
      </c>
      <c r="C46" s="3">
        <v>13729.64501953125</v>
      </c>
      <c r="D46" s="3">
        <v>13651.7744140625</v>
      </c>
      <c r="E46" s="3">
        <v>13459.080688476563</v>
      </c>
      <c r="F46" s="3">
        <v>13243.582275390625</v>
      </c>
      <c r="G46" s="3">
        <v>13426.06787109375</v>
      </c>
      <c r="H46" s="3">
        <v>12339.323120117188</v>
      </c>
      <c r="I46" s="3">
        <v>12345.44873046875</v>
      </c>
      <c r="J46" s="3">
        <v>12653.920616149902</v>
      </c>
      <c r="K46" s="3">
        <v>12727.710494995117</v>
      </c>
      <c r="L46" s="3">
        <v>12846.501647949219</v>
      </c>
      <c r="M46" s="3">
        <v>13167.474212646484</v>
      </c>
      <c r="N46" s="3">
        <v>13668.897598266602</v>
      </c>
      <c r="O46" s="3">
        <v>13278.547653198242</v>
      </c>
      <c r="P46" s="3">
        <v>13478.34162902832</v>
      </c>
      <c r="Q46" s="3">
        <v>13116.162857055664</v>
      </c>
      <c r="R46" s="3">
        <v>13123.180526733398</v>
      </c>
      <c r="S46" s="3">
        <v>13778.268310546875</v>
      </c>
      <c r="T46" s="3">
        <v>13489.369506835938</v>
      </c>
      <c r="U46" s="3">
        <v>14493.025390625</v>
      </c>
      <c r="V46" s="3">
        <v>14413.673522949219</v>
      </c>
      <c r="W46" s="3">
        <v>14386.012268066406</v>
      </c>
      <c r="X46" s="3">
        <v>14749.723373413086</v>
      </c>
      <c r="Y46" s="3">
        <v>15489.382583618164</v>
      </c>
      <c r="Z46" s="3">
        <v>14915.101577758789</v>
      </c>
      <c r="AA46" s="3">
        <v>16413.505447387695</v>
      </c>
      <c r="AB46" s="3">
        <v>16483.918670654297</v>
      </c>
      <c r="AC46" s="3">
        <v>17534.496475219727</v>
      </c>
      <c r="AD46" s="3">
        <v>17362.653747558594</v>
      </c>
      <c r="AE46" s="3">
        <v>18411.734451293945</v>
      </c>
      <c r="AF46" s="3">
        <v>18410.819763183594</v>
      </c>
      <c r="AG46" s="3">
        <v>18409.909637451172</v>
      </c>
      <c r="AH46" s="3">
        <v>18409.004043579102</v>
      </c>
      <c r="AI46" s="3">
        <v>18183.102981567383</v>
      </c>
      <c r="AJ46" s="3">
        <v>18227.206436157227</v>
      </c>
      <c r="AK46" s="3">
        <v>17892.380554199219</v>
      </c>
    </row>
    <row r="47" spans="1:37" x14ac:dyDescent="0.3">
      <c r="A47" t="s">
        <v>67</v>
      </c>
      <c r="B47" t="s">
        <v>62</v>
      </c>
      <c r="C47" s="14">
        <v>0.4689548177347127</v>
      </c>
      <c r="D47" s="14">
        <v>0.32075393441417965</v>
      </c>
      <c r="E47" s="14">
        <v>0.3265196371048622</v>
      </c>
      <c r="F47" s="14">
        <v>0.30139633469041116</v>
      </c>
      <c r="G47" s="14">
        <v>0.31552155996016018</v>
      </c>
      <c r="H47" s="14">
        <v>0.28087773173704123</v>
      </c>
      <c r="I47" s="14">
        <v>0.27198316343358409</v>
      </c>
      <c r="J47" s="14">
        <v>0.29124534051529771</v>
      </c>
      <c r="K47" s="14">
        <v>0.29075118834314773</v>
      </c>
      <c r="L47" s="14">
        <v>0.2853622605081898</v>
      </c>
      <c r="M47" s="14">
        <v>0.30068008461394125</v>
      </c>
      <c r="N47" s="14">
        <v>0.3293954843919194</v>
      </c>
      <c r="O47" s="14">
        <v>0.26999389315673961</v>
      </c>
      <c r="P47" s="14">
        <v>0.36094133037775245</v>
      </c>
      <c r="Q47" s="14">
        <v>0.30025341680811457</v>
      </c>
      <c r="R47" s="14">
        <v>0.27603031745892337</v>
      </c>
      <c r="S47" s="14">
        <v>0.3140155905478812</v>
      </c>
      <c r="T47" s="14">
        <v>0.26217972100695386</v>
      </c>
      <c r="U47" s="14">
        <v>0.35968433692972268</v>
      </c>
      <c r="V47" s="14">
        <v>0.30007279965548905</v>
      </c>
      <c r="W47" s="14">
        <v>0.27271885454688882</v>
      </c>
      <c r="X47" s="14">
        <v>0.28058134043151917</v>
      </c>
      <c r="Y47" s="14">
        <v>0.30286155456843922</v>
      </c>
      <c r="Z47" s="14">
        <v>0.27484842327169168</v>
      </c>
      <c r="AA47" s="14">
        <v>0.37819870975009451</v>
      </c>
      <c r="AB47" s="14">
        <v>0.33218889657295181</v>
      </c>
      <c r="AC47" s="14">
        <v>0.37640215441757308</v>
      </c>
      <c r="AD47" s="14">
        <v>0.31575428766018399</v>
      </c>
      <c r="AE47" s="14">
        <v>0.39525437181266798</v>
      </c>
      <c r="AF47" s="14">
        <v>0.39518505609511911</v>
      </c>
      <c r="AG47" s="14">
        <v>0.39511608611782445</v>
      </c>
      <c r="AH47" s="14">
        <v>0.39504745956814014</v>
      </c>
      <c r="AI47" s="14">
        <v>0.37792851592908372</v>
      </c>
      <c r="AJ47" s="14">
        <v>0.3812707071816952</v>
      </c>
      <c r="AK47" s="14">
        <v>0.35589736297918262</v>
      </c>
    </row>
    <row r="48" spans="1:37" x14ac:dyDescent="0.3">
      <c r="A48" t="s">
        <v>68</v>
      </c>
      <c r="B48" t="s">
        <v>62</v>
      </c>
      <c r="C48" s="3">
        <v>9076.1796875</v>
      </c>
      <c r="D48" s="3">
        <v>9715.349609375</v>
      </c>
      <c r="E48" s="3">
        <v>9559.9296875</v>
      </c>
      <c r="F48" s="3">
        <v>9649.740234375</v>
      </c>
      <c r="G48" s="3">
        <v>9707.6796875</v>
      </c>
      <c r="H48" s="3">
        <v>9776.240234375</v>
      </c>
      <c r="I48" s="3">
        <v>9867.0302734375</v>
      </c>
      <c r="J48" s="3">
        <v>9980.080078125</v>
      </c>
      <c r="K48" s="3">
        <v>10061.5</v>
      </c>
      <c r="L48" s="3">
        <v>10226.8896484375</v>
      </c>
      <c r="M48" s="3">
        <v>10346.4296875</v>
      </c>
      <c r="N48" s="3">
        <v>10520.7197265625</v>
      </c>
      <c r="O48" s="3">
        <v>10700.08984375</v>
      </c>
      <c r="P48" s="3">
        <v>10172.2802734375</v>
      </c>
      <c r="Q48" s="3">
        <v>10366.7099609375</v>
      </c>
      <c r="R48" s="3">
        <v>10584.0302734375</v>
      </c>
      <c r="S48" s="3">
        <v>10805.8203125</v>
      </c>
      <c r="T48" s="3">
        <v>11028.6103515625</v>
      </c>
      <c r="U48" s="3">
        <v>11230.73046875</v>
      </c>
      <c r="V48" s="3">
        <v>11483.5400390625</v>
      </c>
      <c r="W48" s="3">
        <v>11779.2099609375</v>
      </c>
      <c r="X48" s="3">
        <v>12052.2900390625</v>
      </c>
      <c r="Y48" s="3">
        <v>11983.919921875</v>
      </c>
      <c r="Z48" s="3">
        <v>12272.0595703125</v>
      </c>
      <c r="AA48" s="3">
        <v>13143.3203125</v>
      </c>
      <c r="AB48" s="3">
        <v>13471.7099609375</v>
      </c>
      <c r="AC48" s="3">
        <v>13888.509765625</v>
      </c>
      <c r="AD48" s="3">
        <v>14668.330078125</v>
      </c>
      <c r="AE48" s="3">
        <v>14668.330078125</v>
      </c>
      <c r="AF48" s="3">
        <v>14668.330078125</v>
      </c>
      <c r="AG48" s="3">
        <v>14668.330078125</v>
      </c>
      <c r="AH48" s="3">
        <v>14668.330078125</v>
      </c>
      <c r="AI48" s="3">
        <v>14668.330078125</v>
      </c>
      <c r="AJ48" s="3">
        <v>14668.330078125</v>
      </c>
      <c r="AK48" s="3">
        <v>14668.330078125</v>
      </c>
    </row>
    <row r="49" spans="1:37" x14ac:dyDescent="0.3">
      <c r="A49" t="s">
        <v>69</v>
      </c>
      <c r="B49" t="s">
        <v>62</v>
      </c>
      <c r="C49" s="3">
        <v>9076.1796875</v>
      </c>
      <c r="D49" s="3">
        <v>9715.349609375</v>
      </c>
      <c r="E49" s="3">
        <v>9559.9296875</v>
      </c>
      <c r="F49" s="3">
        <v>9649.740234375</v>
      </c>
      <c r="G49" s="3">
        <v>9707.6796875</v>
      </c>
      <c r="H49" s="3">
        <v>9776.240234375</v>
      </c>
      <c r="I49" s="3">
        <v>9867.0302734375</v>
      </c>
      <c r="J49" s="3">
        <v>9980.080078125</v>
      </c>
      <c r="K49" s="3">
        <v>10061.5</v>
      </c>
      <c r="L49" s="3">
        <v>10226.8896484375</v>
      </c>
      <c r="M49" s="3">
        <v>10346.4296875</v>
      </c>
      <c r="N49" s="3">
        <v>10520.7197265625</v>
      </c>
      <c r="O49" s="3">
        <v>10700.08984375</v>
      </c>
      <c r="P49" s="3">
        <v>10172.2802734375</v>
      </c>
      <c r="Q49" s="3">
        <v>10366.7099609375</v>
      </c>
      <c r="R49" s="3">
        <v>10584.0302734375</v>
      </c>
      <c r="S49" s="3">
        <v>10805.8203125</v>
      </c>
      <c r="T49" s="3">
        <v>11028.6103515625</v>
      </c>
      <c r="U49" s="3">
        <v>11230.73046875</v>
      </c>
      <c r="V49" s="3">
        <v>11483.5400390625</v>
      </c>
      <c r="W49" s="3">
        <v>11779.2099609375</v>
      </c>
      <c r="X49" s="3">
        <v>12052.2900390625</v>
      </c>
      <c r="Y49" s="3">
        <v>11983.919921875</v>
      </c>
      <c r="Z49" s="3">
        <v>12272.0595703125</v>
      </c>
      <c r="AA49" s="3">
        <v>13143.3203125</v>
      </c>
      <c r="AB49" s="3">
        <v>13471.7099609375</v>
      </c>
      <c r="AC49" s="3">
        <v>13888.509765625</v>
      </c>
      <c r="AD49" s="3">
        <v>14668.330078125</v>
      </c>
      <c r="AE49" s="3">
        <v>14668.330078125</v>
      </c>
      <c r="AF49" s="3">
        <v>14668.330078125</v>
      </c>
      <c r="AG49" s="3">
        <v>14668.330078125</v>
      </c>
      <c r="AH49" s="3">
        <v>14668.330078125</v>
      </c>
      <c r="AI49" s="3">
        <v>14668.330078125</v>
      </c>
      <c r="AJ49" s="3">
        <v>14668.330078125</v>
      </c>
      <c r="AK49" s="3">
        <v>14668.330078125</v>
      </c>
    </row>
    <row r="50" spans="1:37" x14ac:dyDescent="0.3">
      <c r="A50" t="s">
        <v>70</v>
      </c>
      <c r="B50" t="s">
        <v>62</v>
      </c>
      <c r="C50" s="3">
        <v>12806.670227050781</v>
      </c>
      <c r="D50" s="3">
        <v>12351.431762695313</v>
      </c>
      <c r="E50" s="3">
        <v>12791.147827148438</v>
      </c>
      <c r="F50" s="3">
        <v>12682.109008789063</v>
      </c>
      <c r="G50" s="3">
        <v>11806.825988769531</v>
      </c>
      <c r="H50" s="3">
        <v>11815.374877929688</v>
      </c>
      <c r="I50" s="3">
        <v>12030.746765136719</v>
      </c>
      <c r="J50" s="3">
        <v>12050.065246582031</v>
      </c>
      <c r="K50" s="3">
        <v>12114.312622070313</v>
      </c>
      <c r="L50" s="3">
        <v>12448.489685058594</v>
      </c>
      <c r="M50" s="3">
        <v>12943.870361328125</v>
      </c>
      <c r="N50" s="3">
        <v>12642.274169921875</v>
      </c>
      <c r="O50" s="3">
        <v>12871.701721191406</v>
      </c>
      <c r="P50" s="3">
        <v>12575.151977539063</v>
      </c>
      <c r="Q50" s="3">
        <v>12575.625244140625</v>
      </c>
      <c r="R50" s="3">
        <v>13270.121826171875</v>
      </c>
      <c r="S50" s="3">
        <v>13005.641296386719</v>
      </c>
      <c r="T50" s="3">
        <v>14006.183288574219</v>
      </c>
      <c r="U50" s="3">
        <v>14006.747253417969</v>
      </c>
      <c r="V50" s="3">
        <v>13904.333740234375</v>
      </c>
      <c r="W50" s="3">
        <v>14177.442994117737</v>
      </c>
      <c r="X50" s="3">
        <v>14955.257448196411</v>
      </c>
      <c r="Y50" s="3">
        <v>14421.410888671875</v>
      </c>
      <c r="Z50" s="3">
        <v>15887.140323638916</v>
      </c>
      <c r="AA50" s="3">
        <v>15874.354370117188</v>
      </c>
      <c r="AB50" s="3">
        <v>16890.183227539063</v>
      </c>
      <c r="AC50" s="3">
        <v>16701.418273925781</v>
      </c>
      <c r="AD50" s="3">
        <v>17772.231811523438</v>
      </c>
      <c r="AE50" s="3">
        <v>17779.793395996094</v>
      </c>
      <c r="AF50" s="3">
        <v>17791.9912109375</v>
      </c>
      <c r="AG50" s="3">
        <v>17823.296447753906</v>
      </c>
      <c r="AH50" s="3">
        <v>17611.563293457031</v>
      </c>
      <c r="AI50" s="3">
        <v>17625.621459960938</v>
      </c>
      <c r="AJ50" s="3">
        <v>17617.7626953125</v>
      </c>
      <c r="AK50" s="3">
        <v>17729.5224609375</v>
      </c>
    </row>
    <row r="51" spans="1:37" x14ac:dyDescent="0.3">
      <c r="A51" t="s">
        <v>71</v>
      </c>
      <c r="B51" t="s">
        <v>62</v>
      </c>
      <c r="C51" s="15">
        <v>0.40396147577019526</v>
      </c>
      <c r="D51" s="15">
        <v>0.27133168226664517</v>
      </c>
      <c r="E51" s="15">
        <v>0.33799601516665834</v>
      </c>
      <c r="F51" s="15">
        <v>0.31424356519069185</v>
      </c>
      <c r="G51" s="15">
        <v>0.21623563702585671</v>
      </c>
      <c r="H51" s="15">
        <v>0.2085806603222298</v>
      </c>
      <c r="I51" s="15">
        <v>0.21928750918339054</v>
      </c>
      <c r="J51" s="15">
        <v>0.20741167929044591</v>
      </c>
      <c r="K51" s="15">
        <v>0.20402649923672533</v>
      </c>
      <c r="L51" s="15">
        <v>0.2172312514353294</v>
      </c>
      <c r="M51" s="15">
        <v>0.25104705219871293</v>
      </c>
      <c r="N51" s="15">
        <v>0.20165487709010232</v>
      </c>
      <c r="O51" s="15">
        <v>0.20295267695437721</v>
      </c>
      <c r="P51" s="15">
        <v>0.23621760701738559</v>
      </c>
      <c r="Q51" s="15">
        <v>0.2130777548061511</v>
      </c>
      <c r="R51" s="15">
        <v>0.25378721369265156</v>
      </c>
      <c r="S51" s="15">
        <v>0.20357741663925322</v>
      </c>
      <c r="T51" s="15">
        <v>0.26998623054897086</v>
      </c>
      <c r="U51" s="15">
        <v>0.24718042983867861</v>
      </c>
      <c r="V51" s="15">
        <v>0.21080552625212115</v>
      </c>
      <c r="W51" s="15">
        <v>0.2035988017136392</v>
      </c>
      <c r="X51" s="15">
        <v>0.2408643834263153</v>
      </c>
      <c r="Y51" s="15">
        <v>0.20339680026963225</v>
      </c>
      <c r="Z51" s="15">
        <v>0.29457816209364762</v>
      </c>
      <c r="AA51" s="15">
        <v>0.20778874688307103</v>
      </c>
      <c r="AB51" s="15">
        <v>0.25375199410570382</v>
      </c>
      <c r="AC51" s="15">
        <v>0.20253494116862836</v>
      </c>
      <c r="AD51" s="15">
        <v>0.21160566450759877</v>
      </c>
      <c r="AE51" s="15">
        <v>0.21212116861968114</v>
      </c>
      <c r="AF51" s="15">
        <v>0.21295274350764992</v>
      </c>
      <c r="AG51" s="15">
        <v>0.21508694942268392</v>
      </c>
      <c r="AH51" s="15">
        <v>0.2006522350980702</v>
      </c>
      <c r="AI51" s="15">
        <v>0.20161063775393018</v>
      </c>
      <c r="AJ51" s="15">
        <v>0.20107487365490997</v>
      </c>
      <c r="AK51" s="15">
        <v>0.20866839498627532</v>
      </c>
    </row>
    <row r="52" spans="1:37" x14ac:dyDescent="0.3">
      <c r="A52" t="s">
        <v>72</v>
      </c>
      <c r="B52" t="s">
        <v>62</v>
      </c>
      <c r="C52" s="3">
        <v>9346.5400390625</v>
      </c>
      <c r="D52" s="3">
        <v>10336.349609375</v>
      </c>
      <c r="E52" s="3">
        <v>10146.16015625</v>
      </c>
      <c r="F52" s="3">
        <v>10176.4404296875</v>
      </c>
      <c r="G52" s="3">
        <v>10205.8896484375</v>
      </c>
      <c r="H52" s="3">
        <v>9776.240234375</v>
      </c>
      <c r="I52" s="3">
        <v>9867.0302734375</v>
      </c>
      <c r="J52" s="3">
        <v>9980.080078125</v>
      </c>
      <c r="K52" s="3">
        <v>10061.5</v>
      </c>
      <c r="L52" s="3">
        <v>10226.8896484375</v>
      </c>
      <c r="M52" s="3">
        <v>10346.4296875</v>
      </c>
      <c r="N52" s="3">
        <v>10520.7197265625</v>
      </c>
      <c r="O52" s="3">
        <v>10700.08984375</v>
      </c>
      <c r="P52" s="3">
        <v>10172.2802734375</v>
      </c>
      <c r="Q52" s="3">
        <v>10366.7099609375</v>
      </c>
      <c r="R52" s="3">
        <v>10584.0302734375</v>
      </c>
      <c r="S52" s="3">
        <v>10805.8203125</v>
      </c>
      <c r="T52" s="3">
        <v>11028.6103515625</v>
      </c>
      <c r="U52" s="3">
        <v>11230.73046875</v>
      </c>
      <c r="V52" s="3">
        <v>11483.5400390625</v>
      </c>
      <c r="W52" s="3">
        <v>11779.2099609375</v>
      </c>
      <c r="X52" s="3">
        <v>12052.2900390625</v>
      </c>
      <c r="Y52" s="3">
        <v>11983.919921875</v>
      </c>
      <c r="Z52" s="3">
        <v>12272.0595703125</v>
      </c>
      <c r="AA52" s="3">
        <v>13143.3203125</v>
      </c>
      <c r="AB52" s="3">
        <v>13471.7099609375</v>
      </c>
      <c r="AC52" s="3">
        <v>13888.509765625</v>
      </c>
      <c r="AD52" s="3">
        <v>14668.330078125</v>
      </c>
      <c r="AE52" s="3">
        <v>14668.330078125</v>
      </c>
      <c r="AF52" s="3">
        <v>14668.330078125</v>
      </c>
      <c r="AG52" s="3">
        <v>14668.330078125</v>
      </c>
      <c r="AH52" s="3">
        <v>14668.330078125</v>
      </c>
      <c r="AI52" s="3">
        <v>14668.330078125</v>
      </c>
      <c r="AJ52" s="3">
        <v>14668.330078125</v>
      </c>
      <c r="AK52" s="3">
        <v>14668.330078125</v>
      </c>
    </row>
    <row r="53" spans="1:37" x14ac:dyDescent="0.3">
      <c r="A53" t="s">
        <v>73</v>
      </c>
      <c r="B53" t="s">
        <v>62</v>
      </c>
      <c r="C53" s="3">
        <v>13729.64501953125</v>
      </c>
      <c r="D53" s="3">
        <v>13651.7744140625</v>
      </c>
      <c r="E53" s="3">
        <v>13459.080688476563</v>
      </c>
      <c r="F53" s="3">
        <v>13243.582275390625</v>
      </c>
      <c r="G53" s="3">
        <v>13426.06787109375</v>
      </c>
      <c r="H53" s="3">
        <v>11815.374877929688</v>
      </c>
      <c r="I53" s="3">
        <v>12030.746765136719</v>
      </c>
      <c r="J53" s="3">
        <v>12050.065246582031</v>
      </c>
      <c r="K53" s="3">
        <v>12114.312622070313</v>
      </c>
      <c r="L53" s="3">
        <v>12448.489685058594</v>
      </c>
      <c r="M53" s="3">
        <v>12943.870361328125</v>
      </c>
      <c r="N53" s="3">
        <v>12642.274169921875</v>
      </c>
      <c r="O53" s="3">
        <v>12871.701721191406</v>
      </c>
      <c r="P53" s="3">
        <v>12575.151977539063</v>
      </c>
      <c r="Q53" s="3">
        <v>12575.625244140625</v>
      </c>
      <c r="R53" s="3">
        <v>13270.121826171875</v>
      </c>
      <c r="S53" s="3">
        <v>13005.641296386719</v>
      </c>
      <c r="T53" s="3">
        <v>14006.183288574219</v>
      </c>
      <c r="U53" s="3">
        <v>14006.747253417969</v>
      </c>
      <c r="V53" s="3">
        <v>13904.333740234375</v>
      </c>
      <c r="W53" s="3">
        <v>14177.442994117737</v>
      </c>
      <c r="X53" s="3">
        <v>14955.257448196411</v>
      </c>
      <c r="Y53" s="3">
        <v>14421.410888671875</v>
      </c>
      <c r="Z53" s="3">
        <v>15887.140323638916</v>
      </c>
      <c r="AA53" s="3">
        <v>15874.354370117188</v>
      </c>
      <c r="AB53" s="3">
        <v>16890.183227539063</v>
      </c>
      <c r="AC53" s="3">
        <v>16701.418273925781</v>
      </c>
      <c r="AD53" s="3">
        <v>17772.231811523438</v>
      </c>
      <c r="AE53" s="3">
        <v>17779.793395996094</v>
      </c>
      <c r="AF53" s="3">
        <v>17791.9912109375</v>
      </c>
      <c r="AG53" s="3">
        <v>17823.296447753906</v>
      </c>
      <c r="AH53" s="3">
        <v>17611.563293457031</v>
      </c>
      <c r="AI53" s="3">
        <v>17625.621459960938</v>
      </c>
      <c r="AJ53" s="3">
        <v>17617.7626953125</v>
      </c>
      <c r="AK53" s="3">
        <v>17729.14697265625</v>
      </c>
    </row>
    <row r="54" spans="1:37" x14ac:dyDescent="0.3">
      <c r="A54" t="s">
        <v>74</v>
      </c>
      <c r="B54" t="s">
        <v>62</v>
      </c>
      <c r="C54" s="14">
        <v>0.4689548177347127</v>
      </c>
      <c r="D54" s="14">
        <v>0.32075393441417965</v>
      </c>
      <c r="E54" s="14">
        <v>0.3265196371048622</v>
      </c>
      <c r="F54" s="14">
        <v>0.30139633469041116</v>
      </c>
      <c r="G54" s="14">
        <v>0.31552155996016018</v>
      </c>
      <c r="H54" s="14">
        <v>0.2085806603222298</v>
      </c>
      <c r="I54" s="14">
        <v>0.21928750918339054</v>
      </c>
      <c r="J54" s="14">
        <v>0.20741167929044591</v>
      </c>
      <c r="K54" s="14">
        <v>0.20402649923672533</v>
      </c>
      <c r="L54" s="14">
        <v>0.2172312514353294</v>
      </c>
      <c r="M54" s="14">
        <v>0.25104705219871293</v>
      </c>
      <c r="N54" s="14">
        <v>0.20165487709010232</v>
      </c>
      <c r="O54" s="14">
        <v>0.20295267695437721</v>
      </c>
      <c r="P54" s="14">
        <v>0.23621760701738559</v>
      </c>
      <c r="Q54" s="14">
        <v>0.2130777548061511</v>
      </c>
      <c r="R54" s="14">
        <v>0.25378721369265156</v>
      </c>
      <c r="S54" s="14">
        <v>0.20357741663925322</v>
      </c>
      <c r="T54" s="14">
        <v>0.26998623054897086</v>
      </c>
      <c r="U54" s="14">
        <v>0.24718042983867861</v>
      </c>
      <c r="V54" s="14">
        <v>0.21080552625212115</v>
      </c>
      <c r="W54" s="14">
        <v>0.2035988017136392</v>
      </c>
      <c r="X54" s="14">
        <v>0.2408643834263153</v>
      </c>
      <c r="Y54" s="14">
        <v>0.20339680026963225</v>
      </c>
      <c r="Z54" s="14">
        <v>0.29457816209364762</v>
      </c>
      <c r="AA54" s="14">
        <v>0.20778874688307103</v>
      </c>
      <c r="AB54" s="14">
        <v>0.25375199410570382</v>
      </c>
      <c r="AC54" s="14">
        <v>0.20253494116862836</v>
      </c>
      <c r="AD54" s="14">
        <v>0.21160566450759877</v>
      </c>
      <c r="AE54" s="14">
        <v>0.21212116861968114</v>
      </c>
      <c r="AF54" s="14">
        <v>0.21295274350764992</v>
      </c>
      <c r="AG54" s="14">
        <v>0.21508694942268392</v>
      </c>
      <c r="AH54" s="14">
        <v>0.2006522350980702</v>
      </c>
      <c r="AI54" s="14">
        <v>0.20161063775393018</v>
      </c>
      <c r="AJ54" s="14">
        <v>0.20107487365490997</v>
      </c>
      <c r="AK54" s="14">
        <v>0.20866839498627532</v>
      </c>
    </row>
    <row r="55" spans="1:37" x14ac:dyDescent="0.3">
      <c r="A55" t="s">
        <v>75</v>
      </c>
      <c r="B55" t="s">
        <v>62</v>
      </c>
      <c r="C55" s="16">
        <v>55.373464652283552</v>
      </c>
      <c r="D55" s="16">
        <v>52.151051901728728</v>
      </c>
      <c r="E55" s="16">
        <v>43.291832273300379</v>
      </c>
      <c r="F55" s="16">
        <v>44.350811234565633</v>
      </c>
      <c r="G55" s="16">
        <v>52.147123582395785</v>
      </c>
      <c r="H55" s="16">
        <v>52.94931460729714</v>
      </c>
      <c r="I55" s="16">
        <v>47.050364026631392</v>
      </c>
      <c r="J55" s="16">
        <v>45.741458568834275</v>
      </c>
      <c r="K55" s="16">
        <v>49.20728601952122</v>
      </c>
      <c r="L55" s="16">
        <v>43.688691425844617</v>
      </c>
      <c r="M55" s="16">
        <v>43.991041052831363</v>
      </c>
      <c r="N55" s="16">
        <v>49.366209401169868</v>
      </c>
      <c r="O55" s="16">
        <v>51.450525780246686</v>
      </c>
      <c r="P55" s="16">
        <v>52.922357809348185</v>
      </c>
      <c r="Q55" s="16">
        <v>59.254537733940232</v>
      </c>
      <c r="R55" s="16">
        <v>57.569196330031303</v>
      </c>
      <c r="S55" s="16">
        <v>59.845252959368977</v>
      </c>
      <c r="T55" s="16">
        <v>58.06870729415143</v>
      </c>
      <c r="U55" s="16">
        <v>59.121710131919549</v>
      </c>
      <c r="V55" s="16">
        <v>61.499758932035263</v>
      </c>
      <c r="W55" s="16">
        <v>69.154758212990956</v>
      </c>
      <c r="X55" s="16">
        <v>68.205762831891164</v>
      </c>
      <c r="Y55" s="16">
        <v>94.897249634625155</v>
      </c>
      <c r="Z55" s="16">
        <v>69.196937843218237</v>
      </c>
      <c r="AA55" s="16">
        <v>82.56366744368043</v>
      </c>
      <c r="AB55" s="16">
        <v>53.877786224657072</v>
      </c>
      <c r="AC55" s="16">
        <v>66.912286068641976</v>
      </c>
      <c r="AD55" s="16">
        <v>273.17327432501804</v>
      </c>
      <c r="AE55" s="16">
        <v>135.22729333328874</v>
      </c>
      <c r="AF55" s="16">
        <v>139.61549775066271</v>
      </c>
      <c r="AG55" s="16">
        <v>151.42540704648789</v>
      </c>
      <c r="AH55" s="16">
        <v>164.09117652161481</v>
      </c>
      <c r="AI55" s="16">
        <v>158.70077427903266</v>
      </c>
      <c r="AJ55" s="16">
        <v>168.10744949507583</v>
      </c>
      <c r="AK55" s="16">
        <v>163.46628907086097</v>
      </c>
    </row>
    <row r="56" spans="1:37" x14ac:dyDescent="0.3">
      <c r="A56" t="s">
        <v>76</v>
      </c>
      <c r="B56" t="s">
        <v>62</v>
      </c>
      <c r="C56" s="16">
        <v>60.094714833056834</v>
      </c>
      <c r="D56" s="16">
        <v>60.287367969751358</v>
      </c>
      <c r="E56" s="16">
        <v>48.246793006448186</v>
      </c>
      <c r="F56" s="16">
        <v>49.161808133125305</v>
      </c>
      <c r="G56" s="16">
        <v>63.990103542804718</v>
      </c>
      <c r="H56" s="16">
        <v>63.113122364118986</v>
      </c>
      <c r="I56" s="16">
        <v>53.786135026520377</v>
      </c>
      <c r="J56" s="16">
        <v>51.511416775572535</v>
      </c>
      <c r="K56" s="16">
        <v>57.159236339494292</v>
      </c>
      <c r="L56" s="16">
        <v>47.920910787025775</v>
      </c>
      <c r="M56" s="16">
        <v>46.638734690348308</v>
      </c>
      <c r="N56" s="16">
        <v>53.059303614098255</v>
      </c>
      <c r="O56" s="16">
        <v>55.179182134890091</v>
      </c>
      <c r="P56" s="16">
        <v>56.947367534041405</v>
      </c>
      <c r="Q56" s="16">
        <v>61.98164014518261</v>
      </c>
      <c r="R56" s="16">
        <v>61.962696373462677</v>
      </c>
      <c r="S56" s="16">
        <v>63.903331307803882</v>
      </c>
      <c r="T56" s="16">
        <v>59.696628570556641</v>
      </c>
      <c r="U56" s="16">
        <v>61.040005253810506</v>
      </c>
      <c r="V56" s="16">
        <v>63.706355315563727</v>
      </c>
      <c r="W56" s="16">
        <v>72.697192311286926</v>
      </c>
      <c r="X56" s="16">
        <v>69.570734255921607</v>
      </c>
      <c r="Y56" s="16">
        <v>101.7658660468154</v>
      </c>
      <c r="Z56" s="16">
        <v>71.756933204800475</v>
      </c>
      <c r="AA56" s="16">
        <v>86.373227018468526</v>
      </c>
      <c r="AB56" s="16">
        <v>55.418752544121055</v>
      </c>
      <c r="AC56" s="16">
        <v>73.767430618405342</v>
      </c>
      <c r="AD56" s="16">
        <v>281.21854142488218</v>
      </c>
      <c r="AE56" s="16">
        <v>142.26090362128309</v>
      </c>
      <c r="AF56" s="16">
        <v>134.58684638887644</v>
      </c>
      <c r="AG56" s="16">
        <v>145.33198810652192</v>
      </c>
      <c r="AH56" s="16">
        <v>165.59800671041012</v>
      </c>
      <c r="AI56" s="16">
        <v>162.51636336743832</v>
      </c>
      <c r="AJ56" s="16">
        <v>171.51080765069699</v>
      </c>
      <c r="AK56" s="16">
        <v>162.11887084362553</v>
      </c>
    </row>
    <row r="57" spans="1:37" x14ac:dyDescent="0.3">
      <c r="A57" t="s">
        <v>77</v>
      </c>
      <c r="B57" t="s">
        <v>62</v>
      </c>
      <c r="C57" s="16">
        <v>51.287612707082822</v>
      </c>
      <c r="D57" s="16">
        <v>45.042188716016128</v>
      </c>
      <c r="E57" s="16">
        <v>38.972122916197165</v>
      </c>
      <c r="F57" s="16">
        <v>40.125716188146171</v>
      </c>
      <c r="G57" s="16">
        <v>41.746427630887432</v>
      </c>
      <c r="H57" s="16">
        <v>44.133767063114917</v>
      </c>
      <c r="I57" s="16">
        <v>41.178153411343565</v>
      </c>
      <c r="J57" s="16">
        <v>40.711238593729135</v>
      </c>
      <c r="K57" s="16">
        <v>42.274816509801099</v>
      </c>
      <c r="L57" s="16">
        <v>39.963758631928314</v>
      </c>
      <c r="M57" s="16">
        <v>41.682795317560178</v>
      </c>
      <c r="N57" s="16">
        <v>46.170141496284657</v>
      </c>
      <c r="O57" s="16">
        <v>48.1999022915832</v>
      </c>
      <c r="P57" s="16">
        <v>49.405625763199843</v>
      </c>
      <c r="Q57" s="16">
        <v>56.85955242595378</v>
      </c>
      <c r="R57" s="16">
        <v>53.710753753295691</v>
      </c>
      <c r="S57" s="16">
        <v>56.307441065861632</v>
      </c>
      <c r="T57" s="16">
        <v>56.656734758493855</v>
      </c>
      <c r="U57" s="16">
        <v>57.449350282065886</v>
      </c>
      <c r="V57" s="16">
        <v>59.576059520754043</v>
      </c>
      <c r="W57" s="16">
        <v>66.043735471434289</v>
      </c>
      <c r="X57" s="16">
        <v>67.021859045742289</v>
      </c>
      <c r="Y57" s="16">
        <v>88.953029639066997</v>
      </c>
      <c r="Z57" s="16">
        <v>66.965147015172192</v>
      </c>
      <c r="AA57" s="16">
        <v>79.242512942583105</v>
      </c>
      <c r="AB57" s="16">
        <v>52.521524772252121</v>
      </c>
      <c r="AC57" s="16">
        <v>60.891987596122519</v>
      </c>
      <c r="AD57" s="16">
        <v>266.15945172513653</v>
      </c>
      <c r="AE57" s="16">
        <v>129.14028477059514</v>
      </c>
      <c r="AF57" s="16">
        <v>144.00913170498794</v>
      </c>
      <c r="AG57" s="16">
        <v>156.73761843004797</v>
      </c>
      <c r="AH57" s="16">
        <v>162.76785395443952</v>
      </c>
      <c r="AI57" s="16">
        <v>155.34986242094737</v>
      </c>
      <c r="AJ57" s="16">
        <v>165.15555721724115</v>
      </c>
      <c r="AK57" s="16">
        <v>164.64096137152774</v>
      </c>
    </row>
    <row r="58" spans="1:37" x14ac:dyDescent="0.3">
      <c r="A58" t="s">
        <v>78</v>
      </c>
      <c r="B58" t="s">
        <v>79</v>
      </c>
      <c r="C58" s="3">
        <v>42897.135009765625</v>
      </c>
      <c r="D58" s="3">
        <v>44352.35693359375</v>
      </c>
      <c r="E58" s="3">
        <v>43744.0380859375</v>
      </c>
      <c r="F58" s="3">
        <v>43797.665771484375</v>
      </c>
      <c r="G58" s="3">
        <v>43852.516357421875</v>
      </c>
      <c r="H58" s="3">
        <v>44161.298828125</v>
      </c>
      <c r="I58" s="3">
        <v>44411.184326171875</v>
      </c>
      <c r="J58" s="3">
        <v>44761.396484375</v>
      </c>
      <c r="K58" s="3">
        <v>44357.78173828125</v>
      </c>
      <c r="L58" s="3">
        <v>44704.94189453125</v>
      </c>
      <c r="M58" s="3">
        <v>45127.55615234375</v>
      </c>
      <c r="N58" s="3">
        <v>45670.2822265625</v>
      </c>
      <c r="O58" s="3">
        <v>46273.5341796875</v>
      </c>
      <c r="P58" s="3">
        <v>46915.86962890625</v>
      </c>
      <c r="Q58" s="3">
        <v>47537.904296875</v>
      </c>
      <c r="R58" s="3">
        <v>48216.842041015625</v>
      </c>
      <c r="S58" s="3">
        <v>48924.4912109375</v>
      </c>
      <c r="T58" s="3">
        <v>49640.762939453125</v>
      </c>
      <c r="U58" s="3">
        <v>50275.388427734375</v>
      </c>
      <c r="V58" s="3">
        <v>51076.4833984375</v>
      </c>
      <c r="W58" s="3">
        <v>51930.497802734375</v>
      </c>
      <c r="X58" s="3">
        <v>52936.42236328125</v>
      </c>
      <c r="Y58" s="3">
        <v>53853.841552734375</v>
      </c>
      <c r="Z58" s="3">
        <v>54948.413330078125</v>
      </c>
      <c r="AA58" s="3">
        <v>56158.23193359375</v>
      </c>
      <c r="AB58" s="3">
        <v>57545.9482421875</v>
      </c>
      <c r="AC58" s="3">
        <v>58864.720458984375</v>
      </c>
      <c r="AD58" s="3">
        <v>60424.189697265625</v>
      </c>
      <c r="AE58" s="3">
        <v>60424.189697265625</v>
      </c>
      <c r="AF58" s="3">
        <v>60538.286865234375</v>
      </c>
      <c r="AG58" s="3">
        <v>60424.189697265625</v>
      </c>
      <c r="AH58" s="3">
        <v>60424.189697265625</v>
      </c>
      <c r="AI58" s="3">
        <v>60424.189697265625</v>
      </c>
      <c r="AJ58" s="3">
        <v>60552.586181640625</v>
      </c>
      <c r="AK58" s="3">
        <v>60424.189697265625</v>
      </c>
    </row>
    <row r="59" spans="1:37" x14ac:dyDescent="0.3">
      <c r="A59" t="s">
        <v>80</v>
      </c>
      <c r="B59" t="s">
        <v>79</v>
      </c>
      <c r="C59" s="3">
        <v>13.311749458312988</v>
      </c>
      <c r="D59" s="3">
        <v>417.46106338500977</v>
      </c>
      <c r="E59" s="3">
        <v>71.143698245286942</v>
      </c>
      <c r="F59" s="3">
        <v>8.6763067245483398</v>
      </c>
      <c r="G59" s="3">
        <v>318.48073148727417</v>
      </c>
      <c r="H59" s="3">
        <v>278.0292329788208</v>
      </c>
      <c r="I59" s="3">
        <v>5.0515213012695313</v>
      </c>
      <c r="J59" s="3">
        <v>163.04695415496826</v>
      </c>
      <c r="K59" s="3">
        <v>4411.9102523326874</v>
      </c>
      <c r="L59" s="3">
        <v>82.186843872070313</v>
      </c>
      <c r="M59" s="3">
        <v>17.080869674682617</v>
      </c>
      <c r="N59" s="3">
        <v>215.02134323120117</v>
      </c>
      <c r="O59" s="3">
        <v>331.07771301269531</v>
      </c>
      <c r="P59" s="3">
        <v>26.368549346923828</v>
      </c>
      <c r="Q59" s="3">
        <v>285.6113166809082</v>
      </c>
      <c r="R59" s="3">
        <v>138.74226748943329</v>
      </c>
      <c r="S59" s="3">
        <v>31.980182647705078</v>
      </c>
      <c r="T59" s="3"/>
      <c r="U59" s="3"/>
      <c r="V59" s="3"/>
      <c r="W59" s="3">
        <v>125.06257247924805</v>
      </c>
      <c r="X59" s="3">
        <v>33.801902770996094</v>
      </c>
      <c r="Y59" s="3">
        <v>1517.1258544921875</v>
      </c>
      <c r="Z59" s="3">
        <v>11.774410247802734</v>
      </c>
      <c r="AA59" s="3">
        <v>48.249540328979492</v>
      </c>
      <c r="AB59" s="3">
        <v>15.706448554992676</v>
      </c>
      <c r="AC59" s="3">
        <v>53.884305000305176</v>
      </c>
      <c r="AD59" s="3">
        <v>73094.105464458466</v>
      </c>
      <c r="AE59" s="3">
        <v>21.552967071533203</v>
      </c>
      <c r="AF59" s="3">
        <v>270.38210935890675</v>
      </c>
      <c r="AG59" s="3">
        <v>97.433937400579453</v>
      </c>
      <c r="AH59" s="3">
        <v>235.64959573745728</v>
      </c>
      <c r="AI59" s="3">
        <v>162.38688347302377</v>
      </c>
      <c r="AJ59" s="3">
        <v>119.53633904457092</v>
      </c>
      <c r="AK59" s="3">
        <v>378.06291681528091</v>
      </c>
    </row>
    <row r="60" spans="1:37" x14ac:dyDescent="0.3">
      <c r="A60" t="s">
        <v>81</v>
      </c>
      <c r="B60" t="s">
        <v>79</v>
      </c>
      <c r="C60" s="3">
        <v>458876.93359375</v>
      </c>
      <c r="D60" s="3">
        <v>310821.947265625</v>
      </c>
      <c r="E60" s="3">
        <v>146586.197265625</v>
      </c>
      <c r="F60" s="3">
        <v>59332.261962890625</v>
      </c>
      <c r="G60" s="3">
        <v>37265.938232421875</v>
      </c>
      <c r="H60" s="3">
        <v>25696.787353515625</v>
      </c>
      <c r="I60" s="3">
        <v>29602.995361328125</v>
      </c>
      <c r="J60" s="3">
        <v>41043.66162109375</v>
      </c>
      <c r="K60" s="3">
        <v>52060.07373046875</v>
      </c>
      <c r="L60" s="3">
        <v>72149.8232421875</v>
      </c>
      <c r="M60" s="3">
        <v>95483.03271484375</v>
      </c>
      <c r="N60" s="3">
        <v>137924.017578125</v>
      </c>
      <c r="O60" s="3">
        <v>175953.970703125</v>
      </c>
      <c r="P60" s="3">
        <v>188742.6044921875</v>
      </c>
      <c r="Q60" s="3">
        <v>191705.6162109375</v>
      </c>
      <c r="R60" s="3">
        <v>313298.0283203125</v>
      </c>
      <c r="S60" s="3">
        <v>413493.28125</v>
      </c>
      <c r="T60" s="3">
        <v>551933.38671875</v>
      </c>
      <c r="U60" s="3">
        <v>655115.046875</v>
      </c>
      <c r="V60" s="3">
        <v>797034.296875</v>
      </c>
      <c r="W60" s="3">
        <v>939913.8046875</v>
      </c>
      <c r="X60" s="3">
        <v>1194465.0390625</v>
      </c>
      <c r="Y60" s="3">
        <v>1390672.890625</v>
      </c>
      <c r="Z60" s="3">
        <v>1654188.203125</v>
      </c>
      <c r="AA60" s="3">
        <v>1876353.09375</v>
      </c>
      <c r="AB60" s="3">
        <v>2153405.0625</v>
      </c>
      <c r="AC60" s="3">
        <v>2400993.390625</v>
      </c>
      <c r="AD60" s="3">
        <v>3587084.53125</v>
      </c>
      <c r="AE60" s="3">
        <v>2940619.0625</v>
      </c>
      <c r="AF60" s="3">
        <v>3013050.078125</v>
      </c>
      <c r="AG60" s="3">
        <v>3087287.546875</v>
      </c>
      <c r="AH60" s="3">
        <v>3154900.09375</v>
      </c>
      <c r="AI60" s="3">
        <v>3224607.21875</v>
      </c>
      <c r="AJ60" s="3">
        <v>3301448.0625</v>
      </c>
      <c r="AK60" s="3">
        <v>3383356.75</v>
      </c>
    </row>
    <row r="61" spans="1:37" x14ac:dyDescent="0.3">
      <c r="A61" t="s">
        <v>82</v>
      </c>
      <c r="B61" t="s">
        <v>79</v>
      </c>
      <c r="C61" s="3">
        <v>1.4492361675365828E-2</v>
      </c>
      <c r="D61" s="3">
        <v>0.3696478046476841</v>
      </c>
      <c r="E61" s="3">
        <v>7.0664284081431106E-2</v>
      </c>
      <c r="F61" s="3">
        <v>1.2601299298694357E-2</v>
      </c>
      <c r="G61" s="3">
        <v>0.26658005928038619</v>
      </c>
      <c r="H61" s="3">
        <v>0.25346693122992292</v>
      </c>
      <c r="I61" s="3">
        <v>1.0170610505156219E-2</v>
      </c>
      <c r="J61" s="3">
        <v>0.18126605340512469</v>
      </c>
      <c r="K61" s="3">
        <v>4.9028957604023162</v>
      </c>
      <c r="L61" s="3">
        <v>9.466837445506826E-2</v>
      </c>
      <c r="M61" s="3">
        <v>2.3268881923286244E-2</v>
      </c>
      <c r="N61" s="3">
        <v>0.22974757998599671</v>
      </c>
      <c r="O61" s="3">
        <v>0.34553876964491792</v>
      </c>
      <c r="P61" s="3">
        <v>3.2098577969009057E-2</v>
      </c>
      <c r="Q61" s="3">
        <v>0.28965917762252502</v>
      </c>
      <c r="R61" s="3">
        <v>0.14064100856194273</v>
      </c>
      <c r="S61" s="3">
        <v>3.6146871192613617E-2</v>
      </c>
      <c r="T61" s="3">
        <v>5.36726375867147E-3</v>
      </c>
      <c r="U61" s="3">
        <v>5.500992207089439E-3</v>
      </c>
      <c r="V61" s="3">
        <v>4.8503417638130486E-3</v>
      </c>
      <c r="W61" s="3">
        <v>0.11227810283889994</v>
      </c>
      <c r="X61" s="3">
        <v>3.3536299684783444E-2</v>
      </c>
      <c r="Y61" s="3">
        <v>1.2435991904058028</v>
      </c>
      <c r="Z61" s="3">
        <v>1.3875692384317517E-2</v>
      </c>
      <c r="AA61" s="3">
        <v>4.1735128761501983E-2</v>
      </c>
      <c r="AB61" s="3">
        <v>1.6427319336798973E-2</v>
      </c>
      <c r="AC61" s="3">
        <v>4.4643859378993511E-2</v>
      </c>
      <c r="AD61" s="3">
        <v>52.768966053437907</v>
      </c>
      <c r="AE61" s="3">
        <v>1.9230237739975564E-2</v>
      </c>
      <c r="AF61" s="3">
        <v>0.18992288719164208</v>
      </c>
      <c r="AG61" s="3">
        <v>6.9834810710744932E-2</v>
      </c>
      <c r="AH61" s="3">
        <v>0.15860219692694955</v>
      </c>
      <c r="AI61" s="3">
        <v>0.10826212796382606</v>
      </c>
      <c r="AJ61" s="3">
        <v>7.9201631713658571E-2</v>
      </c>
      <c r="AK61" s="3">
        <v>0.23406660501495935</v>
      </c>
    </row>
    <row r="62" spans="1:37" x14ac:dyDescent="0.3">
      <c r="A62" t="s">
        <v>83</v>
      </c>
      <c r="B62" t="s">
        <v>79</v>
      </c>
      <c r="C62" s="3">
        <v>4.6884695620974526E-3</v>
      </c>
      <c r="D62" s="3">
        <v>5.112112092319876E-3</v>
      </c>
      <c r="E62" s="3">
        <v>4.8407748399768025E-3</v>
      </c>
      <c r="F62" s="3">
        <v>5.3890110430074856E-3</v>
      </c>
      <c r="G62" s="3">
        <v>5.4581829317612574E-3</v>
      </c>
      <c r="H62" s="3">
        <v>5.1837724022334442E-3</v>
      </c>
      <c r="I62" s="3">
        <v>4.9936601863009855E-3</v>
      </c>
      <c r="J62" s="3">
        <v>5.2697271312354133E-3</v>
      </c>
      <c r="K62" s="3">
        <v>5.1280003826832399E-3</v>
      </c>
      <c r="L62" s="3">
        <v>5.0676593091338873E-3</v>
      </c>
      <c r="M62" s="3">
        <v>5.1131883665220812E-3</v>
      </c>
      <c r="N62" s="3">
        <v>5.5515428975922987E-3</v>
      </c>
      <c r="O62" s="3">
        <v>5.1885232969652861E-3</v>
      </c>
      <c r="P62" s="3">
        <v>4.9062746111303568E-3</v>
      </c>
      <c r="Q62" s="3">
        <v>4.9741795228328556E-3</v>
      </c>
      <c r="R62" s="3">
        <v>4.999041004339233E-3</v>
      </c>
      <c r="S62" s="3">
        <v>5.1340193749638274E-3</v>
      </c>
      <c r="T62" s="3">
        <v>5.3508506971411407E-3</v>
      </c>
      <c r="U62" s="3">
        <v>5.2892716921633109E-3</v>
      </c>
      <c r="V62" s="3">
        <v>5.3236909589031711E-3</v>
      </c>
      <c r="W62" s="3">
        <v>5.5053605610737577E-3</v>
      </c>
      <c r="X62" s="3">
        <v>4.8578387650195509E-3</v>
      </c>
      <c r="Y62" s="3">
        <v>5.1491432532202452E-3</v>
      </c>
      <c r="Z62" s="3">
        <v>5.1136675756424665E-3</v>
      </c>
      <c r="AA62" s="3">
        <v>5.0634484214242548E-3</v>
      </c>
      <c r="AB62" s="3">
        <v>5.0672400102484971E-3</v>
      </c>
      <c r="AC62" s="3">
        <v>4.9409921193728223E-3</v>
      </c>
      <c r="AD62" s="3">
        <v>4.8424364504171535E-3</v>
      </c>
      <c r="AE62" s="3">
        <v>4.7567072324454784E-3</v>
      </c>
      <c r="AF62" s="3">
        <v>4.7403467178810388E-3</v>
      </c>
      <c r="AG62" s="3">
        <v>4.8133791278814897E-3</v>
      </c>
      <c r="AH62" s="3">
        <v>4.8179315781453624E-3</v>
      </c>
      <c r="AI62" s="3">
        <v>4.8283660435117781E-3</v>
      </c>
      <c r="AJ62" s="3">
        <v>4.738719726447016E-3</v>
      </c>
      <c r="AK62" s="3">
        <v>4.8943162546493113E-3</v>
      </c>
    </row>
    <row r="63" spans="1:37" x14ac:dyDescent="0.3">
      <c r="A63" t="s">
        <v>84</v>
      </c>
      <c r="B63" t="s">
        <v>79</v>
      </c>
      <c r="C63" s="17">
        <v>3.3783985042513002E-7</v>
      </c>
      <c r="D63" s="17">
        <v>8.3343441071494047E-6</v>
      </c>
      <c r="E63" s="17">
        <v>1.6154037709689112E-6</v>
      </c>
      <c r="F63" s="17">
        <v>2.8771623045944986E-7</v>
      </c>
      <c r="G63" s="17">
        <v>6.0790139637053808E-6</v>
      </c>
      <c r="H63" s="17">
        <v>5.7395714790095228E-6</v>
      </c>
      <c r="I63" s="17">
        <v>2.2901011669627091E-7</v>
      </c>
      <c r="J63" s="17">
        <v>4.0496067513979325E-6</v>
      </c>
      <c r="K63" s="17">
        <v>1.1053067958470664E-4</v>
      </c>
      <c r="L63" s="17">
        <v>2.1176266077788827E-6</v>
      </c>
      <c r="M63" s="17">
        <v>5.1562468494269987E-7</v>
      </c>
      <c r="N63" s="17">
        <v>5.0305706202177174E-6</v>
      </c>
      <c r="O63" s="17">
        <v>7.4673088142162615E-6</v>
      </c>
      <c r="P63" s="17">
        <v>6.8417314275321836E-7</v>
      </c>
      <c r="Q63" s="17">
        <v>6.0932256460780994E-6</v>
      </c>
      <c r="R63" s="17">
        <v>2.9168440447075845E-6</v>
      </c>
      <c r="S63" s="17">
        <v>7.3882978234289054E-7</v>
      </c>
      <c r="T63" s="17">
        <v>1.0812210451354113E-7</v>
      </c>
      <c r="U63" s="17">
        <v>1.0941719953087069E-7</v>
      </c>
      <c r="V63" s="17">
        <v>9.4962327887307665E-8</v>
      </c>
      <c r="W63" s="17">
        <v>2.162084085259587E-6</v>
      </c>
      <c r="X63" s="17">
        <v>6.3352032849211809E-7</v>
      </c>
      <c r="Y63" s="17">
        <v>2.3092116635506021E-5</v>
      </c>
      <c r="Z63" s="17">
        <v>2.5252216658132555E-7</v>
      </c>
      <c r="AA63" s="17">
        <v>7.4317027663643567E-7</v>
      </c>
      <c r="AB63" s="17">
        <v>2.8546439564542521E-7</v>
      </c>
      <c r="AC63" s="17">
        <v>7.5841453133376137E-7</v>
      </c>
      <c r="AD63" s="17">
        <v>8.7330862553256319E-4</v>
      </c>
      <c r="AE63" s="17">
        <v>3.1825396147340952E-7</v>
      </c>
      <c r="AF63" s="17">
        <v>3.1372359051790419E-6</v>
      </c>
      <c r="AG63" s="17">
        <v>1.1557426100478624E-6</v>
      </c>
      <c r="AH63" s="17">
        <v>2.6248129717844901E-6</v>
      </c>
      <c r="AI63" s="17">
        <v>1.7917017755014305E-6</v>
      </c>
      <c r="AJ63" s="17">
        <v>1.3079809915314943E-6</v>
      </c>
      <c r="AK63" s="17">
        <v>3.873723523437693E-6</v>
      </c>
    </row>
    <row r="64" spans="1:37" x14ac:dyDescent="0.3">
      <c r="A64" t="s">
        <v>85</v>
      </c>
      <c r="B64" t="s">
        <v>79</v>
      </c>
      <c r="C64" s="17">
        <v>1.0929563386995687E-7</v>
      </c>
      <c r="D64" s="17">
        <v>1.1526133999990011E-7</v>
      </c>
      <c r="E64" s="17">
        <v>1.1066136213732353E-7</v>
      </c>
      <c r="F64" s="17">
        <v>1.2304333913877537E-7</v>
      </c>
      <c r="G64" s="17">
        <v>1.2446681251479608E-7</v>
      </c>
      <c r="H64" s="17">
        <v>1.1738269796838619E-7</v>
      </c>
      <c r="I64" s="17">
        <v>1.1244150008758449E-7</v>
      </c>
      <c r="J64" s="17">
        <v>1.1772928338093592E-7</v>
      </c>
      <c r="K64" s="17">
        <v>1.1560542889496477E-7</v>
      </c>
      <c r="L64" s="17">
        <v>1.1335792183981819E-7</v>
      </c>
      <c r="M64" s="17">
        <v>1.133052352593776E-7</v>
      </c>
      <c r="N64" s="17">
        <v>1.2155700877984591E-7</v>
      </c>
      <c r="O64" s="17">
        <v>1.1212723188199597E-7</v>
      </c>
      <c r="P64" s="17">
        <v>1.0457601340309498E-7</v>
      </c>
      <c r="Q64" s="17">
        <v>1.046360708660824E-7</v>
      </c>
      <c r="R64" s="17">
        <v>1.0367831638759756E-7</v>
      </c>
      <c r="S64" s="17">
        <v>1.0493761402297571E-7</v>
      </c>
      <c r="T64" s="17">
        <v>1.0779146774330559E-7</v>
      </c>
      <c r="U64" s="17">
        <v>1.052059836348373E-7</v>
      </c>
      <c r="V64" s="17">
        <v>1.0422978648263851E-7</v>
      </c>
      <c r="W64" s="17">
        <v>1.0601401477002355E-7</v>
      </c>
      <c r="X64" s="17">
        <v>9.1767417368747913E-8</v>
      </c>
      <c r="Y64" s="17">
        <v>9.5613295259134638E-8</v>
      </c>
      <c r="Z64" s="17">
        <v>9.3063061619712029E-8</v>
      </c>
      <c r="AA64" s="17">
        <v>9.0163957216667814E-8</v>
      </c>
      <c r="AB64" s="17">
        <v>8.805554804523412E-8</v>
      </c>
      <c r="AC64" s="17">
        <v>8.3938088567253037E-8</v>
      </c>
      <c r="AD64" s="17">
        <v>8.0140693233595621E-8</v>
      </c>
      <c r="AE64" s="17">
        <v>7.8721903533622949E-8</v>
      </c>
      <c r="AF64" s="17">
        <v>7.8303284802783239E-8</v>
      </c>
      <c r="AG64" s="17">
        <v>7.965980432666538E-8</v>
      </c>
      <c r="AH64" s="17">
        <v>7.9735145846124414E-8</v>
      </c>
      <c r="AI64" s="17">
        <v>7.9907832735575365E-8</v>
      </c>
      <c r="AJ64" s="17">
        <v>7.8257924644740979E-8</v>
      </c>
      <c r="AK64" s="17">
        <v>8.0999286530288274E-8</v>
      </c>
    </row>
    <row r="65" spans="1:37" x14ac:dyDescent="0.3">
      <c r="A65" t="s">
        <v>86</v>
      </c>
      <c r="B65" t="s">
        <v>79</v>
      </c>
      <c r="C65" s="3">
        <v>13.529344134032726</v>
      </c>
      <c r="D65" s="3">
        <v>417.70865219272673</v>
      </c>
      <c r="E65" s="3">
        <v>71.375308849848807</v>
      </c>
      <c r="F65" s="3">
        <v>8.8897712780162692</v>
      </c>
      <c r="G65" s="3">
        <v>318.71837514080107</v>
      </c>
      <c r="H65" s="3">
        <v>278.27519201859832</v>
      </c>
      <c r="I65" s="3">
        <v>5.299587719142437</v>
      </c>
      <c r="J65" s="3">
        <v>163.2741708131507</v>
      </c>
      <c r="K65" s="3">
        <v>4412.1389411259443</v>
      </c>
      <c r="L65" s="3">
        <v>82.425933287478983</v>
      </c>
      <c r="M65" s="3">
        <v>17.305715689435601</v>
      </c>
      <c r="N65" s="3">
        <v>215.24765538051724</v>
      </c>
      <c r="O65" s="3">
        <v>331.34761947765946</v>
      </c>
      <c r="P65" s="3">
        <v>26.647987832315266</v>
      </c>
      <c r="Q65" s="3">
        <v>285.90808735415339</v>
      </c>
      <c r="R65" s="3">
        <v>139.06777826882899</v>
      </c>
      <c r="S65" s="3">
        <v>32.321096119470894</v>
      </c>
      <c r="T65" s="3">
        <v>0.29918695241212845</v>
      </c>
      <c r="U65" s="3">
        <v>0.31102928705513477</v>
      </c>
      <c r="V65" s="3">
        <v>0.30028033535927534</v>
      </c>
      <c r="W65" s="3">
        <v>125.38318359106779</v>
      </c>
      <c r="X65" s="3">
        <v>34.14021467231214</v>
      </c>
      <c r="Y65" s="3">
        <v>1517.5646108034998</v>
      </c>
      <c r="Z65" s="3">
        <v>12.085364315658808</v>
      </c>
      <c r="AA65" s="3">
        <v>48.634265686385334</v>
      </c>
      <c r="AB65" s="3">
        <v>15.969604347832501</v>
      </c>
      <c r="AC65" s="3">
        <v>54.196331568062305</v>
      </c>
      <c r="AD65" s="3">
        <v>73095.163388465764</v>
      </c>
      <c r="AE65" s="3">
        <v>22.196017085108906</v>
      </c>
      <c r="AF65" s="3">
        <v>271.05664412118495</v>
      </c>
      <c r="AG65" s="3">
        <v>98.116919801104814</v>
      </c>
      <c r="AH65" s="3">
        <v>236.39324836619198</v>
      </c>
      <c r="AI65" s="3">
        <v>163.15002444246784</v>
      </c>
      <c r="AJ65" s="3">
        <v>120.33362059108913</v>
      </c>
      <c r="AK65" s="3">
        <v>378.84058341616765</v>
      </c>
    </row>
    <row r="66" spans="1:37" x14ac:dyDescent="0.3">
      <c r="A66" t="s">
        <v>87</v>
      </c>
      <c r="B66" t="s">
        <v>79</v>
      </c>
      <c r="C66" s="3">
        <v>-0.26923812786117196</v>
      </c>
      <c r="D66" s="3">
        <v>-0.30585381668061018</v>
      </c>
      <c r="E66" s="3">
        <v>-0.21455852873623371</v>
      </c>
      <c r="F66" s="3">
        <v>-0.26416702335700393</v>
      </c>
      <c r="G66" s="3">
        <v>-0.34644302725791931</v>
      </c>
      <c r="H66" s="3">
        <v>-0.32452923664823174</v>
      </c>
      <c r="I66" s="3">
        <v>-0.26035929098725319</v>
      </c>
      <c r="J66" s="3">
        <v>-0.25216106418520212</v>
      </c>
      <c r="K66" s="3">
        <v>-0.24675822351127863</v>
      </c>
      <c r="L66" s="3">
        <v>-0.21856478229165077</v>
      </c>
      <c r="M66" s="3">
        <v>-0.23201782442629337</v>
      </c>
      <c r="N66" s="3">
        <v>-0.27377088461071253</v>
      </c>
      <c r="O66" s="3">
        <v>-0.26467094942927361</v>
      </c>
      <c r="P66" s="3">
        <v>-0.2698825141415</v>
      </c>
      <c r="Q66" s="3">
        <v>-0.3132576304487884</v>
      </c>
      <c r="R66" s="3">
        <v>-0.27922257874161005</v>
      </c>
      <c r="S66" s="3">
        <v>-0.32421466149389744</v>
      </c>
      <c r="T66" s="3">
        <v>-0.30138680245727301</v>
      </c>
      <c r="U66" s="3">
        <v>-0.31467968318611383</v>
      </c>
      <c r="V66" s="3">
        <v>-0.32163361366838217</v>
      </c>
      <c r="W66" s="3">
        <v>-0.39354135096073151</v>
      </c>
      <c r="X66" s="3">
        <v>-0.33112219348549843</v>
      </c>
      <c r="Y66" s="3">
        <v>-0.48917072266340256</v>
      </c>
      <c r="Z66" s="3">
        <v>-0.35399420000612736</v>
      </c>
      <c r="AA66" s="3">
        <v>-0.44912340771406889</v>
      </c>
      <c r="AB66" s="3">
        <v>-0.28467416949570179</v>
      </c>
      <c r="AC66" s="3">
        <v>-0.35182732110843062</v>
      </c>
      <c r="AD66" s="3">
        <v>-1.7042041043750942</v>
      </c>
      <c r="AE66" s="3">
        <v>-0.71632677037268877</v>
      </c>
      <c r="AF66" s="3">
        <v>-0.72545644408091903</v>
      </c>
      <c r="AG66" s="3">
        <v>-0.83830783516168594</v>
      </c>
      <c r="AH66" s="3">
        <v>-0.89306654571555555</v>
      </c>
      <c r="AI66" s="3">
        <v>-0.7653525322675705</v>
      </c>
      <c r="AJ66" s="3">
        <v>-0.84907953441143036</v>
      </c>
      <c r="AK66" s="3">
        <v>-0.73241794481873512</v>
      </c>
    </row>
    <row r="67" spans="1:37" x14ac:dyDescent="0.3">
      <c r="A67" t="s">
        <v>88</v>
      </c>
      <c r="B67" t="s">
        <v>79</v>
      </c>
      <c r="C67" s="3">
        <v>1.5489587335650867E-3</v>
      </c>
      <c r="D67" s="3">
        <v>1.5086682203900637E-2</v>
      </c>
      <c r="E67" s="3">
        <v>3.3039375348380418E-3</v>
      </c>
      <c r="F67" s="3">
        <v>1.1043311805224221E-2</v>
      </c>
      <c r="G67" s="3">
        <v>1.7781974174340576E-2</v>
      </c>
      <c r="H67" s="3">
        <v>2.277656835030939E-2</v>
      </c>
      <c r="I67" s="3">
        <v>2.112370774102601E-2</v>
      </c>
      <c r="J67" s="3">
        <v>1.6907301786886819E-2</v>
      </c>
      <c r="K67" s="3">
        <v>1.8269125837832689E-2</v>
      </c>
      <c r="L67" s="3">
        <v>8.9563860925636618E-3</v>
      </c>
      <c r="M67" s="3">
        <v>5.305314083130952E-3</v>
      </c>
      <c r="N67" s="3">
        <v>5.8128438982976149E-3</v>
      </c>
      <c r="O67" s="3">
        <v>3.310748345313641E-3</v>
      </c>
      <c r="P67" s="3">
        <v>7.3790830294058196E-3</v>
      </c>
      <c r="Q67" s="3">
        <v>4.0527695816763298E-3</v>
      </c>
      <c r="R67" s="3">
        <v>3.7890063076702063E-3</v>
      </c>
      <c r="S67" s="3">
        <v>1.2146993494496883E-2</v>
      </c>
      <c r="T67" s="3">
        <v>9.4078822598930856E-7</v>
      </c>
      <c r="U67" s="3">
        <v>3.863060868525281E-6</v>
      </c>
      <c r="V67" s="3">
        <v>1.3447474338192933E-3</v>
      </c>
      <c r="W67" s="3">
        <v>2.2138515922165425E-4</v>
      </c>
      <c r="X67" s="3">
        <v>2.2008906447013032E-4</v>
      </c>
      <c r="Y67" s="3">
        <v>2.2861733028567421E-4</v>
      </c>
      <c r="Z67" s="3">
        <v>5.5895133840522249E-5</v>
      </c>
      <c r="AA67" s="3">
        <v>1.0352334818719555E-3</v>
      </c>
      <c r="AB67" s="3">
        <v>6.4701977731829174E-4</v>
      </c>
      <c r="AC67" s="3">
        <v>1.1169910491275914E-2</v>
      </c>
      <c r="AD67" s="3">
        <v>5.075003119259236E-3</v>
      </c>
      <c r="AE67" s="3">
        <v>5.7389583856775062E-3</v>
      </c>
      <c r="AF67" s="3">
        <v>3.3957817942992241E-8</v>
      </c>
      <c r="AG67" s="3">
        <v>-1.9251778959061827E-6</v>
      </c>
      <c r="AH67" s="3">
        <v>-2.8262913827389012E-5</v>
      </c>
      <c r="AI67" s="3">
        <v>1.3173988907420366E-5</v>
      </c>
      <c r="AJ67" s="3">
        <v>1.2341409921790003E-7</v>
      </c>
      <c r="AK67" s="3">
        <v>4.0041599369544656E-8</v>
      </c>
    </row>
    <row r="68" spans="1:37" x14ac:dyDescent="0.3">
      <c r="A68" t="s">
        <v>89</v>
      </c>
      <c r="B68" t="s">
        <v>79</v>
      </c>
      <c r="C68" s="3">
        <v>-1.4363607593850247E-3</v>
      </c>
      <c r="D68" s="3">
        <v>-1.1335155087010662E-2</v>
      </c>
      <c r="E68" s="3">
        <v>-4.7682752453965804E-3</v>
      </c>
      <c r="F68" s="3">
        <v>-5.9258514411340002E-3</v>
      </c>
      <c r="G68" s="3">
        <v>-2.4517801557522034E-2</v>
      </c>
      <c r="H68" s="3">
        <v>-2.9585032270006195E-2</v>
      </c>
      <c r="I68" s="3">
        <v>-9.6279110789510014E-3</v>
      </c>
      <c r="J68" s="3">
        <v>-1.3429317558575349E-2</v>
      </c>
      <c r="K68" s="3">
        <v>-2.5073993660043925E-2</v>
      </c>
      <c r="L68" s="3">
        <v>-8.1910222696706114E-3</v>
      </c>
      <c r="M68" s="3">
        <v>-4.2913456093174318E-3</v>
      </c>
      <c r="N68" s="3">
        <v>-8.3216825968008834E-3</v>
      </c>
      <c r="O68" s="3">
        <v>-1.2271388774536263E-3</v>
      </c>
      <c r="P68" s="3">
        <v>-4.1178972542184056E-3</v>
      </c>
      <c r="Q68" s="3">
        <v>-5.7195992034451137E-3</v>
      </c>
      <c r="R68" s="3">
        <v>-6.4093895685175539E-3</v>
      </c>
      <c r="S68" s="3">
        <v>-4.103321914328717E-3</v>
      </c>
      <c r="T68" s="3">
        <v>-2.0814854747541744E-4</v>
      </c>
      <c r="U68" s="3">
        <v>-7.9402090022995253E-6</v>
      </c>
      <c r="V68" s="3">
        <v>-7.196666350068881E-4</v>
      </c>
      <c r="W68" s="3">
        <v>-7.5434227710502455E-5</v>
      </c>
      <c r="X68" s="3">
        <v>-2.5836926539568594E-5</v>
      </c>
      <c r="Y68" s="3">
        <v>-3.932066952927471E-4</v>
      </c>
      <c r="Z68" s="3">
        <v>-9.8338449532775485E-5</v>
      </c>
      <c r="AA68" s="3">
        <v>-1.6161904853504439E-3</v>
      </c>
      <c r="AB68" s="3">
        <v>-2.0117912725936549E-5</v>
      </c>
      <c r="AC68" s="3">
        <v>-2.1013305903920809E-3</v>
      </c>
      <c r="AD68" s="3">
        <v>-8.2630904579730213E-3</v>
      </c>
      <c r="AE68" s="3">
        <v>-1.0804754110267822E-2</v>
      </c>
      <c r="AF68" s="3">
        <v>-7.1241694601703485E-3</v>
      </c>
      <c r="AG68" s="3">
        <v>-3.5817846420503896E-3</v>
      </c>
      <c r="AH68" s="3">
        <v>-4.4162490711532783E-3</v>
      </c>
      <c r="AI68" s="3">
        <v>-5.0617247277169077E-3</v>
      </c>
      <c r="AJ68" s="3">
        <v>-5.6390733296720705E-3</v>
      </c>
      <c r="AK68" s="3">
        <v>-1.3457946131529869E-4</v>
      </c>
    </row>
    <row r="69" spans="1:37" x14ac:dyDescent="0.3">
      <c r="A69" t="s">
        <v>90</v>
      </c>
      <c r="B69" t="s">
        <v>79</v>
      </c>
      <c r="C69" s="3">
        <v>359199.8505859375</v>
      </c>
      <c r="D69" s="3">
        <v>359714.1435546875</v>
      </c>
      <c r="E69" s="3">
        <v>359142.10205078125</v>
      </c>
      <c r="F69" s="3">
        <v>357647.60205078125</v>
      </c>
      <c r="G69" s="3">
        <v>341487.580078125</v>
      </c>
      <c r="H69" s="3">
        <v>339586.5068359375</v>
      </c>
      <c r="I69" s="3">
        <v>338713.265625</v>
      </c>
      <c r="J69" s="3">
        <v>338713.265625</v>
      </c>
      <c r="K69" s="3">
        <v>338713.265625</v>
      </c>
      <c r="L69" s="3">
        <v>339586.5068359375</v>
      </c>
      <c r="M69" s="3">
        <v>338713.265625</v>
      </c>
      <c r="N69" s="3">
        <v>338713.265625</v>
      </c>
      <c r="O69" s="3">
        <v>338713.265625</v>
      </c>
      <c r="P69" s="3">
        <v>339586.5068359375</v>
      </c>
      <c r="Q69" s="3">
        <v>338713.265625</v>
      </c>
      <c r="R69" s="3">
        <v>338713.265625</v>
      </c>
      <c r="S69" s="3">
        <v>338713.265625</v>
      </c>
      <c r="T69" s="3">
        <v>339586.5068359375</v>
      </c>
      <c r="U69" s="3">
        <v>338713.265625</v>
      </c>
      <c r="V69" s="3">
        <v>338713.265625</v>
      </c>
      <c r="W69" s="3">
        <v>352527.1025390625</v>
      </c>
      <c r="X69" s="3">
        <v>363267.373046875</v>
      </c>
      <c r="Y69" s="3">
        <v>366022.4208984375</v>
      </c>
      <c r="Z69" s="3">
        <v>368614.0576171875</v>
      </c>
      <c r="AA69" s="3">
        <v>383861.947265625</v>
      </c>
      <c r="AB69" s="3">
        <v>395626.5419921875</v>
      </c>
      <c r="AC69" s="3">
        <v>422787.984375</v>
      </c>
      <c r="AD69" s="3">
        <v>442812.76171875</v>
      </c>
      <c r="AE69" s="3">
        <v>442812.76171875</v>
      </c>
      <c r="AF69" s="3">
        <v>443686.0029296875</v>
      </c>
      <c r="AG69" s="3">
        <v>442812.76171875</v>
      </c>
      <c r="AH69" s="3">
        <v>442812.76171875</v>
      </c>
      <c r="AI69" s="3">
        <v>442812.76171875</v>
      </c>
      <c r="AJ69" s="3">
        <v>443686.0029296875</v>
      </c>
      <c r="AK69" s="3">
        <v>442812.76171875</v>
      </c>
    </row>
    <row r="70" spans="1:37" x14ac:dyDescent="0.3">
      <c r="A70" t="s">
        <v>91</v>
      </c>
      <c r="B70" t="s">
        <v>79</v>
      </c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</row>
    <row r="71" spans="1:37" x14ac:dyDescent="0.3">
      <c r="A71" t="s">
        <v>92</v>
      </c>
      <c r="B71" t="s">
        <v>79</v>
      </c>
      <c r="C71" s="3">
        <v>2923405.6427259287</v>
      </c>
      <c r="D71" s="3">
        <v>2374900.7855171883</v>
      </c>
      <c r="E71" s="3">
        <v>2045110.0132288546</v>
      </c>
      <c r="F71" s="3">
        <v>1889321.5411831408</v>
      </c>
      <c r="G71" s="3">
        <v>1866838.3187180148</v>
      </c>
      <c r="H71" s="3">
        <v>1901450.7110662321</v>
      </c>
      <c r="I71" s="3">
        <v>1886913.8753244446</v>
      </c>
      <c r="J71" s="3">
        <v>1834030.8566339733</v>
      </c>
      <c r="K71" s="3">
        <v>1795256.0520040111</v>
      </c>
      <c r="L71" s="3">
        <v>1818932.6720926091</v>
      </c>
      <c r="M71" s="3">
        <v>1946756.2229051928</v>
      </c>
      <c r="N71" s="3">
        <v>2095260.1291057596</v>
      </c>
      <c r="O71" s="3">
        <v>2226261.3085886561</v>
      </c>
      <c r="P71" s="3">
        <v>2332300.2673223144</v>
      </c>
      <c r="Q71" s="3">
        <v>2461894.8774188752</v>
      </c>
      <c r="R71" s="3">
        <v>2337146.585556889</v>
      </c>
      <c r="S71" s="3">
        <v>2342960.9557689405</v>
      </c>
      <c r="T71" s="3">
        <v>2261105.799053208</v>
      </c>
      <c r="U71" s="3">
        <v>2292351.4818573068</v>
      </c>
      <c r="V71" s="3">
        <v>2179646.7077149483</v>
      </c>
      <c r="W71" s="3">
        <v>2206476.9025994702</v>
      </c>
      <c r="X71" s="3">
        <v>1970744.1418062623</v>
      </c>
      <c r="Y71" s="3">
        <v>1944094.4965096223</v>
      </c>
      <c r="Z71" s="3">
        <v>1615608.8396269279</v>
      </c>
      <c r="AA71" s="3">
        <v>1631586.8634401059</v>
      </c>
      <c r="AB71" s="3">
        <v>1568018.8101450927</v>
      </c>
      <c r="AC71" s="3">
        <v>1809292.1390189938</v>
      </c>
      <c r="AD71" s="3">
        <v>3631432.9119288907</v>
      </c>
      <c r="AE71" s="3">
        <v>2393680.6090239328</v>
      </c>
      <c r="AF71" s="3">
        <v>2675336.9495518226</v>
      </c>
      <c r="AG71" s="3">
        <v>2896785.55206683</v>
      </c>
      <c r="AH71" s="3">
        <v>3360588.7836096231</v>
      </c>
      <c r="AI71" s="3">
        <v>3641296.6830901564</v>
      </c>
      <c r="AJ71" s="3">
        <v>4087826.9282429274</v>
      </c>
      <c r="AK71" s="3">
        <v>4443166.7828966537</v>
      </c>
    </row>
    <row r="72" spans="1:37" x14ac:dyDescent="0.3">
      <c r="A72" t="s">
        <v>93</v>
      </c>
      <c r="B72" t="s">
        <v>94</v>
      </c>
      <c r="C72" s="3">
        <v>1736931.9194030762</v>
      </c>
      <c r="D72" s="3">
        <v>1507352.950455606</v>
      </c>
      <c r="E72" s="3">
        <v>1378349.9187026322</v>
      </c>
      <c r="F72" s="3">
        <v>1360197.9224320981</v>
      </c>
      <c r="G72" s="3">
        <v>1413354.2335722819</v>
      </c>
      <c r="H72" s="3">
        <v>1458283.4177235626</v>
      </c>
      <c r="I72" s="3">
        <v>1474214.6398535147</v>
      </c>
      <c r="J72" s="3">
        <v>1454151.8264534809</v>
      </c>
      <c r="K72" s="3">
        <v>1461956.7487237267</v>
      </c>
      <c r="L72" s="3">
        <v>1455871.6675572656</v>
      </c>
      <c r="M72" s="3">
        <v>1744337.9682670534</v>
      </c>
      <c r="N72" s="3">
        <v>1914782.1942656785</v>
      </c>
      <c r="O72" s="3">
        <v>2101887.842974335</v>
      </c>
      <c r="P72" s="3">
        <v>2202007.9812119305</v>
      </c>
      <c r="Q72" s="3">
        <v>2349495.823430948</v>
      </c>
      <c r="R72" s="3">
        <v>2452523.0191758648</v>
      </c>
      <c r="S72" s="3">
        <v>2425989.4689166546</v>
      </c>
      <c r="T72" s="3">
        <v>2575222.0608038753</v>
      </c>
      <c r="U72" s="3">
        <v>2537482.4090285227</v>
      </c>
      <c r="V72" s="3">
        <v>2655972.3457793668</v>
      </c>
      <c r="W72" s="3">
        <v>2664056.2693402842</v>
      </c>
      <c r="X72" s="3">
        <v>2316326.460752517</v>
      </c>
      <c r="Y72" s="3">
        <v>2249960.9049407989</v>
      </c>
      <c r="Z72" s="3">
        <v>1755897.9833674878</v>
      </c>
      <c r="AA72" s="3">
        <v>2637525.4234619886</v>
      </c>
      <c r="AB72" s="3">
        <v>2791197.7396400124</v>
      </c>
      <c r="AC72" s="3">
        <v>2925513.4883504733</v>
      </c>
      <c r="AD72" s="3">
        <v>4602989.6507396027</v>
      </c>
      <c r="AE72" s="3">
        <v>3550693.9649896435</v>
      </c>
      <c r="AF72" s="3">
        <v>3772553.6205847114</v>
      </c>
      <c r="AG72" s="3">
        <v>3889767.8484393209</v>
      </c>
      <c r="AH72" s="3">
        <v>4215370.760658741</v>
      </c>
      <c r="AI72" s="3">
        <v>4402458.6884124037</v>
      </c>
      <c r="AJ72" s="3">
        <v>4696317.9437906742</v>
      </c>
      <c r="AK72" s="3">
        <v>4971211.6362493783</v>
      </c>
    </row>
    <row r="73" spans="1:37" x14ac:dyDescent="0.3">
      <c r="A73" t="s">
        <v>95</v>
      </c>
      <c r="B73" t="s">
        <v>79</v>
      </c>
      <c r="C73" s="3">
        <f>SUMIFS(Programs!D$140:D$269,Programs!$A$140:$A$269,"Cost ($000)",Programs!$B$140:$B$269,"*PTC*")</f>
        <v>-39869.126586914063</v>
      </c>
      <c r="D73" s="3">
        <f>SUMIFS(Programs!E$140:E$269,Programs!$A$140:$A$269,"Cost ($000)",Programs!$B$140:$B$269,"*PTC*")</f>
        <v>-72264.072998046875</v>
      </c>
      <c r="E73" s="3">
        <f>SUMIFS(Programs!F$140:F$269,Programs!$A$140:$A$269,"Cost ($000)",Programs!$B$140:$B$269,"*PTC*")</f>
        <v>-91174.574127197266</v>
      </c>
      <c r="F73" s="3">
        <f>SUMIFS(Programs!G$140:G$269,Programs!$A$140:$A$269,"Cost ($000)",Programs!$B$140:$B$269,"*PTC*")</f>
        <v>-109158.91052246094</v>
      </c>
      <c r="G73" s="3">
        <f>SUMIFS(Programs!H$140:H$269,Programs!$A$140:$A$269,"Cost ($000)",Programs!$B$140:$B$269,"*PTC*")</f>
        <v>-112703.041015625</v>
      </c>
      <c r="H73" s="3">
        <f>SUMIFS(Programs!I$140:I$269,Programs!$A$140:$A$269,"Cost ($000)",Programs!$B$140:$B$269,"*PTC*")</f>
        <v>-124898.59204101563</v>
      </c>
      <c r="I73" s="3">
        <f>SUMIFS(Programs!J$140:J$269,Programs!$A$140:$A$269,"Cost ($000)",Programs!$B$140:$B$269,"*PTC*")</f>
        <v>-133144.34057617188</v>
      </c>
      <c r="J73" s="3">
        <f>SUMIFS(Programs!K$140:K$269,Programs!$A$140:$A$269,"Cost ($000)",Programs!$B$140:$B$269,"*PTC*")</f>
        <v>-151590.50903320313</v>
      </c>
      <c r="K73" s="3">
        <f>SUMIFS(Programs!L$140:L$269,Programs!$A$140:$A$269,"Cost ($000)",Programs!$B$140:$B$269,"*PTC*")</f>
        <v>-172581.009765625</v>
      </c>
      <c r="L73" s="3">
        <f>SUMIFS(Programs!M$140:M$269,Programs!$A$140:$A$269,"Cost ($000)",Programs!$B$140:$B$269,"*PTC*")</f>
        <v>-188739.44018554688</v>
      </c>
      <c r="M73" s="3">
        <f>SUMIFS(Programs!N$140:N$269,Programs!$A$140:$A$269,"Cost ($000)",Programs!$B$140:$B$269,"*PTC*")</f>
        <v>-145438.77124023438</v>
      </c>
      <c r="N73" s="3">
        <f>SUMIFS(Programs!O$140:O$269,Programs!$A$140:$A$269,"Cost ($000)",Programs!$B$140:$B$269,"*PTC*")</f>
        <v>-112315.43914794922</v>
      </c>
      <c r="O73" s="3">
        <f>SUMIFS(Programs!P$140:P$269,Programs!$A$140:$A$269,"Cost ($000)",Programs!$B$140:$B$269,"*PTC*")</f>
        <v>-89530.25732421875</v>
      </c>
      <c r="P73" s="3">
        <f>SUMIFS(Programs!Q$140:Q$269,Programs!$A$140:$A$269,"Cost ($000)",Programs!$B$140:$B$269,"*PTC*")</f>
        <v>-68471.692138671875</v>
      </c>
      <c r="Q73" s="3">
        <f>SUMIFS(Programs!R$140:R$269,Programs!$A$140:$A$269,"Cost ($000)",Programs!$B$140:$B$269,"*PTC*")</f>
        <v>-64317.607421875</v>
      </c>
      <c r="R73" s="3">
        <f>SUMIFS(Programs!S$140:S$269,Programs!$A$140:$A$269,"Cost ($000)",Programs!$B$140:$B$269,"*PTC*")</f>
        <v>-238752.326171875</v>
      </c>
      <c r="S73" s="3">
        <f>SUMIFS(Programs!T$140:T$269,Programs!$A$140:$A$269,"Cost ($000)",Programs!$B$140:$B$269,"*PTC*")</f>
        <v>-362950.875</v>
      </c>
      <c r="T73" s="3">
        <f>SUMIFS(Programs!U$140:U$269,Programs!$A$140:$A$269,"Cost ($000)",Programs!$B$140:$B$269,"*PTC*")</f>
        <v>-530723.6171875</v>
      </c>
      <c r="U73" s="3">
        <f>SUMIFS(Programs!V$140:V$269,Programs!$A$140:$A$269,"Cost ($000)",Programs!$B$140:$B$269,"*PTC*")</f>
        <v>-630864.21484375</v>
      </c>
      <c r="V73" s="3">
        <f>SUMIFS(Programs!W$140:W$269,Programs!$A$140:$A$269,"Cost ($000)",Programs!$B$140:$B$269,"*PTC*")</f>
        <v>-812308.71484375</v>
      </c>
      <c r="W73" s="3">
        <f>SUMIFS(Programs!X$140:X$269,Programs!$A$140:$A$269,"Cost ($000)",Programs!$B$140:$B$269,"*PTC*")</f>
        <v>-964901.8125</v>
      </c>
      <c r="X73" s="3">
        <f>SUMIFS(Programs!Y$140:Y$269,Programs!$A$140:$A$269,"Cost ($000)",Programs!$B$140:$B$269,"*PTC*")</f>
        <v>-1299487.3046875</v>
      </c>
      <c r="Y73" s="3">
        <f>SUMIFS(Programs!Z$140:Z$269,Programs!$A$140:$A$269,"Cost ($000)",Programs!$B$140:$B$269,"*PTC*")</f>
        <v>-1540313.6796875</v>
      </c>
      <c r="Z73" s="3">
        <f>SUMIFS(Programs!AA$140:AA$269,Programs!$A$140:$A$269,"Cost ($000)",Programs!$B$140:$B$269,"*PTC*")</f>
        <v>-1896006.0546875</v>
      </c>
      <c r="AA73" s="3">
        <f>SUMIFS(Programs!AB$140:AB$269,Programs!$A$140:$A$269,"Cost ($000)",Programs!$B$140:$B$269,"*PTC*")</f>
        <v>-2112347.453125</v>
      </c>
      <c r="AB73" s="3">
        <f>SUMIFS(Programs!AC$140:AC$269,Programs!$A$140:$A$269,"Cost ($000)",Programs!$B$140:$B$269,"*PTC*")</f>
        <v>-2276315.828125</v>
      </c>
      <c r="AC73" s="3">
        <f>SUMIFS(Programs!AD$140:AD$269,Programs!$A$140:$A$269,"Cost ($000)",Programs!$B$140:$B$269,"*PTC*")</f>
        <v>-2386642.578125</v>
      </c>
      <c r="AD73" s="3">
        <f>SUMIFS(Programs!AE$140:AE$269,Programs!$A$140:$A$269,"Cost ($000)",Programs!$B$140:$B$269,"*PTC*")</f>
        <v>-2541125.140625</v>
      </c>
      <c r="AE73" s="3">
        <f>SUMIFS(Programs!AF$140:AF$269,Programs!$A$140:$A$269,"Cost ($000)",Programs!$B$140:$B$269,"*PTC*")</f>
        <v>-2663129.21875</v>
      </c>
      <c r="AF73" s="3">
        <f>SUMIFS(Programs!AG$140:AG$269,Programs!$A$140:$A$269,"Cost ($000)",Programs!$B$140:$B$269,"*PTC*")</f>
        <v>-2507028.203125</v>
      </c>
      <c r="AG73" s="3">
        <f>SUMIFS(Programs!AH$140:AH$269,Programs!$A$140:$A$269,"Cost ($000)",Programs!$B$140:$B$269,"*PTC*")</f>
        <v>-2395142.375</v>
      </c>
      <c r="AH73" s="3">
        <f>SUMIFS(Programs!AI$140:AI$269,Programs!$A$140:$A$269,"Cost ($000)",Programs!$B$140:$B$269,"*PTC*")</f>
        <v>-2069543.484375</v>
      </c>
      <c r="AI73" s="3">
        <f>SUMIFS(Programs!AJ$140:AJ$269,Programs!$A$140:$A$269,"Cost ($000)",Programs!$B$140:$B$269,"*PTC*")</f>
        <v>-1868650.7890625</v>
      </c>
      <c r="AJ73" s="3">
        <f>SUMIFS(Programs!AK$140:AK$269,Programs!$A$140:$A$269,"Cost ($000)",Programs!$B$140:$B$269,"*PTC*")</f>
        <v>-1516293.046875</v>
      </c>
      <c r="AK73" s="3">
        <f>SUMIFS(Programs!AL$140:AL$269,Programs!$A$140:$A$269,"Cost ($000)",Programs!$B$140:$B$269,"*PTC*")</f>
        <v>-1277984.578125</v>
      </c>
    </row>
    <row r="76" spans="1:37" x14ac:dyDescent="0.3">
      <c r="A76" s="13" t="s">
        <v>28</v>
      </c>
    </row>
    <row r="77" spans="1:37" x14ac:dyDescent="0.3">
      <c r="A77" s="2" t="s">
        <v>59</v>
      </c>
      <c r="B77" s="2" t="s">
        <v>60</v>
      </c>
      <c r="C77" s="8">
        <v>2023</v>
      </c>
      <c r="D77" s="8">
        <v>2024</v>
      </c>
      <c r="E77" s="8">
        <v>2025</v>
      </c>
      <c r="F77" s="8">
        <v>2026</v>
      </c>
      <c r="G77" s="8">
        <v>2027</v>
      </c>
      <c r="H77" s="8">
        <v>2028</v>
      </c>
      <c r="I77" s="8">
        <v>2029</v>
      </c>
      <c r="J77" s="8">
        <v>2030</v>
      </c>
      <c r="K77" s="8">
        <v>2031</v>
      </c>
      <c r="L77" s="8">
        <v>2032</v>
      </c>
      <c r="M77" s="8">
        <v>2033</v>
      </c>
      <c r="N77" s="8">
        <v>2034</v>
      </c>
      <c r="O77" s="8">
        <v>2035</v>
      </c>
      <c r="P77" s="8">
        <v>2036</v>
      </c>
      <c r="Q77" s="8">
        <v>2037</v>
      </c>
      <c r="R77" s="8">
        <v>2038</v>
      </c>
      <c r="S77" s="8">
        <v>2039</v>
      </c>
      <c r="T77" s="8">
        <v>2040</v>
      </c>
      <c r="U77" s="8">
        <v>2041</v>
      </c>
      <c r="V77" s="8">
        <v>2042</v>
      </c>
      <c r="W77" s="8">
        <v>2043</v>
      </c>
      <c r="X77" s="8">
        <v>2044</v>
      </c>
      <c r="Y77" s="8">
        <v>2045</v>
      </c>
      <c r="Z77" s="8">
        <v>2046</v>
      </c>
      <c r="AA77" s="8">
        <v>2047</v>
      </c>
      <c r="AB77" s="8">
        <v>2048</v>
      </c>
      <c r="AC77" s="8">
        <v>2049</v>
      </c>
      <c r="AD77" s="8">
        <v>2050</v>
      </c>
      <c r="AE77" s="8">
        <v>2051</v>
      </c>
      <c r="AF77" s="8">
        <v>2052</v>
      </c>
      <c r="AG77" s="8">
        <v>2053</v>
      </c>
      <c r="AH77" s="8">
        <v>2054</v>
      </c>
      <c r="AI77" s="8">
        <v>2055</v>
      </c>
      <c r="AJ77" s="8">
        <v>2056</v>
      </c>
      <c r="AK77" s="8">
        <v>2057</v>
      </c>
    </row>
    <row r="78" spans="1:37" x14ac:dyDescent="0.3">
      <c r="A78" t="s">
        <v>61</v>
      </c>
      <c r="B78" t="s">
        <v>62</v>
      </c>
      <c r="C78" s="3">
        <v>0.45847799682617185</v>
      </c>
      <c r="D78" s="3"/>
      <c r="E78" s="3"/>
      <c r="F78" s="3"/>
      <c r="G78" s="3"/>
      <c r="H78" s="3"/>
      <c r="I78" s="3"/>
      <c r="J78" s="3">
        <v>8.9947998046875005E-2</v>
      </c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</row>
    <row r="79" spans="1:37" x14ac:dyDescent="0.3">
      <c r="A79" t="s">
        <v>63</v>
      </c>
      <c r="B79" t="s">
        <v>62</v>
      </c>
      <c r="C79" s="3">
        <v>6.5669999122619626E-3</v>
      </c>
      <c r="D79" s="3">
        <v>0.36456300067901609</v>
      </c>
      <c r="E79" s="3">
        <v>7.4922002792358403E-2</v>
      </c>
      <c r="F79" s="3">
        <v>4.3393999099731448E-2</v>
      </c>
      <c r="G79" s="3">
        <v>0.29275099647045133</v>
      </c>
      <c r="H79" s="3">
        <v>0.1334090006351471</v>
      </c>
      <c r="I79" s="3">
        <v>9.1724002838134769E-2</v>
      </c>
      <c r="J79" s="3">
        <v>8.8417997360229497E-2</v>
      </c>
      <c r="K79" s="3">
        <v>2.0670469003319742</v>
      </c>
      <c r="L79" s="3">
        <v>7.2500002384185791E-4</v>
      </c>
      <c r="M79" s="3">
        <v>5.0180001258850098E-3</v>
      </c>
      <c r="N79" s="3">
        <v>4.9642000198364261E-2</v>
      </c>
      <c r="O79" s="3">
        <v>3.3599998474121096E-2</v>
      </c>
      <c r="P79" s="3">
        <v>0.29469300079345701</v>
      </c>
      <c r="Q79" s="3">
        <v>0.49188899707794187</v>
      </c>
      <c r="R79" s="3">
        <v>4.1404000133275984E-2</v>
      </c>
      <c r="S79" s="3">
        <v>0.28189999771118163</v>
      </c>
      <c r="T79" s="3">
        <v>1.5072999835014343E-2</v>
      </c>
      <c r="U79" s="3">
        <v>0.13849600243568422</v>
      </c>
      <c r="V79" s="3">
        <v>4.8629999160766605E-3</v>
      </c>
      <c r="W79" s="3">
        <v>4.1955998897552492E-2</v>
      </c>
      <c r="X79" s="3">
        <v>2.2302000045776368E-2</v>
      </c>
      <c r="Y79" s="3"/>
      <c r="Z79" s="3"/>
      <c r="AA79" s="3"/>
      <c r="AB79" s="3"/>
      <c r="AC79" s="3"/>
      <c r="AD79" s="3">
        <v>11.840513210296631</v>
      </c>
      <c r="AE79" s="3"/>
      <c r="AF79" s="3">
        <v>0.19729400169849395</v>
      </c>
      <c r="AG79" s="3">
        <v>0.11457699966430664</v>
      </c>
      <c r="AH79" s="3">
        <v>8.1945999145507806E-2</v>
      </c>
      <c r="AI79" s="3">
        <v>0.2278079978376627</v>
      </c>
      <c r="AJ79" s="3">
        <v>7.087499779462815E-2</v>
      </c>
      <c r="AK79" s="3">
        <v>8.1442000120878225E-2</v>
      </c>
    </row>
    <row r="80" spans="1:37" x14ac:dyDescent="0.3">
      <c r="A80" t="s">
        <v>64</v>
      </c>
      <c r="B80" t="s">
        <v>62</v>
      </c>
      <c r="C80" s="3">
        <v>9346.5400390625</v>
      </c>
      <c r="D80" s="3">
        <v>10336.349609375</v>
      </c>
      <c r="E80" s="3">
        <v>10146.16015625</v>
      </c>
      <c r="F80" s="3">
        <v>10176.4404296875</v>
      </c>
      <c r="G80" s="3">
        <v>10205.8896484375</v>
      </c>
      <c r="H80" s="3">
        <v>9633.490234375</v>
      </c>
      <c r="I80" s="3">
        <v>9705.669921875</v>
      </c>
      <c r="J80" s="3">
        <v>9799.7802734375</v>
      </c>
      <c r="K80" s="3">
        <v>9860.7001953125</v>
      </c>
      <c r="L80" s="3">
        <v>9994.4599609375</v>
      </c>
      <c r="M80" s="3">
        <v>10123.5302734375</v>
      </c>
      <c r="N80" s="3">
        <v>10282.0400390625</v>
      </c>
      <c r="O80" s="3">
        <v>10455.599609375</v>
      </c>
      <c r="P80" s="3">
        <v>9903.6904296875</v>
      </c>
      <c r="Q80" s="3">
        <v>10087.3896484375</v>
      </c>
      <c r="R80" s="3">
        <v>10284.3798828125</v>
      </c>
      <c r="S80" s="3">
        <v>10485.6201171875</v>
      </c>
      <c r="T80" s="3">
        <v>10687.3603515625</v>
      </c>
      <c r="U80" s="3">
        <v>10659.1103515625</v>
      </c>
      <c r="V80" s="3">
        <v>11086.8203125</v>
      </c>
      <c r="W80" s="3">
        <v>11303.3701171875</v>
      </c>
      <c r="X80" s="3">
        <v>11517.990234375</v>
      </c>
      <c r="Y80" s="3">
        <v>11888.740234375</v>
      </c>
      <c r="Z80" s="3">
        <v>11699.509765625</v>
      </c>
      <c r="AA80" s="3">
        <v>11909.3896484375</v>
      </c>
      <c r="AB80" s="3">
        <v>12373.5595703125</v>
      </c>
      <c r="AC80" s="3">
        <v>12739.3701171875</v>
      </c>
      <c r="AD80" s="3">
        <v>13195.9697265625</v>
      </c>
      <c r="AE80" s="3">
        <v>13195.9697265625</v>
      </c>
      <c r="AF80" s="3">
        <v>13195.9697265625</v>
      </c>
      <c r="AG80" s="3">
        <v>13195.9697265625</v>
      </c>
      <c r="AH80" s="3">
        <v>13195.9697265625</v>
      </c>
      <c r="AI80" s="3">
        <v>13195.9697265625</v>
      </c>
      <c r="AJ80" s="3">
        <v>13195.9697265625</v>
      </c>
      <c r="AK80" s="3">
        <v>13195.9697265625</v>
      </c>
    </row>
    <row r="81" spans="1:37" x14ac:dyDescent="0.3">
      <c r="A81" t="s">
        <v>65</v>
      </c>
      <c r="B81" t="s">
        <v>62</v>
      </c>
      <c r="C81" s="3">
        <v>9346.5400390625</v>
      </c>
      <c r="D81" s="3">
        <v>10336.349609375</v>
      </c>
      <c r="E81" s="3">
        <v>10146.16015625</v>
      </c>
      <c r="F81" s="3">
        <v>10176.4404296875</v>
      </c>
      <c r="G81" s="3">
        <v>10205.8896484375</v>
      </c>
      <c r="H81" s="3">
        <v>9633.490234375</v>
      </c>
      <c r="I81" s="3">
        <v>9705.669921875</v>
      </c>
      <c r="J81" s="3">
        <v>9799.7802734375</v>
      </c>
      <c r="K81" s="3">
        <v>9860.7001953125</v>
      </c>
      <c r="L81" s="3">
        <v>9994.4599609375</v>
      </c>
      <c r="M81" s="3">
        <v>10123.5302734375</v>
      </c>
      <c r="N81" s="3">
        <v>10282.0400390625</v>
      </c>
      <c r="O81" s="3">
        <v>10455.599609375</v>
      </c>
      <c r="P81" s="3">
        <v>9903.6904296875</v>
      </c>
      <c r="Q81" s="3">
        <v>10087.3896484375</v>
      </c>
      <c r="R81" s="3">
        <v>10284.3798828125</v>
      </c>
      <c r="S81" s="3">
        <v>10485.6201171875</v>
      </c>
      <c r="T81" s="3">
        <v>10687.3603515625</v>
      </c>
      <c r="U81" s="3">
        <v>10659.1103515625</v>
      </c>
      <c r="V81" s="3">
        <v>11086.8203125</v>
      </c>
      <c r="W81" s="3">
        <v>11303.3701171875</v>
      </c>
      <c r="X81" s="3">
        <v>11517.990234375</v>
      </c>
      <c r="Y81" s="3">
        <v>11888.740234375</v>
      </c>
      <c r="Z81" s="3">
        <v>11699.509765625</v>
      </c>
      <c r="AA81" s="3">
        <v>11909.3896484375</v>
      </c>
      <c r="AB81" s="3">
        <v>12373.5595703125</v>
      </c>
      <c r="AC81" s="3">
        <v>12739.3701171875</v>
      </c>
      <c r="AD81" s="3">
        <v>13195.9697265625</v>
      </c>
      <c r="AE81" s="3">
        <v>13195.9697265625</v>
      </c>
      <c r="AF81" s="3">
        <v>13195.9697265625</v>
      </c>
      <c r="AG81" s="3">
        <v>13195.9697265625</v>
      </c>
      <c r="AH81" s="3">
        <v>13195.9697265625</v>
      </c>
      <c r="AI81" s="3">
        <v>13195.9697265625</v>
      </c>
      <c r="AJ81" s="3">
        <v>13195.9697265625</v>
      </c>
      <c r="AK81" s="3">
        <v>13195.9697265625</v>
      </c>
    </row>
    <row r="82" spans="1:37" x14ac:dyDescent="0.3">
      <c r="A82" t="s">
        <v>66</v>
      </c>
      <c r="B82" t="s">
        <v>62</v>
      </c>
      <c r="C82" s="3">
        <v>13729.64501953125</v>
      </c>
      <c r="D82" s="3">
        <v>13651.7744140625</v>
      </c>
      <c r="E82" s="3">
        <v>13459.080688476563</v>
      </c>
      <c r="F82" s="3">
        <v>13243.582275390625</v>
      </c>
      <c r="G82" s="3">
        <v>13426.06787109375</v>
      </c>
      <c r="H82" s="3">
        <v>12339.323120117188</v>
      </c>
      <c r="I82" s="3">
        <v>12345.44873046875</v>
      </c>
      <c r="J82" s="3">
        <v>12653.920616149902</v>
      </c>
      <c r="K82" s="3">
        <v>12727.710494995117</v>
      </c>
      <c r="L82" s="3">
        <v>12801.501647949219</v>
      </c>
      <c r="M82" s="3">
        <v>12987.474212646484</v>
      </c>
      <c r="N82" s="3">
        <v>13533.897598266602</v>
      </c>
      <c r="O82" s="3">
        <v>13143.547653198242</v>
      </c>
      <c r="P82" s="3">
        <v>13343.34162902832</v>
      </c>
      <c r="Q82" s="3">
        <v>12981.162857055664</v>
      </c>
      <c r="R82" s="3">
        <v>12988.180526733398</v>
      </c>
      <c r="S82" s="3">
        <v>13643.268310546875</v>
      </c>
      <c r="T82" s="3">
        <v>13354.369506835938</v>
      </c>
      <c r="U82" s="3">
        <v>14358.025390625</v>
      </c>
      <c r="V82" s="3">
        <v>14278.673522949219</v>
      </c>
      <c r="W82" s="3">
        <v>14251.012268066406</v>
      </c>
      <c r="X82" s="3">
        <v>14614.723373413086</v>
      </c>
      <c r="Y82" s="3">
        <v>15354.382583618164</v>
      </c>
      <c r="Z82" s="3">
        <v>14825.101577758789</v>
      </c>
      <c r="AA82" s="3">
        <v>16368.505447387695</v>
      </c>
      <c r="AB82" s="3">
        <v>16573.918670654297</v>
      </c>
      <c r="AC82" s="3">
        <v>17579.496475219727</v>
      </c>
      <c r="AD82" s="3">
        <v>17362.653747558594</v>
      </c>
      <c r="AE82" s="3">
        <v>18411.734451293945</v>
      </c>
      <c r="AF82" s="3">
        <v>18410.819763183594</v>
      </c>
      <c r="AG82" s="3">
        <v>18409.909637451172</v>
      </c>
      <c r="AH82" s="3">
        <v>18409.004043579102</v>
      </c>
      <c r="AI82" s="3">
        <v>18183.102981567383</v>
      </c>
      <c r="AJ82" s="3">
        <v>18182.206436157227</v>
      </c>
      <c r="AK82" s="3">
        <v>17847.380554199219</v>
      </c>
    </row>
    <row r="83" spans="1:37" x14ac:dyDescent="0.3">
      <c r="A83" t="s">
        <v>67</v>
      </c>
      <c r="B83" t="s">
        <v>62</v>
      </c>
      <c r="C83" s="14">
        <v>0.4689548177347127</v>
      </c>
      <c r="D83" s="14">
        <v>0.32075393441417965</v>
      </c>
      <c r="E83" s="14">
        <v>0.3265196371048622</v>
      </c>
      <c r="F83" s="14">
        <v>0.30139633469041116</v>
      </c>
      <c r="G83" s="14">
        <v>0.31552155996016018</v>
      </c>
      <c r="H83" s="14">
        <v>0.28087773173704123</v>
      </c>
      <c r="I83" s="14">
        <v>0.27198316343358409</v>
      </c>
      <c r="J83" s="14">
        <v>0.29124534051529771</v>
      </c>
      <c r="K83" s="14">
        <v>0.29075118834314773</v>
      </c>
      <c r="L83" s="14">
        <v>0.28085976610870467</v>
      </c>
      <c r="M83" s="14">
        <v>0.28289972587166634</v>
      </c>
      <c r="N83" s="14">
        <v>0.31626579422468382</v>
      </c>
      <c r="O83" s="14">
        <v>0.2570821515977999</v>
      </c>
      <c r="P83" s="14">
        <v>0.34731004808369748</v>
      </c>
      <c r="Q83" s="14">
        <v>0.2868703707768836</v>
      </c>
      <c r="R83" s="14">
        <v>0.26290361448428734</v>
      </c>
      <c r="S83" s="14">
        <v>0.30114081552349181</v>
      </c>
      <c r="T83" s="14">
        <v>0.249547977006644</v>
      </c>
      <c r="U83" s="14">
        <v>0.34701911482887327</v>
      </c>
      <c r="V83" s="14">
        <v>0.28789617947090895</v>
      </c>
      <c r="W83" s="14">
        <v>0.26077551387942499</v>
      </c>
      <c r="X83" s="14">
        <v>0.26886054563547068</v>
      </c>
      <c r="Y83" s="14">
        <v>0.29150627239904159</v>
      </c>
      <c r="Z83" s="14">
        <v>0.26715579325530969</v>
      </c>
      <c r="AA83" s="14">
        <v>0.37442017858028742</v>
      </c>
      <c r="AB83" s="14">
        <v>0.33946247047774269</v>
      </c>
      <c r="AC83" s="14">
        <v>0.379934511165674</v>
      </c>
      <c r="AD83" s="14">
        <v>0.31575428766018399</v>
      </c>
      <c r="AE83" s="14">
        <v>0.39525437181266798</v>
      </c>
      <c r="AF83" s="14">
        <v>0.39518505609511911</v>
      </c>
      <c r="AG83" s="14">
        <v>0.39511608611782445</v>
      </c>
      <c r="AH83" s="14">
        <v>0.39504745956814014</v>
      </c>
      <c r="AI83" s="14">
        <v>0.37792851592908372</v>
      </c>
      <c r="AJ83" s="14">
        <v>0.37786057507829862</v>
      </c>
      <c r="AK83" s="14">
        <v>0.35248723087578604</v>
      </c>
    </row>
    <row r="84" spans="1:37" x14ac:dyDescent="0.3">
      <c r="A84" t="s">
        <v>68</v>
      </c>
      <c r="B84" t="s">
        <v>62</v>
      </c>
      <c r="C84" s="3">
        <v>9076.1796875</v>
      </c>
      <c r="D84" s="3">
        <v>9715.349609375</v>
      </c>
      <c r="E84" s="3">
        <v>9559.9296875</v>
      </c>
      <c r="F84" s="3">
        <v>9649.740234375</v>
      </c>
      <c r="G84" s="3">
        <v>9707.6796875</v>
      </c>
      <c r="H84" s="3">
        <v>9776.240234375</v>
      </c>
      <c r="I84" s="3">
        <v>9867.0302734375</v>
      </c>
      <c r="J84" s="3">
        <v>9980.080078125</v>
      </c>
      <c r="K84" s="3">
        <v>10061.5</v>
      </c>
      <c r="L84" s="3">
        <v>10226.8896484375</v>
      </c>
      <c r="M84" s="3">
        <v>10346.4296875</v>
      </c>
      <c r="N84" s="3">
        <v>10520.7197265625</v>
      </c>
      <c r="O84" s="3">
        <v>10700.08984375</v>
      </c>
      <c r="P84" s="3">
        <v>10172.2802734375</v>
      </c>
      <c r="Q84" s="3">
        <v>10366.7099609375</v>
      </c>
      <c r="R84" s="3">
        <v>10584.0302734375</v>
      </c>
      <c r="S84" s="3">
        <v>10805.8203125</v>
      </c>
      <c r="T84" s="3">
        <v>11028.6103515625</v>
      </c>
      <c r="U84" s="3">
        <v>11230.73046875</v>
      </c>
      <c r="V84" s="3">
        <v>11483.5400390625</v>
      </c>
      <c r="W84" s="3">
        <v>11779.2099609375</v>
      </c>
      <c r="X84" s="3">
        <v>12052.2900390625</v>
      </c>
      <c r="Y84" s="3">
        <v>11983.919921875</v>
      </c>
      <c r="Z84" s="3">
        <v>12272.0595703125</v>
      </c>
      <c r="AA84" s="3">
        <v>13143.3203125</v>
      </c>
      <c r="AB84" s="3">
        <v>13471.7099609375</v>
      </c>
      <c r="AC84" s="3">
        <v>13888.509765625</v>
      </c>
      <c r="AD84" s="3">
        <v>14668.330078125</v>
      </c>
      <c r="AE84" s="3">
        <v>14668.330078125</v>
      </c>
      <c r="AF84" s="3">
        <v>14668.330078125</v>
      </c>
      <c r="AG84" s="3">
        <v>14668.330078125</v>
      </c>
      <c r="AH84" s="3">
        <v>14668.330078125</v>
      </c>
      <c r="AI84" s="3">
        <v>14668.330078125</v>
      </c>
      <c r="AJ84" s="3">
        <v>14668.330078125</v>
      </c>
      <c r="AK84" s="3">
        <v>14668.330078125</v>
      </c>
    </row>
    <row r="85" spans="1:37" x14ac:dyDescent="0.3">
      <c r="A85" t="s">
        <v>69</v>
      </c>
      <c r="B85" t="s">
        <v>62</v>
      </c>
      <c r="C85" s="3">
        <v>9076.1796875</v>
      </c>
      <c r="D85" s="3">
        <v>9715.349609375</v>
      </c>
      <c r="E85" s="3">
        <v>9559.9296875</v>
      </c>
      <c r="F85" s="3">
        <v>9649.740234375</v>
      </c>
      <c r="G85" s="3">
        <v>9707.6796875</v>
      </c>
      <c r="H85" s="3">
        <v>9776.240234375</v>
      </c>
      <c r="I85" s="3">
        <v>9867.0302734375</v>
      </c>
      <c r="J85" s="3">
        <v>9980.080078125</v>
      </c>
      <c r="K85" s="3">
        <v>10061.5</v>
      </c>
      <c r="L85" s="3">
        <v>10226.8896484375</v>
      </c>
      <c r="M85" s="3">
        <v>10346.4296875</v>
      </c>
      <c r="N85" s="3">
        <v>10520.7197265625</v>
      </c>
      <c r="O85" s="3">
        <v>10700.08984375</v>
      </c>
      <c r="P85" s="3">
        <v>10172.2802734375</v>
      </c>
      <c r="Q85" s="3">
        <v>10366.7099609375</v>
      </c>
      <c r="R85" s="3">
        <v>10584.0302734375</v>
      </c>
      <c r="S85" s="3">
        <v>10805.8203125</v>
      </c>
      <c r="T85" s="3">
        <v>11028.6103515625</v>
      </c>
      <c r="U85" s="3">
        <v>11230.73046875</v>
      </c>
      <c r="V85" s="3">
        <v>11483.5400390625</v>
      </c>
      <c r="W85" s="3">
        <v>11779.2099609375</v>
      </c>
      <c r="X85" s="3">
        <v>12052.2900390625</v>
      </c>
      <c r="Y85" s="3">
        <v>11983.919921875</v>
      </c>
      <c r="Z85" s="3">
        <v>12272.0595703125</v>
      </c>
      <c r="AA85" s="3">
        <v>13143.3203125</v>
      </c>
      <c r="AB85" s="3">
        <v>13471.7099609375</v>
      </c>
      <c r="AC85" s="3">
        <v>13888.509765625</v>
      </c>
      <c r="AD85" s="3">
        <v>14668.330078125</v>
      </c>
      <c r="AE85" s="3">
        <v>14668.330078125</v>
      </c>
      <c r="AF85" s="3">
        <v>14668.330078125</v>
      </c>
      <c r="AG85" s="3">
        <v>14668.330078125</v>
      </c>
      <c r="AH85" s="3">
        <v>14668.330078125</v>
      </c>
      <c r="AI85" s="3">
        <v>14668.330078125</v>
      </c>
      <c r="AJ85" s="3">
        <v>14668.330078125</v>
      </c>
      <c r="AK85" s="3">
        <v>14668.330078125</v>
      </c>
    </row>
    <row r="86" spans="1:37" x14ac:dyDescent="0.3">
      <c r="A86" t="s">
        <v>70</v>
      </c>
      <c r="B86" t="s">
        <v>62</v>
      </c>
      <c r="C86" s="3">
        <v>12806.670227050781</v>
      </c>
      <c r="D86" s="3">
        <v>12351.431762695313</v>
      </c>
      <c r="E86" s="3">
        <v>12791.147827148438</v>
      </c>
      <c r="F86" s="3">
        <v>12775.734008789063</v>
      </c>
      <c r="G86" s="3">
        <v>11937.432861328125</v>
      </c>
      <c r="H86" s="3">
        <v>11945.328857421875</v>
      </c>
      <c r="I86" s="3">
        <v>12160.050842285156</v>
      </c>
      <c r="J86" s="3">
        <v>12178.722900390625</v>
      </c>
      <c r="K86" s="3">
        <v>12197.327026367188</v>
      </c>
      <c r="L86" s="3">
        <v>12395.864013671875</v>
      </c>
      <c r="M86" s="3">
        <v>12935.607666015625</v>
      </c>
      <c r="N86" s="3">
        <v>12633.3779296875</v>
      </c>
      <c r="O86" s="3">
        <v>12862.1748046875</v>
      </c>
      <c r="P86" s="3">
        <v>12564.997680664063</v>
      </c>
      <c r="Q86" s="3">
        <v>12564.846801757813</v>
      </c>
      <c r="R86" s="3">
        <v>13258.72216796875</v>
      </c>
      <c r="S86" s="3">
        <v>12993.623657226563</v>
      </c>
      <c r="T86" s="3">
        <v>13993.550842285156</v>
      </c>
      <c r="U86" s="3">
        <v>13993.5029296875</v>
      </c>
      <c r="V86" s="3">
        <v>13890.480712890625</v>
      </c>
      <c r="W86" s="3">
        <v>14162.984131813049</v>
      </c>
      <c r="X86" s="3">
        <v>14940.195924758911</v>
      </c>
      <c r="Y86" s="3">
        <v>14450.749572753906</v>
      </c>
      <c r="Z86" s="3">
        <v>15960.882328033447</v>
      </c>
      <c r="AA86" s="3">
        <v>16082.502685546875</v>
      </c>
      <c r="AB86" s="3">
        <v>17052.74072265625</v>
      </c>
      <c r="AC86" s="3">
        <v>16818.388122558594</v>
      </c>
      <c r="AD86" s="3">
        <v>17888.616821289063</v>
      </c>
      <c r="AE86" s="3">
        <v>17895.596435546875</v>
      </c>
      <c r="AF86" s="3">
        <v>17907.215209960938</v>
      </c>
      <c r="AG86" s="3">
        <v>17937.9443359375</v>
      </c>
      <c r="AH86" s="3">
        <v>17725.638061523438</v>
      </c>
      <c r="AI86" s="3">
        <v>17694.125732421875</v>
      </c>
      <c r="AJ86" s="3">
        <v>17605.14599609375</v>
      </c>
      <c r="AK86" s="3">
        <v>17684.5224609375</v>
      </c>
    </row>
    <row r="87" spans="1:37" x14ac:dyDescent="0.3">
      <c r="A87" t="s">
        <v>71</v>
      </c>
      <c r="B87" t="s">
        <v>62</v>
      </c>
      <c r="C87" s="15">
        <v>0.40396147577019526</v>
      </c>
      <c r="D87" s="15">
        <v>0.27133168226664517</v>
      </c>
      <c r="E87" s="15">
        <v>0.33799601516665834</v>
      </c>
      <c r="F87" s="15">
        <v>0.32394589890393344</v>
      </c>
      <c r="G87" s="15">
        <v>0.229689611277476</v>
      </c>
      <c r="H87" s="15">
        <v>0.22187349850712265</v>
      </c>
      <c r="I87" s="15">
        <v>0.23239216920420058</v>
      </c>
      <c r="J87" s="15">
        <v>0.22030312432910784</v>
      </c>
      <c r="K87" s="15">
        <v>0.21227719786981947</v>
      </c>
      <c r="L87" s="15">
        <v>0.21208543748839204</v>
      </c>
      <c r="M87" s="15">
        <v>0.25024844866473406</v>
      </c>
      <c r="N87" s="15">
        <v>0.20080928472897175</v>
      </c>
      <c r="O87" s="15">
        <v>0.20206231840197009</v>
      </c>
      <c r="P87" s="15">
        <v>0.23521937490009748</v>
      </c>
      <c r="Q87" s="15">
        <v>0.21203803801814147</v>
      </c>
      <c r="R87" s="15">
        <v>0.25271015156143917</v>
      </c>
      <c r="S87" s="15">
        <v>0.20246527162734207</v>
      </c>
      <c r="T87" s="15">
        <v>0.26884080552384293</v>
      </c>
      <c r="U87" s="15">
        <v>0.24600113666916279</v>
      </c>
      <c r="V87" s="15">
        <v>0.2095991885464461</v>
      </c>
      <c r="W87" s="15">
        <v>0.20237131172469791</v>
      </c>
      <c r="X87" s="15">
        <v>0.2396147019642294</v>
      </c>
      <c r="Y87" s="15">
        <v>0.20584497117475298</v>
      </c>
      <c r="Z87" s="15">
        <v>0.30058709677751461</v>
      </c>
      <c r="AA87" s="15">
        <v>0.22362556060142236</v>
      </c>
      <c r="AB87" s="15">
        <v>0.26581857626851302</v>
      </c>
      <c r="AC87" s="15">
        <v>0.21095700016608276</v>
      </c>
      <c r="AD87" s="15">
        <v>0.2195401062024438</v>
      </c>
      <c r="AE87" s="15">
        <v>0.2200159350269002</v>
      </c>
      <c r="AF87" s="15">
        <v>0.22080803435601126</v>
      </c>
      <c r="AG87" s="15">
        <v>0.22290296444095592</v>
      </c>
      <c r="AH87" s="15">
        <v>0.20842917817603701</v>
      </c>
      <c r="AI87" s="15">
        <v>0.20628085393369133</v>
      </c>
      <c r="AJ87" s="15">
        <v>0.2002147417140856</v>
      </c>
      <c r="AK87" s="15">
        <v>0.2056005611046865</v>
      </c>
    </row>
    <row r="88" spans="1:37" x14ac:dyDescent="0.3">
      <c r="A88" t="s">
        <v>72</v>
      </c>
      <c r="B88" t="s">
        <v>62</v>
      </c>
      <c r="C88" s="3">
        <v>9346.5400390625</v>
      </c>
      <c r="D88" s="3">
        <v>10336.349609375</v>
      </c>
      <c r="E88" s="3">
        <v>10146.16015625</v>
      </c>
      <c r="F88" s="3">
        <v>10176.4404296875</v>
      </c>
      <c r="G88" s="3">
        <v>10205.8896484375</v>
      </c>
      <c r="H88" s="3">
        <v>9776.240234375</v>
      </c>
      <c r="I88" s="3">
        <v>9867.0302734375</v>
      </c>
      <c r="J88" s="3">
        <v>9980.080078125</v>
      </c>
      <c r="K88" s="3">
        <v>10061.5</v>
      </c>
      <c r="L88" s="3">
        <v>10226.8896484375</v>
      </c>
      <c r="M88" s="3">
        <v>10346.4296875</v>
      </c>
      <c r="N88" s="3">
        <v>10520.7197265625</v>
      </c>
      <c r="O88" s="3">
        <v>10700.08984375</v>
      </c>
      <c r="P88" s="3">
        <v>10172.2802734375</v>
      </c>
      <c r="Q88" s="3">
        <v>10366.7099609375</v>
      </c>
      <c r="R88" s="3">
        <v>10584.0302734375</v>
      </c>
      <c r="S88" s="3">
        <v>10805.8203125</v>
      </c>
      <c r="T88" s="3">
        <v>11028.6103515625</v>
      </c>
      <c r="U88" s="3">
        <v>11230.73046875</v>
      </c>
      <c r="V88" s="3">
        <v>11483.5400390625</v>
      </c>
      <c r="W88" s="3">
        <v>11779.2099609375</v>
      </c>
      <c r="X88" s="3">
        <v>12052.2900390625</v>
      </c>
      <c r="Y88" s="3">
        <v>11983.919921875</v>
      </c>
      <c r="Z88" s="3">
        <v>12272.0595703125</v>
      </c>
      <c r="AA88" s="3">
        <v>13143.3203125</v>
      </c>
      <c r="AB88" s="3">
        <v>13471.7099609375</v>
      </c>
      <c r="AC88" s="3">
        <v>13888.509765625</v>
      </c>
      <c r="AD88" s="3">
        <v>14668.330078125</v>
      </c>
      <c r="AE88" s="3">
        <v>14668.330078125</v>
      </c>
      <c r="AF88" s="3">
        <v>14668.330078125</v>
      </c>
      <c r="AG88" s="3">
        <v>14668.330078125</v>
      </c>
      <c r="AH88" s="3">
        <v>14668.330078125</v>
      </c>
      <c r="AI88" s="3">
        <v>14668.330078125</v>
      </c>
      <c r="AJ88" s="3">
        <v>14668.330078125</v>
      </c>
      <c r="AK88" s="3">
        <v>14668.330078125</v>
      </c>
    </row>
    <row r="89" spans="1:37" x14ac:dyDescent="0.3">
      <c r="A89" t="s">
        <v>73</v>
      </c>
      <c r="B89" t="s">
        <v>62</v>
      </c>
      <c r="C89" s="3">
        <v>13729.64501953125</v>
      </c>
      <c r="D89" s="3">
        <v>13651.7744140625</v>
      </c>
      <c r="E89" s="3">
        <v>13459.080688476563</v>
      </c>
      <c r="F89" s="3">
        <v>13243.582275390625</v>
      </c>
      <c r="G89" s="3">
        <v>13426.06787109375</v>
      </c>
      <c r="H89" s="3">
        <v>11945.328857421875</v>
      </c>
      <c r="I89" s="3">
        <v>12160.050842285156</v>
      </c>
      <c r="J89" s="3">
        <v>12178.722900390625</v>
      </c>
      <c r="K89" s="3">
        <v>12197.327026367188</v>
      </c>
      <c r="L89" s="3">
        <v>12395.864013671875</v>
      </c>
      <c r="M89" s="3">
        <v>12935.607666015625</v>
      </c>
      <c r="N89" s="3">
        <v>12633.3779296875</v>
      </c>
      <c r="O89" s="3">
        <v>12862.1748046875</v>
      </c>
      <c r="P89" s="3">
        <v>12564.997680664063</v>
      </c>
      <c r="Q89" s="3">
        <v>12564.846801757813</v>
      </c>
      <c r="R89" s="3">
        <v>13258.72216796875</v>
      </c>
      <c r="S89" s="3">
        <v>12993.623657226563</v>
      </c>
      <c r="T89" s="3">
        <v>13993.550842285156</v>
      </c>
      <c r="U89" s="3">
        <v>13993.5029296875</v>
      </c>
      <c r="V89" s="3">
        <v>13890.480712890625</v>
      </c>
      <c r="W89" s="3">
        <v>14162.984131813049</v>
      </c>
      <c r="X89" s="3">
        <v>14940.195924758911</v>
      </c>
      <c r="Y89" s="3">
        <v>14450.749572753906</v>
      </c>
      <c r="Z89" s="3">
        <v>15960.882328033447</v>
      </c>
      <c r="AA89" s="3">
        <v>16082.502685546875</v>
      </c>
      <c r="AB89" s="3">
        <v>17052.74072265625</v>
      </c>
      <c r="AC89" s="3">
        <v>16818.388122558594</v>
      </c>
      <c r="AD89" s="3">
        <v>17888.616821289063</v>
      </c>
      <c r="AE89" s="3">
        <v>17895.596435546875</v>
      </c>
      <c r="AF89" s="3">
        <v>17907.215209960938</v>
      </c>
      <c r="AG89" s="3">
        <v>17937.9443359375</v>
      </c>
      <c r="AH89" s="3">
        <v>17725.638061523438</v>
      </c>
      <c r="AI89" s="3">
        <v>17694.125732421875</v>
      </c>
      <c r="AJ89" s="3">
        <v>17605.14599609375</v>
      </c>
      <c r="AK89" s="3">
        <v>17684.14697265625</v>
      </c>
    </row>
    <row r="90" spans="1:37" x14ac:dyDescent="0.3">
      <c r="A90" t="s">
        <v>74</v>
      </c>
      <c r="B90" t="s">
        <v>62</v>
      </c>
      <c r="C90" s="14">
        <v>0.4689548177347127</v>
      </c>
      <c r="D90" s="14">
        <v>0.32075393441417965</v>
      </c>
      <c r="E90" s="14">
        <v>0.3265196371048622</v>
      </c>
      <c r="F90" s="14">
        <v>0.30139633469041116</v>
      </c>
      <c r="G90" s="14">
        <v>0.31552155996016018</v>
      </c>
      <c r="H90" s="14">
        <v>0.22187349850712265</v>
      </c>
      <c r="I90" s="14">
        <v>0.23239216920420058</v>
      </c>
      <c r="J90" s="14">
        <v>0.22030312432910784</v>
      </c>
      <c r="K90" s="14">
        <v>0.21227719786981947</v>
      </c>
      <c r="L90" s="14">
        <v>0.21208543748839204</v>
      </c>
      <c r="M90" s="14">
        <v>0.25024844866473406</v>
      </c>
      <c r="N90" s="14">
        <v>0.20080928472897175</v>
      </c>
      <c r="O90" s="14">
        <v>0.20206231840197009</v>
      </c>
      <c r="P90" s="14">
        <v>0.23521937490009748</v>
      </c>
      <c r="Q90" s="14">
        <v>0.21203803801814147</v>
      </c>
      <c r="R90" s="14">
        <v>0.25271015156143917</v>
      </c>
      <c r="S90" s="14">
        <v>0.20246527162734207</v>
      </c>
      <c r="T90" s="14">
        <v>0.26884080552384293</v>
      </c>
      <c r="U90" s="14">
        <v>0.24600113666916279</v>
      </c>
      <c r="V90" s="14">
        <v>0.2095991885464461</v>
      </c>
      <c r="W90" s="14">
        <v>0.20237131172469791</v>
      </c>
      <c r="X90" s="14">
        <v>0.2396147019642294</v>
      </c>
      <c r="Y90" s="14">
        <v>0.20584497117475298</v>
      </c>
      <c r="Z90" s="14">
        <v>0.30058709677751461</v>
      </c>
      <c r="AA90" s="14">
        <v>0.22362556060142236</v>
      </c>
      <c r="AB90" s="14">
        <v>0.26581857626851302</v>
      </c>
      <c r="AC90" s="14">
        <v>0.21095700016608276</v>
      </c>
      <c r="AD90" s="14">
        <v>0.2195401062024438</v>
      </c>
      <c r="AE90" s="14">
        <v>0.2200159350269002</v>
      </c>
      <c r="AF90" s="14">
        <v>0.22080803435601126</v>
      </c>
      <c r="AG90" s="14">
        <v>0.22290296444095592</v>
      </c>
      <c r="AH90" s="14">
        <v>0.20842917817603701</v>
      </c>
      <c r="AI90" s="14">
        <v>0.20628085393369133</v>
      </c>
      <c r="AJ90" s="14">
        <v>0.2002147417140856</v>
      </c>
      <c r="AK90" s="14">
        <v>0.2056005611046865</v>
      </c>
    </row>
    <row r="91" spans="1:37" x14ac:dyDescent="0.3">
      <c r="A91" t="s">
        <v>75</v>
      </c>
      <c r="B91" t="s">
        <v>62</v>
      </c>
      <c r="C91" s="16">
        <v>56.347070835061267</v>
      </c>
      <c r="D91" s="16">
        <v>52.151051901728728</v>
      </c>
      <c r="E91" s="16">
        <v>43.113615365224341</v>
      </c>
      <c r="F91" s="16">
        <v>43.274777075362529</v>
      </c>
      <c r="G91" s="16">
        <v>48.95273763578232</v>
      </c>
      <c r="H91" s="16">
        <v>49.043637489360542</v>
      </c>
      <c r="I91" s="16">
        <v>44.984652020180064</v>
      </c>
      <c r="J91" s="16">
        <v>44.586650702071516</v>
      </c>
      <c r="K91" s="16">
        <v>46.151360456910851</v>
      </c>
      <c r="L91" s="16">
        <v>43.295250157840918</v>
      </c>
      <c r="M91" s="16">
        <v>43.961133909878669</v>
      </c>
      <c r="N91" s="16">
        <v>48.650486055138991</v>
      </c>
      <c r="O91" s="16">
        <v>50.532154051898274</v>
      </c>
      <c r="P91" s="16">
        <v>55.121187272619025</v>
      </c>
      <c r="Q91" s="16">
        <v>61.434448931968376</v>
      </c>
      <c r="R91" s="16">
        <v>55.413512044410183</v>
      </c>
      <c r="S91" s="16">
        <v>63.648784846475678</v>
      </c>
      <c r="T91" s="16">
        <v>57.588671783280503</v>
      </c>
      <c r="U91" s="16">
        <v>63.944115259875993</v>
      </c>
      <c r="V91" s="16">
        <v>59.226259801159166</v>
      </c>
      <c r="W91" s="16">
        <v>64.374573569101827</v>
      </c>
      <c r="X91" s="16">
        <v>63.964804435688286</v>
      </c>
      <c r="Y91" s="16">
        <v>84.013077534714796</v>
      </c>
      <c r="Z91" s="16">
        <v>65.310203938941427</v>
      </c>
      <c r="AA91" s="16">
        <v>73.920789431219234</v>
      </c>
      <c r="AB91" s="16">
        <v>53.686483946002895</v>
      </c>
      <c r="AC91" s="16">
        <v>61.656911686675187</v>
      </c>
      <c r="AD91" s="16">
        <v>227.07256832906646</v>
      </c>
      <c r="AE91" s="16">
        <v>115.05768975297066</v>
      </c>
      <c r="AF91" s="16">
        <v>122.91978403779326</v>
      </c>
      <c r="AG91" s="16">
        <v>132.17774025642709</v>
      </c>
      <c r="AH91" s="16">
        <v>126.21427935247551</v>
      </c>
      <c r="AI91" s="16">
        <v>131.44792595954792</v>
      </c>
      <c r="AJ91" s="16">
        <v>141.4288301415782</v>
      </c>
      <c r="AK91" s="16">
        <v>157.84913842188169</v>
      </c>
    </row>
    <row r="92" spans="1:37" x14ac:dyDescent="0.3">
      <c r="A92" t="s">
        <v>76</v>
      </c>
      <c r="B92" t="s">
        <v>62</v>
      </c>
      <c r="C92" s="16">
        <v>61.788669571163148</v>
      </c>
      <c r="D92" s="16">
        <v>60.287367969751358</v>
      </c>
      <c r="E92" s="16">
        <v>47.602133597579659</v>
      </c>
      <c r="F92" s="16">
        <v>46.74799619615078</v>
      </c>
      <c r="G92" s="16">
        <v>57.089051440358162</v>
      </c>
      <c r="H92" s="16">
        <v>56.893892729516125</v>
      </c>
      <c r="I92" s="16">
        <v>49.815524022719437</v>
      </c>
      <c r="J92" s="16">
        <v>49.994894768210017</v>
      </c>
      <c r="K92" s="16">
        <v>51.059974550733379</v>
      </c>
      <c r="L92" s="16">
        <v>47.341553016395423</v>
      </c>
      <c r="M92" s="16">
        <v>46.961207266414867</v>
      </c>
      <c r="N92" s="16">
        <v>52.915026341836281</v>
      </c>
      <c r="O92" s="16">
        <v>53.644230173148358</v>
      </c>
      <c r="P92" s="16">
        <v>62.094226911664009</v>
      </c>
      <c r="Q92" s="16">
        <v>65.509577289223671</v>
      </c>
      <c r="R92" s="16">
        <v>58.95666629076004</v>
      </c>
      <c r="S92" s="16">
        <v>67.331215981876156</v>
      </c>
      <c r="T92" s="16">
        <v>59.002157862046182</v>
      </c>
      <c r="U92" s="16">
        <v>66.578020477294928</v>
      </c>
      <c r="V92" s="16">
        <v>60.71512627695121</v>
      </c>
      <c r="W92" s="16">
        <v>67.608048036694527</v>
      </c>
      <c r="X92" s="16">
        <v>66.284077827603213</v>
      </c>
      <c r="Y92" s="16">
        <v>86.877983123298705</v>
      </c>
      <c r="Z92" s="16">
        <v>67.916906543806491</v>
      </c>
      <c r="AA92" s="16">
        <v>75.421869016161153</v>
      </c>
      <c r="AB92" s="16">
        <v>54.540943754322335</v>
      </c>
      <c r="AC92" s="16">
        <v>67.57293789088726</v>
      </c>
      <c r="AD92" s="16">
        <v>232.09077582452812</v>
      </c>
      <c r="AE92" s="16">
        <v>116.81333289559431</v>
      </c>
      <c r="AF92" s="16">
        <v>116.59686164557934</v>
      </c>
      <c r="AG92" s="16">
        <v>123.42725972194297</v>
      </c>
      <c r="AH92" s="16">
        <v>121.91592185199261</v>
      </c>
      <c r="AI92" s="16">
        <v>133.2355515435338</v>
      </c>
      <c r="AJ92" s="16">
        <v>143.6454958672617</v>
      </c>
      <c r="AK92" s="16">
        <v>156.32304940317192</v>
      </c>
    </row>
    <row r="93" spans="1:37" x14ac:dyDescent="0.3">
      <c r="A93" t="s">
        <v>77</v>
      </c>
      <c r="B93" t="s">
        <v>62</v>
      </c>
      <c r="C93" s="16">
        <v>51.637816732949254</v>
      </c>
      <c r="D93" s="16">
        <v>45.042188716016128</v>
      </c>
      <c r="E93" s="16">
        <v>39.200548188299194</v>
      </c>
      <c r="F93" s="16">
        <v>40.224540043040768</v>
      </c>
      <c r="G93" s="16">
        <v>41.807295666755167</v>
      </c>
      <c r="H93" s="16">
        <v>42.234742638205184</v>
      </c>
      <c r="I93" s="16">
        <v>40.773122582068808</v>
      </c>
      <c r="J93" s="16">
        <v>39.871771259796922</v>
      </c>
      <c r="K93" s="16">
        <v>41.872055862296342</v>
      </c>
      <c r="L93" s="16">
        <v>39.733949354250136</v>
      </c>
      <c r="M93" s="16">
        <v>41.345685342641993</v>
      </c>
      <c r="N93" s="16">
        <v>44.959878788286822</v>
      </c>
      <c r="O93" s="16">
        <v>47.819062048757175</v>
      </c>
      <c r="P93" s="16">
        <v>49.028702127241843</v>
      </c>
      <c r="Q93" s="16">
        <v>57.8556055032982</v>
      </c>
      <c r="R93" s="16">
        <v>52.301856857221289</v>
      </c>
      <c r="S93" s="16">
        <v>60.438460266895781</v>
      </c>
      <c r="T93" s="16">
        <v>56.362688959861288</v>
      </c>
      <c r="U93" s="16">
        <v>61.647890198536409</v>
      </c>
      <c r="V93" s="16">
        <v>57.928273642776361</v>
      </c>
      <c r="W93" s="16">
        <v>61.534884156739118</v>
      </c>
      <c r="X93" s="16">
        <v>61.953189759027389</v>
      </c>
      <c r="Y93" s="16">
        <v>81.533738456349184</v>
      </c>
      <c r="Z93" s="16">
        <v>63.037693975725716</v>
      </c>
      <c r="AA93" s="16">
        <v>72.612155946910889</v>
      </c>
      <c r="AB93" s="16">
        <v>52.934442265392981</v>
      </c>
      <c r="AC93" s="16">
        <v>56.461362087092716</v>
      </c>
      <c r="AD93" s="16">
        <v>222.69772076892039</v>
      </c>
      <c r="AE93" s="16">
        <v>113.53832567042753</v>
      </c>
      <c r="AF93" s="16">
        <v>128.44424865351601</v>
      </c>
      <c r="AG93" s="16">
        <v>139.80636431213119</v>
      </c>
      <c r="AH93" s="16">
        <v>129.98916621396307</v>
      </c>
      <c r="AI93" s="16">
        <v>129.87800434891196</v>
      </c>
      <c r="AJ93" s="16">
        <v>139.506211910118</v>
      </c>
      <c r="AK93" s="16">
        <v>159.17957500229534</v>
      </c>
    </row>
    <row r="94" spans="1:37" x14ac:dyDescent="0.3">
      <c r="A94" t="s">
        <v>78</v>
      </c>
      <c r="B94" t="s">
        <v>79</v>
      </c>
      <c r="C94" s="3">
        <v>42897.135009765625</v>
      </c>
      <c r="D94" s="3">
        <v>44352.35693359375</v>
      </c>
      <c r="E94" s="3">
        <v>43744.0380859375</v>
      </c>
      <c r="F94" s="3">
        <v>43797.665771484375</v>
      </c>
      <c r="G94" s="3">
        <v>43852.516357421875</v>
      </c>
      <c r="H94" s="3">
        <v>44161.298828125</v>
      </c>
      <c r="I94" s="3">
        <v>44411.184326171875</v>
      </c>
      <c r="J94" s="3">
        <v>44761.396484375</v>
      </c>
      <c r="K94" s="3">
        <v>44357.78173828125</v>
      </c>
      <c r="L94" s="3">
        <v>44704.94189453125</v>
      </c>
      <c r="M94" s="3">
        <v>45127.55615234375</v>
      </c>
      <c r="N94" s="3">
        <v>45670.2822265625</v>
      </c>
      <c r="O94" s="3">
        <v>46273.5341796875</v>
      </c>
      <c r="P94" s="3">
        <v>46915.86962890625</v>
      </c>
      <c r="Q94" s="3">
        <v>47537.904296875</v>
      </c>
      <c r="R94" s="3">
        <v>48216.842041015625</v>
      </c>
      <c r="S94" s="3">
        <v>48924.4912109375</v>
      </c>
      <c r="T94" s="3">
        <v>49640.762939453125</v>
      </c>
      <c r="U94" s="3">
        <v>50275.388427734375</v>
      </c>
      <c r="V94" s="3">
        <v>51076.4833984375</v>
      </c>
      <c r="W94" s="3">
        <v>51930.497802734375</v>
      </c>
      <c r="X94" s="3">
        <v>52936.42236328125</v>
      </c>
      <c r="Y94" s="3">
        <v>53853.841552734375</v>
      </c>
      <c r="Z94" s="3">
        <v>54948.413330078125</v>
      </c>
      <c r="AA94" s="3">
        <v>56158.23193359375</v>
      </c>
      <c r="AB94" s="3">
        <v>57545.9482421875</v>
      </c>
      <c r="AC94" s="3">
        <v>58864.720458984375</v>
      </c>
      <c r="AD94" s="3">
        <v>60424.189697265625</v>
      </c>
      <c r="AE94" s="3">
        <v>60424.189697265625</v>
      </c>
      <c r="AF94" s="3">
        <v>60538.286865234375</v>
      </c>
      <c r="AG94" s="3">
        <v>60424.189697265625</v>
      </c>
      <c r="AH94" s="3">
        <v>60424.189697265625</v>
      </c>
      <c r="AI94" s="3">
        <v>60424.189697265625</v>
      </c>
      <c r="AJ94" s="3">
        <v>60552.586181640625</v>
      </c>
      <c r="AK94" s="3">
        <v>60424.189697265625</v>
      </c>
    </row>
    <row r="95" spans="1:37" x14ac:dyDescent="0.3">
      <c r="A95" t="s">
        <v>80</v>
      </c>
      <c r="B95" t="s">
        <v>79</v>
      </c>
      <c r="C95" s="3">
        <v>8.1676406860351563</v>
      </c>
      <c r="D95" s="3">
        <v>417.46106338500977</v>
      </c>
      <c r="E95" s="3">
        <v>81.623020172119141</v>
      </c>
      <c r="F95" s="3">
        <v>48.706292629241943</v>
      </c>
      <c r="G95" s="3">
        <v>356.28382849693298</v>
      </c>
      <c r="H95" s="3">
        <v>149.34071016311646</v>
      </c>
      <c r="I95" s="3">
        <v>92.061542510986328</v>
      </c>
      <c r="J95" s="3">
        <v>81.896282196044922</v>
      </c>
      <c r="K95" s="3">
        <v>1861.9959124922752</v>
      </c>
      <c r="L95" s="3">
        <v>0.66736257076263428</v>
      </c>
      <c r="M95" s="3">
        <v>4.7203326225280762</v>
      </c>
      <c r="N95" s="3">
        <v>47.458745956420898</v>
      </c>
      <c r="O95" s="3">
        <v>32.70355224609375</v>
      </c>
      <c r="P95" s="3">
        <v>291.35116577148438</v>
      </c>
      <c r="Q95" s="3">
        <v>494.30909061431885</v>
      </c>
      <c r="R95" s="3">
        <v>42.647780001163483</v>
      </c>
      <c r="S95" s="3">
        <v>297.63002777099609</v>
      </c>
      <c r="T95" s="3">
        <v>16.311699748039246</v>
      </c>
      <c r="U95" s="3">
        <v>153.62529981136322</v>
      </c>
      <c r="V95" s="3">
        <v>5.5291337966918945</v>
      </c>
      <c r="W95" s="3">
        <v>48.895521640777588</v>
      </c>
      <c r="X95" s="3">
        <v>26.640632629394531</v>
      </c>
      <c r="Y95" s="3"/>
      <c r="Z95" s="3"/>
      <c r="AA95" s="3"/>
      <c r="AB95" s="3"/>
      <c r="AC95" s="3"/>
      <c r="AD95" s="3">
        <v>16402.427587509155</v>
      </c>
      <c r="AE95" s="3"/>
      <c r="AF95" s="3">
        <v>287.14564526081085</v>
      </c>
      <c r="AG95" s="3">
        <v>170.92596817016602</v>
      </c>
      <c r="AH95" s="3">
        <v>125.30362701416016</v>
      </c>
      <c r="AI95" s="3">
        <v>357.04801528155804</v>
      </c>
      <c r="AJ95" s="3">
        <v>113.86210954189301</v>
      </c>
      <c r="AK95" s="3">
        <v>134.1089158654213</v>
      </c>
    </row>
    <row r="96" spans="1:37" x14ac:dyDescent="0.3">
      <c r="A96" t="s">
        <v>81</v>
      </c>
      <c r="B96" t="s">
        <v>79</v>
      </c>
      <c r="C96" s="3">
        <v>458876.93359375</v>
      </c>
      <c r="D96" s="3">
        <v>310821.947265625</v>
      </c>
      <c r="E96" s="3">
        <v>146750.06640625</v>
      </c>
      <c r="F96" s="3">
        <v>63129.082275390625</v>
      </c>
      <c r="G96" s="3">
        <v>44894.852294921875</v>
      </c>
      <c r="H96" s="3">
        <v>35305.922607421875</v>
      </c>
      <c r="I96" s="3">
        <v>39450.917724609375</v>
      </c>
      <c r="J96" s="3">
        <v>51136.30419921875</v>
      </c>
      <c r="K96" s="3">
        <v>61064.47705078125</v>
      </c>
      <c r="L96" s="3">
        <v>76382.716796875</v>
      </c>
      <c r="M96" s="3">
        <v>98365.74658203125</v>
      </c>
      <c r="N96" s="3">
        <v>141987.0615234375</v>
      </c>
      <c r="O96" s="3">
        <v>180229.150390625</v>
      </c>
      <c r="P96" s="3">
        <v>193235.1787109375</v>
      </c>
      <c r="Q96" s="3">
        <v>196420.9814453125</v>
      </c>
      <c r="R96" s="3">
        <v>318241.74609375</v>
      </c>
      <c r="S96" s="3">
        <v>418670.95703125</v>
      </c>
      <c r="T96" s="3">
        <v>557350.8671875</v>
      </c>
      <c r="U96" s="3">
        <v>660778.3359375</v>
      </c>
      <c r="V96" s="3">
        <v>802949.3359375</v>
      </c>
      <c r="W96" s="3">
        <v>946086.9296875</v>
      </c>
      <c r="X96" s="3">
        <v>1200902.6640625</v>
      </c>
      <c r="Y96" s="3">
        <v>1398913.0703125</v>
      </c>
      <c r="Z96" s="3">
        <v>1665376.359375</v>
      </c>
      <c r="AA96" s="3">
        <v>1893684</v>
      </c>
      <c r="AB96" s="3">
        <v>2172947.125</v>
      </c>
      <c r="AC96" s="3">
        <v>2418225.984375</v>
      </c>
      <c r="AD96" s="3">
        <v>3603573.96875</v>
      </c>
      <c r="AE96" s="3">
        <v>2957518.5</v>
      </c>
      <c r="AF96" s="3">
        <v>3030369.359375</v>
      </c>
      <c r="AG96" s="3">
        <v>3105037.328125</v>
      </c>
      <c r="AH96" s="3">
        <v>3173090.8125</v>
      </c>
      <c r="AI96" s="3">
        <v>3241191.9375</v>
      </c>
      <c r="AJ96" s="3">
        <v>3309647.0625</v>
      </c>
      <c r="AK96" s="3">
        <v>3383990.65625</v>
      </c>
    </row>
    <row r="97" spans="1:37" x14ac:dyDescent="0.3">
      <c r="A97" t="s">
        <v>82</v>
      </c>
      <c r="B97" t="s">
        <v>79</v>
      </c>
      <c r="C97" s="3">
        <v>1.0442906757816672E-2</v>
      </c>
      <c r="D97" s="3">
        <v>0.3696478046476841</v>
      </c>
      <c r="E97" s="3">
        <v>8.0232805397827178E-2</v>
      </c>
      <c r="F97" s="3">
        <v>4.8248318227706477E-2</v>
      </c>
      <c r="G97" s="3">
        <v>0.29759400163311511</v>
      </c>
      <c r="H97" s="3">
        <v>0.13849090744042769</v>
      </c>
      <c r="I97" s="3">
        <v>9.6712866798043251E-2</v>
      </c>
      <c r="J97" s="3">
        <v>9.3570534838363528E-2</v>
      </c>
      <c r="K97" s="3">
        <v>2.0722153889073525</v>
      </c>
      <c r="L97" s="3">
        <v>5.9617577353492379E-3</v>
      </c>
      <c r="M97" s="3">
        <v>1.0186807194259018E-2</v>
      </c>
      <c r="N97" s="3">
        <v>5.4419749154476449E-2</v>
      </c>
      <c r="O97" s="3">
        <v>3.9001121185719967E-2</v>
      </c>
      <c r="P97" s="3">
        <v>0.30012944026384503</v>
      </c>
      <c r="Q97" s="3">
        <v>0.49740000662859529</v>
      </c>
      <c r="R97" s="3">
        <v>4.7279157064622268E-2</v>
      </c>
      <c r="S97" s="3">
        <v>0.28785857136244886</v>
      </c>
      <c r="T97" s="3">
        <v>2.0415414910530671E-2</v>
      </c>
      <c r="U97" s="3">
        <v>0.14402400472317822</v>
      </c>
      <c r="V97" s="3">
        <v>9.6437552419956774E-3</v>
      </c>
      <c r="W97" s="3">
        <v>4.6930776297813281E-2</v>
      </c>
      <c r="X97" s="3">
        <v>2.7467752195661888E-2</v>
      </c>
      <c r="Y97" s="3">
        <v>4.6022548049222678E-3</v>
      </c>
      <c r="Z97" s="3">
        <v>4.5336801849771291E-3</v>
      </c>
      <c r="AA97" s="3">
        <v>4.289748685550876E-3</v>
      </c>
      <c r="AB97" s="3">
        <v>4.4674514210782945E-3</v>
      </c>
      <c r="AC97" s="3">
        <v>4.7398711467394605E-3</v>
      </c>
      <c r="AD97" s="3">
        <v>11.844725231814664</v>
      </c>
      <c r="AE97" s="3">
        <v>4.0971254784381017E-3</v>
      </c>
      <c r="AF97" s="3">
        <v>0.20135766667954158</v>
      </c>
      <c r="AG97" s="3">
        <v>0.11906553190783598</v>
      </c>
      <c r="AH97" s="3">
        <v>8.6431473348056898E-2</v>
      </c>
      <c r="AI97" s="3">
        <v>0.23241610833792947</v>
      </c>
      <c r="AJ97" s="3">
        <v>7.5714754726504907E-2</v>
      </c>
      <c r="AK97" s="3">
        <v>8.596470532938838E-2</v>
      </c>
    </row>
    <row r="98" spans="1:37" x14ac:dyDescent="0.3">
      <c r="A98" t="s">
        <v>83</v>
      </c>
      <c r="B98" t="s">
        <v>79</v>
      </c>
      <c r="C98" s="3">
        <v>4.6736030562897213E-3</v>
      </c>
      <c r="D98" s="3">
        <v>5.112112092319876E-3</v>
      </c>
      <c r="E98" s="3">
        <v>4.8419539089081809E-3</v>
      </c>
      <c r="F98" s="3">
        <v>5.4714673169655725E-3</v>
      </c>
      <c r="G98" s="3">
        <v>5.5280835513258353E-3</v>
      </c>
      <c r="H98" s="3">
        <v>5.3317009005695581E-3</v>
      </c>
      <c r="I98" s="3">
        <v>5.2124924550298601E-3</v>
      </c>
      <c r="J98" s="3">
        <v>5.3655785304727033E-3</v>
      </c>
      <c r="K98" s="3">
        <v>5.2230243309168145E-3</v>
      </c>
      <c r="L98" s="3">
        <v>5.2109420066699386E-3</v>
      </c>
      <c r="M98" s="3">
        <v>5.211415933445096E-3</v>
      </c>
      <c r="N98" s="3">
        <v>5.67348521144595E-3</v>
      </c>
      <c r="O98" s="3">
        <v>5.3081370861036703E-3</v>
      </c>
      <c r="P98" s="3">
        <v>4.9854384269565344E-3</v>
      </c>
      <c r="Q98" s="3">
        <v>5.0687807815847918E-3</v>
      </c>
      <c r="R98" s="3">
        <v>5.107828153995797E-3</v>
      </c>
      <c r="S98" s="3">
        <v>5.2100020257057622E-3</v>
      </c>
      <c r="T98" s="3">
        <v>5.4064032156020403E-3</v>
      </c>
      <c r="U98" s="3">
        <v>5.3555639024125412E-3</v>
      </c>
      <c r="V98" s="3">
        <v>5.4547015315620229E-3</v>
      </c>
      <c r="W98" s="3">
        <v>5.627577644190751E-3</v>
      </c>
      <c r="X98" s="3">
        <v>4.9816750106401742E-3</v>
      </c>
      <c r="Y98" s="3">
        <v>5.222195410169661E-3</v>
      </c>
      <c r="Z98" s="3">
        <v>5.1896724035032094E-3</v>
      </c>
      <c r="AA98" s="3">
        <v>5.0311803352087736E-3</v>
      </c>
      <c r="AB98" s="3">
        <v>5.121075053466484E-3</v>
      </c>
      <c r="AC98" s="3">
        <v>4.9291753966826946E-3</v>
      </c>
      <c r="AD98" s="3">
        <v>4.8667263763491064E-3</v>
      </c>
      <c r="AE98" s="3">
        <v>4.6645601105410606E-3</v>
      </c>
      <c r="AF98" s="3">
        <v>4.6813419176032767E-3</v>
      </c>
      <c r="AG98" s="3">
        <v>4.7786679497221485E-3</v>
      </c>
      <c r="AH98" s="3">
        <v>4.7676669637439772E-3</v>
      </c>
      <c r="AI98" s="3">
        <v>4.8775793693494052E-3</v>
      </c>
      <c r="AJ98" s="3">
        <v>4.6830054197926074E-3</v>
      </c>
      <c r="AK98" s="3">
        <v>4.8735813470557332E-3</v>
      </c>
    </row>
    <row r="99" spans="1:37" x14ac:dyDescent="0.3">
      <c r="A99" t="s">
        <v>84</v>
      </c>
      <c r="B99" t="s">
        <v>79</v>
      </c>
      <c r="C99" s="17">
        <v>2.4344065764390377E-7</v>
      </c>
      <c r="D99" s="17">
        <v>8.3343441071494047E-6</v>
      </c>
      <c r="E99" s="17">
        <v>1.8341426376825465E-6</v>
      </c>
      <c r="F99" s="17">
        <v>1.1016184853193664E-6</v>
      </c>
      <c r="G99" s="17">
        <v>6.7862468645484793E-6</v>
      </c>
      <c r="H99" s="17">
        <v>3.1360243270795063E-6</v>
      </c>
      <c r="I99" s="17">
        <v>2.1776691674725182E-6</v>
      </c>
      <c r="J99" s="17">
        <v>2.0904293026475725E-6</v>
      </c>
      <c r="K99" s="17">
        <v>4.6715938166921634E-5</v>
      </c>
      <c r="L99" s="17">
        <v>1.3335791263109859E-7</v>
      </c>
      <c r="M99" s="17">
        <v>2.257336329020324E-7</v>
      </c>
      <c r="N99" s="17">
        <v>1.1915789984504439E-6</v>
      </c>
      <c r="O99" s="17">
        <v>8.4283860909072568E-7</v>
      </c>
      <c r="P99" s="17">
        <v>6.3971837810489279E-6</v>
      </c>
      <c r="Q99" s="17">
        <v>1.0463229584592624E-5</v>
      </c>
      <c r="R99" s="17">
        <v>9.805527501034656E-7</v>
      </c>
      <c r="S99" s="17">
        <v>5.8837315266366133E-6</v>
      </c>
      <c r="T99" s="17">
        <v>4.1126311727785827E-7</v>
      </c>
      <c r="U99" s="17">
        <v>2.8647019789851591E-6</v>
      </c>
      <c r="V99" s="17">
        <v>1.888100863711908E-7</v>
      </c>
      <c r="W99" s="17">
        <v>9.0372282730827513E-7</v>
      </c>
      <c r="X99" s="17">
        <v>5.1888191474599129E-7</v>
      </c>
      <c r="Y99" s="17">
        <v>8.545824535870261E-8</v>
      </c>
      <c r="Z99" s="17">
        <v>8.2507936266386151E-8</v>
      </c>
      <c r="AA99" s="17">
        <v>7.6386818777048355E-8</v>
      </c>
      <c r="AB99" s="17">
        <v>7.7632770986353513E-8</v>
      </c>
      <c r="AC99" s="17">
        <v>8.0521424543960879E-8</v>
      </c>
      <c r="AD99" s="17">
        <v>1.960262155133323E-4</v>
      </c>
      <c r="AE99" s="17">
        <v>6.7806047527742174E-8</v>
      </c>
      <c r="AF99" s="17">
        <v>3.32612099063504E-6</v>
      </c>
      <c r="AG99" s="17">
        <v>1.9704944742225322E-6</v>
      </c>
      <c r="AH99" s="17">
        <v>1.4304117900644049E-6</v>
      </c>
      <c r="AI99" s="17">
        <v>3.8464083590093551E-6</v>
      </c>
      <c r="AJ99" s="17">
        <v>1.2503967130220014E-6</v>
      </c>
      <c r="AK99" s="17">
        <v>1.4226869364750214E-6</v>
      </c>
    </row>
    <row r="100" spans="1:37" x14ac:dyDescent="0.3">
      <c r="A100" t="s">
        <v>85</v>
      </c>
      <c r="B100" t="s">
        <v>79</v>
      </c>
      <c r="C100" s="17">
        <v>1.0894907212861105E-7</v>
      </c>
      <c r="D100" s="17">
        <v>1.1526133999990011E-7</v>
      </c>
      <c r="E100" s="17">
        <v>1.1068831595738609E-7</v>
      </c>
      <c r="F100" s="17">
        <v>1.2492600280373654E-7</v>
      </c>
      <c r="G100" s="17">
        <v>1.2606080586730635E-7</v>
      </c>
      <c r="H100" s="17">
        <v>1.2073242957188474E-7</v>
      </c>
      <c r="I100" s="17">
        <v>1.1736891357698145E-7</v>
      </c>
      <c r="J100" s="17">
        <v>1.1987066874344912E-7</v>
      </c>
      <c r="K100" s="17">
        <v>1.177476448604572E-7</v>
      </c>
      <c r="L100" s="17">
        <v>1.1656299697164783E-7</v>
      </c>
      <c r="M100" s="17">
        <v>1.1548190014660112E-7</v>
      </c>
      <c r="N100" s="17">
        <v>1.2422706703016975E-7</v>
      </c>
      <c r="O100" s="17">
        <v>1.1471216063790004E-7</v>
      </c>
      <c r="P100" s="17">
        <v>1.0626337029218912E-7</v>
      </c>
      <c r="Q100" s="17">
        <v>1.0662608830902961E-7</v>
      </c>
      <c r="R100" s="17">
        <v>1.0593452283023484E-7</v>
      </c>
      <c r="S100" s="17">
        <v>1.0649067362280551E-7</v>
      </c>
      <c r="T100" s="17">
        <v>1.0891055848992963E-7</v>
      </c>
      <c r="U100" s="17">
        <v>1.0652456539665736E-7</v>
      </c>
      <c r="V100" s="17">
        <v>1.0679477459344606E-7</v>
      </c>
      <c r="W100" s="17">
        <v>1.0836748889964297E-7</v>
      </c>
      <c r="X100" s="17">
        <v>9.4106756524892327E-8</v>
      </c>
      <c r="Y100" s="17">
        <v>9.6969784505642364E-8</v>
      </c>
      <c r="Z100" s="17">
        <v>9.4446264941783908E-8</v>
      </c>
      <c r="AA100" s="17">
        <v>8.9589364942223733E-8</v>
      </c>
      <c r="AB100" s="17">
        <v>8.8991062097264627E-8</v>
      </c>
      <c r="AC100" s="17">
        <v>8.3737344851866482E-8</v>
      </c>
      <c r="AD100" s="17">
        <v>8.0542683331495963E-8</v>
      </c>
      <c r="AE100" s="17">
        <v>7.7196899683905007E-8</v>
      </c>
      <c r="AF100" s="17">
        <v>7.7328615658129139E-8</v>
      </c>
      <c r="AG100" s="17">
        <v>7.9085346012317269E-8</v>
      </c>
      <c r="AH100" s="17">
        <v>7.8903283397439224E-8</v>
      </c>
      <c r="AI100" s="17">
        <v>8.0722296712406392E-8</v>
      </c>
      <c r="AJ100" s="17">
        <v>7.7337826756811277E-8</v>
      </c>
      <c r="AK100" s="17">
        <v>8.0656130789227236E-8</v>
      </c>
    </row>
    <row r="101" spans="1:37" x14ac:dyDescent="0.3">
      <c r="A101" t="s">
        <v>86</v>
      </c>
      <c r="B101" t="s">
        <v>79</v>
      </c>
      <c r="C101" s="3">
        <v>8.3885415885597467</v>
      </c>
      <c r="D101" s="3">
        <v>417.70865219272673</v>
      </c>
      <c r="E101" s="3">
        <v>81.859305675141513</v>
      </c>
      <c r="F101" s="3">
        <v>48.915127899497747</v>
      </c>
      <c r="G101" s="3">
        <v>356.4959905995056</v>
      </c>
      <c r="H101" s="3">
        <v>149.58793034777045</v>
      </c>
      <c r="I101" s="3">
        <v>92.282811326906085</v>
      </c>
      <c r="J101" s="3">
        <v>82.117049117572606</v>
      </c>
      <c r="K101" s="3">
        <v>1862.2257157154381</v>
      </c>
      <c r="L101" s="3">
        <v>0.88889938779175282</v>
      </c>
      <c r="M101" s="3">
        <v>4.9483166830614209</v>
      </c>
      <c r="N101" s="3">
        <v>47.684502610936761</v>
      </c>
      <c r="O101" s="3">
        <v>32.983347087167203</v>
      </c>
      <c r="P101" s="3">
        <v>291.62316190078855</v>
      </c>
      <c r="Q101" s="3">
        <v>494.61722335405648</v>
      </c>
      <c r="R101" s="3">
        <v>42.960726941004395</v>
      </c>
      <c r="S101" s="3">
        <v>298.00286930333823</v>
      </c>
      <c r="T101" s="3">
        <v>16.608319688588381</v>
      </c>
      <c r="U101" s="3">
        <v>153.95737460162491</v>
      </c>
      <c r="V101" s="3">
        <v>5.8090592296794057</v>
      </c>
      <c r="W101" s="3">
        <v>49.202314103022218</v>
      </c>
      <c r="X101" s="3">
        <v>26.965392030775547</v>
      </c>
      <c r="Y101" s="3">
        <v>0.37769313529133797</v>
      </c>
      <c r="Z101" s="3">
        <v>0.29051148891448975</v>
      </c>
      <c r="AA101" s="3">
        <v>0.3382611321285367</v>
      </c>
      <c r="AB101" s="3">
        <v>0.24572901194915175</v>
      </c>
      <c r="AC101" s="3">
        <v>0.29565437464043498</v>
      </c>
      <c r="AD101" s="3">
        <v>16403.352898192359</v>
      </c>
      <c r="AE101" s="3">
        <v>0.52868929016403854</v>
      </c>
      <c r="AF101" s="3">
        <v>287.72648595925421</v>
      </c>
      <c r="AG101" s="3">
        <v>171.51132683455944</v>
      </c>
      <c r="AH101" s="3">
        <v>125.86035361525137</v>
      </c>
      <c r="AI101" s="3">
        <v>357.63702343404293</v>
      </c>
      <c r="AJ101" s="3">
        <v>114.516682010144</v>
      </c>
      <c r="AK101" s="3">
        <v>134.85091509111226</v>
      </c>
    </row>
    <row r="102" spans="1:37" x14ac:dyDescent="0.3">
      <c r="A102" t="s">
        <v>87</v>
      </c>
      <c r="B102" t="s">
        <v>79</v>
      </c>
      <c r="C102" s="3">
        <v>-0.28165544103831053</v>
      </c>
      <c r="D102" s="3">
        <v>-0.30585381668061018</v>
      </c>
      <c r="E102" s="3">
        <v>-0.21278202440589666</v>
      </c>
      <c r="F102" s="3">
        <v>-0.24766056332737207</v>
      </c>
      <c r="G102" s="3">
        <v>-0.29929966200143099</v>
      </c>
      <c r="H102" s="3">
        <v>-0.27191583253443241</v>
      </c>
      <c r="I102" s="3">
        <v>-0.24230302404612303</v>
      </c>
      <c r="J102" s="3">
        <v>-0.25856424029916525</v>
      </c>
      <c r="K102" s="3">
        <v>-0.22788364253938198</v>
      </c>
      <c r="L102" s="3">
        <v>-0.22872635163366795</v>
      </c>
      <c r="M102" s="3">
        <v>-0.22332094283774495</v>
      </c>
      <c r="N102" s="3">
        <v>-0.27436752989888191</v>
      </c>
      <c r="O102" s="3">
        <v>-0.2648964449763298</v>
      </c>
      <c r="P102" s="3">
        <v>-0.28082455694675446</v>
      </c>
      <c r="Q102" s="3">
        <v>-0.32104828394949436</v>
      </c>
      <c r="R102" s="3">
        <v>-0.27571496274322271</v>
      </c>
      <c r="S102" s="3">
        <v>-0.3282439736649394</v>
      </c>
      <c r="T102" s="3">
        <v>-0.30020106583833694</v>
      </c>
      <c r="U102" s="3">
        <v>-0.34718474932014942</v>
      </c>
      <c r="V102" s="3">
        <v>-0.31551246624439955</v>
      </c>
      <c r="W102" s="3">
        <v>-0.35654843039810658</v>
      </c>
      <c r="X102" s="3">
        <v>-0.30653992109000683</v>
      </c>
      <c r="Y102" s="3">
        <v>-0.42587048560380936</v>
      </c>
      <c r="Z102" s="3">
        <v>-0.3431613864377141</v>
      </c>
      <c r="AA102" s="3">
        <v>-0.37447062507271767</v>
      </c>
      <c r="AB102" s="3">
        <v>-0.28386447951197624</v>
      </c>
      <c r="AC102" s="3">
        <v>-0.31375468196347356</v>
      </c>
      <c r="AD102" s="3">
        <v>-1.4103712302166969</v>
      </c>
      <c r="AE102" s="3">
        <v>-0.59220671176444739</v>
      </c>
      <c r="AF102" s="3">
        <v>-0.61234994477126747</v>
      </c>
      <c r="AG102" s="3">
        <v>-0.66002688324078918</v>
      </c>
      <c r="AH102" s="3">
        <v>-0.65951011423021555</v>
      </c>
      <c r="AI102" s="3">
        <v>-0.62263869354501367</v>
      </c>
      <c r="AJ102" s="3">
        <v>-0.69180738972499967</v>
      </c>
      <c r="AK102" s="3">
        <v>-0.72449049726128578</v>
      </c>
    </row>
    <row r="103" spans="1:37" x14ac:dyDescent="0.3">
      <c r="A103" t="s">
        <v>88</v>
      </c>
      <c r="B103" t="s">
        <v>79</v>
      </c>
      <c r="C103" s="3">
        <v>2.3195184840005822E-3</v>
      </c>
      <c r="D103" s="3">
        <v>1.5086682203900637E-2</v>
      </c>
      <c r="E103" s="3">
        <v>3.9814912001503444E-3</v>
      </c>
      <c r="F103" s="3">
        <v>7.286846651822998E-3</v>
      </c>
      <c r="G103" s="3">
        <v>1.6326444718401945E-2</v>
      </c>
      <c r="H103" s="3">
        <v>1.2879708158152425E-2</v>
      </c>
      <c r="I103" s="3">
        <v>1.1804958621269179E-2</v>
      </c>
      <c r="J103" s="3">
        <v>1.0635548784193816E-2</v>
      </c>
      <c r="K103" s="3">
        <v>1.4593139349102557E-2</v>
      </c>
      <c r="L103" s="3">
        <v>1.1830450172283236E-2</v>
      </c>
      <c r="M103" s="3">
        <v>3.142790711649468E-3</v>
      </c>
      <c r="N103" s="3">
        <v>6.4116355219994148E-3</v>
      </c>
      <c r="O103" s="3">
        <v>4.8041865173047427E-3</v>
      </c>
      <c r="P103" s="3">
        <v>7.4603927948828641E-3</v>
      </c>
      <c r="Q103" s="3">
        <v>6.0837652855525448E-3</v>
      </c>
      <c r="R103" s="3">
        <v>5.2923441216989886E-3</v>
      </c>
      <c r="S103" s="3">
        <v>1.24439384222228E-2</v>
      </c>
      <c r="T103" s="3">
        <v>6.2166949419406592E-6</v>
      </c>
      <c r="U103" s="3">
        <v>6.7158260250721469E-4</v>
      </c>
      <c r="V103" s="3">
        <v>3.2158224868794605E-4</v>
      </c>
      <c r="W103" s="3">
        <v>4.2759467197583945E-4</v>
      </c>
      <c r="X103" s="3">
        <v>2.3145088812270842E-4</v>
      </c>
      <c r="Y103" s="3">
        <v>1.2243398206521761E-3</v>
      </c>
      <c r="Z103" s="3">
        <v>6.3558738560232086E-5</v>
      </c>
      <c r="AA103" s="3">
        <v>3.1530189381356877E-4</v>
      </c>
      <c r="AB103" s="3">
        <v>1.5544521596666527E-4</v>
      </c>
      <c r="AC103" s="3">
        <v>1.1484016076957815E-2</v>
      </c>
      <c r="AD103" s="3">
        <v>3.9624314158572815E-3</v>
      </c>
      <c r="AE103" s="3">
        <v>6.5281354782484868E-3</v>
      </c>
      <c r="AF103" s="3">
        <v>2.7536265378991232E-8</v>
      </c>
      <c r="AG103" s="3">
        <v>2.7828459616329945E-8</v>
      </c>
      <c r="AH103" s="3">
        <v>-2.092418260424278E-5</v>
      </c>
      <c r="AI103" s="3">
        <v>3.2467548424786052E-6</v>
      </c>
      <c r="AJ103" s="3">
        <v>5.8737443281234314E-6</v>
      </c>
      <c r="AK103" s="3">
        <v>-3.8014374621475611E-6</v>
      </c>
    </row>
    <row r="104" spans="1:37" x14ac:dyDescent="0.3">
      <c r="A104" t="s">
        <v>89</v>
      </c>
      <c r="B104" t="s">
        <v>79</v>
      </c>
      <c r="C104" s="3">
        <v>-4.3995932211373656E-3</v>
      </c>
      <c r="D104" s="3">
        <v>-1.1335155087010662E-2</v>
      </c>
      <c r="E104" s="3">
        <v>-4.3798532124128542E-3</v>
      </c>
      <c r="F104" s="3">
        <v>-5.5747875267115887E-3</v>
      </c>
      <c r="G104" s="3">
        <v>-1.7696010603685863E-2</v>
      </c>
      <c r="H104" s="3">
        <v>-1.5017774056104827E-2</v>
      </c>
      <c r="I104" s="3">
        <v>-8.226132465892988E-3</v>
      </c>
      <c r="J104" s="3">
        <v>-1.649951642502856E-2</v>
      </c>
      <c r="K104" s="3">
        <v>-1.6384534545068163E-2</v>
      </c>
      <c r="L104" s="3">
        <v>-1.1021836294901277E-2</v>
      </c>
      <c r="M104" s="3">
        <v>-5.5183092345600926E-3</v>
      </c>
      <c r="N104" s="3">
        <v>-6.3329030033969502E-3</v>
      </c>
      <c r="O104" s="3">
        <v>-1.5067401452313334E-3</v>
      </c>
      <c r="P104" s="3">
        <v>-4.8563002100934227E-3</v>
      </c>
      <c r="Q104" s="3">
        <v>-9.0502497960756045E-3</v>
      </c>
      <c r="R104" s="3">
        <v>-6.8787097857807566E-3</v>
      </c>
      <c r="S104" s="3">
        <v>-3.8774701780823762E-3</v>
      </c>
      <c r="T104" s="3">
        <v>-4.4566371002474625E-4</v>
      </c>
      <c r="U104" s="3">
        <v>-1.1563135132064417E-5</v>
      </c>
      <c r="V104" s="3">
        <v>-3.3847157897071156E-4</v>
      </c>
      <c r="W104" s="3">
        <v>-7.7810879787421072E-4</v>
      </c>
      <c r="X104" s="3">
        <v>-1.971608944018044E-5</v>
      </c>
      <c r="Y104" s="3">
        <v>-8.0882599462483995E-4</v>
      </c>
      <c r="Z104" s="3">
        <v>-6.24056511355775E-6</v>
      </c>
      <c r="AA104" s="3">
        <v>-6.7366110840794136E-5</v>
      </c>
      <c r="AB104" s="3">
        <v>-2.8747074014745522E-4</v>
      </c>
      <c r="AC104" s="3">
        <v>-3.7877061760696051E-3</v>
      </c>
      <c r="AD104" s="3">
        <v>-7.4951705872763341E-3</v>
      </c>
      <c r="AE104" s="3">
        <v>-1.3505948157927605E-2</v>
      </c>
      <c r="AF104" s="3">
        <v>-9.0298232213827188E-3</v>
      </c>
      <c r="AG104" s="3">
        <v>-5.1446505933987327E-3</v>
      </c>
      <c r="AH104" s="3">
        <v>-4.7000882588326982E-3</v>
      </c>
      <c r="AI104" s="3">
        <v>-1.2982452275246026E-2</v>
      </c>
      <c r="AJ104" s="3">
        <v>-6.0799549165541089E-3</v>
      </c>
      <c r="AK104" s="3">
        <v>3.9749938214213298E-6</v>
      </c>
    </row>
    <row r="105" spans="1:37" x14ac:dyDescent="0.3">
      <c r="A105" t="s">
        <v>90</v>
      </c>
      <c r="B105" t="s">
        <v>79</v>
      </c>
      <c r="C105" s="3">
        <v>359199.8505859375</v>
      </c>
      <c r="D105" s="3">
        <v>359714.1435546875</v>
      </c>
      <c r="E105" s="3">
        <v>359142.10205078125</v>
      </c>
      <c r="F105" s="3">
        <v>357647.60205078125</v>
      </c>
      <c r="G105" s="3">
        <v>341487.580078125</v>
      </c>
      <c r="H105" s="3">
        <v>339586.5068359375</v>
      </c>
      <c r="I105" s="3">
        <v>338713.265625</v>
      </c>
      <c r="J105" s="3">
        <v>338713.265625</v>
      </c>
      <c r="K105" s="3">
        <v>338713.265625</v>
      </c>
      <c r="L105" s="3">
        <v>339586.5068359375</v>
      </c>
      <c r="M105" s="3">
        <v>338713.265625</v>
      </c>
      <c r="N105" s="3">
        <v>338713.265625</v>
      </c>
      <c r="O105" s="3">
        <v>338713.265625</v>
      </c>
      <c r="P105" s="3">
        <v>339586.5068359375</v>
      </c>
      <c r="Q105" s="3">
        <v>338713.265625</v>
      </c>
      <c r="R105" s="3">
        <v>338713.265625</v>
      </c>
      <c r="S105" s="3">
        <v>338713.265625</v>
      </c>
      <c r="T105" s="3">
        <v>339586.5068359375</v>
      </c>
      <c r="U105" s="3">
        <v>338713.265625</v>
      </c>
      <c r="V105" s="3">
        <v>338713.265625</v>
      </c>
      <c r="W105" s="3">
        <v>352527.1025390625</v>
      </c>
      <c r="X105" s="3">
        <v>363267.373046875</v>
      </c>
      <c r="Y105" s="3">
        <v>366022.4208984375</v>
      </c>
      <c r="Z105" s="3">
        <v>368614.0576171875</v>
      </c>
      <c r="AA105" s="3">
        <v>383861.947265625</v>
      </c>
      <c r="AB105" s="3">
        <v>395626.5419921875</v>
      </c>
      <c r="AC105" s="3">
        <v>422787.984375</v>
      </c>
      <c r="AD105" s="3">
        <v>442812.76171875</v>
      </c>
      <c r="AE105" s="3">
        <v>442812.76171875</v>
      </c>
      <c r="AF105" s="3">
        <v>443686.0029296875</v>
      </c>
      <c r="AG105" s="3">
        <v>442812.76171875</v>
      </c>
      <c r="AH105" s="3">
        <v>442812.76171875</v>
      </c>
      <c r="AI105" s="3">
        <v>442812.76171875</v>
      </c>
      <c r="AJ105" s="3">
        <v>443686.0029296875</v>
      </c>
      <c r="AK105" s="3">
        <v>442812.76171875</v>
      </c>
    </row>
    <row r="106" spans="1:37" x14ac:dyDescent="0.3">
      <c r="A106" t="s">
        <v>91</v>
      </c>
      <c r="B106" t="s">
        <v>79</v>
      </c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</row>
    <row r="107" spans="1:37" x14ac:dyDescent="0.3">
      <c r="A107" t="s">
        <v>92</v>
      </c>
      <c r="B107" t="s">
        <v>79</v>
      </c>
      <c r="C107" s="3">
        <v>2923516.2569056819</v>
      </c>
      <c r="D107" s="3">
        <v>2374900.7855171883</v>
      </c>
      <c r="E107" s="3">
        <v>2043719.3516306598</v>
      </c>
      <c r="F107" s="3">
        <v>1841790.9175924812</v>
      </c>
      <c r="G107" s="3">
        <v>1773542.6622708344</v>
      </c>
      <c r="H107" s="3">
        <v>1782853.4460785978</v>
      </c>
      <c r="I107" s="3">
        <v>1763655.7799040845</v>
      </c>
      <c r="J107" s="3">
        <v>1716313.4366968374</v>
      </c>
      <c r="K107" s="3">
        <v>1673849.6328204628</v>
      </c>
      <c r="L107" s="3">
        <v>1697717.0952773045</v>
      </c>
      <c r="M107" s="3">
        <v>1821345.8246252264</v>
      </c>
      <c r="N107" s="3">
        <v>1962022.7640651318</v>
      </c>
      <c r="O107" s="3">
        <v>2088245.1373517262</v>
      </c>
      <c r="P107" s="3">
        <v>2220968.6744092102</v>
      </c>
      <c r="Q107" s="3">
        <v>2376410.9801287516</v>
      </c>
      <c r="R107" s="3">
        <v>2267949.0376584004</v>
      </c>
      <c r="S107" s="3">
        <v>2270129.8252358651</v>
      </c>
      <c r="T107" s="3">
        <v>2185155.6628808966</v>
      </c>
      <c r="U107" s="3">
        <v>2213776.9638123657</v>
      </c>
      <c r="V107" s="3">
        <v>2099547.5194240394</v>
      </c>
      <c r="W107" s="3">
        <v>2124389.2802296118</v>
      </c>
      <c r="X107" s="3">
        <v>1884441.8304734514</v>
      </c>
      <c r="Y107" s="3">
        <v>1850569.6872158858</v>
      </c>
      <c r="Z107" s="3">
        <v>1531933.295246776</v>
      </c>
      <c r="AA107" s="3">
        <v>1551143.7266040558</v>
      </c>
      <c r="AB107" s="3">
        <v>1505967.9226166012</v>
      </c>
      <c r="AC107" s="3">
        <v>1742450.6221414739</v>
      </c>
      <c r="AD107" s="3">
        <v>3419524.3468006193</v>
      </c>
      <c r="AE107" s="3">
        <v>2251236.5631107227</v>
      </c>
      <c r="AF107" s="3">
        <v>2532041.2092627133</v>
      </c>
      <c r="AG107" s="3">
        <v>2747918.89061944</v>
      </c>
      <c r="AH107" s="3">
        <v>3201724.1414349885</v>
      </c>
      <c r="AI107" s="3">
        <v>3511631.8522356129</v>
      </c>
      <c r="AJ107" s="3">
        <v>4009294.7779680197</v>
      </c>
      <c r="AK107" s="3">
        <v>4439052.9018153921</v>
      </c>
    </row>
    <row r="108" spans="1:37" x14ac:dyDescent="0.3">
      <c r="A108" t="s">
        <v>93</v>
      </c>
      <c r="B108" t="s">
        <v>94</v>
      </c>
      <c r="C108" s="3">
        <v>1737054.7549214363</v>
      </c>
      <c r="D108" s="3">
        <v>1507352.950455606</v>
      </c>
      <c r="E108" s="3">
        <v>1397323.9011936188</v>
      </c>
      <c r="F108" s="3">
        <v>1360417.823363632</v>
      </c>
      <c r="G108" s="3">
        <v>1400467.3000399172</v>
      </c>
      <c r="H108" s="3">
        <v>1416331.4346446507</v>
      </c>
      <c r="I108" s="3">
        <v>1434623.6628900841</v>
      </c>
      <c r="J108" s="3">
        <v>1416373.2646929547</v>
      </c>
      <c r="K108" s="3">
        <v>1406013.2305475511</v>
      </c>
      <c r="L108" s="3">
        <v>1390462.842205558</v>
      </c>
      <c r="M108" s="3">
        <v>1597742.5662321746</v>
      </c>
      <c r="N108" s="3">
        <v>1844802.771783039</v>
      </c>
      <c r="O108" s="3">
        <v>2026202.6788063347</v>
      </c>
      <c r="P108" s="3">
        <v>2150145.0658443719</v>
      </c>
      <c r="Q108" s="3">
        <v>2325803.2976982147</v>
      </c>
      <c r="R108" s="3">
        <v>2445307.3703148365</v>
      </c>
      <c r="S108" s="3">
        <v>2410675.3930173069</v>
      </c>
      <c r="T108" s="3">
        <v>2558945.0654821247</v>
      </c>
      <c r="U108" s="3">
        <v>2516081.9167158157</v>
      </c>
      <c r="V108" s="3">
        <v>2632533.8160305843</v>
      </c>
      <c r="W108" s="3">
        <v>2639878.9839929342</v>
      </c>
      <c r="X108" s="3">
        <v>2317757.227010794</v>
      </c>
      <c r="Y108" s="3">
        <v>2213416.1855265945</v>
      </c>
      <c r="Z108" s="3">
        <v>1770389.2006244659</v>
      </c>
      <c r="AA108" s="3">
        <v>2651459.7722817734</v>
      </c>
      <c r="AB108" s="3">
        <v>2827487.8846665323</v>
      </c>
      <c r="AC108" s="3">
        <v>2949600.5001925305</v>
      </c>
      <c r="AD108" s="3">
        <v>4348446.4358529001</v>
      </c>
      <c r="AE108" s="3">
        <v>3507617.3301995136</v>
      </c>
      <c r="AF108" s="3">
        <v>3730343.3068827093</v>
      </c>
      <c r="AG108" s="3">
        <v>3851088.8672931343</v>
      </c>
      <c r="AH108" s="3">
        <v>4145103.1619338989</v>
      </c>
      <c r="AI108" s="3">
        <v>4302184.4921612144</v>
      </c>
      <c r="AJ108" s="3">
        <v>4629114.001712203</v>
      </c>
      <c r="AK108" s="3">
        <v>4981227.8901126236</v>
      </c>
    </row>
    <row r="109" spans="1:37" x14ac:dyDescent="0.3">
      <c r="A109" t="s">
        <v>95</v>
      </c>
      <c r="B109" t="s">
        <v>79</v>
      </c>
      <c r="C109" s="3">
        <f>SUMIFS(Programs!D$274:D$403,Programs!$A$274:$A$403,"Cost ($000)",Programs!$B$274:$B$403,"*PTC*")</f>
        <v>-39869.126586914063</v>
      </c>
      <c r="D109" s="3">
        <f>SUMIFS(Programs!E$274:E$403,Programs!$A$274:$A$403,"Cost ($000)",Programs!$B$274:$B$403,"*PTC*")</f>
        <v>-72264.072998046875</v>
      </c>
      <c r="E109" s="3">
        <f>SUMIFS(Programs!F$274:F$403,Programs!$A$274:$A$403,"Cost ($000)",Programs!$B$274:$B$403,"*PTC*")</f>
        <v>-91875.543487548828</v>
      </c>
      <c r="F109" s="3">
        <f>SUMIFS(Programs!G$274:G$403,Programs!$A$274:$A$403,"Cost ($000)",Programs!$B$274:$B$403,"*PTC*")</f>
        <v>-132848.2900390625</v>
      </c>
      <c r="G109" s="3">
        <f>SUMIFS(Programs!H$274:H$403,Programs!$A$274:$A$403,"Cost ($000)",Programs!$B$274:$B$403,"*PTC*")</f>
        <v>-160699.80029296875</v>
      </c>
      <c r="H109" s="3">
        <f>SUMIFS(Programs!I$274:I$403,Programs!$A$274:$A$403,"Cost ($000)",Programs!$B$274:$B$403,"*PTC*")</f>
        <v>-190989.05615234375</v>
      </c>
      <c r="I109" s="3">
        <f>SUMIFS(Programs!J$274:J$403,Programs!$A$274:$A$403,"Cost ($000)",Programs!$B$274:$B$403,"*PTC*")</f>
        <v>-200863.55078125</v>
      </c>
      <c r="J109" s="3">
        <f>SUMIFS(Programs!K$274:K$403,Programs!$A$274:$A$403,"Cost ($000)",Programs!$B$274:$B$403,"*PTC*")</f>
        <v>-218971.134765625</v>
      </c>
      <c r="K109" s="3">
        <f>SUMIFS(Programs!L$274:L$403,Programs!$A$274:$A$403,"Cost ($000)",Programs!$B$274:$B$403,"*PTC*")</f>
        <v>-241719.849609375</v>
      </c>
      <c r="L109" s="3">
        <f>SUMIFS(Programs!M$274:M$403,Programs!$A$274:$A$403,"Cost ($000)",Programs!$B$274:$B$403,"*PTC*")</f>
        <v>-259786.89428710938</v>
      </c>
      <c r="M109" s="3">
        <f>SUMIFS(Programs!N$274:N$403,Programs!$A$274:$A$403,"Cost ($000)",Programs!$B$274:$B$403,"*PTC*")</f>
        <v>-215962.18041992188</v>
      </c>
      <c r="N109" s="3">
        <f>SUMIFS(Programs!O$274:O$403,Programs!$A$274:$A$403,"Cost ($000)",Programs!$B$274:$B$403,"*PTC*")</f>
        <v>-184550.05877685547</v>
      </c>
      <c r="O109" s="3">
        <f>SUMIFS(Programs!P$274:P$403,Programs!$A$274:$A$403,"Cost ($000)",Programs!$B$274:$B$403,"*PTC*")</f>
        <v>-162537.65283203125</v>
      </c>
      <c r="P109" s="3">
        <f>SUMIFS(Programs!Q$274:Q$403,Programs!$A$274:$A$403,"Cost ($000)",Programs!$B$274:$B$403,"*PTC*")</f>
        <v>-113337.18505859375</v>
      </c>
      <c r="Q109" s="3">
        <f>SUMIFS(Programs!R$274:R$403,Programs!$A$274:$A$403,"Cost ($000)",Programs!$B$274:$B$403,"*PTC*")</f>
        <v>-79000.501953125</v>
      </c>
      <c r="R109" s="3">
        <f>SUMIFS(Programs!S$274:S$403,Programs!$A$274:$A$403,"Cost ($000)",Programs!$B$274:$B$403,"*PTC*")</f>
        <v>-238985.126953125</v>
      </c>
      <c r="S109" s="3">
        <f>SUMIFS(Programs!T$274:T$403,Programs!$A$274:$A$403,"Cost ($000)",Programs!$B$274:$B$403,"*PTC*")</f>
        <v>-363440.498046875</v>
      </c>
      <c r="T109" s="3">
        <f>SUMIFS(Programs!U$274:U$403,Programs!$A$274:$A$403,"Cost ($000)",Programs!$B$274:$B$403,"*PTC*")</f>
        <v>-530775.36328125</v>
      </c>
      <c r="U109" s="3">
        <f>SUMIFS(Programs!V$274:V$403,Programs!$A$274:$A$403,"Cost ($000)",Programs!$B$274:$B$403,"*PTC*")</f>
        <v>-631094.3046875</v>
      </c>
      <c r="V109" s="3">
        <f>SUMIFS(Programs!W$274:W$403,Programs!$A$274:$A$403,"Cost ($000)",Programs!$B$274:$B$403,"*PTC*")</f>
        <v>-813065.08984375</v>
      </c>
      <c r="W109" s="3">
        <f>SUMIFS(Programs!X$274:X$403,Programs!$A$274:$A$403,"Cost ($000)",Programs!$B$274:$B$403,"*PTC*")</f>
        <v>-965022.6953125</v>
      </c>
      <c r="X109" s="3">
        <f>SUMIFS(Programs!Y$274:Y$403,Programs!$A$274:$A$403,"Cost ($000)",Programs!$B$274:$B$403,"*PTC*")</f>
        <v>-1300542.34375</v>
      </c>
      <c r="Y109" s="3">
        <f>SUMIFS(Programs!Z$274:Z$403,Programs!$A$274:$A$403,"Cost ($000)",Programs!$B$274:$B$403,"*PTC*")</f>
        <v>-1540539.8125</v>
      </c>
      <c r="Z109" s="3">
        <f>SUMIFS(Programs!AA$274:AA$403,Programs!$A$274:$A$403,"Cost ($000)",Programs!$B$274:$B$403,"*PTC*")</f>
        <v>-1895996.59375</v>
      </c>
      <c r="AA109" s="3">
        <f>SUMIFS(Programs!AB$274:AB$403,Programs!$A$274:$A$403,"Cost ($000)",Programs!$B$274:$B$403,"*PTC*")</f>
        <v>-2111759.484375</v>
      </c>
      <c r="AB109" s="3">
        <f>SUMIFS(Programs!AC$274:AC$403,Programs!$A$274:$A$403,"Cost ($000)",Programs!$B$274:$B$403,"*PTC*")</f>
        <v>-2276475.921875</v>
      </c>
      <c r="AC109" s="3">
        <f>SUMIFS(Programs!AD$274:AD$403,Programs!$A$274:$A$403,"Cost ($000)",Programs!$B$274:$B$403,"*PTC*")</f>
        <v>-2386791.578125</v>
      </c>
      <c r="AD109" s="3">
        <f>SUMIFS(Programs!AE$274:AE$403,Programs!$A$274:$A$403,"Cost ($000)",Programs!$B$274:$B$403,"*PTC*")</f>
        <v>-2541160.53125</v>
      </c>
      <c r="AE109" s="3">
        <f>SUMIFS(Programs!AF$274:AF$403,Programs!$A$274:$A$403,"Cost ($000)",Programs!$B$274:$B$403,"*PTC*")</f>
        <v>-2663136.53125</v>
      </c>
      <c r="AF109" s="3">
        <f>SUMIFS(Programs!AG$274:AG$403,Programs!$A$274:$A$403,"Cost ($000)",Programs!$B$274:$B$403,"*PTC*")</f>
        <v>-2507064.078125</v>
      </c>
      <c r="AG109" s="3">
        <f>SUMIFS(Programs!AH$274:AH$403,Programs!$A$274:$A$403,"Cost ($000)",Programs!$B$274:$B$403,"*PTC*")</f>
        <v>-2395147.921875</v>
      </c>
      <c r="AH109" s="3">
        <f>SUMIFS(Programs!AI$274:AI$403,Programs!$A$274:$A$403,"Cost ($000)",Programs!$B$274:$B$403,"*PTC*")</f>
        <v>-2069557.25</v>
      </c>
      <c r="AI109" s="3">
        <f>SUMIFS(Programs!AJ$274:AJ$403,Programs!$A$274:$A$403,"Cost ($000)",Programs!$B$274:$B$403,"*PTC*")</f>
        <v>-1868092.203125</v>
      </c>
      <c r="AJ109" s="3">
        <f>SUMIFS(Programs!AK$274:AK$403,Programs!$A$274:$A$403,"Cost ($000)",Programs!$B$274:$B$403,"*PTC*")</f>
        <v>-1516141.5</v>
      </c>
      <c r="AK109" s="3">
        <f>SUMIFS(Programs!AL$274:AL$403,Programs!$A$274:$A$403,"Cost ($000)",Programs!$B$274:$B$403,"*PTC*")</f>
        <v>-1278257.75</v>
      </c>
    </row>
  </sheetData>
  <pageMargins left="0.7" right="0.7" top="0.75" bottom="0.75" header="0.3" footer="0.3"/>
  <pageSetup paperSize="17" orientation="landscape" r:id="rId1"/>
  <headerFooter>
    <oddHeader xml:space="preserve">&amp;RDEF's Response to LULAC &amp; FL Rising POD 1(1-8)
Q2
Page &amp;P of &amp;N
</oddHead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121F38-534D-4363-A569-910CE8714744}">
  <sheetPr codeName="shCO2"/>
  <dimension ref="A1:AM248"/>
  <sheetViews>
    <sheetView zoomScaleNormal="100" workbookViewId="0">
      <pane xSplit="4" ySplit="5" topLeftCell="E167" activePane="bottomRight" state="frozen"/>
      <selection activeCell="D2" sqref="D2"/>
      <selection pane="topRight" activeCell="D2" sqref="D2"/>
      <selection pane="bottomLeft" activeCell="D2" sqref="D2"/>
      <selection pane="bottomRight" activeCell="D2" sqref="D2"/>
    </sheetView>
  </sheetViews>
  <sheetFormatPr defaultRowHeight="14.4" x14ac:dyDescent="0.3"/>
  <cols>
    <col min="1" max="1" width="32.6640625" customWidth="1"/>
    <col min="2" max="2" width="30.6640625" customWidth="1"/>
    <col min="3" max="3" width="11.6640625" customWidth="1"/>
    <col min="4" max="48" width="9.6640625" customWidth="1"/>
  </cols>
  <sheetData>
    <row r="1" spans="1:39" x14ac:dyDescent="0.3">
      <c r="A1" s="2" t="s">
        <v>352</v>
      </c>
    </row>
    <row r="4" spans="1:39" x14ac:dyDescent="0.3">
      <c r="A4" s="13" t="s">
        <v>4</v>
      </c>
    </row>
    <row r="5" spans="1:39" x14ac:dyDescent="0.3">
      <c r="A5" s="2" t="s">
        <v>31</v>
      </c>
      <c r="B5" s="2" t="s">
        <v>218</v>
      </c>
      <c r="C5" s="2" t="s">
        <v>219</v>
      </c>
      <c r="D5" s="8" t="s">
        <v>126</v>
      </c>
      <c r="E5" s="8">
        <v>2023</v>
      </c>
      <c r="F5" s="8">
        <v>2024</v>
      </c>
      <c r="G5" s="8">
        <v>2025</v>
      </c>
      <c r="H5" s="8">
        <v>2026</v>
      </c>
      <c r="I5" s="8">
        <v>2027</v>
      </c>
      <c r="J5" s="8">
        <v>2028</v>
      </c>
      <c r="K5" s="8">
        <v>2029</v>
      </c>
      <c r="L5" s="8">
        <v>2030</v>
      </c>
      <c r="M5" s="8">
        <v>2031</v>
      </c>
      <c r="N5" s="8">
        <v>2032</v>
      </c>
      <c r="O5" s="8">
        <v>2033</v>
      </c>
      <c r="P5" s="8">
        <v>2034</v>
      </c>
      <c r="Q5" s="8">
        <v>2035</v>
      </c>
      <c r="R5" s="8">
        <v>2036</v>
      </c>
      <c r="S5" s="8">
        <v>2037</v>
      </c>
      <c r="T5" s="8">
        <v>2038</v>
      </c>
      <c r="U5" s="8">
        <v>2039</v>
      </c>
      <c r="V5" s="8">
        <v>2040</v>
      </c>
      <c r="W5" s="8">
        <v>2041</v>
      </c>
      <c r="X5" s="8">
        <v>2042</v>
      </c>
      <c r="Y5" s="8">
        <v>2043</v>
      </c>
      <c r="Z5" s="8">
        <v>2044</v>
      </c>
      <c r="AA5" s="8">
        <v>2045</v>
      </c>
      <c r="AB5" s="8">
        <v>2046</v>
      </c>
      <c r="AC5" s="8">
        <v>2047</v>
      </c>
      <c r="AD5" s="8">
        <v>2048</v>
      </c>
      <c r="AE5" s="8">
        <v>2049</v>
      </c>
      <c r="AF5" s="8">
        <v>2050</v>
      </c>
      <c r="AG5" s="8">
        <v>2051</v>
      </c>
      <c r="AH5" s="8">
        <v>2052</v>
      </c>
      <c r="AI5" s="8">
        <v>2053</v>
      </c>
      <c r="AJ5" s="8">
        <v>2054</v>
      </c>
      <c r="AK5" s="8">
        <v>2055</v>
      </c>
      <c r="AL5" s="8">
        <v>2056</v>
      </c>
      <c r="AM5" s="8">
        <v>2057</v>
      </c>
    </row>
    <row r="6" spans="1:39" x14ac:dyDescent="0.3">
      <c r="A6" s="3" t="s">
        <v>222</v>
      </c>
      <c r="B6" s="3" t="s">
        <v>223</v>
      </c>
      <c r="C6" s="3" t="s">
        <v>62</v>
      </c>
      <c r="D6" s="3" t="s">
        <v>62</v>
      </c>
      <c r="E6" s="3">
        <v>616.55264916992189</v>
      </c>
      <c r="F6" s="3">
        <v>733.52552392578127</v>
      </c>
      <c r="G6" s="3">
        <v>370.8100322265625</v>
      </c>
      <c r="H6" s="3">
        <v>577.74279833984372</v>
      </c>
      <c r="I6" s="3">
        <v>539.12167382812504</v>
      </c>
      <c r="J6" s="3">
        <v>553.14362792968745</v>
      </c>
      <c r="K6" s="3">
        <v>433.48791650390626</v>
      </c>
      <c r="L6" s="3">
        <v>385.47161303710936</v>
      </c>
      <c r="M6" s="3">
        <v>230.33381591796876</v>
      </c>
      <c r="N6" s="3">
        <v>185.28842773437501</v>
      </c>
      <c r="O6" s="3">
        <v>143.45254187011719</v>
      </c>
      <c r="P6" s="3">
        <v>437.60684228515623</v>
      </c>
      <c r="Q6" s="3">
        <v>524.87237695312501</v>
      </c>
      <c r="R6" s="3">
        <v>557.79911669921876</v>
      </c>
      <c r="S6" s="3">
        <v>758.14355078125004</v>
      </c>
      <c r="T6" s="3">
        <v>372.88996289062499</v>
      </c>
      <c r="U6" s="3">
        <v>499.97942480468748</v>
      </c>
      <c r="V6" s="3">
        <v>361.01049218750001</v>
      </c>
      <c r="W6" s="3">
        <v>340.83432031249998</v>
      </c>
      <c r="X6" s="3">
        <v>89.416741699218747</v>
      </c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</row>
    <row r="7" spans="1:39" x14ac:dyDescent="0.3">
      <c r="A7" s="3" t="s">
        <v>224</v>
      </c>
      <c r="B7" s="3" t="s">
        <v>223</v>
      </c>
      <c r="C7" s="3" t="s">
        <v>62</v>
      </c>
      <c r="D7" s="3" t="s">
        <v>62</v>
      </c>
      <c r="E7" s="3">
        <v>424.988052734375</v>
      </c>
      <c r="F7" s="3">
        <v>460.131666015625</v>
      </c>
      <c r="G7" s="3">
        <v>261.06020458984375</v>
      </c>
      <c r="H7" s="3">
        <v>381.06492089843749</v>
      </c>
      <c r="I7" s="3">
        <v>385.77253662109376</v>
      </c>
      <c r="J7" s="3">
        <v>403.15374462890622</v>
      </c>
      <c r="K7" s="3">
        <v>276.98922705078127</v>
      </c>
      <c r="L7" s="3">
        <v>226.0134326171875</v>
      </c>
      <c r="M7" s="3">
        <v>211.260513671875</v>
      </c>
      <c r="N7" s="3">
        <v>182.36973339843749</v>
      </c>
      <c r="O7" s="3">
        <v>212.21533984375</v>
      </c>
      <c r="P7" s="3">
        <v>289.06873876953125</v>
      </c>
      <c r="Q7" s="3">
        <v>399.65002539062499</v>
      </c>
      <c r="R7" s="3">
        <v>352.87826757812502</v>
      </c>
      <c r="S7" s="3">
        <v>588.8591259765625</v>
      </c>
      <c r="T7" s="3">
        <v>198.94061083984374</v>
      </c>
      <c r="U7" s="3">
        <v>304.27434130859376</v>
      </c>
      <c r="V7" s="3">
        <v>292.29393847656252</v>
      </c>
      <c r="W7" s="3">
        <v>238.180494140625</v>
      </c>
      <c r="X7" s="3">
        <v>55.431496093749999</v>
      </c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</row>
    <row r="8" spans="1:39" x14ac:dyDescent="0.3">
      <c r="A8" s="3" t="s">
        <v>227</v>
      </c>
      <c r="B8" s="3" t="s">
        <v>228</v>
      </c>
      <c r="C8" s="3" t="s">
        <v>62</v>
      </c>
      <c r="D8" s="3" t="s">
        <v>62</v>
      </c>
      <c r="E8" s="3">
        <v>97.701595947265631</v>
      </c>
      <c r="F8" s="3">
        <v>97.701595458984372</v>
      </c>
      <c r="G8" s="3">
        <v>97.701595336914068</v>
      </c>
      <c r="H8" s="3">
        <v>97.701594116210941</v>
      </c>
      <c r="I8" s="3">
        <v>97.701593994140623</v>
      </c>
      <c r="J8" s="3">
        <v>97.70159558105469</v>
      </c>
      <c r="K8" s="3">
        <v>97.701594726562504</v>
      </c>
      <c r="L8" s="3">
        <v>97.701594238281245</v>
      </c>
      <c r="M8" s="3">
        <v>97.701595703124994</v>
      </c>
      <c r="N8" s="3">
        <v>98.370784179687504</v>
      </c>
      <c r="O8" s="3">
        <v>97.701595947265631</v>
      </c>
      <c r="P8" s="3">
        <v>97.701595947265631</v>
      </c>
      <c r="Q8" s="3">
        <v>97.701595825195312</v>
      </c>
      <c r="R8" s="3">
        <v>97.701594604492186</v>
      </c>
      <c r="S8" s="3">
        <v>97.701595092773431</v>
      </c>
      <c r="T8" s="3">
        <v>97.701591674804689</v>
      </c>
      <c r="U8" s="3">
        <v>97.701595336914068</v>
      </c>
      <c r="V8" s="3">
        <v>97.701594787597656</v>
      </c>
      <c r="W8" s="3">
        <v>97.701596252441405</v>
      </c>
      <c r="X8" s="3">
        <v>97.701595458984372</v>
      </c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</row>
    <row r="9" spans="1:39" x14ac:dyDescent="0.3">
      <c r="A9" s="3" t="s">
        <v>229</v>
      </c>
      <c r="B9" s="3" t="s">
        <v>226</v>
      </c>
      <c r="C9" s="3" t="s">
        <v>62</v>
      </c>
      <c r="D9" s="3" t="s">
        <v>62</v>
      </c>
      <c r="E9" s="3">
        <v>2612.6134765625002</v>
      </c>
      <c r="F9" s="3">
        <v>2505.4577695312501</v>
      </c>
      <c r="G9" s="3">
        <v>2735.2839374999999</v>
      </c>
      <c r="H9" s="3">
        <v>2677.0244375000002</v>
      </c>
      <c r="I9" s="3">
        <v>2555.335890625</v>
      </c>
      <c r="J9" s="3">
        <v>2652.6580156250002</v>
      </c>
      <c r="K9" s="3">
        <v>2758.7402890624999</v>
      </c>
      <c r="L9" s="3">
        <v>2788.9844374999998</v>
      </c>
      <c r="M9" s="3">
        <v>2860.2785625000001</v>
      </c>
      <c r="N9" s="3">
        <v>2856.9072578125001</v>
      </c>
      <c r="O9" s="3">
        <v>2806.5462851562502</v>
      </c>
      <c r="P9" s="3">
        <v>3159.9380000000001</v>
      </c>
      <c r="Q9" s="3">
        <v>3297.648390625</v>
      </c>
      <c r="R9" s="3">
        <v>3396.871140625</v>
      </c>
      <c r="S9" s="3">
        <v>3042.2473593750001</v>
      </c>
      <c r="T9" s="3">
        <v>3259.6509687500002</v>
      </c>
      <c r="U9" s="3">
        <v>3376.36871875</v>
      </c>
      <c r="V9" s="3">
        <v>3352.4949843750001</v>
      </c>
      <c r="W9" s="3">
        <v>3117.7582031249999</v>
      </c>
      <c r="X9" s="3">
        <v>3171.0311562500001</v>
      </c>
      <c r="Y9" s="3">
        <v>3310.1092968749999</v>
      </c>
      <c r="Z9" s="3">
        <v>3215.1936875000001</v>
      </c>
      <c r="AA9" s="3">
        <v>2996.1150937500001</v>
      </c>
      <c r="AB9" s="3">
        <v>2897.6647499999999</v>
      </c>
      <c r="AC9" s="3">
        <v>2916.3920156250001</v>
      </c>
      <c r="AD9" s="3">
        <v>2494.219515625</v>
      </c>
      <c r="AE9" s="3">
        <v>820.15290625</v>
      </c>
      <c r="AF9" s="3"/>
      <c r="AG9" s="3"/>
      <c r="AH9" s="3"/>
      <c r="AI9" s="3"/>
      <c r="AJ9" s="3"/>
      <c r="AK9" s="3"/>
      <c r="AL9" s="3"/>
      <c r="AM9" s="3"/>
    </row>
    <row r="10" spans="1:39" x14ac:dyDescent="0.3">
      <c r="A10" s="3" t="s">
        <v>230</v>
      </c>
      <c r="B10" s="3" t="s">
        <v>226</v>
      </c>
      <c r="C10" s="3" t="s">
        <v>62</v>
      </c>
      <c r="D10" s="3" t="s">
        <v>62</v>
      </c>
      <c r="E10" s="3">
        <v>85.29364587402344</v>
      </c>
      <c r="F10" s="3">
        <v>82.319455474853513</v>
      </c>
      <c r="G10" s="3">
        <v>68.492946777343747</v>
      </c>
      <c r="H10" s="3">
        <v>67.701400512695315</v>
      </c>
      <c r="I10" s="3">
        <v>67.440528930664058</v>
      </c>
      <c r="J10" s="3">
        <v>74.703151123046879</v>
      </c>
      <c r="K10" s="3">
        <v>64.905774780273433</v>
      </c>
      <c r="L10" s="3">
        <v>43.976274902343746</v>
      </c>
      <c r="M10" s="3">
        <v>31.905035522460938</v>
      </c>
      <c r="N10" s="3">
        <v>30.930090515136719</v>
      </c>
      <c r="O10" s="3">
        <v>22.556410438537597</v>
      </c>
      <c r="P10" s="3">
        <v>56.325295227050781</v>
      </c>
      <c r="Q10" s="3">
        <v>69.958405639648433</v>
      </c>
      <c r="R10" s="3">
        <v>74.973127044677739</v>
      </c>
      <c r="S10" s="3">
        <v>83.600313537597657</v>
      </c>
      <c r="T10" s="3">
        <v>56.643691277503969</v>
      </c>
      <c r="U10" s="3">
        <v>80.434257414758207</v>
      </c>
      <c r="V10" s="3">
        <v>62.618070739746095</v>
      </c>
      <c r="W10" s="3">
        <v>45.809743152320387</v>
      </c>
      <c r="X10" s="3">
        <v>32.559542877793312</v>
      </c>
      <c r="Y10" s="3">
        <v>56.205235754668713</v>
      </c>
      <c r="Z10" s="3">
        <v>40.370991569384934</v>
      </c>
      <c r="AA10" s="3">
        <v>80.827567626953126</v>
      </c>
      <c r="AB10" s="3">
        <v>31.695090497016906</v>
      </c>
      <c r="AC10" s="3">
        <v>55.793134851381183</v>
      </c>
      <c r="AD10" s="3">
        <v>15.163761590465903</v>
      </c>
      <c r="AE10" s="3">
        <v>1.2993307839632033</v>
      </c>
      <c r="AF10" s="3"/>
      <c r="AG10" s="3"/>
      <c r="AH10" s="3"/>
      <c r="AI10" s="3"/>
      <c r="AJ10" s="3"/>
      <c r="AK10" s="3"/>
      <c r="AL10" s="3"/>
      <c r="AM10" s="3"/>
    </row>
    <row r="11" spans="1:39" x14ac:dyDescent="0.3">
      <c r="A11" s="3" t="s">
        <v>231</v>
      </c>
      <c r="B11" s="3" t="s">
        <v>232</v>
      </c>
      <c r="C11" s="3" t="s">
        <v>62</v>
      </c>
      <c r="D11" s="3" t="s">
        <v>62</v>
      </c>
      <c r="E11" s="3"/>
      <c r="F11" s="3"/>
      <c r="G11" s="3"/>
      <c r="H11" s="3">
        <v>0.12425759506225587</v>
      </c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</row>
    <row r="12" spans="1:39" x14ac:dyDescent="0.3">
      <c r="A12" s="3" t="s">
        <v>233</v>
      </c>
      <c r="B12" s="3" t="s">
        <v>232</v>
      </c>
      <c r="C12" s="3" t="s">
        <v>62</v>
      </c>
      <c r="D12" s="3" t="s">
        <v>62</v>
      </c>
      <c r="E12" s="3">
        <v>0.21775075531005858</v>
      </c>
      <c r="F12" s="3">
        <v>1.5596543655395507</v>
      </c>
      <c r="G12" s="3">
        <v>2.0282360305786131</v>
      </c>
      <c r="H12" s="3">
        <v>1.2025020751953126</v>
      </c>
      <c r="I12" s="3">
        <v>1.6540253372192384</v>
      </c>
      <c r="J12" s="3">
        <v>2.2992379302978514</v>
      </c>
      <c r="K12" s="3">
        <v>1.3637705802917481</v>
      </c>
      <c r="L12" s="3">
        <v>2.0381198043823243</v>
      </c>
      <c r="M12" s="3">
        <v>2.6948539733886721</v>
      </c>
      <c r="N12" s="3">
        <v>0.93727886962890627</v>
      </c>
      <c r="O12" s="3">
        <v>0.49056076812744143</v>
      </c>
      <c r="P12" s="3">
        <v>6.5523719787597662E-2</v>
      </c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</row>
    <row r="13" spans="1:39" x14ac:dyDescent="0.3">
      <c r="A13" s="3" t="s">
        <v>234</v>
      </c>
      <c r="B13" s="3" t="s">
        <v>232</v>
      </c>
      <c r="C13" s="3" t="s">
        <v>62</v>
      </c>
      <c r="D13" s="3" t="s">
        <v>62</v>
      </c>
      <c r="E13" s="3"/>
      <c r="F13" s="3">
        <v>0.21281146240234375</v>
      </c>
      <c r="G13" s="3"/>
      <c r="H13" s="3">
        <v>9.4268646240234372E-2</v>
      </c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</row>
    <row r="14" spans="1:39" x14ac:dyDescent="0.3">
      <c r="A14" s="3" t="s">
        <v>235</v>
      </c>
      <c r="B14" s="3" t="s">
        <v>232</v>
      </c>
      <c r="C14" s="3" t="s">
        <v>62</v>
      </c>
      <c r="D14" s="3" t="s">
        <v>62</v>
      </c>
      <c r="E14" s="3">
        <v>1.5897161941528319</v>
      </c>
      <c r="F14" s="3">
        <v>2.9020562362670899</v>
      </c>
      <c r="G14" s="3">
        <v>3.8910526580810547</v>
      </c>
      <c r="H14" s="3">
        <v>2.1484059143066405</v>
      </c>
      <c r="I14" s="3">
        <v>2.9998690032958986</v>
      </c>
      <c r="J14" s="3">
        <v>2.249710205078125</v>
      </c>
      <c r="K14" s="3">
        <v>3.152060935974121</v>
      </c>
      <c r="L14" s="3">
        <v>3.2367177658081054</v>
      </c>
      <c r="M14" s="3">
        <v>3.6290364608764647</v>
      </c>
      <c r="N14" s="3">
        <v>1.3299743347167969</v>
      </c>
      <c r="O14" s="3">
        <v>1.4360680541992188</v>
      </c>
      <c r="P14" s="3">
        <v>0.70146903991699217</v>
      </c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</row>
    <row r="15" spans="1:39" x14ac:dyDescent="0.3">
      <c r="A15" s="3" t="s">
        <v>237</v>
      </c>
      <c r="B15" s="3" t="s">
        <v>232</v>
      </c>
      <c r="C15" s="3" t="s">
        <v>62</v>
      </c>
      <c r="D15" s="3" t="s">
        <v>62</v>
      </c>
      <c r="E15" s="3"/>
      <c r="F15" s="3">
        <v>0.46667613601684571</v>
      </c>
      <c r="G15" s="3">
        <v>0.13976371002197266</v>
      </c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</row>
    <row r="16" spans="1:39" x14ac:dyDescent="0.3">
      <c r="A16" s="3" t="s">
        <v>238</v>
      </c>
      <c r="B16" s="3" t="s">
        <v>232</v>
      </c>
      <c r="C16" s="3" t="s">
        <v>62</v>
      </c>
      <c r="D16" s="3" t="s">
        <v>62</v>
      </c>
      <c r="E16" s="3"/>
      <c r="F16" s="3">
        <v>6.9771133422851558E-2</v>
      </c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</row>
    <row r="17" spans="1:39" x14ac:dyDescent="0.3">
      <c r="A17" s="3" t="s">
        <v>239</v>
      </c>
      <c r="B17" s="3" t="s">
        <v>232</v>
      </c>
      <c r="C17" s="3" t="s">
        <v>62</v>
      </c>
      <c r="D17" s="3" t="s">
        <v>62</v>
      </c>
      <c r="E17" s="3"/>
      <c r="F17" s="3">
        <v>0.16863381958007811</v>
      </c>
      <c r="G17" s="3">
        <v>5.3223999023437503E-2</v>
      </c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</row>
    <row r="18" spans="1:39" x14ac:dyDescent="0.3">
      <c r="A18" s="3" t="s">
        <v>240</v>
      </c>
      <c r="B18" s="3" t="s">
        <v>232</v>
      </c>
      <c r="C18" s="3" t="s">
        <v>62</v>
      </c>
      <c r="D18" s="3" t="s">
        <v>62</v>
      </c>
      <c r="E18" s="3"/>
      <c r="F18" s="3">
        <v>0.1201845474243164</v>
      </c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</row>
    <row r="19" spans="1:39" x14ac:dyDescent="0.3">
      <c r="A19" s="3" t="s">
        <v>241</v>
      </c>
      <c r="B19" s="3" t="s">
        <v>226</v>
      </c>
      <c r="C19" s="3" t="s">
        <v>62</v>
      </c>
      <c r="D19" s="3" t="s">
        <v>62</v>
      </c>
      <c r="E19" s="3">
        <v>2270.8620078125</v>
      </c>
      <c r="F19" s="3">
        <v>2328.2199062499999</v>
      </c>
      <c r="G19" s="3">
        <v>2166.3851249999998</v>
      </c>
      <c r="H19" s="3">
        <v>2364.6367500000001</v>
      </c>
      <c r="I19" s="3">
        <v>2366.5895703125002</v>
      </c>
      <c r="J19" s="3">
        <v>2094.9202109375001</v>
      </c>
      <c r="K19" s="3">
        <v>2315.9823828125</v>
      </c>
      <c r="L19" s="3">
        <v>2294.4433046875001</v>
      </c>
      <c r="M19" s="3">
        <v>2129.4735781250001</v>
      </c>
      <c r="N19" s="3">
        <v>2276.7462070312499</v>
      </c>
      <c r="O19" s="3">
        <v>2294.3210937499998</v>
      </c>
      <c r="P19" s="3">
        <v>2315.5255937500001</v>
      </c>
      <c r="Q19" s="3">
        <v>2304.8846874999999</v>
      </c>
      <c r="R19" s="3">
        <v>2312.5634531249998</v>
      </c>
      <c r="S19" s="3">
        <v>2148.4843398437501</v>
      </c>
      <c r="T19" s="3">
        <v>2236.0692255859376</v>
      </c>
      <c r="U19" s="3">
        <v>2235.2445312499999</v>
      </c>
      <c r="V19" s="3">
        <v>2028.80458203125</v>
      </c>
      <c r="W19" s="3">
        <v>2031.8181367187501</v>
      </c>
      <c r="X19" s="3">
        <v>1940.6591054687501</v>
      </c>
      <c r="Y19" s="3">
        <v>1848.9921875</v>
      </c>
      <c r="Z19" s="3">
        <v>1735.194125</v>
      </c>
      <c r="AA19" s="3">
        <v>1460.2401875</v>
      </c>
      <c r="AB19" s="3">
        <v>1202.1475312499999</v>
      </c>
      <c r="AC19" s="3">
        <v>1260.0895458984376</v>
      </c>
      <c r="AD19" s="3">
        <v>979.95995239257809</v>
      </c>
      <c r="AE19" s="3">
        <v>1098.572994140625</v>
      </c>
      <c r="AF19" s="3"/>
      <c r="AG19" s="3"/>
      <c r="AH19" s="3"/>
      <c r="AI19" s="3"/>
      <c r="AJ19" s="3"/>
      <c r="AK19" s="3"/>
      <c r="AL19" s="3"/>
      <c r="AM19" s="3"/>
    </row>
    <row r="20" spans="1:39" x14ac:dyDescent="0.3">
      <c r="A20" s="3" t="s">
        <v>242</v>
      </c>
      <c r="B20" s="3" t="s">
        <v>226</v>
      </c>
      <c r="C20" s="3" t="s">
        <v>62</v>
      </c>
      <c r="D20" s="3" t="s">
        <v>62</v>
      </c>
      <c r="E20" s="3">
        <v>102.48655322265626</v>
      </c>
      <c r="F20" s="3">
        <v>103.43194213867187</v>
      </c>
      <c r="G20" s="3">
        <v>76.468111938476568</v>
      </c>
      <c r="H20" s="3">
        <v>93.959781250000006</v>
      </c>
      <c r="I20" s="3">
        <v>82.235898315429694</v>
      </c>
      <c r="J20" s="3">
        <v>83.492422485351568</v>
      </c>
      <c r="K20" s="3">
        <v>78.005279235839851</v>
      </c>
      <c r="L20" s="3">
        <v>58.797442626953128</v>
      </c>
      <c r="M20" s="3">
        <v>42.612505310058594</v>
      </c>
      <c r="N20" s="3">
        <v>39.663636970520017</v>
      </c>
      <c r="O20" s="3">
        <v>37.073573913574222</v>
      </c>
      <c r="P20" s="3">
        <v>78.836856033325191</v>
      </c>
      <c r="Q20" s="3">
        <v>88.167376777648926</v>
      </c>
      <c r="R20" s="3">
        <v>99.155019287109369</v>
      </c>
      <c r="S20" s="3">
        <v>126.0243544921875</v>
      </c>
      <c r="T20" s="3">
        <v>60.077895442910496</v>
      </c>
      <c r="U20" s="3">
        <v>81.282699307225641</v>
      </c>
      <c r="V20" s="3">
        <v>57.002910976409915</v>
      </c>
      <c r="W20" s="3">
        <v>44.819526667952537</v>
      </c>
      <c r="X20" s="3">
        <v>17.778371431700887</v>
      </c>
      <c r="Y20" s="3">
        <v>49.712560712486507</v>
      </c>
      <c r="Z20" s="3">
        <v>30.533613300412892</v>
      </c>
      <c r="AA20" s="3">
        <v>71.469195356793705</v>
      </c>
      <c r="AB20" s="3">
        <v>31.422984191894532</v>
      </c>
      <c r="AC20" s="3">
        <v>54.886271999783816</v>
      </c>
      <c r="AD20" s="3">
        <v>12.010893435779959</v>
      </c>
      <c r="AE20" s="3">
        <v>49.596375988006592</v>
      </c>
      <c r="AF20" s="3"/>
      <c r="AG20" s="3"/>
      <c r="AH20" s="3"/>
      <c r="AI20" s="3"/>
      <c r="AJ20" s="3"/>
      <c r="AK20" s="3"/>
      <c r="AL20" s="3"/>
      <c r="AM20" s="3"/>
    </row>
    <row r="21" spans="1:39" x14ac:dyDescent="0.3">
      <c r="A21" s="3" t="s">
        <v>243</v>
      </c>
      <c r="B21" s="3" t="s">
        <v>226</v>
      </c>
      <c r="C21" s="3" t="s">
        <v>62</v>
      </c>
      <c r="D21" s="3" t="s">
        <v>62</v>
      </c>
      <c r="E21" s="3">
        <v>2259.0179374999998</v>
      </c>
      <c r="F21" s="3">
        <v>2333.0330078124998</v>
      </c>
      <c r="G21" s="3">
        <v>2305.8642031250001</v>
      </c>
      <c r="H21" s="3">
        <v>2199.0136640625001</v>
      </c>
      <c r="I21" s="3">
        <v>2388.4002617187498</v>
      </c>
      <c r="J21" s="3">
        <v>2110.8057656249998</v>
      </c>
      <c r="K21" s="3">
        <v>2321.8276718749999</v>
      </c>
      <c r="L21" s="3">
        <v>2314.7825156250001</v>
      </c>
      <c r="M21" s="3">
        <v>2158.1725546875</v>
      </c>
      <c r="N21" s="3">
        <v>2316.111328125</v>
      </c>
      <c r="O21" s="3">
        <v>2321.0050312499998</v>
      </c>
      <c r="P21" s="3">
        <v>2315.7098515624998</v>
      </c>
      <c r="Q21" s="3">
        <v>2281.7864121093749</v>
      </c>
      <c r="R21" s="3">
        <v>2292.6383984375002</v>
      </c>
      <c r="S21" s="3">
        <v>2131.0156435546874</v>
      </c>
      <c r="T21" s="3">
        <v>2236.6412812499998</v>
      </c>
      <c r="U21" s="3">
        <v>2243.1749687500001</v>
      </c>
      <c r="V21" s="3">
        <v>2038.6021679687501</v>
      </c>
      <c r="W21" s="3">
        <v>2151.47253125</v>
      </c>
      <c r="X21" s="3">
        <v>2021.7676328125001</v>
      </c>
      <c r="Y21" s="3">
        <v>1872.386871826172</v>
      </c>
      <c r="Z21" s="3">
        <v>1689.6752714843749</v>
      </c>
      <c r="AA21" s="3">
        <v>1751.48543359375</v>
      </c>
      <c r="AB21" s="3">
        <v>1468.5968593749999</v>
      </c>
      <c r="AC21" s="3">
        <v>1018.6736840820313</v>
      </c>
      <c r="AD21" s="3">
        <v>926.42020483398437</v>
      </c>
      <c r="AE21" s="3">
        <v>968.03824707031254</v>
      </c>
      <c r="AF21" s="3"/>
      <c r="AG21" s="3"/>
      <c r="AH21" s="3"/>
      <c r="AI21" s="3"/>
      <c r="AJ21" s="3"/>
      <c r="AK21" s="3"/>
      <c r="AL21" s="3"/>
      <c r="AM21" s="3"/>
    </row>
    <row r="22" spans="1:39" x14ac:dyDescent="0.3">
      <c r="A22" s="3" t="s">
        <v>244</v>
      </c>
      <c r="B22" s="3" t="s">
        <v>226</v>
      </c>
      <c r="C22" s="3" t="s">
        <v>62</v>
      </c>
      <c r="D22" s="3" t="s">
        <v>62</v>
      </c>
      <c r="E22" s="3">
        <v>99.482946533203119</v>
      </c>
      <c r="F22" s="3">
        <v>109.86216177368163</v>
      </c>
      <c r="G22" s="3">
        <v>81.495995544433598</v>
      </c>
      <c r="H22" s="3">
        <v>74.678500488281244</v>
      </c>
      <c r="I22" s="3">
        <v>78.517358032226568</v>
      </c>
      <c r="J22" s="3">
        <v>81.884490051269538</v>
      </c>
      <c r="K22" s="3">
        <v>77.085011474609374</v>
      </c>
      <c r="L22" s="3">
        <v>52.625506164550778</v>
      </c>
      <c r="M22" s="3">
        <v>34.10831979370117</v>
      </c>
      <c r="N22" s="3">
        <v>33.052814956665038</v>
      </c>
      <c r="O22" s="3">
        <v>32.050418720245361</v>
      </c>
      <c r="P22" s="3">
        <v>70.153895584106451</v>
      </c>
      <c r="Q22" s="3">
        <v>85.226132855653759</v>
      </c>
      <c r="R22" s="3">
        <v>97.627055084228516</v>
      </c>
      <c r="S22" s="3">
        <v>108.33531782531739</v>
      </c>
      <c r="T22" s="3">
        <v>53.634128709957004</v>
      </c>
      <c r="U22" s="3">
        <v>75.760773910470306</v>
      </c>
      <c r="V22" s="3">
        <v>72.017263397216794</v>
      </c>
      <c r="W22" s="3">
        <v>39.437162065546957</v>
      </c>
      <c r="X22" s="3">
        <v>19.658925531275571</v>
      </c>
      <c r="Y22" s="3">
        <v>42.532320991516116</v>
      </c>
      <c r="Z22" s="3">
        <v>29.272590275589376</v>
      </c>
      <c r="AA22" s="3">
        <v>68.110199188232428</v>
      </c>
      <c r="AB22" s="3">
        <v>35.594481639206407</v>
      </c>
      <c r="AC22" s="3">
        <v>44.994400344107298</v>
      </c>
      <c r="AD22" s="3">
        <v>15.570602752685547</v>
      </c>
      <c r="AE22" s="3">
        <v>43.983125961303713</v>
      </c>
      <c r="AF22" s="3"/>
      <c r="AG22" s="3"/>
      <c r="AH22" s="3"/>
      <c r="AI22" s="3"/>
      <c r="AJ22" s="3"/>
      <c r="AK22" s="3"/>
      <c r="AL22" s="3"/>
      <c r="AM22" s="3"/>
    </row>
    <row r="23" spans="1:39" x14ac:dyDescent="0.3">
      <c r="A23" s="3" t="s">
        <v>245</v>
      </c>
      <c r="B23" s="3" t="s">
        <v>246</v>
      </c>
      <c r="C23" s="3" t="s">
        <v>62</v>
      </c>
      <c r="D23" s="3" t="s">
        <v>62</v>
      </c>
      <c r="E23" s="3">
        <v>884.39669140625006</v>
      </c>
      <c r="F23" s="3">
        <v>827.80866894531255</v>
      </c>
      <c r="G23" s="3">
        <v>1060.9777211914063</v>
      </c>
      <c r="H23" s="3">
        <v>746.20428417968753</v>
      </c>
      <c r="I23" s="3">
        <v>984.88345996093744</v>
      </c>
      <c r="J23" s="3">
        <v>1290.7532041015625</v>
      </c>
      <c r="K23" s="3">
        <v>1432.41580078125</v>
      </c>
      <c r="L23" s="3">
        <v>1744.4233085937501</v>
      </c>
      <c r="M23" s="3">
        <v>3114.9180468750001</v>
      </c>
      <c r="N23" s="3">
        <v>2138.2723305664063</v>
      </c>
      <c r="O23" s="3">
        <v>2826.1600483398438</v>
      </c>
      <c r="P23" s="3">
        <v>1197.2241875</v>
      </c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</row>
    <row r="24" spans="1:39" x14ac:dyDescent="0.3">
      <c r="A24" s="3" t="s">
        <v>247</v>
      </c>
      <c r="B24" s="3" t="s">
        <v>246</v>
      </c>
      <c r="C24" s="3" t="s">
        <v>62</v>
      </c>
      <c r="D24" s="3" t="s">
        <v>62</v>
      </c>
      <c r="E24" s="3">
        <v>536.96443750000003</v>
      </c>
      <c r="F24" s="3">
        <v>870.51751220703125</v>
      </c>
      <c r="G24" s="3">
        <v>833.49913281249997</v>
      </c>
      <c r="H24" s="3">
        <v>807.8377563476563</v>
      </c>
      <c r="I24" s="3">
        <v>790.47941503906247</v>
      </c>
      <c r="J24" s="3">
        <v>1114.2259150390626</v>
      </c>
      <c r="K24" s="3">
        <v>1201.26193359375</v>
      </c>
      <c r="L24" s="3">
        <v>1595.6603203125001</v>
      </c>
      <c r="M24" s="3">
        <v>2041.3089687500001</v>
      </c>
      <c r="N24" s="3">
        <v>2454.7754062499998</v>
      </c>
      <c r="O24" s="3">
        <v>1947.1414980468751</v>
      </c>
      <c r="P24" s="3">
        <v>509.91291015625001</v>
      </c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</row>
    <row r="25" spans="1:39" x14ac:dyDescent="0.3">
      <c r="A25" s="3" t="s">
        <v>248</v>
      </c>
      <c r="B25" s="3" t="s">
        <v>232</v>
      </c>
      <c r="C25" s="3" t="s">
        <v>62</v>
      </c>
      <c r="D25" s="3" t="s">
        <v>62</v>
      </c>
      <c r="E25" s="3"/>
      <c r="F25" s="3">
        <v>0.46841014099121092</v>
      </c>
      <c r="G25" s="3">
        <v>0.30774652099609373</v>
      </c>
      <c r="H25" s="3">
        <v>0.14903001403808594</v>
      </c>
      <c r="I25" s="3">
        <v>0.62684629821777349</v>
      </c>
      <c r="J25" s="3">
        <v>0.79065545654296876</v>
      </c>
      <c r="K25" s="3">
        <v>0.80436132812500005</v>
      </c>
      <c r="L25" s="3">
        <v>0.65410807800292969</v>
      </c>
      <c r="M25" s="3">
        <v>0.32236981201171877</v>
      </c>
      <c r="N25" s="3">
        <v>0.24423281097412108</v>
      </c>
      <c r="O25" s="3">
        <v>0.12104582977294921</v>
      </c>
      <c r="P25" s="3">
        <v>0.5136275024414062</v>
      </c>
      <c r="Q25" s="3">
        <v>0.55143017578124998</v>
      </c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</row>
    <row r="26" spans="1:39" x14ac:dyDescent="0.3">
      <c r="A26" s="3" t="s">
        <v>249</v>
      </c>
      <c r="B26" s="3" t="s">
        <v>232</v>
      </c>
      <c r="C26" s="3" t="s">
        <v>62</v>
      </c>
      <c r="D26" s="3" t="s">
        <v>62</v>
      </c>
      <c r="E26" s="3"/>
      <c r="F26" s="3">
        <v>0.6131823120117188</v>
      </c>
      <c r="G26" s="3"/>
      <c r="H26" s="3">
        <v>0.14424365234375</v>
      </c>
      <c r="I26" s="3">
        <v>6.11231803894043E-2</v>
      </c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</row>
    <row r="27" spans="1:39" x14ac:dyDescent="0.3">
      <c r="A27" s="3" t="s">
        <v>250</v>
      </c>
      <c r="B27" s="3" t="s">
        <v>232</v>
      </c>
      <c r="C27" s="3" t="s">
        <v>62</v>
      </c>
      <c r="D27" s="3" t="s">
        <v>62</v>
      </c>
      <c r="E27" s="3"/>
      <c r="F27" s="3">
        <v>0.5915105972290039</v>
      </c>
      <c r="G27" s="3"/>
      <c r="H27" s="3">
        <v>0.18254279708862306</v>
      </c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</row>
    <row r="28" spans="1:39" x14ac:dyDescent="0.3">
      <c r="A28" s="3" t="s">
        <v>251</v>
      </c>
      <c r="B28" s="3" t="s">
        <v>232</v>
      </c>
      <c r="C28" s="3" t="s">
        <v>62</v>
      </c>
      <c r="D28" s="3" t="s">
        <v>62</v>
      </c>
      <c r="E28" s="3"/>
      <c r="F28" s="3">
        <v>0.16325459289550781</v>
      </c>
      <c r="G28" s="3">
        <v>0.12153013610839844</v>
      </c>
      <c r="H28" s="3">
        <v>0.12741068267822267</v>
      </c>
      <c r="I28" s="3">
        <v>3.358541488647461E-2</v>
      </c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</row>
    <row r="29" spans="1:39" x14ac:dyDescent="0.3">
      <c r="A29" s="3" t="s">
        <v>252</v>
      </c>
      <c r="B29" s="3" t="s">
        <v>232</v>
      </c>
      <c r="C29" s="3" t="s">
        <v>62</v>
      </c>
      <c r="D29" s="3" t="s">
        <v>62</v>
      </c>
      <c r="E29" s="3"/>
      <c r="F29" s="3">
        <v>0.53991950988769533</v>
      </c>
      <c r="G29" s="3"/>
      <c r="H29" s="3">
        <v>0.26134834289550779</v>
      </c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</row>
    <row r="30" spans="1:39" x14ac:dyDescent="0.3">
      <c r="A30" s="3" t="s">
        <v>253</v>
      </c>
      <c r="B30" s="3" t="s">
        <v>232</v>
      </c>
      <c r="C30" s="3" t="s">
        <v>62</v>
      </c>
      <c r="D30" s="3" t="s">
        <v>62</v>
      </c>
      <c r="E30" s="3"/>
      <c r="F30" s="3">
        <v>0.64173181915283206</v>
      </c>
      <c r="G30" s="3">
        <v>0.22728359985351562</v>
      </c>
      <c r="H30" s="3">
        <v>0.12741068267822267</v>
      </c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</row>
    <row r="31" spans="1:39" x14ac:dyDescent="0.3">
      <c r="A31" s="3" t="s">
        <v>254</v>
      </c>
      <c r="B31" s="3" t="s">
        <v>232</v>
      </c>
      <c r="C31" s="3" t="s">
        <v>62</v>
      </c>
      <c r="D31" s="3" t="s">
        <v>62</v>
      </c>
      <c r="E31" s="3">
        <v>10.751616256713866</v>
      </c>
      <c r="F31" s="3">
        <v>11.32838720703125</v>
      </c>
      <c r="G31" s="3">
        <v>13.153730804443359</v>
      </c>
      <c r="H31" s="3">
        <v>12.434964752197265</v>
      </c>
      <c r="I31" s="3">
        <v>11.318223358154297</v>
      </c>
      <c r="J31" s="3">
        <v>12.333535446166993</v>
      </c>
      <c r="K31" s="3">
        <v>10.926338813781738</v>
      </c>
      <c r="L31" s="3">
        <v>10.746227424621582</v>
      </c>
      <c r="M31" s="3">
        <v>11.208037925720214</v>
      </c>
      <c r="N31" s="3">
        <v>8.0098659515380852</v>
      </c>
      <c r="O31" s="3">
        <v>5.8401895904541012</v>
      </c>
      <c r="P31" s="3">
        <v>10.013710098266602</v>
      </c>
      <c r="Q31" s="3">
        <v>10.078684577941894</v>
      </c>
      <c r="R31" s="3">
        <v>2.8071781616210938</v>
      </c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</row>
    <row r="32" spans="1:39" x14ac:dyDescent="0.3">
      <c r="A32" s="3" t="s">
        <v>255</v>
      </c>
      <c r="B32" s="3" t="s">
        <v>232</v>
      </c>
      <c r="C32" s="3" t="s">
        <v>62</v>
      </c>
      <c r="D32" s="3" t="s">
        <v>62</v>
      </c>
      <c r="E32" s="3">
        <v>15.314310150146484</v>
      </c>
      <c r="F32" s="3">
        <v>13.318829498291016</v>
      </c>
      <c r="G32" s="3">
        <v>16.084654235839842</v>
      </c>
      <c r="H32" s="3">
        <v>13.882617401123047</v>
      </c>
      <c r="I32" s="3">
        <v>13.483164123535156</v>
      </c>
      <c r="J32" s="3">
        <v>14.576616943359374</v>
      </c>
      <c r="K32" s="3">
        <v>12.522259567260742</v>
      </c>
      <c r="L32" s="3">
        <v>11.576594360351562</v>
      </c>
      <c r="M32" s="3">
        <v>15.312489929199218</v>
      </c>
      <c r="N32" s="3">
        <v>8.3757052612304683</v>
      </c>
      <c r="O32" s="3">
        <v>9.2975549011230463</v>
      </c>
      <c r="P32" s="3">
        <v>9.631311370849609</v>
      </c>
      <c r="Q32" s="3">
        <v>12.367487548828125</v>
      </c>
      <c r="R32" s="3">
        <v>4.3507311401367188</v>
      </c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</row>
    <row r="33" spans="1:39" x14ac:dyDescent="0.3">
      <c r="A33" s="3" t="s">
        <v>256</v>
      </c>
      <c r="B33" s="3" t="s">
        <v>232</v>
      </c>
      <c r="C33" s="3" t="s">
        <v>62</v>
      </c>
      <c r="D33" s="3" t="s">
        <v>62</v>
      </c>
      <c r="E33" s="3">
        <v>15.155857055664063</v>
      </c>
      <c r="F33" s="3">
        <v>17.983852783203126</v>
      </c>
      <c r="G33" s="3">
        <v>17.285249755859375</v>
      </c>
      <c r="H33" s="3">
        <v>16.358841903686525</v>
      </c>
      <c r="I33" s="3">
        <v>13.831791328430176</v>
      </c>
      <c r="J33" s="3">
        <v>16.964021591186523</v>
      </c>
      <c r="K33" s="3">
        <v>15.470630981445312</v>
      </c>
      <c r="L33" s="3">
        <v>14.981274093627929</v>
      </c>
      <c r="M33" s="3">
        <v>15.717207336425782</v>
      </c>
      <c r="N33" s="3">
        <v>8.2049151916503913</v>
      </c>
      <c r="O33" s="3">
        <v>9.2131637573242191</v>
      </c>
      <c r="P33" s="3">
        <v>12.53220319366455</v>
      </c>
      <c r="Q33" s="3">
        <v>12.744754608154297</v>
      </c>
      <c r="R33" s="3">
        <v>5.0544251098632813</v>
      </c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</row>
    <row r="34" spans="1:39" x14ac:dyDescent="0.3">
      <c r="A34" s="3" t="s">
        <v>159</v>
      </c>
      <c r="B34" s="3" t="s">
        <v>232</v>
      </c>
      <c r="C34" s="3" t="s">
        <v>62</v>
      </c>
      <c r="D34" s="3" t="s">
        <v>62</v>
      </c>
      <c r="E34" s="3"/>
      <c r="F34" s="3"/>
      <c r="G34" s="3"/>
      <c r="H34" s="3"/>
      <c r="I34" s="3"/>
      <c r="J34" s="3">
        <v>6.575770751953125</v>
      </c>
      <c r="K34" s="3"/>
      <c r="L34" s="3">
        <v>18.962783203124999</v>
      </c>
      <c r="M34" s="3">
        <v>30.725896484374999</v>
      </c>
      <c r="N34" s="3"/>
      <c r="O34" s="3"/>
      <c r="P34" s="3">
        <v>182.86886889648437</v>
      </c>
      <c r="Q34" s="3">
        <v>400.50454785156251</v>
      </c>
      <c r="R34" s="3">
        <v>468.75718749999999</v>
      </c>
      <c r="S34" s="3">
        <v>512.74908618926997</v>
      </c>
      <c r="T34" s="3">
        <v>221.84962097167968</v>
      </c>
      <c r="U34" s="3">
        <v>398.72492150878907</v>
      </c>
      <c r="V34" s="3">
        <v>45.859320312500003</v>
      </c>
      <c r="W34" s="3">
        <v>83.469185058593752</v>
      </c>
      <c r="X34" s="3">
        <v>109.7957578125</v>
      </c>
      <c r="Y34" s="3">
        <v>415.295017578125</v>
      </c>
      <c r="Z34" s="3">
        <v>161.55100146484375</v>
      </c>
      <c r="AA34" s="3">
        <v>962.45106591796878</v>
      </c>
      <c r="AB34" s="3">
        <v>352.7158466796875</v>
      </c>
      <c r="AC34" s="3">
        <v>690.62076953124995</v>
      </c>
      <c r="AD34" s="3">
        <v>269.36782421875</v>
      </c>
      <c r="AE34" s="3">
        <v>1353.992451171875</v>
      </c>
      <c r="AF34" s="3"/>
      <c r="AG34" s="3"/>
      <c r="AH34" s="3"/>
      <c r="AI34" s="3"/>
      <c r="AJ34" s="3"/>
      <c r="AK34" s="3"/>
      <c r="AL34" s="3"/>
      <c r="AM34" s="3"/>
    </row>
    <row r="35" spans="1:39" x14ac:dyDescent="0.3">
      <c r="A35" s="3" t="s">
        <v>259</v>
      </c>
      <c r="B35" s="3" t="s">
        <v>226</v>
      </c>
      <c r="C35" s="3" t="s">
        <v>62</v>
      </c>
      <c r="D35" s="3" t="s">
        <v>62</v>
      </c>
      <c r="E35" s="3">
        <v>1143.4203847656249</v>
      </c>
      <c r="F35" s="3">
        <v>1134.4709023437499</v>
      </c>
      <c r="G35" s="3">
        <v>1189.4288359375</v>
      </c>
      <c r="H35" s="3">
        <v>902.28468359374995</v>
      </c>
      <c r="I35" s="3">
        <v>1055.2027636718749</v>
      </c>
      <c r="J35" s="3">
        <v>957.29149609374997</v>
      </c>
      <c r="K35" s="3">
        <v>1064.3354140624999</v>
      </c>
      <c r="L35" s="3">
        <v>899.64385546874996</v>
      </c>
      <c r="M35" s="3">
        <v>707.11222753906247</v>
      </c>
      <c r="N35" s="3">
        <v>530.98216210937505</v>
      </c>
      <c r="O35" s="3">
        <v>561.42904980468745</v>
      </c>
      <c r="P35" s="3">
        <v>692.27606640625004</v>
      </c>
      <c r="Q35" s="3">
        <v>1031.5008632812501</v>
      </c>
      <c r="R35" s="3">
        <v>1066.5470086669923</v>
      </c>
      <c r="S35" s="3">
        <v>1280.4830664062499</v>
      </c>
      <c r="T35" s="3">
        <v>964.105150390625</v>
      </c>
      <c r="U35" s="3">
        <v>210.06489453124999</v>
      </c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</row>
    <row r="36" spans="1:39" x14ac:dyDescent="0.3">
      <c r="A36" s="3" t="s">
        <v>260</v>
      </c>
      <c r="B36" s="3" t="s">
        <v>226</v>
      </c>
      <c r="C36" s="3" t="s">
        <v>62</v>
      </c>
      <c r="D36" s="3" t="s">
        <v>62</v>
      </c>
      <c r="E36" s="3">
        <v>1218.4793554687501</v>
      </c>
      <c r="F36" s="3">
        <v>1251.1947460937499</v>
      </c>
      <c r="G36" s="3">
        <v>1271.2357734375</v>
      </c>
      <c r="H36" s="3">
        <v>1456.3880429687499</v>
      </c>
      <c r="I36" s="3">
        <v>1326.07158203125</v>
      </c>
      <c r="J36" s="3">
        <v>1432.6713203125</v>
      </c>
      <c r="K36" s="3">
        <v>1233.7616933593749</v>
      </c>
      <c r="L36" s="3">
        <v>1299.71305859375</v>
      </c>
      <c r="M36" s="3">
        <v>1095.2352998046874</v>
      </c>
      <c r="N36" s="3">
        <v>1084.3222539062499</v>
      </c>
      <c r="O36" s="3">
        <v>1098.3568984374999</v>
      </c>
      <c r="P36" s="3">
        <v>1187.2180292968751</v>
      </c>
      <c r="Q36" s="3">
        <v>1323.1920085449219</v>
      </c>
      <c r="R36" s="3">
        <v>1312.0664111328124</v>
      </c>
      <c r="S36" s="3">
        <v>1486.6581582031249</v>
      </c>
      <c r="T36" s="3">
        <v>1315.5018593750001</v>
      </c>
      <c r="U36" s="3">
        <v>1174.2834550781249</v>
      </c>
      <c r="V36" s="3">
        <v>1138.13431640625</v>
      </c>
      <c r="W36" s="3">
        <v>974.50712695312495</v>
      </c>
      <c r="X36" s="3">
        <v>654.6989482421875</v>
      </c>
      <c r="Y36" s="3">
        <v>99.681553222656248</v>
      </c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</row>
    <row r="37" spans="1:39" x14ac:dyDescent="0.3">
      <c r="A37" s="3" t="s">
        <v>261</v>
      </c>
      <c r="B37" s="3" t="s">
        <v>226</v>
      </c>
      <c r="C37" s="3" t="s">
        <v>62</v>
      </c>
      <c r="D37" s="3" t="s">
        <v>62</v>
      </c>
      <c r="E37" s="3">
        <v>1287.6947832031251</v>
      </c>
      <c r="F37" s="3">
        <v>1256.43395703125</v>
      </c>
      <c r="G37" s="3">
        <v>1233.9083046875</v>
      </c>
      <c r="H37" s="3">
        <v>1227.2268222656251</v>
      </c>
      <c r="I37" s="3">
        <v>1479.8754453125</v>
      </c>
      <c r="J37" s="3">
        <v>1431.08054296875</v>
      </c>
      <c r="K37" s="3">
        <v>1493.9103632812501</v>
      </c>
      <c r="L37" s="3">
        <v>1255.6877109375</v>
      </c>
      <c r="M37" s="3">
        <v>1418.6656250000001</v>
      </c>
      <c r="N37" s="3">
        <v>1307.3481953124999</v>
      </c>
      <c r="O37" s="3">
        <v>1387.9306640625</v>
      </c>
      <c r="P37" s="3">
        <v>1365.180171875</v>
      </c>
      <c r="Q37" s="3">
        <v>1634.7217343750001</v>
      </c>
      <c r="R37" s="3">
        <v>1599.6682070312499</v>
      </c>
      <c r="S37" s="3">
        <v>1762.0086093750001</v>
      </c>
      <c r="T37" s="3">
        <v>1437.26010546875</v>
      </c>
      <c r="U37" s="3">
        <v>1450.5380458984375</v>
      </c>
      <c r="V37" s="3">
        <v>1352.859375</v>
      </c>
      <c r="W37" s="3">
        <v>1266.439845703125</v>
      </c>
      <c r="X37" s="3">
        <v>973.4756958007813</v>
      </c>
      <c r="Y37" s="3">
        <v>1077.8831594238281</v>
      </c>
      <c r="Z37" s="3">
        <v>858.89322167968749</v>
      </c>
      <c r="AA37" s="3">
        <v>190.83211132812499</v>
      </c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</row>
    <row r="38" spans="1:39" x14ac:dyDescent="0.3">
      <c r="A38" s="3" t="s">
        <v>262</v>
      </c>
      <c r="B38" s="3" t="s">
        <v>226</v>
      </c>
      <c r="C38" s="3" t="s">
        <v>62</v>
      </c>
      <c r="D38" s="3" t="s">
        <v>62</v>
      </c>
      <c r="E38" s="3">
        <v>1131.0076904296875</v>
      </c>
      <c r="F38" s="3">
        <v>1286.8024882812499</v>
      </c>
      <c r="G38" s="3">
        <v>1020.1440385742187</v>
      </c>
      <c r="H38" s="3">
        <v>1191.88672265625</v>
      </c>
      <c r="I38" s="3">
        <v>1064.1912421874999</v>
      </c>
      <c r="J38" s="3">
        <v>1396.6525703125001</v>
      </c>
      <c r="K38" s="3">
        <v>1251.3048867187499</v>
      </c>
      <c r="L38" s="3">
        <v>1333.4690625000001</v>
      </c>
      <c r="M38" s="3">
        <v>1095.4233583984376</v>
      </c>
      <c r="N38" s="3">
        <v>1300.9581250000001</v>
      </c>
      <c r="O38" s="3">
        <v>1296.3704160156251</v>
      </c>
      <c r="P38" s="3">
        <v>1492.6481796875</v>
      </c>
      <c r="Q38" s="3">
        <v>1385.8395703125</v>
      </c>
      <c r="R38" s="3">
        <v>1603.2668906250001</v>
      </c>
      <c r="S38" s="3">
        <v>1484.6813906249999</v>
      </c>
      <c r="T38" s="3">
        <v>1576.240171875</v>
      </c>
      <c r="U38" s="3">
        <v>1440.9536953125</v>
      </c>
      <c r="V38" s="3">
        <v>1516.3026875</v>
      </c>
      <c r="W38" s="3">
        <v>1367.5966640624999</v>
      </c>
      <c r="X38" s="3">
        <v>1460.8257773437499</v>
      </c>
      <c r="Y38" s="3">
        <v>1348.679203125</v>
      </c>
      <c r="Z38" s="3">
        <v>1375.0236132812499</v>
      </c>
      <c r="AA38" s="3">
        <v>1219.2066113281251</v>
      </c>
      <c r="AB38" s="3">
        <v>965.87835205078125</v>
      </c>
      <c r="AC38" s="3">
        <v>205.743806640625</v>
      </c>
      <c r="AD38" s="3"/>
      <c r="AE38" s="3"/>
      <c r="AF38" s="3"/>
      <c r="AG38" s="3"/>
      <c r="AH38" s="3"/>
      <c r="AI38" s="3"/>
      <c r="AJ38" s="3"/>
      <c r="AK38" s="3"/>
      <c r="AL38" s="3"/>
      <c r="AM38" s="3"/>
    </row>
    <row r="39" spans="1:39" x14ac:dyDescent="0.3">
      <c r="A39" s="3" t="s">
        <v>263</v>
      </c>
      <c r="B39" s="3" t="s">
        <v>232</v>
      </c>
      <c r="C39" s="3" t="s">
        <v>62</v>
      </c>
      <c r="D39" s="3" t="s">
        <v>62</v>
      </c>
      <c r="E39" s="3">
        <v>0.12386130142211914</v>
      </c>
      <c r="F39" s="3">
        <v>5.1070632934570315E-2</v>
      </c>
      <c r="G39" s="3"/>
      <c r="H39" s="3">
        <v>0.16452434539794922</v>
      </c>
      <c r="I39" s="3">
        <v>0.25044966125488283</v>
      </c>
      <c r="J39" s="3">
        <v>0.31528449249267576</v>
      </c>
      <c r="K39" s="3">
        <v>0.1407973861694336</v>
      </c>
      <c r="L39" s="3">
        <v>0.5719873809814453</v>
      </c>
      <c r="M39" s="3">
        <v>0.80558142471313476</v>
      </c>
      <c r="N39" s="3">
        <v>0.25478993225097657</v>
      </c>
      <c r="O39" s="3">
        <v>6.4834831237792975E-2</v>
      </c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</row>
    <row r="40" spans="1:39" x14ac:dyDescent="0.3">
      <c r="A40" s="3" t="s">
        <v>264</v>
      </c>
      <c r="B40" s="3" t="s">
        <v>232</v>
      </c>
      <c r="C40" s="3" t="s">
        <v>62</v>
      </c>
      <c r="D40" s="3" t="s">
        <v>62</v>
      </c>
      <c r="E40" s="3">
        <v>2.3623639144897459</v>
      </c>
      <c r="F40" s="3">
        <v>9.2280954818725593</v>
      </c>
      <c r="G40" s="3">
        <v>7.274292236328125</v>
      </c>
      <c r="H40" s="3">
        <v>4.016040939331055</v>
      </c>
      <c r="I40" s="3">
        <v>7.9348596954345707</v>
      </c>
      <c r="J40" s="3">
        <v>7.3713998870849613</v>
      </c>
      <c r="K40" s="3">
        <v>6.2638183288574218</v>
      </c>
      <c r="L40" s="3">
        <v>6.1808036193847657</v>
      </c>
      <c r="M40" s="3">
        <v>9.1268938064575202</v>
      </c>
      <c r="N40" s="3">
        <v>3.4983199615478515</v>
      </c>
      <c r="O40" s="3">
        <v>3.3945678482055666</v>
      </c>
      <c r="P40" s="3">
        <v>9.0312004470825187</v>
      </c>
      <c r="Q40" s="3">
        <v>8.2921362152099611</v>
      </c>
      <c r="R40" s="3">
        <v>12.681319740295411</v>
      </c>
      <c r="S40" s="3">
        <v>14.126197975158691</v>
      </c>
      <c r="T40" s="3">
        <v>3.0135608520507811</v>
      </c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</row>
    <row r="41" spans="1:39" x14ac:dyDescent="0.3">
      <c r="A41" s="3" t="s">
        <v>265</v>
      </c>
      <c r="B41" s="3" t="s">
        <v>232</v>
      </c>
      <c r="C41" s="3" t="s">
        <v>62</v>
      </c>
      <c r="D41" s="3" t="s">
        <v>62</v>
      </c>
      <c r="E41" s="3"/>
      <c r="F41" s="3">
        <v>2.0480019683837889</v>
      </c>
      <c r="G41" s="3">
        <v>0.97134805297851567</v>
      </c>
      <c r="H41" s="3">
        <v>0.53577110290527341</v>
      </c>
      <c r="I41" s="3">
        <v>1.5798902587890624</v>
      </c>
      <c r="J41" s="3">
        <v>1.1689776306152344</v>
      </c>
      <c r="K41" s="3">
        <v>0.50497598266601562</v>
      </c>
      <c r="L41" s="3">
        <v>1.503420425415039</v>
      </c>
      <c r="M41" s="3">
        <v>2.8768719177246096</v>
      </c>
      <c r="N41" s="3">
        <v>0.72775114440917965</v>
      </c>
      <c r="O41" s="3"/>
      <c r="P41" s="3">
        <v>0.5473766479492187</v>
      </c>
      <c r="Q41" s="3">
        <v>1.7605194244384765</v>
      </c>
      <c r="R41" s="3">
        <v>4.9485643920898434</v>
      </c>
      <c r="S41" s="3">
        <v>6.8395373840332034</v>
      </c>
      <c r="T41" s="3">
        <v>4.032810546875</v>
      </c>
      <c r="U41" s="3">
        <v>6.2154914245605468</v>
      </c>
      <c r="V41" s="3">
        <v>0.69940635681152341</v>
      </c>
      <c r="W41" s="3">
        <v>0.39539080810546873</v>
      </c>
      <c r="X41" s="3">
        <v>1.4729344177246093</v>
      </c>
      <c r="Y41" s="3">
        <v>1.8523026733398438</v>
      </c>
      <c r="Z41" s="3">
        <v>0.40969281005859376</v>
      </c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</row>
    <row r="42" spans="1:39" x14ac:dyDescent="0.3">
      <c r="A42" s="3" t="s">
        <v>266</v>
      </c>
      <c r="B42" s="3" t="s">
        <v>232</v>
      </c>
      <c r="C42" s="3" t="s">
        <v>62</v>
      </c>
      <c r="D42" s="3" t="s">
        <v>62</v>
      </c>
      <c r="E42" s="3">
        <v>1.6663815002441407</v>
      </c>
      <c r="F42" s="3">
        <v>8.3993419342041022</v>
      </c>
      <c r="G42" s="3">
        <v>5.5963211822509766</v>
      </c>
      <c r="H42" s="3">
        <v>2.9507598114013671</v>
      </c>
      <c r="I42" s="3">
        <v>7.5395791168212893</v>
      </c>
      <c r="J42" s="3">
        <v>8.4026649169921868</v>
      </c>
      <c r="K42" s="3">
        <v>4.7220355072021487</v>
      </c>
      <c r="L42" s="3">
        <v>6.2846085052490235</v>
      </c>
      <c r="M42" s="3">
        <v>8.9139663848876953</v>
      </c>
      <c r="N42" s="3">
        <v>2.6282929992675781</v>
      </c>
      <c r="O42" s="3">
        <v>1.0749693603515624</v>
      </c>
      <c r="P42" s="3">
        <v>4.8489682922363277</v>
      </c>
      <c r="Q42" s="3">
        <v>5.7132808990478514</v>
      </c>
      <c r="R42" s="3">
        <v>8.3880881958007816</v>
      </c>
      <c r="S42" s="3">
        <v>11.567855865478515</v>
      </c>
      <c r="T42" s="3">
        <v>11.804014953613281</v>
      </c>
      <c r="U42" s="3">
        <v>14.420513000488281</v>
      </c>
      <c r="V42" s="3">
        <v>7.4440600585937498</v>
      </c>
      <c r="W42" s="3">
        <v>9.974792602539063</v>
      </c>
      <c r="X42" s="3">
        <v>13.039722702026367</v>
      </c>
      <c r="Y42" s="3">
        <v>29.708181777954103</v>
      </c>
      <c r="Z42" s="3">
        <v>20.895673889160157</v>
      </c>
      <c r="AA42" s="3">
        <v>5.5545032348632812</v>
      </c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</row>
    <row r="43" spans="1:39" x14ac:dyDescent="0.3">
      <c r="A43" s="3" t="s">
        <v>267</v>
      </c>
      <c r="B43" s="3" t="s">
        <v>232</v>
      </c>
      <c r="C43" s="3" t="s">
        <v>62</v>
      </c>
      <c r="D43" s="3" t="s">
        <v>62</v>
      </c>
      <c r="E43" s="3">
        <v>6.1546074676513669</v>
      </c>
      <c r="F43" s="3">
        <v>13.882183532714844</v>
      </c>
      <c r="G43" s="3">
        <v>10.314850555419921</v>
      </c>
      <c r="H43" s="3">
        <v>6.650563568115234</v>
      </c>
      <c r="I43" s="3">
        <v>9.8594837951660157</v>
      </c>
      <c r="J43" s="3">
        <v>10.628418655395508</v>
      </c>
      <c r="K43" s="3">
        <v>7.1177548675537112</v>
      </c>
      <c r="L43" s="3">
        <v>8.8047680664062504</v>
      </c>
      <c r="M43" s="3">
        <v>11.829398818969727</v>
      </c>
      <c r="N43" s="3">
        <v>5.2330719299316408</v>
      </c>
      <c r="O43" s="3">
        <v>3.3033329620361327</v>
      </c>
      <c r="P43" s="3">
        <v>7.1953492431640624</v>
      </c>
      <c r="Q43" s="3">
        <v>8.7967167053222663</v>
      </c>
      <c r="R43" s="3">
        <v>10.695136047363281</v>
      </c>
      <c r="S43" s="3">
        <v>20.231765960693359</v>
      </c>
      <c r="T43" s="3">
        <v>13.87005386352539</v>
      </c>
      <c r="U43" s="3">
        <v>16.098618865966795</v>
      </c>
      <c r="V43" s="3">
        <v>13.388165222167968</v>
      </c>
      <c r="W43" s="3">
        <v>14.590910766601562</v>
      </c>
      <c r="X43" s="3">
        <v>14.947263366699218</v>
      </c>
      <c r="Y43" s="3">
        <v>32.585440063476561</v>
      </c>
      <c r="Z43" s="3">
        <v>29.767241088867188</v>
      </c>
      <c r="AA43" s="3">
        <v>10.183848266601563</v>
      </c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</row>
    <row r="44" spans="1:39" x14ac:dyDescent="0.3">
      <c r="A44" s="3" t="s">
        <v>268</v>
      </c>
      <c r="B44" s="3" t="s">
        <v>232</v>
      </c>
      <c r="C44" s="3" t="s">
        <v>62</v>
      </c>
      <c r="D44" s="3" t="s">
        <v>62</v>
      </c>
      <c r="E44" s="3">
        <v>8.4013605957031245</v>
      </c>
      <c r="F44" s="3">
        <v>13.955185760498047</v>
      </c>
      <c r="G44" s="3">
        <v>12.090919494628906</v>
      </c>
      <c r="H44" s="3">
        <v>5.7731419982910159</v>
      </c>
      <c r="I44" s="3">
        <v>11.101296127319335</v>
      </c>
      <c r="J44" s="3">
        <v>10.738189239501953</v>
      </c>
      <c r="K44" s="3">
        <v>9.1799992828369135</v>
      </c>
      <c r="L44" s="3">
        <v>9.3929807128906244</v>
      </c>
      <c r="M44" s="3">
        <v>11.31849806213379</v>
      </c>
      <c r="N44" s="3">
        <v>6.2696506958007809</v>
      </c>
      <c r="O44" s="3">
        <v>4.4636560211181644</v>
      </c>
      <c r="P44" s="3">
        <v>7.3772576599121091</v>
      </c>
      <c r="Q44" s="3">
        <v>8.7409521484375006</v>
      </c>
      <c r="R44" s="3">
        <v>11.032198516845703</v>
      </c>
      <c r="S44" s="3">
        <v>18.87858346557617</v>
      </c>
      <c r="T44" s="3">
        <v>19.859622192382812</v>
      </c>
      <c r="U44" s="3">
        <v>20.878938110351562</v>
      </c>
      <c r="V44" s="3">
        <v>12.399528228759765</v>
      </c>
      <c r="W44" s="3">
        <v>17.685167877197266</v>
      </c>
      <c r="X44" s="3">
        <v>18.544557983398438</v>
      </c>
      <c r="Y44" s="3">
        <v>36.536249023437499</v>
      </c>
      <c r="Z44" s="3">
        <v>28.042481811523437</v>
      </c>
      <c r="AA44" s="3">
        <v>9.9187200927734374</v>
      </c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</row>
    <row r="45" spans="1:39" x14ac:dyDescent="0.3">
      <c r="A45" s="3" t="s">
        <v>269</v>
      </c>
      <c r="B45" s="3" t="s">
        <v>232</v>
      </c>
      <c r="C45" s="3" t="s">
        <v>62</v>
      </c>
      <c r="D45" s="3" t="s">
        <v>62</v>
      </c>
      <c r="E45" s="3"/>
      <c r="F45" s="3"/>
      <c r="G45" s="3"/>
      <c r="H45" s="3">
        <v>8.186983489990235E-2</v>
      </c>
      <c r="I45" s="3">
        <v>5.4921394348144532E-2</v>
      </c>
      <c r="J45" s="3">
        <v>5.3590644836425783E-2</v>
      </c>
      <c r="K45" s="3">
        <v>4.2160793304443361E-2</v>
      </c>
      <c r="L45" s="3">
        <v>0.14955183410644532</v>
      </c>
      <c r="M45" s="3">
        <v>0.63534238433837886</v>
      </c>
      <c r="N45" s="3">
        <v>4.2160793304443361E-2</v>
      </c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</row>
    <row r="46" spans="1:39" x14ac:dyDescent="0.3">
      <c r="A46" s="3" t="s">
        <v>270</v>
      </c>
      <c r="B46" s="3" t="s">
        <v>232</v>
      </c>
      <c r="C46" s="3" t="s">
        <v>62</v>
      </c>
      <c r="D46" s="3" t="s">
        <v>62</v>
      </c>
      <c r="E46" s="3"/>
      <c r="F46" s="3">
        <v>0.1207182502746582</v>
      </c>
      <c r="G46" s="3">
        <v>4.2991729736328123E-2</v>
      </c>
      <c r="H46" s="3">
        <v>7.9661582946777346E-2</v>
      </c>
      <c r="I46" s="3">
        <v>0.19411900329589843</v>
      </c>
      <c r="J46" s="3">
        <v>0.24837928009033203</v>
      </c>
      <c r="K46" s="3">
        <v>0.12265331268310548</v>
      </c>
      <c r="L46" s="3">
        <v>0.37470911407470703</v>
      </c>
      <c r="M46" s="3">
        <v>0.82766353988647456</v>
      </c>
      <c r="N46" s="3">
        <v>0.2315039291381836</v>
      </c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</row>
    <row r="47" spans="1:39" x14ac:dyDescent="0.3">
      <c r="A47" s="3" t="s">
        <v>271</v>
      </c>
      <c r="B47" s="3" t="s">
        <v>232</v>
      </c>
      <c r="C47" s="3" t="s">
        <v>62</v>
      </c>
      <c r="D47" s="3" t="s">
        <v>62</v>
      </c>
      <c r="E47" s="3">
        <v>0.10956539154052734</v>
      </c>
      <c r="F47" s="3">
        <v>0.17502230834960938</v>
      </c>
      <c r="G47" s="3">
        <v>8.6144119262695315E-2</v>
      </c>
      <c r="H47" s="3">
        <v>0.10956539154052734</v>
      </c>
      <c r="I47" s="3">
        <v>0.38931301879882813</v>
      </c>
      <c r="J47" s="3">
        <v>0.18195451354980469</v>
      </c>
      <c r="K47" s="3">
        <v>0.17899871444702148</v>
      </c>
      <c r="L47" s="3">
        <v>0.3616379928588867</v>
      </c>
      <c r="M47" s="3">
        <v>0.21949050521850585</v>
      </c>
      <c r="N47" s="3">
        <v>0.25568538665771484</v>
      </c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</row>
    <row r="48" spans="1:39" x14ac:dyDescent="0.3">
      <c r="A48" s="3" t="s">
        <v>272</v>
      </c>
      <c r="B48" s="3" t="s">
        <v>232</v>
      </c>
      <c r="C48" s="3" t="s">
        <v>62</v>
      </c>
      <c r="D48" s="3" t="s">
        <v>62</v>
      </c>
      <c r="E48" s="3"/>
      <c r="F48" s="3"/>
      <c r="G48" s="3"/>
      <c r="H48" s="3">
        <v>0.14535862731933594</v>
      </c>
      <c r="I48" s="3">
        <v>0.10217650604248046</v>
      </c>
      <c r="J48" s="3">
        <v>0.19767275619506836</v>
      </c>
      <c r="K48" s="3">
        <v>8.0214622497558591E-2</v>
      </c>
      <c r="L48" s="3">
        <v>0.14842831420898436</v>
      </c>
      <c r="M48" s="3">
        <v>0.56668347167968747</v>
      </c>
      <c r="N48" s="3">
        <v>0.10647719192504883</v>
      </c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</row>
    <row r="49" spans="1:39" x14ac:dyDescent="0.3">
      <c r="A49" s="3" t="s">
        <v>273</v>
      </c>
      <c r="B49" s="3" t="s">
        <v>232</v>
      </c>
      <c r="C49" s="3" t="s">
        <v>62</v>
      </c>
      <c r="D49" s="3" t="s">
        <v>62</v>
      </c>
      <c r="E49" s="3">
        <v>4.4137573242187499E-2</v>
      </c>
      <c r="F49" s="3">
        <v>0.46029319763183596</v>
      </c>
      <c r="G49" s="3">
        <v>4.0705081939697269E-2</v>
      </c>
      <c r="H49" s="3">
        <v>0.17695909118652345</v>
      </c>
      <c r="I49" s="3">
        <v>0.56500173187255864</v>
      </c>
      <c r="J49" s="3">
        <v>0.53595151519775386</v>
      </c>
      <c r="K49" s="3">
        <v>0.12235344314575196</v>
      </c>
      <c r="L49" s="3">
        <v>0.54366604614257807</v>
      </c>
      <c r="M49" s="3">
        <v>1.0963292007446288</v>
      </c>
      <c r="N49" s="3">
        <v>0.2647981605529785</v>
      </c>
      <c r="O49" s="3">
        <v>0.12142660522460938</v>
      </c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</row>
    <row r="50" spans="1:39" x14ac:dyDescent="0.3">
      <c r="A50" s="3" t="s">
        <v>274</v>
      </c>
      <c r="B50" s="3" t="s">
        <v>232</v>
      </c>
      <c r="C50" s="3" t="s">
        <v>62</v>
      </c>
      <c r="D50" s="3" t="s">
        <v>62</v>
      </c>
      <c r="E50" s="3">
        <v>16.829243972778322</v>
      </c>
      <c r="F50" s="3">
        <v>23.906603790283203</v>
      </c>
      <c r="G50" s="3">
        <v>17.301122711181641</v>
      </c>
      <c r="H50" s="3">
        <v>16.068875427246095</v>
      </c>
      <c r="I50" s="3">
        <v>16.890297180175782</v>
      </c>
      <c r="J50" s="3">
        <v>21.014862396240236</v>
      </c>
      <c r="K50" s="3">
        <v>13.443699859619141</v>
      </c>
      <c r="L50" s="3">
        <v>13.880140533447266</v>
      </c>
      <c r="M50" s="3">
        <v>13.798741073608399</v>
      </c>
      <c r="N50" s="3">
        <v>8.3866386260986321</v>
      </c>
      <c r="O50" s="3">
        <v>8.1273287506103511</v>
      </c>
      <c r="P50" s="3">
        <v>18.72689373779297</v>
      </c>
      <c r="Q50" s="3">
        <v>18.339197204589844</v>
      </c>
      <c r="R50" s="3">
        <v>22.592557250976562</v>
      </c>
      <c r="S50" s="3">
        <v>29.007549255371092</v>
      </c>
      <c r="T50" s="3">
        <v>6.5541983032226563</v>
      </c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</row>
    <row r="51" spans="1:39" x14ac:dyDescent="0.3">
      <c r="A51" s="3" t="s">
        <v>275</v>
      </c>
      <c r="B51" s="3" t="s">
        <v>232</v>
      </c>
      <c r="C51" s="3" t="s">
        <v>62</v>
      </c>
      <c r="D51" s="3" t="s">
        <v>62</v>
      </c>
      <c r="E51" s="3">
        <v>9.0900951843261719</v>
      </c>
      <c r="F51" s="3">
        <v>18.285391738891601</v>
      </c>
      <c r="G51" s="3">
        <v>15.329913818359374</v>
      </c>
      <c r="H51" s="3">
        <v>10.683583145141602</v>
      </c>
      <c r="I51" s="3">
        <v>15.188458984375</v>
      </c>
      <c r="J51" s="3">
        <v>15.015873336791993</v>
      </c>
      <c r="K51" s="3">
        <v>13.03514891052246</v>
      </c>
      <c r="L51" s="3">
        <v>12.118239501953125</v>
      </c>
      <c r="M51" s="3">
        <v>10.455499191284179</v>
      </c>
      <c r="N51" s="3">
        <v>8.0894530029296874</v>
      </c>
      <c r="O51" s="3">
        <v>6.5824091796874997</v>
      </c>
      <c r="P51" s="3">
        <v>16.234962135314941</v>
      </c>
      <c r="Q51" s="3">
        <v>14.41447972869873</v>
      </c>
      <c r="R51" s="3">
        <v>17.624316726684569</v>
      </c>
      <c r="S51" s="3">
        <v>25.182409240722656</v>
      </c>
      <c r="T51" s="3">
        <v>3.5541291961669921</v>
      </c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</row>
    <row r="52" spans="1:39" x14ac:dyDescent="0.3">
      <c r="A52" s="3" t="s">
        <v>276</v>
      </c>
      <c r="B52" s="3" t="s">
        <v>232</v>
      </c>
      <c r="C52" s="3" t="s">
        <v>62</v>
      </c>
      <c r="D52" s="3" t="s">
        <v>62</v>
      </c>
      <c r="E52" s="3">
        <v>8.8387964477539054</v>
      </c>
      <c r="F52" s="3">
        <v>18.170345977783203</v>
      </c>
      <c r="G52" s="3">
        <v>13.43845164489746</v>
      </c>
      <c r="H52" s="3">
        <v>12.38977928161621</v>
      </c>
      <c r="I52" s="3">
        <v>11.542822448730469</v>
      </c>
      <c r="J52" s="3">
        <v>16.180445251464842</v>
      </c>
      <c r="K52" s="3">
        <v>12.585377685546876</v>
      </c>
      <c r="L52" s="3">
        <v>12.218242256164551</v>
      </c>
      <c r="M52" s="3">
        <v>12.248947036743164</v>
      </c>
      <c r="N52" s="3">
        <v>6.7999762725830077</v>
      </c>
      <c r="O52" s="3">
        <v>5.5278145446777343</v>
      </c>
      <c r="P52" s="3">
        <v>16.979752304077149</v>
      </c>
      <c r="Q52" s="3">
        <v>12.089333259582519</v>
      </c>
      <c r="R52" s="3">
        <v>18.194235000610352</v>
      </c>
      <c r="S52" s="3">
        <v>23.394370056152344</v>
      </c>
      <c r="T52" s="3">
        <v>5.2873687744140625</v>
      </c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</row>
    <row r="53" spans="1:39" x14ac:dyDescent="0.3">
      <c r="A53" s="3" t="s">
        <v>278</v>
      </c>
      <c r="B53" s="3" t="s">
        <v>226</v>
      </c>
      <c r="C53" s="3" t="s">
        <v>62</v>
      </c>
      <c r="D53" s="3" t="s">
        <v>62</v>
      </c>
      <c r="E53" s="3">
        <v>214.18169824218751</v>
      </c>
      <c r="F53" s="3">
        <v>136.9914658203125</v>
      </c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</row>
    <row r="54" spans="1:39" x14ac:dyDescent="0.3">
      <c r="A54" s="3" t="s">
        <v>280</v>
      </c>
      <c r="B54" s="3" t="s">
        <v>232</v>
      </c>
      <c r="C54" s="3" t="s">
        <v>62</v>
      </c>
      <c r="D54" s="3" t="s">
        <v>62</v>
      </c>
      <c r="E54" s="3">
        <v>97.611532989501953</v>
      </c>
      <c r="F54" s="3">
        <v>105.54576049804687</v>
      </c>
      <c r="G54" s="3">
        <v>59.884222351074222</v>
      </c>
      <c r="H54" s="3">
        <v>51.658281921386717</v>
      </c>
      <c r="I54" s="3">
        <v>9.9648523559570314</v>
      </c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</row>
    <row r="55" spans="1:39" x14ac:dyDescent="0.3">
      <c r="A55" s="3" t="s">
        <v>281</v>
      </c>
      <c r="B55" s="3" t="s">
        <v>232</v>
      </c>
      <c r="C55" s="3" t="s">
        <v>62</v>
      </c>
      <c r="D55" s="3" t="s">
        <v>62</v>
      </c>
      <c r="E55" s="3">
        <v>98.648172271728512</v>
      </c>
      <c r="F55" s="3">
        <v>113.99770953369141</v>
      </c>
      <c r="G55" s="3">
        <v>67.933783294677738</v>
      </c>
      <c r="H55" s="3">
        <v>59.639555847167969</v>
      </c>
      <c r="I55" s="3">
        <v>13.043808746337891</v>
      </c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</row>
    <row r="56" spans="1:39" x14ac:dyDescent="0.3">
      <c r="A56" s="3" t="s">
        <v>282</v>
      </c>
      <c r="B56" s="3" t="s">
        <v>232</v>
      </c>
      <c r="C56" s="3" t="s">
        <v>62</v>
      </c>
      <c r="D56" s="3" t="s">
        <v>62</v>
      </c>
      <c r="E56" s="3">
        <v>121.14927716064453</v>
      </c>
      <c r="F56" s="3">
        <v>125.87724499511718</v>
      </c>
      <c r="G56" s="3">
        <v>76.34330361938477</v>
      </c>
      <c r="H56" s="3">
        <v>59.977676513671874</v>
      </c>
      <c r="I56" s="3">
        <v>11.938465942382813</v>
      </c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</row>
    <row r="57" spans="1:39" x14ac:dyDescent="0.3">
      <c r="A57" s="3" t="s">
        <v>283</v>
      </c>
      <c r="B57" s="3" t="s">
        <v>232</v>
      </c>
      <c r="C57" s="3" t="s">
        <v>62</v>
      </c>
      <c r="D57" s="3" t="s">
        <v>62</v>
      </c>
      <c r="E57" s="3">
        <v>132.28227758789063</v>
      </c>
      <c r="F57" s="3">
        <v>133.05256365966798</v>
      </c>
      <c r="G57" s="3">
        <v>86.615012054443355</v>
      </c>
      <c r="H57" s="3">
        <v>91.010136596679686</v>
      </c>
      <c r="I57" s="3">
        <v>13.43766796875</v>
      </c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</row>
    <row r="58" spans="1:39" x14ac:dyDescent="0.3">
      <c r="A58" s="3" t="s">
        <v>284</v>
      </c>
      <c r="B58" s="3" t="s">
        <v>226</v>
      </c>
      <c r="C58" s="3" t="s">
        <v>62</v>
      </c>
      <c r="D58" s="3" t="s">
        <v>62</v>
      </c>
      <c r="E58" s="3">
        <v>205.24408593749999</v>
      </c>
      <c r="F58" s="3">
        <v>205.840724609375</v>
      </c>
      <c r="G58" s="3">
        <v>205.2440849609375</v>
      </c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</row>
    <row r="59" spans="1:39" x14ac:dyDescent="0.3">
      <c r="A59" s="3" t="s">
        <v>285</v>
      </c>
      <c r="B59" s="3" t="s">
        <v>226</v>
      </c>
      <c r="C59" s="3" t="s">
        <v>62</v>
      </c>
      <c r="D59" s="3" t="s">
        <v>62</v>
      </c>
      <c r="E59" s="3">
        <v>373.15628125000001</v>
      </c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</row>
    <row r="60" spans="1:39" x14ac:dyDescent="0.3">
      <c r="A60" s="3" t="s">
        <v>286</v>
      </c>
      <c r="B60" s="3" t="s">
        <v>226</v>
      </c>
      <c r="C60" s="3" t="s">
        <v>62</v>
      </c>
      <c r="D60" s="3" t="s">
        <v>62</v>
      </c>
      <c r="E60" s="3">
        <v>619.51906640624998</v>
      </c>
      <c r="F60" s="3">
        <v>593.86683398437503</v>
      </c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</row>
    <row r="61" spans="1:39" x14ac:dyDescent="0.3">
      <c r="A61" s="3" t="s">
        <v>287</v>
      </c>
      <c r="B61" s="3" t="s">
        <v>226</v>
      </c>
      <c r="C61" s="3" t="s">
        <v>62</v>
      </c>
      <c r="D61" s="3" t="s">
        <v>62</v>
      </c>
      <c r="E61" s="3">
        <v>333.72436328125002</v>
      </c>
      <c r="F61" s="3">
        <v>339.42079492187497</v>
      </c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</row>
    <row r="62" spans="1:39" x14ac:dyDescent="0.3">
      <c r="A62" s="3" t="s">
        <v>288</v>
      </c>
      <c r="B62" s="3" t="s">
        <v>226</v>
      </c>
      <c r="C62" s="3" t="s">
        <v>62</v>
      </c>
      <c r="D62" s="3" t="s">
        <v>62</v>
      </c>
      <c r="E62" s="3">
        <v>27.619940856933592</v>
      </c>
      <c r="F62" s="3">
        <v>28.440756835937499</v>
      </c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</row>
    <row r="63" spans="1:39" x14ac:dyDescent="0.3">
      <c r="A63" s="3" t="s">
        <v>289</v>
      </c>
      <c r="B63" s="3" t="s">
        <v>226</v>
      </c>
      <c r="C63" s="3" t="s">
        <v>62</v>
      </c>
      <c r="D63" s="3" t="s">
        <v>62</v>
      </c>
      <c r="E63" s="3"/>
      <c r="F63" s="3">
        <v>303.52553124999997</v>
      </c>
      <c r="G63" s="3">
        <v>1655.2348281249999</v>
      </c>
      <c r="H63" s="3">
        <v>1666.0989570312499</v>
      </c>
      <c r="I63" s="3">
        <v>1615.2918183593749</v>
      </c>
      <c r="J63" s="3">
        <v>1714.433828125</v>
      </c>
      <c r="K63" s="3">
        <v>1574.878177734375</v>
      </c>
      <c r="L63" s="3">
        <v>1619.5584726562499</v>
      </c>
      <c r="M63" s="3">
        <v>1551.621390625</v>
      </c>
      <c r="N63" s="3">
        <v>1572.3615390625</v>
      </c>
      <c r="O63" s="3">
        <v>1640.3263476562499</v>
      </c>
      <c r="P63" s="3">
        <v>1640.4636484375001</v>
      </c>
      <c r="Q63" s="3">
        <v>1662.2897441406251</v>
      </c>
      <c r="R63" s="3">
        <v>1641.9208398437499</v>
      </c>
      <c r="S63" s="3">
        <v>1799.4145625000001</v>
      </c>
      <c r="T63" s="3">
        <v>1687.2968671875001</v>
      </c>
      <c r="U63" s="3">
        <v>1577.9872539062501</v>
      </c>
      <c r="V63" s="3">
        <v>1597.4092070312499</v>
      </c>
      <c r="W63" s="3">
        <v>1375.9337050781251</v>
      </c>
      <c r="X63" s="3">
        <v>1300.9463476562501</v>
      </c>
      <c r="Y63" s="3">
        <v>1290.43803515625</v>
      </c>
      <c r="Z63" s="3">
        <v>438.57718945312502</v>
      </c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</row>
    <row r="64" spans="1:39" x14ac:dyDescent="0.3">
      <c r="A64" s="3" t="s">
        <v>290</v>
      </c>
      <c r="B64" s="3" t="s">
        <v>226</v>
      </c>
      <c r="C64" s="3" t="s">
        <v>62</v>
      </c>
      <c r="D64" s="3" t="s">
        <v>62</v>
      </c>
      <c r="E64" s="3"/>
      <c r="F64" s="3">
        <v>2.1664963378906248</v>
      </c>
      <c r="G64" s="3">
        <v>47.711806213378907</v>
      </c>
      <c r="H64" s="3">
        <v>53.841986083984374</v>
      </c>
      <c r="I64" s="3">
        <v>48.016106361389163</v>
      </c>
      <c r="J64" s="3">
        <v>48.329320648193359</v>
      </c>
      <c r="K64" s="3">
        <v>47.458201446533202</v>
      </c>
      <c r="L64" s="3">
        <v>48.484433532714846</v>
      </c>
      <c r="M64" s="3">
        <v>28.422407135009767</v>
      </c>
      <c r="N64" s="3">
        <v>26.944383270263671</v>
      </c>
      <c r="O64" s="3">
        <v>29.736431793212891</v>
      </c>
      <c r="P64" s="3">
        <v>57.880888343811037</v>
      </c>
      <c r="Q64" s="3">
        <v>72.348172264099119</v>
      </c>
      <c r="R64" s="3">
        <v>80.906542996883388</v>
      </c>
      <c r="S64" s="3">
        <v>75.047793029785154</v>
      </c>
      <c r="T64" s="3">
        <v>63.991761488676069</v>
      </c>
      <c r="U64" s="3">
        <v>76.141101610183711</v>
      </c>
      <c r="V64" s="3">
        <v>60.451449785668402</v>
      </c>
      <c r="W64" s="3">
        <v>61.252811522483825</v>
      </c>
      <c r="X64" s="3">
        <v>41.157834167480466</v>
      </c>
      <c r="Y64" s="3">
        <v>63.24569150400162</v>
      </c>
      <c r="Z64" s="3">
        <v>4.6194919700622554</v>
      </c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</row>
    <row r="65" spans="1:39" x14ac:dyDescent="0.3">
      <c r="A65" s="3" t="s">
        <v>291</v>
      </c>
      <c r="B65" s="3" t="s">
        <v>228</v>
      </c>
      <c r="C65" s="3" t="s">
        <v>62</v>
      </c>
      <c r="D65" s="3" t="s">
        <v>62</v>
      </c>
      <c r="E65" s="3">
        <v>139.75519067382814</v>
      </c>
      <c r="F65" s="3">
        <v>140.21190747070312</v>
      </c>
      <c r="G65" s="3">
        <v>138.84175830078124</v>
      </c>
      <c r="H65" s="3">
        <v>66.680602050781246</v>
      </c>
      <c r="I65" s="3">
        <v>66.680601806640624</v>
      </c>
      <c r="J65" s="3">
        <v>67.137315673828127</v>
      </c>
      <c r="K65" s="3">
        <v>66.680598388671882</v>
      </c>
      <c r="L65" s="3">
        <v>66.680597167968756</v>
      </c>
      <c r="M65" s="3">
        <v>66.680597412109378</v>
      </c>
      <c r="N65" s="3">
        <v>66.680595581054689</v>
      </c>
      <c r="O65" s="3">
        <v>66.680601928710942</v>
      </c>
      <c r="P65" s="3">
        <v>66.680599853515631</v>
      </c>
      <c r="Q65" s="3">
        <v>66.680598632812504</v>
      </c>
      <c r="R65" s="3">
        <v>67.137315917968749</v>
      </c>
      <c r="S65" s="3">
        <v>66.680598999023431</v>
      </c>
      <c r="T65" s="3">
        <v>66.680603149414068</v>
      </c>
      <c r="U65" s="3">
        <v>66.680601196289061</v>
      </c>
      <c r="V65" s="3">
        <v>67.137318969726564</v>
      </c>
      <c r="W65" s="3">
        <v>66.680599609374994</v>
      </c>
      <c r="X65" s="3">
        <v>66.680601074218757</v>
      </c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</row>
    <row r="66" spans="1:39" x14ac:dyDescent="0.3">
      <c r="A66" s="3" t="s">
        <v>292</v>
      </c>
      <c r="B66" s="3" t="s">
        <v>228</v>
      </c>
      <c r="C66" s="3" t="s">
        <v>62</v>
      </c>
      <c r="D66" s="3" t="s">
        <v>62</v>
      </c>
      <c r="E66" s="3">
        <v>292.45244824218747</v>
      </c>
      <c r="F66" s="3">
        <v>298.97555175781253</v>
      </c>
      <c r="G66" s="3">
        <v>296.80118554687499</v>
      </c>
      <c r="H66" s="3">
        <v>158.72882714843749</v>
      </c>
      <c r="I66" s="3">
        <v>158.72883007812499</v>
      </c>
      <c r="J66" s="3">
        <v>159.81600976562501</v>
      </c>
      <c r="K66" s="3">
        <v>158.72882714843749</v>
      </c>
      <c r="L66" s="3">
        <v>158.72882934570313</v>
      </c>
      <c r="M66" s="3">
        <v>158.72883300781251</v>
      </c>
      <c r="N66" s="3">
        <v>159.8160107421875</v>
      </c>
      <c r="O66" s="3">
        <v>158.72883032226562</v>
      </c>
      <c r="P66" s="3">
        <v>158.72882714843749</v>
      </c>
      <c r="Q66" s="3">
        <v>158.728826171875</v>
      </c>
      <c r="R66" s="3">
        <v>158.7288291015625</v>
      </c>
      <c r="S66" s="3">
        <v>158.72882714843749</v>
      </c>
      <c r="T66" s="3">
        <v>158.7288310546875</v>
      </c>
      <c r="U66" s="3">
        <v>158.7288291015625</v>
      </c>
      <c r="V66" s="3">
        <v>158.728826171875</v>
      </c>
      <c r="W66" s="3">
        <v>158.72882519531251</v>
      </c>
      <c r="X66" s="3">
        <v>158.728826171875</v>
      </c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</row>
    <row r="67" spans="1:39" x14ac:dyDescent="0.3">
      <c r="A67" s="3" t="s">
        <v>293</v>
      </c>
      <c r="B67" s="3" t="s">
        <v>232</v>
      </c>
      <c r="C67" s="3" t="s">
        <v>62</v>
      </c>
      <c r="D67" s="3" t="s">
        <v>62</v>
      </c>
      <c r="E67" s="3">
        <v>31.891396179199219</v>
      </c>
      <c r="F67" s="3">
        <v>0.22858096313476561</v>
      </c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</row>
    <row r="68" spans="1:39" x14ac:dyDescent="0.3">
      <c r="A68" s="3" t="s">
        <v>294</v>
      </c>
      <c r="B68" s="3" t="s">
        <v>232</v>
      </c>
      <c r="C68" s="3" t="s">
        <v>62</v>
      </c>
      <c r="D68" s="3" t="s">
        <v>62</v>
      </c>
      <c r="E68" s="3">
        <v>21.315615600585936</v>
      </c>
      <c r="F68" s="3">
        <v>0.66824536132812495</v>
      </c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</row>
    <row r="69" spans="1:39" x14ac:dyDescent="0.3">
      <c r="A69" s="3" t="s">
        <v>295</v>
      </c>
      <c r="B69" s="3" t="s">
        <v>232</v>
      </c>
      <c r="C69" s="3" t="s">
        <v>62</v>
      </c>
      <c r="D69" s="3" t="s">
        <v>62</v>
      </c>
      <c r="E69" s="3">
        <v>29.058420043945311</v>
      </c>
      <c r="F69" s="3">
        <v>0.77378710937499995</v>
      </c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</row>
    <row r="70" spans="1:39" x14ac:dyDescent="0.3">
      <c r="A70" s="3" t="s">
        <v>324</v>
      </c>
      <c r="B70" s="3" t="s">
        <v>232</v>
      </c>
      <c r="C70" s="3" t="s">
        <v>62</v>
      </c>
      <c r="D70" s="3" t="s">
        <v>62</v>
      </c>
      <c r="E70" s="3">
        <v>6.5999106216430663</v>
      </c>
      <c r="F70" s="3">
        <v>7.6881807365417476</v>
      </c>
      <c r="G70" s="3">
        <v>8.2456196441650391</v>
      </c>
      <c r="H70" s="3">
        <v>8.5798532562255865</v>
      </c>
      <c r="I70" s="3">
        <v>7.2801130294799803</v>
      </c>
      <c r="J70" s="3">
        <v>8.3093880271911615</v>
      </c>
      <c r="K70" s="3">
        <v>7.8401491012573246</v>
      </c>
      <c r="L70" s="3">
        <v>8.0084958343505868</v>
      </c>
      <c r="M70" s="3">
        <v>8.8126524963378898</v>
      </c>
      <c r="N70" s="3">
        <v>5.5494550704956058</v>
      </c>
      <c r="O70" s="3">
        <v>3.5216441497802733</v>
      </c>
      <c r="P70" s="3">
        <v>1.050567253112793</v>
      </c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</row>
    <row r="71" spans="1:39" x14ac:dyDescent="0.3">
      <c r="A71" s="3" t="s">
        <v>325</v>
      </c>
      <c r="B71" s="3" t="s">
        <v>232</v>
      </c>
      <c r="C71" s="3" t="s">
        <v>62</v>
      </c>
      <c r="D71" s="3" t="s">
        <v>62</v>
      </c>
      <c r="E71" s="3">
        <v>6.4439016380310061</v>
      </c>
      <c r="F71" s="3">
        <v>7.5678430404663084</v>
      </c>
      <c r="G71" s="3">
        <v>7.1070432891845705</v>
      </c>
      <c r="H71" s="3">
        <v>7.0208693084716796</v>
      </c>
      <c r="I71" s="3">
        <v>5.4752499885559081</v>
      </c>
      <c r="J71" s="3">
        <v>7.8086284484863278</v>
      </c>
      <c r="K71" s="3">
        <v>7.7984827423095702</v>
      </c>
      <c r="L71" s="3">
        <v>7.5723470001220701</v>
      </c>
      <c r="M71" s="3">
        <v>7.7749925842285155</v>
      </c>
      <c r="N71" s="3">
        <v>5.2492070999145506</v>
      </c>
      <c r="O71" s="3">
        <v>2.8932990226745607</v>
      </c>
      <c r="P71" s="3">
        <v>0.93401464080810548</v>
      </c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</row>
    <row r="72" spans="1:39" x14ac:dyDescent="0.3">
      <c r="A72" s="3" t="s">
        <v>326</v>
      </c>
      <c r="B72" s="3" t="s">
        <v>232</v>
      </c>
      <c r="C72" s="3" t="s">
        <v>62</v>
      </c>
      <c r="D72" s="3" t="s">
        <v>62</v>
      </c>
      <c r="E72" s="3">
        <v>9.9399301910400393</v>
      </c>
      <c r="F72" s="3">
        <v>12.242453887939453</v>
      </c>
      <c r="G72" s="3">
        <v>12.329946380615235</v>
      </c>
      <c r="H72" s="3">
        <v>12.677874328613282</v>
      </c>
      <c r="I72" s="3">
        <v>10.169758880615234</v>
      </c>
      <c r="J72" s="3">
        <v>11.352686187744141</v>
      </c>
      <c r="K72" s="3">
        <v>10.836989288330079</v>
      </c>
      <c r="L72" s="3">
        <v>10.130235290527343</v>
      </c>
      <c r="M72" s="3">
        <v>10.999275482177735</v>
      </c>
      <c r="N72" s="3">
        <v>7.7456056213378908</v>
      </c>
      <c r="O72" s="3">
        <v>4.1971556091308591</v>
      </c>
      <c r="P72" s="3">
        <v>1.3913667449951173</v>
      </c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</row>
    <row r="73" spans="1:39" x14ac:dyDescent="0.3">
      <c r="A73" s="3" t="s">
        <v>327</v>
      </c>
      <c r="B73" s="3" t="s">
        <v>226</v>
      </c>
      <c r="C73" s="3" t="s">
        <v>62</v>
      </c>
      <c r="D73" s="3" t="s">
        <v>62</v>
      </c>
      <c r="E73" s="3">
        <v>496.71411035156251</v>
      </c>
      <c r="F73" s="3">
        <v>487.57832080078123</v>
      </c>
      <c r="G73" s="3">
        <v>473.57572460937502</v>
      </c>
      <c r="H73" s="3">
        <v>539.66546484374999</v>
      </c>
      <c r="I73" s="3">
        <v>467.193337890625</v>
      </c>
      <c r="J73" s="3">
        <v>515.49146679687499</v>
      </c>
      <c r="K73" s="3">
        <v>435.28115039062499</v>
      </c>
      <c r="L73" s="3">
        <v>412.79032226562498</v>
      </c>
      <c r="M73" s="3">
        <v>331.05814990234376</v>
      </c>
      <c r="N73" s="3">
        <v>339.4075556640625</v>
      </c>
      <c r="O73" s="3">
        <v>287.24286816406249</v>
      </c>
      <c r="P73" s="3">
        <v>378.70959741210936</v>
      </c>
      <c r="Q73" s="3">
        <v>143.82050280761717</v>
      </c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</row>
    <row r="74" spans="1:39" x14ac:dyDescent="0.3">
      <c r="A74" s="10" t="s">
        <v>328</v>
      </c>
      <c r="B74" s="10" t="s">
        <v>232</v>
      </c>
      <c r="C74" s="10" t="s">
        <v>62</v>
      </c>
      <c r="D74" s="10" t="s">
        <v>62</v>
      </c>
      <c r="E74" s="10">
        <v>175.91468261718751</v>
      </c>
      <c r="F74" s="10">
        <v>176.03983251953125</v>
      </c>
      <c r="G74" s="10">
        <v>174.30584863281251</v>
      </c>
      <c r="H74" s="10">
        <v>174.4017255859375</v>
      </c>
      <c r="I74" s="10">
        <v>146.14933886718751</v>
      </c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  <c r="AK74" s="10"/>
      <c r="AL74" s="10"/>
      <c r="AM74" s="10"/>
    </row>
    <row r="75" spans="1:39" x14ac:dyDescent="0.3">
      <c r="A75" t="s">
        <v>154</v>
      </c>
      <c r="E75" s="3">
        <f t="shared" ref="E75:AM75" si="0">SUM(E6:E74)</f>
        <v>18300.834174034124</v>
      </c>
      <c r="F75" s="3">
        <f t="shared" si="0"/>
        <v>18761.443010112762</v>
      </c>
      <c r="G75" s="3">
        <f t="shared" si="0"/>
        <v>18218.709657779687</v>
      </c>
      <c r="H75" s="3">
        <f t="shared" si="0"/>
        <v>17922.398268302921</v>
      </c>
      <c r="I75" s="3">
        <f t="shared" si="0"/>
        <v>17962.390467823028</v>
      </c>
      <c r="J75" s="3">
        <f t="shared" si="0"/>
        <v>18455.659929328915</v>
      </c>
      <c r="K75" s="3">
        <f t="shared" si="0"/>
        <v>18522.997226463314</v>
      </c>
      <c r="L75" s="3">
        <f t="shared" si="0"/>
        <v>18858.076179931631</v>
      </c>
      <c r="M75" s="3">
        <f t="shared" si="0"/>
        <v>19596.938104984285</v>
      </c>
      <c r="N75" s="3">
        <f t="shared" si="0"/>
        <v>19089.743648426065</v>
      </c>
      <c r="O75" s="3">
        <f t="shared" si="0"/>
        <v>19336.696967247008</v>
      </c>
      <c r="P75" s="3">
        <f t="shared" si="0"/>
        <v>17868.434198204042</v>
      </c>
      <c r="Q75" s="3">
        <f t="shared" si="0"/>
        <v>17143.410944554569</v>
      </c>
      <c r="R75" s="3">
        <f t="shared" si="0"/>
        <v>17399.575155583854</v>
      </c>
      <c r="S75" s="3">
        <f t="shared" si="0"/>
        <v>17860.091962158203</v>
      </c>
      <c r="T75" s="3">
        <f t="shared" si="0"/>
        <v>16131.880086065168</v>
      </c>
      <c r="U75" s="3">
        <f t="shared" si="0"/>
        <v>15605.937670377405</v>
      </c>
      <c r="V75" s="3">
        <f t="shared" si="0"/>
        <v>14333.359665983633</v>
      </c>
      <c r="W75" s="3">
        <f t="shared" si="0"/>
        <v>13505.086738922219</v>
      </c>
      <c r="X75" s="3">
        <f t="shared" si="0"/>
        <v>12260.318834362864</v>
      </c>
      <c r="Y75" s="3">
        <f t="shared" si="0"/>
        <v>11575.843307207915</v>
      </c>
      <c r="Z75" s="3">
        <f t="shared" si="0"/>
        <v>9658.0198865783386</v>
      </c>
      <c r="AA75" s="3">
        <f t="shared" si="0"/>
        <v>8826.3945371841855</v>
      </c>
      <c r="AB75" s="3">
        <f t="shared" si="0"/>
        <v>6985.7158956835856</v>
      </c>
      <c r="AC75" s="3">
        <f t="shared" si="0"/>
        <v>6247.1936289726154</v>
      </c>
      <c r="AD75" s="3">
        <f t="shared" si="0"/>
        <v>4712.7127548492444</v>
      </c>
      <c r="AE75" s="3">
        <f t="shared" si="0"/>
        <v>4335.6354313660868</v>
      </c>
      <c r="AF75" s="3">
        <f t="shared" si="0"/>
        <v>0</v>
      </c>
      <c r="AG75" s="3">
        <f t="shared" si="0"/>
        <v>0</v>
      </c>
      <c r="AH75" s="3">
        <f t="shared" si="0"/>
        <v>0</v>
      </c>
      <c r="AI75" s="3">
        <f t="shared" si="0"/>
        <v>0</v>
      </c>
      <c r="AJ75" s="3">
        <f t="shared" si="0"/>
        <v>0</v>
      </c>
      <c r="AK75" s="3">
        <f t="shared" si="0"/>
        <v>0</v>
      </c>
      <c r="AL75" s="3">
        <f t="shared" si="0"/>
        <v>0</v>
      </c>
      <c r="AM75" s="3">
        <f t="shared" si="0"/>
        <v>0</v>
      </c>
    </row>
    <row r="78" spans="1:39" x14ac:dyDescent="0.3">
      <c r="A78" s="2" t="s">
        <v>331</v>
      </c>
    </row>
    <row r="79" spans="1:39" x14ac:dyDescent="0.3">
      <c r="A79" s="2" t="s">
        <v>31</v>
      </c>
      <c r="B79" s="2" t="s">
        <v>218</v>
      </c>
      <c r="C79" s="2" t="s">
        <v>219</v>
      </c>
      <c r="D79" s="8" t="s">
        <v>126</v>
      </c>
      <c r="E79" s="8">
        <v>2023</v>
      </c>
      <c r="F79" s="8">
        <v>2024</v>
      </c>
      <c r="G79" s="8">
        <v>2025</v>
      </c>
      <c r="H79" s="8">
        <v>2026</v>
      </c>
      <c r="I79" s="8">
        <v>2027</v>
      </c>
      <c r="J79" s="8">
        <v>2028</v>
      </c>
      <c r="K79" s="8">
        <v>2029</v>
      </c>
      <c r="L79" s="8">
        <v>2030</v>
      </c>
      <c r="M79" s="8">
        <v>2031</v>
      </c>
      <c r="N79" s="8">
        <v>2032</v>
      </c>
      <c r="O79" s="8">
        <v>2033</v>
      </c>
      <c r="P79" s="8">
        <v>2034</v>
      </c>
      <c r="Q79" s="8">
        <v>2035</v>
      </c>
      <c r="R79" s="8">
        <v>2036</v>
      </c>
      <c r="S79" s="8">
        <v>2037</v>
      </c>
      <c r="T79" s="8">
        <v>2038</v>
      </c>
      <c r="U79" s="8">
        <v>2039</v>
      </c>
      <c r="V79" s="8">
        <v>2040</v>
      </c>
      <c r="W79" s="8">
        <v>2041</v>
      </c>
      <c r="X79" s="8">
        <v>2042</v>
      </c>
      <c r="Y79" s="8">
        <v>2043</v>
      </c>
      <c r="Z79" s="8">
        <v>2044</v>
      </c>
      <c r="AA79" s="8">
        <v>2045</v>
      </c>
      <c r="AB79" s="8">
        <v>2046</v>
      </c>
      <c r="AC79" s="8">
        <v>2047</v>
      </c>
      <c r="AD79" s="8">
        <v>2048</v>
      </c>
      <c r="AE79" s="8">
        <v>2049</v>
      </c>
      <c r="AF79" s="8">
        <v>2050</v>
      </c>
      <c r="AG79" s="8">
        <v>2051</v>
      </c>
      <c r="AH79" s="8">
        <v>2052</v>
      </c>
      <c r="AI79" s="8">
        <v>2053</v>
      </c>
      <c r="AJ79" s="8">
        <v>2054</v>
      </c>
      <c r="AK79" s="8">
        <v>2055</v>
      </c>
      <c r="AL79" s="8">
        <v>2056</v>
      </c>
      <c r="AM79" s="8">
        <v>2057</v>
      </c>
    </row>
    <row r="80" spans="1:39" x14ac:dyDescent="0.3">
      <c r="A80" s="3" t="s">
        <v>154</v>
      </c>
      <c r="B80" s="3" t="s">
        <v>246</v>
      </c>
      <c r="C80" s="3" t="s">
        <v>62</v>
      </c>
      <c r="D80" s="3" t="s">
        <v>62</v>
      </c>
      <c r="E80" s="3">
        <v>1421.3611289062501</v>
      </c>
      <c r="F80" s="3">
        <v>1698.3261811523437</v>
      </c>
      <c r="G80" s="3">
        <v>1894.4768540039063</v>
      </c>
      <c r="H80" s="3">
        <v>1554.0420405273437</v>
      </c>
      <c r="I80" s="3">
        <v>1775.362875</v>
      </c>
      <c r="J80" s="3">
        <v>2404.9791191406248</v>
      </c>
      <c r="K80" s="3">
        <v>2633.677734375</v>
      </c>
      <c r="L80" s="3">
        <v>3340.0836289062499</v>
      </c>
      <c r="M80" s="3">
        <v>5156.2270156249997</v>
      </c>
      <c r="N80" s="3">
        <v>4593.0477368164065</v>
      </c>
      <c r="O80" s="3">
        <v>4773.3015463867187</v>
      </c>
      <c r="P80" s="3">
        <v>1707.13709765625</v>
      </c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</row>
    <row r="81" spans="1:39" x14ac:dyDescent="0.3">
      <c r="A81" s="3" t="s">
        <v>154</v>
      </c>
      <c r="B81" s="3" t="s">
        <v>226</v>
      </c>
      <c r="C81" s="3" t="s">
        <v>62</v>
      </c>
      <c r="D81" s="3" t="s">
        <v>62</v>
      </c>
      <c r="E81" s="3">
        <v>14480.518327697753</v>
      </c>
      <c r="F81" s="3">
        <v>14489.057261291504</v>
      </c>
      <c r="G81" s="3">
        <v>14530.473716430664</v>
      </c>
      <c r="H81" s="3">
        <v>14514.407213256836</v>
      </c>
      <c r="I81" s="3">
        <v>14594.361803749085</v>
      </c>
      <c r="J81" s="3">
        <v>14594.414601104736</v>
      </c>
      <c r="K81" s="3">
        <v>14717.47629623413</v>
      </c>
      <c r="L81" s="3">
        <v>14422.956397460937</v>
      </c>
      <c r="M81" s="3">
        <v>13484.089014343263</v>
      </c>
      <c r="N81" s="3">
        <v>13715.735549736022</v>
      </c>
      <c r="O81" s="3">
        <v>13814.945489162445</v>
      </c>
      <c r="P81" s="3">
        <v>14810.866073616027</v>
      </c>
      <c r="Q81" s="3">
        <v>15381.384001233338</v>
      </c>
      <c r="R81" s="3">
        <v>15578.204093900204</v>
      </c>
      <c r="S81" s="3">
        <v>15528.000908767701</v>
      </c>
      <c r="T81" s="3">
        <v>14947.11310680186</v>
      </c>
      <c r="U81" s="3">
        <v>14022.234395719201</v>
      </c>
      <c r="V81" s="3">
        <v>13276.697015211541</v>
      </c>
      <c r="W81" s="3">
        <v>12476.845456298928</v>
      </c>
      <c r="X81" s="3">
        <v>11634.559337582468</v>
      </c>
      <c r="Y81" s="3">
        <v>11059.86611609158</v>
      </c>
      <c r="Z81" s="3">
        <v>9417.3537955138872</v>
      </c>
      <c r="AA81" s="3">
        <v>7838.2863996719789</v>
      </c>
      <c r="AB81" s="3">
        <v>6633.0000490038992</v>
      </c>
      <c r="AC81" s="3">
        <v>5556.5728594413658</v>
      </c>
      <c r="AD81" s="3">
        <v>4443.3449306304938</v>
      </c>
      <c r="AE81" s="3">
        <v>2981.6429801942108</v>
      </c>
      <c r="AF81" s="3"/>
      <c r="AG81" s="3"/>
      <c r="AH81" s="3"/>
      <c r="AI81" s="3"/>
      <c r="AJ81" s="3"/>
      <c r="AK81" s="3"/>
      <c r="AL81" s="3"/>
      <c r="AM81" s="3"/>
    </row>
    <row r="82" spans="1:39" x14ac:dyDescent="0.3">
      <c r="A82" s="3" t="s">
        <v>154</v>
      </c>
      <c r="B82" s="3" t="s">
        <v>232</v>
      </c>
      <c r="C82" s="3" t="s">
        <v>62</v>
      </c>
      <c r="D82" s="3" t="s">
        <v>62</v>
      </c>
      <c r="E82" s="3">
        <v>827.50478066253663</v>
      </c>
      <c r="F82" s="3">
        <v>843.51332304000857</v>
      </c>
      <c r="G82" s="3">
        <v>628.54431134414676</v>
      </c>
      <c r="H82" s="3">
        <v>572.03027196502683</v>
      </c>
      <c r="I82" s="3">
        <v>344.66055274581907</v>
      </c>
      <c r="J82" s="3">
        <v>175.31391550445557</v>
      </c>
      <c r="K82" s="3">
        <v>138.25503203582764</v>
      </c>
      <c r="L82" s="3">
        <v>160.44008715820311</v>
      </c>
      <c r="M82" s="3">
        <v>191.91671930313112</v>
      </c>
      <c r="N82" s="3">
        <v>88.43481023788452</v>
      </c>
      <c r="O82" s="3">
        <v>69.671021785736087</v>
      </c>
      <c r="P82" s="3">
        <v>300.64442292785645</v>
      </c>
      <c r="Q82" s="3">
        <v>514.3935203475952</v>
      </c>
      <c r="R82" s="3">
        <v>587.12593778228756</v>
      </c>
      <c r="S82" s="3">
        <v>661.97735539245605</v>
      </c>
      <c r="T82" s="3">
        <v>289.82537965393067</v>
      </c>
      <c r="U82" s="3">
        <v>456.33848291015624</v>
      </c>
      <c r="V82" s="3">
        <v>79.790480178833008</v>
      </c>
      <c r="W82" s="3">
        <v>126.11544711303711</v>
      </c>
      <c r="X82" s="3">
        <v>157.80023628234864</v>
      </c>
      <c r="Y82" s="3">
        <v>515.97719111633296</v>
      </c>
      <c r="Z82" s="3">
        <v>240.66609106445313</v>
      </c>
      <c r="AA82" s="3">
        <v>988.10813751220701</v>
      </c>
      <c r="AB82" s="3">
        <v>352.7158466796875</v>
      </c>
      <c r="AC82" s="3">
        <v>690.62076953124995</v>
      </c>
      <c r="AD82" s="3">
        <v>269.36782421875</v>
      </c>
      <c r="AE82" s="3">
        <v>1353.992451171875</v>
      </c>
      <c r="AF82" s="3"/>
      <c r="AG82" s="3"/>
      <c r="AH82" s="3"/>
      <c r="AI82" s="3"/>
      <c r="AJ82" s="3"/>
      <c r="AK82" s="3"/>
      <c r="AL82" s="3"/>
      <c r="AM82" s="3"/>
    </row>
    <row r="83" spans="1:39" x14ac:dyDescent="0.3">
      <c r="A83" s="3" t="s">
        <v>154</v>
      </c>
      <c r="B83" s="3" t="s">
        <v>223</v>
      </c>
      <c r="C83" s="3" t="s">
        <v>62</v>
      </c>
      <c r="D83" s="3" t="s">
        <v>62</v>
      </c>
      <c r="E83" s="3">
        <v>1041.5407019042968</v>
      </c>
      <c r="F83" s="3">
        <v>1193.6571899414062</v>
      </c>
      <c r="G83" s="3">
        <v>631.8702368164063</v>
      </c>
      <c r="H83" s="3">
        <v>958.80771923828127</v>
      </c>
      <c r="I83" s="3">
        <v>924.8942104492188</v>
      </c>
      <c r="J83" s="3">
        <v>956.29737255859379</v>
      </c>
      <c r="K83" s="3">
        <v>710.47714355468747</v>
      </c>
      <c r="L83" s="3">
        <v>611.48504565429687</v>
      </c>
      <c r="M83" s="3">
        <v>441.59432958984377</v>
      </c>
      <c r="N83" s="3">
        <v>367.65816113281249</v>
      </c>
      <c r="O83" s="3">
        <v>355.66788171386719</v>
      </c>
      <c r="P83" s="3">
        <v>726.67558105468754</v>
      </c>
      <c r="Q83" s="3">
        <v>924.52240234374995</v>
      </c>
      <c r="R83" s="3">
        <v>910.67738427734378</v>
      </c>
      <c r="S83" s="3">
        <v>1347.0026767578124</v>
      </c>
      <c r="T83" s="3">
        <v>571.8305737304687</v>
      </c>
      <c r="U83" s="3">
        <v>804.25376611328124</v>
      </c>
      <c r="V83" s="3">
        <v>653.30443066406247</v>
      </c>
      <c r="W83" s="3">
        <v>579.01481445312504</v>
      </c>
      <c r="X83" s="3">
        <v>144.84823779296875</v>
      </c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</row>
    <row r="84" spans="1:39" x14ac:dyDescent="0.3">
      <c r="A84" s="3" t="s">
        <v>154</v>
      </c>
      <c r="B84" s="3" t="s">
        <v>228</v>
      </c>
      <c r="C84" s="3" t="s">
        <v>62</v>
      </c>
      <c r="D84" s="3" t="s">
        <v>62</v>
      </c>
      <c r="E84" s="3">
        <v>529.9092348632812</v>
      </c>
      <c r="F84" s="3">
        <v>536.88905468749999</v>
      </c>
      <c r="G84" s="3">
        <v>533.34453918457029</v>
      </c>
      <c r="H84" s="3">
        <v>323.11102331542969</v>
      </c>
      <c r="I84" s="3">
        <v>323.11102587890628</v>
      </c>
      <c r="J84" s="3">
        <v>324.6549210205078</v>
      </c>
      <c r="K84" s="3">
        <v>323.11102026367189</v>
      </c>
      <c r="L84" s="3">
        <v>323.11102075195311</v>
      </c>
      <c r="M84" s="3">
        <v>323.11102612304688</v>
      </c>
      <c r="N84" s="3">
        <v>324.86739050292971</v>
      </c>
      <c r="O84" s="3">
        <v>323.1110281982422</v>
      </c>
      <c r="P84" s="3">
        <v>323.11102294921875</v>
      </c>
      <c r="Q84" s="3">
        <v>323.11102062988283</v>
      </c>
      <c r="R84" s="3">
        <v>323.56773962402343</v>
      </c>
      <c r="S84" s="3">
        <v>323.11102124023438</v>
      </c>
      <c r="T84" s="3">
        <v>323.11102587890628</v>
      </c>
      <c r="U84" s="3">
        <v>323.11102563476561</v>
      </c>
      <c r="V84" s="3">
        <v>323.56773992919921</v>
      </c>
      <c r="W84" s="3">
        <v>323.11102105712888</v>
      </c>
      <c r="X84" s="3">
        <v>323.11102270507814</v>
      </c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</row>
    <row r="87" spans="1:39" x14ac:dyDescent="0.3">
      <c r="A87" s="13" t="s">
        <v>27</v>
      </c>
    </row>
    <row r="88" spans="1:39" x14ac:dyDescent="0.3">
      <c r="A88" s="2" t="s">
        <v>31</v>
      </c>
      <c r="B88" s="2" t="s">
        <v>218</v>
      </c>
      <c r="C88" s="2" t="s">
        <v>219</v>
      </c>
      <c r="D88" s="8" t="s">
        <v>126</v>
      </c>
      <c r="E88" s="8">
        <v>2023</v>
      </c>
      <c r="F88" s="8">
        <v>2024</v>
      </c>
      <c r="G88" s="8">
        <v>2025</v>
      </c>
      <c r="H88" s="8">
        <v>2026</v>
      </c>
      <c r="I88" s="8">
        <v>2027</v>
      </c>
      <c r="J88" s="8">
        <v>2028</v>
      </c>
      <c r="K88" s="8">
        <v>2029</v>
      </c>
      <c r="L88" s="8">
        <v>2030</v>
      </c>
      <c r="M88" s="8">
        <v>2031</v>
      </c>
      <c r="N88" s="8">
        <v>2032</v>
      </c>
      <c r="O88" s="8">
        <v>2033</v>
      </c>
      <c r="P88" s="8">
        <v>2034</v>
      </c>
      <c r="Q88" s="8">
        <v>2035</v>
      </c>
      <c r="R88" s="8">
        <v>2036</v>
      </c>
      <c r="S88" s="8">
        <v>2037</v>
      </c>
      <c r="T88" s="8">
        <v>2038</v>
      </c>
      <c r="U88" s="8">
        <v>2039</v>
      </c>
      <c r="V88" s="8">
        <v>2040</v>
      </c>
      <c r="W88" s="8">
        <v>2041</v>
      </c>
      <c r="X88" s="8">
        <v>2042</v>
      </c>
      <c r="Y88" s="8">
        <v>2043</v>
      </c>
      <c r="Z88" s="8">
        <v>2044</v>
      </c>
      <c r="AA88" s="8">
        <v>2045</v>
      </c>
      <c r="AB88" s="8">
        <v>2046</v>
      </c>
      <c r="AC88" s="8">
        <v>2047</v>
      </c>
      <c r="AD88" s="8">
        <v>2048</v>
      </c>
      <c r="AE88" s="8">
        <v>2049</v>
      </c>
      <c r="AF88" s="8">
        <v>2050</v>
      </c>
      <c r="AG88" s="8">
        <v>2051</v>
      </c>
      <c r="AH88" s="8">
        <v>2052</v>
      </c>
      <c r="AI88" s="8">
        <v>2053</v>
      </c>
      <c r="AJ88" s="8">
        <v>2054</v>
      </c>
      <c r="AK88" s="8">
        <v>2055</v>
      </c>
      <c r="AL88" s="8">
        <v>2056</v>
      </c>
      <c r="AM88" s="8">
        <v>2057</v>
      </c>
    </row>
    <row r="89" spans="1:39" x14ac:dyDescent="0.3">
      <c r="A89" s="3" t="s">
        <v>222</v>
      </c>
      <c r="B89" s="3" t="s">
        <v>223</v>
      </c>
      <c r="C89" s="3" t="s">
        <v>62</v>
      </c>
      <c r="D89" s="3" t="s">
        <v>62</v>
      </c>
      <c r="E89" s="3">
        <v>615.46313159179692</v>
      </c>
      <c r="F89" s="3">
        <v>733.55845507812501</v>
      </c>
      <c r="G89" s="3">
        <v>354.57820410156251</v>
      </c>
      <c r="H89" s="3">
        <v>532.76774267578128</v>
      </c>
      <c r="I89" s="3">
        <v>516.90284667968751</v>
      </c>
      <c r="J89" s="3">
        <v>517.02488378906253</v>
      </c>
      <c r="K89" s="3">
        <v>431.95494238281248</v>
      </c>
      <c r="L89" s="3">
        <v>361.69924560546878</v>
      </c>
      <c r="M89" s="3">
        <v>212.18891845703126</v>
      </c>
      <c r="N89" s="3">
        <v>201.78731835937501</v>
      </c>
      <c r="O89" s="3">
        <v>153.83484680175781</v>
      </c>
      <c r="P89" s="3">
        <v>418.05589892578126</v>
      </c>
      <c r="Q89" s="3">
        <v>445.15279943847656</v>
      </c>
      <c r="R89" s="3">
        <v>500.86206738281248</v>
      </c>
      <c r="S89" s="3">
        <v>618.49784014892577</v>
      </c>
      <c r="T89" s="3">
        <v>331.871619140625</v>
      </c>
      <c r="U89" s="3">
        <v>444.99320605468751</v>
      </c>
      <c r="V89" s="3">
        <v>329.09829101562502</v>
      </c>
      <c r="W89" s="3">
        <v>281.63507519531248</v>
      </c>
      <c r="X89" s="3">
        <v>76.588714355468753</v>
      </c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</row>
    <row r="90" spans="1:39" x14ac:dyDescent="0.3">
      <c r="A90" s="3" t="s">
        <v>224</v>
      </c>
      <c r="B90" s="3" t="s">
        <v>223</v>
      </c>
      <c r="C90" s="3" t="s">
        <v>62</v>
      </c>
      <c r="D90" s="3" t="s">
        <v>62</v>
      </c>
      <c r="E90" s="3">
        <v>419.41896386718747</v>
      </c>
      <c r="F90" s="3">
        <v>461.07212500000003</v>
      </c>
      <c r="G90" s="3">
        <v>256.43776245117186</v>
      </c>
      <c r="H90" s="3">
        <v>354.42387011718751</v>
      </c>
      <c r="I90" s="3">
        <v>357.038515625</v>
      </c>
      <c r="J90" s="3">
        <v>370.04349902343751</v>
      </c>
      <c r="K90" s="3">
        <v>255.04339916992188</v>
      </c>
      <c r="L90" s="3">
        <v>205.23326513671876</v>
      </c>
      <c r="M90" s="3">
        <v>205.9449462890625</v>
      </c>
      <c r="N90" s="3">
        <v>180.07878344726564</v>
      </c>
      <c r="O90" s="3">
        <v>183.88050439453124</v>
      </c>
      <c r="P90" s="3">
        <v>276.37194482421876</v>
      </c>
      <c r="Q90" s="3">
        <v>401.63585498046876</v>
      </c>
      <c r="R90" s="3">
        <v>327.21201074218749</v>
      </c>
      <c r="S90" s="3">
        <v>552.02070605468748</v>
      </c>
      <c r="T90" s="3">
        <v>163.09709765625001</v>
      </c>
      <c r="U90" s="3">
        <v>227.27753466796875</v>
      </c>
      <c r="V90" s="3">
        <v>241.11263964843749</v>
      </c>
      <c r="W90" s="3">
        <v>186.42867968749999</v>
      </c>
      <c r="X90" s="3">
        <v>64.754842773437503</v>
      </c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</row>
    <row r="91" spans="1:39" x14ac:dyDescent="0.3">
      <c r="A91" s="3" t="s">
        <v>227</v>
      </c>
      <c r="B91" s="3" t="s">
        <v>228</v>
      </c>
      <c r="C91" s="3" t="s">
        <v>62</v>
      </c>
      <c r="D91" s="3" t="s">
        <v>62</v>
      </c>
      <c r="E91" s="3">
        <v>97.701595947265631</v>
      </c>
      <c r="F91" s="3">
        <v>97.701595458984372</v>
      </c>
      <c r="G91" s="3">
        <v>97.701595336914068</v>
      </c>
      <c r="H91" s="3">
        <v>97.701594116210941</v>
      </c>
      <c r="I91" s="3">
        <v>97.701595886230464</v>
      </c>
      <c r="J91" s="3">
        <v>97.70159558105469</v>
      </c>
      <c r="K91" s="3">
        <v>97.701594726562504</v>
      </c>
      <c r="L91" s="3">
        <v>97.701594238281245</v>
      </c>
      <c r="M91" s="3">
        <v>97.701595336914068</v>
      </c>
      <c r="N91" s="3">
        <v>98.370784179687504</v>
      </c>
      <c r="O91" s="3">
        <v>97.701595947265631</v>
      </c>
      <c r="P91" s="3">
        <v>97.701595947265631</v>
      </c>
      <c r="Q91" s="3">
        <v>97.701595825195312</v>
      </c>
      <c r="R91" s="3">
        <v>97.701594604492186</v>
      </c>
      <c r="S91" s="3">
        <v>97.701595092773431</v>
      </c>
      <c r="T91" s="3">
        <v>97.701591674804689</v>
      </c>
      <c r="U91" s="3">
        <v>97.701595336914068</v>
      </c>
      <c r="V91" s="3">
        <v>97.701594787597656</v>
      </c>
      <c r="W91" s="3">
        <v>97.701596252441405</v>
      </c>
      <c r="X91" s="3">
        <v>97.701595458984372</v>
      </c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</row>
    <row r="92" spans="1:39" x14ac:dyDescent="0.3">
      <c r="A92" s="3" t="s">
        <v>229</v>
      </c>
      <c r="B92" s="3" t="s">
        <v>226</v>
      </c>
      <c r="C92" s="3" t="s">
        <v>62</v>
      </c>
      <c r="D92" s="3" t="s">
        <v>62</v>
      </c>
      <c r="E92" s="3">
        <v>2610.9656875000001</v>
      </c>
      <c r="F92" s="3">
        <v>2503.4468124999999</v>
      </c>
      <c r="G92" s="3">
        <v>2718.693703125</v>
      </c>
      <c r="H92" s="3">
        <v>2625.5362031250002</v>
      </c>
      <c r="I92" s="3">
        <v>2519.9445781250001</v>
      </c>
      <c r="J92" s="3">
        <v>2608.9156796875</v>
      </c>
      <c r="K92" s="3">
        <v>2713.7661562500002</v>
      </c>
      <c r="L92" s="3">
        <v>2743.8556718750001</v>
      </c>
      <c r="M92" s="3">
        <v>2827.4612187500002</v>
      </c>
      <c r="N92" s="3">
        <v>2813.0703359375002</v>
      </c>
      <c r="O92" s="3">
        <v>2735.1534179687501</v>
      </c>
      <c r="P92" s="3">
        <v>3099.607</v>
      </c>
      <c r="Q92" s="3">
        <v>3225.3961250000002</v>
      </c>
      <c r="R92" s="3">
        <v>3293.344640625</v>
      </c>
      <c r="S92" s="3">
        <v>2985.3363125000001</v>
      </c>
      <c r="T92" s="3">
        <v>3157.96615625</v>
      </c>
      <c r="U92" s="3">
        <v>3350.7074687499999</v>
      </c>
      <c r="V92" s="3">
        <v>3271.4540468750001</v>
      </c>
      <c r="W92" s="3">
        <v>3037.1177656250002</v>
      </c>
      <c r="X92" s="3">
        <v>3030.1800468749998</v>
      </c>
      <c r="Y92" s="3">
        <v>3244.5266406249998</v>
      </c>
      <c r="Z92" s="3">
        <v>3134.387734375</v>
      </c>
      <c r="AA92" s="3">
        <v>2901.6094687499999</v>
      </c>
      <c r="AB92" s="3">
        <v>2870.8160625</v>
      </c>
      <c r="AC92" s="3">
        <v>2836.3868750000001</v>
      </c>
      <c r="AD92" s="3">
        <v>2384.6428203125001</v>
      </c>
      <c r="AE92" s="3">
        <v>815.28366406249995</v>
      </c>
      <c r="AF92" s="3"/>
      <c r="AG92" s="3"/>
      <c r="AH92" s="3"/>
      <c r="AI92" s="3"/>
      <c r="AJ92" s="3"/>
      <c r="AK92" s="3"/>
      <c r="AL92" s="3"/>
      <c r="AM92" s="3"/>
    </row>
    <row r="93" spans="1:39" x14ac:dyDescent="0.3">
      <c r="A93" s="3" t="s">
        <v>230</v>
      </c>
      <c r="B93" s="3" t="s">
        <v>226</v>
      </c>
      <c r="C93" s="3" t="s">
        <v>62</v>
      </c>
      <c r="D93" s="3" t="s">
        <v>62</v>
      </c>
      <c r="E93" s="3">
        <v>85.402998535156243</v>
      </c>
      <c r="F93" s="3">
        <v>82.364197204589843</v>
      </c>
      <c r="G93" s="3">
        <v>66.061951904296876</v>
      </c>
      <c r="H93" s="3">
        <v>62.150852294921876</v>
      </c>
      <c r="I93" s="3">
        <v>64.490227172851561</v>
      </c>
      <c r="J93" s="3">
        <v>70.096628784179686</v>
      </c>
      <c r="K93" s="3">
        <v>61.631416748046874</v>
      </c>
      <c r="L93" s="3">
        <v>40.157002319335938</v>
      </c>
      <c r="M93" s="3">
        <v>30.802574096679688</v>
      </c>
      <c r="N93" s="3">
        <v>30.963261810302733</v>
      </c>
      <c r="O93" s="3">
        <v>20.648217498779296</v>
      </c>
      <c r="P93" s="3">
        <v>53.811309875488284</v>
      </c>
      <c r="Q93" s="3">
        <v>65.315516113281248</v>
      </c>
      <c r="R93" s="3">
        <v>67.367853683471679</v>
      </c>
      <c r="S93" s="3">
        <v>74.936253668546684</v>
      </c>
      <c r="T93" s="3">
        <v>52.359916687011719</v>
      </c>
      <c r="U93" s="3">
        <v>75.063056176185611</v>
      </c>
      <c r="V93" s="3">
        <v>54.850933939814567</v>
      </c>
      <c r="W93" s="3">
        <v>39.979372591018674</v>
      </c>
      <c r="X93" s="3">
        <v>27.021508460462094</v>
      </c>
      <c r="Y93" s="3">
        <v>54.475503515183924</v>
      </c>
      <c r="Z93" s="3">
        <v>35.811794928655026</v>
      </c>
      <c r="AA93" s="3">
        <v>66.086598876953119</v>
      </c>
      <c r="AB93" s="3">
        <v>22.304682286083697</v>
      </c>
      <c r="AC93" s="3">
        <v>48.192079124450686</v>
      </c>
      <c r="AD93" s="3">
        <v>13.43235008957982</v>
      </c>
      <c r="AE93" s="3">
        <v>2.4991935597062112</v>
      </c>
      <c r="AF93" s="3"/>
      <c r="AG93" s="3"/>
      <c r="AH93" s="3"/>
      <c r="AI93" s="3"/>
      <c r="AJ93" s="3"/>
      <c r="AK93" s="3"/>
      <c r="AL93" s="3"/>
      <c r="AM93" s="3"/>
    </row>
    <row r="94" spans="1:39" x14ac:dyDescent="0.3">
      <c r="A94" s="3" t="s">
        <v>231</v>
      </c>
      <c r="B94" s="3" t="s">
        <v>232</v>
      </c>
      <c r="C94" s="3" t="s">
        <v>62</v>
      </c>
      <c r="D94" s="3" t="s">
        <v>62</v>
      </c>
      <c r="E94" s="3"/>
      <c r="F94" s="3">
        <v>0.13611590576171875</v>
      </c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</row>
    <row r="95" spans="1:39" x14ac:dyDescent="0.3">
      <c r="A95" s="3" t="s">
        <v>233</v>
      </c>
      <c r="B95" s="3" t="s">
        <v>232</v>
      </c>
      <c r="C95" s="3" t="s">
        <v>62</v>
      </c>
      <c r="D95" s="3" t="s">
        <v>62</v>
      </c>
      <c r="E95" s="3">
        <v>0.3247794876098633</v>
      </c>
      <c r="F95" s="3">
        <v>1.5686795196533203</v>
      </c>
      <c r="G95" s="3">
        <v>1.6034446182250977</v>
      </c>
      <c r="H95" s="3">
        <v>0.97607475662231447</v>
      </c>
      <c r="I95" s="3">
        <v>1.8563712310791016</v>
      </c>
      <c r="J95" s="3">
        <v>1.5081619338989258</v>
      </c>
      <c r="K95" s="3">
        <v>0.94103480911254878</v>
      </c>
      <c r="L95" s="3">
        <v>1.8266362075805664</v>
      </c>
      <c r="M95" s="3">
        <v>3.0711320114135741</v>
      </c>
      <c r="N95" s="3">
        <v>0.84869469070434567</v>
      </c>
      <c r="O95" s="3">
        <v>0.66590502929687501</v>
      </c>
      <c r="P95" s="3">
        <v>8.3437126159667974E-2</v>
      </c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</row>
    <row r="96" spans="1:39" x14ac:dyDescent="0.3">
      <c r="A96" s="3" t="s">
        <v>235</v>
      </c>
      <c r="B96" s="3" t="s">
        <v>232</v>
      </c>
      <c r="C96" s="3" t="s">
        <v>62</v>
      </c>
      <c r="D96" s="3" t="s">
        <v>62</v>
      </c>
      <c r="E96" s="3">
        <v>1.6246624603271484</v>
      </c>
      <c r="F96" s="3">
        <v>3.3873554077148436</v>
      </c>
      <c r="G96" s="3">
        <v>2.4784067306518556</v>
      </c>
      <c r="H96" s="3">
        <v>2.3383104324340822</v>
      </c>
      <c r="I96" s="3">
        <v>2.9220248641967772</v>
      </c>
      <c r="J96" s="3">
        <v>3.0048252563476563</v>
      </c>
      <c r="K96" s="3">
        <v>2.040760871887207</v>
      </c>
      <c r="L96" s="3">
        <v>3.2121945724487304</v>
      </c>
      <c r="M96" s="3">
        <v>2.8508936080932616</v>
      </c>
      <c r="N96" s="3">
        <v>1.6127757034301757</v>
      </c>
      <c r="O96" s="3">
        <v>1.234021224975586</v>
      </c>
      <c r="P96" s="3">
        <v>0.38619662475585936</v>
      </c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</row>
    <row r="97" spans="1:39" x14ac:dyDescent="0.3">
      <c r="A97" s="3" t="s">
        <v>237</v>
      </c>
      <c r="B97" s="3" t="s">
        <v>232</v>
      </c>
      <c r="C97" s="3" t="s">
        <v>62</v>
      </c>
      <c r="D97" s="3" t="s">
        <v>62</v>
      </c>
      <c r="E97" s="3"/>
      <c r="F97" s="3">
        <v>0.55185713577270512</v>
      </c>
      <c r="G97" s="3">
        <v>0.1434313735961914</v>
      </c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</row>
    <row r="98" spans="1:39" x14ac:dyDescent="0.3">
      <c r="A98" s="3" t="s">
        <v>238</v>
      </c>
      <c r="B98" s="3" t="s">
        <v>232</v>
      </c>
      <c r="C98" s="3" t="s">
        <v>62</v>
      </c>
      <c r="D98" s="3" t="s">
        <v>62</v>
      </c>
      <c r="E98" s="3"/>
      <c r="F98" s="3">
        <v>6.9771133422851558E-2</v>
      </c>
      <c r="G98" s="3">
        <v>3.2765041351318358E-2</v>
      </c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</row>
    <row r="99" spans="1:39" x14ac:dyDescent="0.3">
      <c r="A99" s="3" t="s">
        <v>239</v>
      </c>
      <c r="B99" s="3" t="s">
        <v>232</v>
      </c>
      <c r="C99" s="3" t="s">
        <v>62</v>
      </c>
      <c r="D99" s="3" t="s">
        <v>62</v>
      </c>
      <c r="E99" s="3"/>
      <c r="F99" s="3">
        <v>0.21708309173583984</v>
      </c>
      <c r="G99" s="3">
        <v>3.8319385528564454E-2</v>
      </c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</row>
    <row r="100" spans="1:39" x14ac:dyDescent="0.3">
      <c r="A100" s="3" t="s">
        <v>240</v>
      </c>
      <c r="B100" s="3" t="s">
        <v>232</v>
      </c>
      <c r="C100" s="3" t="s">
        <v>62</v>
      </c>
      <c r="D100" s="3" t="s">
        <v>62</v>
      </c>
      <c r="E100" s="3"/>
      <c r="F100" s="3">
        <v>0.1201845474243164</v>
      </c>
      <c r="G100" s="3">
        <v>3.8319385528564454E-2</v>
      </c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</row>
    <row r="101" spans="1:39" x14ac:dyDescent="0.3">
      <c r="A101" s="3" t="s">
        <v>241</v>
      </c>
      <c r="B101" s="3" t="s">
        <v>226</v>
      </c>
      <c r="C101" s="3" t="s">
        <v>62</v>
      </c>
      <c r="D101" s="3" t="s">
        <v>62</v>
      </c>
      <c r="E101" s="3">
        <v>2271.7778867187499</v>
      </c>
      <c r="F101" s="3">
        <v>2328.450234375</v>
      </c>
      <c r="G101" s="3">
        <v>2166.3180859375002</v>
      </c>
      <c r="H101" s="3">
        <v>2362.8516953124999</v>
      </c>
      <c r="I101" s="3">
        <v>2360.7926562500002</v>
      </c>
      <c r="J101" s="3">
        <v>2090.6289218749998</v>
      </c>
      <c r="K101" s="3">
        <v>2303.7312734375</v>
      </c>
      <c r="L101" s="3">
        <v>2272.8812968749999</v>
      </c>
      <c r="M101" s="3">
        <v>2114.7861250000001</v>
      </c>
      <c r="N101" s="3">
        <v>2259.2024335937499</v>
      </c>
      <c r="O101" s="3">
        <v>2269.3634208984377</v>
      </c>
      <c r="P101" s="3">
        <v>2303.4542031249998</v>
      </c>
      <c r="Q101" s="3">
        <v>2299.8941796875001</v>
      </c>
      <c r="R101" s="3">
        <v>2310.0393906250001</v>
      </c>
      <c r="S101" s="3">
        <v>2147.6447929687502</v>
      </c>
      <c r="T101" s="3">
        <v>2214.8201621093749</v>
      </c>
      <c r="U101" s="3">
        <v>2216.851140625</v>
      </c>
      <c r="V101" s="3">
        <v>2017.1478554687501</v>
      </c>
      <c r="W101" s="3">
        <v>1993.3127617187499</v>
      </c>
      <c r="X101" s="3">
        <v>1910.14446875</v>
      </c>
      <c r="Y101" s="3">
        <v>1767.34328125</v>
      </c>
      <c r="Z101" s="3">
        <v>1662.3729453125</v>
      </c>
      <c r="AA101" s="3">
        <v>1389.913712890625</v>
      </c>
      <c r="AB101" s="3">
        <v>1212.8192187499999</v>
      </c>
      <c r="AC101" s="3">
        <v>1179.4934575195311</v>
      </c>
      <c r="AD101" s="3">
        <v>957.11090039062503</v>
      </c>
      <c r="AE101" s="3">
        <v>1045.2466982421874</v>
      </c>
      <c r="AF101" s="3"/>
      <c r="AG101" s="3"/>
      <c r="AH101" s="3"/>
      <c r="AI101" s="3"/>
      <c r="AJ101" s="3"/>
      <c r="AK101" s="3"/>
      <c r="AL101" s="3"/>
      <c r="AM101" s="3"/>
    </row>
    <row r="102" spans="1:39" x14ac:dyDescent="0.3">
      <c r="A102" s="3" t="s">
        <v>242</v>
      </c>
      <c r="B102" s="3" t="s">
        <v>226</v>
      </c>
      <c r="C102" s="3" t="s">
        <v>62</v>
      </c>
      <c r="D102" s="3" t="s">
        <v>62</v>
      </c>
      <c r="E102" s="3">
        <v>102.39969580078125</v>
      </c>
      <c r="F102" s="3">
        <v>103.25686328125001</v>
      </c>
      <c r="G102" s="3">
        <v>74.212182983398435</v>
      </c>
      <c r="H102" s="3">
        <v>86.802832946777343</v>
      </c>
      <c r="I102" s="3">
        <v>77.917128784179681</v>
      </c>
      <c r="J102" s="3">
        <v>78.05482476806641</v>
      </c>
      <c r="K102" s="3">
        <v>74.033555908203127</v>
      </c>
      <c r="L102" s="3">
        <v>53.146578430175779</v>
      </c>
      <c r="M102" s="3">
        <v>41.091100646972656</v>
      </c>
      <c r="N102" s="3">
        <v>39.834656074523927</v>
      </c>
      <c r="O102" s="3">
        <v>32.774475415468217</v>
      </c>
      <c r="P102" s="3">
        <v>74.389568771362306</v>
      </c>
      <c r="Q102" s="3">
        <v>87.219291401863103</v>
      </c>
      <c r="R102" s="3">
        <v>87.666677700996402</v>
      </c>
      <c r="S102" s="3">
        <v>114.65276110208035</v>
      </c>
      <c r="T102" s="3">
        <v>52.728232412707058</v>
      </c>
      <c r="U102" s="3">
        <v>73.022953909289086</v>
      </c>
      <c r="V102" s="3">
        <v>49.834010962545875</v>
      </c>
      <c r="W102" s="3">
        <v>40.039443493865427</v>
      </c>
      <c r="X102" s="3">
        <v>13.912572280820459</v>
      </c>
      <c r="Y102" s="3">
        <v>50.027806318372491</v>
      </c>
      <c r="Z102" s="3">
        <v>32.120711719520394</v>
      </c>
      <c r="AA102" s="3">
        <v>59.660634320896122</v>
      </c>
      <c r="AB102" s="3">
        <v>24.634009399414062</v>
      </c>
      <c r="AC102" s="3">
        <v>48.090853001732377</v>
      </c>
      <c r="AD102" s="3">
        <v>9.6918034682273859</v>
      </c>
      <c r="AE102" s="3">
        <v>50.191780639648435</v>
      </c>
      <c r="AF102" s="3"/>
      <c r="AG102" s="3"/>
      <c r="AH102" s="3"/>
      <c r="AI102" s="3"/>
      <c r="AJ102" s="3"/>
      <c r="AK102" s="3"/>
      <c r="AL102" s="3"/>
      <c r="AM102" s="3"/>
    </row>
    <row r="103" spans="1:39" x14ac:dyDescent="0.3">
      <c r="A103" s="3" t="s">
        <v>243</v>
      </c>
      <c r="B103" s="3" t="s">
        <v>226</v>
      </c>
      <c r="C103" s="3" t="s">
        <v>62</v>
      </c>
      <c r="D103" s="3" t="s">
        <v>62</v>
      </c>
      <c r="E103" s="3">
        <v>2259.6618906250001</v>
      </c>
      <c r="F103" s="3">
        <v>2332.7798359375001</v>
      </c>
      <c r="G103" s="3">
        <v>2305.3736875</v>
      </c>
      <c r="H103" s="3">
        <v>2195.3211171875</v>
      </c>
      <c r="I103" s="3">
        <v>2387.9512617187502</v>
      </c>
      <c r="J103" s="3">
        <v>2109.7915156250001</v>
      </c>
      <c r="K103" s="3">
        <v>2321.4448750000001</v>
      </c>
      <c r="L103" s="3">
        <v>2312.4198437499999</v>
      </c>
      <c r="M103" s="3">
        <v>2142.2943828124999</v>
      </c>
      <c r="N103" s="3">
        <v>2295.3111875</v>
      </c>
      <c r="O103" s="3">
        <v>2310.5262187500002</v>
      </c>
      <c r="P103" s="3">
        <v>2315.5491484375002</v>
      </c>
      <c r="Q103" s="3">
        <v>2281.4436621093751</v>
      </c>
      <c r="R103" s="3">
        <v>2291.8313671874998</v>
      </c>
      <c r="S103" s="3">
        <v>2132.9234404296876</v>
      </c>
      <c r="T103" s="3">
        <v>2232.915546875</v>
      </c>
      <c r="U103" s="3">
        <v>2235.4998359374999</v>
      </c>
      <c r="V103" s="3">
        <v>2025.8759492187501</v>
      </c>
      <c r="W103" s="3">
        <v>2133.88045703125</v>
      </c>
      <c r="X103" s="3">
        <v>1962.23857421875</v>
      </c>
      <c r="Y103" s="3">
        <v>1826.057359375</v>
      </c>
      <c r="Z103" s="3">
        <v>1658.4756894531249</v>
      </c>
      <c r="AA103" s="3">
        <v>1670.4425000000001</v>
      </c>
      <c r="AB103" s="3">
        <v>1365.7254550781249</v>
      </c>
      <c r="AC103" s="3">
        <v>1024.2727036132812</v>
      </c>
      <c r="AD103" s="3">
        <v>863.40573730468748</v>
      </c>
      <c r="AE103" s="3">
        <v>883.21244531249999</v>
      </c>
      <c r="AF103" s="3"/>
      <c r="AG103" s="3"/>
      <c r="AH103" s="3"/>
      <c r="AI103" s="3"/>
      <c r="AJ103" s="3"/>
      <c r="AK103" s="3"/>
      <c r="AL103" s="3"/>
      <c r="AM103" s="3"/>
    </row>
    <row r="104" spans="1:39" x14ac:dyDescent="0.3">
      <c r="A104" s="3" t="s">
        <v>244</v>
      </c>
      <c r="B104" s="3" t="s">
        <v>226</v>
      </c>
      <c r="C104" s="3" t="s">
        <v>62</v>
      </c>
      <c r="D104" s="3" t="s">
        <v>62</v>
      </c>
      <c r="E104" s="3">
        <v>99.537815795898439</v>
      </c>
      <c r="F104" s="3">
        <v>109.76219506835938</v>
      </c>
      <c r="G104" s="3">
        <v>78.42914248657226</v>
      </c>
      <c r="H104" s="3">
        <v>68.180211669921874</v>
      </c>
      <c r="I104" s="3">
        <v>74.446542846679691</v>
      </c>
      <c r="J104" s="3">
        <v>75.796738769531245</v>
      </c>
      <c r="K104" s="3">
        <v>73.377778930664064</v>
      </c>
      <c r="L104" s="3">
        <v>47.498532135009768</v>
      </c>
      <c r="M104" s="3">
        <v>33.556515869140625</v>
      </c>
      <c r="N104" s="3">
        <v>34.2058727722168</v>
      </c>
      <c r="O104" s="3">
        <v>28.462542888641359</v>
      </c>
      <c r="P104" s="3">
        <v>66.428801513671871</v>
      </c>
      <c r="Q104" s="3">
        <v>79.296825531005865</v>
      </c>
      <c r="R104" s="3">
        <v>85.024706699252135</v>
      </c>
      <c r="S104" s="3">
        <v>94.109201935887342</v>
      </c>
      <c r="T104" s="3">
        <v>48.49508573155105</v>
      </c>
      <c r="U104" s="3">
        <v>65.731580119296908</v>
      </c>
      <c r="V104" s="3">
        <v>60.25017899233103</v>
      </c>
      <c r="W104" s="3">
        <v>37.85570813081786</v>
      </c>
      <c r="X104" s="3">
        <v>15.244954979106783</v>
      </c>
      <c r="Y104" s="3">
        <v>42.131518191818145</v>
      </c>
      <c r="Z104" s="3">
        <v>31.062864224072545</v>
      </c>
      <c r="AA104" s="3">
        <v>59.419814880371092</v>
      </c>
      <c r="AB104" s="3">
        <v>25.646695037841798</v>
      </c>
      <c r="AC104" s="3">
        <v>40.767918166372922</v>
      </c>
      <c r="AD104" s="3">
        <v>13.884388004302979</v>
      </c>
      <c r="AE104" s="3">
        <v>42.243968751333654</v>
      </c>
      <c r="AF104" s="3"/>
      <c r="AG104" s="3"/>
      <c r="AH104" s="3"/>
      <c r="AI104" s="3"/>
      <c r="AJ104" s="3"/>
      <c r="AK104" s="3"/>
      <c r="AL104" s="3"/>
      <c r="AM104" s="3"/>
    </row>
    <row r="105" spans="1:39" x14ac:dyDescent="0.3">
      <c r="A105" s="3" t="s">
        <v>245</v>
      </c>
      <c r="B105" s="3" t="s">
        <v>246</v>
      </c>
      <c r="C105" s="3" t="s">
        <v>62</v>
      </c>
      <c r="D105" s="3" t="s">
        <v>62</v>
      </c>
      <c r="E105" s="3">
        <v>885.82085546874998</v>
      </c>
      <c r="F105" s="3">
        <v>816.71587402343755</v>
      </c>
      <c r="G105" s="3">
        <v>1048.8529018554686</v>
      </c>
      <c r="H105" s="3">
        <v>732.30473095703121</v>
      </c>
      <c r="I105" s="3">
        <v>922.3808642578125</v>
      </c>
      <c r="J105" s="3">
        <v>1252.7134345703125</v>
      </c>
      <c r="K105" s="3">
        <v>1386.4030859375</v>
      </c>
      <c r="L105" s="3">
        <v>1700.0835605468751</v>
      </c>
      <c r="M105" s="3">
        <v>2978.7548750000001</v>
      </c>
      <c r="N105" s="3">
        <v>2012.5219812011719</v>
      </c>
      <c r="O105" s="3">
        <v>2986.0954628906252</v>
      </c>
      <c r="P105" s="3">
        <v>1178.4689375</v>
      </c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</row>
    <row r="106" spans="1:39" x14ac:dyDescent="0.3">
      <c r="A106" s="3" t="s">
        <v>247</v>
      </c>
      <c r="B106" s="3" t="s">
        <v>246</v>
      </c>
      <c r="C106" s="3" t="s">
        <v>62</v>
      </c>
      <c r="D106" s="3" t="s">
        <v>62</v>
      </c>
      <c r="E106" s="3">
        <v>540.53053710937502</v>
      </c>
      <c r="F106" s="3">
        <v>875.63437988281248</v>
      </c>
      <c r="G106" s="3">
        <v>828.78185546875</v>
      </c>
      <c r="H106" s="3">
        <v>792.45699414062506</v>
      </c>
      <c r="I106" s="3">
        <v>774.40241650390624</v>
      </c>
      <c r="J106" s="3">
        <v>1117.0800869140626</v>
      </c>
      <c r="K106" s="3">
        <v>1135.4243828125</v>
      </c>
      <c r="L106" s="3">
        <v>1626.107375</v>
      </c>
      <c r="M106" s="3">
        <v>2003.5383750000001</v>
      </c>
      <c r="N106" s="3">
        <v>2437.736625</v>
      </c>
      <c r="O106" s="3">
        <v>2002.66223828125</v>
      </c>
      <c r="P106" s="3">
        <v>498.81267578124999</v>
      </c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</row>
    <row r="107" spans="1:39" x14ac:dyDescent="0.3">
      <c r="A107" s="3" t="s">
        <v>248</v>
      </c>
      <c r="B107" s="3" t="s">
        <v>232</v>
      </c>
      <c r="C107" s="3" t="s">
        <v>62</v>
      </c>
      <c r="D107" s="3" t="s">
        <v>62</v>
      </c>
      <c r="E107" s="3"/>
      <c r="F107" s="3">
        <v>0.43648517608642579</v>
      </c>
      <c r="G107" s="3">
        <v>0.12821627807617186</v>
      </c>
      <c r="H107" s="3">
        <v>0.10126026153564453</v>
      </c>
      <c r="I107" s="3">
        <v>0.2258546905517578</v>
      </c>
      <c r="J107" s="3">
        <v>0.73507911682128901</v>
      </c>
      <c r="K107" s="3">
        <v>0.10126026153564453</v>
      </c>
      <c r="L107" s="3">
        <v>0.42926541137695312</v>
      </c>
      <c r="M107" s="3">
        <v>0.68462118530273441</v>
      </c>
      <c r="N107" s="3">
        <v>0.14297254943847656</v>
      </c>
      <c r="O107" s="3"/>
      <c r="P107" s="3">
        <v>0.60924775695800781</v>
      </c>
      <c r="Q107" s="3">
        <v>1.2689572372436524</v>
      </c>
      <c r="R107" s="3">
        <v>0.12960513305664062</v>
      </c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</row>
    <row r="108" spans="1:39" x14ac:dyDescent="0.3">
      <c r="A108" s="3" t="s">
        <v>249</v>
      </c>
      <c r="B108" s="3" t="s">
        <v>232</v>
      </c>
      <c r="C108" s="3" t="s">
        <v>62</v>
      </c>
      <c r="D108" s="3" t="s">
        <v>62</v>
      </c>
      <c r="E108" s="3"/>
      <c r="F108" s="3">
        <v>0.58821669006347654</v>
      </c>
      <c r="G108" s="3"/>
      <c r="H108" s="3">
        <v>9.8178321838378907E-2</v>
      </c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</row>
    <row r="109" spans="1:39" x14ac:dyDescent="0.3">
      <c r="A109" s="3" t="s">
        <v>250</v>
      </c>
      <c r="B109" s="3" t="s">
        <v>232</v>
      </c>
      <c r="C109" s="3" t="s">
        <v>62</v>
      </c>
      <c r="D109" s="3" t="s">
        <v>62</v>
      </c>
      <c r="E109" s="3"/>
      <c r="F109" s="3">
        <v>0.62509600067138671</v>
      </c>
      <c r="G109" s="3">
        <v>3.4984439849853513E-2</v>
      </c>
      <c r="H109" s="3">
        <v>9.8178321838378907E-2</v>
      </c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</row>
    <row r="110" spans="1:39" x14ac:dyDescent="0.3">
      <c r="A110" s="3" t="s">
        <v>251</v>
      </c>
      <c r="B110" s="3" t="s">
        <v>232</v>
      </c>
      <c r="C110" s="3" t="s">
        <v>62</v>
      </c>
      <c r="D110" s="3" t="s">
        <v>62</v>
      </c>
      <c r="E110" s="3"/>
      <c r="F110" s="3">
        <v>0.24375263214111328</v>
      </c>
      <c r="G110" s="3"/>
      <c r="H110" s="3">
        <v>9.9872917175292966E-2</v>
      </c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</row>
    <row r="111" spans="1:39" x14ac:dyDescent="0.3">
      <c r="A111" s="3" t="s">
        <v>252</v>
      </c>
      <c r="B111" s="3" t="s">
        <v>232</v>
      </c>
      <c r="C111" s="3" t="s">
        <v>62</v>
      </c>
      <c r="D111" s="3" t="s">
        <v>62</v>
      </c>
      <c r="E111" s="3"/>
      <c r="F111" s="3">
        <v>0.63205017852783207</v>
      </c>
      <c r="G111" s="3"/>
      <c r="H111" s="3">
        <v>0.21528301239013672</v>
      </c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</row>
    <row r="112" spans="1:39" x14ac:dyDescent="0.3">
      <c r="A112" s="3" t="s">
        <v>253</v>
      </c>
      <c r="B112" s="3" t="s">
        <v>232</v>
      </c>
      <c r="C112" s="3" t="s">
        <v>62</v>
      </c>
      <c r="D112" s="3" t="s">
        <v>62</v>
      </c>
      <c r="E112" s="3"/>
      <c r="F112" s="3">
        <v>0.72677402496337895</v>
      </c>
      <c r="G112" s="3">
        <v>0.14678555297851562</v>
      </c>
      <c r="H112" s="3">
        <v>0.14793997192382813</v>
      </c>
      <c r="I112" s="3">
        <v>3.4984439849853513E-2</v>
      </c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</row>
    <row r="113" spans="1:39" x14ac:dyDescent="0.3">
      <c r="A113" s="3" t="s">
        <v>254</v>
      </c>
      <c r="B113" s="3" t="s">
        <v>232</v>
      </c>
      <c r="C113" s="3" t="s">
        <v>62</v>
      </c>
      <c r="D113" s="3" t="s">
        <v>62</v>
      </c>
      <c r="E113" s="3">
        <v>10.463832794189454</v>
      </c>
      <c r="F113" s="3">
        <v>11.836055755615234</v>
      </c>
      <c r="G113" s="3">
        <v>11.730931610107422</v>
      </c>
      <c r="H113" s="3">
        <v>12.394037139892578</v>
      </c>
      <c r="I113" s="3">
        <v>11.351141143798829</v>
      </c>
      <c r="J113" s="3">
        <v>11.314975204467773</v>
      </c>
      <c r="K113" s="3">
        <v>7.9079033050537113</v>
      </c>
      <c r="L113" s="3">
        <v>9.6743420562744138</v>
      </c>
      <c r="M113" s="3">
        <v>9.4418825836181632</v>
      </c>
      <c r="N113" s="3">
        <v>7.1271801147460936</v>
      </c>
      <c r="O113" s="3">
        <v>6.4921700439453129</v>
      </c>
      <c r="P113" s="3">
        <v>9.9582865295410148</v>
      </c>
      <c r="Q113" s="3">
        <v>8.3434962310791008</v>
      </c>
      <c r="R113" s="3">
        <v>2.8731740112304687</v>
      </c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</row>
    <row r="114" spans="1:39" x14ac:dyDescent="0.3">
      <c r="A114" s="3" t="s">
        <v>255</v>
      </c>
      <c r="B114" s="3" t="s">
        <v>232</v>
      </c>
      <c r="C114" s="3" t="s">
        <v>62</v>
      </c>
      <c r="D114" s="3" t="s">
        <v>62</v>
      </c>
      <c r="E114" s="3">
        <v>15.464647277832031</v>
      </c>
      <c r="F114" s="3">
        <v>12.94860563659668</v>
      </c>
      <c r="G114" s="3">
        <v>15.675412841796875</v>
      </c>
      <c r="H114" s="3">
        <v>13.615479049682618</v>
      </c>
      <c r="I114" s="3">
        <v>13.045608795166016</v>
      </c>
      <c r="J114" s="3">
        <v>13.591279113769531</v>
      </c>
      <c r="K114" s="3">
        <v>8.3731172485351557</v>
      </c>
      <c r="L114" s="3">
        <v>9.6438367004394525</v>
      </c>
      <c r="M114" s="3">
        <v>14.22691390991211</v>
      </c>
      <c r="N114" s="3">
        <v>6.7077405929565428</v>
      </c>
      <c r="O114" s="3">
        <v>8.5049720306396477</v>
      </c>
      <c r="P114" s="3">
        <v>9.7622032928466798</v>
      </c>
      <c r="Q114" s="3">
        <v>11.021900711059571</v>
      </c>
      <c r="R114" s="3">
        <v>4.2662557983398441</v>
      </c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</row>
    <row r="115" spans="1:39" x14ac:dyDescent="0.3">
      <c r="A115" s="3" t="s">
        <v>256</v>
      </c>
      <c r="B115" s="3" t="s">
        <v>232</v>
      </c>
      <c r="C115" s="3" t="s">
        <v>62</v>
      </c>
      <c r="D115" s="3" t="s">
        <v>62</v>
      </c>
      <c r="E115" s="3">
        <v>14.575063026428223</v>
      </c>
      <c r="F115" s="3">
        <v>18.267036254882811</v>
      </c>
      <c r="G115" s="3">
        <v>14.800080123901367</v>
      </c>
      <c r="H115" s="3">
        <v>14.417796539306641</v>
      </c>
      <c r="I115" s="3">
        <v>13.74182657623291</v>
      </c>
      <c r="J115" s="3">
        <v>14.888721954345703</v>
      </c>
      <c r="K115" s="3">
        <v>11.310082077026367</v>
      </c>
      <c r="L115" s="3">
        <v>12.895877548217774</v>
      </c>
      <c r="M115" s="3">
        <v>15.30270295715332</v>
      </c>
      <c r="N115" s="3">
        <v>7.7598020248413082</v>
      </c>
      <c r="O115" s="3">
        <v>9.5846732482910149</v>
      </c>
      <c r="P115" s="3">
        <v>14.004736358642578</v>
      </c>
      <c r="Q115" s="3">
        <v>11.667256835937501</v>
      </c>
      <c r="R115" s="3">
        <v>5.9044884643554685</v>
      </c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</row>
    <row r="116" spans="1:39" x14ac:dyDescent="0.3">
      <c r="A116" s="3" t="s">
        <v>159</v>
      </c>
      <c r="B116" s="3" t="s">
        <v>232</v>
      </c>
      <c r="C116" s="3" t="s">
        <v>62</v>
      </c>
      <c r="D116" s="3" t="s">
        <v>62</v>
      </c>
      <c r="E116" s="3"/>
      <c r="F116" s="3"/>
      <c r="G116" s="3"/>
      <c r="H116" s="3"/>
      <c r="I116" s="3"/>
      <c r="J116" s="3"/>
      <c r="K116" s="3"/>
      <c r="L116" s="3">
        <v>12.152375976562499</v>
      </c>
      <c r="M116" s="3">
        <v>15.426601806640624</v>
      </c>
      <c r="N116" s="3"/>
      <c r="O116" s="3">
        <v>6.2984389648437498</v>
      </c>
      <c r="P116" s="3">
        <v>151.51572265625001</v>
      </c>
      <c r="Q116" s="3">
        <v>366.4575183105469</v>
      </c>
      <c r="R116" s="3">
        <v>427.52825976562502</v>
      </c>
      <c r="S116" s="3">
        <v>493.84423730468751</v>
      </c>
      <c r="T116" s="3">
        <v>196.66839587402345</v>
      </c>
      <c r="U116" s="3">
        <v>374.40221691894533</v>
      </c>
      <c r="V116" s="3">
        <v>46.965372436523438</v>
      </c>
      <c r="W116" s="3">
        <v>101.10446026611328</v>
      </c>
      <c r="X116" s="3">
        <v>146.62678710937499</v>
      </c>
      <c r="Y116" s="3">
        <v>400.1946650390625</v>
      </c>
      <c r="Z116" s="3">
        <v>152.88297412109375</v>
      </c>
      <c r="AA116" s="3">
        <v>946.47523291015625</v>
      </c>
      <c r="AB116" s="3">
        <v>281.58737316894531</v>
      </c>
      <c r="AC116" s="3">
        <v>564.37466601562505</v>
      </c>
      <c r="AD116" s="3">
        <v>260.16593121337888</v>
      </c>
      <c r="AE116" s="3">
        <v>1226.782437133789</v>
      </c>
      <c r="AF116" s="3"/>
      <c r="AG116" s="3"/>
      <c r="AH116" s="3"/>
      <c r="AI116" s="3"/>
      <c r="AJ116" s="3"/>
      <c r="AK116" s="3"/>
      <c r="AL116" s="3"/>
      <c r="AM116" s="3"/>
    </row>
    <row r="117" spans="1:39" x14ac:dyDescent="0.3">
      <c r="A117" s="3" t="s">
        <v>259</v>
      </c>
      <c r="B117" s="3" t="s">
        <v>226</v>
      </c>
      <c r="C117" s="3" t="s">
        <v>62</v>
      </c>
      <c r="D117" s="3" t="s">
        <v>62</v>
      </c>
      <c r="E117" s="3">
        <v>1152.9212929687501</v>
      </c>
      <c r="F117" s="3">
        <v>1142.7404873046876</v>
      </c>
      <c r="G117" s="3">
        <v>1164.9758945312501</v>
      </c>
      <c r="H117" s="3">
        <v>871.16253515624999</v>
      </c>
      <c r="I117" s="3">
        <v>1009.133775390625</v>
      </c>
      <c r="J117" s="3">
        <v>901.68769531249995</v>
      </c>
      <c r="K117" s="3">
        <v>1023.554609375</v>
      </c>
      <c r="L117" s="3">
        <v>878.03264843750003</v>
      </c>
      <c r="M117" s="3">
        <v>699.67973144531254</v>
      </c>
      <c r="N117" s="3">
        <v>500.42749414062502</v>
      </c>
      <c r="O117" s="3">
        <v>465.55964599609376</v>
      </c>
      <c r="P117" s="3">
        <v>637.20718457031251</v>
      </c>
      <c r="Q117" s="3">
        <v>958.95816015624996</v>
      </c>
      <c r="R117" s="3">
        <v>1046.7296342773438</v>
      </c>
      <c r="S117" s="3">
        <v>1343.6416992187501</v>
      </c>
      <c r="T117" s="3">
        <v>960.73806054687498</v>
      </c>
      <c r="U117" s="3">
        <v>178.05951171875</v>
      </c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</row>
    <row r="118" spans="1:39" x14ac:dyDescent="0.3">
      <c r="A118" s="3" t="s">
        <v>260</v>
      </c>
      <c r="B118" s="3" t="s">
        <v>226</v>
      </c>
      <c r="C118" s="3" t="s">
        <v>62</v>
      </c>
      <c r="D118" s="3" t="s">
        <v>62</v>
      </c>
      <c r="E118" s="3">
        <v>1215.89578515625</v>
      </c>
      <c r="F118" s="3">
        <v>1259.0923359374999</v>
      </c>
      <c r="G118" s="3">
        <v>1260.4558222656251</v>
      </c>
      <c r="H118" s="3">
        <v>1389.5462070312501</v>
      </c>
      <c r="I118" s="3">
        <v>1257.1997734375</v>
      </c>
      <c r="J118" s="3">
        <v>1383.2465546875001</v>
      </c>
      <c r="K118" s="3">
        <v>1176.2145742187499</v>
      </c>
      <c r="L118" s="3">
        <v>1260.51847265625</v>
      </c>
      <c r="M118" s="3">
        <v>1071.5156093749999</v>
      </c>
      <c r="N118" s="3">
        <v>1050.52673046875</v>
      </c>
      <c r="O118" s="3">
        <v>1035.64977734375</v>
      </c>
      <c r="P118" s="3">
        <v>1149.1939062500001</v>
      </c>
      <c r="Q118" s="3">
        <v>1317.302140625</v>
      </c>
      <c r="R118" s="3">
        <v>1277.8976572265624</v>
      </c>
      <c r="S118" s="3">
        <v>1363.5689882812501</v>
      </c>
      <c r="T118" s="3">
        <v>1258.5077041015625</v>
      </c>
      <c r="U118" s="3">
        <v>1126.625458984375</v>
      </c>
      <c r="V118" s="3">
        <v>1086.5614003906251</v>
      </c>
      <c r="W118" s="3">
        <v>899.38516113281253</v>
      </c>
      <c r="X118" s="3">
        <v>599.33647265624995</v>
      </c>
      <c r="Y118" s="3">
        <v>97.240825195312496</v>
      </c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</row>
    <row r="119" spans="1:39" x14ac:dyDescent="0.3">
      <c r="A119" s="3" t="s">
        <v>261</v>
      </c>
      <c r="B119" s="3" t="s">
        <v>226</v>
      </c>
      <c r="C119" s="3" t="s">
        <v>62</v>
      </c>
      <c r="D119" s="3" t="s">
        <v>62</v>
      </c>
      <c r="E119" s="3">
        <v>1297.5839233398438</v>
      </c>
      <c r="F119" s="3">
        <v>1252.9228046875</v>
      </c>
      <c r="G119" s="3">
        <v>1230.55604296875</v>
      </c>
      <c r="H119" s="3">
        <v>1231.7801562499999</v>
      </c>
      <c r="I119" s="3">
        <v>1441.690453125</v>
      </c>
      <c r="J119" s="3">
        <v>1394.6741835937501</v>
      </c>
      <c r="K119" s="3">
        <v>1457.8614609374999</v>
      </c>
      <c r="L119" s="3">
        <v>1251.35814453125</v>
      </c>
      <c r="M119" s="3">
        <v>1395.5698515624999</v>
      </c>
      <c r="N119" s="3">
        <v>1261.226208984375</v>
      </c>
      <c r="O119" s="3">
        <v>1377.0008203125001</v>
      </c>
      <c r="P119" s="3">
        <v>1332.564908203125</v>
      </c>
      <c r="Q119" s="3">
        <v>1604.7867890625</v>
      </c>
      <c r="R119" s="3">
        <v>1572.4773359374999</v>
      </c>
      <c r="S119" s="3">
        <v>1730.821078125</v>
      </c>
      <c r="T119" s="3">
        <v>1400.2780156250001</v>
      </c>
      <c r="U119" s="3">
        <v>1422.8331347656249</v>
      </c>
      <c r="V119" s="3">
        <v>1345.05880859375</v>
      </c>
      <c r="W119" s="3">
        <v>1250.4857500000001</v>
      </c>
      <c r="X119" s="3">
        <v>931.40909277343746</v>
      </c>
      <c r="Y119" s="3">
        <v>1037.1068400878905</v>
      </c>
      <c r="Z119" s="3">
        <v>785.48341162109375</v>
      </c>
      <c r="AA119" s="3">
        <v>202.58651269531251</v>
      </c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</row>
    <row r="120" spans="1:39" x14ac:dyDescent="0.3">
      <c r="A120" s="3" t="s">
        <v>262</v>
      </c>
      <c r="B120" s="3" t="s">
        <v>226</v>
      </c>
      <c r="C120" s="3" t="s">
        <v>62</v>
      </c>
      <c r="D120" s="3" t="s">
        <v>62</v>
      </c>
      <c r="E120" s="3">
        <v>1139.4372958984375</v>
      </c>
      <c r="F120" s="3">
        <v>1286.9902187499999</v>
      </c>
      <c r="G120" s="3">
        <v>1012.424490234375</v>
      </c>
      <c r="H120" s="3">
        <v>1158.2125878906249</v>
      </c>
      <c r="I120" s="3">
        <v>1046.546181640625</v>
      </c>
      <c r="J120" s="3">
        <v>1357.1665156250001</v>
      </c>
      <c r="K120" s="3">
        <v>1224.3586313476562</v>
      </c>
      <c r="L120" s="3">
        <v>1297.7997890624999</v>
      </c>
      <c r="M120" s="3">
        <v>1062.6775659179686</v>
      </c>
      <c r="N120" s="3">
        <v>1255.1115625</v>
      </c>
      <c r="O120" s="3">
        <v>1263.64205078125</v>
      </c>
      <c r="P120" s="3">
        <v>1446.1998359375</v>
      </c>
      <c r="Q120" s="3">
        <v>1357.49834375</v>
      </c>
      <c r="R120" s="3">
        <v>1570.5931796875</v>
      </c>
      <c r="S120" s="3">
        <v>1473.34640234375</v>
      </c>
      <c r="T120" s="3">
        <v>1556.1345468750001</v>
      </c>
      <c r="U120" s="3">
        <v>1412.9394843749999</v>
      </c>
      <c r="V120" s="3">
        <v>1477.6350078124999</v>
      </c>
      <c r="W120" s="3">
        <v>1352.7792656250001</v>
      </c>
      <c r="X120" s="3">
        <v>1464.441453125</v>
      </c>
      <c r="Y120" s="3">
        <v>1352.7098203124999</v>
      </c>
      <c r="Z120" s="3">
        <v>1365.98176171875</v>
      </c>
      <c r="AA120" s="3">
        <v>1207.9314570312499</v>
      </c>
      <c r="AB120" s="3">
        <v>867.92588867187499</v>
      </c>
      <c r="AC120" s="3">
        <v>182.55311718749999</v>
      </c>
      <c r="AD120" s="3"/>
      <c r="AE120" s="3"/>
      <c r="AF120" s="3"/>
      <c r="AG120" s="3"/>
      <c r="AH120" s="3"/>
      <c r="AI120" s="3"/>
      <c r="AJ120" s="3"/>
      <c r="AK120" s="3"/>
      <c r="AL120" s="3"/>
      <c r="AM120" s="3"/>
    </row>
    <row r="121" spans="1:39" x14ac:dyDescent="0.3">
      <c r="A121" s="3" t="s">
        <v>263</v>
      </c>
      <c r="B121" s="3" t="s">
        <v>232</v>
      </c>
      <c r="C121" s="3" t="s">
        <v>62</v>
      </c>
      <c r="D121" s="3" t="s">
        <v>62</v>
      </c>
      <c r="E121" s="3">
        <v>0.12386130142211914</v>
      </c>
      <c r="F121" s="3">
        <v>5.1070632934570315E-2</v>
      </c>
      <c r="G121" s="3">
        <v>4.3689632415771486E-2</v>
      </c>
      <c r="H121" s="3">
        <v>0.16153607940673828</v>
      </c>
      <c r="I121" s="3">
        <v>0.19937904357910155</v>
      </c>
      <c r="J121" s="3">
        <v>0.41497400665283202</v>
      </c>
      <c r="K121" s="3"/>
      <c r="L121" s="3">
        <v>0.52349846649169918</v>
      </c>
      <c r="M121" s="3">
        <v>1.116652156829834</v>
      </c>
      <c r="N121" s="3">
        <v>0.18074029541015624</v>
      </c>
      <c r="O121" s="3">
        <v>4.3689632415771486E-2</v>
      </c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</row>
    <row r="122" spans="1:39" x14ac:dyDescent="0.3">
      <c r="A122" s="3" t="s">
        <v>264</v>
      </c>
      <c r="B122" s="3" t="s">
        <v>232</v>
      </c>
      <c r="C122" s="3" t="s">
        <v>62</v>
      </c>
      <c r="D122" s="3" t="s">
        <v>62</v>
      </c>
      <c r="E122" s="3">
        <v>2.4519504852294922</v>
      </c>
      <c r="F122" s="3">
        <v>9.6126879730224601</v>
      </c>
      <c r="G122" s="3">
        <v>7.4263038864135744</v>
      </c>
      <c r="H122" s="3">
        <v>3.8629023513793945</v>
      </c>
      <c r="I122" s="3">
        <v>7.4845621948242185</v>
      </c>
      <c r="J122" s="3">
        <v>5.0368336257934567</v>
      </c>
      <c r="K122" s="3">
        <v>3.1895837707519532</v>
      </c>
      <c r="L122" s="3">
        <v>5.1191240615844729</v>
      </c>
      <c r="M122" s="3">
        <v>8.2507655563354501</v>
      </c>
      <c r="N122" s="3">
        <v>2.9938645248413085</v>
      </c>
      <c r="O122" s="3">
        <v>4.2166183166503908</v>
      </c>
      <c r="P122" s="3">
        <v>8.6658181076049807</v>
      </c>
      <c r="Q122" s="3">
        <v>8.6892822036743169</v>
      </c>
      <c r="R122" s="3">
        <v>13.509795265197754</v>
      </c>
      <c r="S122" s="3">
        <v>18.392760162353515</v>
      </c>
      <c r="T122" s="3">
        <v>3.7650059051513671</v>
      </c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</row>
    <row r="123" spans="1:39" x14ac:dyDescent="0.3">
      <c r="A123" s="3" t="s">
        <v>265</v>
      </c>
      <c r="B123" s="3" t="s">
        <v>232</v>
      </c>
      <c r="C123" s="3" t="s">
        <v>62</v>
      </c>
      <c r="D123" s="3" t="s">
        <v>62</v>
      </c>
      <c r="E123" s="3"/>
      <c r="F123" s="3">
        <v>1.6427489776611328</v>
      </c>
      <c r="G123" s="3">
        <v>0.8954690093994141</v>
      </c>
      <c r="H123" s="3">
        <v>0.43333731079101562</v>
      </c>
      <c r="I123" s="3">
        <v>0.89830549621582034</v>
      </c>
      <c r="J123" s="3">
        <v>1.3660874328613282</v>
      </c>
      <c r="K123" s="3"/>
      <c r="L123" s="3">
        <v>1.4411323699951173</v>
      </c>
      <c r="M123" s="3">
        <v>3.6491850280761717</v>
      </c>
      <c r="N123" s="3">
        <v>0.72282986450195308</v>
      </c>
      <c r="O123" s="3">
        <v>0.70382147216796875</v>
      </c>
      <c r="P123" s="3">
        <v>0.81557293701171873</v>
      </c>
      <c r="Q123" s="3">
        <v>3.0432176361083982</v>
      </c>
      <c r="R123" s="3">
        <v>3.9278727264404298</v>
      </c>
      <c r="S123" s="3">
        <v>5.5450562744140628</v>
      </c>
      <c r="T123" s="3">
        <v>3.8962086181640627</v>
      </c>
      <c r="U123" s="3">
        <v>6.0612662811279296</v>
      </c>
      <c r="V123" s="3">
        <v>0.57895878601074213</v>
      </c>
      <c r="W123" s="3">
        <v>0.72936282348632808</v>
      </c>
      <c r="X123" s="3">
        <v>2.952543914794922</v>
      </c>
      <c r="Y123" s="3">
        <v>2.2557937927246092</v>
      </c>
      <c r="Z123" s="3">
        <v>1.1090932617187499</v>
      </c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</row>
    <row r="124" spans="1:39" x14ac:dyDescent="0.3">
      <c r="A124" s="3" t="s">
        <v>266</v>
      </c>
      <c r="B124" s="3" t="s">
        <v>232</v>
      </c>
      <c r="C124" s="3" t="s">
        <v>62</v>
      </c>
      <c r="D124" s="3" t="s">
        <v>62</v>
      </c>
      <c r="E124" s="3">
        <v>1.5408049621582032</v>
      </c>
      <c r="F124" s="3">
        <v>8.954483474731445</v>
      </c>
      <c r="G124" s="3">
        <v>5.0028669433593747</v>
      </c>
      <c r="H124" s="3">
        <v>2.3158322296142577</v>
      </c>
      <c r="I124" s="3">
        <v>6.7717590026855472</v>
      </c>
      <c r="J124" s="3">
        <v>5.1093328552246096</v>
      </c>
      <c r="K124" s="3">
        <v>2.1700971832275391</v>
      </c>
      <c r="L124" s="3">
        <v>5.599049133300781</v>
      </c>
      <c r="M124" s="3">
        <v>8.8056587677001961</v>
      </c>
      <c r="N124" s="3">
        <v>2.13294091796875</v>
      </c>
      <c r="O124" s="3">
        <v>0.63756449890136724</v>
      </c>
      <c r="P124" s="3">
        <v>5.8541042938232426</v>
      </c>
      <c r="Q124" s="3">
        <v>5.37406965637207</v>
      </c>
      <c r="R124" s="3">
        <v>8.3527744140625</v>
      </c>
      <c r="S124" s="3">
        <v>13.461871337890624</v>
      </c>
      <c r="T124" s="3">
        <v>11.633171752929687</v>
      </c>
      <c r="U124" s="3">
        <v>13.329069335937501</v>
      </c>
      <c r="V124" s="3">
        <v>8.5904520568847662</v>
      </c>
      <c r="W124" s="3">
        <v>9.4156959075927738</v>
      </c>
      <c r="X124" s="3">
        <v>11.049329162597656</v>
      </c>
      <c r="Y124" s="3">
        <v>31.95884194946289</v>
      </c>
      <c r="Z124" s="3">
        <v>18.51835373687744</v>
      </c>
      <c r="AA124" s="3">
        <v>4.4242236328124998</v>
      </c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</row>
    <row r="125" spans="1:39" x14ac:dyDescent="0.3">
      <c r="A125" s="3" t="s">
        <v>267</v>
      </c>
      <c r="B125" s="3" t="s">
        <v>232</v>
      </c>
      <c r="C125" s="3" t="s">
        <v>62</v>
      </c>
      <c r="D125" s="3" t="s">
        <v>62</v>
      </c>
      <c r="E125" s="3">
        <v>6.3396284790039061</v>
      </c>
      <c r="F125" s="3">
        <v>13.157641967773438</v>
      </c>
      <c r="G125" s="3">
        <v>9.5170926818847654</v>
      </c>
      <c r="H125" s="3">
        <v>6.4176596679687501</v>
      </c>
      <c r="I125" s="3">
        <v>8.6155045776367185</v>
      </c>
      <c r="J125" s="3">
        <v>7.0124060821533201</v>
      </c>
      <c r="K125" s="3">
        <v>5.5672948455810545</v>
      </c>
      <c r="L125" s="3">
        <v>7.5729736480712893</v>
      </c>
      <c r="M125" s="3">
        <v>9.7644086303710935</v>
      </c>
      <c r="N125" s="3">
        <v>2.8650099334716796</v>
      </c>
      <c r="O125" s="3">
        <v>2.9815097656249998</v>
      </c>
      <c r="P125" s="3">
        <v>7.0239732971191406</v>
      </c>
      <c r="Q125" s="3">
        <v>7.1919184875488282</v>
      </c>
      <c r="R125" s="3">
        <v>10.917553771972656</v>
      </c>
      <c r="S125" s="3">
        <v>18.174895263671875</v>
      </c>
      <c r="T125" s="3">
        <v>16.619407257080077</v>
      </c>
      <c r="U125" s="3">
        <v>14.153526275634766</v>
      </c>
      <c r="V125" s="3">
        <v>9.3140333557128905</v>
      </c>
      <c r="W125" s="3">
        <v>18.441183624267577</v>
      </c>
      <c r="X125" s="3">
        <v>15.03783950805664</v>
      </c>
      <c r="Y125" s="3">
        <v>35.943503021240232</v>
      </c>
      <c r="Z125" s="3">
        <v>29.15693817138672</v>
      </c>
      <c r="AA125" s="3">
        <v>6.1199397125244142</v>
      </c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</row>
    <row r="126" spans="1:39" x14ac:dyDescent="0.3">
      <c r="A126" s="3" t="s">
        <v>268</v>
      </c>
      <c r="B126" s="3" t="s">
        <v>232</v>
      </c>
      <c r="C126" s="3" t="s">
        <v>62</v>
      </c>
      <c r="D126" s="3" t="s">
        <v>62</v>
      </c>
      <c r="E126" s="3">
        <v>7.5637240295410155</v>
      </c>
      <c r="F126" s="3">
        <v>13.901555633544922</v>
      </c>
      <c r="G126" s="3">
        <v>11.718716369628906</v>
      </c>
      <c r="H126" s="3">
        <v>7.0291903228759764</v>
      </c>
      <c r="I126" s="3">
        <v>9.7926719055175777</v>
      </c>
      <c r="J126" s="3">
        <v>8.8713357696533208</v>
      </c>
      <c r="K126" s="3">
        <v>6.1504202270507813</v>
      </c>
      <c r="L126" s="3">
        <v>7.1873938751220701</v>
      </c>
      <c r="M126" s="3">
        <v>6.1629178771972652</v>
      </c>
      <c r="N126" s="3">
        <v>4.242409912109375</v>
      </c>
      <c r="O126" s="3">
        <v>3.1376522674560547</v>
      </c>
      <c r="P126" s="3">
        <v>7.9172940216064456</v>
      </c>
      <c r="Q126" s="3">
        <v>9.7061016540527341</v>
      </c>
      <c r="R126" s="3">
        <v>12.319130737304688</v>
      </c>
      <c r="S126" s="3">
        <v>23.527988677978517</v>
      </c>
      <c r="T126" s="3">
        <v>19.862667510986327</v>
      </c>
      <c r="U126" s="3">
        <v>20.294894958496094</v>
      </c>
      <c r="V126" s="3">
        <v>15.470719131469727</v>
      </c>
      <c r="W126" s="3">
        <v>21.241518981933595</v>
      </c>
      <c r="X126" s="3">
        <v>15.965267211914062</v>
      </c>
      <c r="Y126" s="3">
        <v>40.645515350341796</v>
      </c>
      <c r="Z126" s="3">
        <v>27.046506378173827</v>
      </c>
      <c r="AA126" s="3">
        <v>7.5822190551757815</v>
      </c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</row>
    <row r="127" spans="1:39" x14ac:dyDescent="0.3">
      <c r="A127" s="3" t="s">
        <v>269</v>
      </c>
      <c r="B127" s="3" t="s">
        <v>232</v>
      </c>
      <c r="C127" s="3" t="s">
        <v>62</v>
      </c>
      <c r="D127" s="3" t="s">
        <v>62</v>
      </c>
      <c r="E127" s="3"/>
      <c r="F127" s="3"/>
      <c r="G127" s="3"/>
      <c r="H127" s="3"/>
      <c r="I127" s="3">
        <v>5.4921394348144532E-2</v>
      </c>
      <c r="J127" s="3">
        <v>4.2160793304443361E-2</v>
      </c>
      <c r="K127" s="3"/>
      <c r="L127" s="3">
        <v>0.20680277252197266</v>
      </c>
      <c r="M127" s="3">
        <v>0.9256636123657227</v>
      </c>
      <c r="N127" s="3">
        <v>4.2160793304443361E-2</v>
      </c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</row>
    <row r="128" spans="1:39" x14ac:dyDescent="0.3">
      <c r="A128" s="3" t="s">
        <v>270</v>
      </c>
      <c r="B128" s="3" t="s">
        <v>232</v>
      </c>
      <c r="C128" s="3" t="s">
        <v>62</v>
      </c>
      <c r="D128" s="3" t="s">
        <v>62</v>
      </c>
      <c r="E128" s="3"/>
      <c r="F128" s="3">
        <v>0.1207182502746582</v>
      </c>
      <c r="G128" s="3">
        <v>8.5983459472656246E-2</v>
      </c>
      <c r="H128" s="3">
        <v>0.12265331268310548</v>
      </c>
      <c r="I128" s="3">
        <v>0.14391546630859375</v>
      </c>
      <c r="J128" s="3">
        <v>0.35368983459472658</v>
      </c>
      <c r="K128" s="3"/>
      <c r="L128" s="3">
        <v>0.32888761901855468</v>
      </c>
      <c r="M128" s="3">
        <v>1.2386055679321288</v>
      </c>
      <c r="N128" s="3">
        <v>0.20204587173461913</v>
      </c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</row>
    <row r="129" spans="1:39" x14ac:dyDescent="0.3">
      <c r="A129" s="3" t="s">
        <v>271</v>
      </c>
      <c r="B129" s="3" t="s">
        <v>232</v>
      </c>
      <c r="C129" s="3" t="s">
        <v>62</v>
      </c>
      <c r="D129" s="3" t="s">
        <v>62</v>
      </c>
      <c r="E129" s="3">
        <v>0.10956539154052734</v>
      </c>
      <c r="F129" s="3">
        <v>0.27758513641357424</v>
      </c>
      <c r="G129" s="3">
        <v>4.3072059631347658E-2</v>
      </c>
      <c r="H129" s="3">
        <v>6.6493331909179693E-2</v>
      </c>
      <c r="I129" s="3">
        <v>0.24834529876708986</v>
      </c>
      <c r="J129" s="3">
        <v>0.23441053009033203</v>
      </c>
      <c r="K129" s="3"/>
      <c r="L129" s="3">
        <v>0.20363066864013671</v>
      </c>
      <c r="M129" s="3">
        <v>0.23167646026611327</v>
      </c>
      <c r="N129" s="3">
        <v>0.2264156723022461</v>
      </c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</row>
    <row r="130" spans="1:39" x14ac:dyDescent="0.3">
      <c r="A130" s="3" t="s">
        <v>272</v>
      </c>
      <c r="B130" s="3" t="s">
        <v>232</v>
      </c>
      <c r="C130" s="3" t="s">
        <v>62</v>
      </c>
      <c r="D130" s="3" t="s">
        <v>62</v>
      </c>
      <c r="E130" s="3"/>
      <c r="F130" s="3"/>
      <c r="G130" s="3"/>
      <c r="H130" s="3">
        <v>6.5144004821777346E-2</v>
      </c>
      <c r="I130" s="3">
        <v>5.2314128875732419E-2</v>
      </c>
      <c r="J130" s="3">
        <v>0.29125033187866212</v>
      </c>
      <c r="K130" s="3"/>
      <c r="L130" s="3">
        <v>0.1544906463623047</v>
      </c>
      <c r="M130" s="3">
        <v>0.87929052734375002</v>
      </c>
      <c r="N130" s="3">
        <v>0.11716671752929687</v>
      </c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</row>
    <row r="131" spans="1:39" x14ac:dyDescent="0.3">
      <c r="A131" s="3" t="s">
        <v>273</v>
      </c>
      <c r="B131" s="3" t="s">
        <v>232</v>
      </c>
      <c r="C131" s="3" t="s">
        <v>62</v>
      </c>
      <c r="D131" s="3" t="s">
        <v>62</v>
      </c>
      <c r="E131" s="3">
        <v>4.4137573242187499E-2</v>
      </c>
      <c r="F131" s="3">
        <v>0.50359906768798823</v>
      </c>
      <c r="G131" s="3">
        <v>0.13445064163208006</v>
      </c>
      <c r="H131" s="3">
        <v>0.17302468109130859</v>
      </c>
      <c r="I131" s="3">
        <v>0.35404445648193361</v>
      </c>
      <c r="J131" s="3">
        <v>0.60972424316406248</v>
      </c>
      <c r="K131" s="3"/>
      <c r="L131" s="3">
        <v>0.49937721633911131</v>
      </c>
      <c r="M131" s="3">
        <v>1.4025842895507812</v>
      </c>
      <c r="N131" s="3">
        <v>0.28409074020385744</v>
      </c>
      <c r="O131" s="3">
        <v>4.0705081939697269E-2</v>
      </c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</row>
    <row r="132" spans="1:39" x14ac:dyDescent="0.3">
      <c r="A132" s="3" t="s">
        <v>274</v>
      </c>
      <c r="B132" s="3" t="s">
        <v>232</v>
      </c>
      <c r="C132" s="3" t="s">
        <v>62</v>
      </c>
      <c r="D132" s="3" t="s">
        <v>62</v>
      </c>
      <c r="E132" s="3">
        <v>16.611889236450196</v>
      </c>
      <c r="F132" s="3">
        <v>23.206099060058595</v>
      </c>
      <c r="G132" s="3">
        <v>16.550343780517579</v>
      </c>
      <c r="H132" s="3">
        <v>17.19922149658203</v>
      </c>
      <c r="I132" s="3">
        <v>14.052871337890625</v>
      </c>
      <c r="J132" s="3">
        <v>18.671609893798827</v>
      </c>
      <c r="K132" s="3">
        <v>11.473822082519531</v>
      </c>
      <c r="L132" s="3">
        <v>12.413486511230468</v>
      </c>
      <c r="M132" s="3">
        <v>13.604878669738769</v>
      </c>
      <c r="N132" s="3">
        <v>7.7234041900634764</v>
      </c>
      <c r="O132" s="3">
        <v>10.21874821472168</v>
      </c>
      <c r="P132" s="3">
        <v>18.58414157104492</v>
      </c>
      <c r="Q132" s="3">
        <v>18.275873870849608</v>
      </c>
      <c r="R132" s="3">
        <v>23.121282287597655</v>
      </c>
      <c r="S132" s="3">
        <v>34.010738586425781</v>
      </c>
      <c r="T132" s="3">
        <v>7.3868303222656246</v>
      </c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</row>
    <row r="133" spans="1:39" x14ac:dyDescent="0.3">
      <c r="A133" s="3" t="s">
        <v>275</v>
      </c>
      <c r="B133" s="3" t="s">
        <v>232</v>
      </c>
      <c r="C133" s="3" t="s">
        <v>62</v>
      </c>
      <c r="D133" s="3" t="s">
        <v>62</v>
      </c>
      <c r="E133" s="3">
        <v>9.3562523803710942</v>
      </c>
      <c r="F133" s="3">
        <v>18.167094985961914</v>
      </c>
      <c r="G133" s="3">
        <v>14.023191413879395</v>
      </c>
      <c r="H133" s="3">
        <v>9.8365443572998039</v>
      </c>
      <c r="I133" s="3">
        <v>13.524938430786133</v>
      </c>
      <c r="J133" s="3">
        <v>12.624836975097656</v>
      </c>
      <c r="K133" s="3">
        <v>10.084861129760743</v>
      </c>
      <c r="L133" s="3">
        <v>10.908079956054687</v>
      </c>
      <c r="M133" s="3">
        <v>11.002688034057616</v>
      </c>
      <c r="N133" s="3">
        <v>6.429189926147461</v>
      </c>
      <c r="O133" s="3">
        <v>8.8114150238037112</v>
      </c>
      <c r="P133" s="3">
        <v>16.129968238830568</v>
      </c>
      <c r="Q133" s="3">
        <v>14.393029724121094</v>
      </c>
      <c r="R133" s="3">
        <v>15.755183288574219</v>
      </c>
      <c r="S133" s="3">
        <v>29.337786865234374</v>
      </c>
      <c r="T133" s="3">
        <v>5.3295809326171879</v>
      </c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</row>
    <row r="134" spans="1:39" x14ac:dyDescent="0.3">
      <c r="A134" s="3" t="s">
        <v>276</v>
      </c>
      <c r="B134" s="3" t="s">
        <v>232</v>
      </c>
      <c r="C134" s="3" t="s">
        <v>62</v>
      </c>
      <c r="D134" s="3" t="s">
        <v>62</v>
      </c>
      <c r="E134" s="3">
        <v>8.9805288085937498</v>
      </c>
      <c r="F134" s="3">
        <v>17.489863769531251</v>
      </c>
      <c r="G134" s="3">
        <v>12.856573638916016</v>
      </c>
      <c r="H134" s="3">
        <v>10.888998046875001</v>
      </c>
      <c r="I134" s="3">
        <v>9.327177062988282</v>
      </c>
      <c r="J134" s="3">
        <v>14.162945129394531</v>
      </c>
      <c r="K134" s="3">
        <v>8.4231595153808598</v>
      </c>
      <c r="L134" s="3">
        <v>10.181020286560059</v>
      </c>
      <c r="M134" s="3">
        <v>11.740998962402344</v>
      </c>
      <c r="N134" s="3">
        <v>6.25753670501709</v>
      </c>
      <c r="O134" s="3">
        <v>5.8951590499877931</v>
      </c>
      <c r="P134" s="3">
        <v>16.596070953369139</v>
      </c>
      <c r="Q134" s="3">
        <v>13.320251564025879</v>
      </c>
      <c r="R134" s="3">
        <v>18.705908767700194</v>
      </c>
      <c r="S134" s="3">
        <v>26.264450805664062</v>
      </c>
      <c r="T134" s="3">
        <v>5.2043558349609373</v>
      </c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</row>
    <row r="135" spans="1:39" x14ac:dyDescent="0.3">
      <c r="A135" s="3" t="s">
        <v>278</v>
      </c>
      <c r="B135" s="3" t="s">
        <v>226</v>
      </c>
      <c r="C135" s="3" t="s">
        <v>62</v>
      </c>
      <c r="D135" s="3" t="s">
        <v>62</v>
      </c>
      <c r="E135" s="3">
        <v>214.18169824218751</v>
      </c>
      <c r="F135" s="3">
        <v>136.9914658203125</v>
      </c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</row>
    <row r="136" spans="1:39" x14ac:dyDescent="0.3">
      <c r="A136" s="3" t="s">
        <v>280</v>
      </c>
      <c r="B136" s="3" t="s">
        <v>232</v>
      </c>
      <c r="C136" s="3" t="s">
        <v>62</v>
      </c>
      <c r="D136" s="3" t="s">
        <v>62</v>
      </c>
      <c r="E136" s="3">
        <v>94.403197753906255</v>
      </c>
      <c r="F136" s="3">
        <v>107.69761804199219</v>
      </c>
      <c r="G136" s="3">
        <v>51.773561035156249</v>
      </c>
      <c r="H136" s="3">
        <v>45.27320617675781</v>
      </c>
      <c r="I136" s="3">
        <v>8.9661890258789061</v>
      </c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</row>
    <row r="137" spans="1:39" x14ac:dyDescent="0.3">
      <c r="A137" s="3" t="s">
        <v>281</v>
      </c>
      <c r="B137" s="3" t="s">
        <v>232</v>
      </c>
      <c r="C137" s="3" t="s">
        <v>62</v>
      </c>
      <c r="D137" s="3" t="s">
        <v>62</v>
      </c>
      <c r="E137" s="3">
        <v>95.709468780517582</v>
      </c>
      <c r="F137" s="3">
        <v>107.7682021484375</v>
      </c>
      <c r="G137" s="3">
        <v>62.994413742065433</v>
      </c>
      <c r="H137" s="3">
        <v>41.891538452148438</v>
      </c>
      <c r="I137" s="3">
        <v>9.752959335327148</v>
      </c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</row>
    <row r="138" spans="1:39" x14ac:dyDescent="0.3">
      <c r="A138" s="3" t="s">
        <v>282</v>
      </c>
      <c r="B138" s="3" t="s">
        <v>232</v>
      </c>
      <c r="C138" s="3" t="s">
        <v>62</v>
      </c>
      <c r="D138" s="3" t="s">
        <v>62</v>
      </c>
      <c r="E138" s="3">
        <v>126.93801858520507</v>
      </c>
      <c r="F138" s="3">
        <v>129.6717098388672</v>
      </c>
      <c r="G138" s="3">
        <v>73.08846328735352</v>
      </c>
      <c r="H138" s="3">
        <v>53.878918212890625</v>
      </c>
      <c r="I138" s="3">
        <v>11.879833190917969</v>
      </c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</row>
    <row r="139" spans="1:39" x14ac:dyDescent="0.3">
      <c r="A139" s="3" t="s">
        <v>283</v>
      </c>
      <c r="B139" s="3" t="s">
        <v>232</v>
      </c>
      <c r="C139" s="3" t="s">
        <v>62</v>
      </c>
      <c r="D139" s="3" t="s">
        <v>62</v>
      </c>
      <c r="E139" s="3">
        <v>135.66051928710937</v>
      </c>
      <c r="F139" s="3">
        <v>134.15135327148437</v>
      </c>
      <c r="G139" s="3">
        <v>86.060275054931637</v>
      </c>
      <c r="H139" s="3">
        <v>71.896257812499996</v>
      </c>
      <c r="I139" s="3">
        <v>9.1744335327148434</v>
      </c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</row>
    <row r="140" spans="1:39" x14ac:dyDescent="0.3">
      <c r="A140" s="3" t="s">
        <v>284</v>
      </c>
      <c r="B140" s="3" t="s">
        <v>226</v>
      </c>
      <c r="C140" s="3" t="s">
        <v>62</v>
      </c>
      <c r="D140" s="3" t="s">
        <v>62</v>
      </c>
      <c r="E140" s="3">
        <v>205.24408593749999</v>
      </c>
      <c r="F140" s="3">
        <v>205.840724609375</v>
      </c>
      <c r="G140" s="3">
        <v>205.2440849609375</v>
      </c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</row>
    <row r="141" spans="1:39" x14ac:dyDescent="0.3">
      <c r="A141" s="3" t="s">
        <v>285</v>
      </c>
      <c r="B141" s="3" t="s">
        <v>226</v>
      </c>
      <c r="C141" s="3" t="s">
        <v>62</v>
      </c>
      <c r="D141" s="3" t="s">
        <v>62</v>
      </c>
      <c r="E141" s="3">
        <v>373.15628125000001</v>
      </c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</row>
    <row r="142" spans="1:39" x14ac:dyDescent="0.3">
      <c r="A142" s="3" t="s">
        <v>286</v>
      </c>
      <c r="B142" s="3" t="s">
        <v>226</v>
      </c>
      <c r="C142" s="3" t="s">
        <v>62</v>
      </c>
      <c r="D142" s="3" t="s">
        <v>62</v>
      </c>
      <c r="E142" s="3">
        <v>603.07621093750004</v>
      </c>
      <c r="F142" s="3">
        <v>595.02149023437505</v>
      </c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</row>
    <row r="143" spans="1:39" x14ac:dyDescent="0.3">
      <c r="A143" s="3" t="s">
        <v>287</v>
      </c>
      <c r="B143" s="3" t="s">
        <v>226</v>
      </c>
      <c r="C143" s="3" t="s">
        <v>62</v>
      </c>
      <c r="D143" s="3" t="s">
        <v>62</v>
      </c>
      <c r="E143" s="3">
        <v>325.38756640625002</v>
      </c>
      <c r="F143" s="3">
        <v>331.69748828125</v>
      </c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</row>
    <row r="144" spans="1:39" x14ac:dyDescent="0.3">
      <c r="A144" s="3" t="s">
        <v>288</v>
      </c>
      <c r="B144" s="3" t="s">
        <v>226</v>
      </c>
      <c r="C144" s="3" t="s">
        <v>62</v>
      </c>
      <c r="D144" s="3" t="s">
        <v>62</v>
      </c>
      <c r="E144" s="3">
        <v>27.472547180175781</v>
      </c>
      <c r="F144" s="3">
        <v>28.425597808837889</v>
      </c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</row>
    <row r="145" spans="1:39" x14ac:dyDescent="0.3">
      <c r="A145" s="3" t="s">
        <v>289</v>
      </c>
      <c r="B145" s="3" t="s">
        <v>226</v>
      </c>
      <c r="C145" s="3" t="s">
        <v>62</v>
      </c>
      <c r="D145" s="3" t="s">
        <v>62</v>
      </c>
      <c r="E145" s="3"/>
      <c r="F145" s="3">
        <v>299.13015625000003</v>
      </c>
      <c r="G145" s="3">
        <v>1647.6964687499999</v>
      </c>
      <c r="H145" s="3">
        <v>1649.4254531250001</v>
      </c>
      <c r="I145" s="3">
        <v>1575.87311328125</v>
      </c>
      <c r="J145" s="3">
        <v>1688.415890625</v>
      </c>
      <c r="K145" s="3">
        <v>1546.988640625</v>
      </c>
      <c r="L145" s="3">
        <v>1553.827296875</v>
      </c>
      <c r="M145" s="3">
        <v>1490.609203125</v>
      </c>
      <c r="N145" s="3">
        <v>1542.3825546875</v>
      </c>
      <c r="O145" s="3">
        <v>1550.3691953125001</v>
      </c>
      <c r="P145" s="3">
        <v>1601.3591640625</v>
      </c>
      <c r="Q145" s="3">
        <v>1633.3020800781251</v>
      </c>
      <c r="R145" s="3">
        <v>1642.22941015625</v>
      </c>
      <c r="S145" s="3">
        <v>1762.36758984375</v>
      </c>
      <c r="T145" s="3">
        <v>1682.6925703125</v>
      </c>
      <c r="U145" s="3">
        <v>1571.4085312499999</v>
      </c>
      <c r="V145" s="3">
        <v>1552.5418125000001</v>
      </c>
      <c r="W145" s="3">
        <v>1364.8707089843749</v>
      </c>
      <c r="X145" s="3">
        <v>1303.299072265625</v>
      </c>
      <c r="Y145" s="3">
        <v>1243.1808242187501</v>
      </c>
      <c r="Z145" s="3">
        <v>427.11822460937498</v>
      </c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</row>
    <row r="146" spans="1:39" x14ac:dyDescent="0.3">
      <c r="A146" s="3" t="s">
        <v>290</v>
      </c>
      <c r="B146" s="3" t="s">
        <v>226</v>
      </c>
      <c r="C146" s="3" t="s">
        <v>62</v>
      </c>
      <c r="D146" s="3" t="s">
        <v>62</v>
      </c>
      <c r="E146" s="3"/>
      <c r="F146" s="3">
        <v>2.144212890625</v>
      </c>
      <c r="G146" s="3">
        <v>46.19277471923828</v>
      </c>
      <c r="H146" s="3">
        <v>50.153094665527341</v>
      </c>
      <c r="I146" s="3">
        <v>44.894395248413083</v>
      </c>
      <c r="J146" s="3">
        <v>45.367615875244141</v>
      </c>
      <c r="K146" s="3">
        <v>44.956380523681638</v>
      </c>
      <c r="L146" s="3">
        <v>45.125544311523434</v>
      </c>
      <c r="M146" s="3">
        <v>26.967650787353517</v>
      </c>
      <c r="N146" s="3">
        <v>26.404090972900391</v>
      </c>
      <c r="O146" s="3">
        <v>26.050953437805177</v>
      </c>
      <c r="P146" s="3">
        <v>52.645377044677737</v>
      </c>
      <c r="Q146" s="3">
        <v>66.71546588897705</v>
      </c>
      <c r="R146" s="3">
        <v>74.026328941822058</v>
      </c>
      <c r="S146" s="3">
        <v>75.429300097942345</v>
      </c>
      <c r="T146" s="3">
        <v>57.22237000274658</v>
      </c>
      <c r="U146" s="3">
        <v>71.863906177520747</v>
      </c>
      <c r="V146" s="3">
        <v>54.959014884948729</v>
      </c>
      <c r="W146" s="3">
        <v>52.950369304656981</v>
      </c>
      <c r="X146" s="3">
        <v>35.383323444366454</v>
      </c>
      <c r="Y146" s="3">
        <v>56.551791344642638</v>
      </c>
      <c r="Z146" s="3">
        <v>4.5050043869018559</v>
      </c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</row>
    <row r="147" spans="1:39" x14ac:dyDescent="0.3">
      <c r="A147" s="3" t="s">
        <v>291</v>
      </c>
      <c r="B147" s="3" t="s">
        <v>228</v>
      </c>
      <c r="C147" s="3" t="s">
        <v>62</v>
      </c>
      <c r="D147" s="3" t="s">
        <v>62</v>
      </c>
      <c r="E147" s="3">
        <v>139.75519067382814</v>
      </c>
      <c r="F147" s="3">
        <v>140.21190747070312</v>
      </c>
      <c r="G147" s="3">
        <v>138.84175830078124</v>
      </c>
      <c r="H147" s="3">
        <v>66.680602050781246</v>
      </c>
      <c r="I147" s="3">
        <v>66.680604003906254</v>
      </c>
      <c r="J147" s="3">
        <v>67.137315673828127</v>
      </c>
      <c r="K147" s="3">
        <v>66.680598388671882</v>
      </c>
      <c r="L147" s="3">
        <v>66.680597167968756</v>
      </c>
      <c r="M147" s="3">
        <v>66.680601318359379</v>
      </c>
      <c r="N147" s="3">
        <v>66.680595581054689</v>
      </c>
      <c r="O147" s="3">
        <v>66.680601928710942</v>
      </c>
      <c r="P147" s="3">
        <v>66.680599853515631</v>
      </c>
      <c r="Q147" s="3">
        <v>66.680598632812504</v>
      </c>
      <c r="R147" s="3">
        <v>67.137315917968749</v>
      </c>
      <c r="S147" s="3">
        <v>66.680598999023431</v>
      </c>
      <c r="T147" s="3">
        <v>66.680603149414068</v>
      </c>
      <c r="U147" s="3">
        <v>66.680601196289061</v>
      </c>
      <c r="V147" s="3">
        <v>67.137318969726564</v>
      </c>
      <c r="W147" s="3">
        <v>66.680599609374994</v>
      </c>
      <c r="X147" s="3">
        <v>66.680601074218757</v>
      </c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</row>
    <row r="148" spans="1:39" x14ac:dyDescent="0.3">
      <c r="A148" s="3" t="s">
        <v>292</v>
      </c>
      <c r="B148" s="3" t="s">
        <v>228</v>
      </c>
      <c r="C148" s="3" t="s">
        <v>62</v>
      </c>
      <c r="D148" s="3" t="s">
        <v>62</v>
      </c>
      <c r="E148" s="3">
        <v>292.45244824218747</v>
      </c>
      <c r="F148" s="3">
        <v>298.97555175781253</v>
      </c>
      <c r="G148" s="3">
        <v>296.80118554687499</v>
      </c>
      <c r="H148" s="3">
        <v>158.72882714843749</v>
      </c>
      <c r="I148" s="3">
        <v>158.7288291015625</v>
      </c>
      <c r="J148" s="3">
        <v>159.81600976562501</v>
      </c>
      <c r="K148" s="3">
        <v>158.72882714843749</v>
      </c>
      <c r="L148" s="3">
        <v>158.72882934570313</v>
      </c>
      <c r="M148" s="3">
        <v>158.72882812500001</v>
      </c>
      <c r="N148" s="3">
        <v>159.8160107421875</v>
      </c>
      <c r="O148" s="3">
        <v>158.72883032226562</v>
      </c>
      <c r="P148" s="3">
        <v>158.72882714843749</v>
      </c>
      <c r="Q148" s="3">
        <v>158.728826171875</v>
      </c>
      <c r="R148" s="3">
        <v>158.7288291015625</v>
      </c>
      <c r="S148" s="3">
        <v>158.72882714843749</v>
      </c>
      <c r="T148" s="3">
        <v>158.7288310546875</v>
      </c>
      <c r="U148" s="3">
        <v>158.7288291015625</v>
      </c>
      <c r="V148" s="3">
        <v>158.728826171875</v>
      </c>
      <c r="W148" s="3">
        <v>158.72882519531251</v>
      </c>
      <c r="X148" s="3">
        <v>158.728826171875</v>
      </c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</row>
    <row r="149" spans="1:39" x14ac:dyDescent="0.3">
      <c r="A149" s="3" t="s">
        <v>293</v>
      </c>
      <c r="B149" s="3" t="s">
        <v>232</v>
      </c>
      <c r="C149" s="3" t="s">
        <v>62</v>
      </c>
      <c r="D149" s="3" t="s">
        <v>62</v>
      </c>
      <c r="E149" s="3">
        <v>36.469285888671877</v>
      </c>
      <c r="F149" s="3">
        <v>1.3808106689453126</v>
      </c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</row>
    <row r="150" spans="1:39" x14ac:dyDescent="0.3">
      <c r="A150" s="3" t="s">
        <v>294</v>
      </c>
      <c r="B150" s="3" t="s">
        <v>232</v>
      </c>
      <c r="C150" s="3" t="s">
        <v>62</v>
      </c>
      <c r="D150" s="3" t="s">
        <v>62</v>
      </c>
      <c r="E150" s="3">
        <v>27.963772705078124</v>
      </c>
      <c r="F150" s="3">
        <v>0.56270364379882809</v>
      </c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</row>
    <row r="151" spans="1:39" x14ac:dyDescent="0.3">
      <c r="A151" s="3" t="s">
        <v>295</v>
      </c>
      <c r="B151" s="3" t="s">
        <v>232</v>
      </c>
      <c r="C151" s="3" t="s">
        <v>62</v>
      </c>
      <c r="D151" s="3" t="s">
        <v>62</v>
      </c>
      <c r="E151" s="3">
        <v>21.060949462890626</v>
      </c>
      <c r="F151" s="3">
        <v>0.77378710937499995</v>
      </c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</row>
    <row r="152" spans="1:39" x14ac:dyDescent="0.3">
      <c r="A152" s="3" t="s">
        <v>324</v>
      </c>
      <c r="B152" s="3" t="s">
        <v>232</v>
      </c>
      <c r="C152" s="3" t="s">
        <v>62</v>
      </c>
      <c r="D152" s="3" t="s">
        <v>62</v>
      </c>
      <c r="E152" s="3">
        <v>7.1403133697509764</v>
      </c>
      <c r="F152" s="3">
        <v>8.0393297691345218</v>
      </c>
      <c r="G152" s="3">
        <v>7.9750658493041993</v>
      </c>
      <c r="H152" s="3">
        <v>8.8498541946411127</v>
      </c>
      <c r="I152" s="3">
        <v>6.7090948104858397</v>
      </c>
      <c r="J152" s="3">
        <v>8.091618927001953</v>
      </c>
      <c r="K152" s="3">
        <v>6.7462699851989747</v>
      </c>
      <c r="L152" s="3">
        <v>7.5476633911132813</v>
      </c>
      <c r="M152" s="3">
        <v>8.3250903320312499</v>
      </c>
      <c r="N152" s="3">
        <v>4.5250696334838869</v>
      </c>
      <c r="O152" s="3">
        <v>4.1473557243347168</v>
      </c>
      <c r="P152" s="3">
        <v>1.5303917236328124</v>
      </c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</row>
    <row r="153" spans="1:39" x14ac:dyDescent="0.3">
      <c r="A153" s="3" t="s">
        <v>325</v>
      </c>
      <c r="B153" s="3" t="s">
        <v>232</v>
      </c>
      <c r="C153" s="3" t="s">
        <v>62</v>
      </c>
      <c r="D153" s="3" t="s">
        <v>62</v>
      </c>
      <c r="E153" s="3">
        <v>6.5637458457946778</v>
      </c>
      <c r="F153" s="3">
        <v>7.5208035240173343</v>
      </c>
      <c r="G153" s="3">
        <v>6.7420016479492189</v>
      </c>
      <c r="H153" s="3">
        <v>7.3587678222656248</v>
      </c>
      <c r="I153" s="3">
        <v>5.3796109886169434</v>
      </c>
      <c r="J153" s="3">
        <v>7.360775665283203</v>
      </c>
      <c r="K153" s="3">
        <v>6.5004715881347659</v>
      </c>
      <c r="L153" s="3">
        <v>7.1057571105957029</v>
      </c>
      <c r="M153" s="3">
        <v>7.3328262634277346</v>
      </c>
      <c r="N153" s="3">
        <v>5.2680231018066408</v>
      </c>
      <c r="O153" s="3">
        <v>3.2598692760467531</v>
      </c>
      <c r="P153" s="3">
        <v>1.5691540985107422</v>
      </c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</row>
    <row r="154" spans="1:39" x14ac:dyDescent="0.3">
      <c r="A154" s="3" t="s">
        <v>326</v>
      </c>
      <c r="B154" s="3" t="s">
        <v>232</v>
      </c>
      <c r="C154" s="3" t="s">
        <v>62</v>
      </c>
      <c r="D154" s="3" t="s">
        <v>62</v>
      </c>
      <c r="E154" s="3">
        <v>9.728174148559571</v>
      </c>
      <c r="F154" s="3">
        <v>11.755123458862304</v>
      </c>
      <c r="G154" s="3">
        <v>11.627729766845704</v>
      </c>
      <c r="H154" s="3">
        <v>12.295272033691406</v>
      </c>
      <c r="I154" s="3">
        <v>9.9214118347167961</v>
      </c>
      <c r="J154" s="3">
        <v>11.400003662109375</v>
      </c>
      <c r="K154" s="3">
        <v>9.8427001953124993</v>
      </c>
      <c r="L154" s="3">
        <v>10.287414489746094</v>
      </c>
      <c r="M154" s="3">
        <v>9.2423164215087894</v>
      </c>
      <c r="N154" s="3">
        <v>6.9087867584228517</v>
      </c>
      <c r="O154" s="3">
        <v>5.1195588150024411</v>
      </c>
      <c r="P154" s="3">
        <v>2.1172311248779296</v>
      </c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</row>
    <row r="155" spans="1:39" x14ac:dyDescent="0.3">
      <c r="A155" s="3" t="s">
        <v>327</v>
      </c>
      <c r="B155" s="3" t="s">
        <v>226</v>
      </c>
      <c r="C155" s="3" t="s">
        <v>62</v>
      </c>
      <c r="D155" s="3" t="s">
        <v>62</v>
      </c>
      <c r="E155" s="3">
        <v>494.11495996093748</v>
      </c>
      <c r="F155" s="3">
        <v>488.99929248046874</v>
      </c>
      <c r="G155" s="3">
        <v>457.60477832031251</v>
      </c>
      <c r="H155" s="3">
        <v>531.8366650390625</v>
      </c>
      <c r="I155" s="3">
        <v>456.09598925781251</v>
      </c>
      <c r="J155" s="3">
        <v>516.37866796875005</v>
      </c>
      <c r="K155" s="3">
        <v>428.32066479492187</v>
      </c>
      <c r="L155" s="3">
        <v>368.8098669433594</v>
      </c>
      <c r="M155" s="3">
        <v>301.95610351562499</v>
      </c>
      <c r="N155" s="3">
        <v>318.26314355468747</v>
      </c>
      <c r="O155" s="3">
        <v>283.80673828124998</v>
      </c>
      <c r="P155" s="3">
        <v>388.56912890625</v>
      </c>
      <c r="Q155" s="3">
        <v>142.29574926757812</v>
      </c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</row>
    <row r="156" spans="1:39" x14ac:dyDescent="0.3">
      <c r="A156" s="10" t="s">
        <v>328</v>
      </c>
      <c r="B156" s="10" t="s">
        <v>232</v>
      </c>
      <c r="C156" s="10" t="s">
        <v>62</v>
      </c>
      <c r="D156" s="10" t="s">
        <v>62</v>
      </c>
      <c r="E156" s="10">
        <v>175.92389990234375</v>
      </c>
      <c r="F156" s="10">
        <v>176.07784375</v>
      </c>
      <c r="G156" s="10">
        <v>174.10799707031251</v>
      </c>
      <c r="H156" s="10">
        <v>174.07567675781249</v>
      </c>
      <c r="I156" s="10">
        <v>146.19347753906251</v>
      </c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  <c r="AD156" s="10"/>
      <c r="AE156" s="10"/>
      <c r="AF156" s="10"/>
      <c r="AG156" s="10"/>
      <c r="AH156" s="10"/>
      <c r="AI156" s="10"/>
      <c r="AJ156" s="10"/>
      <c r="AK156" s="10"/>
      <c r="AL156" s="10"/>
      <c r="AM156" s="10"/>
    </row>
    <row r="157" spans="1:39" x14ac:dyDescent="0.3">
      <c r="A157" t="s">
        <v>154</v>
      </c>
      <c r="E157" s="3">
        <f t="shared" ref="E157:AM157" si="1">SUM(E89:E156)</f>
        <v>18302.497018577575</v>
      </c>
      <c r="F157" s="3">
        <f t="shared" si="1"/>
        <v>18758.765855339043</v>
      </c>
      <c r="G157" s="3">
        <f t="shared" si="1"/>
        <v>18055.752732101435</v>
      </c>
      <c r="H157" s="3">
        <f t="shared" si="1"/>
        <v>17536.618412281034</v>
      </c>
      <c r="I157" s="3">
        <f t="shared" si="1"/>
        <v>17533.487280132293</v>
      </c>
      <c r="J157" s="3">
        <f t="shared" si="1"/>
        <v>18048.435296852113</v>
      </c>
      <c r="K157" s="3">
        <f t="shared" si="1"/>
        <v>18082.999687759406</v>
      </c>
      <c r="L157" s="3">
        <f t="shared" si="1"/>
        <v>18478.779465938562</v>
      </c>
      <c r="M157" s="3">
        <f t="shared" si="1"/>
        <v>19127.186727649685</v>
      </c>
      <c r="N157" s="3">
        <f t="shared" si="1"/>
        <v>18659.242482742306</v>
      </c>
      <c r="O157" s="3">
        <f t="shared" si="1"/>
        <v>19130.585403132685</v>
      </c>
      <c r="P157" s="3">
        <f t="shared" si="1"/>
        <v>17488.92356739044</v>
      </c>
      <c r="Q157" s="3">
        <f t="shared" si="1"/>
        <v>16768.076877842897</v>
      </c>
      <c r="R157" s="3">
        <f t="shared" si="1"/>
        <v>17018.18128492868</v>
      </c>
      <c r="S157" s="3">
        <f t="shared" si="1"/>
        <v>17454.967173237561</v>
      </c>
      <c r="T157" s="3">
        <f t="shared" si="1"/>
        <v>15763.303734213292</v>
      </c>
      <c r="U157" s="3">
        <f t="shared" si="1"/>
        <v>15224.228802916103</v>
      </c>
      <c r="V157" s="3">
        <f t="shared" si="1"/>
        <v>13970.86722599888</v>
      </c>
      <c r="W157" s="3">
        <f t="shared" si="1"/>
        <v>13144.763761180882</v>
      </c>
      <c r="X157" s="3">
        <f t="shared" si="1"/>
        <v>11948.69788656954</v>
      </c>
      <c r="Y157" s="3">
        <f t="shared" si="1"/>
        <v>11282.350529587304</v>
      </c>
      <c r="Z157" s="3">
        <f t="shared" si="1"/>
        <v>9366.034008018245</v>
      </c>
      <c r="AA157" s="3">
        <f t="shared" si="1"/>
        <v>8522.2523147560751</v>
      </c>
      <c r="AB157" s="3">
        <f t="shared" si="1"/>
        <v>6671.459384892285</v>
      </c>
      <c r="AC157" s="3">
        <f t="shared" si="1"/>
        <v>5924.131669628493</v>
      </c>
      <c r="AD157" s="3">
        <f t="shared" si="1"/>
        <v>4502.3339307833021</v>
      </c>
      <c r="AE157" s="3">
        <f t="shared" si="1"/>
        <v>4065.4601877016648</v>
      </c>
      <c r="AF157" s="3">
        <f t="shared" si="1"/>
        <v>0</v>
      </c>
      <c r="AG157" s="3">
        <f t="shared" si="1"/>
        <v>0</v>
      </c>
      <c r="AH157" s="3">
        <f t="shared" si="1"/>
        <v>0</v>
      </c>
      <c r="AI157" s="3">
        <f t="shared" si="1"/>
        <v>0</v>
      </c>
      <c r="AJ157" s="3">
        <f t="shared" si="1"/>
        <v>0</v>
      </c>
      <c r="AK157" s="3">
        <f t="shared" si="1"/>
        <v>0</v>
      </c>
      <c r="AL157" s="3">
        <f t="shared" si="1"/>
        <v>0</v>
      </c>
      <c r="AM157" s="3">
        <f t="shared" si="1"/>
        <v>0</v>
      </c>
    </row>
    <row r="160" spans="1:39" x14ac:dyDescent="0.3">
      <c r="A160" s="2" t="s">
        <v>331</v>
      </c>
    </row>
    <row r="161" spans="1:39" x14ac:dyDescent="0.3">
      <c r="A161" s="2" t="s">
        <v>31</v>
      </c>
      <c r="B161" s="2" t="s">
        <v>218</v>
      </c>
      <c r="C161" s="2" t="s">
        <v>219</v>
      </c>
      <c r="D161" s="8" t="s">
        <v>126</v>
      </c>
      <c r="E161" s="8">
        <v>2023</v>
      </c>
      <c r="F161" s="8">
        <v>2024</v>
      </c>
      <c r="G161" s="8">
        <v>2025</v>
      </c>
      <c r="H161" s="8">
        <v>2026</v>
      </c>
      <c r="I161" s="8">
        <v>2027</v>
      </c>
      <c r="J161" s="8">
        <v>2028</v>
      </c>
      <c r="K161" s="8">
        <v>2029</v>
      </c>
      <c r="L161" s="8">
        <v>2030</v>
      </c>
      <c r="M161" s="8">
        <v>2031</v>
      </c>
      <c r="N161" s="8">
        <v>2032</v>
      </c>
      <c r="O161" s="8">
        <v>2033</v>
      </c>
      <c r="P161" s="8">
        <v>2034</v>
      </c>
      <c r="Q161" s="8">
        <v>2035</v>
      </c>
      <c r="R161" s="8">
        <v>2036</v>
      </c>
      <c r="S161" s="8">
        <v>2037</v>
      </c>
      <c r="T161" s="8">
        <v>2038</v>
      </c>
      <c r="U161" s="8">
        <v>2039</v>
      </c>
      <c r="V161" s="8">
        <v>2040</v>
      </c>
      <c r="W161" s="8">
        <v>2041</v>
      </c>
      <c r="X161" s="8">
        <v>2042</v>
      </c>
      <c r="Y161" s="8">
        <v>2043</v>
      </c>
      <c r="Z161" s="8">
        <v>2044</v>
      </c>
      <c r="AA161" s="8">
        <v>2045</v>
      </c>
      <c r="AB161" s="8">
        <v>2046</v>
      </c>
      <c r="AC161" s="8">
        <v>2047</v>
      </c>
      <c r="AD161" s="8">
        <v>2048</v>
      </c>
      <c r="AE161" s="8">
        <v>2049</v>
      </c>
      <c r="AF161" s="8">
        <v>2050</v>
      </c>
      <c r="AG161" s="8">
        <v>2051</v>
      </c>
      <c r="AH161" s="8">
        <v>2052</v>
      </c>
      <c r="AI161" s="8">
        <v>2053</v>
      </c>
      <c r="AJ161" s="8">
        <v>2054</v>
      </c>
      <c r="AK161" s="8">
        <v>2055</v>
      </c>
      <c r="AL161" s="8">
        <v>2056</v>
      </c>
      <c r="AM161" s="8">
        <v>2057</v>
      </c>
    </row>
    <row r="162" spans="1:39" x14ac:dyDescent="0.3">
      <c r="A162" s="3" t="s">
        <v>154</v>
      </c>
      <c r="B162" s="3" t="s">
        <v>246</v>
      </c>
      <c r="C162" s="3" t="s">
        <v>62</v>
      </c>
      <c r="D162" s="3" t="s">
        <v>62</v>
      </c>
      <c r="E162" s="3">
        <v>1426.3513925781249</v>
      </c>
      <c r="F162" s="3">
        <v>1692.3502539062499</v>
      </c>
      <c r="G162" s="3">
        <v>1877.6347573242188</v>
      </c>
      <c r="H162" s="3">
        <v>1524.7617250976562</v>
      </c>
      <c r="I162" s="3">
        <v>1696.7832807617187</v>
      </c>
      <c r="J162" s="3">
        <v>2369.7935214843751</v>
      </c>
      <c r="K162" s="3">
        <v>2521.8274687500002</v>
      </c>
      <c r="L162" s="3">
        <v>3326.1909355468752</v>
      </c>
      <c r="M162" s="3">
        <v>4982.2932499999997</v>
      </c>
      <c r="N162" s="3">
        <v>4450.2586062011715</v>
      </c>
      <c r="O162" s="3">
        <v>4988.7577011718749</v>
      </c>
      <c r="P162" s="3">
        <v>1677.28161328125</v>
      </c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</row>
    <row r="163" spans="1:39" x14ac:dyDescent="0.3">
      <c r="A163" s="3" t="s">
        <v>154</v>
      </c>
      <c r="B163" s="3" t="s">
        <v>226</v>
      </c>
      <c r="C163" s="3" t="s">
        <v>62</v>
      </c>
      <c r="D163" s="3" t="s">
        <v>62</v>
      </c>
      <c r="E163" s="3">
        <v>14478.217622253418</v>
      </c>
      <c r="F163" s="3">
        <v>14490.056413421631</v>
      </c>
      <c r="G163" s="3">
        <v>14434.239110687256</v>
      </c>
      <c r="H163" s="3">
        <v>14282.959611694336</v>
      </c>
      <c r="I163" s="3">
        <v>14316.976076278686</v>
      </c>
      <c r="J163" s="3">
        <v>14320.221433197021</v>
      </c>
      <c r="K163" s="3">
        <v>14450.240018096923</v>
      </c>
      <c r="L163" s="3">
        <v>14125.430688201905</v>
      </c>
      <c r="M163" s="3">
        <v>13238.967632904052</v>
      </c>
      <c r="N163" s="3">
        <v>13426.929532997132</v>
      </c>
      <c r="O163" s="3">
        <v>13399.007474885226</v>
      </c>
      <c r="P163" s="3">
        <v>14520.979536697389</v>
      </c>
      <c r="Q163" s="3">
        <v>15119.424328671455</v>
      </c>
      <c r="R163" s="3">
        <v>15319.228182748198</v>
      </c>
      <c r="S163" s="3">
        <v>15298.777820515394</v>
      </c>
      <c r="T163" s="3">
        <v>14674.858367529328</v>
      </c>
      <c r="U163" s="3">
        <v>13800.606062788542</v>
      </c>
      <c r="V163" s="3">
        <v>12996.169019639015</v>
      </c>
      <c r="W163" s="3">
        <v>12202.656763637546</v>
      </c>
      <c r="X163" s="3">
        <v>11292.611539828818</v>
      </c>
      <c r="Y163" s="3">
        <v>10771.35221043447</v>
      </c>
      <c r="Z163" s="3">
        <v>9137.3201423489936</v>
      </c>
      <c r="AA163" s="3">
        <v>7557.6506994454076</v>
      </c>
      <c r="AB163" s="3">
        <v>6389.8720117233397</v>
      </c>
      <c r="AC163" s="3">
        <v>5359.7570036128682</v>
      </c>
      <c r="AD163" s="3">
        <v>4242.1679995699224</v>
      </c>
      <c r="AE163" s="3">
        <v>2838.6777505678756</v>
      </c>
      <c r="AF163" s="3"/>
      <c r="AG163" s="3"/>
      <c r="AH163" s="3"/>
      <c r="AI163" s="3"/>
      <c r="AJ163" s="3"/>
      <c r="AK163" s="3"/>
      <c r="AL163" s="3"/>
      <c r="AM163" s="3"/>
    </row>
    <row r="164" spans="1:39" x14ac:dyDescent="0.3">
      <c r="A164" s="3" t="s">
        <v>154</v>
      </c>
      <c r="B164" s="3" t="s">
        <v>232</v>
      </c>
      <c r="C164" s="3" t="s">
        <v>62</v>
      </c>
      <c r="D164" s="3" t="s">
        <v>62</v>
      </c>
      <c r="E164" s="3">
        <v>833.13667342376709</v>
      </c>
      <c r="F164" s="3">
        <v>844.83955324554438</v>
      </c>
      <c r="G164" s="3">
        <v>599.51835835266115</v>
      </c>
      <c r="H164" s="3">
        <v>518.59443938064578</v>
      </c>
      <c r="I164" s="3">
        <v>322.67553179550168</v>
      </c>
      <c r="J164" s="3">
        <v>146.69703833770751</v>
      </c>
      <c r="K164" s="3">
        <v>100.82283909606933</v>
      </c>
      <c r="L164" s="3">
        <v>137.11431069564819</v>
      </c>
      <c r="M164" s="3">
        <v>164.68095521926881</v>
      </c>
      <c r="N164" s="3">
        <v>75.320851234436034</v>
      </c>
      <c r="O164" s="3">
        <v>81.993847681045537</v>
      </c>
      <c r="P164" s="3">
        <v>273.12355071258543</v>
      </c>
      <c r="Q164" s="3">
        <v>478.75287412261963</v>
      </c>
      <c r="R164" s="3">
        <v>547.31128443145747</v>
      </c>
      <c r="S164" s="3">
        <v>662.55978527832031</v>
      </c>
      <c r="T164" s="3">
        <v>270.36562400817871</v>
      </c>
      <c r="U164" s="3">
        <v>428.24097377014158</v>
      </c>
      <c r="V164" s="3">
        <v>80.91953576660157</v>
      </c>
      <c r="W164" s="3">
        <v>150.93222160339354</v>
      </c>
      <c r="X164" s="3">
        <v>191.63176690673828</v>
      </c>
      <c r="Y164" s="3">
        <v>510.99831915283204</v>
      </c>
      <c r="Z164" s="3">
        <v>228.71386566925048</v>
      </c>
      <c r="AA164" s="3">
        <v>964.60161531066899</v>
      </c>
      <c r="AB164" s="3">
        <v>281.58737316894531</v>
      </c>
      <c r="AC164" s="3">
        <v>564.37466601562505</v>
      </c>
      <c r="AD164" s="3">
        <v>260.16593121337888</v>
      </c>
      <c r="AE164" s="3">
        <v>1226.782437133789</v>
      </c>
      <c r="AF164" s="3"/>
      <c r="AG164" s="3"/>
      <c r="AH164" s="3"/>
      <c r="AI164" s="3"/>
      <c r="AJ164" s="3"/>
      <c r="AK164" s="3"/>
      <c r="AL164" s="3"/>
      <c r="AM164" s="3"/>
    </row>
    <row r="165" spans="1:39" x14ac:dyDescent="0.3">
      <c r="A165" s="3" t="s">
        <v>154</v>
      </c>
      <c r="B165" s="3" t="s">
        <v>223</v>
      </c>
      <c r="C165" s="3" t="s">
        <v>62</v>
      </c>
      <c r="D165" s="3" t="s">
        <v>62</v>
      </c>
      <c r="E165" s="3">
        <v>1034.8820954589844</v>
      </c>
      <c r="F165" s="3">
        <v>1194.6305800781249</v>
      </c>
      <c r="G165" s="3">
        <v>611.01596655273443</v>
      </c>
      <c r="H165" s="3">
        <v>887.19161279296873</v>
      </c>
      <c r="I165" s="3">
        <v>873.94136230468746</v>
      </c>
      <c r="J165" s="3">
        <v>887.06838281249998</v>
      </c>
      <c r="K165" s="3">
        <v>686.99834155273436</v>
      </c>
      <c r="L165" s="3">
        <v>566.93251074218745</v>
      </c>
      <c r="M165" s="3">
        <v>418.13386474609376</v>
      </c>
      <c r="N165" s="3">
        <v>381.86610180664064</v>
      </c>
      <c r="O165" s="3">
        <v>337.71535119628908</v>
      </c>
      <c r="P165" s="3">
        <v>694.42784374999997</v>
      </c>
      <c r="Q165" s="3">
        <v>846.78865441894527</v>
      </c>
      <c r="R165" s="3">
        <v>828.07407812500003</v>
      </c>
      <c r="S165" s="3">
        <v>1170.5185462036134</v>
      </c>
      <c r="T165" s="3">
        <v>494.96871679687501</v>
      </c>
      <c r="U165" s="3">
        <v>672.27074072265623</v>
      </c>
      <c r="V165" s="3">
        <v>570.21093066406252</v>
      </c>
      <c r="W165" s="3">
        <v>468.06375488281247</v>
      </c>
      <c r="X165" s="3">
        <v>141.34355712890624</v>
      </c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</row>
    <row r="166" spans="1:39" x14ac:dyDescent="0.3">
      <c r="A166" s="3" t="s">
        <v>154</v>
      </c>
      <c r="B166" s="3" t="s">
        <v>228</v>
      </c>
      <c r="C166" s="3" t="s">
        <v>62</v>
      </c>
      <c r="D166" s="3" t="s">
        <v>62</v>
      </c>
      <c r="E166" s="3">
        <v>529.9092348632812</v>
      </c>
      <c r="F166" s="3">
        <v>536.88905468749999</v>
      </c>
      <c r="G166" s="3">
        <v>533.34453918457029</v>
      </c>
      <c r="H166" s="3">
        <v>323.11102331542969</v>
      </c>
      <c r="I166" s="3">
        <v>323.11102899169924</v>
      </c>
      <c r="J166" s="3">
        <v>324.6549210205078</v>
      </c>
      <c r="K166" s="3">
        <v>323.11102026367189</v>
      </c>
      <c r="L166" s="3">
        <v>323.11102075195311</v>
      </c>
      <c r="M166" s="3">
        <v>323.11102478027345</v>
      </c>
      <c r="N166" s="3">
        <v>324.86739050292971</v>
      </c>
      <c r="O166" s="3">
        <v>323.1110281982422</v>
      </c>
      <c r="P166" s="3">
        <v>323.11102294921875</v>
      </c>
      <c r="Q166" s="3">
        <v>323.11102062988283</v>
      </c>
      <c r="R166" s="3">
        <v>323.56773962402343</v>
      </c>
      <c r="S166" s="3">
        <v>323.11102124023438</v>
      </c>
      <c r="T166" s="3">
        <v>323.11102587890628</v>
      </c>
      <c r="U166" s="3">
        <v>323.11102563476561</v>
      </c>
      <c r="V166" s="3">
        <v>323.56773992919921</v>
      </c>
      <c r="W166" s="3">
        <v>323.11102105712888</v>
      </c>
      <c r="X166" s="3">
        <v>323.11102270507814</v>
      </c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</row>
    <row r="169" spans="1:39" x14ac:dyDescent="0.3">
      <c r="A169" s="13" t="s">
        <v>28</v>
      </c>
    </row>
    <row r="170" spans="1:39" x14ac:dyDescent="0.3">
      <c r="A170" s="2" t="s">
        <v>31</v>
      </c>
      <c r="B170" s="2" t="s">
        <v>218</v>
      </c>
      <c r="C170" s="2" t="s">
        <v>219</v>
      </c>
      <c r="D170" s="8" t="s">
        <v>126</v>
      </c>
      <c r="E170" s="8">
        <v>2023</v>
      </c>
      <c r="F170" s="8">
        <v>2024</v>
      </c>
      <c r="G170" s="8">
        <v>2025</v>
      </c>
      <c r="H170" s="8">
        <v>2026</v>
      </c>
      <c r="I170" s="8">
        <v>2027</v>
      </c>
      <c r="J170" s="8">
        <v>2028</v>
      </c>
      <c r="K170" s="8">
        <v>2029</v>
      </c>
      <c r="L170" s="8">
        <v>2030</v>
      </c>
      <c r="M170" s="8">
        <v>2031</v>
      </c>
      <c r="N170" s="8">
        <v>2032</v>
      </c>
      <c r="O170" s="8">
        <v>2033</v>
      </c>
      <c r="P170" s="8">
        <v>2034</v>
      </c>
      <c r="Q170" s="8">
        <v>2035</v>
      </c>
      <c r="R170" s="8">
        <v>2036</v>
      </c>
      <c r="S170" s="8">
        <v>2037</v>
      </c>
      <c r="T170" s="8">
        <v>2038</v>
      </c>
      <c r="U170" s="8">
        <v>2039</v>
      </c>
      <c r="V170" s="8">
        <v>2040</v>
      </c>
      <c r="W170" s="8">
        <v>2041</v>
      </c>
      <c r="X170" s="8">
        <v>2042</v>
      </c>
      <c r="Y170" s="8">
        <v>2043</v>
      </c>
      <c r="Z170" s="8">
        <v>2044</v>
      </c>
      <c r="AA170" s="8">
        <v>2045</v>
      </c>
      <c r="AB170" s="8">
        <v>2046</v>
      </c>
      <c r="AC170" s="8">
        <v>2047</v>
      </c>
      <c r="AD170" s="8">
        <v>2048</v>
      </c>
      <c r="AE170" s="8">
        <v>2049</v>
      </c>
      <c r="AF170" s="8">
        <v>2050</v>
      </c>
      <c r="AG170" s="8">
        <v>2051</v>
      </c>
      <c r="AH170" s="8">
        <v>2052</v>
      </c>
      <c r="AI170" s="8">
        <v>2053</v>
      </c>
      <c r="AJ170" s="8">
        <v>2054</v>
      </c>
      <c r="AK170" s="8">
        <v>2055</v>
      </c>
      <c r="AL170" s="8">
        <v>2056</v>
      </c>
      <c r="AM170" s="8">
        <v>2057</v>
      </c>
    </row>
    <row r="171" spans="1:39" x14ac:dyDescent="0.3">
      <c r="A171" s="3" t="s">
        <v>222</v>
      </c>
      <c r="B171" s="3" t="s">
        <v>223</v>
      </c>
      <c r="C171" s="3" t="s">
        <v>62</v>
      </c>
      <c r="D171" s="3" t="s">
        <v>62</v>
      </c>
      <c r="E171" s="3">
        <v>612.29264648437504</v>
      </c>
      <c r="F171" s="3">
        <v>733.55845507812501</v>
      </c>
      <c r="G171" s="3">
        <v>353.71383691406248</v>
      </c>
      <c r="H171" s="3">
        <v>521.18583007812504</v>
      </c>
      <c r="I171" s="3">
        <v>458.03370556640624</v>
      </c>
      <c r="J171" s="3">
        <v>504.42013232421874</v>
      </c>
      <c r="K171" s="3">
        <v>404.17229785156252</v>
      </c>
      <c r="L171" s="3">
        <v>352.87936376953127</v>
      </c>
      <c r="M171" s="3">
        <v>204.25292089843751</v>
      </c>
      <c r="N171" s="3">
        <v>246.32692675781249</v>
      </c>
      <c r="O171" s="3">
        <v>176.24605877685548</v>
      </c>
      <c r="P171" s="3">
        <v>381.416111328125</v>
      </c>
      <c r="Q171" s="3">
        <v>432.05441076660156</v>
      </c>
      <c r="R171" s="3">
        <v>408.18210498046875</v>
      </c>
      <c r="S171" s="3">
        <v>579.07123754882809</v>
      </c>
      <c r="T171" s="3">
        <v>298.84724609375002</v>
      </c>
      <c r="U171" s="3">
        <v>359.43163085937499</v>
      </c>
      <c r="V171" s="3">
        <v>292.73878515625</v>
      </c>
      <c r="W171" s="3">
        <v>272.96161914062498</v>
      </c>
      <c r="X171" s="3">
        <v>69.652839843750002</v>
      </c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</row>
    <row r="172" spans="1:39" x14ac:dyDescent="0.3">
      <c r="A172" s="3" t="s">
        <v>224</v>
      </c>
      <c r="B172" s="3" t="s">
        <v>223</v>
      </c>
      <c r="C172" s="3" t="s">
        <v>62</v>
      </c>
      <c r="D172" s="3" t="s">
        <v>62</v>
      </c>
      <c r="E172" s="3">
        <v>420.2379365234375</v>
      </c>
      <c r="F172" s="3">
        <v>461.07212500000003</v>
      </c>
      <c r="G172" s="3">
        <v>255.02188208007811</v>
      </c>
      <c r="H172" s="3">
        <v>334.59297363281252</v>
      </c>
      <c r="I172" s="3">
        <v>324.98708886718748</v>
      </c>
      <c r="J172" s="3">
        <v>285.97471484375001</v>
      </c>
      <c r="K172" s="3">
        <v>235.77152856445312</v>
      </c>
      <c r="L172" s="3">
        <v>193.23064404296875</v>
      </c>
      <c r="M172" s="3">
        <v>204.394671875</v>
      </c>
      <c r="N172" s="3">
        <v>172.27231201171875</v>
      </c>
      <c r="O172" s="3">
        <v>192.55339794921875</v>
      </c>
      <c r="P172" s="3">
        <v>262.24500537109373</v>
      </c>
      <c r="Q172" s="3">
        <v>345.91212939453123</v>
      </c>
      <c r="R172" s="3">
        <v>318.12724658203126</v>
      </c>
      <c r="S172" s="3">
        <v>511.35537011718748</v>
      </c>
      <c r="T172" s="3">
        <v>122.58720239257812</v>
      </c>
      <c r="U172" s="3">
        <v>188.14408496093751</v>
      </c>
      <c r="V172" s="3">
        <v>191.7766884765625</v>
      </c>
      <c r="W172" s="3">
        <v>140.991091796875</v>
      </c>
      <c r="X172" s="3">
        <v>55.267401367187503</v>
      </c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</row>
    <row r="173" spans="1:39" x14ac:dyDescent="0.3">
      <c r="A173" s="3" t="s">
        <v>227</v>
      </c>
      <c r="B173" s="3" t="s">
        <v>228</v>
      </c>
      <c r="C173" s="3" t="s">
        <v>62</v>
      </c>
      <c r="D173" s="3" t="s">
        <v>62</v>
      </c>
      <c r="E173" s="3">
        <v>97.701595947265631</v>
      </c>
      <c r="F173" s="3">
        <v>97.701595458984372</v>
      </c>
      <c r="G173" s="3">
        <v>97.701595336914068</v>
      </c>
      <c r="H173" s="3">
        <v>97.701594116210941</v>
      </c>
      <c r="I173" s="3">
        <v>97.701595886230464</v>
      </c>
      <c r="J173" s="3">
        <v>97.70159558105469</v>
      </c>
      <c r="K173" s="3">
        <v>97.701594726562504</v>
      </c>
      <c r="L173" s="3">
        <v>97.701594238281245</v>
      </c>
      <c r="M173" s="3">
        <v>97.701595703124994</v>
      </c>
      <c r="N173" s="3">
        <v>98.370784179687504</v>
      </c>
      <c r="O173" s="3">
        <v>97.701595947265631</v>
      </c>
      <c r="P173" s="3">
        <v>97.701595947265631</v>
      </c>
      <c r="Q173" s="3">
        <v>97.701595825195312</v>
      </c>
      <c r="R173" s="3">
        <v>97.701594604492186</v>
      </c>
      <c r="S173" s="3">
        <v>97.701595092773431</v>
      </c>
      <c r="T173" s="3">
        <v>97.701591674804689</v>
      </c>
      <c r="U173" s="3">
        <v>97.701595336914068</v>
      </c>
      <c r="V173" s="3">
        <v>97.701594787597656</v>
      </c>
      <c r="W173" s="3">
        <v>97.701596252441405</v>
      </c>
      <c r="X173" s="3">
        <v>97.701595458984372</v>
      </c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</row>
    <row r="174" spans="1:39" x14ac:dyDescent="0.3">
      <c r="A174" s="3" t="s">
        <v>229</v>
      </c>
      <c r="B174" s="3" t="s">
        <v>226</v>
      </c>
      <c r="C174" s="3" t="s">
        <v>62</v>
      </c>
      <c r="D174" s="3" t="s">
        <v>62</v>
      </c>
      <c r="E174" s="3">
        <v>2606.2757812499999</v>
      </c>
      <c r="F174" s="3">
        <v>2503.4468124999999</v>
      </c>
      <c r="G174" s="3">
        <v>2720.1540156249998</v>
      </c>
      <c r="H174" s="3">
        <v>2592.924296875</v>
      </c>
      <c r="I174" s="3">
        <v>2461.6240468750002</v>
      </c>
      <c r="J174" s="3">
        <v>2563.653875</v>
      </c>
      <c r="K174" s="3">
        <v>2663.2533593749999</v>
      </c>
      <c r="L174" s="3">
        <v>2707.675609375</v>
      </c>
      <c r="M174" s="3">
        <v>2777.2720312500001</v>
      </c>
      <c r="N174" s="3">
        <v>2735.7960703125</v>
      </c>
      <c r="O174" s="3">
        <v>2674.33842578125</v>
      </c>
      <c r="P174" s="3">
        <v>2975.3003437500001</v>
      </c>
      <c r="Q174" s="3">
        <v>3083.0675781250002</v>
      </c>
      <c r="R174" s="3">
        <v>3151.92790625</v>
      </c>
      <c r="S174" s="3">
        <v>2881.9386093749999</v>
      </c>
      <c r="T174" s="3">
        <v>2998.6185781250001</v>
      </c>
      <c r="U174" s="3">
        <v>3226.8901406250002</v>
      </c>
      <c r="V174" s="3">
        <v>3146.5365000000002</v>
      </c>
      <c r="W174" s="3">
        <v>2893.843328125</v>
      </c>
      <c r="X174" s="3">
        <v>2900.946328125</v>
      </c>
      <c r="Y174" s="3">
        <v>3095.376359375</v>
      </c>
      <c r="Z174" s="3">
        <v>3007.65425</v>
      </c>
      <c r="AA174" s="3">
        <v>2796.6657578125</v>
      </c>
      <c r="AB174" s="3">
        <v>2706.0885468749998</v>
      </c>
      <c r="AC174" s="3">
        <v>2660.5742890625002</v>
      </c>
      <c r="AD174" s="3">
        <v>2259.6107656250001</v>
      </c>
      <c r="AE174" s="3">
        <v>744.79040625000005</v>
      </c>
      <c r="AF174" s="3"/>
      <c r="AG174" s="3"/>
      <c r="AH174" s="3"/>
      <c r="AI174" s="3"/>
      <c r="AJ174" s="3"/>
      <c r="AK174" s="3"/>
      <c r="AL174" s="3"/>
      <c r="AM174" s="3"/>
    </row>
    <row r="175" spans="1:39" x14ac:dyDescent="0.3">
      <c r="A175" s="3" t="s">
        <v>230</v>
      </c>
      <c r="B175" s="3" t="s">
        <v>226</v>
      </c>
      <c r="C175" s="3" t="s">
        <v>62</v>
      </c>
      <c r="D175" s="3" t="s">
        <v>62</v>
      </c>
      <c r="E175" s="3">
        <v>84.96792553710938</v>
      </c>
      <c r="F175" s="3">
        <v>82.364197204589843</v>
      </c>
      <c r="G175" s="3">
        <v>66.258822021484377</v>
      </c>
      <c r="H175" s="3">
        <v>58.179629394531247</v>
      </c>
      <c r="I175" s="3">
        <v>57.827489990234376</v>
      </c>
      <c r="J175" s="3">
        <v>64.263270874023434</v>
      </c>
      <c r="K175" s="3">
        <v>58.352107177734375</v>
      </c>
      <c r="L175" s="3">
        <v>40.04787939453125</v>
      </c>
      <c r="M175" s="3">
        <v>31.959680541992189</v>
      </c>
      <c r="N175" s="3">
        <v>32.494759521484376</v>
      </c>
      <c r="O175" s="3">
        <v>25.974002792358398</v>
      </c>
      <c r="P175" s="3">
        <v>51.03321139526367</v>
      </c>
      <c r="Q175" s="3">
        <v>62.399044677734373</v>
      </c>
      <c r="R175" s="3">
        <v>59.12536242675781</v>
      </c>
      <c r="S175" s="3">
        <v>66.459846542358392</v>
      </c>
      <c r="T175" s="3">
        <v>44.727316772460938</v>
      </c>
      <c r="U175" s="3">
        <v>63.158657592773437</v>
      </c>
      <c r="V175" s="3">
        <v>44.624039277553557</v>
      </c>
      <c r="W175" s="3">
        <v>34.511134993314741</v>
      </c>
      <c r="X175" s="3">
        <v>24.331101841211318</v>
      </c>
      <c r="Y175" s="3">
        <v>43.061432138115165</v>
      </c>
      <c r="Z175" s="3">
        <v>31.907918197631837</v>
      </c>
      <c r="AA175" s="3">
        <v>54.936243713378907</v>
      </c>
      <c r="AB175" s="3">
        <v>14.821356917023659</v>
      </c>
      <c r="AC175" s="3">
        <v>38.059806043654682</v>
      </c>
      <c r="AD175" s="3">
        <v>13.935418711453677</v>
      </c>
      <c r="AE175" s="3">
        <v>1.5882776542156936</v>
      </c>
      <c r="AF175" s="3"/>
      <c r="AG175" s="3"/>
      <c r="AH175" s="3"/>
      <c r="AI175" s="3"/>
      <c r="AJ175" s="3"/>
      <c r="AK175" s="3"/>
      <c r="AL175" s="3"/>
      <c r="AM175" s="3"/>
    </row>
    <row r="176" spans="1:39" x14ac:dyDescent="0.3">
      <c r="A176" s="3" t="s">
        <v>231</v>
      </c>
      <c r="B176" s="3" t="s">
        <v>232</v>
      </c>
      <c r="C176" s="3" t="s">
        <v>62</v>
      </c>
      <c r="D176" s="3" t="s">
        <v>62</v>
      </c>
      <c r="E176" s="3"/>
      <c r="F176" s="3">
        <v>0.13611590576171875</v>
      </c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</row>
    <row r="177" spans="1:39" x14ac:dyDescent="0.3">
      <c r="A177" s="3" t="s">
        <v>233</v>
      </c>
      <c r="B177" s="3" t="s">
        <v>232</v>
      </c>
      <c r="C177" s="3" t="s">
        <v>62</v>
      </c>
      <c r="D177" s="3" t="s">
        <v>62</v>
      </c>
      <c r="E177" s="3">
        <v>0.30729319000244143</v>
      </c>
      <c r="F177" s="3">
        <v>1.5686795196533203</v>
      </c>
      <c r="G177" s="3">
        <v>1.2691575088500977</v>
      </c>
      <c r="H177" s="3">
        <v>0.99053409957885741</v>
      </c>
      <c r="I177" s="3">
        <v>1.2833582611083985</v>
      </c>
      <c r="J177" s="3">
        <v>0.99829138946533202</v>
      </c>
      <c r="K177" s="3">
        <v>0.58140563201904294</v>
      </c>
      <c r="L177" s="3">
        <v>1.4767571182250976</v>
      </c>
      <c r="M177" s="3">
        <v>2.4476065216064451</v>
      </c>
      <c r="N177" s="3">
        <v>1.8549085617065431</v>
      </c>
      <c r="O177" s="3">
        <v>0.66620904541015624</v>
      </c>
      <c r="P177" s="3">
        <v>0.40012505340576171</v>
      </c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</row>
    <row r="178" spans="1:39" x14ac:dyDescent="0.3">
      <c r="A178" s="3" t="s">
        <v>235</v>
      </c>
      <c r="B178" s="3" t="s">
        <v>232</v>
      </c>
      <c r="C178" s="3" t="s">
        <v>62</v>
      </c>
      <c r="D178" s="3" t="s">
        <v>62</v>
      </c>
      <c r="E178" s="3">
        <v>2.3187126007080079</v>
      </c>
      <c r="F178" s="3">
        <v>3.3873554077148436</v>
      </c>
      <c r="G178" s="3">
        <v>2.9205784530639649</v>
      </c>
      <c r="H178" s="3">
        <v>2.6053104629516604</v>
      </c>
      <c r="I178" s="3">
        <v>2.2040101318359375</v>
      </c>
      <c r="J178" s="3">
        <v>2.6284565048217772</v>
      </c>
      <c r="K178" s="3">
        <v>1.6081303024291993</v>
      </c>
      <c r="L178" s="3">
        <v>2.4742799987792967</v>
      </c>
      <c r="M178" s="3">
        <v>2.7685284957885741</v>
      </c>
      <c r="N178" s="3">
        <v>2.8031250457763672</v>
      </c>
      <c r="O178" s="3">
        <v>2.1668434295654295</v>
      </c>
      <c r="P178" s="3">
        <v>0.69085720062255862</v>
      </c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</row>
    <row r="179" spans="1:39" x14ac:dyDescent="0.3">
      <c r="A179" s="3" t="s">
        <v>237</v>
      </c>
      <c r="B179" s="3" t="s">
        <v>232</v>
      </c>
      <c r="C179" s="3" t="s">
        <v>62</v>
      </c>
      <c r="D179" s="3" t="s">
        <v>62</v>
      </c>
      <c r="E179" s="3"/>
      <c r="F179" s="3">
        <v>0.55185713577270512</v>
      </c>
      <c r="G179" s="3">
        <v>0.1434313735961914</v>
      </c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</row>
    <row r="180" spans="1:39" x14ac:dyDescent="0.3">
      <c r="A180" s="3" t="s">
        <v>238</v>
      </c>
      <c r="B180" s="3" t="s">
        <v>232</v>
      </c>
      <c r="C180" s="3" t="s">
        <v>62</v>
      </c>
      <c r="D180" s="3" t="s">
        <v>62</v>
      </c>
      <c r="E180" s="3"/>
      <c r="F180" s="3">
        <v>6.9771133422851558E-2</v>
      </c>
      <c r="G180" s="3">
        <v>3.2765041351318358E-2</v>
      </c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</row>
    <row r="181" spans="1:39" x14ac:dyDescent="0.3">
      <c r="A181" s="3" t="s">
        <v>239</v>
      </c>
      <c r="B181" s="3" t="s">
        <v>232</v>
      </c>
      <c r="C181" s="3" t="s">
        <v>62</v>
      </c>
      <c r="D181" s="3" t="s">
        <v>62</v>
      </c>
      <c r="E181" s="3"/>
      <c r="F181" s="3">
        <v>0.21708309173583984</v>
      </c>
      <c r="G181" s="3">
        <v>8.6768657684326178E-2</v>
      </c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</row>
    <row r="182" spans="1:39" x14ac:dyDescent="0.3">
      <c r="A182" s="3" t="s">
        <v>240</v>
      </c>
      <c r="B182" s="3" t="s">
        <v>232</v>
      </c>
      <c r="C182" s="3" t="s">
        <v>62</v>
      </c>
      <c r="D182" s="3" t="s">
        <v>62</v>
      </c>
      <c r="E182" s="3"/>
      <c r="F182" s="3">
        <v>0.1201845474243164</v>
      </c>
      <c r="G182" s="3">
        <v>3.8319385528564454E-2</v>
      </c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</row>
    <row r="183" spans="1:39" x14ac:dyDescent="0.3">
      <c r="A183" s="3" t="s">
        <v>241</v>
      </c>
      <c r="B183" s="3" t="s">
        <v>226</v>
      </c>
      <c r="C183" s="3" t="s">
        <v>62</v>
      </c>
      <c r="D183" s="3" t="s">
        <v>62</v>
      </c>
      <c r="E183" s="3">
        <v>2270.6457500000001</v>
      </c>
      <c r="F183" s="3">
        <v>2328.450234375</v>
      </c>
      <c r="G183" s="3">
        <v>2166.2923671875001</v>
      </c>
      <c r="H183" s="3">
        <v>2357.3823359375001</v>
      </c>
      <c r="I183" s="3">
        <v>2337.3471171874999</v>
      </c>
      <c r="J183" s="3">
        <v>2065.67011328125</v>
      </c>
      <c r="K183" s="3">
        <v>2250.3114765625</v>
      </c>
      <c r="L183" s="3">
        <v>2213.8549531250001</v>
      </c>
      <c r="M183" s="3">
        <v>2080.1453593750002</v>
      </c>
      <c r="N183" s="3">
        <v>2209.9472333984377</v>
      </c>
      <c r="O183" s="3">
        <v>2219.0404189453125</v>
      </c>
      <c r="P183" s="3">
        <v>2257.979630859375</v>
      </c>
      <c r="Q183" s="3">
        <v>2274.7127578125001</v>
      </c>
      <c r="R183" s="3">
        <v>2291.5038671875</v>
      </c>
      <c r="S183" s="3">
        <v>2137.7747929687498</v>
      </c>
      <c r="T183" s="3">
        <v>2176.8622600097656</v>
      </c>
      <c r="U183" s="3">
        <v>2166.1910781249999</v>
      </c>
      <c r="V183" s="3">
        <v>1998.76596484375</v>
      </c>
      <c r="W183" s="3">
        <v>1955.6998359375</v>
      </c>
      <c r="X183" s="3">
        <v>1820.584904296875</v>
      </c>
      <c r="Y183" s="3">
        <v>1735.47012890625</v>
      </c>
      <c r="Z183" s="3">
        <v>1445.7353359374999</v>
      </c>
      <c r="AA183" s="3">
        <v>1362.0325087890626</v>
      </c>
      <c r="AB183" s="3">
        <v>1180.0172109375001</v>
      </c>
      <c r="AC183" s="3">
        <v>1097.1200639648437</v>
      </c>
      <c r="AD183" s="3">
        <v>801.95636328124999</v>
      </c>
      <c r="AE183" s="3">
        <v>928.988865234375</v>
      </c>
      <c r="AF183" s="3"/>
      <c r="AG183" s="3"/>
      <c r="AH183" s="3"/>
      <c r="AI183" s="3"/>
      <c r="AJ183" s="3"/>
      <c r="AK183" s="3"/>
      <c r="AL183" s="3"/>
      <c r="AM183" s="3"/>
    </row>
    <row r="184" spans="1:39" x14ac:dyDescent="0.3">
      <c r="A184" s="3" t="s">
        <v>242</v>
      </c>
      <c r="B184" s="3" t="s">
        <v>226</v>
      </c>
      <c r="C184" s="3" t="s">
        <v>62</v>
      </c>
      <c r="D184" s="3" t="s">
        <v>62</v>
      </c>
      <c r="E184" s="3">
        <v>102.14879821777343</v>
      </c>
      <c r="F184" s="3">
        <v>103.25686328125001</v>
      </c>
      <c r="G184" s="3">
        <v>74.569049194335932</v>
      </c>
      <c r="H184" s="3">
        <v>81.941490600585936</v>
      </c>
      <c r="I184" s="3">
        <v>70.381478515625005</v>
      </c>
      <c r="J184" s="3">
        <v>70.626656616210937</v>
      </c>
      <c r="K184" s="3">
        <v>67.984545043945317</v>
      </c>
      <c r="L184" s="3">
        <v>51.81586975097656</v>
      </c>
      <c r="M184" s="3">
        <v>39.611380676269533</v>
      </c>
      <c r="N184" s="3">
        <v>39.692390083312986</v>
      </c>
      <c r="O184" s="3">
        <v>38.652557525634762</v>
      </c>
      <c r="P184" s="3">
        <v>68.744503902435298</v>
      </c>
      <c r="Q184" s="3">
        <v>79.419397552490238</v>
      </c>
      <c r="R184" s="3">
        <v>77.321204010009765</v>
      </c>
      <c r="S184" s="3">
        <v>99.335630752563475</v>
      </c>
      <c r="T184" s="3">
        <v>46.496900411974636</v>
      </c>
      <c r="U184" s="3">
        <v>62.105846084594724</v>
      </c>
      <c r="V184" s="3">
        <v>37.353681665956977</v>
      </c>
      <c r="W184" s="3">
        <v>31.940060552507639</v>
      </c>
      <c r="X184" s="3">
        <v>12.950766317363829</v>
      </c>
      <c r="Y184" s="3">
        <v>41.106841337628666</v>
      </c>
      <c r="Z184" s="3">
        <v>23.792794480059296</v>
      </c>
      <c r="AA184" s="3">
        <v>48.023649275250733</v>
      </c>
      <c r="AB184" s="3">
        <v>18.036276075035335</v>
      </c>
      <c r="AC184" s="3">
        <v>34.496798385076225</v>
      </c>
      <c r="AD184" s="3">
        <v>9.7896891862824553</v>
      </c>
      <c r="AE184" s="3">
        <v>48.453695935629305</v>
      </c>
      <c r="AF184" s="3"/>
      <c r="AG184" s="3"/>
      <c r="AH184" s="3"/>
      <c r="AI184" s="3"/>
      <c r="AJ184" s="3"/>
      <c r="AK184" s="3"/>
      <c r="AL184" s="3"/>
      <c r="AM184" s="3"/>
    </row>
    <row r="185" spans="1:39" x14ac:dyDescent="0.3">
      <c r="A185" s="3" t="s">
        <v>243</v>
      </c>
      <c r="B185" s="3" t="s">
        <v>226</v>
      </c>
      <c r="C185" s="3" t="s">
        <v>62</v>
      </c>
      <c r="D185" s="3" t="s">
        <v>62</v>
      </c>
      <c r="E185" s="3">
        <v>2258.354703125</v>
      </c>
      <c r="F185" s="3">
        <v>2332.7798359375001</v>
      </c>
      <c r="G185" s="3">
        <v>2306.7026875000001</v>
      </c>
      <c r="H185" s="3">
        <v>2190.4338750000002</v>
      </c>
      <c r="I185" s="3">
        <v>2381.57805859375</v>
      </c>
      <c r="J185" s="3">
        <v>2083.0834140625002</v>
      </c>
      <c r="K185" s="3">
        <v>2305.1125468750001</v>
      </c>
      <c r="L185" s="3">
        <v>2286.3889101562499</v>
      </c>
      <c r="M185" s="3">
        <v>2078.7572890625001</v>
      </c>
      <c r="N185" s="3">
        <v>2225.6896015624998</v>
      </c>
      <c r="O185" s="3">
        <v>2237.4103437499998</v>
      </c>
      <c r="P185" s="3">
        <v>2293.8098125000001</v>
      </c>
      <c r="Q185" s="3">
        <v>2276.0894121093752</v>
      </c>
      <c r="R185" s="3">
        <v>2288.4207890624998</v>
      </c>
      <c r="S185" s="3">
        <v>2129.9588935546876</v>
      </c>
      <c r="T185" s="3">
        <v>2215.2472968749998</v>
      </c>
      <c r="U185" s="3">
        <v>2208.8832578124998</v>
      </c>
      <c r="V185" s="3">
        <v>2004.6365117187499</v>
      </c>
      <c r="W185" s="3">
        <v>2035.0008398437501</v>
      </c>
      <c r="X185" s="3">
        <v>1966.0968437500001</v>
      </c>
      <c r="Y185" s="3">
        <v>1797.9495124511718</v>
      </c>
      <c r="Z185" s="3">
        <v>1659.9157656249999</v>
      </c>
      <c r="AA185" s="3">
        <v>1597.0544140625</v>
      </c>
      <c r="AB185" s="3">
        <v>1211.6541269531249</v>
      </c>
      <c r="AC185" s="3">
        <v>984.51637304687495</v>
      </c>
      <c r="AD185" s="3">
        <v>784.57602636718752</v>
      </c>
      <c r="AE185" s="3">
        <v>834.46032617187495</v>
      </c>
      <c r="AF185" s="3"/>
      <c r="AG185" s="3"/>
      <c r="AH185" s="3"/>
      <c r="AI185" s="3"/>
      <c r="AJ185" s="3"/>
      <c r="AK185" s="3"/>
      <c r="AL185" s="3"/>
      <c r="AM185" s="3"/>
    </row>
    <row r="186" spans="1:39" x14ac:dyDescent="0.3">
      <c r="A186" s="3" t="s">
        <v>244</v>
      </c>
      <c r="B186" s="3" t="s">
        <v>226</v>
      </c>
      <c r="C186" s="3" t="s">
        <v>62</v>
      </c>
      <c r="D186" s="3" t="s">
        <v>62</v>
      </c>
      <c r="E186" s="3">
        <v>99.453593994140618</v>
      </c>
      <c r="F186" s="3">
        <v>109.76219506835938</v>
      </c>
      <c r="G186" s="3">
        <v>78.700601776123051</v>
      </c>
      <c r="H186" s="3">
        <v>64.311536499023433</v>
      </c>
      <c r="I186" s="3">
        <v>66.481347900390631</v>
      </c>
      <c r="J186" s="3">
        <v>68.428778503417973</v>
      </c>
      <c r="K186" s="3">
        <v>66.3754365234375</v>
      </c>
      <c r="L186" s="3">
        <v>46.707384704589842</v>
      </c>
      <c r="M186" s="3">
        <v>32.567544525146488</v>
      </c>
      <c r="N186" s="3">
        <v>35.262935485839847</v>
      </c>
      <c r="O186" s="3">
        <v>33.076171600341794</v>
      </c>
      <c r="P186" s="3">
        <v>62.50049383544922</v>
      </c>
      <c r="Q186" s="3">
        <v>72.064080703735357</v>
      </c>
      <c r="R186" s="3">
        <v>75.556975616455077</v>
      </c>
      <c r="S186" s="3">
        <v>81.937190139770507</v>
      </c>
      <c r="T186" s="3">
        <v>42.344100719973447</v>
      </c>
      <c r="U186" s="3">
        <v>51.80384575495124</v>
      </c>
      <c r="V186" s="3">
        <v>49.964765280097723</v>
      </c>
      <c r="W186" s="3">
        <v>27.416291720397769</v>
      </c>
      <c r="X186" s="3">
        <v>13.894372769586742</v>
      </c>
      <c r="Y186" s="3">
        <v>34.206062994003297</v>
      </c>
      <c r="Z186" s="3">
        <v>23.645749502107503</v>
      </c>
      <c r="AA186" s="3">
        <v>47.638620635986328</v>
      </c>
      <c r="AB186" s="3">
        <v>19.471883978314697</v>
      </c>
      <c r="AC186" s="3">
        <v>29.848015424400568</v>
      </c>
      <c r="AD186" s="3">
        <v>13.831028127882629</v>
      </c>
      <c r="AE186" s="3">
        <v>39.833380457013845</v>
      </c>
      <c r="AF186" s="3"/>
      <c r="AG186" s="3"/>
      <c r="AH186" s="3"/>
      <c r="AI186" s="3"/>
      <c r="AJ186" s="3"/>
      <c r="AK186" s="3"/>
      <c r="AL186" s="3"/>
      <c r="AM186" s="3"/>
    </row>
    <row r="187" spans="1:39" x14ac:dyDescent="0.3">
      <c r="A187" s="3" t="s">
        <v>245</v>
      </c>
      <c r="B187" s="3" t="s">
        <v>246</v>
      </c>
      <c r="C187" s="3" t="s">
        <v>62</v>
      </c>
      <c r="D187" s="3" t="s">
        <v>62</v>
      </c>
      <c r="E187" s="3">
        <v>887.91482421875003</v>
      </c>
      <c r="F187" s="3">
        <v>816.71587402343755</v>
      </c>
      <c r="G187" s="3">
        <v>1047.9963554687499</v>
      </c>
      <c r="H187" s="3">
        <v>726.00301171875003</v>
      </c>
      <c r="I187" s="3">
        <v>885.88809692382813</v>
      </c>
      <c r="J187" s="3">
        <v>1354.9316679687499</v>
      </c>
      <c r="K187" s="3">
        <v>1234.580177734375</v>
      </c>
      <c r="L187" s="3">
        <v>1621.1012421875</v>
      </c>
      <c r="M187" s="3">
        <v>2899.7236406249999</v>
      </c>
      <c r="N187" s="3">
        <v>2058.2967194824218</v>
      </c>
      <c r="O187" s="3">
        <v>2847.6636083984376</v>
      </c>
      <c r="P187" s="3">
        <v>1166.3385000000001</v>
      </c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</row>
    <row r="188" spans="1:39" x14ac:dyDescent="0.3">
      <c r="A188" s="3" t="s">
        <v>247</v>
      </c>
      <c r="B188" s="3" t="s">
        <v>246</v>
      </c>
      <c r="C188" s="3" t="s">
        <v>62</v>
      </c>
      <c r="D188" s="3" t="s">
        <v>62</v>
      </c>
      <c r="E188" s="3">
        <v>539.05900585937502</v>
      </c>
      <c r="F188" s="3">
        <v>875.63437988281248</v>
      </c>
      <c r="G188" s="3">
        <v>829.94376562499997</v>
      </c>
      <c r="H188" s="3">
        <v>761.03703759765619</v>
      </c>
      <c r="I188" s="3">
        <v>752.83606005859372</v>
      </c>
      <c r="J188" s="3">
        <v>1216.2520615234375</v>
      </c>
      <c r="K188" s="3">
        <v>1104.330796875</v>
      </c>
      <c r="L188" s="3">
        <v>1643.0934179687499</v>
      </c>
      <c r="M188" s="3">
        <v>1900.7551171875</v>
      </c>
      <c r="N188" s="3">
        <v>2301.7333476562499</v>
      </c>
      <c r="O188" s="3">
        <v>1820.3965917968751</v>
      </c>
      <c r="P188" s="3">
        <v>494.4716796875</v>
      </c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</row>
    <row r="189" spans="1:39" x14ac:dyDescent="0.3">
      <c r="A189" s="3" t="s">
        <v>248</v>
      </c>
      <c r="B189" s="3" t="s">
        <v>232</v>
      </c>
      <c r="C189" s="3" t="s">
        <v>62</v>
      </c>
      <c r="D189" s="3" t="s">
        <v>62</v>
      </c>
      <c r="E189" s="3"/>
      <c r="F189" s="3">
        <v>0.43648517608642579</v>
      </c>
      <c r="G189" s="3">
        <v>0.12821627807617186</v>
      </c>
      <c r="H189" s="3">
        <v>0.10126026153564453</v>
      </c>
      <c r="I189" s="3">
        <v>0.25223500823974609</v>
      </c>
      <c r="J189" s="3">
        <v>0.3411453399658203</v>
      </c>
      <c r="K189" s="3">
        <v>0.10126026153564453</v>
      </c>
      <c r="L189" s="3">
        <v>0.28338859558105467</v>
      </c>
      <c r="M189" s="3">
        <v>0.11671870422363281</v>
      </c>
      <c r="N189" s="3">
        <v>0.28516740417480468</v>
      </c>
      <c r="O189" s="3"/>
      <c r="P189" s="3">
        <v>0.25029027557373046</v>
      </c>
      <c r="Q189" s="3">
        <v>0.77441070556640623</v>
      </c>
      <c r="R189" s="3">
        <v>0.14297254943847656</v>
      </c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</row>
    <row r="190" spans="1:39" x14ac:dyDescent="0.3">
      <c r="A190" s="3" t="s">
        <v>249</v>
      </c>
      <c r="B190" s="3" t="s">
        <v>232</v>
      </c>
      <c r="C190" s="3" t="s">
        <v>62</v>
      </c>
      <c r="D190" s="3" t="s">
        <v>62</v>
      </c>
      <c r="E190" s="3"/>
      <c r="F190" s="3">
        <v>0.58821669006347654</v>
      </c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</row>
    <row r="191" spans="1:39" x14ac:dyDescent="0.3">
      <c r="A191" s="3" t="s">
        <v>250</v>
      </c>
      <c r="B191" s="3" t="s">
        <v>232</v>
      </c>
      <c r="C191" s="3" t="s">
        <v>62</v>
      </c>
      <c r="D191" s="3" t="s">
        <v>62</v>
      </c>
      <c r="E191" s="3"/>
      <c r="F191" s="3">
        <v>0.62509600067138671</v>
      </c>
      <c r="G191" s="3"/>
      <c r="H191" s="3">
        <v>0.11876190948486329</v>
      </c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</row>
    <row r="192" spans="1:39" x14ac:dyDescent="0.3">
      <c r="A192" s="3" t="s">
        <v>251</v>
      </c>
      <c r="B192" s="3" t="s">
        <v>232</v>
      </c>
      <c r="C192" s="3" t="s">
        <v>62</v>
      </c>
      <c r="D192" s="3" t="s">
        <v>62</v>
      </c>
      <c r="E192" s="3"/>
      <c r="F192" s="3">
        <v>0.24375263214111328</v>
      </c>
      <c r="G192" s="3"/>
      <c r="H192" s="3">
        <v>9.3400215148925783E-2</v>
      </c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</row>
    <row r="193" spans="1:39" x14ac:dyDescent="0.3">
      <c r="A193" s="3" t="s">
        <v>252</v>
      </c>
      <c r="B193" s="3" t="s">
        <v>232</v>
      </c>
      <c r="C193" s="3" t="s">
        <v>62</v>
      </c>
      <c r="D193" s="3" t="s">
        <v>62</v>
      </c>
      <c r="E193" s="3"/>
      <c r="F193" s="3">
        <v>0.63205017852783207</v>
      </c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</row>
    <row r="194" spans="1:39" x14ac:dyDescent="0.3">
      <c r="A194" s="3" t="s">
        <v>253</v>
      </c>
      <c r="B194" s="3" t="s">
        <v>232</v>
      </c>
      <c r="C194" s="3" t="s">
        <v>62</v>
      </c>
      <c r="D194" s="3" t="s">
        <v>62</v>
      </c>
      <c r="E194" s="3"/>
      <c r="F194" s="3">
        <v>0.72677402496337895</v>
      </c>
      <c r="G194" s="3">
        <v>0.14678555297851562</v>
      </c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</row>
    <row r="195" spans="1:39" x14ac:dyDescent="0.3">
      <c r="A195" s="3" t="s">
        <v>254</v>
      </c>
      <c r="B195" s="3" t="s">
        <v>232</v>
      </c>
      <c r="C195" s="3" t="s">
        <v>62</v>
      </c>
      <c r="D195" s="3" t="s">
        <v>62</v>
      </c>
      <c r="E195" s="3">
        <v>10.251371559143067</v>
      </c>
      <c r="F195" s="3">
        <v>11.836055755615234</v>
      </c>
      <c r="G195" s="3">
        <v>13.313671600341797</v>
      </c>
      <c r="H195" s="3">
        <v>12.545981933593749</v>
      </c>
      <c r="I195" s="3">
        <v>10.426623428344726</v>
      </c>
      <c r="J195" s="3">
        <v>9.9072862854003905</v>
      </c>
      <c r="K195" s="3">
        <v>9.0225670318603512</v>
      </c>
      <c r="L195" s="3">
        <v>10.018929595947265</v>
      </c>
      <c r="M195" s="3">
        <v>11.323621078491211</v>
      </c>
      <c r="N195" s="3">
        <v>6.2659388732910157</v>
      </c>
      <c r="O195" s="3">
        <v>7.2370644226074221</v>
      </c>
      <c r="P195" s="3">
        <v>10.023954643249512</v>
      </c>
      <c r="Q195" s="3">
        <v>10.654547546386718</v>
      </c>
      <c r="R195" s="3">
        <v>2.7664954833984376</v>
      </c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</row>
    <row r="196" spans="1:39" x14ac:dyDescent="0.3">
      <c r="A196" s="3" t="s">
        <v>255</v>
      </c>
      <c r="B196" s="3" t="s">
        <v>232</v>
      </c>
      <c r="C196" s="3" t="s">
        <v>62</v>
      </c>
      <c r="D196" s="3" t="s">
        <v>62</v>
      </c>
      <c r="E196" s="3">
        <v>14.290478149414062</v>
      </c>
      <c r="F196" s="3">
        <v>12.94860563659668</v>
      </c>
      <c r="G196" s="3">
        <v>16.259721496582031</v>
      </c>
      <c r="H196" s="3">
        <v>13.350771179199219</v>
      </c>
      <c r="I196" s="3">
        <v>11.647936859130859</v>
      </c>
      <c r="J196" s="3">
        <v>11.549940704345703</v>
      </c>
      <c r="K196" s="3">
        <v>10.538210723876952</v>
      </c>
      <c r="L196" s="3">
        <v>10.293585006713867</v>
      </c>
      <c r="M196" s="3">
        <v>13.90435284423828</v>
      </c>
      <c r="N196" s="3">
        <v>8.2682132797241206</v>
      </c>
      <c r="O196" s="3">
        <v>8.8090392761230465</v>
      </c>
      <c r="P196" s="3">
        <v>11.128296104431152</v>
      </c>
      <c r="Q196" s="3">
        <v>13.259663925170898</v>
      </c>
      <c r="R196" s="3">
        <v>6.0647406539916995</v>
      </c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</row>
    <row r="197" spans="1:39" x14ac:dyDescent="0.3">
      <c r="A197" s="3" t="s">
        <v>256</v>
      </c>
      <c r="B197" s="3" t="s">
        <v>232</v>
      </c>
      <c r="C197" s="3" t="s">
        <v>62</v>
      </c>
      <c r="D197" s="3" t="s">
        <v>62</v>
      </c>
      <c r="E197" s="3">
        <v>15.076757797241211</v>
      </c>
      <c r="F197" s="3">
        <v>18.267036254882811</v>
      </c>
      <c r="G197" s="3">
        <v>14.229836990356445</v>
      </c>
      <c r="H197" s="3">
        <v>15.273151145935058</v>
      </c>
      <c r="I197" s="3">
        <v>11.699220153808593</v>
      </c>
      <c r="J197" s="3">
        <v>13.089487976074219</v>
      </c>
      <c r="K197" s="3">
        <v>12.461348815917969</v>
      </c>
      <c r="L197" s="3">
        <v>12.197496856689453</v>
      </c>
      <c r="M197" s="3">
        <v>15.769185073852539</v>
      </c>
      <c r="N197" s="3">
        <v>8.9717143249511722</v>
      </c>
      <c r="O197" s="3">
        <v>8.7896133117675781</v>
      </c>
      <c r="P197" s="3">
        <v>14.571082702636719</v>
      </c>
      <c r="Q197" s="3">
        <v>12.558632804870605</v>
      </c>
      <c r="R197" s="3">
        <v>5.9774494018554689</v>
      </c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</row>
    <row r="198" spans="1:39" x14ac:dyDescent="0.3">
      <c r="A198" s="3" t="s">
        <v>159</v>
      </c>
      <c r="B198" s="3" t="s">
        <v>232</v>
      </c>
      <c r="C198" s="3" t="s">
        <v>62</v>
      </c>
      <c r="D198" s="3" t="s">
        <v>62</v>
      </c>
      <c r="E198" s="3"/>
      <c r="F198" s="3"/>
      <c r="G198" s="3"/>
      <c r="H198" s="3"/>
      <c r="I198" s="3"/>
      <c r="J198" s="3"/>
      <c r="K198" s="3"/>
      <c r="L198" s="3">
        <v>3.9361652832031249</v>
      </c>
      <c r="M198" s="3">
        <v>13.6447763671875</v>
      </c>
      <c r="N198" s="3">
        <v>3.2084020996093749</v>
      </c>
      <c r="O198" s="3"/>
      <c r="P198" s="3">
        <v>114.43666882324219</v>
      </c>
      <c r="Q198" s="3">
        <v>259.30666113281251</v>
      </c>
      <c r="R198" s="3">
        <v>334.95633789062498</v>
      </c>
      <c r="S198" s="3">
        <v>364.13701215362551</v>
      </c>
      <c r="T198" s="3">
        <v>168.37605322265625</v>
      </c>
      <c r="U198" s="3">
        <v>330.38699902343751</v>
      </c>
      <c r="V198" s="3">
        <v>19.517867187499998</v>
      </c>
      <c r="W198" s="3">
        <v>47.807003417968751</v>
      </c>
      <c r="X198" s="3">
        <v>75.123359558105463</v>
      </c>
      <c r="Y198" s="3">
        <v>337.79606640625002</v>
      </c>
      <c r="Z198" s="3">
        <v>104.6252255859375</v>
      </c>
      <c r="AA198" s="3">
        <v>786.51689208984374</v>
      </c>
      <c r="AB198" s="3">
        <v>218.67617556762696</v>
      </c>
      <c r="AC198" s="3">
        <v>442.72733117675779</v>
      </c>
      <c r="AD198" s="3">
        <v>219.97591381835937</v>
      </c>
      <c r="AE198" s="3">
        <v>1123.3742171020508</v>
      </c>
      <c r="AF198" s="3"/>
      <c r="AG198" s="3"/>
      <c r="AH198" s="3"/>
      <c r="AI198" s="3"/>
      <c r="AJ198" s="3"/>
      <c r="AK198" s="3"/>
      <c r="AL198" s="3"/>
      <c r="AM198" s="3"/>
    </row>
    <row r="199" spans="1:39" x14ac:dyDescent="0.3">
      <c r="A199" s="3" t="s">
        <v>259</v>
      </c>
      <c r="B199" s="3" t="s">
        <v>226</v>
      </c>
      <c r="C199" s="3" t="s">
        <v>62</v>
      </c>
      <c r="D199" s="3" t="s">
        <v>62</v>
      </c>
      <c r="E199" s="3">
        <v>1147.2509609374999</v>
      </c>
      <c r="F199" s="3">
        <v>1142.7404873046876</v>
      </c>
      <c r="G199" s="3">
        <v>1153.9876562500001</v>
      </c>
      <c r="H199" s="3">
        <v>844.00598828124998</v>
      </c>
      <c r="I199" s="3">
        <v>922.47956347656248</v>
      </c>
      <c r="J199" s="3">
        <v>790.50618750000001</v>
      </c>
      <c r="K199" s="3">
        <v>911.23208984375003</v>
      </c>
      <c r="L199" s="3">
        <v>737.10560937499997</v>
      </c>
      <c r="M199" s="3">
        <v>594.63756640625002</v>
      </c>
      <c r="N199" s="3">
        <v>447.43080664062501</v>
      </c>
      <c r="O199" s="3">
        <v>437.00437841796872</v>
      </c>
      <c r="P199" s="3">
        <v>576.78657861328122</v>
      </c>
      <c r="Q199" s="3">
        <v>929.30445117187503</v>
      </c>
      <c r="R199" s="3">
        <v>993.04228039550776</v>
      </c>
      <c r="S199" s="3">
        <v>1220.6342988281251</v>
      </c>
      <c r="T199" s="3">
        <v>872.1194663085937</v>
      </c>
      <c r="U199" s="3">
        <v>166.458021484375</v>
      </c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</row>
    <row r="200" spans="1:39" x14ac:dyDescent="0.3">
      <c r="A200" s="3" t="s">
        <v>260</v>
      </c>
      <c r="B200" s="3" t="s">
        <v>226</v>
      </c>
      <c r="C200" s="3" t="s">
        <v>62</v>
      </c>
      <c r="D200" s="3" t="s">
        <v>62</v>
      </c>
      <c r="E200" s="3">
        <v>1218.9689765625001</v>
      </c>
      <c r="F200" s="3">
        <v>1259.0923359374999</v>
      </c>
      <c r="G200" s="3">
        <v>1270.2210781250001</v>
      </c>
      <c r="H200" s="3">
        <v>1346.1960664062501</v>
      </c>
      <c r="I200" s="3">
        <v>1219.10426171875</v>
      </c>
      <c r="J200" s="3">
        <v>1252.7097265625</v>
      </c>
      <c r="K200" s="3">
        <v>1130.6701074218749</v>
      </c>
      <c r="L200" s="3">
        <v>1173.5931679687501</v>
      </c>
      <c r="M200" s="3">
        <v>1006.924919921875</v>
      </c>
      <c r="N200" s="3">
        <v>998.38792578125003</v>
      </c>
      <c r="O200" s="3">
        <v>956.50900781250004</v>
      </c>
      <c r="P200" s="3">
        <v>1103.8768359374999</v>
      </c>
      <c r="Q200" s="3">
        <v>1235.5145390625</v>
      </c>
      <c r="R200" s="3">
        <v>1231.81642578125</v>
      </c>
      <c r="S200" s="3">
        <v>1326.2246738281251</v>
      </c>
      <c r="T200" s="3">
        <v>1229.7944941406249</v>
      </c>
      <c r="U200" s="3">
        <v>1069.2231718749999</v>
      </c>
      <c r="V200" s="3">
        <v>984.94315917968754</v>
      </c>
      <c r="W200" s="3">
        <v>837.38639355468752</v>
      </c>
      <c r="X200" s="3">
        <v>529.7170361328125</v>
      </c>
      <c r="Y200" s="3">
        <v>65.741536132812499</v>
      </c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</row>
    <row r="201" spans="1:39" x14ac:dyDescent="0.3">
      <c r="A201" s="3" t="s">
        <v>261</v>
      </c>
      <c r="B201" s="3" t="s">
        <v>226</v>
      </c>
      <c r="C201" s="3" t="s">
        <v>62</v>
      </c>
      <c r="D201" s="3" t="s">
        <v>62</v>
      </c>
      <c r="E201" s="3">
        <v>1293.5622856445314</v>
      </c>
      <c r="F201" s="3">
        <v>1252.9228046875</v>
      </c>
      <c r="G201" s="3">
        <v>1235.7577617187501</v>
      </c>
      <c r="H201" s="3">
        <v>1214.77176171875</v>
      </c>
      <c r="I201" s="3">
        <v>1390.1955078125</v>
      </c>
      <c r="J201" s="3">
        <v>1318.4444375</v>
      </c>
      <c r="K201" s="3">
        <v>1396.7389687499999</v>
      </c>
      <c r="L201" s="3">
        <v>1203.0488359374999</v>
      </c>
      <c r="M201" s="3">
        <v>1293.24736328125</v>
      </c>
      <c r="N201" s="3">
        <v>1194.7132890625001</v>
      </c>
      <c r="O201" s="3">
        <v>1309.6128085937501</v>
      </c>
      <c r="P201" s="3">
        <v>1276.66043359375</v>
      </c>
      <c r="Q201" s="3">
        <v>1543.83203125</v>
      </c>
      <c r="R201" s="3">
        <v>1474.5388671875</v>
      </c>
      <c r="S201" s="3">
        <v>1656.6599296874999</v>
      </c>
      <c r="T201" s="3">
        <v>1340.396580078125</v>
      </c>
      <c r="U201" s="3">
        <v>1355.9818310546875</v>
      </c>
      <c r="V201" s="3">
        <v>1204.2355273437499</v>
      </c>
      <c r="W201" s="3">
        <v>1188.33135546875</v>
      </c>
      <c r="X201" s="3">
        <v>900.81495849609371</v>
      </c>
      <c r="Y201" s="3">
        <v>957.04895996093751</v>
      </c>
      <c r="Z201" s="3">
        <v>675.76016455078127</v>
      </c>
      <c r="AA201" s="3">
        <v>185.6549208984375</v>
      </c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</row>
    <row r="202" spans="1:39" x14ac:dyDescent="0.3">
      <c r="A202" s="3" t="s">
        <v>262</v>
      </c>
      <c r="B202" s="3" t="s">
        <v>226</v>
      </c>
      <c r="C202" s="3" t="s">
        <v>62</v>
      </c>
      <c r="D202" s="3" t="s">
        <v>62</v>
      </c>
      <c r="E202" s="3">
        <v>1131.3549267578126</v>
      </c>
      <c r="F202" s="3">
        <v>1286.9902187499999</v>
      </c>
      <c r="G202" s="3">
        <v>1012.2758359375</v>
      </c>
      <c r="H202" s="3">
        <v>1133.84996875</v>
      </c>
      <c r="I202" s="3">
        <v>998.07972656250001</v>
      </c>
      <c r="J202" s="3">
        <v>1295.884125</v>
      </c>
      <c r="K202" s="3">
        <v>1163.7223096923829</v>
      </c>
      <c r="L202" s="3">
        <v>1241.7856015625</v>
      </c>
      <c r="M202" s="3">
        <v>1020.4471870117187</v>
      </c>
      <c r="N202" s="3">
        <v>1184.0029765625</v>
      </c>
      <c r="O202" s="3">
        <v>1174.3036523437499</v>
      </c>
      <c r="P202" s="3">
        <v>1366.34340625</v>
      </c>
      <c r="Q202" s="3">
        <v>1297.8106796874999</v>
      </c>
      <c r="R202" s="3">
        <v>1525.988453125</v>
      </c>
      <c r="S202" s="3">
        <v>1429.5105546875</v>
      </c>
      <c r="T202" s="3">
        <v>1482.7141171875001</v>
      </c>
      <c r="U202" s="3">
        <v>1346.2689218749999</v>
      </c>
      <c r="V202" s="3">
        <v>1406.852515625</v>
      </c>
      <c r="W202" s="3">
        <v>1322.7191953125</v>
      </c>
      <c r="X202" s="3">
        <v>1363.1025468749999</v>
      </c>
      <c r="Y202" s="3">
        <v>1218.10489453125</v>
      </c>
      <c r="Z202" s="3">
        <v>1340.4395546875</v>
      </c>
      <c r="AA202" s="3">
        <v>1051.2510849609375</v>
      </c>
      <c r="AB202" s="3">
        <v>775.82451171875005</v>
      </c>
      <c r="AC202" s="3">
        <v>152.49265466308594</v>
      </c>
      <c r="AD202" s="3"/>
      <c r="AE202" s="3"/>
      <c r="AF202" s="3"/>
      <c r="AG202" s="3"/>
      <c r="AH202" s="3"/>
      <c r="AI202" s="3"/>
      <c r="AJ202" s="3"/>
      <c r="AK202" s="3"/>
      <c r="AL202" s="3"/>
      <c r="AM202" s="3"/>
    </row>
    <row r="203" spans="1:39" x14ac:dyDescent="0.3">
      <c r="A203" s="3" t="s">
        <v>263</v>
      </c>
      <c r="B203" s="3" t="s">
        <v>232</v>
      </c>
      <c r="C203" s="3" t="s">
        <v>62</v>
      </c>
      <c r="D203" s="3" t="s">
        <v>62</v>
      </c>
      <c r="E203" s="3">
        <v>0.12386130142211914</v>
      </c>
      <c r="F203" s="3">
        <v>5.1070632934570315E-2</v>
      </c>
      <c r="G203" s="3">
        <v>4.3689632415771486E-2</v>
      </c>
      <c r="H203" s="3">
        <v>0.10865862274169921</v>
      </c>
      <c r="I203" s="3">
        <v>9.9689514160156256E-2</v>
      </c>
      <c r="J203" s="3">
        <v>0.15959509658813475</v>
      </c>
      <c r="K203" s="3"/>
      <c r="L203" s="3">
        <v>0.42621065521240237</v>
      </c>
      <c r="M203" s="3">
        <v>0.58360039901733396</v>
      </c>
      <c r="N203" s="3">
        <v>0.38410546875000001</v>
      </c>
      <c r="O203" s="3">
        <v>5.1070632934570315E-2</v>
      </c>
      <c r="P203" s="3">
        <v>6.4834831237792975E-2</v>
      </c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</row>
    <row r="204" spans="1:39" x14ac:dyDescent="0.3">
      <c r="A204" s="3" t="s">
        <v>264</v>
      </c>
      <c r="B204" s="3" t="s">
        <v>232</v>
      </c>
      <c r="C204" s="3" t="s">
        <v>62</v>
      </c>
      <c r="D204" s="3" t="s">
        <v>62</v>
      </c>
      <c r="E204" s="3">
        <v>3.3595726928710938</v>
      </c>
      <c r="F204" s="3">
        <v>9.6126879730224601</v>
      </c>
      <c r="G204" s="3">
        <v>7.814088424682617</v>
      </c>
      <c r="H204" s="3">
        <v>3.690975425720215</v>
      </c>
      <c r="I204" s="3">
        <v>5.9076972198486324</v>
      </c>
      <c r="J204" s="3">
        <v>4.0095720520019533</v>
      </c>
      <c r="K204" s="3">
        <v>4.9580938720703127</v>
      </c>
      <c r="L204" s="3">
        <v>5.2953956451416015</v>
      </c>
      <c r="M204" s="3">
        <v>7.5609672317504879</v>
      </c>
      <c r="N204" s="3">
        <v>3.5243286285400393</v>
      </c>
      <c r="O204" s="3">
        <v>2.7882300872802732</v>
      </c>
      <c r="P204" s="3">
        <v>8.2170715866088866</v>
      </c>
      <c r="Q204" s="3">
        <v>11.291200736999512</v>
      </c>
      <c r="R204" s="3">
        <v>14.569629035949706</v>
      </c>
      <c r="S204" s="3">
        <v>20.787432296752929</v>
      </c>
      <c r="T204" s="3">
        <v>4.6141119766235352</v>
      </c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</row>
    <row r="205" spans="1:39" x14ac:dyDescent="0.3">
      <c r="A205" s="3" t="s">
        <v>265</v>
      </c>
      <c r="B205" s="3" t="s">
        <v>232</v>
      </c>
      <c r="C205" s="3" t="s">
        <v>62</v>
      </c>
      <c r="D205" s="3" t="s">
        <v>62</v>
      </c>
      <c r="E205" s="3"/>
      <c r="F205" s="3">
        <v>1.6427489776611328</v>
      </c>
      <c r="G205" s="3">
        <v>0.89624354553222652</v>
      </c>
      <c r="H205" s="3">
        <v>0.38966624450683596</v>
      </c>
      <c r="I205" s="3">
        <v>0.52642919921874998</v>
      </c>
      <c r="J205" s="3">
        <v>0.50072052001953127</v>
      </c>
      <c r="K205" s="3"/>
      <c r="L205" s="3">
        <v>1.1026570434570313</v>
      </c>
      <c r="M205" s="3">
        <v>1.9320702514648438</v>
      </c>
      <c r="N205" s="3">
        <v>0.49881272888183592</v>
      </c>
      <c r="O205" s="3">
        <v>0.20389321899414062</v>
      </c>
      <c r="P205" s="3">
        <v>0.9255854797363281</v>
      </c>
      <c r="Q205" s="3">
        <v>1.8811427917480468</v>
      </c>
      <c r="R205" s="3">
        <v>3.9927736968994139</v>
      </c>
      <c r="S205" s="3">
        <v>5.6079806518554687</v>
      </c>
      <c r="T205" s="3">
        <v>3.3577773132324218</v>
      </c>
      <c r="U205" s="3">
        <v>6.1067709350585941</v>
      </c>
      <c r="V205" s="3">
        <v>1.7409265899658204</v>
      </c>
      <c r="W205" s="3">
        <v>2.7246247863769533</v>
      </c>
      <c r="X205" s="3">
        <v>2.9968364257812499</v>
      </c>
      <c r="Y205" s="3">
        <v>1.6756114501953125</v>
      </c>
      <c r="Z205" s="3">
        <v>1.988996337890625</v>
      </c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</row>
    <row r="206" spans="1:39" x14ac:dyDescent="0.3">
      <c r="A206" s="3" t="s">
        <v>266</v>
      </c>
      <c r="B206" s="3" t="s">
        <v>232</v>
      </c>
      <c r="C206" s="3" t="s">
        <v>62</v>
      </c>
      <c r="D206" s="3" t="s">
        <v>62</v>
      </c>
      <c r="E206" s="3">
        <v>2.1832104492187501</v>
      </c>
      <c r="F206" s="3">
        <v>8.954483474731445</v>
      </c>
      <c r="G206" s="3">
        <v>5.2497027282714841</v>
      </c>
      <c r="H206" s="3">
        <v>2.2848352813720703</v>
      </c>
      <c r="I206" s="3">
        <v>4.838707061767578</v>
      </c>
      <c r="J206" s="3">
        <v>3.5036973419189454</v>
      </c>
      <c r="K206" s="3">
        <v>2.0013670349121093</v>
      </c>
      <c r="L206" s="3">
        <v>4.0950386962890626</v>
      </c>
      <c r="M206" s="3">
        <v>7.4260678558349609</v>
      </c>
      <c r="N206" s="3">
        <v>3.3736577835083006</v>
      </c>
      <c r="O206" s="3">
        <v>2.1202602081298827</v>
      </c>
      <c r="P206" s="3">
        <v>7.2212992630004882</v>
      </c>
      <c r="Q206" s="3">
        <v>5.7836382598876952</v>
      </c>
      <c r="R206" s="3">
        <v>10.695394760131835</v>
      </c>
      <c r="S206" s="3">
        <v>14.489731536865234</v>
      </c>
      <c r="T206" s="3">
        <v>13.970157104492188</v>
      </c>
      <c r="U206" s="3">
        <v>15.800790283203124</v>
      </c>
      <c r="V206" s="3">
        <v>8.039265441894532</v>
      </c>
      <c r="W206" s="3">
        <v>8.2293105468750003</v>
      </c>
      <c r="X206" s="3">
        <v>11.534637512207031</v>
      </c>
      <c r="Y206" s="3">
        <v>27.622114685058595</v>
      </c>
      <c r="Z206" s="3">
        <v>17.449867568969726</v>
      </c>
      <c r="AA206" s="3">
        <v>4.6125882568359371</v>
      </c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</row>
    <row r="207" spans="1:39" x14ac:dyDescent="0.3">
      <c r="A207" s="3" t="s">
        <v>267</v>
      </c>
      <c r="B207" s="3" t="s">
        <v>232</v>
      </c>
      <c r="C207" s="3" t="s">
        <v>62</v>
      </c>
      <c r="D207" s="3" t="s">
        <v>62</v>
      </c>
      <c r="E207" s="3">
        <v>6.8639251251220701</v>
      </c>
      <c r="F207" s="3">
        <v>13.157641967773438</v>
      </c>
      <c r="G207" s="3">
        <v>9.2920866546630858</v>
      </c>
      <c r="H207" s="3">
        <v>5.4173855590820317</v>
      </c>
      <c r="I207" s="3">
        <v>6.1190763549804688</v>
      </c>
      <c r="J207" s="3">
        <v>4.9047774353027345</v>
      </c>
      <c r="K207" s="3">
        <v>4.6952513427734379</v>
      </c>
      <c r="L207" s="3">
        <v>6.4099118804931638</v>
      </c>
      <c r="M207" s="3">
        <v>8.7811784973144533</v>
      </c>
      <c r="N207" s="3">
        <v>3.9998939819335937</v>
      </c>
      <c r="O207" s="3">
        <v>3.275848327636719</v>
      </c>
      <c r="P207" s="3">
        <v>9.4522041473388665</v>
      </c>
      <c r="Q207" s="3">
        <v>10.10449591064453</v>
      </c>
      <c r="R207" s="3">
        <v>15.474648559570312</v>
      </c>
      <c r="S207" s="3">
        <v>20.157782653808592</v>
      </c>
      <c r="T207" s="3">
        <v>16.484436492919922</v>
      </c>
      <c r="U207" s="3">
        <v>17.260323989868166</v>
      </c>
      <c r="V207" s="3">
        <v>10.227048736572266</v>
      </c>
      <c r="W207" s="3">
        <v>13.558889770507813</v>
      </c>
      <c r="X207" s="3">
        <v>15.656504455566406</v>
      </c>
      <c r="Y207" s="3">
        <v>33.779600708007813</v>
      </c>
      <c r="Z207" s="3">
        <v>22.90276092529297</v>
      </c>
      <c r="AA207" s="3">
        <v>6.3174364013671873</v>
      </c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</row>
    <row r="208" spans="1:39" x14ac:dyDescent="0.3">
      <c r="A208" s="3" t="s">
        <v>268</v>
      </c>
      <c r="B208" s="3" t="s">
        <v>232</v>
      </c>
      <c r="C208" s="3" t="s">
        <v>62</v>
      </c>
      <c r="D208" s="3" t="s">
        <v>62</v>
      </c>
      <c r="E208" s="3">
        <v>7.1734209289550783</v>
      </c>
      <c r="F208" s="3">
        <v>13.901555633544922</v>
      </c>
      <c r="G208" s="3">
        <v>10.972635009765625</v>
      </c>
      <c r="H208" s="3">
        <v>6.3903694763183596</v>
      </c>
      <c r="I208" s="3">
        <v>8.7997472991943351</v>
      </c>
      <c r="J208" s="3">
        <v>5.8646973571777341</v>
      </c>
      <c r="K208" s="3">
        <v>6.2483915252685547</v>
      </c>
      <c r="L208" s="3">
        <v>7.0865493469238281</v>
      </c>
      <c r="M208" s="3">
        <v>8.2078069610595712</v>
      </c>
      <c r="N208" s="3">
        <v>5.6724902038574223</v>
      </c>
      <c r="O208" s="3">
        <v>3.9052337493896485</v>
      </c>
      <c r="P208" s="3">
        <v>11.440601211547852</v>
      </c>
      <c r="Q208" s="3">
        <v>10.782491760253906</v>
      </c>
      <c r="R208" s="3">
        <v>16.168146392822266</v>
      </c>
      <c r="S208" s="3">
        <v>26.20602801513672</v>
      </c>
      <c r="T208" s="3">
        <v>19.897890411376952</v>
      </c>
      <c r="U208" s="3">
        <v>26.264592071533205</v>
      </c>
      <c r="V208" s="3">
        <v>12.775595001220703</v>
      </c>
      <c r="W208" s="3">
        <v>18.191417739868164</v>
      </c>
      <c r="X208" s="3">
        <v>16.201288574218751</v>
      </c>
      <c r="Y208" s="3">
        <v>38.786220993041994</v>
      </c>
      <c r="Z208" s="3">
        <v>26.878275390624999</v>
      </c>
      <c r="AA208" s="3">
        <v>7.8392132263183596</v>
      </c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</row>
    <row r="209" spans="1:39" x14ac:dyDescent="0.3">
      <c r="A209" s="3" t="s">
        <v>269</v>
      </c>
      <c r="B209" s="3" t="s">
        <v>232</v>
      </c>
      <c r="C209" s="3" t="s">
        <v>62</v>
      </c>
      <c r="D209" s="3" t="s">
        <v>62</v>
      </c>
      <c r="E209" s="3"/>
      <c r="F209" s="3"/>
      <c r="G209" s="3"/>
      <c r="H209" s="3"/>
      <c r="I209" s="3">
        <v>5.4921394348144532E-2</v>
      </c>
      <c r="J209" s="3"/>
      <c r="K209" s="3"/>
      <c r="L209" s="3">
        <v>4.2160793304443361E-2</v>
      </c>
      <c r="M209" s="3">
        <v>0.4886473083496094</v>
      </c>
      <c r="N209" s="3">
        <v>4.4490333557128905E-2</v>
      </c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</row>
    <row r="210" spans="1:39" x14ac:dyDescent="0.3">
      <c r="A210" s="3" t="s">
        <v>270</v>
      </c>
      <c r="B210" s="3" t="s">
        <v>232</v>
      </c>
      <c r="C210" s="3" t="s">
        <v>62</v>
      </c>
      <c r="D210" s="3" t="s">
        <v>62</v>
      </c>
      <c r="E210" s="3"/>
      <c r="F210" s="3">
        <v>0.1207182502746582</v>
      </c>
      <c r="G210" s="3">
        <v>8.5983459472656246E-2</v>
      </c>
      <c r="H210" s="3">
        <v>8.4048397064208982E-2</v>
      </c>
      <c r="I210" s="3">
        <v>0.10285880279541015</v>
      </c>
      <c r="J210" s="3">
        <v>0.16655796432495118</v>
      </c>
      <c r="K210" s="3"/>
      <c r="L210" s="3">
        <v>0.19657074356079102</v>
      </c>
      <c r="M210" s="3">
        <v>0.61568518066406253</v>
      </c>
      <c r="N210" s="3">
        <v>0.23343899154663086</v>
      </c>
      <c r="O210" s="3">
        <v>4.1056667327880859E-2</v>
      </c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</row>
    <row r="211" spans="1:39" x14ac:dyDescent="0.3">
      <c r="A211" s="3" t="s">
        <v>271</v>
      </c>
      <c r="B211" s="3" t="s">
        <v>232</v>
      </c>
      <c r="C211" s="3" t="s">
        <v>62</v>
      </c>
      <c r="D211" s="3" t="s">
        <v>62</v>
      </c>
      <c r="E211" s="3">
        <v>0.10956539154052734</v>
      </c>
      <c r="F211" s="3">
        <v>0.27758513641357424</v>
      </c>
      <c r="G211" s="3">
        <v>8.6144119262695315E-2</v>
      </c>
      <c r="H211" s="3">
        <v>0.10956539154052734</v>
      </c>
      <c r="I211" s="3">
        <v>0.10246028137207032</v>
      </c>
      <c r="J211" s="3">
        <v>4.3072059631347658E-2</v>
      </c>
      <c r="K211" s="3"/>
      <c r="L211" s="3">
        <v>0.20299440002441407</v>
      </c>
      <c r="M211" s="3">
        <v>0.24485235595703125</v>
      </c>
      <c r="N211" s="3">
        <v>0.19498171997070313</v>
      </c>
      <c r="O211" s="3">
        <v>4.5014198303222654E-2</v>
      </c>
      <c r="P211" s="3">
        <v>6.6493331909179693E-2</v>
      </c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</row>
    <row r="212" spans="1:39" x14ac:dyDescent="0.3">
      <c r="A212" s="3" t="s">
        <v>272</v>
      </c>
      <c r="B212" s="3" t="s">
        <v>232</v>
      </c>
      <c r="C212" s="3" t="s">
        <v>62</v>
      </c>
      <c r="D212" s="3" t="s">
        <v>62</v>
      </c>
      <c r="E212" s="3"/>
      <c r="F212" s="3"/>
      <c r="G212" s="3"/>
      <c r="H212" s="3">
        <v>6.5144004821777346E-2</v>
      </c>
      <c r="I212" s="3">
        <v>5.2314128875732419E-2</v>
      </c>
      <c r="J212" s="3">
        <v>6.5144004821777346E-2</v>
      </c>
      <c r="K212" s="3"/>
      <c r="L212" s="3">
        <v>0.15694238662719726</v>
      </c>
      <c r="M212" s="3">
        <v>0.48089562988281248</v>
      </c>
      <c r="N212" s="3">
        <v>0.11240721130371094</v>
      </c>
      <c r="O212" s="3">
        <v>4.1333187103271482E-2</v>
      </c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</row>
    <row r="213" spans="1:39" x14ac:dyDescent="0.3">
      <c r="A213" s="3" t="s">
        <v>273</v>
      </c>
      <c r="B213" s="3" t="s">
        <v>232</v>
      </c>
      <c r="C213" s="3" t="s">
        <v>62</v>
      </c>
      <c r="D213" s="3" t="s">
        <v>62</v>
      </c>
      <c r="E213" s="3"/>
      <c r="F213" s="3">
        <v>0.50359906768798823</v>
      </c>
      <c r="G213" s="3">
        <v>8.1410163879394537E-2</v>
      </c>
      <c r="H213" s="3">
        <v>9.033594894409179E-2</v>
      </c>
      <c r="I213" s="3">
        <v>0.15666968154907226</v>
      </c>
      <c r="J213" s="3">
        <v>0.21051053619384766</v>
      </c>
      <c r="K213" s="3"/>
      <c r="L213" s="3">
        <v>0.32125310516357419</v>
      </c>
      <c r="M213" s="3">
        <v>0.79788526153564454</v>
      </c>
      <c r="N213" s="3">
        <v>0.39473474884033205</v>
      </c>
      <c r="O213" s="3">
        <v>4.0705081939697269E-2</v>
      </c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</row>
    <row r="214" spans="1:39" x14ac:dyDescent="0.3">
      <c r="A214" s="3" t="s">
        <v>274</v>
      </c>
      <c r="B214" s="3" t="s">
        <v>232</v>
      </c>
      <c r="C214" s="3" t="s">
        <v>62</v>
      </c>
      <c r="D214" s="3" t="s">
        <v>62</v>
      </c>
      <c r="E214" s="3">
        <v>16.361386230468749</v>
      </c>
      <c r="F214" s="3">
        <v>23.206099060058595</v>
      </c>
      <c r="G214" s="3">
        <v>17.157965759277342</v>
      </c>
      <c r="H214" s="3">
        <v>16.900973243713381</v>
      </c>
      <c r="I214" s="3">
        <v>13.611670349121093</v>
      </c>
      <c r="J214" s="3">
        <v>13.867070434570312</v>
      </c>
      <c r="K214" s="3">
        <v>10.855812942504883</v>
      </c>
      <c r="L214" s="3">
        <v>11.179815673828125</v>
      </c>
      <c r="M214" s="3">
        <v>13.465761016845702</v>
      </c>
      <c r="N214" s="3">
        <v>9.3833570098876962</v>
      </c>
      <c r="O214" s="3">
        <v>8.082696594238282</v>
      </c>
      <c r="P214" s="3">
        <v>16.190221664428712</v>
      </c>
      <c r="Q214" s="3">
        <v>20.784537567138671</v>
      </c>
      <c r="R214" s="3">
        <v>24.032666526794433</v>
      </c>
      <c r="S214" s="3">
        <v>34.319517112731937</v>
      </c>
      <c r="T214" s="3">
        <v>10.971898681640624</v>
      </c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</row>
    <row r="215" spans="1:39" x14ac:dyDescent="0.3">
      <c r="A215" s="3" t="s">
        <v>275</v>
      </c>
      <c r="B215" s="3" t="s">
        <v>232</v>
      </c>
      <c r="C215" s="3" t="s">
        <v>62</v>
      </c>
      <c r="D215" s="3" t="s">
        <v>62</v>
      </c>
      <c r="E215" s="3">
        <v>9.4465238037109369</v>
      </c>
      <c r="F215" s="3">
        <v>18.167094985961914</v>
      </c>
      <c r="G215" s="3">
        <v>14.350646461486816</v>
      </c>
      <c r="H215" s="3">
        <v>10.902039306640624</v>
      </c>
      <c r="I215" s="3">
        <v>10.665962310791016</v>
      </c>
      <c r="J215" s="3">
        <v>10.420768249511719</v>
      </c>
      <c r="K215" s="3">
        <v>10.233570709228516</v>
      </c>
      <c r="L215" s="3">
        <v>8.9021110229492191</v>
      </c>
      <c r="M215" s="3">
        <v>9.9516598968505861</v>
      </c>
      <c r="N215" s="3">
        <v>7.1062124023437496</v>
      </c>
      <c r="O215" s="3">
        <v>6.8245936584472657</v>
      </c>
      <c r="P215" s="3">
        <v>14.814443344116212</v>
      </c>
      <c r="Q215" s="3">
        <v>15.946632575988769</v>
      </c>
      <c r="R215" s="3">
        <v>18.494198692321778</v>
      </c>
      <c r="S215" s="3">
        <v>30.901365440368654</v>
      </c>
      <c r="T215" s="3">
        <v>6.5615599136352536</v>
      </c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</row>
    <row r="216" spans="1:39" x14ac:dyDescent="0.3">
      <c r="A216" s="3" t="s">
        <v>276</v>
      </c>
      <c r="B216" s="3" t="s">
        <v>232</v>
      </c>
      <c r="C216" s="3" t="s">
        <v>62</v>
      </c>
      <c r="D216" s="3" t="s">
        <v>62</v>
      </c>
      <c r="E216" s="3">
        <v>8.9817020874023434</v>
      </c>
      <c r="F216" s="3">
        <v>17.489863769531251</v>
      </c>
      <c r="G216" s="3">
        <v>12.10516355895996</v>
      </c>
      <c r="H216" s="3">
        <v>11.790352096557617</v>
      </c>
      <c r="I216" s="3">
        <v>8.6563330078124991</v>
      </c>
      <c r="J216" s="3">
        <v>9.449775970458985</v>
      </c>
      <c r="K216" s="3">
        <v>9.0226045074462888</v>
      </c>
      <c r="L216" s="3">
        <v>9.1355899658203121</v>
      </c>
      <c r="M216" s="3">
        <v>12.116518615722656</v>
      </c>
      <c r="N216" s="3">
        <v>6.2607003250122073</v>
      </c>
      <c r="O216" s="3">
        <v>5.1441931991577148</v>
      </c>
      <c r="P216" s="3">
        <v>16.103097335815431</v>
      </c>
      <c r="Q216" s="3">
        <v>14.650957168579101</v>
      </c>
      <c r="R216" s="3">
        <v>19.119718070983886</v>
      </c>
      <c r="S216" s="3">
        <v>30.258647766113281</v>
      </c>
      <c r="T216" s="3">
        <v>7.7140739135742189</v>
      </c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</row>
    <row r="217" spans="1:39" x14ac:dyDescent="0.3">
      <c r="A217" s="3" t="s">
        <v>278</v>
      </c>
      <c r="B217" s="3" t="s">
        <v>226</v>
      </c>
      <c r="C217" s="3" t="s">
        <v>62</v>
      </c>
      <c r="D217" s="3" t="s">
        <v>62</v>
      </c>
      <c r="E217" s="3">
        <v>214.18169824218751</v>
      </c>
      <c r="F217" s="3">
        <v>136.9914658203125</v>
      </c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</row>
    <row r="218" spans="1:39" x14ac:dyDescent="0.3">
      <c r="A218" s="3" t="s">
        <v>280</v>
      </c>
      <c r="B218" s="3" t="s">
        <v>232</v>
      </c>
      <c r="C218" s="3" t="s">
        <v>62</v>
      </c>
      <c r="D218" s="3" t="s">
        <v>62</v>
      </c>
      <c r="E218" s="3">
        <v>99.149783935546878</v>
      </c>
      <c r="F218" s="3">
        <v>107.69761804199219</v>
      </c>
      <c r="G218" s="3">
        <v>49.168173919677734</v>
      </c>
      <c r="H218" s="3">
        <v>34.538076538085939</v>
      </c>
      <c r="I218" s="3">
        <v>7.8358537597656248</v>
      </c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</row>
    <row r="219" spans="1:39" x14ac:dyDescent="0.3">
      <c r="A219" s="3" t="s">
        <v>281</v>
      </c>
      <c r="B219" s="3" t="s">
        <v>232</v>
      </c>
      <c r="C219" s="3" t="s">
        <v>62</v>
      </c>
      <c r="D219" s="3" t="s">
        <v>62</v>
      </c>
      <c r="E219" s="3">
        <v>98.403723907470706</v>
      </c>
      <c r="F219" s="3">
        <v>107.7682021484375</v>
      </c>
      <c r="G219" s="3">
        <v>63.867502746582034</v>
      </c>
      <c r="H219" s="3">
        <v>35.469851928710938</v>
      </c>
      <c r="I219" s="3">
        <v>8.5833178100585936</v>
      </c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</row>
    <row r="220" spans="1:39" x14ac:dyDescent="0.3">
      <c r="A220" s="3" t="s">
        <v>282</v>
      </c>
      <c r="B220" s="3" t="s">
        <v>232</v>
      </c>
      <c r="C220" s="3" t="s">
        <v>62</v>
      </c>
      <c r="D220" s="3" t="s">
        <v>62</v>
      </c>
      <c r="E220" s="3">
        <v>123.58739218139648</v>
      </c>
      <c r="F220" s="3">
        <v>129.6717098388672</v>
      </c>
      <c r="G220" s="3">
        <v>77.409006011962887</v>
      </c>
      <c r="H220" s="3">
        <v>47.856118225097653</v>
      </c>
      <c r="I220" s="3">
        <v>10.098509918212891</v>
      </c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</row>
    <row r="221" spans="1:39" x14ac:dyDescent="0.3">
      <c r="A221" s="3" t="s">
        <v>283</v>
      </c>
      <c r="B221" s="3" t="s">
        <v>232</v>
      </c>
      <c r="C221" s="3" t="s">
        <v>62</v>
      </c>
      <c r="D221" s="3" t="s">
        <v>62</v>
      </c>
      <c r="E221" s="3">
        <v>131.45667578125</v>
      </c>
      <c r="F221" s="3">
        <v>134.15135327148437</v>
      </c>
      <c r="G221" s="3">
        <v>85.563900665283199</v>
      </c>
      <c r="H221" s="3">
        <v>56.45294567871094</v>
      </c>
      <c r="I221" s="3">
        <v>8.3338046875000007</v>
      </c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</row>
    <row r="222" spans="1:39" x14ac:dyDescent="0.3">
      <c r="A222" s="3" t="s">
        <v>284</v>
      </c>
      <c r="B222" s="3" t="s">
        <v>226</v>
      </c>
      <c r="C222" s="3" t="s">
        <v>62</v>
      </c>
      <c r="D222" s="3" t="s">
        <v>62</v>
      </c>
      <c r="E222" s="3">
        <v>205.24408593749999</v>
      </c>
      <c r="F222" s="3">
        <v>205.840724609375</v>
      </c>
      <c r="G222" s="3">
        <v>205.2440849609375</v>
      </c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</row>
    <row r="223" spans="1:39" x14ac:dyDescent="0.3">
      <c r="A223" s="3" t="s">
        <v>285</v>
      </c>
      <c r="B223" s="3" t="s">
        <v>226</v>
      </c>
      <c r="C223" s="3" t="s">
        <v>62</v>
      </c>
      <c r="D223" s="3" t="s">
        <v>62</v>
      </c>
      <c r="E223" s="3">
        <v>373.15628125000001</v>
      </c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</row>
    <row r="224" spans="1:39" x14ac:dyDescent="0.3">
      <c r="A224" s="3" t="s">
        <v>286</v>
      </c>
      <c r="B224" s="3" t="s">
        <v>226</v>
      </c>
      <c r="C224" s="3" t="s">
        <v>62</v>
      </c>
      <c r="D224" s="3" t="s">
        <v>62</v>
      </c>
      <c r="E224" s="3">
        <v>624.56463671874997</v>
      </c>
      <c r="F224" s="3">
        <v>595.02149023437505</v>
      </c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</row>
    <row r="225" spans="1:39" x14ac:dyDescent="0.3">
      <c r="A225" s="3" t="s">
        <v>287</v>
      </c>
      <c r="B225" s="3" t="s">
        <v>226</v>
      </c>
      <c r="C225" s="3" t="s">
        <v>62</v>
      </c>
      <c r="D225" s="3" t="s">
        <v>62</v>
      </c>
      <c r="E225" s="3">
        <v>331.01194921874998</v>
      </c>
      <c r="F225" s="3">
        <v>331.69748828125</v>
      </c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</row>
    <row r="226" spans="1:39" x14ac:dyDescent="0.3">
      <c r="A226" s="3" t="s">
        <v>288</v>
      </c>
      <c r="B226" s="3" t="s">
        <v>226</v>
      </c>
      <c r="C226" s="3" t="s">
        <v>62</v>
      </c>
      <c r="D226" s="3" t="s">
        <v>62</v>
      </c>
      <c r="E226" s="3">
        <v>27.637686584472657</v>
      </c>
      <c r="F226" s="3">
        <v>28.425597808837889</v>
      </c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</row>
    <row r="227" spans="1:39" x14ac:dyDescent="0.3">
      <c r="A227" s="3" t="s">
        <v>289</v>
      </c>
      <c r="B227" s="3" t="s">
        <v>226</v>
      </c>
      <c r="C227" s="3" t="s">
        <v>62</v>
      </c>
      <c r="D227" s="3" t="s">
        <v>62</v>
      </c>
      <c r="E227" s="3"/>
      <c r="F227" s="3">
        <v>299.13015625000003</v>
      </c>
      <c r="G227" s="3">
        <v>1640.6976875</v>
      </c>
      <c r="H227" s="3">
        <v>1628.44703125</v>
      </c>
      <c r="I227" s="3">
        <v>1507.4674218749999</v>
      </c>
      <c r="J227" s="3">
        <v>1621.166015625</v>
      </c>
      <c r="K227" s="3">
        <v>1476.26119140625</v>
      </c>
      <c r="L227" s="3">
        <v>1482.0183164062501</v>
      </c>
      <c r="M227" s="3">
        <v>1437.57967578125</v>
      </c>
      <c r="N227" s="3">
        <v>1421.1624765624999</v>
      </c>
      <c r="O227" s="3">
        <v>1530.4196523437499</v>
      </c>
      <c r="P227" s="3">
        <v>1534.4865117187501</v>
      </c>
      <c r="Q227" s="3">
        <v>1580.750310546875</v>
      </c>
      <c r="R227" s="3">
        <v>1595.3156093749999</v>
      </c>
      <c r="S227" s="3">
        <v>1728.68876953125</v>
      </c>
      <c r="T227" s="3">
        <v>1636.44094140625</v>
      </c>
      <c r="U227" s="3">
        <v>1535.03320703125</v>
      </c>
      <c r="V227" s="3">
        <v>1551.6579648437501</v>
      </c>
      <c r="W227" s="3">
        <v>1328.8443740234375</v>
      </c>
      <c r="X227" s="3">
        <v>1205.2966376953125</v>
      </c>
      <c r="Y227" s="3">
        <v>1208.4676835937501</v>
      </c>
      <c r="Z227" s="3">
        <v>398.30860546874999</v>
      </c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</row>
    <row r="228" spans="1:39" x14ac:dyDescent="0.3">
      <c r="A228" s="3" t="s">
        <v>290</v>
      </c>
      <c r="B228" s="3" t="s">
        <v>226</v>
      </c>
      <c r="C228" s="3" t="s">
        <v>62</v>
      </c>
      <c r="D228" s="3" t="s">
        <v>62</v>
      </c>
      <c r="E228" s="3"/>
      <c r="F228" s="3">
        <v>2.144212890625</v>
      </c>
      <c r="G228" s="3">
        <v>46.230306579589843</v>
      </c>
      <c r="H228" s="3">
        <v>47.250497161865233</v>
      </c>
      <c r="I228" s="3">
        <v>40.236956733703614</v>
      </c>
      <c r="J228" s="3">
        <v>40.478633270263671</v>
      </c>
      <c r="K228" s="3">
        <v>40.40770852661133</v>
      </c>
      <c r="L228" s="3">
        <v>41.393549209594724</v>
      </c>
      <c r="M228" s="3">
        <v>25.645594436645506</v>
      </c>
      <c r="N228" s="3">
        <v>24.526543670654299</v>
      </c>
      <c r="O228" s="3">
        <v>26.176742401123047</v>
      </c>
      <c r="P228" s="3">
        <v>47.828938323974612</v>
      </c>
      <c r="Q228" s="3">
        <v>57.391167831420901</v>
      </c>
      <c r="R228" s="3">
        <v>61.147292491912843</v>
      </c>
      <c r="S228" s="3">
        <v>65.899379699707026</v>
      </c>
      <c r="T228" s="3">
        <v>44.811317306518553</v>
      </c>
      <c r="U228" s="3">
        <v>57.158105117797852</v>
      </c>
      <c r="V228" s="3">
        <v>44.251075096130371</v>
      </c>
      <c r="W228" s="3">
        <v>43.993354469597342</v>
      </c>
      <c r="X228" s="3">
        <v>29.671884799957276</v>
      </c>
      <c r="Y228" s="3">
        <v>44.079506191253664</v>
      </c>
      <c r="Z228" s="3">
        <v>4.9296104507446286</v>
      </c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</row>
    <row r="229" spans="1:39" x14ac:dyDescent="0.3">
      <c r="A229" s="3" t="s">
        <v>291</v>
      </c>
      <c r="B229" s="3" t="s">
        <v>228</v>
      </c>
      <c r="C229" s="3" t="s">
        <v>62</v>
      </c>
      <c r="D229" s="3" t="s">
        <v>62</v>
      </c>
      <c r="E229" s="3">
        <v>139.75519067382814</v>
      </c>
      <c r="F229" s="3">
        <v>140.21190747070312</v>
      </c>
      <c r="G229" s="3">
        <v>138.84175830078124</v>
      </c>
      <c r="H229" s="3">
        <v>66.680602050781246</v>
      </c>
      <c r="I229" s="3">
        <v>66.680604003906254</v>
      </c>
      <c r="J229" s="3">
        <v>67.137315673828127</v>
      </c>
      <c r="K229" s="3">
        <v>66.680598388671882</v>
      </c>
      <c r="L229" s="3">
        <v>66.680597167968756</v>
      </c>
      <c r="M229" s="3">
        <v>66.680597412109378</v>
      </c>
      <c r="N229" s="3">
        <v>66.680595581054689</v>
      </c>
      <c r="O229" s="3">
        <v>66.680601928710942</v>
      </c>
      <c r="P229" s="3">
        <v>66.680599853515631</v>
      </c>
      <c r="Q229" s="3">
        <v>66.680598632812504</v>
      </c>
      <c r="R229" s="3">
        <v>67.137315917968749</v>
      </c>
      <c r="S229" s="3">
        <v>66.680598999023431</v>
      </c>
      <c r="T229" s="3">
        <v>66.680603149414068</v>
      </c>
      <c r="U229" s="3">
        <v>66.680601196289061</v>
      </c>
      <c r="V229" s="3">
        <v>67.137318969726564</v>
      </c>
      <c r="W229" s="3">
        <v>66.680599609374994</v>
      </c>
      <c r="X229" s="3">
        <v>66.680601074218757</v>
      </c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</row>
    <row r="230" spans="1:39" x14ac:dyDescent="0.3">
      <c r="A230" s="3" t="s">
        <v>292</v>
      </c>
      <c r="B230" s="3" t="s">
        <v>228</v>
      </c>
      <c r="C230" s="3" t="s">
        <v>62</v>
      </c>
      <c r="D230" s="3" t="s">
        <v>62</v>
      </c>
      <c r="E230" s="3">
        <v>292.45244824218747</v>
      </c>
      <c r="F230" s="3">
        <v>298.97555175781253</v>
      </c>
      <c r="G230" s="3">
        <v>296.80118554687499</v>
      </c>
      <c r="H230" s="3">
        <v>158.72882714843749</v>
      </c>
      <c r="I230" s="3">
        <v>158.7288291015625</v>
      </c>
      <c r="J230" s="3">
        <v>159.81600976562501</v>
      </c>
      <c r="K230" s="3">
        <v>158.72882714843749</v>
      </c>
      <c r="L230" s="3">
        <v>158.72882934570313</v>
      </c>
      <c r="M230" s="3">
        <v>158.72883300781251</v>
      </c>
      <c r="N230" s="3">
        <v>159.8160107421875</v>
      </c>
      <c r="O230" s="3">
        <v>158.72883032226562</v>
      </c>
      <c r="P230" s="3">
        <v>158.72882714843749</v>
      </c>
      <c r="Q230" s="3">
        <v>158.728826171875</v>
      </c>
      <c r="R230" s="3">
        <v>158.7288291015625</v>
      </c>
      <c r="S230" s="3">
        <v>158.72882714843749</v>
      </c>
      <c r="T230" s="3">
        <v>158.7288310546875</v>
      </c>
      <c r="U230" s="3">
        <v>158.7288291015625</v>
      </c>
      <c r="V230" s="3">
        <v>158.728826171875</v>
      </c>
      <c r="W230" s="3">
        <v>158.72882519531251</v>
      </c>
      <c r="X230" s="3">
        <v>158.728826171875</v>
      </c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</row>
    <row r="231" spans="1:39" x14ac:dyDescent="0.3">
      <c r="A231" s="3" t="s">
        <v>293</v>
      </c>
      <c r="B231" s="3" t="s">
        <v>232</v>
      </c>
      <c r="C231" s="3" t="s">
        <v>62</v>
      </c>
      <c r="D231" s="3" t="s">
        <v>62</v>
      </c>
      <c r="E231" s="3">
        <v>36.50056036376953</v>
      </c>
      <c r="F231" s="3">
        <v>1.3808106689453126</v>
      </c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</row>
    <row r="232" spans="1:39" x14ac:dyDescent="0.3">
      <c r="A232" s="3" t="s">
        <v>294</v>
      </c>
      <c r="B232" s="3" t="s">
        <v>232</v>
      </c>
      <c r="C232" s="3" t="s">
        <v>62</v>
      </c>
      <c r="D232" s="3" t="s">
        <v>62</v>
      </c>
      <c r="E232" s="3">
        <v>27.620908569335938</v>
      </c>
      <c r="F232" s="3">
        <v>0.56270364379882809</v>
      </c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</row>
    <row r="233" spans="1:39" x14ac:dyDescent="0.3">
      <c r="A233" s="3" t="s">
        <v>295</v>
      </c>
      <c r="B233" s="3" t="s">
        <v>232</v>
      </c>
      <c r="C233" s="3" t="s">
        <v>62</v>
      </c>
      <c r="D233" s="3" t="s">
        <v>62</v>
      </c>
      <c r="E233" s="3">
        <v>20.818569580078126</v>
      </c>
      <c r="F233" s="3">
        <v>0.77378710937499995</v>
      </c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</row>
    <row r="234" spans="1:39" x14ac:dyDescent="0.3">
      <c r="A234" s="3" t="s">
        <v>324</v>
      </c>
      <c r="B234" s="3" t="s">
        <v>232</v>
      </c>
      <c r="C234" s="3" t="s">
        <v>62</v>
      </c>
      <c r="D234" s="3" t="s">
        <v>62</v>
      </c>
      <c r="E234" s="3">
        <v>6.816670238494873</v>
      </c>
      <c r="F234" s="3">
        <v>8.0393297691345218</v>
      </c>
      <c r="G234" s="3">
        <v>8.0067846298217766</v>
      </c>
      <c r="H234" s="3">
        <v>8.7533742828369139</v>
      </c>
      <c r="I234" s="3">
        <v>6.5263421783447262</v>
      </c>
      <c r="J234" s="3">
        <v>8.3802957992553715</v>
      </c>
      <c r="K234" s="3">
        <v>6.4148848075866702</v>
      </c>
      <c r="L234" s="3">
        <v>7.7554748535156248</v>
      </c>
      <c r="M234" s="3">
        <v>8.6821537895202638</v>
      </c>
      <c r="N234" s="3">
        <v>6.4473399124145505</v>
      </c>
      <c r="O234" s="3">
        <v>4.8757976379394528</v>
      </c>
      <c r="P234" s="3">
        <v>2.4400063629150393</v>
      </c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</row>
    <row r="235" spans="1:39" x14ac:dyDescent="0.3">
      <c r="A235" s="3" t="s">
        <v>325</v>
      </c>
      <c r="B235" s="3" t="s">
        <v>232</v>
      </c>
      <c r="C235" s="3" t="s">
        <v>62</v>
      </c>
      <c r="D235" s="3" t="s">
        <v>62</v>
      </c>
      <c r="E235" s="3">
        <v>6.51871129989624</v>
      </c>
      <c r="F235" s="3">
        <v>7.5208035240173343</v>
      </c>
      <c r="G235" s="3">
        <v>6.4673882446289062</v>
      </c>
      <c r="H235" s="3">
        <v>7.6852117919921872</v>
      </c>
      <c r="I235" s="3">
        <v>5.5411602630615233</v>
      </c>
      <c r="J235" s="3">
        <v>6.5865799255371096</v>
      </c>
      <c r="K235" s="3">
        <v>6.8260006408691405</v>
      </c>
      <c r="L235" s="3">
        <v>7.642084075927734</v>
      </c>
      <c r="M235" s="3">
        <v>8.1767091674804693</v>
      </c>
      <c r="N235" s="3">
        <v>6.6822273559570311</v>
      </c>
      <c r="O235" s="3">
        <v>4.7812865104675293</v>
      </c>
      <c r="P235" s="3">
        <v>1.9748898315429688</v>
      </c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</row>
    <row r="236" spans="1:39" x14ac:dyDescent="0.3">
      <c r="A236" s="3" t="s">
        <v>326</v>
      </c>
      <c r="B236" s="3" t="s">
        <v>232</v>
      </c>
      <c r="C236" s="3" t="s">
        <v>62</v>
      </c>
      <c r="D236" s="3" t="s">
        <v>62</v>
      </c>
      <c r="E236" s="3">
        <v>9.9315657043457026</v>
      </c>
      <c r="F236" s="3">
        <v>11.755123458862304</v>
      </c>
      <c r="G236" s="3">
        <v>11.576884185791016</v>
      </c>
      <c r="H236" s="3">
        <v>12.412126220703126</v>
      </c>
      <c r="I236" s="3">
        <v>9.7865162048339851</v>
      </c>
      <c r="J236" s="3">
        <v>10.30880320739746</v>
      </c>
      <c r="K236" s="3">
        <v>8.9508943481445318</v>
      </c>
      <c r="L236" s="3">
        <v>10.064261108398437</v>
      </c>
      <c r="M236" s="3">
        <v>11.196105926513672</v>
      </c>
      <c r="N236" s="3">
        <v>8.6669038848876951</v>
      </c>
      <c r="O236" s="3">
        <v>6.2275437469482418</v>
      </c>
      <c r="P236" s="3">
        <v>2.7468407287597656</v>
      </c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</row>
    <row r="237" spans="1:39" x14ac:dyDescent="0.3">
      <c r="A237" s="3" t="s">
        <v>327</v>
      </c>
      <c r="B237" s="3" t="s">
        <v>226</v>
      </c>
      <c r="C237" s="3" t="s">
        <v>62</v>
      </c>
      <c r="D237" s="3" t="s">
        <v>62</v>
      </c>
      <c r="E237" s="3">
        <v>490.31478808593749</v>
      </c>
      <c r="F237" s="3">
        <v>488.99929248046874</v>
      </c>
      <c r="G237" s="3">
        <v>447.98846582031251</v>
      </c>
      <c r="H237" s="3">
        <v>520.95655566406253</v>
      </c>
      <c r="I237" s="3">
        <v>448.41868261718753</v>
      </c>
      <c r="J237" s="3">
        <v>457.27708984374999</v>
      </c>
      <c r="K237" s="3">
        <v>390.03589520263671</v>
      </c>
      <c r="L237" s="3">
        <v>334.97438867187498</v>
      </c>
      <c r="M237" s="3">
        <v>296.71272729492188</v>
      </c>
      <c r="N237" s="3">
        <v>286.6260087890625</v>
      </c>
      <c r="O237" s="3">
        <v>256.53335809326171</v>
      </c>
      <c r="P237" s="3">
        <v>354.65389587402342</v>
      </c>
      <c r="Q237" s="3">
        <v>120.41933319091797</v>
      </c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</row>
    <row r="238" spans="1:39" x14ac:dyDescent="0.3">
      <c r="A238" s="10" t="s">
        <v>328</v>
      </c>
      <c r="B238" s="10" t="s">
        <v>232</v>
      </c>
      <c r="C238" s="10" t="s">
        <v>62</v>
      </c>
      <c r="D238" s="10" t="s">
        <v>62</v>
      </c>
      <c r="E238" s="10">
        <v>175.86157763671875</v>
      </c>
      <c r="F238" s="10">
        <v>176.07784375</v>
      </c>
      <c r="G238" s="10">
        <v>174.13513867187501</v>
      </c>
      <c r="H238" s="10">
        <v>173.757205078125</v>
      </c>
      <c r="I238" s="10">
        <v>145.50619824218751</v>
      </c>
      <c r="J238" s="10"/>
      <c r="K238" s="10"/>
      <c r="L238" s="10"/>
      <c r="M238" s="10"/>
      <c r="N238" s="10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0"/>
      <c r="AA238" s="10"/>
      <c r="AB238" s="10"/>
      <c r="AC238" s="10"/>
      <c r="AD238" s="10"/>
      <c r="AE238" s="10"/>
      <c r="AF238" s="10"/>
      <c r="AG238" s="10"/>
      <c r="AH238" s="10"/>
      <c r="AI238" s="10"/>
      <c r="AJ238" s="10"/>
      <c r="AK238" s="10"/>
      <c r="AL238" s="10"/>
      <c r="AM238" s="10"/>
    </row>
    <row r="239" spans="1:39" x14ac:dyDescent="0.3">
      <c r="A239" t="s">
        <v>154</v>
      </c>
      <c r="E239" s="3">
        <f t="shared" ref="E239:AM239" si="2">SUM(E171:E238)</f>
        <v>18302.022396518711</v>
      </c>
      <c r="F239" s="3">
        <f t="shared" si="2"/>
        <v>18758.765855339043</v>
      </c>
      <c r="G239" s="3">
        <f t="shared" si="2"/>
        <v>18048.00059040069</v>
      </c>
      <c r="H239" s="3">
        <f t="shared" si="2"/>
        <v>17226.809339832304</v>
      </c>
      <c r="I239" s="3">
        <f t="shared" si="2"/>
        <v>16945.497263778689</v>
      </c>
      <c r="J239" s="3">
        <f t="shared" si="2"/>
        <v>17495.382067474362</v>
      </c>
      <c r="K239" s="3">
        <f t="shared" si="2"/>
        <v>17326.94335818863</v>
      </c>
      <c r="L239" s="3">
        <f t="shared" si="2"/>
        <v>17814.521388210294</v>
      </c>
      <c r="M239" s="3">
        <f t="shared" si="2"/>
        <v>18408.429050704955</v>
      </c>
      <c r="N239" s="3">
        <f t="shared" si="2"/>
        <v>18033.867266124722</v>
      </c>
      <c r="O239" s="3">
        <f t="shared" si="2"/>
        <v>18355.139731712341</v>
      </c>
      <c r="P239" s="3">
        <f t="shared" si="2"/>
        <v>16840.745779811856</v>
      </c>
      <c r="Q239" s="3">
        <f t="shared" si="2"/>
        <v>16101.631357398986</v>
      </c>
      <c r="R239" s="3">
        <f t="shared" si="2"/>
        <v>16348.037295810702</v>
      </c>
      <c r="S239" s="3">
        <f t="shared" si="2"/>
        <v>16785.425696128841</v>
      </c>
      <c r="T239" s="3">
        <f t="shared" si="2"/>
        <v>15127.06680273717</v>
      </c>
      <c r="U239" s="3">
        <f t="shared" si="2"/>
        <v>14575.662302191111</v>
      </c>
      <c r="V239" s="3">
        <f t="shared" si="2"/>
        <v>13334.20562139359</v>
      </c>
      <c r="W239" s="3">
        <f t="shared" si="2"/>
        <v>12527.26114225767</v>
      </c>
      <c r="X239" s="3">
        <f t="shared" si="2"/>
        <v>11336.951271541106</v>
      </c>
      <c r="Y239" s="3">
        <f t="shared" si="2"/>
        <v>10680.272531854727</v>
      </c>
      <c r="Z239" s="3">
        <f t="shared" si="2"/>
        <v>8785.9348747087915</v>
      </c>
      <c r="AA239" s="3">
        <f t="shared" si="2"/>
        <v>7948.5433301224193</v>
      </c>
      <c r="AB239" s="3">
        <f t="shared" si="2"/>
        <v>6144.5900890223757</v>
      </c>
      <c r="AC239" s="3">
        <f t="shared" si="2"/>
        <v>5439.8353317671936</v>
      </c>
      <c r="AD239" s="3">
        <f t="shared" si="2"/>
        <v>4103.6752051174153</v>
      </c>
      <c r="AE239" s="3">
        <f t="shared" si="2"/>
        <v>3721.4891688051598</v>
      </c>
      <c r="AF239" s="3">
        <f t="shared" si="2"/>
        <v>0</v>
      </c>
      <c r="AG239" s="3">
        <f t="shared" si="2"/>
        <v>0</v>
      </c>
      <c r="AH239" s="3">
        <f t="shared" si="2"/>
        <v>0</v>
      </c>
      <c r="AI239" s="3">
        <f t="shared" si="2"/>
        <v>0</v>
      </c>
      <c r="AJ239" s="3">
        <f t="shared" si="2"/>
        <v>0</v>
      </c>
      <c r="AK239" s="3">
        <f t="shared" si="2"/>
        <v>0</v>
      </c>
      <c r="AL239" s="3">
        <f t="shared" si="2"/>
        <v>0</v>
      </c>
      <c r="AM239" s="3">
        <f t="shared" si="2"/>
        <v>0</v>
      </c>
    </row>
    <row r="242" spans="1:39" x14ac:dyDescent="0.3">
      <c r="A242" s="2" t="s">
        <v>331</v>
      </c>
    </row>
    <row r="243" spans="1:39" x14ac:dyDescent="0.3">
      <c r="A243" s="2" t="s">
        <v>31</v>
      </c>
      <c r="B243" s="2" t="s">
        <v>218</v>
      </c>
      <c r="C243" s="2" t="s">
        <v>219</v>
      </c>
      <c r="D243" s="8" t="s">
        <v>126</v>
      </c>
      <c r="E243" s="8">
        <v>2023</v>
      </c>
      <c r="F243" s="8">
        <v>2024</v>
      </c>
      <c r="G243" s="8">
        <v>2025</v>
      </c>
      <c r="H243" s="8">
        <v>2026</v>
      </c>
      <c r="I243" s="8">
        <v>2027</v>
      </c>
      <c r="J243" s="8">
        <v>2028</v>
      </c>
      <c r="K243" s="8">
        <v>2029</v>
      </c>
      <c r="L243" s="8">
        <v>2030</v>
      </c>
      <c r="M243" s="8">
        <v>2031</v>
      </c>
      <c r="N243" s="8">
        <v>2032</v>
      </c>
      <c r="O243" s="8">
        <v>2033</v>
      </c>
      <c r="P243" s="8">
        <v>2034</v>
      </c>
      <c r="Q243" s="8">
        <v>2035</v>
      </c>
      <c r="R243" s="8">
        <v>2036</v>
      </c>
      <c r="S243" s="8">
        <v>2037</v>
      </c>
      <c r="T243" s="8">
        <v>2038</v>
      </c>
      <c r="U243" s="8">
        <v>2039</v>
      </c>
      <c r="V243" s="8">
        <v>2040</v>
      </c>
      <c r="W243" s="8">
        <v>2041</v>
      </c>
      <c r="X243" s="8">
        <v>2042</v>
      </c>
      <c r="Y243" s="8">
        <v>2043</v>
      </c>
      <c r="Z243" s="8">
        <v>2044</v>
      </c>
      <c r="AA243" s="8">
        <v>2045</v>
      </c>
      <c r="AB243" s="8">
        <v>2046</v>
      </c>
      <c r="AC243" s="8">
        <v>2047</v>
      </c>
      <c r="AD243" s="8">
        <v>2048</v>
      </c>
      <c r="AE243" s="8">
        <v>2049</v>
      </c>
      <c r="AF243" s="8">
        <v>2050</v>
      </c>
      <c r="AG243" s="8">
        <v>2051</v>
      </c>
      <c r="AH243" s="8">
        <v>2052</v>
      </c>
      <c r="AI243" s="8">
        <v>2053</v>
      </c>
      <c r="AJ243" s="8">
        <v>2054</v>
      </c>
      <c r="AK243" s="8">
        <v>2055</v>
      </c>
      <c r="AL243" s="8">
        <v>2056</v>
      </c>
      <c r="AM243" s="8">
        <v>2057</v>
      </c>
    </row>
    <row r="244" spans="1:39" x14ac:dyDescent="0.3">
      <c r="A244" s="3" t="s">
        <v>154</v>
      </c>
      <c r="B244" s="3" t="s">
        <v>246</v>
      </c>
      <c r="C244" s="3" t="s">
        <v>62</v>
      </c>
      <c r="D244" s="3" t="s">
        <v>62</v>
      </c>
      <c r="E244" s="3">
        <v>1426.973830078125</v>
      </c>
      <c r="F244" s="3">
        <v>1692.3502539062499</v>
      </c>
      <c r="G244" s="3">
        <v>1877.9401210937499</v>
      </c>
      <c r="H244" s="3">
        <v>1487.0400493164063</v>
      </c>
      <c r="I244" s="3">
        <v>1638.7241569824218</v>
      </c>
      <c r="J244" s="3">
        <v>2571.1837294921875</v>
      </c>
      <c r="K244" s="3">
        <v>2338.910974609375</v>
      </c>
      <c r="L244" s="3">
        <v>3264.1946601562499</v>
      </c>
      <c r="M244" s="3">
        <v>4800.4787578124997</v>
      </c>
      <c r="N244" s="3">
        <v>4360.0300671386722</v>
      </c>
      <c r="O244" s="3">
        <v>4668.0602001953121</v>
      </c>
      <c r="P244" s="3">
        <v>1660.8101796875001</v>
      </c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</row>
    <row r="245" spans="1:39" x14ac:dyDescent="0.3">
      <c r="A245" s="3" t="s">
        <v>154</v>
      </c>
      <c r="B245" s="3" t="s">
        <v>226</v>
      </c>
      <c r="C245" s="3" t="s">
        <v>62</v>
      </c>
      <c r="D245" s="3" t="s">
        <v>62</v>
      </c>
      <c r="E245" s="3">
        <v>14479.094828063964</v>
      </c>
      <c r="F245" s="3">
        <v>14490.056413421631</v>
      </c>
      <c r="G245" s="3">
        <v>14425.080420196533</v>
      </c>
      <c r="H245" s="3">
        <v>14080.651033538818</v>
      </c>
      <c r="I245" s="3">
        <v>13901.221659858704</v>
      </c>
      <c r="J245" s="3">
        <v>13692.192323638916</v>
      </c>
      <c r="K245" s="3">
        <v>13920.457742401122</v>
      </c>
      <c r="L245" s="3">
        <v>13560.410075637817</v>
      </c>
      <c r="M245" s="3">
        <v>12715.508319564819</v>
      </c>
      <c r="N245" s="3">
        <v>12835.733017433167</v>
      </c>
      <c r="O245" s="3">
        <v>12919.051520401001</v>
      </c>
      <c r="P245" s="3">
        <v>13970.004596553803</v>
      </c>
      <c r="Q245" s="3">
        <v>14612.774783721923</v>
      </c>
      <c r="R245" s="3">
        <v>14825.705032909393</v>
      </c>
      <c r="S245" s="3">
        <v>14825.022569595338</v>
      </c>
      <c r="T245" s="3">
        <v>14130.573369341788</v>
      </c>
      <c r="U245" s="3">
        <v>13309.156084432931</v>
      </c>
      <c r="V245" s="3">
        <v>12473.821704874426</v>
      </c>
      <c r="W245" s="3">
        <v>11699.686164001443</v>
      </c>
      <c r="X245" s="3">
        <v>10767.407381099212</v>
      </c>
      <c r="Y245" s="3">
        <v>10240.612917612172</v>
      </c>
      <c r="Z245" s="3">
        <v>8612.0897489000745</v>
      </c>
      <c r="AA245" s="3">
        <v>7143.257200148053</v>
      </c>
      <c r="AB245" s="3">
        <v>5925.9139134547486</v>
      </c>
      <c r="AC245" s="3">
        <v>4997.1080005904359</v>
      </c>
      <c r="AD245" s="3">
        <v>3883.6992912990563</v>
      </c>
      <c r="AE245" s="3">
        <v>2598.114951703109</v>
      </c>
      <c r="AF245" s="3"/>
      <c r="AG245" s="3"/>
      <c r="AH245" s="3"/>
      <c r="AI245" s="3"/>
      <c r="AJ245" s="3"/>
      <c r="AK245" s="3"/>
      <c r="AL245" s="3"/>
      <c r="AM245" s="3"/>
    </row>
    <row r="246" spans="1:39" x14ac:dyDescent="0.3">
      <c r="A246" s="3" t="s">
        <v>154</v>
      </c>
      <c r="B246" s="3" t="s">
        <v>232</v>
      </c>
      <c r="C246" s="3" t="s">
        <v>62</v>
      </c>
      <c r="D246" s="3" t="s">
        <v>62</v>
      </c>
      <c r="E246" s="3">
        <v>833.51392050552363</v>
      </c>
      <c r="F246" s="3">
        <v>844.83955324554438</v>
      </c>
      <c r="G246" s="3">
        <v>602.89979093170166</v>
      </c>
      <c r="H246" s="3">
        <v>480.22842995071409</v>
      </c>
      <c r="I246" s="3">
        <v>299.41962351226806</v>
      </c>
      <c r="J246" s="3">
        <v>116.95624615478516</v>
      </c>
      <c r="K246" s="3">
        <v>104.5197944984436</v>
      </c>
      <c r="L246" s="3">
        <v>120.69562385177612</v>
      </c>
      <c r="M246" s="3">
        <v>160.68335443115234</v>
      </c>
      <c r="N246" s="3">
        <v>94.637552280426021</v>
      </c>
      <c r="O246" s="3">
        <v>76.11752619171142</v>
      </c>
      <c r="P246" s="3">
        <v>243.15886392211914</v>
      </c>
      <c r="Q246" s="3">
        <v>387.77901288604738</v>
      </c>
      <c r="R246" s="3">
        <v>472.45517171478269</v>
      </c>
      <c r="S246" s="3">
        <v>546.86549762725826</v>
      </c>
      <c r="T246" s="3">
        <v>251.94795903015137</v>
      </c>
      <c r="U246" s="3">
        <v>395.8194763031006</v>
      </c>
      <c r="V246" s="3">
        <v>52.30070295715332</v>
      </c>
      <c r="W246" s="3">
        <v>90.511246261596682</v>
      </c>
      <c r="X246" s="3">
        <v>121.5126265258789</v>
      </c>
      <c r="Y246" s="3">
        <v>439.65961424255369</v>
      </c>
      <c r="Z246" s="3">
        <v>173.84512580871581</v>
      </c>
      <c r="AA246" s="3">
        <v>805.28612997436528</v>
      </c>
      <c r="AB246" s="3">
        <v>218.67617556762696</v>
      </c>
      <c r="AC246" s="3">
        <v>442.72733117675779</v>
      </c>
      <c r="AD246" s="3">
        <v>219.97591381835937</v>
      </c>
      <c r="AE246" s="3">
        <v>1123.3742171020508</v>
      </c>
      <c r="AF246" s="3"/>
      <c r="AG246" s="3"/>
      <c r="AH246" s="3"/>
      <c r="AI246" s="3"/>
      <c r="AJ246" s="3"/>
      <c r="AK246" s="3"/>
      <c r="AL246" s="3"/>
      <c r="AM246" s="3"/>
    </row>
    <row r="247" spans="1:39" x14ac:dyDescent="0.3">
      <c r="A247" s="3" t="s">
        <v>154</v>
      </c>
      <c r="B247" s="3" t="s">
        <v>223</v>
      </c>
      <c r="C247" s="3" t="s">
        <v>62</v>
      </c>
      <c r="D247" s="3" t="s">
        <v>62</v>
      </c>
      <c r="E247" s="3">
        <v>1032.5305830078125</v>
      </c>
      <c r="F247" s="3">
        <v>1194.6305800781249</v>
      </c>
      <c r="G247" s="3">
        <v>608.7357189941406</v>
      </c>
      <c r="H247" s="3">
        <v>855.7788037109375</v>
      </c>
      <c r="I247" s="3">
        <v>783.02079443359378</v>
      </c>
      <c r="J247" s="3">
        <v>790.39484716796881</v>
      </c>
      <c r="K247" s="3">
        <v>639.94382641601567</v>
      </c>
      <c r="L247" s="3">
        <v>546.11000781250004</v>
      </c>
      <c r="M247" s="3">
        <v>408.64759277343751</v>
      </c>
      <c r="N247" s="3">
        <v>418.59923876953127</v>
      </c>
      <c r="O247" s="3">
        <v>368.7994567260742</v>
      </c>
      <c r="P247" s="3">
        <v>643.66111669921872</v>
      </c>
      <c r="Q247" s="3">
        <v>777.9665401611328</v>
      </c>
      <c r="R247" s="3">
        <v>726.30935156249996</v>
      </c>
      <c r="S247" s="3">
        <v>1090.4266076660156</v>
      </c>
      <c r="T247" s="3">
        <v>421.43444848632811</v>
      </c>
      <c r="U247" s="3">
        <v>547.57571582031255</v>
      </c>
      <c r="V247" s="3">
        <v>484.51547363281247</v>
      </c>
      <c r="W247" s="3">
        <v>413.9527109375</v>
      </c>
      <c r="X247" s="3">
        <v>124.9202412109375</v>
      </c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</row>
    <row r="248" spans="1:39" x14ac:dyDescent="0.3">
      <c r="A248" s="3" t="s">
        <v>154</v>
      </c>
      <c r="B248" s="3" t="s">
        <v>228</v>
      </c>
      <c r="C248" s="3" t="s">
        <v>62</v>
      </c>
      <c r="D248" s="3" t="s">
        <v>62</v>
      </c>
      <c r="E248" s="3">
        <v>529.9092348632812</v>
      </c>
      <c r="F248" s="3">
        <v>536.88905468749999</v>
      </c>
      <c r="G248" s="3">
        <v>533.34453918457029</v>
      </c>
      <c r="H248" s="3">
        <v>323.11102331542969</v>
      </c>
      <c r="I248" s="3">
        <v>323.11102899169924</v>
      </c>
      <c r="J248" s="3">
        <v>324.6549210205078</v>
      </c>
      <c r="K248" s="3">
        <v>323.11102026367189</v>
      </c>
      <c r="L248" s="3">
        <v>323.11102075195311</v>
      </c>
      <c r="M248" s="3">
        <v>323.11102612304688</v>
      </c>
      <c r="N248" s="3">
        <v>324.86739050292971</v>
      </c>
      <c r="O248" s="3">
        <v>323.1110281982422</v>
      </c>
      <c r="P248" s="3">
        <v>323.11102294921875</v>
      </c>
      <c r="Q248" s="3">
        <v>323.11102062988283</v>
      </c>
      <c r="R248" s="3">
        <v>323.56773962402343</v>
      </c>
      <c r="S248" s="3">
        <v>323.11102124023438</v>
      </c>
      <c r="T248" s="3">
        <v>323.11102587890628</v>
      </c>
      <c r="U248" s="3">
        <v>323.11102563476561</v>
      </c>
      <c r="V248" s="3">
        <v>323.56773992919921</v>
      </c>
      <c r="W248" s="3">
        <v>323.11102105712888</v>
      </c>
      <c r="X248" s="3">
        <v>323.11102270507814</v>
      </c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</row>
  </sheetData>
  <pageMargins left="0.7" right="0.7" top="0.75" bottom="0.75" header="0.3" footer="0.3"/>
  <pageSetup paperSize="17" orientation="landscape" r:id="rId1"/>
  <headerFooter>
    <oddHeader xml:space="preserve">&amp;RDEF's Response to LULAC &amp; FL Rising POD 1(1-8)
Q2
Page &amp;P of &amp;N
</oddHead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92039A-E93B-4C47-B35F-0F7BF4FF801D}">
  <sheetPr codeName="shCO2Cost"/>
  <dimension ref="A1:AM248"/>
  <sheetViews>
    <sheetView zoomScaleNormal="100" workbookViewId="0">
      <pane xSplit="4" ySplit="5" topLeftCell="E167" activePane="bottomRight" state="frozen"/>
      <selection activeCell="D2" sqref="D2"/>
      <selection pane="topRight" activeCell="D2" sqref="D2"/>
      <selection pane="bottomLeft" activeCell="D2" sqref="D2"/>
      <selection pane="bottomRight" activeCell="D2" sqref="D2"/>
    </sheetView>
  </sheetViews>
  <sheetFormatPr defaultRowHeight="14.4" x14ac:dyDescent="0.3"/>
  <cols>
    <col min="1" max="1" width="32.6640625" customWidth="1"/>
    <col min="2" max="2" width="30.6640625" customWidth="1"/>
    <col min="3" max="3" width="11.6640625" customWidth="1"/>
    <col min="4" max="48" width="9.6640625" customWidth="1"/>
  </cols>
  <sheetData>
    <row r="1" spans="1:39" x14ac:dyDescent="0.3">
      <c r="A1" s="2" t="s">
        <v>353</v>
      </c>
    </row>
    <row r="4" spans="1:39" x14ac:dyDescent="0.3">
      <c r="A4" s="13" t="s">
        <v>4</v>
      </c>
    </row>
    <row r="5" spans="1:39" x14ac:dyDescent="0.3">
      <c r="A5" s="2" t="s">
        <v>31</v>
      </c>
      <c r="B5" s="2" t="s">
        <v>218</v>
      </c>
      <c r="C5" s="2" t="s">
        <v>219</v>
      </c>
      <c r="D5" s="8" t="s">
        <v>126</v>
      </c>
      <c r="E5" s="8">
        <v>2023</v>
      </c>
      <c r="F5" s="8">
        <v>2024</v>
      </c>
      <c r="G5" s="8">
        <v>2025</v>
      </c>
      <c r="H5" s="8">
        <v>2026</v>
      </c>
      <c r="I5" s="8">
        <v>2027</v>
      </c>
      <c r="J5" s="8">
        <v>2028</v>
      </c>
      <c r="K5" s="8">
        <v>2029</v>
      </c>
      <c r="L5" s="8">
        <v>2030</v>
      </c>
      <c r="M5" s="8">
        <v>2031</v>
      </c>
      <c r="N5" s="8">
        <v>2032</v>
      </c>
      <c r="O5" s="8">
        <v>2033</v>
      </c>
      <c r="P5" s="8">
        <v>2034</v>
      </c>
      <c r="Q5" s="8">
        <v>2035</v>
      </c>
      <c r="R5" s="8">
        <v>2036</v>
      </c>
      <c r="S5" s="8">
        <v>2037</v>
      </c>
      <c r="T5" s="8">
        <v>2038</v>
      </c>
      <c r="U5" s="8">
        <v>2039</v>
      </c>
      <c r="V5" s="8">
        <v>2040</v>
      </c>
      <c r="W5" s="8">
        <v>2041</v>
      </c>
      <c r="X5" s="8">
        <v>2042</v>
      </c>
      <c r="Y5" s="8">
        <v>2043</v>
      </c>
      <c r="Z5" s="8">
        <v>2044</v>
      </c>
      <c r="AA5" s="8">
        <v>2045</v>
      </c>
      <c r="AB5" s="8">
        <v>2046</v>
      </c>
      <c r="AC5" s="8">
        <v>2047</v>
      </c>
      <c r="AD5" s="8">
        <v>2048</v>
      </c>
      <c r="AE5" s="8">
        <v>2049</v>
      </c>
      <c r="AF5" s="8">
        <v>2050</v>
      </c>
      <c r="AG5" s="8">
        <v>2051</v>
      </c>
      <c r="AH5" s="8">
        <v>2052</v>
      </c>
      <c r="AI5" s="8">
        <v>2053</v>
      </c>
      <c r="AJ5" s="8">
        <v>2054</v>
      </c>
      <c r="AK5" s="8">
        <v>2055</v>
      </c>
      <c r="AL5" s="8">
        <v>2056</v>
      </c>
      <c r="AM5" s="8">
        <v>2057</v>
      </c>
    </row>
    <row r="6" spans="1:39" x14ac:dyDescent="0.3">
      <c r="A6" s="3" t="s">
        <v>222</v>
      </c>
      <c r="B6" s="3" t="s">
        <v>223</v>
      </c>
      <c r="C6" s="3" t="s">
        <v>62</v>
      </c>
      <c r="D6" s="3" t="s">
        <v>62</v>
      </c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</row>
    <row r="7" spans="1:39" x14ac:dyDescent="0.3">
      <c r="A7" s="3" t="s">
        <v>224</v>
      </c>
      <c r="B7" s="3" t="s">
        <v>223</v>
      </c>
      <c r="C7" s="3" t="s">
        <v>62</v>
      </c>
      <c r="D7" s="3" t="s">
        <v>62</v>
      </c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</row>
    <row r="8" spans="1:39" x14ac:dyDescent="0.3">
      <c r="A8" s="3" t="s">
        <v>227</v>
      </c>
      <c r="B8" s="3" t="s">
        <v>228</v>
      </c>
      <c r="C8" s="3" t="s">
        <v>62</v>
      </c>
      <c r="D8" s="3" t="s">
        <v>62</v>
      </c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</row>
    <row r="9" spans="1:39" x14ac:dyDescent="0.3">
      <c r="A9" s="3" t="s">
        <v>229</v>
      </c>
      <c r="B9" s="3" t="s">
        <v>226</v>
      </c>
      <c r="C9" s="3" t="s">
        <v>62</v>
      </c>
      <c r="D9" s="3" t="s">
        <v>62</v>
      </c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</row>
    <row r="10" spans="1:39" x14ac:dyDescent="0.3">
      <c r="A10" s="3" t="s">
        <v>230</v>
      </c>
      <c r="B10" s="3" t="s">
        <v>226</v>
      </c>
      <c r="C10" s="3" t="s">
        <v>62</v>
      </c>
      <c r="D10" s="3" t="s">
        <v>62</v>
      </c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</row>
    <row r="11" spans="1:39" x14ac:dyDescent="0.3">
      <c r="A11" s="3" t="s">
        <v>231</v>
      </c>
      <c r="B11" s="3" t="s">
        <v>232</v>
      </c>
      <c r="C11" s="3" t="s">
        <v>62</v>
      </c>
      <c r="D11" s="3" t="s">
        <v>62</v>
      </c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</row>
    <row r="12" spans="1:39" x14ac:dyDescent="0.3">
      <c r="A12" s="3" t="s">
        <v>233</v>
      </c>
      <c r="B12" s="3" t="s">
        <v>232</v>
      </c>
      <c r="C12" s="3" t="s">
        <v>62</v>
      </c>
      <c r="D12" s="3" t="s">
        <v>62</v>
      </c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</row>
    <row r="13" spans="1:39" x14ac:dyDescent="0.3">
      <c r="A13" s="3" t="s">
        <v>234</v>
      </c>
      <c r="B13" s="3" t="s">
        <v>232</v>
      </c>
      <c r="C13" s="3" t="s">
        <v>62</v>
      </c>
      <c r="D13" s="3" t="s">
        <v>62</v>
      </c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</row>
    <row r="14" spans="1:39" x14ac:dyDescent="0.3">
      <c r="A14" s="3" t="s">
        <v>235</v>
      </c>
      <c r="B14" s="3" t="s">
        <v>232</v>
      </c>
      <c r="C14" s="3" t="s">
        <v>62</v>
      </c>
      <c r="D14" s="3" t="s">
        <v>62</v>
      </c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</row>
    <row r="15" spans="1:39" x14ac:dyDescent="0.3">
      <c r="A15" s="3" t="s">
        <v>237</v>
      </c>
      <c r="B15" s="3" t="s">
        <v>232</v>
      </c>
      <c r="C15" s="3" t="s">
        <v>62</v>
      </c>
      <c r="D15" s="3" t="s">
        <v>62</v>
      </c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</row>
    <row r="16" spans="1:39" x14ac:dyDescent="0.3">
      <c r="A16" s="3" t="s">
        <v>238</v>
      </c>
      <c r="B16" s="3" t="s">
        <v>232</v>
      </c>
      <c r="C16" s="3" t="s">
        <v>62</v>
      </c>
      <c r="D16" s="3" t="s">
        <v>62</v>
      </c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</row>
    <row r="17" spans="1:39" x14ac:dyDescent="0.3">
      <c r="A17" s="3" t="s">
        <v>239</v>
      </c>
      <c r="B17" s="3" t="s">
        <v>232</v>
      </c>
      <c r="C17" s="3" t="s">
        <v>62</v>
      </c>
      <c r="D17" s="3" t="s">
        <v>62</v>
      </c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</row>
    <row r="18" spans="1:39" x14ac:dyDescent="0.3">
      <c r="A18" s="3" t="s">
        <v>240</v>
      </c>
      <c r="B18" s="3" t="s">
        <v>232</v>
      </c>
      <c r="C18" s="3" t="s">
        <v>62</v>
      </c>
      <c r="D18" s="3" t="s">
        <v>62</v>
      </c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</row>
    <row r="19" spans="1:39" x14ac:dyDescent="0.3">
      <c r="A19" s="3" t="s">
        <v>241</v>
      </c>
      <c r="B19" s="3" t="s">
        <v>226</v>
      </c>
      <c r="C19" s="3" t="s">
        <v>62</v>
      </c>
      <c r="D19" s="3" t="s">
        <v>62</v>
      </c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</row>
    <row r="20" spans="1:39" x14ac:dyDescent="0.3">
      <c r="A20" s="3" t="s">
        <v>242</v>
      </c>
      <c r="B20" s="3" t="s">
        <v>226</v>
      </c>
      <c r="C20" s="3" t="s">
        <v>62</v>
      </c>
      <c r="D20" s="3" t="s">
        <v>62</v>
      </c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</row>
    <row r="21" spans="1:39" x14ac:dyDescent="0.3">
      <c r="A21" s="3" t="s">
        <v>243</v>
      </c>
      <c r="B21" s="3" t="s">
        <v>226</v>
      </c>
      <c r="C21" s="3" t="s">
        <v>62</v>
      </c>
      <c r="D21" s="3" t="s">
        <v>62</v>
      </c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</row>
    <row r="22" spans="1:39" x14ac:dyDescent="0.3">
      <c r="A22" s="3" t="s">
        <v>244</v>
      </c>
      <c r="B22" s="3" t="s">
        <v>226</v>
      </c>
      <c r="C22" s="3" t="s">
        <v>62</v>
      </c>
      <c r="D22" s="3" t="s">
        <v>62</v>
      </c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</row>
    <row r="23" spans="1:39" x14ac:dyDescent="0.3">
      <c r="A23" s="3" t="s">
        <v>245</v>
      </c>
      <c r="B23" s="3" t="s">
        <v>246</v>
      </c>
      <c r="C23" s="3" t="s">
        <v>62</v>
      </c>
      <c r="D23" s="3" t="s">
        <v>62</v>
      </c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</row>
    <row r="24" spans="1:39" x14ac:dyDescent="0.3">
      <c r="A24" s="3" t="s">
        <v>247</v>
      </c>
      <c r="B24" s="3" t="s">
        <v>246</v>
      </c>
      <c r="C24" s="3" t="s">
        <v>62</v>
      </c>
      <c r="D24" s="3" t="s">
        <v>62</v>
      </c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</row>
    <row r="25" spans="1:39" x14ac:dyDescent="0.3">
      <c r="A25" s="3" t="s">
        <v>248</v>
      </c>
      <c r="B25" s="3" t="s">
        <v>232</v>
      </c>
      <c r="C25" s="3" t="s">
        <v>62</v>
      </c>
      <c r="D25" s="3" t="s">
        <v>62</v>
      </c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</row>
    <row r="26" spans="1:39" x14ac:dyDescent="0.3">
      <c r="A26" s="3" t="s">
        <v>249</v>
      </c>
      <c r="B26" s="3" t="s">
        <v>232</v>
      </c>
      <c r="C26" s="3" t="s">
        <v>62</v>
      </c>
      <c r="D26" s="3" t="s">
        <v>62</v>
      </c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</row>
    <row r="27" spans="1:39" x14ac:dyDescent="0.3">
      <c r="A27" s="3" t="s">
        <v>250</v>
      </c>
      <c r="B27" s="3" t="s">
        <v>232</v>
      </c>
      <c r="C27" s="3" t="s">
        <v>62</v>
      </c>
      <c r="D27" s="3" t="s">
        <v>62</v>
      </c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</row>
    <row r="28" spans="1:39" x14ac:dyDescent="0.3">
      <c r="A28" s="3" t="s">
        <v>251</v>
      </c>
      <c r="B28" s="3" t="s">
        <v>232</v>
      </c>
      <c r="C28" s="3" t="s">
        <v>62</v>
      </c>
      <c r="D28" s="3" t="s">
        <v>62</v>
      </c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</row>
    <row r="29" spans="1:39" x14ac:dyDescent="0.3">
      <c r="A29" s="3" t="s">
        <v>252</v>
      </c>
      <c r="B29" s="3" t="s">
        <v>232</v>
      </c>
      <c r="C29" s="3" t="s">
        <v>62</v>
      </c>
      <c r="D29" s="3" t="s">
        <v>62</v>
      </c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</row>
    <row r="30" spans="1:39" x14ac:dyDescent="0.3">
      <c r="A30" s="3" t="s">
        <v>253</v>
      </c>
      <c r="B30" s="3" t="s">
        <v>232</v>
      </c>
      <c r="C30" s="3" t="s">
        <v>62</v>
      </c>
      <c r="D30" s="3" t="s">
        <v>62</v>
      </c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</row>
    <row r="31" spans="1:39" x14ac:dyDescent="0.3">
      <c r="A31" s="3" t="s">
        <v>254</v>
      </c>
      <c r="B31" s="3" t="s">
        <v>232</v>
      </c>
      <c r="C31" s="3" t="s">
        <v>62</v>
      </c>
      <c r="D31" s="3" t="s">
        <v>62</v>
      </c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</row>
    <row r="32" spans="1:39" x14ac:dyDescent="0.3">
      <c r="A32" s="3" t="s">
        <v>255</v>
      </c>
      <c r="B32" s="3" t="s">
        <v>232</v>
      </c>
      <c r="C32" s="3" t="s">
        <v>62</v>
      </c>
      <c r="D32" s="3" t="s">
        <v>62</v>
      </c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</row>
    <row r="33" spans="1:39" x14ac:dyDescent="0.3">
      <c r="A33" s="3" t="s">
        <v>256</v>
      </c>
      <c r="B33" s="3" t="s">
        <v>232</v>
      </c>
      <c r="C33" s="3" t="s">
        <v>62</v>
      </c>
      <c r="D33" s="3" t="s">
        <v>62</v>
      </c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</row>
    <row r="34" spans="1:39" x14ac:dyDescent="0.3">
      <c r="A34" s="3" t="s">
        <v>159</v>
      </c>
      <c r="B34" s="3" t="s">
        <v>232</v>
      </c>
      <c r="C34" s="3" t="s">
        <v>62</v>
      </c>
      <c r="D34" s="3" t="s">
        <v>62</v>
      </c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</row>
    <row r="35" spans="1:39" x14ac:dyDescent="0.3">
      <c r="A35" s="3" t="s">
        <v>259</v>
      </c>
      <c r="B35" s="3" t="s">
        <v>226</v>
      </c>
      <c r="C35" s="3" t="s">
        <v>62</v>
      </c>
      <c r="D35" s="3" t="s">
        <v>62</v>
      </c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</row>
    <row r="36" spans="1:39" x14ac:dyDescent="0.3">
      <c r="A36" s="3" t="s">
        <v>260</v>
      </c>
      <c r="B36" s="3" t="s">
        <v>226</v>
      </c>
      <c r="C36" s="3" t="s">
        <v>62</v>
      </c>
      <c r="D36" s="3" t="s">
        <v>62</v>
      </c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</row>
    <row r="37" spans="1:39" x14ac:dyDescent="0.3">
      <c r="A37" s="3" t="s">
        <v>261</v>
      </c>
      <c r="B37" s="3" t="s">
        <v>226</v>
      </c>
      <c r="C37" s="3" t="s">
        <v>62</v>
      </c>
      <c r="D37" s="3" t="s">
        <v>62</v>
      </c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</row>
    <row r="38" spans="1:39" x14ac:dyDescent="0.3">
      <c r="A38" s="3" t="s">
        <v>262</v>
      </c>
      <c r="B38" s="3" t="s">
        <v>226</v>
      </c>
      <c r="C38" s="3" t="s">
        <v>62</v>
      </c>
      <c r="D38" s="3" t="s">
        <v>62</v>
      </c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</row>
    <row r="39" spans="1:39" x14ac:dyDescent="0.3">
      <c r="A39" s="3" t="s">
        <v>263</v>
      </c>
      <c r="B39" s="3" t="s">
        <v>232</v>
      </c>
      <c r="C39" s="3" t="s">
        <v>62</v>
      </c>
      <c r="D39" s="3" t="s">
        <v>62</v>
      </c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</row>
    <row r="40" spans="1:39" x14ac:dyDescent="0.3">
      <c r="A40" s="3" t="s">
        <v>264</v>
      </c>
      <c r="B40" s="3" t="s">
        <v>232</v>
      </c>
      <c r="C40" s="3" t="s">
        <v>62</v>
      </c>
      <c r="D40" s="3" t="s">
        <v>62</v>
      </c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</row>
    <row r="41" spans="1:39" x14ac:dyDescent="0.3">
      <c r="A41" s="3" t="s">
        <v>265</v>
      </c>
      <c r="B41" s="3" t="s">
        <v>232</v>
      </c>
      <c r="C41" s="3" t="s">
        <v>62</v>
      </c>
      <c r="D41" s="3" t="s">
        <v>62</v>
      </c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</row>
    <row r="42" spans="1:39" x14ac:dyDescent="0.3">
      <c r="A42" s="3" t="s">
        <v>266</v>
      </c>
      <c r="B42" s="3" t="s">
        <v>232</v>
      </c>
      <c r="C42" s="3" t="s">
        <v>62</v>
      </c>
      <c r="D42" s="3" t="s">
        <v>62</v>
      </c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</row>
    <row r="43" spans="1:39" x14ac:dyDescent="0.3">
      <c r="A43" s="3" t="s">
        <v>267</v>
      </c>
      <c r="B43" s="3" t="s">
        <v>232</v>
      </c>
      <c r="C43" s="3" t="s">
        <v>62</v>
      </c>
      <c r="D43" s="3" t="s">
        <v>62</v>
      </c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</row>
    <row r="44" spans="1:39" x14ac:dyDescent="0.3">
      <c r="A44" s="3" t="s">
        <v>268</v>
      </c>
      <c r="B44" s="3" t="s">
        <v>232</v>
      </c>
      <c r="C44" s="3" t="s">
        <v>62</v>
      </c>
      <c r="D44" s="3" t="s">
        <v>62</v>
      </c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</row>
    <row r="45" spans="1:39" x14ac:dyDescent="0.3">
      <c r="A45" s="3" t="s">
        <v>269</v>
      </c>
      <c r="B45" s="3" t="s">
        <v>232</v>
      </c>
      <c r="C45" s="3" t="s">
        <v>62</v>
      </c>
      <c r="D45" s="3" t="s">
        <v>62</v>
      </c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</row>
    <row r="46" spans="1:39" x14ac:dyDescent="0.3">
      <c r="A46" s="3" t="s">
        <v>270</v>
      </c>
      <c r="B46" s="3" t="s">
        <v>232</v>
      </c>
      <c r="C46" s="3" t="s">
        <v>62</v>
      </c>
      <c r="D46" s="3" t="s">
        <v>62</v>
      </c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</row>
    <row r="47" spans="1:39" x14ac:dyDescent="0.3">
      <c r="A47" s="3" t="s">
        <v>271</v>
      </c>
      <c r="B47" s="3" t="s">
        <v>232</v>
      </c>
      <c r="C47" s="3" t="s">
        <v>62</v>
      </c>
      <c r="D47" s="3" t="s">
        <v>62</v>
      </c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</row>
    <row r="48" spans="1:39" x14ac:dyDescent="0.3">
      <c r="A48" s="3" t="s">
        <v>272</v>
      </c>
      <c r="B48" s="3" t="s">
        <v>232</v>
      </c>
      <c r="C48" s="3" t="s">
        <v>62</v>
      </c>
      <c r="D48" s="3" t="s">
        <v>62</v>
      </c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</row>
    <row r="49" spans="1:39" x14ac:dyDescent="0.3">
      <c r="A49" s="3" t="s">
        <v>273</v>
      </c>
      <c r="B49" s="3" t="s">
        <v>232</v>
      </c>
      <c r="C49" s="3" t="s">
        <v>62</v>
      </c>
      <c r="D49" s="3" t="s">
        <v>62</v>
      </c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</row>
    <row r="50" spans="1:39" x14ac:dyDescent="0.3">
      <c r="A50" s="3" t="s">
        <v>274</v>
      </c>
      <c r="B50" s="3" t="s">
        <v>232</v>
      </c>
      <c r="C50" s="3" t="s">
        <v>62</v>
      </c>
      <c r="D50" s="3" t="s">
        <v>62</v>
      </c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</row>
    <row r="51" spans="1:39" x14ac:dyDescent="0.3">
      <c r="A51" s="3" t="s">
        <v>275</v>
      </c>
      <c r="B51" s="3" t="s">
        <v>232</v>
      </c>
      <c r="C51" s="3" t="s">
        <v>62</v>
      </c>
      <c r="D51" s="3" t="s">
        <v>62</v>
      </c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</row>
    <row r="52" spans="1:39" x14ac:dyDescent="0.3">
      <c r="A52" s="3" t="s">
        <v>276</v>
      </c>
      <c r="B52" s="3" t="s">
        <v>232</v>
      </c>
      <c r="C52" s="3" t="s">
        <v>62</v>
      </c>
      <c r="D52" s="3" t="s">
        <v>62</v>
      </c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</row>
    <row r="53" spans="1:39" x14ac:dyDescent="0.3">
      <c r="A53" s="3" t="s">
        <v>278</v>
      </c>
      <c r="B53" s="3" t="s">
        <v>226</v>
      </c>
      <c r="C53" s="3" t="s">
        <v>62</v>
      </c>
      <c r="D53" s="3" t="s">
        <v>62</v>
      </c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</row>
    <row r="54" spans="1:39" x14ac:dyDescent="0.3">
      <c r="A54" s="3" t="s">
        <v>280</v>
      </c>
      <c r="B54" s="3" t="s">
        <v>232</v>
      </c>
      <c r="C54" s="3" t="s">
        <v>62</v>
      </c>
      <c r="D54" s="3" t="s">
        <v>62</v>
      </c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</row>
    <row r="55" spans="1:39" x14ac:dyDescent="0.3">
      <c r="A55" s="3" t="s">
        <v>281</v>
      </c>
      <c r="B55" s="3" t="s">
        <v>232</v>
      </c>
      <c r="C55" s="3" t="s">
        <v>62</v>
      </c>
      <c r="D55" s="3" t="s">
        <v>62</v>
      </c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</row>
    <row r="56" spans="1:39" x14ac:dyDescent="0.3">
      <c r="A56" s="3" t="s">
        <v>282</v>
      </c>
      <c r="B56" s="3" t="s">
        <v>232</v>
      </c>
      <c r="C56" s="3" t="s">
        <v>62</v>
      </c>
      <c r="D56" s="3" t="s">
        <v>62</v>
      </c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</row>
    <row r="57" spans="1:39" x14ac:dyDescent="0.3">
      <c r="A57" s="3" t="s">
        <v>283</v>
      </c>
      <c r="B57" s="3" t="s">
        <v>232</v>
      </c>
      <c r="C57" s="3" t="s">
        <v>62</v>
      </c>
      <c r="D57" s="3" t="s">
        <v>62</v>
      </c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</row>
    <row r="58" spans="1:39" x14ac:dyDescent="0.3">
      <c r="A58" s="3" t="s">
        <v>284</v>
      </c>
      <c r="B58" s="3" t="s">
        <v>226</v>
      </c>
      <c r="C58" s="3" t="s">
        <v>62</v>
      </c>
      <c r="D58" s="3" t="s">
        <v>62</v>
      </c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</row>
    <row r="59" spans="1:39" x14ac:dyDescent="0.3">
      <c r="A59" s="3" t="s">
        <v>285</v>
      </c>
      <c r="B59" s="3" t="s">
        <v>226</v>
      </c>
      <c r="C59" s="3" t="s">
        <v>62</v>
      </c>
      <c r="D59" s="3" t="s">
        <v>62</v>
      </c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</row>
    <row r="60" spans="1:39" x14ac:dyDescent="0.3">
      <c r="A60" s="3" t="s">
        <v>286</v>
      </c>
      <c r="B60" s="3" t="s">
        <v>226</v>
      </c>
      <c r="C60" s="3" t="s">
        <v>62</v>
      </c>
      <c r="D60" s="3" t="s">
        <v>62</v>
      </c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</row>
    <row r="61" spans="1:39" x14ac:dyDescent="0.3">
      <c r="A61" s="3" t="s">
        <v>287</v>
      </c>
      <c r="B61" s="3" t="s">
        <v>226</v>
      </c>
      <c r="C61" s="3" t="s">
        <v>62</v>
      </c>
      <c r="D61" s="3" t="s">
        <v>62</v>
      </c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</row>
    <row r="62" spans="1:39" x14ac:dyDescent="0.3">
      <c r="A62" s="3" t="s">
        <v>288</v>
      </c>
      <c r="B62" s="3" t="s">
        <v>226</v>
      </c>
      <c r="C62" s="3" t="s">
        <v>62</v>
      </c>
      <c r="D62" s="3" t="s">
        <v>62</v>
      </c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</row>
    <row r="63" spans="1:39" x14ac:dyDescent="0.3">
      <c r="A63" s="3" t="s">
        <v>289</v>
      </c>
      <c r="B63" s="3" t="s">
        <v>226</v>
      </c>
      <c r="C63" s="3" t="s">
        <v>62</v>
      </c>
      <c r="D63" s="3" t="s">
        <v>62</v>
      </c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</row>
    <row r="64" spans="1:39" x14ac:dyDescent="0.3">
      <c r="A64" s="3" t="s">
        <v>290</v>
      </c>
      <c r="B64" s="3" t="s">
        <v>226</v>
      </c>
      <c r="C64" s="3" t="s">
        <v>62</v>
      </c>
      <c r="D64" s="3" t="s">
        <v>62</v>
      </c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</row>
    <row r="65" spans="1:39" x14ac:dyDescent="0.3">
      <c r="A65" s="3" t="s">
        <v>291</v>
      </c>
      <c r="B65" s="3" t="s">
        <v>228</v>
      </c>
      <c r="C65" s="3" t="s">
        <v>62</v>
      </c>
      <c r="D65" s="3" t="s">
        <v>62</v>
      </c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</row>
    <row r="66" spans="1:39" x14ac:dyDescent="0.3">
      <c r="A66" s="3" t="s">
        <v>292</v>
      </c>
      <c r="B66" s="3" t="s">
        <v>228</v>
      </c>
      <c r="C66" s="3" t="s">
        <v>62</v>
      </c>
      <c r="D66" s="3" t="s">
        <v>62</v>
      </c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</row>
    <row r="67" spans="1:39" x14ac:dyDescent="0.3">
      <c r="A67" s="3" t="s">
        <v>293</v>
      </c>
      <c r="B67" s="3" t="s">
        <v>232</v>
      </c>
      <c r="C67" s="3" t="s">
        <v>62</v>
      </c>
      <c r="D67" s="3" t="s">
        <v>62</v>
      </c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</row>
    <row r="68" spans="1:39" x14ac:dyDescent="0.3">
      <c r="A68" s="3" t="s">
        <v>294</v>
      </c>
      <c r="B68" s="3" t="s">
        <v>232</v>
      </c>
      <c r="C68" s="3" t="s">
        <v>62</v>
      </c>
      <c r="D68" s="3" t="s">
        <v>62</v>
      </c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</row>
    <row r="69" spans="1:39" x14ac:dyDescent="0.3">
      <c r="A69" s="3" t="s">
        <v>295</v>
      </c>
      <c r="B69" s="3" t="s">
        <v>232</v>
      </c>
      <c r="C69" s="3" t="s">
        <v>62</v>
      </c>
      <c r="D69" s="3" t="s">
        <v>62</v>
      </c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</row>
    <row r="70" spans="1:39" x14ac:dyDescent="0.3">
      <c r="A70" s="3" t="s">
        <v>324</v>
      </c>
      <c r="B70" s="3" t="s">
        <v>232</v>
      </c>
      <c r="C70" s="3" t="s">
        <v>62</v>
      </c>
      <c r="D70" s="3" t="s">
        <v>62</v>
      </c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</row>
    <row r="71" spans="1:39" x14ac:dyDescent="0.3">
      <c r="A71" s="3" t="s">
        <v>325</v>
      </c>
      <c r="B71" s="3" t="s">
        <v>232</v>
      </c>
      <c r="C71" s="3" t="s">
        <v>62</v>
      </c>
      <c r="D71" s="3" t="s">
        <v>62</v>
      </c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</row>
    <row r="72" spans="1:39" x14ac:dyDescent="0.3">
      <c r="A72" s="3" t="s">
        <v>326</v>
      </c>
      <c r="B72" s="3" t="s">
        <v>232</v>
      </c>
      <c r="C72" s="3" t="s">
        <v>62</v>
      </c>
      <c r="D72" s="3" t="s">
        <v>62</v>
      </c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</row>
    <row r="73" spans="1:39" x14ac:dyDescent="0.3">
      <c r="A73" s="3" t="s">
        <v>327</v>
      </c>
      <c r="B73" s="3" t="s">
        <v>226</v>
      </c>
      <c r="C73" s="3" t="s">
        <v>62</v>
      </c>
      <c r="D73" s="3" t="s">
        <v>62</v>
      </c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</row>
    <row r="74" spans="1:39" x14ac:dyDescent="0.3">
      <c r="A74" s="10" t="s">
        <v>328</v>
      </c>
      <c r="B74" s="10" t="s">
        <v>232</v>
      </c>
      <c r="C74" s="10" t="s">
        <v>62</v>
      </c>
      <c r="D74" s="10" t="s">
        <v>62</v>
      </c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  <c r="AK74" s="10"/>
      <c r="AL74" s="10"/>
      <c r="AM74" s="10"/>
    </row>
    <row r="75" spans="1:39" x14ac:dyDescent="0.3">
      <c r="A75" t="s">
        <v>154</v>
      </c>
      <c r="E75" s="3">
        <f t="shared" ref="E75:AM75" si="0">SUM(E6:E74)</f>
        <v>0</v>
      </c>
      <c r="F75" s="3">
        <f t="shared" si="0"/>
        <v>0</v>
      </c>
      <c r="G75" s="3">
        <f t="shared" si="0"/>
        <v>0</v>
      </c>
      <c r="H75" s="3">
        <f t="shared" si="0"/>
        <v>0</v>
      </c>
      <c r="I75" s="3">
        <f t="shared" si="0"/>
        <v>0</v>
      </c>
      <c r="J75" s="3">
        <f t="shared" si="0"/>
        <v>0</v>
      </c>
      <c r="K75" s="3">
        <f t="shared" si="0"/>
        <v>0</v>
      </c>
      <c r="L75" s="3">
        <f t="shared" si="0"/>
        <v>0</v>
      </c>
      <c r="M75" s="3">
        <f t="shared" si="0"/>
        <v>0</v>
      </c>
      <c r="N75" s="3">
        <f t="shared" si="0"/>
        <v>0</v>
      </c>
      <c r="O75" s="3">
        <f t="shared" si="0"/>
        <v>0</v>
      </c>
      <c r="P75" s="3">
        <f t="shared" si="0"/>
        <v>0</v>
      </c>
      <c r="Q75" s="3">
        <f t="shared" si="0"/>
        <v>0</v>
      </c>
      <c r="R75" s="3">
        <f t="shared" si="0"/>
        <v>0</v>
      </c>
      <c r="S75" s="3">
        <f t="shared" si="0"/>
        <v>0</v>
      </c>
      <c r="T75" s="3">
        <f t="shared" si="0"/>
        <v>0</v>
      </c>
      <c r="U75" s="3">
        <f t="shared" si="0"/>
        <v>0</v>
      </c>
      <c r="V75" s="3">
        <f t="shared" si="0"/>
        <v>0</v>
      </c>
      <c r="W75" s="3">
        <f t="shared" si="0"/>
        <v>0</v>
      </c>
      <c r="X75" s="3">
        <f t="shared" si="0"/>
        <v>0</v>
      </c>
      <c r="Y75" s="3">
        <f t="shared" si="0"/>
        <v>0</v>
      </c>
      <c r="Z75" s="3">
        <f t="shared" si="0"/>
        <v>0</v>
      </c>
      <c r="AA75" s="3">
        <f t="shared" si="0"/>
        <v>0</v>
      </c>
      <c r="AB75" s="3">
        <f t="shared" si="0"/>
        <v>0</v>
      </c>
      <c r="AC75" s="3">
        <f t="shared" si="0"/>
        <v>0</v>
      </c>
      <c r="AD75" s="3">
        <f t="shared" si="0"/>
        <v>0</v>
      </c>
      <c r="AE75" s="3">
        <f t="shared" si="0"/>
        <v>0</v>
      </c>
      <c r="AF75" s="3">
        <f t="shared" si="0"/>
        <v>0</v>
      </c>
      <c r="AG75" s="3">
        <f t="shared" si="0"/>
        <v>0</v>
      </c>
      <c r="AH75" s="3">
        <f t="shared" si="0"/>
        <v>0</v>
      </c>
      <c r="AI75" s="3">
        <f t="shared" si="0"/>
        <v>0</v>
      </c>
      <c r="AJ75" s="3">
        <f t="shared" si="0"/>
        <v>0</v>
      </c>
      <c r="AK75" s="3">
        <f t="shared" si="0"/>
        <v>0</v>
      </c>
      <c r="AL75" s="3">
        <f t="shared" si="0"/>
        <v>0</v>
      </c>
      <c r="AM75" s="3">
        <f t="shared" si="0"/>
        <v>0</v>
      </c>
    </row>
    <row r="78" spans="1:39" x14ac:dyDescent="0.3">
      <c r="A78" s="2" t="s">
        <v>331</v>
      </c>
    </row>
    <row r="79" spans="1:39" x14ac:dyDescent="0.3">
      <c r="A79" s="2" t="s">
        <v>31</v>
      </c>
      <c r="B79" s="2" t="s">
        <v>218</v>
      </c>
      <c r="C79" s="2" t="s">
        <v>219</v>
      </c>
      <c r="D79" s="8" t="s">
        <v>126</v>
      </c>
      <c r="E79" s="8">
        <v>2023</v>
      </c>
      <c r="F79" s="8">
        <v>2024</v>
      </c>
      <c r="G79" s="8">
        <v>2025</v>
      </c>
      <c r="H79" s="8">
        <v>2026</v>
      </c>
      <c r="I79" s="8">
        <v>2027</v>
      </c>
      <c r="J79" s="8">
        <v>2028</v>
      </c>
      <c r="K79" s="8">
        <v>2029</v>
      </c>
      <c r="L79" s="8">
        <v>2030</v>
      </c>
      <c r="M79" s="8">
        <v>2031</v>
      </c>
      <c r="N79" s="8">
        <v>2032</v>
      </c>
      <c r="O79" s="8">
        <v>2033</v>
      </c>
      <c r="P79" s="8">
        <v>2034</v>
      </c>
      <c r="Q79" s="8">
        <v>2035</v>
      </c>
      <c r="R79" s="8">
        <v>2036</v>
      </c>
      <c r="S79" s="8">
        <v>2037</v>
      </c>
      <c r="T79" s="8">
        <v>2038</v>
      </c>
      <c r="U79" s="8">
        <v>2039</v>
      </c>
      <c r="V79" s="8">
        <v>2040</v>
      </c>
      <c r="W79" s="8">
        <v>2041</v>
      </c>
      <c r="X79" s="8">
        <v>2042</v>
      </c>
      <c r="Y79" s="8">
        <v>2043</v>
      </c>
      <c r="Z79" s="8">
        <v>2044</v>
      </c>
      <c r="AA79" s="8">
        <v>2045</v>
      </c>
      <c r="AB79" s="8">
        <v>2046</v>
      </c>
      <c r="AC79" s="8">
        <v>2047</v>
      </c>
      <c r="AD79" s="8">
        <v>2048</v>
      </c>
      <c r="AE79" s="8">
        <v>2049</v>
      </c>
      <c r="AF79" s="8">
        <v>2050</v>
      </c>
      <c r="AG79" s="8">
        <v>2051</v>
      </c>
      <c r="AH79" s="8">
        <v>2052</v>
      </c>
      <c r="AI79" s="8">
        <v>2053</v>
      </c>
      <c r="AJ79" s="8">
        <v>2054</v>
      </c>
      <c r="AK79" s="8">
        <v>2055</v>
      </c>
      <c r="AL79" s="8">
        <v>2056</v>
      </c>
      <c r="AM79" s="8">
        <v>2057</v>
      </c>
    </row>
    <row r="80" spans="1:39" x14ac:dyDescent="0.3">
      <c r="A80" s="3" t="s">
        <v>154</v>
      </c>
      <c r="B80" s="3" t="s">
        <v>246</v>
      </c>
      <c r="C80" s="3" t="s">
        <v>62</v>
      </c>
      <c r="D80" s="3" t="s">
        <v>62</v>
      </c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</row>
    <row r="81" spans="1:39" x14ac:dyDescent="0.3">
      <c r="A81" s="3" t="s">
        <v>154</v>
      </c>
      <c r="B81" s="3" t="s">
        <v>226</v>
      </c>
      <c r="C81" s="3" t="s">
        <v>62</v>
      </c>
      <c r="D81" s="3" t="s">
        <v>62</v>
      </c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</row>
    <row r="82" spans="1:39" x14ac:dyDescent="0.3">
      <c r="A82" s="3" t="s">
        <v>154</v>
      </c>
      <c r="B82" s="3" t="s">
        <v>232</v>
      </c>
      <c r="C82" s="3" t="s">
        <v>62</v>
      </c>
      <c r="D82" s="3" t="s">
        <v>62</v>
      </c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</row>
    <row r="83" spans="1:39" x14ac:dyDescent="0.3">
      <c r="A83" s="3" t="s">
        <v>154</v>
      </c>
      <c r="B83" s="3" t="s">
        <v>223</v>
      </c>
      <c r="C83" s="3" t="s">
        <v>62</v>
      </c>
      <c r="D83" s="3" t="s">
        <v>62</v>
      </c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</row>
    <row r="84" spans="1:39" x14ac:dyDescent="0.3">
      <c r="A84" s="3" t="s">
        <v>154</v>
      </c>
      <c r="B84" s="3" t="s">
        <v>228</v>
      </c>
      <c r="C84" s="3" t="s">
        <v>62</v>
      </c>
      <c r="D84" s="3" t="s">
        <v>62</v>
      </c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</row>
    <row r="87" spans="1:39" x14ac:dyDescent="0.3">
      <c r="A87" s="13" t="s">
        <v>27</v>
      </c>
    </row>
    <row r="88" spans="1:39" x14ac:dyDescent="0.3">
      <c r="A88" s="2" t="s">
        <v>31</v>
      </c>
      <c r="B88" s="2" t="s">
        <v>218</v>
      </c>
      <c r="C88" s="2" t="s">
        <v>219</v>
      </c>
      <c r="D88" s="8" t="s">
        <v>126</v>
      </c>
      <c r="E88" s="8">
        <v>2023</v>
      </c>
      <c r="F88" s="8">
        <v>2024</v>
      </c>
      <c r="G88" s="8">
        <v>2025</v>
      </c>
      <c r="H88" s="8">
        <v>2026</v>
      </c>
      <c r="I88" s="8">
        <v>2027</v>
      </c>
      <c r="J88" s="8">
        <v>2028</v>
      </c>
      <c r="K88" s="8">
        <v>2029</v>
      </c>
      <c r="L88" s="8">
        <v>2030</v>
      </c>
      <c r="M88" s="8">
        <v>2031</v>
      </c>
      <c r="N88" s="8">
        <v>2032</v>
      </c>
      <c r="O88" s="8">
        <v>2033</v>
      </c>
      <c r="P88" s="8">
        <v>2034</v>
      </c>
      <c r="Q88" s="8">
        <v>2035</v>
      </c>
      <c r="R88" s="8">
        <v>2036</v>
      </c>
      <c r="S88" s="8">
        <v>2037</v>
      </c>
      <c r="T88" s="8">
        <v>2038</v>
      </c>
      <c r="U88" s="8">
        <v>2039</v>
      </c>
      <c r="V88" s="8">
        <v>2040</v>
      </c>
      <c r="W88" s="8">
        <v>2041</v>
      </c>
      <c r="X88" s="8">
        <v>2042</v>
      </c>
      <c r="Y88" s="8">
        <v>2043</v>
      </c>
      <c r="Z88" s="8">
        <v>2044</v>
      </c>
      <c r="AA88" s="8">
        <v>2045</v>
      </c>
      <c r="AB88" s="8">
        <v>2046</v>
      </c>
      <c r="AC88" s="8">
        <v>2047</v>
      </c>
      <c r="AD88" s="8">
        <v>2048</v>
      </c>
      <c r="AE88" s="8">
        <v>2049</v>
      </c>
      <c r="AF88" s="8">
        <v>2050</v>
      </c>
      <c r="AG88" s="8">
        <v>2051</v>
      </c>
      <c r="AH88" s="8">
        <v>2052</v>
      </c>
      <c r="AI88" s="8">
        <v>2053</v>
      </c>
      <c r="AJ88" s="8">
        <v>2054</v>
      </c>
      <c r="AK88" s="8">
        <v>2055</v>
      </c>
      <c r="AL88" s="8">
        <v>2056</v>
      </c>
      <c r="AM88" s="8">
        <v>2057</v>
      </c>
    </row>
    <row r="89" spans="1:39" x14ac:dyDescent="0.3">
      <c r="A89" s="3" t="s">
        <v>222</v>
      </c>
      <c r="B89" s="3" t="s">
        <v>223</v>
      </c>
      <c r="C89" s="3" t="s">
        <v>62</v>
      </c>
      <c r="D89" s="3" t="s">
        <v>62</v>
      </c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</row>
    <row r="90" spans="1:39" x14ac:dyDescent="0.3">
      <c r="A90" s="3" t="s">
        <v>224</v>
      </c>
      <c r="B90" s="3" t="s">
        <v>223</v>
      </c>
      <c r="C90" s="3" t="s">
        <v>62</v>
      </c>
      <c r="D90" s="3" t="s">
        <v>62</v>
      </c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</row>
    <row r="91" spans="1:39" x14ac:dyDescent="0.3">
      <c r="A91" s="3" t="s">
        <v>227</v>
      </c>
      <c r="B91" s="3" t="s">
        <v>228</v>
      </c>
      <c r="C91" s="3" t="s">
        <v>62</v>
      </c>
      <c r="D91" s="3" t="s">
        <v>62</v>
      </c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</row>
    <row r="92" spans="1:39" x14ac:dyDescent="0.3">
      <c r="A92" s="3" t="s">
        <v>229</v>
      </c>
      <c r="B92" s="3" t="s">
        <v>226</v>
      </c>
      <c r="C92" s="3" t="s">
        <v>62</v>
      </c>
      <c r="D92" s="3" t="s">
        <v>62</v>
      </c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</row>
    <row r="93" spans="1:39" x14ac:dyDescent="0.3">
      <c r="A93" s="3" t="s">
        <v>230</v>
      </c>
      <c r="B93" s="3" t="s">
        <v>226</v>
      </c>
      <c r="C93" s="3" t="s">
        <v>62</v>
      </c>
      <c r="D93" s="3" t="s">
        <v>62</v>
      </c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</row>
    <row r="94" spans="1:39" x14ac:dyDescent="0.3">
      <c r="A94" s="3" t="s">
        <v>231</v>
      </c>
      <c r="B94" s="3" t="s">
        <v>232</v>
      </c>
      <c r="C94" s="3" t="s">
        <v>62</v>
      </c>
      <c r="D94" s="3" t="s">
        <v>62</v>
      </c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</row>
    <row r="95" spans="1:39" x14ac:dyDescent="0.3">
      <c r="A95" s="3" t="s">
        <v>233</v>
      </c>
      <c r="B95" s="3" t="s">
        <v>232</v>
      </c>
      <c r="C95" s="3" t="s">
        <v>62</v>
      </c>
      <c r="D95" s="3" t="s">
        <v>62</v>
      </c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</row>
    <row r="96" spans="1:39" x14ac:dyDescent="0.3">
      <c r="A96" s="3" t="s">
        <v>235</v>
      </c>
      <c r="B96" s="3" t="s">
        <v>232</v>
      </c>
      <c r="C96" s="3" t="s">
        <v>62</v>
      </c>
      <c r="D96" s="3" t="s">
        <v>62</v>
      </c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</row>
    <row r="97" spans="1:39" x14ac:dyDescent="0.3">
      <c r="A97" s="3" t="s">
        <v>237</v>
      </c>
      <c r="B97" s="3" t="s">
        <v>232</v>
      </c>
      <c r="C97" s="3" t="s">
        <v>62</v>
      </c>
      <c r="D97" s="3" t="s">
        <v>62</v>
      </c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</row>
    <row r="98" spans="1:39" x14ac:dyDescent="0.3">
      <c r="A98" s="3" t="s">
        <v>238</v>
      </c>
      <c r="B98" s="3" t="s">
        <v>232</v>
      </c>
      <c r="C98" s="3" t="s">
        <v>62</v>
      </c>
      <c r="D98" s="3" t="s">
        <v>62</v>
      </c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</row>
    <row r="99" spans="1:39" x14ac:dyDescent="0.3">
      <c r="A99" s="3" t="s">
        <v>239</v>
      </c>
      <c r="B99" s="3" t="s">
        <v>232</v>
      </c>
      <c r="C99" s="3" t="s">
        <v>62</v>
      </c>
      <c r="D99" s="3" t="s">
        <v>62</v>
      </c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</row>
    <row r="100" spans="1:39" x14ac:dyDescent="0.3">
      <c r="A100" s="3" t="s">
        <v>240</v>
      </c>
      <c r="B100" s="3" t="s">
        <v>232</v>
      </c>
      <c r="C100" s="3" t="s">
        <v>62</v>
      </c>
      <c r="D100" s="3" t="s">
        <v>62</v>
      </c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</row>
    <row r="101" spans="1:39" x14ac:dyDescent="0.3">
      <c r="A101" s="3" t="s">
        <v>241</v>
      </c>
      <c r="B101" s="3" t="s">
        <v>226</v>
      </c>
      <c r="C101" s="3" t="s">
        <v>62</v>
      </c>
      <c r="D101" s="3" t="s">
        <v>62</v>
      </c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</row>
    <row r="102" spans="1:39" x14ac:dyDescent="0.3">
      <c r="A102" s="3" t="s">
        <v>242</v>
      </c>
      <c r="B102" s="3" t="s">
        <v>226</v>
      </c>
      <c r="C102" s="3" t="s">
        <v>62</v>
      </c>
      <c r="D102" s="3" t="s">
        <v>62</v>
      </c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</row>
    <row r="103" spans="1:39" x14ac:dyDescent="0.3">
      <c r="A103" s="3" t="s">
        <v>243</v>
      </c>
      <c r="B103" s="3" t="s">
        <v>226</v>
      </c>
      <c r="C103" s="3" t="s">
        <v>62</v>
      </c>
      <c r="D103" s="3" t="s">
        <v>62</v>
      </c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</row>
    <row r="104" spans="1:39" x14ac:dyDescent="0.3">
      <c r="A104" s="3" t="s">
        <v>244</v>
      </c>
      <c r="B104" s="3" t="s">
        <v>226</v>
      </c>
      <c r="C104" s="3" t="s">
        <v>62</v>
      </c>
      <c r="D104" s="3" t="s">
        <v>62</v>
      </c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</row>
    <row r="105" spans="1:39" x14ac:dyDescent="0.3">
      <c r="A105" s="3" t="s">
        <v>245</v>
      </c>
      <c r="B105" s="3" t="s">
        <v>246</v>
      </c>
      <c r="C105" s="3" t="s">
        <v>62</v>
      </c>
      <c r="D105" s="3" t="s">
        <v>62</v>
      </c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</row>
    <row r="106" spans="1:39" x14ac:dyDescent="0.3">
      <c r="A106" s="3" t="s">
        <v>247</v>
      </c>
      <c r="B106" s="3" t="s">
        <v>246</v>
      </c>
      <c r="C106" s="3" t="s">
        <v>62</v>
      </c>
      <c r="D106" s="3" t="s">
        <v>62</v>
      </c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</row>
    <row r="107" spans="1:39" x14ac:dyDescent="0.3">
      <c r="A107" s="3" t="s">
        <v>248</v>
      </c>
      <c r="B107" s="3" t="s">
        <v>232</v>
      </c>
      <c r="C107" s="3" t="s">
        <v>62</v>
      </c>
      <c r="D107" s="3" t="s">
        <v>62</v>
      </c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</row>
    <row r="108" spans="1:39" x14ac:dyDescent="0.3">
      <c r="A108" s="3" t="s">
        <v>249</v>
      </c>
      <c r="B108" s="3" t="s">
        <v>232</v>
      </c>
      <c r="C108" s="3" t="s">
        <v>62</v>
      </c>
      <c r="D108" s="3" t="s">
        <v>62</v>
      </c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</row>
    <row r="109" spans="1:39" x14ac:dyDescent="0.3">
      <c r="A109" s="3" t="s">
        <v>250</v>
      </c>
      <c r="B109" s="3" t="s">
        <v>232</v>
      </c>
      <c r="C109" s="3" t="s">
        <v>62</v>
      </c>
      <c r="D109" s="3" t="s">
        <v>62</v>
      </c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</row>
    <row r="110" spans="1:39" x14ac:dyDescent="0.3">
      <c r="A110" s="3" t="s">
        <v>251</v>
      </c>
      <c r="B110" s="3" t="s">
        <v>232</v>
      </c>
      <c r="C110" s="3" t="s">
        <v>62</v>
      </c>
      <c r="D110" s="3" t="s">
        <v>62</v>
      </c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</row>
    <row r="111" spans="1:39" x14ac:dyDescent="0.3">
      <c r="A111" s="3" t="s">
        <v>252</v>
      </c>
      <c r="B111" s="3" t="s">
        <v>232</v>
      </c>
      <c r="C111" s="3" t="s">
        <v>62</v>
      </c>
      <c r="D111" s="3" t="s">
        <v>62</v>
      </c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</row>
    <row r="112" spans="1:39" x14ac:dyDescent="0.3">
      <c r="A112" s="3" t="s">
        <v>253</v>
      </c>
      <c r="B112" s="3" t="s">
        <v>232</v>
      </c>
      <c r="C112" s="3" t="s">
        <v>62</v>
      </c>
      <c r="D112" s="3" t="s">
        <v>62</v>
      </c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</row>
    <row r="113" spans="1:39" x14ac:dyDescent="0.3">
      <c r="A113" s="3" t="s">
        <v>254</v>
      </c>
      <c r="B113" s="3" t="s">
        <v>232</v>
      </c>
      <c r="C113" s="3" t="s">
        <v>62</v>
      </c>
      <c r="D113" s="3" t="s">
        <v>62</v>
      </c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</row>
    <row r="114" spans="1:39" x14ac:dyDescent="0.3">
      <c r="A114" s="3" t="s">
        <v>255</v>
      </c>
      <c r="B114" s="3" t="s">
        <v>232</v>
      </c>
      <c r="C114" s="3" t="s">
        <v>62</v>
      </c>
      <c r="D114" s="3" t="s">
        <v>62</v>
      </c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</row>
    <row r="115" spans="1:39" x14ac:dyDescent="0.3">
      <c r="A115" s="3" t="s">
        <v>256</v>
      </c>
      <c r="B115" s="3" t="s">
        <v>232</v>
      </c>
      <c r="C115" s="3" t="s">
        <v>62</v>
      </c>
      <c r="D115" s="3" t="s">
        <v>62</v>
      </c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</row>
    <row r="116" spans="1:39" x14ac:dyDescent="0.3">
      <c r="A116" s="3" t="s">
        <v>159</v>
      </c>
      <c r="B116" s="3" t="s">
        <v>232</v>
      </c>
      <c r="C116" s="3" t="s">
        <v>62</v>
      </c>
      <c r="D116" s="3" t="s">
        <v>62</v>
      </c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</row>
    <row r="117" spans="1:39" x14ac:dyDescent="0.3">
      <c r="A117" s="3" t="s">
        <v>259</v>
      </c>
      <c r="B117" s="3" t="s">
        <v>226</v>
      </c>
      <c r="C117" s="3" t="s">
        <v>62</v>
      </c>
      <c r="D117" s="3" t="s">
        <v>62</v>
      </c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</row>
    <row r="118" spans="1:39" x14ac:dyDescent="0.3">
      <c r="A118" s="3" t="s">
        <v>260</v>
      </c>
      <c r="B118" s="3" t="s">
        <v>226</v>
      </c>
      <c r="C118" s="3" t="s">
        <v>62</v>
      </c>
      <c r="D118" s="3" t="s">
        <v>62</v>
      </c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</row>
    <row r="119" spans="1:39" x14ac:dyDescent="0.3">
      <c r="A119" s="3" t="s">
        <v>261</v>
      </c>
      <c r="B119" s="3" t="s">
        <v>226</v>
      </c>
      <c r="C119" s="3" t="s">
        <v>62</v>
      </c>
      <c r="D119" s="3" t="s">
        <v>62</v>
      </c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</row>
    <row r="120" spans="1:39" x14ac:dyDescent="0.3">
      <c r="A120" s="3" t="s">
        <v>262</v>
      </c>
      <c r="B120" s="3" t="s">
        <v>226</v>
      </c>
      <c r="C120" s="3" t="s">
        <v>62</v>
      </c>
      <c r="D120" s="3" t="s">
        <v>62</v>
      </c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</row>
    <row r="121" spans="1:39" x14ac:dyDescent="0.3">
      <c r="A121" s="3" t="s">
        <v>263</v>
      </c>
      <c r="B121" s="3" t="s">
        <v>232</v>
      </c>
      <c r="C121" s="3" t="s">
        <v>62</v>
      </c>
      <c r="D121" s="3" t="s">
        <v>62</v>
      </c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</row>
    <row r="122" spans="1:39" x14ac:dyDescent="0.3">
      <c r="A122" s="3" t="s">
        <v>264</v>
      </c>
      <c r="B122" s="3" t="s">
        <v>232</v>
      </c>
      <c r="C122" s="3" t="s">
        <v>62</v>
      </c>
      <c r="D122" s="3" t="s">
        <v>62</v>
      </c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</row>
    <row r="123" spans="1:39" x14ac:dyDescent="0.3">
      <c r="A123" s="3" t="s">
        <v>265</v>
      </c>
      <c r="B123" s="3" t="s">
        <v>232</v>
      </c>
      <c r="C123" s="3" t="s">
        <v>62</v>
      </c>
      <c r="D123" s="3" t="s">
        <v>62</v>
      </c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</row>
    <row r="124" spans="1:39" x14ac:dyDescent="0.3">
      <c r="A124" s="3" t="s">
        <v>266</v>
      </c>
      <c r="B124" s="3" t="s">
        <v>232</v>
      </c>
      <c r="C124" s="3" t="s">
        <v>62</v>
      </c>
      <c r="D124" s="3" t="s">
        <v>62</v>
      </c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</row>
    <row r="125" spans="1:39" x14ac:dyDescent="0.3">
      <c r="A125" s="3" t="s">
        <v>267</v>
      </c>
      <c r="B125" s="3" t="s">
        <v>232</v>
      </c>
      <c r="C125" s="3" t="s">
        <v>62</v>
      </c>
      <c r="D125" s="3" t="s">
        <v>62</v>
      </c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</row>
    <row r="126" spans="1:39" x14ac:dyDescent="0.3">
      <c r="A126" s="3" t="s">
        <v>268</v>
      </c>
      <c r="B126" s="3" t="s">
        <v>232</v>
      </c>
      <c r="C126" s="3" t="s">
        <v>62</v>
      </c>
      <c r="D126" s="3" t="s">
        <v>62</v>
      </c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</row>
    <row r="127" spans="1:39" x14ac:dyDescent="0.3">
      <c r="A127" s="3" t="s">
        <v>269</v>
      </c>
      <c r="B127" s="3" t="s">
        <v>232</v>
      </c>
      <c r="C127" s="3" t="s">
        <v>62</v>
      </c>
      <c r="D127" s="3" t="s">
        <v>62</v>
      </c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</row>
    <row r="128" spans="1:39" x14ac:dyDescent="0.3">
      <c r="A128" s="3" t="s">
        <v>270</v>
      </c>
      <c r="B128" s="3" t="s">
        <v>232</v>
      </c>
      <c r="C128" s="3" t="s">
        <v>62</v>
      </c>
      <c r="D128" s="3" t="s">
        <v>62</v>
      </c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</row>
    <row r="129" spans="1:39" x14ac:dyDescent="0.3">
      <c r="A129" s="3" t="s">
        <v>271</v>
      </c>
      <c r="B129" s="3" t="s">
        <v>232</v>
      </c>
      <c r="C129" s="3" t="s">
        <v>62</v>
      </c>
      <c r="D129" s="3" t="s">
        <v>62</v>
      </c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</row>
    <row r="130" spans="1:39" x14ac:dyDescent="0.3">
      <c r="A130" s="3" t="s">
        <v>272</v>
      </c>
      <c r="B130" s="3" t="s">
        <v>232</v>
      </c>
      <c r="C130" s="3" t="s">
        <v>62</v>
      </c>
      <c r="D130" s="3" t="s">
        <v>62</v>
      </c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</row>
    <row r="131" spans="1:39" x14ac:dyDescent="0.3">
      <c r="A131" s="3" t="s">
        <v>273</v>
      </c>
      <c r="B131" s="3" t="s">
        <v>232</v>
      </c>
      <c r="C131" s="3" t="s">
        <v>62</v>
      </c>
      <c r="D131" s="3" t="s">
        <v>62</v>
      </c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</row>
    <row r="132" spans="1:39" x14ac:dyDescent="0.3">
      <c r="A132" s="3" t="s">
        <v>274</v>
      </c>
      <c r="B132" s="3" t="s">
        <v>232</v>
      </c>
      <c r="C132" s="3" t="s">
        <v>62</v>
      </c>
      <c r="D132" s="3" t="s">
        <v>62</v>
      </c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</row>
    <row r="133" spans="1:39" x14ac:dyDescent="0.3">
      <c r="A133" s="3" t="s">
        <v>275</v>
      </c>
      <c r="B133" s="3" t="s">
        <v>232</v>
      </c>
      <c r="C133" s="3" t="s">
        <v>62</v>
      </c>
      <c r="D133" s="3" t="s">
        <v>62</v>
      </c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</row>
    <row r="134" spans="1:39" x14ac:dyDescent="0.3">
      <c r="A134" s="3" t="s">
        <v>276</v>
      </c>
      <c r="B134" s="3" t="s">
        <v>232</v>
      </c>
      <c r="C134" s="3" t="s">
        <v>62</v>
      </c>
      <c r="D134" s="3" t="s">
        <v>62</v>
      </c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</row>
    <row r="135" spans="1:39" x14ac:dyDescent="0.3">
      <c r="A135" s="3" t="s">
        <v>278</v>
      </c>
      <c r="B135" s="3" t="s">
        <v>226</v>
      </c>
      <c r="C135" s="3" t="s">
        <v>62</v>
      </c>
      <c r="D135" s="3" t="s">
        <v>62</v>
      </c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</row>
    <row r="136" spans="1:39" x14ac:dyDescent="0.3">
      <c r="A136" s="3" t="s">
        <v>280</v>
      </c>
      <c r="B136" s="3" t="s">
        <v>232</v>
      </c>
      <c r="C136" s="3" t="s">
        <v>62</v>
      </c>
      <c r="D136" s="3" t="s">
        <v>62</v>
      </c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</row>
    <row r="137" spans="1:39" x14ac:dyDescent="0.3">
      <c r="A137" s="3" t="s">
        <v>281</v>
      </c>
      <c r="B137" s="3" t="s">
        <v>232</v>
      </c>
      <c r="C137" s="3" t="s">
        <v>62</v>
      </c>
      <c r="D137" s="3" t="s">
        <v>62</v>
      </c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</row>
    <row r="138" spans="1:39" x14ac:dyDescent="0.3">
      <c r="A138" s="3" t="s">
        <v>282</v>
      </c>
      <c r="B138" s="3" t="s">
        <v>232</v>
      </c>
      <c r="C138" s="3" t="s">
        <v>62</v>
      </c>
      <c r="D138" s="3" t="s">
        <v>62</v>
      </c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</row>
    <row r="139" spans="1:39" x14ac:dyDescent="0.3">
      <c r="A139" s="3" t="s">
        <v>283</v>
      </c>
      <c r="B139" s="3" t="s">
        <v>232</v>
      </c>
      <c r="C139" s="3" t="s">
        <v>62</v>
      </c>
      <c r="D139" s="3" t="s">
        <v>62</v>
      </c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</row>
    <row r="140" spans="1:39" x14ac:dyDescent="0.3">
      <c r="A140" s="3" t="s">
        <v>284</v>
      </c>
      <c r="B140" s="3" t="s">
        <v>226</v>
      </c>
      <c r="C140" s="3" t="s">
        <v>62</v>
      </c>
      <c r="D140" s="3" t="s">
        <v>62</v>
      </c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</row>
    <row r="141" spans="1:39" x14ac:dyDescent="0.3">
      <c r="A141" s="3" t="s">
        <v>285</v>
      </c>
      <c r="B141" s="3" t="s">
        <v>226</v>
      </c>
      <c r="C141" s="3" t="s">
        <v>62</v>
      </c>
      <c r="D141" s="3" t="s">
        <v>62</v>
      </c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</row>
    <row r="142" spans="1:39" x14ac:dyDescent="0.3">
      <c r="A142" s="3" t="s">
        <v>286</v>
      </c>
      <c r="B142" s="3" t="s">
        <v>226</v>
      </c>
      <c r="C142" s="3" t="s">
        <v>62</v>
      </c>
      <c r="D142" s="3" t="s">
        <v>62</v>
      </c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</row>
    <row r="143" spans="1:39" x14ac:dyDescent="0.3">
      <c r="A143" s="3" t="s">
        <v>287</v>
      </c>
      <c r="B143" s="3" t="s">
        <v>226</v>
      </c>
      <c r="C143" s="3" t="s">
        <v>62</v>
      </c>
      <c r="D143" s="3" t="s">
        <v>62</v>
      </c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</row>
    <row r="144" spans="1:39" x14ac:dyDescent="0.3">
      <c r="A144" s="3" t="s">
        <v>288</v>
      </c>
      <c r="B144" s="3" t="s">
        <v>226</v>
      </c>
      <c r="C144" s="3" t="s">
        <v>62</v>
      </c>
      <c r="D144" s="3" t="s">
        <v>62</v>
      </c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</row>
    <row r="145" spans="1:39" x14ac:dyDescent="0.3">
      <c r="A145" s="3" t="s">
        <v>289</v>
      </c>
      <c r="B145" s="3" t="s">
        <v>226</v>
      </c>
      <c r="C145" s="3" t="s">
        <v>62</v>
      </c>
      <c r="D145" s="3" t="s">
        <v>62</v>
      </c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</row>
    <row r="146" spans="1:39" x14ac:dyDescent="0.3">
      <c r="A146" s="3" t="s">
        <v>290</v>
      </c>
      <c r="B146" s="3" t="s">
        <v>226</v>
      </c>
      <c r="C146" s="3" t="s">
        <v>62</v>
      </c>
      <c r="D146" s="3" t="s">
        <v>62</v>
      </c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</row>
    <row r="147" spans="1:39" x14ac:dyDescent="0.3">
      <c r="A147" s="3" t="s">
        <v>291</v>
      </c>
      <c r="B147" s="3" t="s">
        <v>228</v>
      </c>
      <c r="C147" s="3" t="s">
        <v>62</v>
      </c>
      <c r="D147" s="3" t="s">
        <v>62</v>
      </c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</row>
    <row r="148" spans="1:39" x14ac:dyDescent="0.3">
      <c r="A148" s="3" t="s">
        <v>292</v>
      </c>
      <c r="B148" s="3" t="s">
        <v>228</v>
      </c>
      <c r="C148" s="3" t="s">
        <v>62</v>
      </c>
      <c r="D148" s="3" t="s">
        <v>62</v>
      </c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</row>
    <row r="149" spans="1:39" x14ac:dyDescent="0.3">
      <c r="A149" s="3" t="s">
        <v>293</v>
      </c>
      <c r="B149" s="3" t="s">
        <v>232</v>
      </c>
      <c r="C149" s="3" t="s">
        <v>62</v>
      </c>
      <c r="D149" s="3" t="s">
        <v>62</v>
      </c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</row>
    <row r="150" spans="1:39" x14ac:dyDescent="0.3">
      <c r="A150" s="3" t="s">
        <v>294</v>
      </c>
      <c r="B150" s="3" t="s">
        <v>232</v>
      </c>
      <c r="C150" s="3" t="s">
        <v>62</v>
      </c>
      <c r="D150" s="3" t="s">
        <v>62</v>
      </c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</row>
    <row r="151" spans="1:39" x14ac:dyDescent="0.3">
      <c r="A151" s="3" t="s">
        <v>295</v>
      </c>
      <c r="B151" s="3" t="s">
        <v>232</v>
      </c>
      <c r="C151" s="3" t="s">
        <v>62</v>
      </c>
      <c r="D151" s="3" t="s">
        <v>62</v>
      </c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</row>
    <row r="152" spans="1:39" x14ac:dyDescent="0.3">
      <c r="A152" s="3" t="s">
        <v>324</v>
      </c>
      <c r="B152" s="3" t="s">
        <v>232</v>
      </c>
      <c r="C152" s="3" t="s">
        <v>62</v>
      </c>
      <c r="D152" s="3" t="s">
        <v>62</v>
      </c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</row>
    <row r="153" spans="1:39" x14ac:dyDescent="0.3">
      <c r="A153" s="3" t="s">
        <v>325</v>
      </c>
      <c r="B153" s="3" t="s">
        <v>232</v>
      </c>
      <c r="C153" s="3" t="s">
        <v>62</v>
      </c>
      <c r="D153" s="3" t="s">
        <v>62</v>
      </c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</row>
    <row r="154" spans="1:39" x14ac:dyDescent="0.3">
      <c r="A154" s="3" t="s">
        <v>326</v>
      </c>
      <c r="B154" s="3" t="s">
        <v>232</v>
      </c>
      <c r="C154" s="3" t="s">
        <v>62</v>
      </c>
      <c r="D154" s="3" t="s">
        <v>62</v>
      </c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</row>
    <row r="155" spans="1:39" x14ac:dyDescent="0.3">
      <c r="A155" s="3" t="s">
        <v>327</v>
      </c>
      <c r="B155" s="3" t="s">
        <v>226</v>
      </c>
      <c r="C155" s="3" t="s">
        <v>62</v>
      </c>
      <c r="D155" s="3" t="s">
        <v>62</v>
      </c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</row>
    <row r="156" spans="1:39" x14ac:dyDescent="0.3">
      <c r="A156" s="10" t="s">
        <v>328</v>
      </c>
      <c r="B156" s="10" t="s">
        <v>232</v>
      </c>
      <c r="C156" s="10" t="s">
        <v>62</v>
      </c>
      <c r="D156" s="10" t="s">
        <v>62</v>
      </c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  <c r="AD156" s="10"/>
      <c r="AE156" s="10"/>
      <c r="AF156" s="10"/>
      <c r="AG156" s="10"/>
      <c r="AH156" s="10"/>
      <c r="AI156" s="10"/>
      <c r="AJ156" s="10"/>
      <c r="AK156" s="10"/>
      <c r="AL156" s="10"/>
      <c r="AM156" s="10"/>
    </row>
    <row r="157" spans="1:39" x14ac:dyDescent="0.3">
      <c r="A157" t="s">
        <v>154</v>
      </c>
      <c r="E157" s="3">
        <f t="shared" ref="E157:AM157" si="1">SUM(E89:E156)</f>
        <v>0</v>
      </c>
      <c r="F157" s="3">
        <f t="shared" si="1"/>
        <v>0</v>
      </c>
      <c r="G157" s="3">
        <f t="shared" si="1"/>
        <v>0</v>
      </c>
      <c r="H157" s="3">
        <f t="shared" si="1"/>
        <v>0</v>
      </c>
      <c r="I157" s="3">
        <f t="shared" si="1"/>
        <v>0</v>
      </c>
      <c r="J157" s="3">
        <f t="shared" si="1"/>
        <v>0</v>
      </c>
      <c r="K157" s="3">
        <f t="shared" si="1"/>
        <v>0</v>
      </c>
      <c r="L157" s="3">
        <f t="shared" si="1"/>
        <v>0</v>
      </c>
      <c r="M157" s="3">
        <f t="shared" si="1"/>
        <v>0</v>
      </c>
      <c r="N157" s="3">
        <f t="shared" si="1"/>
        <v>0</v>
      </c>
      <c r="O157" s="3">
        <f t="shared" si="1"/>
        <v>0</v>
      </c>
      <c r="P157" s="3">
        <f t="shared" si="1"/>
        <v>0</v>
      </c>
      <c r="Q157" s="3">
        <f t="shared" si="1"/>
        <v>0</v>
      </c>
      <c r="R157" s="3">
        <f t="shared" si="1"/>
        <v>0</v>
      </c>
      <c r="S157" s="3">
        <f t="shared" si="1"/>
        <v>0</v>
      </c>
      <c r="T157" s="3">
        <f t="shared" si="1"/>
        <v>0</v>
      </c>
      <c r="U157" s="3">
        <f t="shared" si="1"/>
        <v>0</v>
      </c>
      <c r="V157" s="3">
        <f t="shared" si="1"/>
        <v>0</v>
      </c>
      <c r="W157" s="3">
        <f t="shared" si="1"/>
        <v>0</v>
      </c>
      <c r="X157" s="3">
        <f t="shared" si="1"/>
        <v>0</v>
      </c>
      <c r="Y157" s="3">
        <f t="shared" si="1"/>
        <v>0</v>
      </c>
      <c r="Z157" s="3">
        <f t="shared" si="1"/>
        <v>0</v>
      </c>
      <c r="AA157" s="3">
        <f t="shared" si="1"/>
        <v>0</v>
      </c>
      <c r="AB157" s="3">
        <f t="shared" si="1"/>
        <v>0</v>
      </c>
      <c r="AC157" s="3">
        <f t="shared" si="1"/>
        <v>0</v>
      </c>
      <c r="AD157" s="3">
        <f t="shared" si="1"/>
        <v>0</v>
      </c>
      <c r="AE157" s="3">
        <f t="shared" si="1"/>
        <v>0</v>
      </c>
      <c r="AF157" s="3">
        <f t="shared" si="1"/>
        <v>0</v>
      </c>
      <c r="AG157" s="3">
        <f t="shared" si="1"/>
        <v>0</v>
      </c>
      <c r="AH157" s="3">
        <f t="shared" si="1"/>
        <v>0</v>
      </c>
      <c r="AI157" s="3">
        <f t="shared" si="1"/>
        <v>0</v>
      </c>
      <c r="AJ157" s="3">
        <f t="shared" si="1"/>
        <v>0</v>
      </c>
      <c r="AK157" s="3">
        <f t="shared" si="1"/>
        <v>0</v>
      </c>
      <c r="AL157" s="3">
        <f t="shared" si="1"/>
        <v>0</v>
      </c>
      <c r="AM157" s="3">
        <f t="shared" si="1"/>
        <v>0</v>
      </c>
    </row>
    <row r="160" spans="1:39" x14ac:dyDescent="0.3">
      <c r="A160" s="2" t="s">
        <v>331</v>
      </c>
    </row>
    <row r="161" spans="1:39" x14ac:dyDescent="0.3">
      <c r="A161" s="2" t="s">
        <v>31</v>
      </c>
      <c r="B161" s="2" t="s">
        <v>218</v>
      </c>
      <c r="C161" s="2" t="s">
        <v>219</v>
      </c>
      <c r="D161" s="8" t="s">
        <v>126</v>
      </c>
      <c r="E161" s="8">
        <v>2023</v>
      </c>
      <c r="F161" s="8">
        <v>2024</v>
      </c>
      <c r="G161" s="8">
        <v>2025</v>
      </c>
      <c r="H161" s="8">
        <v>2026</v>
      </c>
      <c r="I161" s="8">
        <v>2027</v>
      </c>
      <c r="J161" s="8">
        <v>2028</v>
      </c>
      <c r="K161" s="8">
        <v>2029</v>
      </c>
      <c r="L161" s="8">
        <v>2030</v>
      </c>
      <c r="M161" s="8">
        <v>2031</v>
      </c>
      <c r="N161" s="8">
        <v>2032</v>
      </c>
      <c r="O161" s="8">
        <v>2033</v>
      </c>
      <c r="P161" s="8">
        <v>2034</v>
      </c>
      <c r="Q161" s="8">
        <v>2035</v>
      </c>
      <c r="R161" s="8">
        <v>2036</v>
      </c>
      <c r="S161" s="8">
        <v>2037</v>
      </c>
      <c r="T161" s="8">
        <v>2038</v>
      </c>
      <c r="U161" s="8">
        <v>2039</v>
      </c>
      <c r="V161" s="8">
        <v>2040</v>
      </c>
      <c r="W161" s="8">
        <v>2041</v>
      </c>
      <c r="X161" s="8">
        <v>2042</v>
      </c>
      <c r="Y161" s="8">
        <v>2043</v>
      </c>
      <c r="Z161" s="8">
        <v>2044</v>
      </c>
      <c r="AA161" s="8">
        <v>2045</v>
      </c>
      <c r="AB161" s="8">
        <v>2046</v>
      </c>
      <c r="AC161" s="8">
        <v>2047</v>
      </c>
      <c r="AD161" s="8">
        <v>2048</v>
      </c>
      <c r="AE161" s="8">
        <v>2049</v>
      </c>
      <c r="AF161" s="8">
        <v>2050</v>
      </c>
      <c r="AG161" s="8">
        <v>2051</v>
      </c>
      <c r="AH161" s="8">
        <v>2052</v>
      </c>
      <c r="AI161" s="8">
        <v>2053</v>
      </c>
      <c r="AJ161" s="8">
        <v>2054</v>
      </c>
      <c r="AK161" s="8">
        <v>2055</v>
      </c>
      <c r="AL161" s="8">
        <v>2056</v>
      </c>
      <c r="AM161" s="8">
        <v>2057</v>
      </c>
    </row>
    <row r="162" spans="1:39" x14ac:dyDescent="0.3">
      <c r="A162" s="3" t="s">
        <v>154</v>
      </c>
      <c r="B162" s="3" t="s">
        <v>246</v>
      </c>
      <c r="C162" s="3" t="s">
        <v>62</v>
      </c>
      <c r="D162" s="3" t="s">
        <v>62</v>
      </c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</row>
    <row r="163" spans="1:39" x14ac:dyDescent="0.3">
      <c r="A163" s="3" t="s">
        <v>154</v>
      </c>
      <c r="B163" s="3" t="s">
        <v>226</v>
      </c>
      <c r="C163" s="3" t="s">
        <v>62</v>
      </c>
      <c r="D163" s="3" t="s">
        <v>62</v>
      </c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</row>
    <row r="164" spans="1:39" x14ac:dyDescent="0.3">
      <c r="A164" s="3" t="s">
        <v>154</v>
      </c>
      <c r="B164" s="3" t="s">
        <v>232</v>
      </c>
      <c r="C164" s="3" t="s">
        <v>62</v>
      </c>
      <c r="D164" s="3" t="s">
        <v>62</v>
      </c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</row>
    <row r="165" spans="1:39" x14ac:dyDescent="0.3">
      <c r="A165" s="3" t="s">
        <v>154</v>
      </c>
      <c r="B165" s="3" t="s">
        <v>223</v>
      </c>
      <c r="C165" s="3" t="s">
        <v>62</v>
      </c>
      <c r="D165" s="3" t="s">
        <v>62</v>
      </c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</row>
    <row r="166" spans="1:39" x14ac:dyDescent="0.3">
      <c r="A166" s="3" t="s">
        <v>154</v>
      </c>
      <c r="B166" s="3" t="s">
        <v>228</v>
      </c>
      <c r="C166" s="3" t="s">
        <v>62</v>
      </c>
      <c r="D166" s="3" t="s">
        <v>62</v>
      </c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</row>
    <row r="169" spans="1:39" x14ac:dyDescent="0.3">
      <c r="A169" s="13" t="s">
        <v>28</v>
      </c>
    </row>
    <row r="170" spans="1:39" x14ac:dyDescent="0.3">
      <c r="A170" s="2" t="s">
        <v>31</v>
      </c>
      <c r="B170" s="2" t="s">
        <v>218</v>
      </c>
      <c r="C170" s="2" t="s">
        <v>219</v>
      </c>
      <c r="D170" s="8" t="s">
        <v>126</v>
      </c>
      <c r="E170" s="8">
        <v>2023</v>
      </c>
      <c r="F170" s="8">
        <v>2024</v>
      </c>
      <c r="G170" s="8">
        <v>2025</v>
      </c>
      <c r="H170" s="8">
        <v>2026</v>
      </c>
      <c r="I170" s="8">
        <v>2027</v>
      </c>
      <c r="J170" s="8">
        <v>2028</v>
      </c>
      <c r="K170" s="8">
        <v>2029</v>
      </c>
      <c r="L170" s="8">
        <v>2030</v>
      </c>
      <c r="M170" s="8">
        <v>2031</v>
      </c>
      <c r="N170" s="8">
        <v>2032</v>
      </c>
      <c r="O170" s="8">
        <v>2033</v>
      </c>
      <c r="P170" s="8">
        <v>2034</v>
      </c>
      <c r="Q170" s="8">
        <v>2035</v>
      </c>
      <c r="R170" s="8">
        <v>2036</v>
      </c>
      <c r="S170" s="8">
        <v>2037</v>
      </c>
      <c r="T170" s="8">
        <v>2038</v>
      </c>
      <c r="U170" s="8">
        <v>2039</v>
      </c>
      <c r="V170" s="8">
        <v>2040</v>
      </c>
      <c r="W170" s="8">
        <v>2041</v>
      </c>
      <c r="X170" s="8">
        <v>2042</v>
      </c>
      <c r="Y170" s="8">
        <v>2043</v>
      </c>
      <c r="Z170" s="8">
        <v>2044</v>
      </c>
      <c r="AA170" s="8">
        <v>2045</v>
      </c>
      <c r="AB170" s="8">
        <v>2046</v>
      </c>
      <c r="AC170" s="8">
        <v>2047</v>
      </c>
      <c r="AD170" s="8">
        <v>2048</v>
      </c>
      <c r="AE170" s="8">
        <v>2049</v>
      </c>
      <c r="AF170" s="8">
        <v>2050</v>
      </c>
      <c r="AG170" s="8">
        <v>2051</v>
      </c>
      <c r="AH170" s="8">
        <v>2052</v>
      </c>
      <c r="AI170" s="8">
        <v>2053</v>
      </c>
      <c r="AJ170" s="8">
        <v>2054</v>
      </c>
      <c r="AK170" s="8">
        <v>2055</v>
      </c>
      <c r="AL170" s="8">
        <v>2056</v>
      </c>
      <c r="AM170" s="8">
        <v>2057</v>
      </c>
    </row>
    <row r="171" spans="1:39" x14ac:dyDescent="0.3">
      <c r="A171" s="3" t="s">
        <v>222</v>
      </c>
      <c r="B171" s="3" t="s">
        <v>223</v>
      </c>
      <c r="C171" s="3" t="s">
        <v>62</v>
      </c>
      <c r="D171" s="3" t="s">
        <v>62</v>
      </c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</row>
    <row r="172" spans="1:39" x14ac:dyDescent="0.3">
      <c r="A172" s="3" t="s">
        <v>224</v>
      </c>
      <c r="B172" s="3" t="s">
        <v>223</v>
      </c>
      <c r="C172" s="3" t="s">
        <v>62</v>
      </c>
      <c r="D172" s="3" t="s">
        <v>62</v>
      </c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</row>
    <row r="173" spans="1:39" x14ac:dyDescent="0.3">
      <c r="A173" s="3" t="s">
        <v>227</v>
      </c>
      <c r="B173" s="3" t="s">
        <v>228</v>
      </c>
      <c r="C173" s="3" t="s">
        <v>62</v>
      </c>
      <c r="D173" s="3" t="s">
        <v>62</v>
      </c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</row>
    <row r="174" spans="1:39" x14ac:dyDescent="0.3">
      <c r="A174" s="3" t="s">
        <v>229</v>
      </c>
      <c r="B174" s="3" t="s">
        <v>226</v>
      </c>
      <c r="C174" s="3" t="s">
        <v>62</v>
      </c>
      <c r="D174" s="3" t="s">
        <v>62</v>
      </c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</row>
    <row r="175" spans="1:39" x14ac:dyDescent="0.3">
      <c r="A175" s="3" t="s">
        <v>230</v>
      </c>
      <c r="B175" s="3" t="s">
        <v>226</v>
      </c>
      <c r="C175" s="3" t="s">
        <v>62</v>
      </c>
      <c r="D175" s="3" t="s">
        <v>62</v>
      </c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</row>
    <row r="176" spans="1:39" x14ac:dyDescent="0.3">
      <c r="A176" s="3" t="s">
        <v>231</v>
      </c>
      <c r="B176" s="3" t="s">
        <v>232</v>
      </c>
      <c r="C176" s="3" t="s">
        <v>62</v>
      </c>
      <c r="D176" s="3" t="s">
        <v>62</v>
      </c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</row>
    <row r="177" spans="1:39" x14ac:dyDescent="0.3">
      <c r="A177" s="3" t="s">
        <v>233</v>
      </c>
      <c r="B177" s="3" t="s">
        <v>232</v>
      </c>
      <c r="C177" s="3" t="s">
        <v>62</v>
      </c>
      <c r="D177" s="3" t="s">
        <v>62</v>
      </c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</row>
    <row r="178" spans="1:39" x14ac:dyDescent="0.3">
      <c r="A178" s="3" t="s">
        <v>235</v>
      </c>
      <c r="B178" s="3" t="s">
        <v>232</v>
      </c>
      <c r="C178" s="3" t="s">
        <v>62</v>
      </c>
      <c r="D178" s="3" t="s">
        <v>62</v>
      </c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</row>
    <row r="179" spans="1:39" x14ac:dyDescent="0.3">
      <c r="A179" s="3" t="s">
        <v>237</v>
      </c>
      <c r="B179" s="3" t="s">
        <v>232</v>
      </c>
      <c r="C179" s="3" t="s">
        <v>62</v>
      </c>
      <c r="D179" s="3" t="s">
        <v>62</v>
      </c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</row>
    <row r="180" spans="1:39" x14ac:dyDescent="0.3">
      <c r="A180" s="3" t="s">
        <v>238</v>
      </c>
      <c r="B180" s="3" t="s">
        <v>232</v>
      </c>
      <c r="C180" s="3" t="s">
        <v>62</v>
      </c>
      <c r="D180" s="3" t="s">
        <v>62</v>
      </c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</row>
    <row r="181" spans="1:39" x14ac:dyDescent="0.3">
      <c r="A181" s="3" t="s">
        <v>239</v>
      </c>
      <c r="B181" s="3" t="s">
        <v>232</v>
      </c>
      <c r="C181" s="3" t="s">
        <v>62</v>
      </c>
      <c r="D181" s="3" t="s">
        <v>62</v>
      </c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</row>
    <row r="182" spans="1:39" x14ac:dyDescent="0.3">
      <c r="A182" s="3" t="s">
        <v>240</v>
      </c>
      <c r="B182" s="3" t="s">
        <v>232</v>
      </c>
      <c r="C182" s="3" t="s">
        <v>62</v>
      </c>
      <c r="D182" s="3" t="s">
        <v>62</v>
      </c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</row>
    <row r="183" spans="1:39" x14ac:dyDescent="0.3">
      <c r="A183" s="3" t="s">
        <v>241</v>
      </c>
      <c r="B183" s="3" t="s">
        <v>226</v>
      </c>
      <c r="C183" s="3" t="s">
        <v>62</v>
      </c>
      <c r="D183" s="3" t="s">
        <v>62</v>
      </c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</row>
    <row r="184" spans="1:39" x14ac:dyDescent="0.3">
      <c r="A184" s="3" t="s">
        <v>242</v>
      </c>
      <c r="B184" s="3" t="s">
        <v>226</v>
      </c>
      <c r="C184" s="3" t="s">
        <v>62</v>
      </c>
      <c r="D184" s="3" t="s">
        <v>62</v>
      </c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</row>
    <row r="185" spans="1:39" x14ac:dyDescent="0.3">
      <c r="A185" s="3" t="s">
        <v>243</v>
      </c>
      <c r="B185" s="3" t="s">
        <v>226</v>
      </c>
      <c r="C185" s="3" t="s">
        <v>62</v>
      </c>
      <c r="D185" s="3" t="s">
        <v>62</v>
      </c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</row>
    <row r="186" spans="1:39" x14ac:dyDescent="0.3">
      <c r="A186" s="3" t="s">
        <v>244</v>
      </c>
      <c r="B186" s="3" t="s">
        <v>226</v>
      </c>
      <c r="C186" s="3" t="s">
        <v>62</v>
      </c>
      <c r="D186" s="3" t="s">
        <v>62</v>
      </c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</row>
    <row r="187" spans="1:39" x14ac:dyDescent="0.3">
      <c r="A187" s="3" t="s">
        <v>245</v>
      </c>
      <c r="B187" s="3" t="s">
        <v>246</v>
      </c>
      <c r="C187" s="3" t="s">
        <v>62</v>
      </c>
      <c r="D187" s="3" t="s">
        <v>62</v>
      </c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</row>
    <row r="188" spans="1:39" x14ac:dyDescent="0.3">
      <c r="A188" s="3" t="s">
        <v>247</v>
      </c>
      <c r="B188" s="3" t="s">
        <v>246</v>
      </c>
      <c r="C188" s="3" t="s">
        <v>62</v>
      </c>
      <c r="D188" s="3" t="s">
        <v>62</v>
      </c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</row>
    <row r="189" spans="1:39" x14ac:dyDescent="0.3">
      <c r="A189" s="3" t="s">
        <v>248</v>
      </c>
      <c r="B189" s="3" t="s">
        <v>232</v>
      </c>
      <c r="C189" s="3" t="s">
        <v>62</v>
      </c>
      <c r="D189" s="3" t="s">
        <v>62</v>
      </c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</row>
    <row r="190" spans="1:39" x14ac:dyDescent="0.3">
      <c r="A190" s="3" t="s">
        <v>249</v>
      </c>
      <c r="B190" s="3" t="s">
        <v>232</v>
      </c>
      <c r="C190" s="3" t="s">
        <v>62</v>
      </c>
      <c r="D190" s="3" t="s">
        <v>62</v>
      </c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</row>
    <row r="191" spans="1:39" x14ac:dyDescent="0.3">
      <c r="A191" s="3" t="s">
        <v>250</v>
      </c>
      <c r="B191" s="3" t="s">
        <v>232</v>
      </c>
      <c r="C191" s="3" t="s">
        <v>62</v>
      </c>
      <c r="D191" s="3" t="s">
        <v>62</v>
      </c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</row>
    <row r="192" spans="1:39" x14ac:dyDescent="0.3">
      <c r="A192" s="3" t="s">
        <v>251</v>
      </c>
      <c r="B192" s="3" t="s">
        <v>232</v>
      </c>
      <c r="C192" s="3" t="s">
        <v>62</v>
      </c>
      <c r="D192" s="3" t="s">
        <v>62</v>
      </c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</row>
    <row r="193" spans="1:39" x14ac:dyDescent="0.3">
      <c r="A193" s="3" t="s">
        <v>252</v>
      </c>
      <c r="B193" s="3" t="s">
        <v>232</v>
      </c>
      <c r="C193" s="3" t="s">
        <v>62</v>
      </c>
      <c r="D193" s="3" t="s">
        <v>62</v>
      </c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</row>
    <row r="194" spans="1:39" x14ac:dyDescent="0.3">
      <c r="A194" s="3" t="s">
        <v>253</v>
      </c>
      <c r="B194" s="3" t="s">
        <v>232</v>
      </c>
      <c r="C194" s="3" t="s">
        <v>62</v>
      </c>
      <c r="D194" s="3" t="s">
        <v>62</v>
      </c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</row>
    <row r="195" spans="1:39" x14ac:dyDescent="0.3">
      <c r="A195" s="3" t="s">
        <v>254</v>
      </c>
      <c r="B195" s="3" t="s">
        <v>232</v>
      </c>
      <c r="C195" s="3" t="s">
        <v>62</v>
      </c>
      <c r="D195" s="3" t="s">
        <v>62</v>
      </c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</row>
    <row r="196" spans="1:39" x14ac:dyDescent="0.3">
      <c r="A196" s="3" t="s">
        <v>255</v>
      </c>
      <c r="B196" s="3" t="s">
        <v>232</v>
      </c>
      <c r="C196" s="3" t="s">
        <v>62</v>
      </c>
      <c r="D196" s="3" t="s">
        <v>62</v>
      </c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</row>
    <row r="197" spans="1:39" x14ac:dyDescent="0.3">
      <c r="A197" s="3" t="s">
        <v>256</v>
      </c>
      <c r="B197" s="3" t="s">
        <v>232</v>
      </c>
      <c r="C197" s="3" t="s">
        <v>62</v>
      </c>
      <c r="D197" s="3" t="s">
        <v>62</v>
      </c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</row>
    <row r="198" spans="1:39" x14ac:dyDescent="0.3">
      <c r="A198" s="3" t="s">
        <v>159</v>
      </c>
      <c r="B198" s="3" t="s">
        <v>232</v>
      </c>
      <c r="C198" s="3" t="s">
        <v>62</v>
      </c>
      <c r="D198" s="3" t="s">
        <v>62</v>
      </c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</row>
    <row r="199" spans="1:39" x14ac:dyDescent="0.3">
      <c r="A199" s="3" t="s">
        <v>259</v>
      </c>
      <c r="B199" s="3" t="s">
        <v>226</v>
      </c>
      <c r="C199" s="3" t="s">
        <v>62</v>
      </c>
      <c r="D199" s="3" t="s">
        <v>62</v>
      </c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</row>
    <row r="200" spans="1:39" x14ac:dyDescent="0.3">
      <c r="A200" s="3" t="s">
        <v>260</v>
      </c>
      <c r="B200" s="3" t="s">
        <v>226</v>
      </c>
      <c r="C200" s="3" t="s">
        <v>62</v>
      </c>
      <c r="D200" s="3" t="s">
        <v>62</v>
      </c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</row>
    <row r="201" spans="1:39" x14ac:dyDescent="0.3">
      <c r="A201" s="3" t="s">
        <v>261</v>
      </c>
      <c r="B201" s="3" t="s">
        <v>226</v>
      </c>
      <c r="C201" s="3" t="s">
        <v>62</v>
      </c>
      <c r="D201" s="3" t="s">
        <v>62</v>
      </c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</row>
    <row r="202" spans="1:39" x14ac:dyDescent="0.3">
      <c r="A202" s="3" t="s">
        <v>262</v>
      </c>
      <c r="B202" s="3" t="s">
        <v>226</v>
      </c>
      <c r="C202" s="3" t="s">
        <v>62</v>
      </c>
      <c r="D202" s="3" t="s">
        <v>62</v>
      </c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</row>
    <row r="203" spans="1:39" x14ac:dyDescent="0.3">
      <c r="A203" s="3" t="s">
        <v>263</v>
      </c>
      <c r="B203" s="3" t="s">
        <v>232</v>
      </c>
      <c r="C203" s="3" t="s">
        <v>62</v>
      </c>
      <c r="D203" s="3" t="s">
        <v>62</v>
      </c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</row>
    <row r="204" spans="1:39" x14ac:dyDescent="0.3">
      <c r="A204" s="3" t="s">
        <v>264</v>
      </c>
      <c r="B204" s="3" t="s">
        <v>232</v>
      </c>
      <c r="C204" s="3" t="s">
        <v>62</v>
      </c>
      <c r="D204" s="3" t="s">
        <v>62</v>
      </c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</row>
    <row r="205" spans="1:39" x14ac:dyDescent="0.3">
      <c r="A205" s="3" t="s">
        <v>265</v>
      </c>
      <c r="B205" s="3" t="s">
        <v>232</v>
      </c>
      <c r="C205" s="3" t="s">
        <v>62</v>
      </c>
      <c r="D205" s="3" t="s">
        <v>62</v>
      </c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</row>
    <row r="206" spans="1:39" x14ac:dyDescent="0.3">
      <c r="A206" s="3" t="s">
        <v>266</v>
      </c>
      <c r="B206" s="3" t="s">
        <v>232</v>
      </c>
      <c r="C206" s="3" t="s">
        <v>62</v>
      </c>
      <c r="D206" s="3" t="s">
        <v>62</v>
      </c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</row>
    <row r="207" spans="1:39" x14ac:dyDescent="0.3">
      <c r="A207" s="3" t="s">
        <v>267</v>
      </c>
      <c r="B207" s="3" t="s">
        <v>232</v>
      </c>
      <c r="C207" s="3" t="s">
        <v>62</v>
      </c>
      <c r="D207" s="3" t="s">
        <v>62</v>
      </c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</row>
    <row r="208" spans="1:39" x14ac:dyDescent="0.3">
      <c r="A208" s="3" t="s">
        <v>268</v>
      </c>
      <c r="B208" s="3" t="s">
        <v>232</v>
      </c>
      <c r="C208" s="3" t="s">
        <v>62</v>
      </c>
      <c r="D208" s="3" t="s">
        <v>62</v>
      </c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</row>
    <row r="209" spans="1:39" x14ac:dyDescent="0.3">
      <c r="A209" s="3" t="s">
        <v>269</v>
      </c>
      <c r="B209" s="3" t="s">
        <v>232</v>
      </c>
      <c r="C209" s="3" t="s">
        <v>62</v>
      </c>
      <c r="D209" s="3" t="s">
        <v>62</v>
      </c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</row>
    <row r="210" spans="1:39" x14ac:dyDescent="0.3">
      <c r="A210" s="3" t="s">
        <v>270</v>
      </c>
      <c r="B210" s="3" t="s">
        <v>232</v>
      </c>
      <c r="C210" s="3" t="s">
        <v>62</v>
      </c>
      <c r="D210" s="3" t="s">
        <v>62</v>
      </c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</row>
    <row r="211" spans="1:39" x14ac:dyDescent="0.3">
      <c r="A211" s="3" t="s">
        <v>271</v>
      </c>
      <c r="B211" s="3" t="s">
        <v>232</v>
      </c>
      <c r="C211" s="3" t="s">
        <v>62</v>
      </c>
      <c r="D211" s="3" t="s">
        <v>62</v>
      </c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</row>
    <row r="212" spans="1:39" x14ac:dyDescent="0.3">
      <c r="A212" s="3" t="s">
        <v>272</v>
      </c>
      <c r="B212" s="3" t="s">
        <v>232</v>
      </c>
      <c r="C212" s="3" t="s">
        <v>62</v>
      </c>
      <c r="D212" s="3" t="s">
        <v>62</v>
      </c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</row>
    <row r="213" spans="1:39" x14ac:dyDescent="0.3">
      <c r="A213" s="3" t="s">
        <v>273</v>
      </c>
      <c r="B213" s="3" t="s">
        <v>232</v>
      </c>
      <c r="C213" s="3" t="s">
        <v>62</v>
      </c>
      <c r="D213" s="3" t="s">
        <v>62</v>
      </c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</row>
    <row r="214" spans="1:39" x14ac:dyDescent="0.3">
      <c r="A214" s="3" t="s">
        <v>274</v>
      </c>
      <c r="B214" s="3" t="s">
        <v>232</v>
      </c>
      <c r="C214" s="3" t="s">
        <v>62</v>
      </c>
      <c r="D214" s="3" t="s">
        <v>62</v>
      </c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</row>
    <row r="215" spans="1:39" x14ac:dyDescent="0.3">
      <c r="A215" s="3" t="s">
        <v>275</v>
      </c>
      <c r="B215" s="3" t="s">
        <v>232</v>
      </c>
      <c r="C215" s="3" t="s">
        <v>62</v>
      </c>
      <c r="D215" s="3" t="s">
        <v>62</v>
      </c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</row>
    <row r="216" spans="1:39" x14ac:dyDescent="0.3">
      <c r="A216" s="3" t="s">
        <v>276</v>
      </c>
      <c r="B216" s="3" t="s">
        <v>232</v>
      </c>
      <c r="C216" s="3" t="s">
        <v>62</v>
      </c>
      <c r="D216" s="3" t="s">
        <v>62</v>
      </c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</row>
    <row r="217" spans="1:39" x14ac:dyDescent="0.3">
      <c r="A217" s="3" t="s">
        <v>278</v>
      </c>
      <c r="B217" s="3" t="s">
        <v>226</v>
      </c>
      <c r="C217" s="3" t="s">
        <v>62</v>
      </c>
      <c r="D217" s="3" t="s">
        <v>62</v>
      </c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</row>
    <row r="218" spans="1:39" x14ac:dyDescent="0.3">
      <c r="A218" s="3" t="s">
        <v>280</v>
      </c>
      <c r="B218" s="3" t="s">
        <v>232</v>
      </c>
      <c r="C218" s="3" t="s">
        <v>62</v>
      </c>
      <c r="D218" s="3" t="s">
        <v>62</v>
      </c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</row>
    <row r="219" spans="1:39" x14ac:dyDescent="0.3">
      <c r="A219" s="3" t="s">
        <v>281</v>
      </c>
      <c r="B219" s="3" t="s">
        <v>232</v>
      </c>
      <c r="C219" s="3" t="s">
        <v>62</v>
      </c>
      <c r="D219" s="3" t="s">
        <v>62</v>
      </c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</row>
    <row r="220" spans="1:39" x14ac:dyDescent="0.3">
      <c r="A220" s="3" t="s">
        <v>282</v>
      </c>
      <c r="B220" s="3" t="s">
        <v>232</v>
      </c>
      <c r="C220" s="3" t="s">
        <v>62</v>
      </c>
      <c r="D220" s="3" t="s">
        <v>62</v>
      </c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</row>
    <row r="221" spans="1:39" x14ac:dyDescent="0.3">
      <c r="A221" s="3" t="s">
        <v>283</v>
      </c>
      <c r="B221" s="3" t="s">
        <v>232</v>
      </c>
      <c r="C221" s="3" t="s">
        <v>62</v>
      </c>
      <c r="D221" s="3" t="s">
        <v>62</v>
      </c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</row>
    <row r="222" spans="1:39" x14ac:dyDescent="0.3">
      <c r="A222" s="3" t="s">
        <v>284</v>
      </c>
      <c r="B222" s="3" t="s">
        <v>226</v>
      </c>
      <c r="C222" s="3" t="s">
        <v>62</v>
      </c>
      <c r="D222" s="3" t="s">
        <v>62</v>
      </c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</row>
    <row r="223" spans="1:39" x14ac:dyDescent="0.3">
      <c r="A223" s="3" t="s">
        <v>285</v>
      </c>
      <c r="B223" s="3" t="s">
        <v>226</v>
      </c>
      <c r="C223" s="3" t="s">
        <v>62</v>
      </c>
      <c r="D223" s="3" t="s">
        <v>62</v>
      </c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</row>
    <row r="224" spans="1:39" x14ac:dyDescent="0.3">
      <c r="A224" s="3" t="s">
        <v>286</v>
      </c>
      <c r="B224" s="3" t="s">
        <v>226</v>
      </c>
      <c r="C224" s="3" t="s">
        <v>62</v>
      </c>
      <c r="D224" s="3" t="s">
        <v>62</v>
      </c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</row>
    <row r="225" spans="1:39" x14ac:dyDescent="0.3">
      <c r="A225" s="3" t="s">
        <v>287</v>
      </c>
      <c r="B225" s="3" t="s">
        <v>226</v>
      </c>
      <c r="C225" s="3" t="s">
        <v>62</v>
      </c>
      <c r="D225" s="3" t="s">
        <v>62</v>
      </c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</row>
    <row r="226" spans="1:39" x14ac:dyDescent="0.3">
      <c r="A226" s="3" t="s">
        <v>288</v>
      </c>
      <c r="B226" s="3" t="s">
        <v>226</v>
      </c>
      <c r="C226" s="3" t="s">
        <v>62</v>
      </c>
      <c r="D226" s="3" t="s">
        <v>62</v>
      </c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</row>
    <row r="227" spans="1:39" x14ac:dyDescent="0.3">
      <c r="A227" s="3" t="s">
        <v>289</v>
      </c>
      <c r="B227" s="3" t="s">
        <v>226</v>
      </c>
      <c r="C227" s="3" t="s">
        <v>62</v>
      </c>
      <c r="D227" s="3" t="s">
        <v>62</v>
      </c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</row>
    <row r="228" spans="1:39" x14ac:dyDescent="0.3">
      <c r="A228" s="3" t="s">
        <v>290</v>
      </c>
      <c r="B228" s="3" t="s">
        <v>226</v>
      </c>
      <c r="C228" s="3" t="s">
        <v>62</v>
      </c>
      <c r="D228" s="3" t="s">
        <v>62</v>
      </c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</row>
    <row r="229" spans="1:39" x14ac:dyDescent="0.3">
      <c r="A229" s="3" t="s">
        <v>291</v>
      </c>
      <c r="B229" s="3" t="s">
        <v>228</v>
      </c>
      <c r="C229" s="3" t="s">
        <v>62</v>
      </c>
      <c r="D229" s="3" t="s">
        <v>62</v>
      </c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</row>
    <row r="230" spans="1:39" x14ac:dyDescent="0.3">
      <c r="A230" s="3" t="s">
        <v>292</v>
      </c>
      <c r="B230" s="3" t="s">
        <v>228</v>
      </c>
      <c r="C230" s="3" t="s">
        <v>62</v>
      </c>
      <c r="D230" s="3" t="s">
        <v>62</v>
      </c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</row>
    <row r="231" spans="1:39" x14ac:dyDescent="0.3">
      <c r="A231" s="3" t="s">
        <v>293</v>
      </c>
      <c r="B231" s="3" t="s">
        <v>232</v>
      </c>
      <c r="C231" s="3" t="s">
        <v>62</v>
      </c>
      <c r="D231" s="3" t="s">
        <v>62</v>
      </c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</row>
    <row r="232" spans="1:39" x14ac:dyDescent="0.3">
      <c r="A232" s="3" t="s">
        <v>294</v>
      </c>
      <c r="B232" s="3" t="s">
        <v>232</v>
      </c>
      <c r="C232" s="3" t="s">
        <v>62</v>
      </c>
      <c r="D232" s="3" t="s">
        <v>62</v>
      </c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</row>
    <row r="233" spans="1:39" x14ac:dyDescent="0.3">
      <c r="A233" s="3" t="s">
        <v>295</v>
      </c>
      <c r="B233" s="3" t="s">
        <v>232</v>
      </c>
      <c r="C233" s="3" t="s">
        <v>62</v>
      </c>
      <c r="D233" s="3" t="s">
        <v>62</v>
      </c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</row>
    <row r="234" spans="1:39" x14ac:dyDescent="0.3">
      <c r="A234" s="3" t="s">
        <v>324</v>
      </c>
      <c r="B234" s="3" t="s">
        <v>232</v>
      </c>
      <c r="C234" s="3" t="s">
        <v>62</v>
      </c>
      <c r="D234" s="3" t="s">
        <v>62</v>
      </c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</row>
    <row r="235" spans="1:39" x14ac:dyDescent="0.3">
      <c r="A235" s="3" t="s">
        <v>325</v>
      </c>
      <c r="B235" s="3" t="s">
        <v>232</v>
      </c>
      <c r="C235" s="3" t="s">
        <v>62</v>
      </c>
      <c r="D235" s="3" t="s">
        <v>62</v>
      </c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</row>
    <row r="236" spans="1:39" x14ac:dyDescent="0.3">
      <c r="A236" s="3" t="s">
        <v>326</v>
      </c>
      <c r="B236" s="3" t="s">
        <v>232</v>
      </c>
      <c r="C236" s="3" t="s">
        <v>62</v>
      </c>
      <c r="D236" s="3" t="s">
        <v>62</v>
      </c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</row>
    <row r="237" spans="1:39" x14ac:dyDescent="0.3">
      <c r="A237" s="3" t="s">
        <v>327</v>
      </c>
      <c r="B237" s="3" t="s">
        <v>226</v>
      </c>
      <c r="C237" s="3" t="s">
        <v>62</v>
      </c>
      <c r="D237" s="3" t="s">
        <v>62</v>
      </c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</row>
    <row r="238" spans="1:39" x14ac:dyDescent="0.3">
      <c r="A238" s="10" t="s">
        <v>328</v>
      </c>
      <c r="B238" s="10" t="s">
        <v>232</v>
      </c>
      <c r="C238" s="10" t="s">
        <v>62</v>
      </c>
      <c r="D238" s="10" t="s">
        <v>62</v>
      </c>
      <c r="E238" s="10"/>
      <c r="F238" s="10"/>
      <c r="G238" s="10"/>
      <c r="H238" s="10"/>
      <c r="I238" s="10"/>
      <c r="J238" s="10"/>
      <c r="K238" s="10"/>
      <c r="L238" s="10"/>
      <c r="M238" s="10"/>
      <c r="N238" s="10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0"/>
      <c r="AA238" s="10"/>
      <c r="AB238" s="10"/>
      <c r="AC238" s="10"/>
      <c r="AD238" s="10"/>
      <c r="AE238" s="10"/>
      <c r="AF238" s="10"/>
      <c r="AG238" s="10"/>
      <c r="AH238" s="10"/>
      <c r="AI238" s="10"/>
      <c r="AJ238" s="10"/>
      <c r="AK238" s="10"/>
      <c r="AL238" s="10"/>
      <c r="AM238" s="10"/>
    </row>
    <row r="239" spans="1:39" x14ac:dyDescent="0.3">
      <c r="A239" t="s">
        <v>154</v>
      </c>
      <c r="E239" s="3">
        <f t="shared" ref="E239:AM239" si="2">SUM(E171:E238)</f>
        <v>0</v>
      </c>
      <c r="F239" s="3">
        <f t="shared" si="2"/>
        <v>0</v>
      </c>
      <c r="G239" s="3">
        <f t="shared" si="2"/>
        <v>0</v>
      </c>
      <c r="H239" s="3">
        <f t="shared" si="2"/>
        <v>0</v>
      </c>
      <c r="I239" s="3">
        <f t="shared" si="2"/>
        <v>0</v>
      </c>
      <c r="J239" s="3">
        <f t="shared" si="2"/>
        <v>0</v>
      </c>
      <c r="K239" s="3">
        <f t="shared" si="2"/>
        <v>0</v>
      </c>
      <c r="L239" s="3">
        <f t="shared" si="2"/>
        <v>0</v>
      </c>
      <c r="M239" s="3">
        <f t="shared" si="2"/>
        <v>0</v>
      </c>
      <c r="N239" s="3">
        <f t="shared" si="2"/>
        <v>0</v>
      </c>
      <c r="O239" s="3">
        <f t="shared" si="2"/>
        <v>0</v>
      </c>
      <c r="P239" s="3">
        <f t="shared" si="2"/>
        <v>0</v>
      </c>
      <c r="Q239" s="3">
        <f t="shared" si="2"/>
        <v>0</v>
      </c>
      <c r="R239" s="3">
        <f t="shared" si="2"/>
        <v>0</v>
      </c>
      <c r="S239" s="3">
        <f t="shared" si="2"/>
        <v>0</v>
      </c>
      <c r="T239" s="3">
        <f t="shared" si="2"/>
        <v>0</v>
      </c>
      <c r="U239" s="3">
        <f t="shared" si="2"/>
        <v>0</v>
      </c>
      <c r="V239" s="3">
        <f t="shared" si="2"/>
        <v>0</v>
      </c>
      <c r="W239" s="3">
        <f t="shared" si="2"/>
        <v>0</v>
      </c>
      <c r="X239" s="3">
        <f t="shared" si="2"/>
        <v>0</v>
      </c>
      <c r="Y239" s="3">
        <f t="shared" si="2"/>
        <v>0</v>
      </c>
      <c r="Z239" s="3">
        <f t="shared" si="2"/>
        <v>0</v>
      </c>
      <c r="AA239" s="3">
        <f t="shared" si="2"/>
        <v>0</v>
      </c>
      <c r="AB239" s="3">
        <f t="shared" si="2"/>
        <v>0</v>
      </c>
      <c r="AC239" s="3">
        <f t="shared" si="2"/>
        <v>0</v>
      </c>
      <c r="AD239" s="3">
        <f t="shared" si="2"/>
        <v>0</v>
      </c>
      <c r="AE239" s="3">
        <f t="shared" si="2"/>
        <v>0</v>
      </c>
      <c r="AF239" s="3">
        <f t="shared" si="2"/>
        <v>0</v>
      </c>
      <c r="AG239" s="3">
        <f t="shared" si="2"/>
        <v>0</v>
      </c>
      <c r="AH239" s="3">
        <f t="shared" si="2"/>
        <v>0</v>
      </c>
      <c r="AI239" s="3">
        <f t="shared" si="2"/>
        <v>0</v>
      </c>
      <c r="AJ239" s="3">
        <f t="shared" si="2"/>
        <v>0</v>
      </c>
      <c r="AK239" s="3">
        <f t="shared" si="2"/>
        <v>0</v>
      </c>
      <c r="AL239" s="3">
        <f t="shared" si="2"/>
        <v>0</v>
      </c>
      <c r="AM239" s="3">
        <f t="shared" si="2"/>
        <v>0</v>
      </c>
    </row>
    <row r="242" spans="1:39" x14ac:dyDescent="0.3">
      <c r="A242" s="2" t="s">
        <v>331</v>
      </c>
    </row>
    <row r="243" spans="1:39" x14ac:dyDescent="0.3">
      <c r="A243" s="2" t="s">
        <v>31</v>
      </c>
      <c r="B243" s="2" t="s">
        <v>218</v>
      </c>
      <c r="C243" s="2" t="s">
        <v>219</v>
      </c>
      <c r="D243" s="8" t="s">
        <v>126</v>
      </c>
      <c r="E243" s="8">
        <v>2023</v>
      </c>
      <c r="F243" s="8">
        <v>2024</v>
      </c>
      <c r="G243" s="8">
        <v>2025</v>
      </c>
      <c r="H243" s="8">
        <v>2026</v>
      </c>
      <c r="I243" s="8">
        <v>2027</v>
      </c>
      <c r="J243" s="8">
        <v>2028</v>
      </c>
      <c r="K243" s="8">
        <v>2029</v>
      </c>
      <c r="L243" s="8">
        <v>2030</v>
      </c>
      <c r="M243" s="8">
        <v>2031</v>
      </c>
      <c r="N243" s="8">
        <v>2032</v>
      </c>
      <c r="O243" s="8">
        <v>2033</v>
      </c>
      <c r="P243" s="8">
        <v>2034</v>
      </c>
      <c r="Q243" s="8">
        <v>2035</v>
      </c>
      <c r="R243" s="8">
        <v>2036</v>
      </c>
      <c r="S243" s="8">
        <v>2037</v>
      </c>
      <c r="T243" s="8">
        <v>2038</v>
      </c>
      <c r="U243" s="8">
        <v>2039</v>
      </c>
      <c r="V243" s="8">
        <v>2040</v>
      </c>
      <c r="W243" s="8">
        <v>2041</v>
      </c>
      <c r="X243" s="8">
        <v>2042</v>
      </c>
      <c r="Y243" s="8">
        <v>2043</v>
      </c>
      <c r="Z243" s="8">
        <v>2044</v>
      </c>
      <c r="AA243" s="8">
        <v>2045</v>
      </c>
      <c r="AB243" s="8">
        <v>2046</v>
      </c>
      <c r="AC243" s="8">
        <v>2047</v>
      </c>
      <c r="AD243" s="8">
        <v>2048</v>
      </c>
      <c r="AE243" s="8">
        <v>2049</v>
      </c>
      <c r="AF243" s="8">
        <v>2050</v>
      </c>
      <c r="AG243" s="8">
        <v>2051</v>
      </c>
      <c r="AH243" s="8">
        <v>2052</v>
      </c>
      <c r="AI243" s="8">
        <v>2053</v>
      </c>
      <c r="AJ243" s="8">
        <v>2054</v>
      </c>
      <c r="AK243" s="8">
        <v>2055</v>
      </c>
      <c r="AL243" s="8">
        <v>2056</v>
      </c>
      <c r="AM243" s="8">
        <v>2057</v>
      </c>
    </row>
    <row r="244" spans="1:39" x14ac:dyDescent="0.3">
      <c r="A244" s="3" t="s">
        <v>154</v>
      </c>
      <c r="B244" s="3" t="s">
        <v>246</v>
      </c>
      <c r="C244" s="3" t="s">
        <v>62</v>
      </c>
      <c r="D244" s="3" t="s">
        <v>62</v>
      </c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</row>
    <row r="245" spans="1:39" x14ac:dyDescent="0.3">
      <c r="A245" s="3" t="s">
        <v>154</v>
      </c>
      <c r="B245" s="3" t="s">
        <v>226</v>
      </c>
      <c r="C245" s="3" t="s">
        <v>62</v>
      </c>
      <c r="D245" s="3" t="s">
        <v>62</v>
      </c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</row>
    <row r="246" spans="1:39" x14ac:dyDescent="0.3">
      <c r="A246" s="3" t="s">
        <v>154</v>
      </c>
      <c r="B246" s="3" t="s">
        <v>232</v>
      </c>
      <c r="C246" s="3" t="s">
        <v>62</v>
      </c>
      <c r="D246" s="3" t="s">
        <v>62</v>
      </c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</row>
    <row r="247" spans="1:39" x14ac:dyDescent="0.3">
      <c r="A247" s="3" t="s">
        <v>154</v>
      </c>
      <c r="B247" s="3" t="s">
        <v>223</v>
      </c>
      <c r="C247" s="3" t="s">
        <v>62</v>
      </c>
      <c r="D247" s="3" t="s">
        <v>62</v>
      </c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</row>
    <row r="248" spans="1:39" x14ac:dyDescent="0.3">
      <c r="A248" s="3" t="s">
        <v>154</v>
      </c>
      <c r="B248" s="3" t="s">
        <v>228</v>
      </c>
      <c r="C248" s="3" t="s">
        <v>62</v>
      </c>
      <c r="D248" s="3" t="s">
        <v>62</v>
      </c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</row>
  </sheetData>
  <pageMargins left="0.7" right="0.7" top="0.75" bottom="0.75" header="0.3" footer="0.3"/>
  <pageSetup paperSize="17" orientation="landscape" r:id="rId1"/>
  <headerFooter>
    <oddHeader xml:space="preserve">&amp;RDEF's Response to LULAC &amp; FL Rising POD 1(1-8)
Q2
Page &amp;P of &amp;N
</oddHead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1A4739-FFB4-46D0-B4C6-808645FADF94}">
  <sheetPr codeName="shCO2Allow"/>
  <dimension ref="A1:AM245"/>
  <sheetViews>
    <sheetView zoomScaleNormal="100" workbookViewId="0">
      <pane xSplit="4" ySplit="5" topLeftCell="E167" activePane="bottomRight" state="frozen"/>
      <selection activeCell="D2" sqref="D2"/>
      <selection pane="topRight" activeCell="D2" sqref="D2"/>
      <selection pane="bottomLeft" activeCell="D2" sqref="D2"/>
      <selection pane="bottomRight" activeCell="D2" sqref="D2"/>
    </sheetView>
  </sheetViews>
  <sheetFormatPr defaultRowHeight="14.4" x14ac:dyDescent="0.3"/>
  <cols>
    <col min="1" max="1" width="32.6640625" customWidth="1"/>
    <col min="2" max="2" width="30.6640625" customWidth="1"/>
    <col min="3" max="3" width="11.6640625" customWidth="1"/>
    <col min="4" max="48" width="9.6640625" customWidth="1"/>
  </cols>
  <sheetData>
    <row r="1" spans="1:39" x14ac:dyDescent="0.3">
      <c r="A1" s="2" t="s">
        <v>354</v>
      </c>
    </row>
    <row r="4" spans="1:39" x14ac:dyDescent="0.3">
      <c r="A4" s="13" t="s">
        <v>4</v>
      </c>
    </row>
    <row r="5" spans="1:39" x14ac:dyDescent="0.3">
      <c r="A5" s="2" t="s">
        <v>31</v>
      </c>
      <c r="B5" s="2" t="s">
        <v>218</v>
      </c>
      <c r="C5" s="2" t="s">
        <v>219</v>
      </c>
      <c r="D5" s="8" t="s">
        <v>126</v>
      </c>
      <c r="E5" s="8">
        <v>2023</v>
      </c>
      <c r="F5" s="8">
        <v>2024</v>
      </c>
      <c r="G5" s="8">
        <v>2025</v>
      </c>
      <c r="H5" s="8">
        <v>2026</v>
      </c>
      <c r="I5" s="8">
        <v>2027</v>
      </c>
      <c r="J5" s="8">
        <v>2028</v>
      </c>
      <c r="K5" s="8">
        <v>2029</v>
      </c>
      <c r="L5" s="8">
        <v>2030</v>
      </c>
      <c r="M5" s="8">
        <v>2031</v>
      </c>
      <c r="N5" s="8">
        <v>2032</v>
      </c>
      <c r="O5" s="8">
        <v>2033</v>
      </c>
      <c r="P5" s="8">
        <v>2034</v>
      </c>
      <c r="Q5" s="8">
        <v>2035</v>
      </c>
      <c r="R5" s="8">
        <v>2036</v>
      </c>
      <c r="S5" s="8">
        <v>2037</v>
      </c>
      <c r="T5" s="8">
        <v>2038</v>
      </c>
      <c r="U5" s="8">
        <v>2039</v>
      </c>
      <c r="V5" s="8">
        <v>2040</v>
      </c>
      <c r="W5" s="8">
        <v>2041</v>
      </c>
      <c r="X5" s="8">
        <v>2042</v>
      </c>
      <c r="Y5" s="8">
        <v>2043</v>
      </c>
      <c r="Z5" s="8">
        <v>2044</v>
      </c>
      <c r="AA5" s="8">
        <v>2045</v>
      </c>
      <c r="AB5" s="8">
        <v>2046</v>
      </c>
      <c r="AC5" s="8">
        <v>2047</v>
      </c>
      <c r="AD5" s="8">
        <v>2048</v>
      </c>
      <c r="AE5" s="8">
        <v>2049</v>
      </c>
      <c r="AF5" s="8">
        <v>2050</v>
      </c>
      <c r="AG5" s="8">
        <v>2051</v>
      </c>
      <c r="AH5" s="8">
        <v>2052</v>
      </c>
      <c r="AI5" s="8">
        <v>2053</v>
      </c>
      <c r="AJ5" s="8">
        <v>2054</v>
      </c>
      <c r="AK5" s="8">
        <v>2055</v>
      </c>
      <c r="AL5" s="8">
        <v>2056</v>
      </c>
      <c r="AM5" s="8">
        <v>2057</v>
      </c>
    </row>
    <row r="6" spans="1:39" x14ac:dyDescent="0.3">
      <c r="A6" s="3" t="s">
        <v>222</v>
      </c>
      <c r="B6" s="3" t="s">
        <v>223</v>
      </c>
      <c r="C6" s="3" t="s">
        <v>62</v>
      </c>
      <c r="D6" s="3" t="s">
        <v>62</v>
      </c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</row>
    <row r="7" spans="1:39" x14ac:dyDescent="0.3">
      <c r="A7" s="3" t="s">
        <v>224</v>
      </c>
      <c r="B7" s="3" t="s">
        <v>223</v>
      </c>
      <c r="C7" s="3" t="s">
        <v>62</v>
      </c>
      <c r="D7" s="3" t="s">
        <v>62</v>
      </c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</row>
    <row r="8" spans="1:39" x14ac:dyDescent="0.3">
      <c r="A8" s="3" t="s">
        <v>227</v>
      </c>
      <c r="B8" s="3" t="s">
        <v>228</v>
      </c>
      <c r="C8" s="3" t="s">
        <v>62</v>
      </c>
      <c r="D8" s="3" t="s">
        <v>62</v>
      </c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</row>
    <row r="9" spans="1:39" x14ac:dyDescent="0.3">
      <c r="A9" s="3" t="s">
        <v>229</v>
      </c>
      <c r="B9" s="3" t="s">
        <v>226</v>
      </c>
      <c r="C9" s="3" t="s">
        <v>62</v>
      </c>
      <c r="D9" s="3" t="s">
        <v>62</v>
      </c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</row>
    <row r="10" spans="1:39" x14ac:dyDescent="0.3">
      <c r="A10" s="3" t="s">
        <v>230</v>
      </c>
      <c r="B10" s="3" t="s">
        <v>226</v>
      </c>
      <c r="C10" s="3" t="s">
        <v>62</v>
      </c>
      <c r="D10" s="3" t="s">
        <v>62</v>
      </c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</row>
    <row r="11" spans="1:39" x14ac:dyDescent="0.3">
      <c r="A11" s="3" t="s">
        <v>231</v>
      </c>
      <c r="B11" s="3" t="s">
        <v>232</v>
      </c>
      <c r="C11" s="3" t="s">
        <v>62</v>
      </c>
      <c r="D11" s="3" t="s">
        <v>62</v>
      </c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</row>
    <row r="12" spans="1:39" x14ac:dyDescent="0.3">
      <c r="A12" s="3" t="s">
        <v>233</v>
      </c>
      <c r="B12" s="3" t="s">
        <v>232</v>
      </c>
      <c r="C12" s="3" t="s">
        <v>62</v>
      </c>
      <c r="D12" s="3" t="s">
        <v>62</v>
      </c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</row>
    <row r="13" spans="1:39" x14ac:dyDescent="0.3">
      <c r="A13" s="3" t="s">
        <v>234</v>
      </c>
      <c r="B13" s="3" t="s">
        <v>232</v>
      </c>
      <c r="C13" s="3" t="s">
        <v>62</v>
      </c>
      <c r="D13" s="3" t="s">
        <v>62</v>
      </c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</row>
    <row r="14" spans="1:39" x14ac:dyDescent="0.3">
      <c r="A14" s="3" t="s">
        <v>235</v>
      </c>
      <c r="B14" s="3" t="s">
        <v>232</v>
      </c>
      <c r="C14" s="3" t="s">
        <v>62</v>
      </c>
      <c r="D14" s="3" t="s">
        <v>62</v>
      </c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</row>
    <row r="15" spans="1:39" x14ac:dyDescent="0.3">
      <c r="A15" s="3" t="s">
        <v>237</v>
      </c>
      <c r="B15" s="3" t="s">
        <v>232</v>
      </c>
      <c r="C15" s="3" t="s">
        <v>62</v>
      </c>
      <c r="D15" s="3" t="s">
        <v>62</v>
      </c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</row>
    <row r="16" spans="1:39" x14ac:dyDescent="0.3">
      <c r="A16" s="3" t="s">
        <v>238</v>
      </c>
      <c r="B16" s="3" t="s">
        <v>232</v>
      </c>
      <c r="C16" s="3" t="s">
        <v>62</v>
      </c>
      <c r="D16" s="3" t="s">
        <v>62</v>
      </c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</row>
    <row r="17" spans="1:39" x14ac:dyDescent="0.3">
      <c r="A17" s="3" t="s">
        <v>239</v>
      </c>
      <c r="B17" s="3" t="s">
        <v>232</v>
      </c>
      <c r="C17" s="3" t="s">
        <v>62</v>
      </c>
      <c r="D17" s="3" t="s">
        <v>62</v>
      </c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</row>
    <row r="18" spans="1:39" x14ac:dyDescent="0.3">
      <c r="A18" s="3" t="s">
        <v>240</v>
      </c>
      <c r="B18" s="3" t="s">
        <v>232</v>
      </c>
      <c r="C18" s="3" t="s">
        <v>62</v>
      </c>
      <c r="D18" s="3" t="s">
        <v>62</v>
      </c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</row>
    <row r="19" spans="1:39" x14ac:dyDescent="0.3">
      <c r="A19" s="3" t="s">
        <v>241</v>
      </c>
      <c r="B19" s="3" t="s">
        <v>226</v>
      </c>
      <c r="C19" s="3" t="s">
        <v>62</v>
      </c>
      <c r="D19" s="3" t="s">
        <v>62</v>
      </c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</row>
    <row r="20" spans="1:39" x14ac:dyDescent="0.3">
      <c r="A20" s="3" t="s">
        <v>242</v>
      </c>
      <c r="B20" s="3" t="s">
        <v>226</v>
      </c>
      <c r="C20" s="3" t="s">
        <v>62</v>
      </c>
      <c r="D20" s="3" t="s">
        <v>62</v>
      </c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</row>
    <row r="21" spans="1:39" x14ac:dyDescent="0.3">
      <c r="A21" s="3" t="s">
        <v>243</v>
      </c>
      <c r="B21" s="3" t="s">
        <v>226</v>
      </c>
      <c r="C21" s="3" t="s">
        <v>62</v>
      </c>
      <c r="D21" s="3" t="s">
        <v>62</v>
      </c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</row>
    <row r="22" spans="1:39" x14ac:dyDescent="0.3">
      <c r="A22" s="3" t="s">
        <v>244</v>
      </c>
      <c r="B22" s="3" t="s">
        <v>226</v>
      </c>
      <c r="C22" s="3" t="s">
        <v>62</v>
      </c>
      <c r="D22" s="3" t="s">
        <v>62</v>
      </c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</row>
    <row r="23" spans="1:39" x14ac:dyDescent="0.3">
      <c r="A23" s="3" t="s">
        <v>245</v>
      </c>
      <c r="B23" s="3" t="s">
        <v>246</v>
      </c>
      <c r="C23" s="3" t="s">
        <v>62</v>
      </c>
      <c r="D23" s="3" t="s">
        <v>62</v>
      </c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</row>
    <row r="24" spans="1:39" x14ac:dyDescent="0.3">
      <c r="A24" s="3" t="s">
        <v>247</v>
      </c>
      <c r="B24" s="3" t="s">
        <v>246</v>
      </c>
      <c r="C24" s="3" t="s">
        <v>62</v>
      </c>
      <c r="D24" s="3" t="s">
        <v>62</v>
      </c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</row>
    <row r="25" spans="1:39" x14ac:dyDescent="0.3">
      <c r="A25" s="3" t="s">
        <v>248</v>
      </c>
      <c r="B25" s="3" t="s">
        <v>232</v>
      </c>
      <c r="C25" s="3" t="s">
        <v>62</v>
      </c>
      <c r="D25" s="3" t="s">
        <v>62</v>
      </c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</row>
    <row r="26" spans="1:39" x14ac:dyDescent="0.3">
      <c r="A26" s="3" t="s">
        <v>249</v>
      </c>
      <c r="B26" s="3" t="s">
        <v>232</v>
      </c>
      <c r="C26" s="3" t="s">
        <v>62</v>
      </c>
      <c r="D26" s="3" t="s">
        <v>62</v>
      </c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</row>
    <row r="27" spans="1:39" x14ac:dyDescent="0.3">
      <c r="A27" s="3" t="s">
        <v>250</v>
      </c>
      <c r="B27" s="3" t="s">
        <v>232</v>
      </c>
      <c r="C27" s="3" t="s">
        <v>62</v>
      </c>
      <c r="D27" s="3" t="s">
        <v>62</v>
      </c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</row>
    <row r="28" spans="1:39" x14ac:dyDescent="0.3">
      <c r="A28" s="3" t="s">
        <v>251</v>
      </c>
      <c r="B28" s="3" t="s">
        <v>232</v>
      </c>
      <c r="C28" s="3" t="s">
        <v>62</v>
      </c>
      <c r="D28" s="3" t="s">
        <v>62</v>
      </c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</row>
    <row r="29" spans="1:39" x14ac:dyDescent="0.3">
      <c r="A29" s="3" t="s">
        <v>252</v>
      </c>
      <c r="B29" s="3" t="s">
        <v>232</v>
      </c>
      <c r="C29" s="3" t="s">
        <v>62</v>
      </c>
      <c r="D29" s="3" t="s">
        <v>62</v>
      </c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</row>
    <row r="30" spans="1:39" x14ac:dyDescent="0.3">
      <c r="A30" s="3" t="s">
        <v>253</v>
      </c>
      <c r="B30" s="3" t="s">
        <v>232</v>
      </c>
      <c r="C30" s="3" t="s">
        <v>62</v>
      </c>
      <c r="D30" s="3" t="s">
        <v>62</v>
      </c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</row>
    <row r="31" spans="1:39" x14ac:dyDescent="0.3">
      <c r="A31" s="3" t="s">
        <v>254</v>
      </c>
      <c r="B31" s="3" t="s">
        <v>232</v>
      </c>
      <c r="C31" s="3" t="s">
        <v>62</v>
      </c>
      <c r="D31" s="3" t="s">
        <v>62</v>
      </c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</row>
    <row r="32" spans="1:39" x14ac:dyDescent="0.3">
      <c r="A32" s="3" t="s">
        <v>255</v>
      </c>
      <c r="B32" s="3" t="s">
        <v>232</v>
      </c>
      <c r="C32" s="3" t="s">
        <v>62</v>
      </c>
      <c r="D32" s="3" t="s">
        <v>62</v>
      </c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</row>
    <row r="33" spans="1:39" x14ac:dyDescent="0.3">
      <c r="A33" s="3" t="s">
        <v>256</v>
      </c>
      <c r="B33" s="3" t="s">
        <v>232</v>
      </c>
      <c r="C33" s="3" t="s">
        <v>62</v>
      </c>
      <c r="D33" s="3" t="s">
        <v>62</v>
      </c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</row>
    <row r="34" spans="1:39" x14ac:dyDescent="0.3">
      <c r="A34" s="3" t="s">
        <v>159</v>
      </c>
      <c r="B34" s="3" t="s">
        <v>232</v>
      </c>
      <c r="C34" s="3" t="s">
        <v>62</v>
      </c>
      <c r="D34" s="3" t="s">
        <v>62</v>
      </c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</row>
    <row r="35" spans="1:39" x14ac:dyDescent="0.3">
      <c r="A35" s="3" t="s">
        <v>259</v>
      </c>
      <c r="B35" s="3" t="s">
        <v>226</v>
      </c>
      <c r="C35" s="3" t="s">
        <v>62</v>
      </c>
      <c r="D35" s="3" t="s">
        <v>62</v>
      </c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</row>
    <row r="36" spans="1:39" x14ac:dyDescent="0.3">
      <c r="A36" s="3" t="s">
        <v>260</v>
      </c>
      <c r="B36" s="3" t="s">
        <v>226</v>
      </c>
      <c r="C36" s="3" t="s">
        <v>62</v>
      </c>
      <c r="D36" s="3" t="s">
        <v>62</v>
      </c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</row>
    <row r="37" spans="1:39" x14ac:dyDescent="0.3">
      <c r="A37" s="3" t="s">
        <v>261</v>
      </c>
      <c r="B37" s="3" t="s">
        <v>226</v>
      </c>
      <c r="C37" s="3" t="s">
        <v>62</v>
      </c>
      <c r="D37" s="3" t="s">
        <v>62</v>
      </c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</row>
    <row r="38" spans="1:39" x14ac:dyDescent="0.3">
      <c r="A38" s="3" t="s">
        <v>262</v>
      </c>
      <c r="B38" s="3" t="s">
        <v>226</v>
      </c>
      <c r="C38" s="3" t="s">
        <v>62</v>
      </c>
      <c r="D38" s="3" t="s">
        <v>62</v>
      </c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</row>
    <row r="39" spans="1:39" x14ac:dyDescent="0.3">
      <c r="A39" s="3" t="s">
        <v>263</v>
      </c>
      <c r="B39" s="3" t="s">
        <v>232</v>
      </c>
      <c r="C39" s="3" t="s">
        <v>62</v>
      </c>
      <c r="D39" s="3" t="s">
        <v>62</v>
      </c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</row>
    <row r="40" spans="1:39" x14ac:dyDescent="0.3">
      <c r="A40" s="3" t="s">
        <v>264</v>
      </c>
      <c r="B40" s="3" t="s">
        <v>232</v>
      </c>
      <c r="C40" s="3" t="s">
        <v>62</v>
      </c>
      <c r="D40" s="3" t="s">
        <v>62</v>
      </c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</row>
    <row r="41" spans="1:39" x14ac:dyDescent="0.3">
      <c r="A41" s="3" t="s">
        <v>265</v>
      </c>
      <c r="B41" s="3" t="s">
        <v>232</v>
      </c>
      <c r="C41" s="3" t="s">
        <v>62</v>
      </c>
      <c r="D41" s="3" t="s">
        <v>62</v>
      </c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</row>
    <row r="42" spans="1:39" x14ac:dyDescent="0.3">
      <c r="A42" s="3" t="s">
        <v>266</v>
      </c>
      <c r="B42" s="3" t="s">
        <v>232</v>
      </c>
      <c r="C42" s="3" t="s">
        <v>62</v>
      </c>
      <c r="D42" s="3" t="s">
        <v>62</v>
      </c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</row>
    <row r="43" spans="1:39" x14ac:dyDescent="0.3">
      <c r="A43" s="3" t="s">
        <v>267</v>
      </c>
      <c r="B43" s="3" t="s">
        <v>232</v>
      </c>
      <c r="C43" s="3" t="s">
        <v>62</v>
      </c>
      <c r="D43" s="3" t="s">
        <v>62</v>
      </c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</row>
    <row r="44" spans="1:39" x14ac:dyDescent="0.3">
      <c r="A44" s="3" t="s">
        <v>268</v>
      </c>
      <c r="B44" s="3" t="s">
        <v>232</v>
      </c>
      <c r="C44" s="3" t="s">
        <v>62</v>
      </c>
      <c r="D44" s="3" t="s">
        <v>62</v>
      </c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</row>
    <row r="45" spans="1:39" x14ac:dyDescent="0.3">
      <c r="A45" s="3" t="s">
        <v>269</v>
      </c>
      <c r="B45" s="3" t="s">
        <v>232</v>
      </c>
      <c r="C45" s="3" t="s">
        <v>62</v>
      </c>
      <c r="D45" s="3" t="s">
        <v>62</v>
      </c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</row>
    <row r="46" spans="1:39" x14ac:dyDescent="0.3">
      <c r="A46" s="3" t="s">
        <v>270</v>
      </c>
      <c r="B46" s="3" t="s">
        <v>232</v>
      </c>
      <c r="C46" s="3" t="s">
        <v>62</v>
      </c>
      <c r="D46" s="3" t="s">
        <v>62</v>
      </c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</row>
    <row r="47" spans="1:39" x14ac:dyDescent="0.3">
      <c r="A47" s="3" t="s">
        <v>271</v>
      </c>
      <c r="B47" s="3" t="s">
        <v>232</v>
      </c>
      <c r="C47" s="3" t="s">
        <v>62</v>
      </c>
      <c r="D47" s="3" t="s">
        <v>62</v>
      </c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</row>
    <row r="48" spans="1:39" x14ac:dyDescent="0.3">
      <c r="A48" s="3" t="s">
        <v>272</v>
      </c>
      <c r="B48" s="3" t="s">
        <v>232</v>
      </c>
      <c r="C48" s="3" t="s">
        <v>62</v>
      </c>
      <c r="D48" s="3" t="s">
        <v>62</v>
      </c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</row>
    <row r="49" spans="1:39" x14ac:dyDescent="0.3">
      <c r="A49" s="3" t="s">
        <v>273</v>
      </c>
      <c r="B49" s="3" t="s">
        <v>232</v>
      </c>
      <c r="C49" s="3" t="s">
        <v>62</v>
      </c>
      <c r="D49" s="3" t="s">
        <v>62</v>
      </c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</row>
    <row r="50" spans="1:39" x14ac:dyDescent="0.3">
      <c r="A50" s="3" t="s">
        <v>274</v>
      </c>
      <c r="B50" s="3" t="s">
        <v>232</v>
      </c>
      <c r="C50" s="3" t="s">
        <v>62</v>
      </c>
      <c r="D50" s="3" t="s">
        <v>62</v>
      </c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</row>
    <row r="51" spans="1:39" x14ac:dyDescent="0.3">
      <c r="A51" s="3" t="s">
        <v>275</v>
      </c>
      <c r="B51" s="3" t="s">
        <v>232</v>
      </c>
      <c r="C51" s="3" t="s">
        <v>62</v>
      </c>
      <c r="D51" s="3" t="s">
        <v>62</v>
      </c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</row>
    <row r="52" spans="1:39" x14ac:dyDescent="0.3">
      <c r="A52" s="3" t="s">
        <v>276</v>
      </c>
      <c r="B52" s="3" t="s">
        <v>232</v>
      </c>
      <c r="C52" s="3" t="s">
        <v>62</v>
      </c>
      <c r="D52" s="3" t="s">
        <v>62</v>
      </c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</row>
    <row r="53" spans="1:39" x14ac:dyDescent="0.3">
      <c r="A53" s="3" t="s">
        <v>278</v>
      </c>
      <c r="B53" s="3" t="s">
        <v>226</v>
      </c>
      <c r="C53" s="3" t="s">
        <v>62</v>
      </c>
      <c r="D53" s="3" t="s">
        <v>62</v>
      </c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</row>
    <row r="54" spans="1:39" x14ac:dyDescent="0.3">
      <c r="A54" s="3" t="s">
        <v>280</v>
      </c>
      <c r="B54" s="3" t="s">
        <v>232</v>
      </c>
      <c r="C54" s="3" t="s">
        <v>62</v>
      </c>
      <c r="D54" s="3" t="s">
        <v>62</v>
      </c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</row>
    <row r="55" spans="1:39" x14ac:dyDescent="0.3">
      <c r="A55" s="3" t="s">
        <v>281</v>
      </c>
      <c r="B55" s="3" t="s">
        <v>232</v>
      </c>
      <c r="C55" s="3" t="s">
        <v>62</v>
      </c>
      <c r="D55" s="3" t="s">
        <v>62</v>
      </c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</row>
    <row r="56" spans="1:39" x14ac:dyDescent="0.3">
      <c r="A56" s="3" t="s">
        <v>282</v>
      </c>
      <c r="B56" s="3" t="s">
        <v>232</v>
      </c>
      <c r="C56" s="3" t="s">
        <v>62</v>
      </c>
      <c r="D56" s="3" t="s">
        <v>62</v>
      </c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</row>
    <row r="57" spans="1:39" x14ac:dyDescent="0.3">
      <c r="A57" s="3" t="s">
        <v>283</v>
      </c>
      <c r="B57" s="3" t="s">
        <v>232</v>
      </c>
      <c r="C57" s="3" t="s">
        <v>62</v>
      </c>
      <c r="D57" s="3" t="s">
        <v>62</v>
      </c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</row>
    <row r="58" spans="1:39" x14ac:dyDescent="0.3">
      <c r="A58" s="3" t="s">
        <v>284</v>
      </c>
      <c r="B58" s="3" t="s">
        <v>226</v>
      </c>
      <c r="C58" s="3" t="s">
        <v>62</v>
      </c>
      <c r="D58" s="3" t="s">
        <v>62</v>
      </c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</row>
    <row r="59" spans="1:39" x14ac:dyDescent="0.3">
      <c r="A59" s="3" t="s">
        <v>285</v>
      </c>
      <c r="B59" s="3" t="s">
        <v>226</v>
      </c>
      <c r="C59" s="3" t="s">
        <v>62</v>
      </c>
      <c r="D59" s="3" t="s">
        <v>62</v>
      </c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</row>
    <row r="60" spans="1:39" x14ac:dyDescent="0.3">
      <c r="A60" s="3" t="s">
        <v>286</v>
      </c>
      <c r="B60" s="3" t="s">
        <v>226</v>
      </c>
      <c r="C60" s="3" t="s">
        <v>62</v>
      </c>
      <c r="D60" s="3" t="s">
        <v>62</v>
      </c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</row>
    <row r="61" spans="1:39" x14ac:dyDescent="0.3">
      <c r="A61" s="3" t="s">
        <v>287</v>
      </c>
      <c r="B61" s="3" t="s">
        <v>226</v>
      </c>
      <c r="C61" s="3" t="s">
        <v>62</v>
      </c>
      <c r="D61" s="3" t="s">
        <v>62</v>
      </c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</row>
    <row r="62" spans="1:39" x14ac:dyDescent="0.3">
      <c r="A62" s="3" t="s">
        <v>288</v>
      </c>
      <c r="B62" s="3" t="s">
        <v>226</v>
      </c>
      <c r="C62" s="3" t="s">
        <v>62</v>
      </c>
      <c r="D62" s="3" t="s">
        <v>62</v>
      </c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</row>
    <row r="63" spans="1:39" x14ac:dyDescent="0.3">
      <c r="A63" s="3" t="s">
        <v>289</v>
      </c>
      <c r="B63" s="3" t="s">
        <v>226</v>
      </c>
      <c r="C63" s="3" t="s">
        <v>62</v>
      </c>
      <c r="D63" s="3" t="s">
        <v>62</v>
      </c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</row>
    <row r="64" spans="1:39" x14ac:dyDescent="0.3">
      <c r="A64" s="3" t="s">
        <v>290</v>
      </c>
      <c r="B64" s="3" t="s">
        <v>226</v>
      </c>
      <c r="C64" s="3" t="s">
        <v>62</v>
      </c>
      <c r="D64" s="3" t="s">
        <v>62</v>
      </c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</row>
    <row r="65" spans="1:39" x14ac:dyDescent="0.3">
      <c r="A65" s="3" t="s">
        <v>291</v>
      </c>
      <c r="B65" s="3" t="s">
        <v>228</v>
      </c>
      <c r="C65" s="3" t="s">
        <v>62</v>
      </c>
      <c r="D65" s="3" t="s">
        <v>62</v>
      </c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</row>
    <row r="66" spans="1:39" x14ac:dyDescent="0.3">
      <c r="A66" s="3" t="s">
        <v>292</v>
      </c>
      <c r="B66" s="3" t="s">
        <v>228</v>
      </c>
      <c r="C66" s="3" t="s">
        <v>62</v>
      </c>
      <c r="D66" s="3" t="s">
        <v>62</v>
      </c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</row>
    <row r="67" spans="1:39" x14ac:dyDescent="0.3">
      <c r="A67" s="3" t="s">
        <v>293</v>
      </c>
      <c r="B67" s="3" t="s">
        <v>232</v>
      </c>
      <c r="C67" s="3" t="s">
        <v>62</v>
      </c>
      <c r="D67" s="3" t="s">
        <v>62</v>
      </c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</row>
    <row r="68" spans="1:39" x14ac:dyDescent="0.3">
      <c r="A68" s="3" t="s">
        <v>294</v>
      </c>
      <c r="B68" s="3" t="s">
        <v>232</v>
      </c>
      <c r="C68" s="3" t="s">
        <v>62</v>
      </c>
      <c r="D68" s="3" t="s">
        <v>62</v>
      </c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</row>
    <row r="69" spans="1:39" x14ac:dyDescent="0.3">
      <c r="A69" s="3" t="s">
        <v>295</v>
      </c>
      <c r="B69" s="3" t="s">
        <v>232</v>
      </c>
      <c r="C69" s="3" t="s">
        <v>62</v>
      </c>
      <c r="D69" s="3" t="s">
        <v>62</v>
      </c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</row>
    <row r="70" spans="1:39" x14ac:dyDescent="0.3">
      <c r="A70" s="3" t="s">
        <v>324</v>
      </c>
      <c r="B70" s="3" t="s">
        <v>232</v>
      </c>
      <c r="C70" s="3" t="s">
        <v>62</v>
      </c>
      <c r="D70" s="3" t="s">
        <v>62</v>
      </c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</row>
    <row r="71" spans="1:39" x14ac:dyDescent="0.3">
      <c r="A71" s="3" t="s">
        <v>325</v>
      </c>
      <c r="B71" s="3" t="s">
        <v>232</v>
      </c>
      <c r="C71" s="3" t="s">
        <v>62</v>
      </c>
      <c r="D71" s="3" t="s">
        <v>62</v>
      </c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</row>
    <row r="72" spans="1:39" x14ac:dyDescent="0.3">
      <c r="A72" s="3" t="s">
        <v>326</v>
      </c>
      <c r="B72" s="3" t="s">
        <v>232</v>
      </c>
      <c r="C72" s="3" t="s">
        <v>62</v>
      </c>
      <c r="D72" s="3" t="s">
        <v>62</v>
      </c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</row>
    <row r="73" spans="1:39" x14ac:dyDescent="0.3">
      <c r="A73" s="3" t="s">
        <v>327</v>
      </c>
      <c r="B73" s="3" t="s">
        <v>226</v>
      </c>
      <c r="C73" s="3" t="s">
        <v>62</v>
      </c>
      <c r="D73" s="3" t="s">
        <v>62</v>
      </c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</row>
    <row r="74" spans="1:39" x14ac:dyDescent="0.3">
      <c r="A74" s="3" t="s">
        <v>328</v>
      </c>
      <c r="B74" s="3" t="s">
        <v>232</v>
      </c>
      <c r="C74" s="3" t="s">
        <v>62</v>
      </c>
      <c r="D74" s="3" t="s">
        <v>62</v>
      </c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</row>
    <row r="77" spans="1:39" x14ac:dyDescent="0.3">
      <c r="A77" s="2" t="s">
        <v>331</v>
      </c>
    </row>
    <row r="78" spans="1:39" x14ac:dyDescent="0.3">
      <c r="A78" s="2" t="s">
        <v>31</v>
      </c>
      <c r="B78" s="2" t="s">
        <v>218</v>
      </c>
      <c r="C78" s="2" t="s">
        <v>219</v>
      </c>
      <c r="D78" s="8" t="s">
        <v>126</v>
      </c>
      <c r="E78" s="8">
        <v>2023</v>
      </c>
      <c r="F78" s="8">
        <v>2024</v>
      </c>
      <c r="G78" s="8">
        <v>2025</v>
      </c>
      <c r="H78" s="8">
        <v>2026</v>
      </c>
      <c r="I78" s="8">
        <v>2027</v>
      </c>
      <c r="J78" s="8">
        <v>2028</v>
      </c>
      <c r="K78" s="8">
        <v>2029</v>
      </c>
      <c r="L78" s="8">
        <v>2030</v>
      </c>
      <c r="M78" s="8">
        <v>2031</v>
      </c>
      <c r="N78" s="8">
        <v>2032</v>
      </c>
      <c r="O78" s="8">
        <v>2033</v>
      </c>
      <c r="P78" s="8">
        <v>2034</v>
      </c>
      <c r="Q78" s="8">
        <v>2035</v>
      </c>
      <c r="R78" s="8">
        <v>2036</v>
      </c>
      <c r="S78" s="8">
        <v>2037</v>
      </c>
      <c r="T78" s="8">
        <v>2038</v>
      </c>
      <c r="U78" s="8">
        <v>2039</v>
      </c>
      <c r="V78" s="8">
        <v>2040</v>
      </c>
      <c r="W78" s="8">
        <v>2041</v>
      </c>
      <c r="X78" s="8">
        <v>2042</v>
      </c>
      <c r="Y78" s="8">
        <v>2043</v>
      </c>
      <c r="Z78" s="8">
        <v>2044</v>
      </c>
      <c r="AA78" s="8">
        <v>2045</v>
      </c>
      <c r="AB78" s="8">
        <v>2046</v>
      </c>
      <c r="AC78" s="8">
        <v>2047</v>
      </c>
      <c r="AD78" s="8">
        <v>2048</v>
      </c>
      <c r="AE78" s="8">
        <v>2049</v>
      </c>
      <c r="AF78" s="8">
        <v>2050</v>
      </c>
      <c r="AG78" s="8">
        <v>2051</v>
      </c>
      <c r="AH78" s="8">
        <v>2052</v>
      </c>
      <c r="AI78" s="8">
        <v>2053</v>
      </c>
      <c r="AJ78" s="8">
        <v>2054</v>
      </c>
      <c r="AK78" s="8">
        <v>2055</v>
      </c>
      <c r="AL78" s="8">
        <v>2056</v>
      </c>
      <c r="AM78" s="8">
        <v>2057</v>
      </c>
    </row>
    <row r="79" spans="1:39" x14ac:dyDescent="0.3">
      <c r="A79" s="3" t="s">
        <v>154</v>
      </c>
      <c r="B79" s="3" t="s">
        <v>246</v>
      </c>
      <c r="C79" s="3" t="s">
        <v>62</v>
      </c>
      <c r="D79" s="3" t="s">
        <v>62</v>
      </c>
      <c r="E79" s="3">
        <v>0</v>
      </c>
      <c r="F79" s="3">
        <v>0</v>
      </c>
      <c r="G79" s="3">
        <v>0</v>
      </c>
      <c r="H79" s="3">
        <v>0</v>
      </c>
      <c r="I79" s="3">
        <v>0</v>
      </c>
      <c r="J79" s="3">
        <v>0</v>
      </c>
      <c r="K79" s="3">
        <v>0</v>
      </c>
      <c r="L79" s="3">
        <v>0</v>
      </c>
      <c r="M79" s="3">
        <v>0</v>
      </c>
      <c r="N79" s="3">
        <v>0</v>
      </c>
      <c r="O79" s="3">
        <v>0</v>
      </c>
      <c r="P79" s="3">
        <v>0</v>
      </c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</row>
    <row r="80" spans="1:39" x14ac:dyDescent="0.3">
      <c r="A80" s="3" t="s">
        <v>154</v>
      </c>
      <c r="B80" s="3" t="s">
        <v>226</v>
      </c>
      <c r="C80" s="3" t="s">
        <v>62</v>
      </c>
      <c r="D80" s="3" t="s">
        <v>62</v>
      </c>
      <c r="E80" s="3">
        <v>0</v>
      </c>
      <c r="F80" s="3">
        <v>0</v>
      </c>
      <c r="G80" s="3">
        <v>0</v>
      </c>
      <c r="H80" s="3">
        <v>0</v>
      </c>
      <c r="I80" s="3">
        <v>0</v>
      </c>
      <c r="J80" s="3">
        <v>0</v>
      </c>
      <c r="K80" s="3">
        <v>0</v>
      </c>
      <c r="L80" s="3">
        <v>0</v>
      </c>
      <c r="M80" s="3">
        <v>0</v>
      </c>
      <c r="N80" s="3">
        <v>0</v>
      </c>
      <c r="O80" s="3">
        <v>0</v>
      </c>
      <c r="P80" s="3">
        <v>0</v>
      </c>
      <c r="Q80" s="3">
        <v>0</v>
      </c>
      <c r="R80" s="3">
        <v>0</v>
      </c>
      <c r="S80" s="3">
        <v>0</v>
      </c>
      <c r="T80" s="3">
        <v>0</v>
      </c>
      <c r="U80" s="3">
        <v>0</v>
      </c>
      <c r="V80" s="3">
        <v>0</v>
      </c>
      <c r="W80" s="3">
        <v>0</v>
      </c>
      <c r="X80" s="3">
        <v>0</v>
      </c>
      <c r="Y80" s="3">
        <v>0</v>
      </c>
      <c r="Z80" s="3">
        <v>0</v>
      </c>
      <c r="AA80" s="3">
        <v>0</v>
      </c>
      <c r="AB80" s="3">
        <v>0</v>
      </c>
      <c r="AC80" s="3">
        <v>0</v>
      </c>
      <c r="AD80" s="3">
        <v>0</v>
      </c>
      <c r="AE80" s="3">
        <v>0</v>
      </c>
      <c r="AF80" s="3"/>
      <c r="AG80" s="3"/>
      <c r="AH80" s="3"/>
      <c r="AI80" s="3"/>
      <c r="AJ80" s="3"/>
      <c r="AK80" s="3"/>
      <c r="AL80" s="3"/>
      <c r="AM80" s="3"/>
    </row>
    <row r="81" spans="1:39" x14ac:dyDescent="0.3">
      <c r="A81" s="3" t="s">
        <v>154</v>
      </c>
      <c r="B81" s="3" t="s">
        <v>232</v>
      </c>
      <c r="C81" s="3" t="s">
        <v>62</v>
      </c>
      <c r="D81" s="3" t="s">
        <v>62</v>
      </c>
      <c r="E81" s="3">
        <v>0</v>
      </c>
      <c r="F81" s="3">
        <v>0</v>
      </c>
      <c r="G81" s="3">
        <v>0</v>
      </c>
      <c r="H81" s="3">
        <v>0</v>
      </c>
      <c r="I81" s="3">
        <v>0</v>
      </c>
      <c r="J81" s="3">
        <v>0</v>
      </c>
      <c r="K81" s="3">
        <v>0</v>
      </c>
      <c r="L81" s="3">
        <v>0</v>
      </c>
      <c r="M81" s="3">
        <v>0</v>
      </c>
      <c r="N81" s="3">
        <v>0</v>
      </c>
      <c r="O81" s="3">
        <v>0</v>
      </c>
      <c r="P81" s="3">
        <v>0</v>
      </c>
      <c r="Q81" s="3">
        <v>0</v>
      </c>
      <c r="R81" s="3">
        <v>0</v>
      </c>
      <c r="S81" s="3">
        <v>0</v>
      </c>
      <c r="T81" s="3">
        <v>0</v>
      </c>
      <c r="U81" s="3">
        <v>0</v>
      </c>
      <c r="V81" s="3">
        <v>0</v>
      </c>
      <c r="W81" s="3">
        <v>0</v>
      </c>
      <c r="X81" s="3">
        <v>0</v>
      </c>
      <c r="Y81" s="3">
        <v>0</v>
      </c>
      <c r="Z81" s="3">
        <v>0</v>
      </c>
      <c r="AA81" s="3">
        <v>0</v>
      </c>
      <c r="AB81" s="3">
        <v>0</v>
      </c>
      <c r="AC81" s="3">
        <v>0</v>
      </c>
      <c r="AD81" s="3">
        <v>0</v>
      </c>
      <c r="AE81" s="3">
        <v>0</v>
      </c>
      <c r="AF81" s="3"/>
      <c r="AG81" s="3"/>
      <c r="AH81" s="3"/>
      <c r="AI81" s="3"/>
      <c r="AJ81" s="3"/>
      <c r="AK81" s="3"/>
      <c r="AL81" s="3"/>
      <c r="AM81" s="3"/>
    </row>
    <row r="82" spans="1:39" x14ac:dyDescent="0.3">
      <c r="A82" s="3" t="s">
        <v>154</v>
      </c>
      <c r="B82" s="3" t="s">
        <v>223</v>
      </c>
      <c r="C82" s="3" t="s">
        <v>62</v>
      </c>
      <c r="D82" s="3" t="s">
        <v>62</v>
      </c>
      <c r="E82" s="3">
        <v>0</v>
      </c>
      <c r="F82" s="3">
        <v>0</v>
      </c>
      <c r="G82" s="3">
        <v>0</v>
      </c>
      <c r="H82" s="3">
        <v>0</v>
      </c>
      <c r="I82" s="3">
        <v>0</v>
      </c>
      <c r="J82" s="3">
        <v>0</v>
      </c>
      <c r="K82" s="3">
        <v>0</v>
      </c>
      <c r="L82" s="3">
        <v>0</v>
      </c>
      <c r="M82" s="3">
        <v>0</v>
      </c>
      <c r="N82" s="3">
        <v>0</v>
      </c>
      <c r="O82" s="3">
        <v>0</v>
      </c>
      <c r="P82" s="3">
        <v>0</v>
      </c>
      <c r="Q82" s="3">
        <v>0</v>
      </c>
      <c r="R82" s="3">
        <v>0</v>
      </c>
      <c r="S82" s="3">
        <v>0</v>
      </c>
      <c r="T82" s="3">
        <v>0</v>
      </c>
      <c r="U82" s="3">
        <v>0</v>
      </c>
      <c r="V82" s="3">
        <v>0</v>
      </c>
      <c r="W82" s="3">
        <v>0</v>
      </c>
      <c r="X82" s="3">
        <v>0</v>
      </c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</row>
    <row r="83" spans="1:39" x14ac:dyDescent="0.3">
      <c r="A83" s="3" t="s">
        <v>154</v>
      </c>
      <c r="B83" s="3" t="s">
        <v>228</v>
      </c>
      <c r="C83" s="3" t="s">
        <v>62</v>
      </c>
      <c r="D83" s="3" t="s">
        <v>62</v>
      </c>
      <c r="E83" s="3">
        <v>0</v>
      </c>
      <c r="F83" s="3">
        <v>0</v>
      </c>
      <c r="G83" s="3">
        <v>0</v>
      </c>
      <c r="H83" s="3">
        <v>0</v>
      </c>
      <c r="I83" s="3">
        <v>0</v>
      </c>
      <c r="J83" s="3">
        <v>0</v>
      </c>
      <c r="K83" s="3">
        <v>0</v>
      </c>
      <c r="L83" s="3">
        <v>0</v>
      </c>
      <c r="M83" s="3">
        <v>0</v>
      </c>
      <c r="N83" s="3">
        <v>0</v>
      </c>
      <c r="O83" s="3">
        <v>0</v>
      </c>
      <c r="P83" s="3">
        <v>0</v>
      </c>
      <c r="Q83" s="3">
        <v>0</v>
      </c>
      <c r="R83" s="3">
        <v>0</v>
      </c>
      <c r="S83" s="3">
        <v>0</v>
      </c>
      <c r="T83" s="3">
        <v>0</v>
      </c>
      <c r="U83" s="3">
        <v>0</v>
      </c>
      <c r="V83" s="3">
        <v>0</v>
      </c>
      <c r="W83" s="3">
        <v>0</v>
      </c>
      <c r="X83" s="3">
        <v>0</v>
      </c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</row>
    <row r="86" spans="1:39" x14ac:dyDescent="0.3">
      <c r="A86" s="13" t="s">
        <v>27</v>
      </c>
    </row>
    <row r="87" spans="1:39" x14ac:dyDescent="0.3">
      <c r="A87" s="2" t="s">
        <v>31</v>
      </c>
      <c r="B87" s="2" t="s">
        <v>218</v>
      </c>
      <c r="C87" s="2" t="s">
        <v>219</v>
      </c>
      <c r="D87" s="8" t="s">
        <v>126</v>
      </c>
      <c r="E87" s="8">
        <v>2023</v>
      </c>
      <c r="F87" s="8">
        <v>2024</v>
      </c>
      <c r="G87" s="8">
        <v>2025</v>
      </c>
      <c r="H87" s="8">
        <v>2026</v>
      </c>
      <c r="I87" s="8">
        <v>2027</v>
      </c>
      <c r="J87" s="8">
        <v>2028</v>
      </c>
      <c r="K87" s="8">
        <v>2029</v>
      </c>
      <c r="L87" s="8">
        <v>2030</v>
      </c>
      <c r="M87" s="8">
        <v>2031</v>
      </c>
      <c r="N87" s="8">
        <v>2032</v>
      </c>
      <c r="O87" s="8">
        <v>2033</v>
      </c>
      <c r="P87" s="8">
        <v>2034</v>
      </c>
      <c r="Q87" s="8">
        <v>2035</v>
      </c>
      <c r="R87" s="8">
        <v>2036</v>
      </c>
      <c r="S87" s="8">
        <v>2037</v>
      </c>
      <c r="T87" s="8">
        <v>2038</v>
      </c>
      <c r="U87" s="8">
        <v>2039</v>
      </c>
      <c r="V87" s="8">
        <v>2040</v>
      </c>
      <c r="W87" s="8">
        <v>2041</v>
      </c>
      <c r="X87" s="8">
        <v>2042</v>
      </c>
      <c r="Y87" s="8">
        <v>2043</v>
      </c>
      <c r="Z87" s="8">
        <v>2044</v>
      </c>
      <c r="AA87" s="8">
        <v>2045</v>
      </c>
      <c r="AB87" s="8">
        <v>2046</v>
      </c>
      <c r="AC87" s="8">
        <v>2047</v>
      </c>
      <c r="AD87" s="8">
        <v>2048</v>
      </c>
      <c r="AE87" s="8">
        <v>2049</v>
      </c>
      <c r="AF87" s="8">
        <v>2050</v>
      </c>
      <c r="AG87" s="8">
        <v>2051</v>
      </c>
      <c r="AH87" s="8">
        <v>2052</v>
      </c>
      <c r="AI87" s="8">
        <v>2053</v>
      </c>
      <c r="AJ87" s="8">
        <v>2054</v>
      </c>
      <c r="AK87" s="8">
        <v>2055</v>
      </c>
      <c r="AL87" s="8">
        <v>2056</v>
      </c>
      <c r="AM87" s="8">
        <v>2057</v>
      </c>
    </row>
    <row r="88" spans="1:39" x14ac:dyDescent="0.3">
      <c r="A88" s="3" t="s">
        <v>222</v>
      </c>
      <c r="B88" s="3" t="s">
        <v>223</v>
      </c>
      <c r="C88" s="3" t="s">
        <v>62</v>
      </c>
      <c r="D88" s="3" t="s">
        <v>62</v>
      </c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</row>
    <row r="89" spans="1:39" x14ac:dyDescent="0.3">
      <c r="A89" s="3" t="s">
        <v>224</v>
      </c>
      <c r="B89" s="3" t="s">
        <v>223</v>
      </c>
      <c r="C89" s="3" t="s">
        <v>62</v>
      </c>
      <c r="D89" s="3" t="s">
        <v>62</v>
      </c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</row>
    <row r="90" spans="1:39" x14ac:dyDescent="0.3">
      <c r="A90" s="3" t="s">
        <v>227</v>
      </c>
      <c r="B90" s="3" t="s">
        <v>228</v>
      </c>
      <c r="C90" s="3" t="s">
        <v>62</v>
      </c>
      <c r="D90" s="3" t="s">
        <v>62</v>
      </c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</row>
    <row r="91" spans="1:39" x14ac:dyDescent="0.3">
      <c r="A91" s="3" t="s">
        <v>229</v>
      </c>
      <c r="B91" s="3" t="s">
        <v>226</v>
      </c>
      <c r="C91" s="3" t="s">
        <v>62</v>
      </c>
      <c r="D91" s="3" t="s">
        <v>62</v>
      </c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</row>
    <row r="92" spans="1:39" x14ac:dyDescent="0.3">
      <c r="A92" s="3" t="s">
        <v>230</v>
      </c>
      <c r="B92" s="3" t="s">
        <v>226</v>
      </c>
      <c r="C92" s="3" t="s">
        <v>62</v>
      </c>
      <c r="D92" s="3" t="s">
        <v>62</v>
      </c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</row>
    <row r="93" spans="1:39" x14ac:dyDescent="0.3">
      <c r="A93" s="3" t="s">
        <v>231</v>
      </c>
      <c r="B93" s="3" t="s">
        <v>232</v>
      </c>
      <c r="C93" s="3" t="s">
        <v>62</v>
      </c>
      <c r="D93" s="3" t="s">
        <v>62</v>
      </c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</row>
    <row r="94" spans="1:39" x14ac:dyDescent="0.3">
      <c r="A94" s="3" t="s">
        <v>233</v>
      </c>
      <c r="B94" s="3" t="s">
        <v>232</v>
      </c>
      <c r="C94" s="3" t="s">
        <v>62</v>
      </c>
      <c r="D94" s="3" t="s">
        <v>62</v>
      </c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</row>
    <row r="95" spans="1:39" x14ac:dyDescent="0.3">
      <c r="A95" s="3" t="s">
        <v>235</v>
      </c>
      <c r="B95" s="3" t="s">
        <v>232</v>
      </c>
      <c r="C95" s="3" t="s">
        <v>62</v>
      </c>
      <c r="D95" s="3" t="s">
        <v>62</v>
      </c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</row>
    <row r="96" spans="1:39" x14ac:dyDescent="0.3">
      <c r="A96" s="3" t="s">
        <v>237</v>
      </c>
      <c r="B96" s="3" t="s">
        <v>232</v>
      </c>
      <c r="C96" s="3" t="s">
        <v>62</v>
      </c>
      <c r="D96" s="3" t="s">
        <v>62</v>
      </c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</row>
    <row r="97" spans="1:39" x14ac:dyDescent="0.3">
      <c r="A97" s="3" t="s">
        <v>238</v>
      </c>
      <c r="B97" s="3" t="s">
        <v>232</v>
      </c>
      <c r="C97" s="3" t="s">
        <v>62</v>
      </c>
      <c r="D97" s="3" t="s">
        <v>62</v>
      </c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</row>
    <row r="98" spans="1:39" x14ac:dyDescent="0.3">
      <c r="A98" s="3" t="s">
        <v>239</v>
      </c>
      <c r="B98" s="3" t="s">
        <v>232</v>
      </c>
      <c r="C98" s="3" t="s">
        <v>62</v>
      </c>
      <c r="D98" s="3" t="s">
        <v>62</v>
      </c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</row>
    <row r="99" spans="1:39" x14ac:dyDescent="0.3">
      <c r="A99" s="3" t="s">
        <v>240</v>
      </c>
      <c r="B99" s="3" t="s">
        <v>232</v>
      </c>
      <c r="C99" s="3" t="s">
        <v>62</v>
      </c>
      <c r="D99" s="3" t="s">
        <v>62</v>
      </c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</row>
    <row r="100" spans="1:39" x14ac:dyDescent="0.3">
      <c r="A100" s="3" t="s">
        <v>241</v>
      </c>
      <c r="B100" s="3" t="s">
        <v>226</v>
      </c>
      <c r="C100" s="3" t="s">
        <v>62</v>
      </c>
      <c r="D100" s="3" t="s">
        <v>62</v>
      </c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</row>
    <row r="101" spans="1:39" x14ac:dyDescent="0.3">
      <c r="A101" s="3" t="s">
        <v>242</v>
      </c>
      <c r="B101" s="3" t="s">
        <v>226</v>
      </c>
      <c r="C101" s="3" t="s">
        <v>62</v>
      </c>
      <c r="D101" s="3" t="s">
        <v>62</v>
      </c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</row>
    <row r="102" spans="1:39" x14ac:dyDescent="0.3">
      <c r="A102" s="3" t="s">
        <v>243</v>
      </c>
      <c r="B102" s="3" t="s">
        <v>226</v>
      </c>
      <c r="C102" s="3" t="s">
        <v>62</v>
      </c>
      <c r="D102" s="3" t="s">
        <v>62</v>
      </c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</row>
    <row r="103" spans="1:39" x14ac:dyDescent="0.3">
      <c r="A103" s="3" t="s">
        <v>244</v>
      </c>
      <c r="B103" s="3" t="s">
        <v>226</v>
      </c>
      <c r="C103" s="3" t="s">
        <v>62</v>
      </c>
      <c r="D103" s="3" t="s">
        <v>62</v>
      </c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</row>
    <row r="104" spans="1:39" x14ac:dyDescent="0.3">
      <c r="A104" s="3" t="s">
        <v>245</v>
      </c>
      <c r="B104" s="3" t="s">
        <v>246</v>
      </c>
      <c r="C104" s="3" t="s">
        <v>62</v>
      </c>
      <c r="D104" s="3" t="s">
        <v>62</v>
      </c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</row>
    <row r="105" spans="1:39" x14ac:dyDescent="0.3">
      <c r="A105" s="3" t="s">
        <v>247</v>
      </c>
      <c r="B105" s="3" t="s">
        <v>246</v>
      </c>
      <c r="C105" s="3" t="s">
        <v>62</v>
      </c>
      <c r="D105" s="3" t="s">
        <v>62</v>
      </c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</row>
    <row r="106" spans="1:39" x14ac:dyDescent="0.3">
      <c r="A106" s="3" t="s">
        <v>248</v>
      </c>
      <c r="B106" s="3" t="s">
        <v>232</v>
      </c>
      <c r="C106" s="3" t="s">
        <v>62</v>
      </c>
      <c r="D106" s="3" t="s">
        <v>62</v>
      </c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</row>
    <row r="107" spans="1:39" x14ac:dyDescent="0.3">
      <c r="A107" s="3" t="s">
        <v>249</v>
      </c>
      <c r="B107" s="3" t="s">
        <v>232</v>
      </c>
      <c r="C107" s="3" t="s">
        <v>62</v>
      </c>
      <c r="D107" s="3" t="s">
        <v>62</v>
      </c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</row>
    <row r="108" spans="1:39" x14ac:dyDescent="0.3">
      <c r="A108" s="3" t="s">
        <v>250</v>
      </c>
      <c r="B108" s="3" t="s">
        <v>232</v>
      </c>
      <c r="C108" s="3" t="s">
        <v>62</v>
      </c>
      <c r="D108" s="3" t="s">
        <v>62</v>
      </c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</row>
    <row r="109" spans="1:39" x14ac:dyDescent="0.3">
      <c r="A109" s="3" t="s">
        <v>251</v>
      </c>
      <c r="B109" s="3" t="s">
        <v>232</v>
      </c>
      <c r="C109" s="3" t="s">
        <v>62</v>
      </c>
      <c r="D109" s="3" t="s">
        <v>62</v>
      </c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</row>
    <row r="110" spans="1:39" x14ac:dyDescent="0.3">
      <c r="A110" s="3" t="s">
        <v>252</v>
      </c>
      <c r="B110" s="3" t="s">
        <v>232</v>
      </c>
      <c r="C110" s="3" t="s">
        <v>62</v>
      </c>
      <c r="D110" s="3" t="s">
        <v>62</v>
      </c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</row>
    <row r="111" spans="1:39" x14ac:dyDescent="0.3">
      <c r="A111" s="3" t="s">
        <v>253</v>
      </c>
      <c r="B111" s="3" t="s">
        <v>232</v>
      </c>
      <c r="C111" s="3" t="s">
        <v>62</v>
      </c>
      <c r="D111" s="3" t="s">
        <v>62</v>
      </c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</row>
    <row r="112" spans="1:39" x14ac:dyDescent="0.3">
      <c r="A112" s="3" t="s">
        <v>254</v>
      </c>
      <c r="B112" s="3" t="s">
        <v>232</v>
      </c>
      <c r="C112" s="3" t="s">
        <v>62</v>
      </c>
      <c r="D112" s="3" t="s">
        <v>62</v>
      </c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</row>
    <row r="113" spans="1:39" x14ac:dyDescent="0.3">
      <c r="A113" s="3" t="s">
        <v>255</v>
      </c>
      <c r="B113" s="3" t="s">
        <v>232</v>
      </c>
      <c r="C113" s="3" t="s">
        <v>62</v>
      </c>
      <c r="D113" s="3" t="s">
        <v>62</v>
      </c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</row>
    <row r="114" spans="1:39" x14ac:dyDescent="0.3">
      <c r="A114" s="3" t="s">
        <v>256</v>
      </c>
      <c r="B114" s="3" t="s">
        <v>232</v>
      </c>
      <c r="C114" s="3" t="s">
        <v>62</v>
      </c>
      <c r="D114" s="3" t="s">
        <v>62</v>
      </c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</row>
    <row r="115" spans="1:39" x14ac:dyDescent="0.3">
      <c r="A115" s="3" t="s">
        <v>159</v>
      </c>
      <c r="B115" s="3" t="s">
        <v>232</v>
      </c>
      <c r="C115" s="3" t="s">
        <v>62</v>
      </c>
      <c r="D115" s="3" t="s">
        <v>62</v>
      </c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</row>
    <row r="116" spans="1:39" x14ac:dyDescent="0.3">
      <c r="A116" s="3" t="s">
        <v>259</v>
      </c>
      <c r="B116" s="3" t="s">
        <v>226</v>
      </c>
      <c r="C116" s="3" t="s">
        <v>62</v>
      </c>
      <c r="D116" s="3" t="s">
        <v>62</v>
      </c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</row>
    <row r="117" spans="1:39" x14ac:dyDescent="0.3">
      <c r="A117" s="3" t="s">
        <v>260</v>
      </c>
      <c r="B117" s="3" t="s">
        <v>226</v>
      </c>
      <c r="C117" s="3" t="s">
        <v>62</v>
      </c>
      <c r="D117" s="3" t="s">
        <v>62</v>
      </c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</row>
    <row r="118" spans="1:39" x14ac:dyDescent="0.3">
      <c r="A118" s="3" t="s">
        <v>261</v>
      </c>
      <c r="B118" s="3" t="s">
        <v>226</v>
      </c>
      <c r="C118" s="3" t="s">
        <v>62</v>
      </c>
      <c r="D118" s="3" t="s">
        <v>62</v>
      </c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</row>
    <row r="119" spans="1:39" x14ac:dyDescent="0.3">
      <c r="A119" s="3" t="s">
        <v>262</v>
      </c>
      <c r="B119" s="3" t="s">
        <v>226</v>
      </c>
      <c r="C119" s="3" t="s">
        <v>62</v>
      </c>
      <c r="D119" s="3" t="s">
        <v>62</v>
      </c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</row>
    <row r="120" spans="1:39" x14ac:dyDescent="0.3">
      <c r="A120" s="3" t="s">
        <v>263</v>
      </c>
      <c r="B120" s="3" t="s">
        <v>232</v>
      </c>
      <c r="C120" s="3" t="s">
        <v>62</v>
      </c>
      <c r="D120" s="3" t="s">
        <v>62</v>
      </c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</row>
    <row r="121" spans="1:39" x14ac:dyDescent="0.3">
      <c r="A121" s="3" t="s">
        <v>264</v>
      </c>
      <c r="B121" s="3" t="s">
        <v>232</v>
      </c>
      <c r="C121" s="3" t="s">
        <v>62</v>
      </c>
      <c r="D121" s="3" t="s">
        <v>62</v>
      </c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</row>
    <row r="122" spans="1:39" x14ac:dyDescent="0.3">
      <c r="A122" s="3" t="s">
        <v>265</v>
      </c>
      <c r="B122" s="3" t="s">
        <v>232</v>
      </c>
      <c r="C122" s="3" t="s">
        <v>62</v>
      </c>
      <c r="D122" s="3" t="s">
        <v>62</v>
      </c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</row>
    <row r="123" spans="1:39" x14ac:dyDescent="0.3">
      <c r="A123" s="3" t="s">
        <v>266</v>
      </c>
      <c r="B123" s="3" t="s">
        <v>232</v>
      </c>
      <c r="C123" s="3" t="s">
        <v>62</v>
      </c>
      <c r="D123" s="3" t="s">
        <v>62</v>
      </c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</row>
    <row r="124" spans="1:39" x14ac:dyDescent="0.3">
      <c r="A124" s="3" t="s">
        <v>267</v>
      </c>
      <c r="B124" s="3" t="s">
        <v>232</v>
      </c>
      <c r="C124" s="3" t="s">
        <v>62</v>
      </c>
      <c r="D124" s="3" t="s">
        <v>62</v>
      </c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</row>
    <row r="125" spans="1:39" x14ac:dyDescent="0.3">
      <c r="A125" s="3" t="s">
        <v>268</v>
      </c>
      <c r="B125" s="3" t="s">
        <v>232</v>
      </c>
      <c r="C125" s="3" t="s">
        <v>62</v>
      </c>
      <c r="D125" s="3" t="s">
        <v>62</v>
      </c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</row>
    <row r="126" spans="1:39" x14ac:dyDescent="0.3">
      <c r="A126" s="3" t="s">
        <v>269</v>
      </c>
      <c r="B126" s="3" t="s">
        <v>232</v>
      </c>
      <c r="C126" s="3" t="s">
        <v>62</v>
      </c>
      <c r="D126" s="3" t="s">
        <v>62</v>
      </c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</row>
    <row r="127" spans="1:39" x14ac:dyDescent="0.3">
      <c r="A127" s="3" t="s">
        <v>270</v>
      </c>
      <c r="B127" s="3" t="s">
        <v>232</v>
      </c>
      <c r="C127" s="3" t="s">
        <v>62</v>
      </c>
      <c r="D127" s="3" t="s">
        <v>62</v>
      </c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</row>
    <row r="128" spans="1:39" x14ac:dyDescent="0.3">
      <c r="A128" s="3" t="s">
        <v>271</v>
      </c>
      <c r="B128" s="3" t="s">
        <v>232</v>
      </c>
      <c r="C128" s="3" t="s">
        <v>62</v>
      </c>
      <c r="D128" s="3" t="s">
        <v>62</v>
      </c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</row>
    <row r="129" spans="1:39" x14ac:dyDescent="0.3">
      <c r="A129" s="3" t="s">
        <v>272</v>
      </c>
      <c r="B129" s="3" t="s">
        <v>232</v>
      </c>
      <c r="C129" s="3" t="s">
        <v>62</v>
      </c>
      <c r="D129" s="3" t="s">
        <v>62</v>
      </c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</row>
    <row r="130" spans="1:39" x14ac:dyDescent="0.3">
      <c r="A130" s="3" t="s">
        <v>273</v>
      </c>
      <c r="B130" s="3" t="s">
        <v>232</v>
      </c>
      <c r="C130" s="3" t="s">
        <v>62</v>
      </c>
      <c r="D130" s="3" t="s">
        <v>62</v>
      </c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</row>
    <row r="131" spans="1:39" x14ac:dyDescent="0.3">
      <c r="A131" s="3" t="s">
        <v>274</v>
      </c>
      <c r="B131" s="3" t="s">
        <v>232</v>
      </c>
      <c r="C131" s="3" t="s">
        <v>62</v>
      </c>
      <c r="D131" s="3" t="s">
        <v>62</v>
      </c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</row>
    <row r="132" spans="1:39" x14ac:dyDescent="0.3">
      <c r="A132" s="3" t="s">
        <v>275</v>
      </c>
      <c r="B132" s="3" t="s">
        <v>232</v>
      </c>
      <c r="C132" s="3" t="s">
        <v>62</v>
      </c>
      <c r="D132" s="3" t="s">
        <v>62</v>
      </c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</row>
    <row r="133" spans="1:39" x14ac:dyDescent="0.3">
      <c r="A133" s="3" t="s">
        <v>276</v>
      </c>
      <c r="B133" s="3" t="s">
        <v>232</v>
      </c>
      <c r="C133" s="3" t="s">
        <v>62</v>
      </c>
      <c r="D133" s="3" t="s">
        <v>62</v>
      </c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</row>
    <row r="134" spans="1:39" x14ac:dyDescent="0.3">
      <c r="A134" s="3" t="s">
        <v>278</v>
      </c>
      <c r="B134" s="3" t="s">
        <v>226</v>
      </c>
      <c r="C134" s="3" t="s">
        <v>62</v>
      </c>
      <c r="D134" s="3" t="s">
        <v>62</v>
      </c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</row>
    <row r="135" spans="1:39" x14ac:dyDescent="0.3">
      <c r="A135" s="3" t="s">
        <v>280</v>
      </c>
      <c r="B135" s="3" t="s">
        <v>232</v>
      </c>
      <c r="C135" s="3" t="s">
        <v>62</v>
      </c>
      <c r="D135" s="3" t="s">
        <v>62</v>
      </c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</row>
    <row r="136" spans="1:39" x14ac:dyDescent="0.3">
      <c r="A136" s="3" t="s">
        <v>281</v>
      </c>
      <c r="B136" s="3" t="s">
        <v>232</v>
      </c>
      <c r="C136" s="3" t="s">
        <v>62</v>
      </c>
      <c r="D136" s="3" t="s">
        <v>62</v>
      </c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</row>
    <row r="137" spans="1:39" x14ac:dyDescent="0.3">
      <c r="A137" s="3" t="s">
        <v>282</v>
      </c>
      <c r="B137" s="3" t="s">
        <v>232</v>
      </c>
      <c r="C137" s="3" t="s">
        <v>62</v>
      </c>
      <c r="D137" s="3" t="s">
        <v>62</v>
      </c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</row>
    <row r="138" spans="1:39" x14ac:dyDescent="0.3">
      <c r="A138" s="3" t="s">
        <v>283</v>
      </c>
      <c r="B138" s="3" t="s">
        <v>232</v>
      </c>
      <c r="C138" s="3" t="s">
        <v>62</v>
      </c>
      <c r="D138" s="3" t="s">
        <v>62</v>
      </c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</row>
    <row r="139" spans="1:39" x14ac:dyDescent="0.3">
      <c r="A139" s="3" t="s">
        <v>284</v>
      </c>
      <c r="B139" s="3" t="s">
        <v>226</v>
      </c>
      <c r="C139" s="3" t="s">
        <v>62</v>
      </c>
      <c r="D139" s="3" t="s">
        <v>62</v>
      </c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</row>
    <row r="140" spans="1:39" x14ac:dyDescent="0.3">
      <c r="A140" s="3" t="s">
        <v>285</v>
      </c>
      <c r="B140" s="3" t="s">
        <v>226</v>
      </c>
      <c r="C140" s="3" t="s">
        <v>62</v>
      </c>
      <c r="D140" s="3" t="s">
        <v>62</v>
      </c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</row>
    <row r="141" spans="1:39" x14ac:dyDescent="0.3">
      <c r="A141" s="3" t="s">
        <v>286</v>
      </c>
      <c r="B141" s="3" t="s">
        <v>226</v>
      </c>
      <c r="C141" s="3" t="s">
        <v>62</v>
      </c>
      <c r="D141" s="3" t="s">
        <v>62</v>
      </c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</row>
    <row r="142" spans="1:39" x14ac:dyDescent="0.3">
      <c r="A142" s="3" t="s">
        <v>287</v>
      </c>
      <c r="B142" s="3" t="s">
        <v>226</v>
      </c>
      <c r="C142" s="3" t="s">
        <v>62</v>
      </c>
      <c r="D142" s="3" t="s">
        <v>62</v>
      </c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</row>
    <row r="143" spans="1:39" x14ac:dyDescent="0.3">
      <c r="A143" s="3" t="s">
        <v>288</v>
      </c>
      <c r="B143" s="3" t="s">
        <v>226</v>
      </c>
      <c r="C143" s="3" t="s">
        <v>62</v>
      </c>
      <c r="D143" s="3" t="s">
        <v>62</v>
      </c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</row>
    <row r="144" spans="1:39" x14ac:dyDescent="0.3">
      <c r="A144" s="3" t="s">
        <v>289</v>
      </c>
      <c r="B144" s="3" t="s">
        <v>226</v>
      </c>
      <c r="C144" s="3" t="s">
        <v>62</v>
      </c>
      <c r="D144" s="3" t="s">
        <v>62</v>
      </c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</row>
    <row r="145" spans="1:39" x14ac:dyDescent="0.3">
      <c r="A145" s="3" t="s">
        <v>290</v>
      </c>
      <c r="B145" s="3" t="s">
        <v>226</v>
      </c>
      <c r="C145" s="3" t="s">
        <v>62</v>
      </c>
      <c r="D145" s="3" t="s">
        <v>62</v>
      </c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</row>
    <row r="146" spans="1:39" x14ac:dyDescent="0.3">
      <c r="A146" s="3" t="s">
        <v>291</v>
      </c>
      <c r="B146" s="3" t="s">
        <v>228</v>
      </c>
      <c r="C146" s="3" t="s">
        <v>62</v>
      </c>
      <c r="D146" s="3" t="s">
        <v>62</v>
      </c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</row>
    <row r="147" spans="1:39" x14ac:dyDescent="0.3">
      <c r="A147" s="3" t="s">
        <v>292</v>
      </c>
      <c r="B147" s="3" t="s">
        <v>228</v>
      </c>
      <c r="C147" s="3" t="s">
        <v>62</v>
      </c>
      <c r="D147" s="3" t="s">
        <v>62</v>
      </c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</row>
    <row r="148" spans="1:39" x14ac:dyDescent="0.3">
      <c r="A148" s="3" t="s">
        <v>293</v>
      </c>
      <c r="B148" s="3" t="s">
        <v>232</v>
      </c>
      <c r="C148" s="3" t="s">
        <v>62</v>
      </c>
      <c r="D148" s="3" t="s">
        <v>62</v>
      </c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</row>
    <row r="149" spans="1:39" x14ac:dyDescent="0.3">
      <c r="A149" s="3" t="s">
        <v>294</v>
      </c>
      <c r="B149" s="3" t="s">
        <v>232</v>
      </c>
      <c r="C149" s="3" t="s">
        <v>62</v>
      </c>
      <c r="D149" s="3" t="s">
        <v>62</v>
      </c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</row>
    <row r="150" spans="1:39" x14ac:dyDescent="0.3">
      <c r="A150" s="3" t="s">
        <v>295</v>
      </c>
      <c r="B150" s="3" t="s">
        <v>232</v>
      </c>
      <c r="C150" s="3" t="s">
        <v>62</v>
      </c>
      <c r="D150" s="3" t="s">
        <v>62</v>
      </c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</row>
    <row r="151" spans="1:39" x14ac:dyDescent="0.3">
      <c r="A151" s="3" t="s">
        <v>324</v>
      </c>
      <c r="B151" s="3" t="s">
        <v>232</v>
      </c>
      <c r="C151" s="3" t="s">
        <v>62</v>
      </c>
      <c r="D151" s="3" t="s">
        <v>62</v>
      </c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</row>
    <row r="152" spans="1:39" x14ac:dyDescent="0.3">
      <c r="A152" s="3" t="s">
        <v>325</v>
      </c>
      <c r="B152" s="3" t="s">
        <v>232</v>
      </c>
      <c r="C152" s="3" t="s">
        <v>62</v>
      </c>
      <c r="D152" s="3" t="s">
        <v>62</v>
      </c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</row>
    <row r="153" spans="1:39" x14ac:dyDescent="0.3">
      <c r="A153" s="3" t="s">
        <v>326</v>
      </c>
      <c r="B153" s="3" t="s">
        <v>232</v>
      </c>
      <c r="C153" s="3" t="s">
        <v>62</v>
      </c>
      <c r="D153" s="3" t="s">
        <v>62</v>
      </c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</row>
    <row r="154" spans="1:39" x14ac:dyDescent="0.3">
      <c r="A154" s="3" t="s">
        <v>327</v>
      </c>
      <c r="B154" s="3" t="s">
        <v>226</v>
      </c>
      <c r="C154" s="3" t="s">
        <v>62</v>
      </c>
      <c r="D154" s="3" t="s">
        <v>62</v>
      </c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</row>
    <row r="155" spans="1:39" x14ac:dyDescent="0.3">
      <c r="A155" s="3" t="s">
        <v>328</v>
      </c>
      <c r="B155" s="3" t="s">
        <v>232</v>
      </c>
      <c r="C155" s="3" t="s">
        <v>62</v>
      </c>
      <c r="D155" s="3" t="s">
        <v>62</v>
      </c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</row>
    <row r="158" spans="1:39" x14ac:dyDescent="0.3">
      <c r="A158" s="2" t="s">
        <v>331</v>
      </c>
    </row>
    <row r="159" spans="1:39" x14ac:dyDescent="0.3">
      <c r="A159" s="2" t="s">
        <v>31</v>
      </c>
      <c r="B159" s="2" t="s">
        <v>218</v>
      </c>
      <c r="C159" s="2" t="s">
        <v>219</v>
      </c>
      <c r="D159" s="8" t="s">
        <v>126</v>
      </c>
      <c r="E159" s="8">
        <v>2023</v>
      </c>
      <c r="F159" s="8">
        <v>2024</v>
      </c>
      <c r="G159" s="8">
        <v>2025</v>
      </c>
      <c r="H159" s="8">
        <v>2026</v>
      </c>
      <c r="I159" s="8">
        <v>2027</v>
      </c>
      <c r="J159" s="8">
        <v>2028</v>
      </c>
      <c r="K159" s="8">
        <v>2029</v>
      </c>
      <c r="L159" s="8">
        <v>2030</v>
      </c>
      <c r="M159" s="8">
        <v>2031</v>
      </c>
      <c r="N159" s="8">
        <v>2032</v>
      </c>
      <c r="O159" s="8">
        <v>2033</v>
      </c>
      <c r="P159" s="8">
        <v>2034</v>
      </c>
      <c r="Q159" s="8">
        <v>2035</v>
      </c>
      <c r="R159" s="8">
        <v>2036</v>
      </c>
      <c r="S159" s="8">
        <v>2037</v>
      </c>
      <c r="T159" s="8">
        <v>2038</v>
      </c>
      <c r="U159" s="8">
        <v>2039</v>
      </c>
      <c r="V159" s="8">
        <v>2040</v>
      </c>
      <c r="W159" s="8">
        <v>2041</v>
      </c>
      <c r="X159" s="8">
        <v>2042</v>
      </c>
      <c r="Y159" s="8">
        <v>2043</v>
      </c>
      <c r="Z159" s="8">
        <v>2044</v>
      </c>
      <c r="AA159" s="8">
        <v>2045</v>
      </c>
      <c r="AB159" s="8">
        <v>2046</v>
      </c>
      <c r="AC159" s="8">
        <v>2047</v>
      </c>
      <c r="AD159" s="8">
        <v>2048</v>
      </c>
      <c r="AE159" s="8">
        <v>2049</v>
      </c>
      <c r="AF159" s="8">
        <v>2050</v>
      </c>
      <c r="AG159" s="8">
        <v>2051</v>
      </c>
      <c r="AH159" s="8">
        <v>2052</v>
      </c>
      <c r="AI159" s="8">
        <v>2053</v>
      </c>
      <c r="AJ159" s="8">
        <v>2054</v>
      </c>
      <c r="AK159" s="8">
        <v>2055</v>
      </c>
      <c r="AL159" s="8">
        <v>2056</v>
      </c>
      <c r="AM159" s="8">
        <v>2057</v>
      </c>
    </row>
    <row r="160" spans="1:39" x14ac:dyDescent="0.3">
      <c r="A160" s="3" t="s">
        <v>154</v>
      </c>
      <c r="B160" s="3" t="s">
        <v>246</v>
      </c>
      <c r="C160" s="3" t="s">
        <v>62</v>
      </c>
      <c r="D160" s="3" t="s">
        <v>62</v>
      </c>
      <c r="E160" s="3">
        <v>0</v>
      </c>
      <c r="F160" s="3">
        <v>0</v>
      </c>
      <c r="G160" s="3">
        <v>0</v>
      </c>
      <c r="H160" s="3">
        <v>0</v>
      </c>
      <c r="I160" s="3">
        <v>0</v>
      </c>
      <c r="J160" s="3">
        <v>0</v>
      </c>
      <c r="K160" s="3">
        <v>0</v>
      </c>
      <c r="L160" s="3">
        <v>0</v>
      </c>
      <c r="M160" s="3">
        <v>0</v>
      </c>
      <c r="N160" s="3">
        <v>0</v>
      </c>
      <c r="O160" s="3">
        <v>0</v>
      </c>
      <c r="P160" s="3">
        <v>0</v>
      </c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</row>
    <row r="161" spans="1:39" x14ac:dyDescent="0.3">
      <c r="A161" s="3" t="s">
        <v>154</v>
      </c>
      <c r="B161" s="3" t="s">
        <v>226</v>
      </c>
      <c r="C161" s="3" t="s">
        <v>62</v>
      </c>
      <c r="D161" s="3" t="s">
        <v>62</v>
      </c>
      <c r="E161" s="3">
        <v>0</v>
      </c>
      <c r="F161" s="3">
        <v>0</v>
      </c>
      <c r="G161" s="3">
        <v>0</v>
      </c>
      <c r="H161" s="3">
        <v>0</v>
      </c>
      <c r="I161" s="3">
        <v>0</v>
      </c>
      <c r="J161" s="3">
        <v>0</v>
      </c>
      <c r="K161" s="3">
        <v>0</v>
      </c>
      <c r="L161" s="3">
        <v>0</v>
      </c>
      <c r="M161" s="3">
        <v>0</v>
      </c>
      <c r="N161" s="3">
        <v>0</v>
      </c>
      <c r="O161" s="3">
        <v>0</v>
      </c>
      <c r="P161" s="3">
        <v>0</v>
      </c>
      <c r="Q161" s="3">
        <v>0</v>
      </c>
      <c r="R161" s="3">
        <v>0</v>
      </c>
      <c r="S161" s="3">
        <v>0</v>
      </c>
      <c r="T161" s="3">
        <v>0</v>
      </c>
      <c r="U161" s="3">
        <v>0</v>
      </c>
      <c r="V161" s="3">
        <v>0</v>
      </c>
      <c r="W161" s="3">
        <v>0</v>
      </c>
      <c r="X161" s="3">
        <v>0</v>
      </c>
      <c r="Y161" s="3">
        <v>0</v>
      </c>
      <c r="Z161" s="3">
        <v>0</v>
      </c>
      <c r="AA161" s="3">
        <v>0</v>
      </c>
      <c r="AB161" s="3">
        <v>0</v>
      </c>
      <c r="AC161" s="3">
        <v>0</v>
      </c>
      <c r="AD161" s="3">
        <v>0</v>
      </c>
      <c r="AE161" s="3">
        <v>0</v>
      </c>
      <c r="AF161" s="3"/>
      <c r="AG161" s="3"/>
      <c r="AH161" s="3"/>
      <c r="AI161" s="3"/>
      <c r="AJ161" s="3"/>
      <c r="AK161" s="3"/>
      <c r="AL161" s="3"/>
      <c r="AM161" s="3"/>
    </row>
    <row r="162" spans="1:39" x14ac:dyDescent="0.3">
      <c r="A162" s="3" t="s">
        <v>154</v>
      </c>
      <c r="B162" s="3" t="s">
        <v>232</v>
      </c>
      <c r="C162" s="3" t="s">
        <v>62</v>
      </c>
      <c r="D162" s="3" t="s">
        <v>62</v>
      </c>
      <c r="E162" s="3">
        <v>0</v>
      </c>
      <c r="F162" s="3">
        <v>0</v>
      </c>
      <c r="G162" s="3">
        <v>0</v>
      </c>
      <c r="H162" s="3">
        <v>0</v>
      </c>
      <c r="I162" s="3">
        <v>0</v>
      </c>
      <c r="J162" s="3">
        <v>0</v>
      </c>
      <c r="K162" s="3">
        <v>0</v>
      </c>
      <c r="L162" s="3">
        <v>0</v>
      </c>
      <c r="M162" s="3">
        <v>0</v>
      </c>
      <c r="N162" s="3">
        <v>0</v>
      </c>
      <c r="O162" s="3">
        <v>0</v>
      </c>
      <c r="P162" s="3">
        <v>0</v>
      </c>
      <c r="Q162" s="3">
        <v>0</v>
      </c>
      <c r="R162" s="3">
        <v>0</v>
      </c>
      <c r="S162" s="3">
        <v>0</v>
      </c>
      <c r="T162" s="3">
        <v>0</v>
      </c>
      <c r="U162" s="3">
        <v>0</v>
      </c>
      <c r="V162" s="3">
        <v>0</v>
      </c>
      <c r="W162" s="3">
        <v>0</v>
      </c>
      <c r="X162" s="3">
        <v>0</v>
      </c>
      <c r="Y162" s="3">
        <v>0</v>
      </c>
      <c r="Z162" s="3">
        <v>0</v>
      </c>
      <c r="AA162" s="3">
        <v>0</v>
      </c>
      <c r="AB162" s="3">
        <v>0</v>
      </c>
      <c r="AC162" s="3">
        <v>0</v>
      </c>
      <c r="AD162" s="3">
        <v>0</v>
      </c>
      <c r="AE162" s="3">
        <v>0</v>
      </c>
      <c r="AF162" s="3"/>
      <c r="AG162" s="3"/>
      <c r="AH162" s="3"/>
      <c r="AI162" s="3"/>
      <c r="AJ162" s="3"/>
      <c r="AK162" s="3"/>
      <c r="AL162" s="3"/>
      <c r="AM162" s="3"/>
    </row>
    <row r="163" spans="1:39" x14ac:dyDescent="0.3">
      <c r="A163" s="3" t="s">
        <v>154</v>
      </c>
      <c r="B163" s="3" t="s">
        <v>223</v>
      </c>
      <c r="C163" s="3" t="s">
        <v>62</v>
      </c>
      <c r="D163" s="3" t="s">
        <v>62</v>
      </c>
      <c r="E163" s="3">
        <v>0</v>
      </c>
      <c r="F163" s="3">
        <v>0</v>
      </c>
      <c r="G163" s="3">
        <v>0</v>
      </c>
      <c r="H163" s="3">
        <v>0</v>
      </c>
      <c r="I163" s="3">
        <v>0</v>
      </c>
      <c r="J163" s="3">
        <v>0</v>
      </c>
      <c r="K163" s="3">
        <v>0</v>
      </c>
      <c r="L163" s="3">
        <v>0</v>
      </c>
      <c r="M163" s="3">
        <v>0</v>
      </c>
      <c r="N163" s="3">
        <v>0</v>
      </c>
      <c r="O163" s="3">
        <v>0</v>
      </c>
      <c r="P163" s="3">
        <v>0</v>
      </c>
      <c r="Q163" s="3">
        <v>0</v>
      </c>
      <c r="R163" s="3">
        <v>0</v>
      </c>
      <c r="S163" s="3">
        <v>0</v>
      </c>
      <c r="T163" s="3">
        <v>0</v>
      </c>
      <c r="U163" s="3">
        <v>0</v>
      </c>
      <c r="V163" s="3">
        <v>0</v>
      </c>
      <c r="W163" s="3">
        <v>0</v>
      </c>
      <c r="X163" s="3">
        <v>0</v>
      </c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</row>
    <row r="164" spans="1:39" x14ac:dyDescent="0.3">
      <c r="A164" s="3" t="s">
        <v>154</v>
      </c>
      <c r="B164" s="3" t="s">
        <v>228</v>
      </c>
      <c r="C164" s="3" t="s">
        <v>62</v>
      </c>
      <c r="D164" s="3" t="s">
        <v>62</v>
      </c>
      <c r="E164" s="3">
        <v>0</v>
      </c>
      <c r="F164" s="3">
        <v>0</v>
      </c>
      <c r="G164" s="3">
        <v>0</v>
      </c>
      <c r="H164" s="3">
        <v>0</v>
      </c>
      <c r="I164" s="3">
        <v>0</v>
      </c>
      <c r="J164" s="3">
        <v>0</v>
      </c>
      <c r="K164" s="3">
        <v>0</v>
      </c>
      <c r="L164" s="3">
        <v>0</v>
      </c>
      <c r="M164" s="3">
        <v>0</v>
      </c>
      <c r="N164" s="3">
        <v>0</v>
      </c>
      <c r="O164" s="3">
        <v>0</v>
      </c>
      <c r="P164" s="3">
        <v>0</v>
      </c>
      <c r="Q164" s="3">
        <v>0</v>
      </c>
      <c r="R164" s="3">
        <v>0</v>
      </c>
      <c r="S164" s="3">
        <v>0</v>
      </c>
      <c r="T164" s="3">
        <v>0</v>
      </c>
      <c r="U164" s="3">
        <v>0</v>
      </c>
      <c r="V164" s="3">
        <v>0</v>
      </c>
      <c r="W164" s="3">
        <v>0</v>
      </c>
      <c r="X164" s="3">
        <v>0</v>
      </c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</row>
    <row r="167" spans="1:39" x14ac:dyDescent="0.3">
      <c r="A167" s="13" t="s">
        <v>28</v>
      </c>
    </row>
    <row r="168" spans="1:39" x14ac:dyDescent="0.3">
      <c r="A168" s="2" t="s">
        <v>31</v>
      </c>
      <c r="B168" s="2" t="s">
        <v>218</v>
      </c>
      <c r="C168" s="2" t="s">
        <v>219</v>
      </c>
      <c r="D168" s="8" t="s">
        <v>126</v>
      </c>
      <c r="E168" s="8">
        <v>2023</v>
      </c>
      <c r="F168" s="8">
        <v>2024</v>
      </c>
      <c r="G168" s="8">
        <v>2025</v>
      </c>
      <c r="H168" s="8">
        <v>2026</v>
      </c>
      <c r="I168" s="8">
        <v>2027</v>
      </c>
      <c r="J168" s="8">
        <v>2028</v>
      </c>
      <c r="K168" s="8">
        <v>2029</v>
      </c>
      <c r="L168" s="8">
        <v>2030</v>
      </c>
      <c r="M168" s="8">
        <v>2031</v>
      </c>
      <c r="N168" s="8">
        <v>2032</v>
      </c>
      <c r="O168" s="8">
        <v>2033</v>
      </c>
      <c r="P168" s="8">
        <v>2034</v>
      </c>
      <c r="Q168" s="8">
        <v>2035</v>
      </c>
      <c r="R168" s="8">
        <v>2036</v>
      </c>
      <c r="S168" s="8">
        <v>2037</v>
      </c>
      <c r="T168" s="8">
        <v>2038</v>
      </c>
      <c r="U168" s="8">
        <v>2039</v>
      </c>
      <c r="V168" s="8">
        <v>2040</v>
      </c>
      <c r="W168" s="8">
        <v>2041</v>
      </c>
      <c r="X168" s="8">
        <v>2042</v>
      </c>
      <c r="Y168" s="8">
        <v>2043</v>
      </c>
      <c r="Z168" s="8">
        <v>2044</v>
      </c>
      <c r="AA168" s="8">
        <v>2045</v>
      </c>
      <c r="AB168" s="8">
        <v>2046</v>
      </c>
      <c r="AC168" s="8">
        <v>2047</v>
      </c>
      <c r="AD168" s="8">
        <v>2048</v>
      </c>
      <c r="AE168" s="8">
        <v>2049</v>
      </c>
      <c r="AF168" s="8">
        <v>2050</v>
      </c>
      <c r="AG168" s="8">
        <v>2051</v>
      </c>
      <c r="AH168" s="8">
        <v>2052</v>
      </c>
      <c r="AI168" s="8">
        <v>2053</v>
      </c>
      <c r="AJ168" s="8">
        <v>2054</v>
      </c>
      <c r="AK168" s="8">
        <v>2055</v>
      </c>
      <c r="AL168" s="8">
        <v>2056</v>
      </c>
      <c r="AM168" s="8">
        <v>2057</v>
      </c>
    </row>
    <row r="169" spans="1:39" x14ac:dyDescent="0.3">
      <c r="A169" s="3" t="s">
        <v>222</v>
      </c>
      <c r="B169" s="3" t="s">
        <v>223</v>
      </c>
      <c r="C169" s="3" t="s">
        <v>62</v>
      </c>
      <c r="D169" s="3" t="s">
        <v>62</v>
      </c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</row>
    <row r="170" spans="1:39" x14ac:dyDescent="0.3">
      <c r="A170" s="3" t="s">
        <v>224</v>
      </c>
      <c r="B170" s="3" t="s">
        <v>223</v>
      </c>
      <c r="C170" s="3" t="s">
        <v>62</v>
      </c>
      <c r="D170" s="3" t="s">
        <v>62</v>
      </c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</row>
    <row r="171" spans="1:39" x14ac:dyDescent="0.3">
      <c r="A171" s="3" t="s">
        <v>227</v>
      </c>
      <c r="B171" s="3" t="s">
        <v>228</v>
      </c>
      <c r="C171" s="3" t="s">
        <v>62</v>
      </c>
      <c r="D171" s="3" t="s">
        <v>62</v>
      </c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</row>
    <row r="172" spans="1:39" x14ac:dyDescent="0.3">
      <c r="A172" s="3" t="s">
        <v>229</v>
      </c>
      <c r="B172" s="3" t="s">
        <v>226</v>
      </c>
      <c r="C172" s="3" t="s">
        <v>62</v>
      </c>
      <c r="D172" s="3" t="s">
        <v>62</v>
      </c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</row>
    <row r="173" spans="1:39" x14ac:dyDescent="0.3">
      <c r="A173" s="3" t="s">
        <v>230</v>
      </c>
      <c r="B173" s="3" t="s">
        <v>226</v>
      </c>
      <c r="C173" s="3" t="s">
        <v>62</v>
      </c>
      <c r="D173" s="3" t="s">
        <v>62</v>
      </c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</row>
    <row r="174" spans="1:39" x14ac:dyDescent="0.3">
      <c r="A174" s="3" t="s">
        <v>231</v>
      </c>
      <c r="B174" s="3" t="s">
        <v>232</v>
      </c>
      <c r="C174" s="3" t="s">
        <v>62</v>
      </c>
      <c r="D174" s="3" t="s">
        <v>62</v>
      </c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</row>
    <row r="175" spans="1:39" x14ac:dyDescent="0.3">
      <c r="A175" s="3" t="s">
        <v>233</v>
      </c>
      <c r="B175" s="3" t="s">
        <v>232</v>
      </c>
      <c r="C175" s="3" t="s">
        <v>62</v>
      </c>
      <c r="D175" s="3" t="s">
        <v>62</v>
      </c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</row>
    <row r="176" spans="1:39" x14ac:dyDescent="0.3">
      <c r="A176" s="3" t="s">
        <v>235</v>
      </c>
      <c r="B176" s="3" t="s">
        <v>232</v>
      </c>
      <c r="C176" s="3" t="s">
        <v>62</v>
      </c>
      <c r="D176" s="3" t="s">
        <v>62</v>
      </c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</row>
    <row r="177" spans="1:39" x14ac:dyDescent="0.3">
      <c r="A177" s="3" t="s">
        <v>237</v>
      </c>
      <c r="B177" s="3" t="s">
        <v>232</v>
      </c>
      <c r="C177" s="3" t="s">
        <v>62</v>
      </c>
      <c r="D177" s="3" t="s">
        <v>62</v>
      </c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</row>
    <row r="178" spans="1:39" x14ac:dyDescent="0.3">
      <c r="A178" s="3" t="s">
        <v>238</v>
      </c>
      <c r="B178" s="3" t="s">
        <v>232</v>
      </c>
      <c r="C178" s="3" t="s">
        <v>62</v>
      </c>
      <c r="D178" s="3" t="s">
        <v>62</v>
      </c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</row>
    <row r="179" spans="1:39" x14ac:dyDescent="0.3">
      <c r="A179" s="3" t="s">
        <v>239</v>
      </c>
      <c r="B179" s="3" t="s">
        <v>232</v>
      </c>
      <c r="C179" s="3" t="s">
        <v>62</v>
      </c>
      <c r="D179" s="3" t="s">
        <v>62</v>
      </c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</row>
    <row r="180" spans="1:39" x14ac:dyDescent="0.3">
      <c r="A180" s="3" t="s">
        <v>240</v>
      </c>
      <c r="B180" s="3" t="s">
        <v>232</v>
      </c>
      <c r="C180" s="3" t="s">
        <v>62</v>
      </c>
      <c r="D180" s="3" t="s">
        <v>62</v>
      </c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</row>
    <row r="181" spans="1:39" x14ac:dyDescent="0.3">
      <c r="A181" s="3" t="s">
        <v>241</v>
      </c>
      <c r="B181" s="3" t="s">
        <v>226</v>
      </c>
      <c r="C181" s="3" t="s">
        <v>62</v>
      </c>
      <c r="D181" s="3" t="s">
        <v>62</v>
      </c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</row>
    <row r="182" spans="1:39" x14ac:dyDescent="0.3">
      <c r="A182" s="3" t="s">
        <v>242</v>
      </c>
      <c r="B182" s="3" t="s">
        <v>226</v>
      </c>
      <c r="C182" s="3" t="s">
        <v>62</v>
      </c>
      <c r="D182" s="3" t="s">
        <v>62</v>
      </c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</row>
    <row r="183" spans="1:39" x14ac:dyDescent="0.3">
      <c r="A183" s="3" t="s">
        <v>243</v>
      </c>
      <c r="B183" s="3" t="s">
        <v>226</v>
      </c>
      <c r="C183" s="3" t="s">
        <v>62</v>
      </c>
      <c r="D183" s="3" t="s">
        <v>62</v>
      </c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</row>
    <row r="184" spans="1:39" x14ac:dyDescent="0.3">
      <c r="A184" s="3" t="s">
        <v>244</v>
      </c>
      <c r="B184" s="3" t="s">
        <v>226</v>
      </c>
      <c r="C184" s="3" t="s">
        <v>62</v>
      </c>
      <c r="D184" s="3" t="s">
        <v>62</v>
      </c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</row>
    <row r="185" spans="1:39" x14ac:dyDescent="0.3">
      <c r="A185" s="3" t="s">
        <v>245</v>
      </c>
      <c r="B185" s="3" t="s">
        <v>246</v>
      </c>
      <c r="C185" s="3" t="s">
        <v>62</v>
      </c>
      <c r="D185" s="3" t="s">
        <v>62</v>
      </c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</row>
    <row r="186" spans="1:39" x14ac:dyDescent="0.3">
      <c r="A186" s="3" t="s">
        <v>247</v>
      </c>
      <c r="B186" s="3" t="s">
        <v>246</v>
      </c>
      <c r="C186" s="3" t="s">
        <v>62</v>
      </c>
      <c r="D186" s="3" t="s">
        <v>62</v>
      </c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</row>
    <row r="187" spans="1:39" x14ac:dyDescent="0.3">
      <c r="A187" s="3" t="s">
        <v>248</v>
      </c>
      <c r="B187" s="3" t="s">
        <v>232</v>
      </c>
      <c r="C187" s="3" t="s">
        <v>62</v>
      </c>
      <c r="D187" s="3" t="s">
        <v>62</v>
      </c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</row>
    <row r="188" spans="1:39" x14ac:dyDescent="0.3">
      <c r="A188" s="3" t="s">
        <v>249</v>
      </c>
      <c r="B188" s="3" t="s">
        <v>232</v>
      </c>
      <c r="C188" s="3" t="s">
        <v>62</v>
      </c>
      <c r="D188" s="3" t="s">
        <v>62</v>
      </c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</row>
    <row r="189" spans="1:39" x14ac:dyDescent="0.3">
      <c r="A189" s="3" t="s">
        <v>250</v>
      </c>
      <c r="B189" s="3" t="s">
        <v>232</v>
      </c>
      <c r="C189" s="3" t="s">
        <v>62</v>
      </c>
      <c r="D189" s="3" t="s">
        <v>62</v>
      </c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</row>
    <row r="190" spans="1:39" x14ac:dyDescent="0.3">
      <c r="A190" s="3" t="s">
        <v>251</v>
      </c>
      <c r="B190" s="3" t="s">
        <v>232</v>
      </c>
      <c r="C190" s="3" t="s">
        <v>62</v>
      </c>
      <c r="D190" s="3" t="s">
        <v>62</v>
      </c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</row>
    <row r="191" spans="1:39" x14ac:dyDescent="0.3">
      <c r="A191" s="3" t="s">
        <v>252</v>
      </c>
      <c r="B191" s="3" t="s">
        <v>232</v>
      </c>
      <c r="C191" s="3" t="s">
        <v>62</v>
      </c>
      <c r="D191" s="3" t="s">
        <v>62</v>
      </c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</row>
    <row r="192" spans="1:39" x14ac:dyDescent="0.3">
      <c r="A192" s="3" t="s">
        <v>253</v>
      </c>
      <c r="B192" s="3" t="s">
        <v>232</v>
      </c>
      <c r="C192" s="3" t="s">
        <v>62</v>
      </c>
      <c r="D192" s="3" t="s">
        <v>62</v>
      </c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</row>
    <row r="193" spans="1:39" x14ac:dyDescent="0.3">
      <c r="A193" s="3" t="s">
        <v>254</v>
      </c>
      <c r="B193" s="3" t="s">
        <v>232</v>
      </c>
      <c r="C193" s="3" t="s">
        <v>62</v>
      </c>
      <c r="D193" s="3" t="s">
        <v>62</v>
      </c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</row>
    <row r="194" spans="1:39" x14ac:dyDescent="0.3">
      <c r="A194" s="3" t="s">
        <v>255</v>
      </c>
      <c r="B194" s="3" t="s">
        <v>232</v>
      </c>
      <c r="C194" s="3" t="s">
        <v>62</v>
      </c>
      <c r="D194" s="3" t="s">
        <v>62</v>
      </c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</row>
    <row r="195" spans="1:39" x14ac:dyDescent="0.3">
      <c r="A195" s="3" t="s">
        <v>256</v>
      </c>
      <c r="B195" s="3" t="s">
        <v>232</v>
      </c>
      <c r="C195" s="3" t="s">
        <v>62</v>
      </c>
      <c r="D195" s="3" t="s">
        <v>62</v>
      </c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</row>
    <row r="196" spans="1:39" x14ac:dyDescent="0.3">
      <c r="A196" s="3" t="s">
        <v>159</v>
      </c>
      <c r="B196" s="3" t="s">
        <v>232</v>
      </c>
      <c r="C196" s="3" t="s">
        <v>62</v>
      </c>
      <c r="D196" s="3" t="s">
        <v>62</v>
      </c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</row>
    <row r="197" spans="1:39" x14ac:dyDescent="0.3">
      <c r="A197" s="3" t="s">
        <v>259</v>
      </c>
      <c r="B197" s="3" t="s">
        <v>226</v>
      </c>
      <c r="C197" s="3" t="s">
        <v>62</v>
      </c>
      <c r="D197" s="3" t="s">
        <v>62</v>
      </c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</row>
    <row r="198" spans="1:39" x14ac:dyDescent="0.3">
      <c r="A198" s="3" t="s">
        <v>260</v>
      </c>
      <c r="B198" s="3" t="s">
        <v>226</v>
      </c>
      <c r="C198" s="3" t="s">
        <v>62</v>
      </c>
      <c r="D198" s="3" t="s">
        <v>62</v>
      </c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</row>
    <row r="199" spans="1:39" x14ac:dyDescent="0.3">
      <c r="A199" s="3" t="s">
        <v>261</v>
      </c>
      <c r="B199" s="3" t="s">
        <v>226</v>
      </c>
      <c r="C199" s="3" t="s">
        <v>62</v>
      </c>
      <c r="D199" s="3" t="s">
        <v>62</v>
      </c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</row>
    <row r="200" spans="1:39" x14ac:dyDescent="0.3">
      <c r="A200" s="3" t="s">
        <v>262</v>
      </c>
      <c r="B200" s="3" t="s">
        <v>226</v>
      </c>
      <c r="C200" s="3" t="s">
        <v>62</v>
      </c>
      <c r="D200" s="3" t="s">
        <v>62</v>
      </c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</row>
    <row r="201" spans="1:39" x14ac:dyDescent="0.3">
      <c r="A201" s="3" t="s">
        <v>263</v>
      </c>
      <c r="B201" s="3" t="s">
        <v>232</v>
      </c>
      <c r="C201" s="3" t="s">
        <v>62</v>
      </c>
      <c r="D201" s="3" t="s">
        <v>62</v>
      </c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</row>
    <row r="202" spans="1:39" x14ac:dyDescent="0.3">
      <c r="A202" s="3" t="s">
        <v>264</v>
      </c>
      <c r="B202" s="3" t="s">
        <v>232</v>
      </c>
      <c r="C202" s="3" t="s">
        <v>62</v>
      </c>
      <c r="D202" s="3" t="s">
        <v>62</v>
      </c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</row>
    <row r="203" spans="1:39" x14ac:dyDescent="0.3">
      <c r="A203" s="3" t="s">
        <v>265</v>
      </c>
      <c r="B203" s="3" t="s">
        <v>232</v>
      </c>
      <c r="C203" s="3" t="s">
        <v>62</v>
      </c>
      <c r="D203" s="3" t="s">
        <v>62</v>
      </c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</row>
    <row r="204" spans="1:39" x14ac:dyDescent="0.3">
      <c r="A204" s="3" t="s">
        <v>266</v>
      </c>
      <c r="B204" s="3" t="s">
        <v>232</v>
      </c>
      <c r="C204" s="3" t="s">
        <v>62</v>
      </c>
      <c r="D204" s="3" t="s">
        <v>62</v>
      </c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</row>
    <row r="205" spans="1:39" x14ac:dyDescent="0.3">
      <c r="A205" s="3" t="s">
        <v>267</v>
      </c>
      <c r="B205" s="3" t="s">
        <v>232</v>
      </c>
      <c r="C205" s="3" t="s">
        <v>62</v>
      </c>
      <c r="D205" s="3" t="s">
        <v>62</v>
      </c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</row>
    <row r="206" spans="1:39" x14ac:dyDescent="0.3">
      <c r="A206" s="3" t="s">
        <v>268</v>
      </c>
      <c r="B206" s="3" t="s">
        <v>232</v>
      </c>
      <c r="C206" s="3" t="s">
        <v>62</v>
      </c>
      <c r="D206" s="3" t="s">
        <v>62</v>
      </c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</row>
    <row r="207" spans="1:39" x14ac:dyDescent="0.3">
      <c r="A207" s="3" t="s">
        <v>269</v>
      </c>
      <c r="B207" s="3" t="s">
        <v>232</v>
      </c>
      <c r="C207" s="3" t="s">
        <v>62</v>
      </c>
      <c r="D207" s="3" t="s">
        <v>62</v>
      </c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</row>
    <row r="208" spans="1:39" x14ac:dyDescent="0.3">
      <c r="A208" s="3" t="s">
        <v>270</v>
      </c>
      <c r="B208" s="3" t="s">
        <v>232</v>
      </c>
      <c r="C208" s="3" t="s">
        <v>62</v>
      </c>
      <c r="D208" s="3" t="s">
        <v>62</v>
      </c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</row>
    <row r="209" spans="1:39" x14ac:dyDescent="0.3">
      <c r="A209" s="3" t="s">
        <v>271</v>
      </c>
      <c r="B209" s="3" t="s">
        <v>232</v>
      </c>
      <c r="C209" s="3" t="s">
        <v>62</v>
      </c>
      <c r="D209" s="3" t="s">
        <v>62</v>
      </c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</row>
    <row r="210" spans="1:39" x14ac:dyDescent="0.3">
      <c r="A210" s="3" t="s">
        <v>272</v>
      </c>
      <c r="B210" s="3" t="s">
        <v>232</v>
      </c>
      <c r="C210" s="3" t="s">
        <v>62</v>
      </c>
      <c r="D210" s="3" t="s">
        <v>62</v>
      </c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</row>
    <row r="211" spans="1:39" x14ac:dyDescent="0.3">
      <c r="A211" s="3" t="s">
        <v>273</v>
      </c>
      <c r="B211" s="3" t="s">
        <v>232</v>
      </c>
      <c r="C211" s="3" t="s">
        <v>62</v>
      </c>
      <c r="D211" s="3" t="s">
        <v>62</v>
      </c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</row>
    <row r="212" spans="1:39" x14ac:dyDescent="0.3">
      <c r="A212" s="3" t="s">
        <v>274</v>
      </c>
      <c r="B212" s="3" t="s">
        <v>232</v>
      </c>
      <c r="C212" s="3" t="s">
        <v>62</v>
      </c>
      <c r="D212" s="3" t="s">
        <v>62</v>
      </c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</row>
    <row r="213" spans="1:39" x14ac:dyDescent="0.3">
      <c r="A213" s="3" t="s">
        <v>275</v>
      </c>
      <c r="B213" s="3" t="s">
        <v>232</v>
      </c>
      <c r="C213" s="3" t="s">
        <v>62</v>
      </c>
      <c r="D213" s="3" t="s">
        <v>62</v>
      </c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</row>
    <row r="214" spans="1:39" x14ac:dyDescent="0.3">
      <c r="A214" s="3" t="s">
        <v>276</v>
      </c>
      <c r="B214" s="3" t="s">
        <v>232</v>
      </c>
      <c r="C214" s="3" t="s">
        <v>62</v>
      </c>
      <c r="D214" s="3" t="s">
        <v>62</v>
      </c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</row>
    <row r="215" spans="1:39" x14ac:dyDescent="0.3">
      <c r="A215" s="3" t="s">
        <v>278</v>
      </c>
      <c r="B215" s="3" t="s">
        <v>226</v>
      </c>
      <c r="C215" s="3" t="s">
        <v>62</v>
      </c>
      <c r="D215" s="3" t="s">
        <v>62</v>
      </c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</row>
    <row r="216" spans="1:39" x14ac:dyDescent="0.3">
      <c r="A216" s="3" t="s">
        <v>280</v>
      </c>
      <c r="B216" s="3" t="s">
        <v>232</v>
      </c>
      <c r="C216" s="3" t="s">
        <v>62</v>
      </c>
      <c r="D216" s="3" t="s">
        <v>62</v>
      </c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</row>
    <row r="217" spans="1:39" x14ac:dyDescent="0.3">
      <c r="A217" s="3" t="s">
        <v>281</v>
      </c>
      <c r="B217" s="3" t="s">
        <v>232</v>
      </c>
      <c r="C217" s="3" t="s">
        <v>62</v>
      </c>
      <c r="D217" s="3" t="s">
        <v>62</v>
      </c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</row>
    <row r="218" spans="1:39" x14ac:dyDescent="0.3">
      <c r="A218" s="3" t="s">
        <v>282</v>
      </c>
      <c r="B218" s="3" t="s">
        <v>232</v>
      </c>
      <c r="C218" s="3" t="s">
        <v>62</v>
      </c>
      <c r="D218" s="3" t="s">
        <v>62</v>
      </c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</row>
    <row r="219" spans="1:39" x14ac:dyDescent="0.3">
      <c r="A219" s="3" t="s">
        <v>283</v>
      </c>
      <c r="B219" s="3" t="s">
        <v>232</v>
      </c>
      <c r="C219" s="3" t="s">
        <v>62</v>
      </c>
      <c r="D219" s="3" t="s">
        <v>62</v>
      </c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</row>
    <row r="220" spans="1:39" x14ac:dyDescent="0.3">
      <c r="A220" s="3" t="s">
        <v>284</v>
      </c>
      <c r="B220" s="3" t="s">
        <v>226</v>
      </c>
      <c r="C220" s="3" t="s">
        <v>62</v>
      </c>
      <c r="D220" s="3" t="s">
        <v>62</v>
      </c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</row>
    <row r="221" spans="1:39" x14ac:dyDescent="0.3">
      <c r="A221" s="3" t="s">
        <v>285</v>
      </c>
      <c r="B221" s="3" t="s">
        <v>226</v>
      </c>
      <c r="C221" s="3" t="s">
        <v>62</v>
      </c>
      <c r="D221" s="3" t="s">
        <v>62</v>
      </c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</row>
    <row r="222" spans="1:39" x14ac:dyDescent="0.3">
      <c r="A222" s="3" t="s">
        <v>286</v>
      </c>
      <c r="B222" s="3" t="s">
        <v>226</v>
      </c>
      <c r="C222" s="3" t="s">
        <v>62</v>
      </c>
      <c r="D222" s="3" t="s">
        <v>62</v>
      </c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</row>
    <row r="223" spans="1:39" x14ac:dyDescent="0.3">
      <c r="A223" s="3" t="s">
        <v>287</v>
      </c>
      <c r="B223" s="3" t="s">
        <v>226</v>
      </c>
      <c r="C223" s="3" t="s">
        <v>62</v>
      </c>
      <c r="D223" s="3" t="s">
        <v>62</v>
      </c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</row>
    <row r="224" spans="1:39" x14ac:dyDescent="0.3">
      <c r="A224" s="3" t="s">
        <v>288</v>
      </c>
      <c r="B224" s="3" t="s">
        <v>226</v>
      </c>
      <c r="C224" s="3" t="s">
        <v>62</v>
      </c>
      <c r="D224" s="3" t="s">
        <v>62</v>
      </c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</row>
    <row r="225" spans="1:39" x14ac:dyDescent="0.3">
      <c r="A225" s="3" t="s">
        <v>289</v>
      </c>
      <c r="B225" s="3" t="s">
        <v>226</v>
      </c>
      <c r="C225" s="3" t="s">
        <v>62</v>
      </c>
      <c r="D225" s="3" t="s">
        <v>62</v>
      </c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</row>
    <row r="226" spans="1:39" x14ac:dyDescent="0.3">
      <c r="A226" s="3" t="s">
        <v>290</v>
      </c>
      <c r="B226" s="3" t="s">
        <v>226</v>
      </c>
      <c r="C226" s="3" t="s">
        <v>62</v>
      </c>
      <c r="D226" s="3" t="s">
        <v>62</v>
      </c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</row>
    <row r="227" spans="1:39" x14ac:dyDescent="0.3">
      <c r="A227" s="3" t="s">
        <v>291</v>
      </c>
      <c r="B227" s="3" t="s">
        <v>228</v>
      </c>
      <c r="C227" s="3" t="s">
        <v>62</v>
      </c>
      <c r="D227" s="3" t="s">
        <v>62</v>
      </c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</row>
    <row r="228" spans="1:39" x14ac:dyDescent="0.3">
      <c r="A228" s="3" t="s">
        <v>292</v>
      </c>
      <c r="B228" s="3" t="s">
        <v>228</v>
      </c>
      <c r="C228" s="3" t="s">
        <v>62</v>
      </c>
      <c r="D228" s="3" t="s">
        <v>62</v>
      </c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</row>
    <row r="229" spans="1:39" x14ac:dyDescent="0.3">
      <c r="A229" s="3" t="s">
        <v>293</v>
      </c>
      <c r="B229" s="3" t="s">
        <v>232</v>
      </c>
      <c r="C229" s="3" t="s">
        <v>62</v>
      </c>
      <c r="D229" s="3" t="s">
        <v>62</v>
      </c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</row>
    <row r="230" spans="1:39" x14ac:dyDescent="0.3">
      <c r="A230" s="3" t="s">
        <v>294</v>
      </c>
      <c r="B230" s="3" t="s">
        <v>232</v>
      </c>
      <c r="C230" s="3" t="s">
        <v>62</v>
      </c>
      <c r="D230" s="3" t="s">
        <v>62</v>
      </c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</row>
    <row r="231" spans="1:39" x14ac:dyDescent="0.3">
      <c r="A231" s="3" t="s">
        <v>295</v>
      </c>
      <c r="B231" s="3" t="s">
        <v>232</v>
      </c>
      <c r="C231" s="3" t="s">
        <v>62</v>
      </c>
      <c r="D231" s="3" t="s">
        <v>62</v>
      </c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</row>
    <row r="232" spans="1:39" x14ac:dyDescent="0.3">
      <c r="A232" s="3" t="s">
        <v>324</v>
      </c>
      <c r="B232" s="3" t="s">
        <v>232</v>
      </c>
      <c r="C232" s="3" t="s">
        <v>62</v>
      </c>
      <c r="D232" s="3" t="s">
        <v>62</v>
      </c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</row>
    <row r="233" spans="1:39" x14ac:dyDescent="0.3">
      <c r="A233" s="3" t="s">
        <v>325</v>
      </c>
      <c r="B233" s="3" t="s">
        <v>232</v>
      </c>
      <c r="C233" s="3" t="s">
        <v>62</v>
      </c>
      <c r="D233" s="3" t="s">
        <v>62</v>
      </c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</row>
    <row r="234" spans="1:39" x14ac:dyDescent="0.3">
      <c r="A234" s="3" t="s">
        <v>326</v>
      </c>
      <c r="B234" s="3" t="s">
        <v>232</v>
      </c>
      <c r="C234" s="3" t="s">
        <v>62</v>
      </c>
      <c r="D234" s="3" t="s">
        <v>62</v>
      </c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</row>
    <row r="235" spans="1:39" x14ac:dyDescent="0.3">
      <c r="A235" s="3" t="s">
        <v>327</v>
      </c>
      <c r="B235" s="3" t="s">
        <v>226</v>
      </c>
      <c r="C235" s="3" t="s">
        <v>62</v>
      </c>
      <c r="D235" s="3" t="s">
        <v>62</v>
      </c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</row>
    <row r="236" spans="1:39" x14ac:dyDescent="0.3">
      <c r="A236" s="3" t="s">
        <v>328</v>
      </c>
      <c r="B236" s="3" t="s">
        <v>232</v>
      </c>
      <c r="C236" s="3" t="s">
        <v>62</v>
      </c>
      <c r="D236" s="3" t="s">
        <v>62</v>
      </c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</row>
    <row r="239" spans="1:39" x14ac:dyDescent="0.3">
      <c r="A239" s="2" t="s">
        <v>331</v>
      </c>
    </row>
    <row r="240" spans="1:39" x14ac:dyDescent="0.3">
      <c r="A240" s="2" t="s">
        <v>31</v>
      </c>
      <c r="B240" s="2" t="s">
        <v>218</v>
      </c>
      <c r="C240" s="2" t="s">
        <v>219</v>
      </c>
      <c r="D240" s="8" t="s">
        <v>126</v>
      </c>
      <c r="E240" s="8">
        <v>2023</v>
      </c>
      <c r="F240" s="8">
        <v>2024</v>
      </c>
      <c r="G240" s="8">
        <v>2025</v>
      </c>
      <c r="H240" s="8">
        <v>2026</v>
      </c>
      <c r="I240" s="8">
        <v>2027</v>
      </c>
      <c r="J240" s="8">
        <v>2028</v>
      </c>
      <c r="K240" s="8">
        <v>2029</v>
      </c>
      <c r="L240" s="8">
        <v>2030</v>
      </c>
      <c r="M240" s="8">
        <v>2031</v>
      </c>
      <c r="N240" s="8">
        <v>2032</v>
      </c>
      <c r="O240" s="8">
        <v>2033</v>
      </c>
      <c r="P240" s="8">
        <v>2034</v>
      </c>
      <c r="Q240" s="8">
        <v>2035</v>
      </c>
      <c r="R240" s="8">
        <v>2036</v>
      </c>
      <c r="S240" s="8">
        <v>2037</v>
      </c>
      <c r="T240" s="8">
        <v>2038</v>
      </c>
      <c r="U240" s="8">
        <v>2039</v>
      </c>
      <c r="V240" s="8">
        <v>2040</v>
      </c>
      <c r="W240" s="8">
        <v>2041</v>
      </c>
      <c r="X240" s="8">
        <v>2042</v>
      </c>
      <c r="Y240" s="8">
        <v>2043</v>
      </c>
      <c r="Z240" s="8">
        <v>2044</v>
      </c>
      <c r="AA240" s="8">
        <v>2045</v>
      </c>
      <c r="AB240" s="8">
        <v>2046</v>
      </c>
      <c r="AC240" s="8">
        <v>2047</v>
      </c>
      <c r="AD240" s="8">
        <v>2048</v>
      </c>
      <c r="AE240" s="8">
        <v>2049</v>
      </c>
      <c r="AF240" s="8">
        <v>2050</v>
      </c>
      <c r="AG240" s="8">
        <v>2051</v>
      </c>
      <c r="AH240" s="8">
        <v>2052</v>
      </c>
      <c r="AI240" s="8">
        <v>2053</v>
      </c>
      <c r="AJ240" s="8">
        <v>2054</v>
      </c>
      <c r="AK240" s="8">
        <v>2055</v>
      </c>
      <c r="AL240" s="8">
        <v>2056</v>
      </c>
      <c r="AM240" s="8">
        <v>2057</v>
      </c>
    </row>
    <row r="241" spans="1:39" x14ac:dyDescent="0.3">
      <c r="A241" s="3" t="s">
        <v>154</v>
      </c>
      <c r="B241" s="3" t="s">
        <v>246</v>
      </c>
      <c r="C241" s="3" t="s">
        <v>62</v>
      </c>
      <c r="D241" s="3" t="s">
        <v>62</v>
      </c>
      <c r="E241" s="3">
        <v>0</v>
      </c>
      <c r="F241" s="3">
        <v>0</v>
      </c>
      <c r="G241" s="3">
        <v>0</v>
      </c>
      <c r="H241" s="3">
        <v>0</v>
      </c>
      <c r="I241" s="3">
        <v>0</v>
      </c>
      <c r="J241" s="3">
        <v>0</v>
      </c>
      <c r="K241" s="3">
        <v>0</v>
      </c>
      <c r="L241" s="3">
        <v>0</v>
      </c>
      <c r="M241" s="3">
        <v>0</v>
      </c>
      <c r="N241" s="3">
        <v>0</v>
      </c>
      <c r="O241" s="3">
        <v>0</v>
      </c>
      <c r="P241" s="3">
        <v>0</v>
      </c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</row>
    <row r="242" spans="1:39" x14ac:dyDescent="0.3">
      <c r="A242" s="3" t="s">
        <v>154</v>
      </c>
      <c r="B242" s="3" t="s">
        <v>226</v>
      </c>
      <c r="C242" s="3" t="s">
        <v>62</v>
      </c>
      <c r="D242" s="3" t="s">
        <v>62</v>
      </c>
      <c r="E242" s="3">
        <v>0</v>
      </c>
      <c r="F242" s="3">
        <v>0</v>
      </c>
      <c r="G242" s="3">
        <v>0</v>
      </c>
      <c r="H242" s="3">
        <v>0</v>
      </c>
      <c r="I242" s="3">
        <v>0</v>
      </c>
      <c r="J242" s="3">
        <v>0</v>
      </c>
      <c r="K242" s="3">
        <v>0</v>
      </c>
      <c r="L242" s="3">
        <v>0</v>
      </c>
      <c r="M242" s="3">
        <v>0</v>
      </c>
      <c r="N242" s="3">
        <v>0</v>
      </c>
      <c r="O242" s="3">
        <v>0</v>
      </c>
      <c r="P242" s="3">
        <v>0</v>
      </c>
      <c r="Q242" s="3">
        <v>0</v>
      </c>
      <c r="R242" s="3">
        <v>0</v>
      </c>
      <c r="S242" s="3">
        <v>0</v>
      </c>
      <c r="T242" s="3">
        <v>0</v>
      </c>
      <c r="U242" s="3">
        <v>0</v>
      </c>
      <c r="V242" s="3">
        <v>0</v>
      </c>
      <c r="W242" s="3">
        <v>0</v>
      </c>
      <c r="X242" s="3">
        <v>0</v>
      </c>
      <c r="Y242" s="3">
        <v>0</v>
      </c>
      <c r="Z242" s="3">
        <v>0</v>
      </c>
      <c r="AA242" s="3">
        <v>0</v>
      </c>
      <c r="AB242" s="3">
        <v>0</v>
      </c>
      <c r="AC242" s="3">
        <v>0</v>
      </c>
      <c r="AD242" s="3">
        <v>0</v>
      </c>
      <c r="AE242" s="3">
        <v>0</v>
      </c>
      <c r="AF242" s="3"/>
      <c r="AG242" s="3"/>
      <c r="AH242" s="3"/>
      <c r="AI242" s="3"/>
      <c r="AJ242" s="3"/>
      <c r="AK242" s="3"/>
      <c r="AL242" s="3"/>
      <c r="AM242" s="3"/>
    </row>
    <row r="243" spans="1:39" x14ac:dyDescent="0.3">
      <c r="A243" s="3" t="s">
        <v>154</v>
      </c>
      <c r="B243" s="3" t="s">
        <v>232</v>
      </c>
      <c r="C243" s="3" t="s">
        <v>62</v>
      </c>
      <c r="D243" s="3" t="s">
        <v>62</v>
      </c>
      <c r="E243" s="3">
        <v>0</v>
      </c>
      <c r="F243" s="3">
        <v>0</v>
      </c>
      <c r="G243" s="3">
        <v>0</v>
      </c>
      <c r="H243" s="3">
        <v>0</v>
      </c>
      <c r="I243" s="3">
        <v>0</v>
      </c>
      <c r="J243" s="3">
        <v>0</v>
      </c>
      <c r="K243" s="3">
        <v>0</v>
      </c>
      <c r="L243" s="3">
        <v>0</v>
      </c>
      <c r="M243" s="3">
        <v>0</v>
      </c>
      <c r="N243" s="3">
        <v>0</v>
      </c>
      <c r="O243" s="3">
        <v>0</v>
      </c>
      <c r="P243" s="3">
        <v>0</v>
      </c>
      <c r="Q243" s="3">
        <v>0</v>
      </c>
      <c r="R243" s="3">
        <v>0</v>
      </c>
      <c r="S243" s="3">
        <v>0</v>
      </c>
      <c r="T243" s="3">
        <v>0</v>
      </c>
      <c r="U243" s="3">
        <v>0</v>
      </c>
      <c r="V243" s="3">
        <v>0</v>
      </c>
      <c r="W243" s="3">
        <v>0</v>
      </c>
      <c r="X243" s="3">
        <v>0</v>
      </c>
      <c r="Y243" s="3">
        <v>0</v>
      </c>
      <c r="Z243" s="3">
        <v>0</v>
      </c>
      <c r="AA243" s="3">
        <v>0</v>
      </c>
      <c r="AB243" s="3">
        <v>0</v>
      </c>
      <c r="AC243" s="3">
        <v>0</v>
      </c>
      <c r="AD243" s="3">
        <v>0</v>
      </c>
      <c r="AE243" s="3">
        <v>0</v>
      </c>
      <c r="AF243" s="3"/>
      <c r="AG243" s="3"/>
      <c r="AH243" s="3"/>
      <c r="AI243" s="3"/>
      <c r="AJ243" s="3"/>
      <c r="AK243" s="3"/>
      <c r="AL243" s="3"/>
      <c r="AM243" s="3"/>
    </row>
    <row r="244" spans="1:39" x14ac:dyDescent="0.3">
      <c r="A244" s="3" t="s">
        <v>154</v>
      </c>
      <c r="B244" s="3" t="s">
        <v>223</v>
      </c>
      <c r="C244" s="3" t="s">
        <v>62</v>
      </c>
      <c r="D244" s="3" t="s">
        <v>62</v>
      </c>
      <c r="E244" s="3">
        <v>0</v>
      </c>
      <c r="F244" s="3">
        <v>0</v>
      </c>
      <c r="G244" s="3">
        <v>0</v>
      </c>
      <c r="H244" s="3">
        <v>0</v>
      </c>
      <c r="I244" s="3">
        <v>0</v>
      </c>
      <c r="J244" s="3">
        <v>0</v>
      </c>
      <c r="K244" s="3">
        <v>0</v>
      </c>
      <c r="L244" s="3">
        <v>0</v>
      </c>
      <c r="M244" s="3">
        <v>0</v>
      </c>
      <c r="N244" s="3">
        <v>0</v>
      </c>
      <c r="O244" s="3">
        <v>0</v>
      </c>
      <c r="P244" s="3">
        <v>0</v>
      </c>
      <c r="Q244" s="3">
        <v>0</v>
      </c>
      <c r="R244" s="3">
        <v>0</v>
      </c>
      <c r="S244" s="3">
        <v>0</v>
      </c>
      <c r="T244" s="3">
        <v>0</v>
      </c>
      <c r="U244" s="3">
        <v>0</v>
      </c>
      <c r="V244" s="3">
        <v>0</v>
      </c>
      <c r="W244" s="3">
        <v>0</v>
      </c>
      <c r="X244" s="3">
        <v>0</v>
      </c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</row>
    <row r="245" spans="1:39" x14ac:dyDescent="0.3">
      <c r="A245" s="3" t="s">
        <v>154</v>
      </c>
      <c r="B245" s="3" t="s">
        <v>228</v>
      </c>
      <c r="C245" s="3" t="s">
        <v>62</v>
      </c>
      <c r="D245" s="3" t="s">
        <v>62</v>
      </c>
      <c r="E245" s="3">
        <v>0</v>
      </c>
      <c r="F245" s="3">
        <v>0</v>
      </c>
      <c r="G245" s="3">
        <v>0</v>
      </c>
      <c r="H245" s="3">
        <v>0</v>
      </c>
      <c r="I245" s="3">
        <v>0</v>
      </c>
      <c r="J245" s="3">
        <v>0</v>
      </c>
      <c r="K245" s="3">
        <v>0</v>
      </c>
      <c r="L245" s="3">
        <v>0</v>
      </c>
      <c r="M245" s="3">
        <v>0</v>
      </c>
      <c r="N245" s="3">
        <v>0</v>
      </c>
      <c r="O245" s="3">
        <v>0</v>
      </c>
      <c r="P245" s="3">
        <v>0</v>
      </c>
      <c r="Q245" s="3">
        <v>0</v>
      </c>
      <c r="R245" s="3">
        <v>0</v>
      </c>
      <c r="S245" s="3">
        <v>0</v>
      </c>
      <c r="T245" s="3">
        <v>0</v>
      </c>
      <c r="U245" s="3">
        <v>0</v>
      </c>
      <c r="V245" s="3">
        <v>0</v>
      </c>
      <c r="W245" s="3">
        <v>0</v>
      </c>
      <c r="X245" s="3">
        <v>0</v>
      </c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</row>
  </sheetData>
  <pageMargins left="0.7" right="0.7" top="0.75" bottom="0.75" header="0.3" footer="0.3"/>
  <pageSetup paperSize="17" orientation="landscape" r:id="rId1"/>
  <headerFooter>
    <oddHeader xml:space="preserve">&amp;RDEF's Response to LULAC &amp; FL Rising POD 1(1-8)
Q2
Page &amp;P of &amp;N
</oddHead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29E0E4-C4D1-4379-8E89-06291D23AAD1}">
  <sheetPr codeName="shSO2"/>
  <dimension ref="A1:AM227"/>
  <sheetViews>
    <sheetView zoomScaleNormal="100" workbookViewId="0">
      <pane xSplit="4" ySplit="5" topLeftCell="E144" activePane="bottomRight" state="frozen"/>
      <selection activeCell="D2" sqref="D2"/>
      <selection pane="topRight" activeCell="D2" sqref="D2"/>
      <selection pane="bottomLeft" activeCell="D2" sqref="D2"/>
      <selection pane="bottomRight" activeCell="D2" sqref="D2"/>
    </sheetView>
  </sheetViews>
  <sheetFormatPr defaultRowHeight="14.4" x14ac:dyDescent="0.3"/>
  <cols>
    <col min="1" max="1" width="32.6640625" customWidth="1"/>
    <col min="2" max="2" width="30.6640625" customWidth="1"/>
    <col min="3" max="3" width="11.6640625" customWidth="1"/>
    <col min="4" max="48" width="9.6640625" customWidth="1"/>
  </cols>
  <sheetData>
    <row r="1" spans="1:39" x14ac:dyDescent="0.3">
      <c r="A1" s="2" t="s">
        <v>355</v>
      </c>
    </row>
    <row r="4" spans="1:39" x14ac:dyDescent="0.3">
      <c r="A4" s="13" t="s">
        <v>4</v>
      </c>
    </row>
    <row r="5" spans="1:39" x14ac:dyDescent="0.3">
      <c r="A5" s="2" t="s">
        <v>31</v>
      </c>
      <c r="B5" s="2" t="s">
        <v>218</v>
      </c>
      <c r="C5" s="2" t="s">
        <v>219</v>
      </c>
      <c r="D5" s="8" t="s">
        <v>126</v>
      </c>
      <c r="E5" s="8">
        <v>2023</v>
      </c>
      <c r="F5" s="8">
        <v>2024</v>
      </c>
      <c r="G5" s="8">
        <v>2025</v>
      </c>
      <c r="H5" s="8">
        <v>2026</v>
      </c>
      <c r="I5" s="8">
        <v>2027</v>
      </c>
      <c r="J5" s="8">
        <v>2028</v>
      </c>
      <c r="K5" s="8">
        <v>2029</v>
      </c>
      <c r="L5" s="8">
        <v>2030</v>
      </c>
      <c r="M5" s="8">
        <v>2031</v>
      </c>
      <c r="N5" s="8">
        <v>2032</v>
      </c>
      <c r="O5" s="8">
        <v>2033</v>
      </c>
      <c r="P5" s="8">
        <v>2034</v>
      </c>
      <c r="Q5" s="8">
        <v>2035</v>
      </c>
      <c r="R5" s="8">
        <v>2036</v>
      </c>
      <c r="S5" s="8">
        <v>2037</v>
      </c>
      <c r="T5" s="8">
        <v>2038</v>
      </c>
      <c r="U5" s="8">
        <v>2039</v>
      </c>
      <c r="V5" s="8">
        <v>2040</v>
      </c>
      <c r="W5" s="8">
        <v>2041</v>
      </c>
      <c r="X5" s="8">
        <v>2042</v>
      </c>
      <c r="Y5" s="8">
        <v>2043</v>
      </c>
      <c r="Z5" s="8">
        <v>2044</v>
      </c>
      <c r="AA5" s="8">
        <v>2045</v>
      </c>
      <c r="AB5" s="8">
        <v>2046</v>
      </c>
      <c r="AC5" s="8">
        <v>2047</v>
      </c>
      <c r="AD5" s="8">
        <v>2048</v>
      </c>
      <c r="AE5" s="8">
        <v>2049</v>
      </c>
      <c r="AF5" s="8">
        <v>2050</v>
      </c>
      <c r="AG5" s="8">
        <v>2051</v>
      </c>
      <c r="AH5" s="8">
        <v>2052</v>
      </c>
      <c r="AI5" s="8">
        <v>2053</v>
      </c>
      <c r="AJ5" s="8">
        <v>2054</v>
      </c>
      <c r="AK5" s="8">
        <v>2055</v>
      </c>
      <c r="AL5" s="8">
        <v>2056</v>
      </c>
      <c r="AM5" s="8">
        <v>2057</v>
      </c>
    </row>
    <row r="6" spans="1:39" x14ac:dyDescent="0.3">
      <c r="A6" s="3" t="s">
        <v>222</v>
      </c>
      <c r="B6" s="3" t="s">
        <v>223</v>
      </c>
      <c r="C6" s="3" t="s">
        <v>62</v>
      </c>
      <c r="D6" s="3" t="s">
        <v>62</v>
      </c>
      <c r="E6" s="3">
        <v>3.1712957844138145E-3</v>
      </c>
      <c r="F6" s="3">
        <v>3.7729567959904672E-3</v>
      </c>
      <c r="G6" s="3">
        <v>1.9072958827018739E-3</v>
      </c>
      <c r="H6" s="3">
        <v>2.9716737233102322E-3</v>
      </c>
      <c r="I6" s="3">
        <v>2.7730222418904304E-3</v>
      </c>
      <c r="J6" s="3">
        <v>2.8451455347239972E-3</v>
      </c>
      <c r="K6" s="3">
        <v>2.229685263708234E-3</v>
      </c>
      <c r="L6" s="3">
        <v>1.9827088853344322E-3</v>
      </c>
      <c r="M6" s="3">
        <v>1.1847434919327498E-3</v>
      </c>
      <c r="N6" s="3">
        <v>9.5304821804165836E-4</v>
      </c>
      <c r="O6" s="3">
        <v>7.3786150990054011E-4</v>
      </c>
      <c r="P6" s="3">
        <v>2.2508716173470019E-3</v>
      </c>
      <c r="Q6" s="3">
        <v>2.6997297666966915E-3</v>
      </c>
      <c r="R6" s="3">
        <v>2.8690914548933507E-3</v>
      </c>
      <c r="S6" s="3">
        <v>3.899581551551819E-3</v>
      </c>
      <c r="T6" s="3">
        <v>1.9179942943155766E-3</v>
      </c>
      <c r="U6" s="3">
        <v>2.5716905258595943E-3</v>
      </c>
      <c r="V6" s="3">
        <v>1.8568911924958229E-3</v>
      </c>
      <c r="W6" s="3">
        <v>1.7531129196286202E-3</v>
      </c>
      <c r="X6" s="3">
        <v>4.5992320030927659E-4</v>
      </c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</row>
    <row r="7" spans="1:39" x14ac:dyDescent="0.3">
      <c r="A7" s="3" t="s">
        <v>224</v>
      </c>
      <c r="B7" s="3" t="s">
        <v>223</v>
      </c>
      <c r="C7" s="3" t="s">
        <v>62</v>
      </c>
      <c r="D7" s="3" t="s">
        <v>62</v>
      </c>
      <c r="E7" s="3">
        <v>2.1859652251005174E-3</v>
      </c>
      <c r="F7" s="3">
        <v>2.3667297065258024E-3</v>
      </c>
      <c r="G7" s="3">
        <v>1.3427872145548463E-3</v>
      </c>
      <c r="H7" s="3">
        <v>1.9600425362586976E-3</v>
      </c>
      <c r="I7" s="3">
        <v>1.9842566493898628E-3</v>
      </c>
      <c r="J7" s="3">
        <v>2.0736583806574343E-3</v>
      </c>
      <c r="K7" s="3">
        <v>1.4247196847572922E-3</v>
      </c>
      <c r="L7" s="3">
        <v>1.1625210456550122E-3</v>
      </c>
      <c r="M7" s="3">
        <v>1.0866378992795945E-3</v>
      </c>
      <c r="N7" s="3">
        <v>9.3803567439317709E-4</v>
      </c>
      <c r="O7" s="3">
        <v>1.0915492847561837E-3</v>
      </c>
      <c r="P7" s="3">
        <v>1.4868518374860286E-3</v>
      </c>
      <c r="Q7" s="3">
        <v>2.0556367300450804E-3</v>
      </c>
      <c r="R7" s="3">
        <v>1.8150621280074121E-3</v>
      </c>
      <c r="S7" s="3">
        <v>3.028851516544819E-3</v>
      </c>
      <c r="T7" s="3">
        <v>1.023269459605217E-3</v>
      </c>
      <c r="U7" s="3">
        <v>1.5650632567703723E-3</v>
      </c>
      <c r="V7" s="3">
        <v>1.503440972417593E-3</v>
      </c>
      <c r="W7" s="3">
        <v>1.2251035124063491E-3</v>
      </c>
      <c r="X7" s="3">
        <v>2.8511703014373781E-4</v>
      </c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</row>
    <row r="8" spans="1:39" x14ac:dyDescent="0.3">
      <c r="A8" s="3" t="s">
        <v>229</v>
      </c>
      <c r="B8" s="3" t="s">
        <v>226</v>
      </c>
      <c r="C8" s="3" t="s">
        <v>62</v>
      </c>
      <c r="D8" s="3" t="s">
        <v>62</v>
      </c>
      <c r="E8" s="3">
        <v>1.3438217371702194E-2</v>
      </c>
      <c r="F8" s="3">
        <v>1.2887052208185196E-2</v>
      </c>
      <c r="G8" s="3">
        <v>1.4069184482097626E-2</v>
      </c>
      <c r="H8" s="3">
        <v>1.3769520103931426E-2</v>
      </c>
      <c r="I8" s="3">
        <v>1.3143604397773742E-2</v>
      </c>
      <c r="J8" s="3">
        <v>1.3644191235303879E-2</v>
      </c>
      <c r="K8" s="3">
        <v>1.4189835071563722E-2</v>
      </c>
      <c r="L8" s="3">
        <v>1.4345397055149079E-2</v>
      </c>
      <c r="M8" s="3">
        <v>1.4712105453014374E-2</v>
      </c>
      <c r="N8" s="3">
        <v>1.4694765627384187E-2</v>
      </c>
      <c r="O8" s="3">
        <v>1.4435728952288628E-2</v>
      </c>
      <c r="P8" s="3">
        <v>1.6253430902957916E-2</v>
      </c>
      <c r="Q8" s="3">
        <v>1.6961757898330689E-2</v>
      </c>
      <c r="R8" s="3">
        <v>1.7472118377685548E-2</v>
      </c>
      <c r="S8" s="3">
        <v>1.564807879924774E-2</v>
      </c>
      <c r="T8" s="3">
        <v>1.6766314923763275E-2</v>
      </c>
      <c r="U8" s="3">
        <v>1.7366663455963136E-2</v>
      </c>
      <c r="V8" s="3">
        <v>1.7243868112564086E-2</v>
      </c>
      <c r="W8" s="3">
        <v>1.6036476254463194E-2</v>
      </c>
      <c r="X8" s="3">
        <v>1.6310492396354674E-2</v>
      </c>
      <c r="Y8" s="3">
        <v>1.7025850892066957E-2</v>
      </c>
      <c r="Z8" s="3">
        <v>1.6537643790245055E-2</v>
      </c>
      <c r="AA8" s="3">
        <v>1.5410792112350464E-2</v>
      </c>
      <c r="AB8" s="3">
        <v>1.4904405057430268E-2</v>
      </c>
      <c r="AC8" s="3">
        <v>1.5000730693340302E-2</v>
      </c>
      <c r="AD8" s="3">
        <v>1.2829247355461121E-2</v>
      </c>
      <c r="AE8" s="3">
        <v>4.218531668186188E-3</v>
      </c>
      <c r="AF8" s="3"/>
      <c r="AG8" s="3"/>
      <c r="AH8" s="3"/>
      <c r="AI8" s="3"/>
      <c r="AJ8" s="3"/>
      <c r="AK8" s="3"/>
      <c r="AL8" s="3"/>
      <c r="AM8" s="3"/>
    </row>
    <row r="9" spans="1:39" x14ac:dyDescent="0.3">
      <c r="A9" s="3" t="s">
        <v>230</v>
      </c>
      <c r="B9" s="3" t="s">
        <v>226</v>
      </c>
      <c r="C9" s="3" t="s">
        <v>62</v>
      </c>
      <c r="D9" s="3" t="s">
        <v>62</v>
      </c>
      <c r="E9" s="3">
        <v>4.3871575407683852E-4</v>
      </c>
      <c r="F9" s="3">
        <v>4.234177533071488E-4</v>
      </c>
      <c r="G9" s="3">
        <v>3.5229976847767828E-4</v>
      </c>
      <c r="H9" s="3">
        <v>3.4822843410074712E-4</v>
      </c>
      <c r="I9" s="3">
        <v>3.4688655473291875E-4</v>
      </c>
      <c r="J9" s="3">
        <v>3.8424256071448328E-4</v>
      </c>
      <c r="K9" s="3">
        <v>3.3384883217513564E-4</v>
      </c>
      <c r="L9" s="3">
        <v>2.2619600873440503E-4</v>
      </c>
      <c r="M9" s="3">
        <v>1.64106500800699E-4</v>
      </c>
      <c r="N9" s="3">
        <v>1.5909176750574262E-4</v>
      </c>
      <c r="O9" s="3">
        <v>1.1602096608839929E-4</v>
      </c>
      <c r="P9" s="3">
        <v>2.8971437830477954E-4</v>
      </c>
      <c r="Q9" s="3">
        <v>3.5983753879554567E-4</v>
      </c>
      <c r="R9" s="3">
        <v>3.8563123578205707E-4</v>
      </c>
      <c r="S9" s="3">
        <v>4.3000594037584958E-4</v>
      </c>
      <c r="T9" s="3">
        <v>2.9135207447598076E-4</v>
      </c>
      <c r="U9" s="3">
        <v>4.1372103858702759E-4</v>
      </c>
      <c r="V9" s="3">
        <v>3.2208184350747616E-4</v>
      </c>
      <c r="W9" s="3">
        <v>2.356266538622549E-4</v>
      </c>
      <c r="X9" s="3">
        <v>1.67473012733808E-4</v>
      </c>
      <c r="Y9" s="3">
        <v>2.8909682325786436E-4</v>
      </c>
      <c r="Z9" s="3">
        <v>2.076519108022694E-4</v>
      </c>
      <c r="AA9" s="3">
        <v>4.1574405529536308E-4</v>
      </c>
      <c r="AB9" s="3">
        <v>1.6302662126122414E-4</v>
      </c>
      <c r="AC9" s="3">
        <v>2.8697715342741503E-4</v>
      </c>
      <c r="AD9" s="3">
        <v>7.7996200315141092E-5</v>
      </c>
      <c r="AE9" s="3">
        <v>6.6832264881497853E-6</v>
      </c>
      <c r="AF9" s="3"/>
      <c r="AG9" s="3"/>
      <c r="AH9" s="3"/>
      <c r="AI9" s="3"/>
      <c r="AJ9" s="3"/>
      <c r="AK9" s="3"/>
      <c r="AL9" s="3"/>
      <c r="AM9" s="3"/>
    </row>
    <row r="10" spans="1:39" x14ac:dyDescent="0.3">
      <c r="A10" s="3" t="s">
        <v>231</v>
      </c>
      <c r="B10" s="3" t="s">
        <v>232</v>
      </c>
      <c r="C10" s="3" t="s">
        <v>62</v>
      </c>
      <c r="D10" s="3" t="s">
        <v>62</v>
      </c>
      <c r="E10" s="3"/>
      <c r="F10" s="3"/>
      <c r="G10" s="3"/>
      <c r="H10" s="3">
        <v>3.8010890781879425E-4</v>
      </c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</row>
    <row r="11" spans="1:39" x14ac:dyDescent="0.3">
      <c r="A11" s="3" t="s">
        <v>233</v>
      </c>
      <c r="B11" s="3" t="s">
        <v>232</v>
      </c>
      <c r="C11" s="3" t="s">
        <v>62</v>
      </c>
      <c r="D11" s="3" t="s">
        <v>62</v>
      </c>
      <c r="E11" s="3">
        <v>1.1200211010873317E-6</v>
      </c>
      <c r="F11" s="3">
        <v>8.0222245742334046E-6</v>
      </c>
      <c r="G11" s="3">
        <v>1.0432418188429438E-5</v>
      </c>
      <c r="H11" s="3">
        <v>6.1851800273871052E-6</v>
      </c>
      <c r="I11" s="3">
        <v>8.5076312097953628E-6</v>
      </c>
      <c r="J11" s="3">
        <v>1.1826341302366928E-5</v>
      </c>
      <c r="K11" s="3">
        <v>7.0146791549632327E-6</v>
      </c>
      <c r="L11" s="3">
        <v>1.0483256017323584E-5</v>
      </c>
      <c r="M11" s="3">
        <v>1.386122839176096E-5</v>
      </c>
      <c r="N11" s="3">
        <v>4.8209799278993159E-6</v>
      </c>
      <c r="O11" s="3">
        <v>2.5232442421838642E-6</v>
      </c>
      <c r="P11" s="3">
        <v>3.3702727523632347E-7</v>
      </c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</row>
    <row r="12" spans="1:39" x14ac:dyDescent="0.3">
      <c r="A12" s="3" t="s">
        <v>234</v>
      </c>
      <c r="B12" s="3" t="s">
        <v>232</v>
      </c>
      <c r="C12" s="3" t="s">
        <v>62</v>
      </c>
      <c r="D12" s="3" t="s">
        <v>62</v>
      </c>
      <c r="E12" s="3"/>
      <c r="F12" s="3">
        <v>6.5099865198135374E-4</v>
      </c>
      <c r="G12" s="3"/>
      <c r="H12" s="3">
        <v>2.8837153315544129E-4</v>
      </c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</row>
    <row r="13" spans="1:39" x14ac:dyDescent="0.3">
      <c r="A13" s="3" t="s">
        <v>235</v>
      </c>
      <c r="B13" s="3" t="s">
        <v>232</v>
      </c>
      <c r="C13" s="3" t="s">
        <v>62</v>
      </c>
      <c r="D13" s="3" t="s">
        <v>62</v>
      </c>
      <c r="E13" s="3">
        <v>8.176852716132999E-6</v>
      </c>
      <c r="F13" s="3">
        <v>1.4926993811968714E-5</v>
      </c>
      <c r="G13" s="3">
        <v>2.0013989240396768E-5</v>
      </c>
      <c r="H13" s="3">
        <v>1.105052389902994E-5</v>
      </c>
      <c r="I13" s="3">
        <v>1.5430102881509809E-5</v>
      </c>
      <c r="J13" s="3">
        <v>1.1571592040127143E-5</v>
      </c>
      <c r="K13" s="3">
        <v>1.6212916903896257E-5</v>
      </c>
      <c r="L13" s="3">
        <v>1.6648356657242403E-5</v>
      </c>
      <c r="M13" s="3">
        <v>1.8666283838683738E-5</v>
      </c>
      <c r="N13" s="3">
        <v>6.8408456427277995E-6</v>
      </c>
      <c r="O13" s="3">
        <v>7.3865484155248855E-6</v>
      </c>
      <c r="P13" s="3">
        <v>3.6080708086956294E-6</v>
      </c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</row>
    <row r="14" spans="1:39" x14ac:dyDescent="0.3">
      <c r="A14" s="3" t="s">
        <v>237</v>
      </c>
      <c r="B14" s="3" t="s">
        <v>232</v>
      </c>
      <c r="C14" s="3" t="s">
        <v>62</v>
      </c>
      <c r="D14" s="3" t="s">
        <v>62</v>
      </c>
      <c r="E14" s="3"/>
      <c r="F14" s="3">
        <v>1.4275807365775109E-3</v>
      </c>
      <c r="G14" s="3">
        <v>4.2754273116588591E-4</v>
      </c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</row>
    <row r="15" spans="1:39" x14ac:dyDescent="0.3">
      <c r="A15" s="3" t="s">
        <v>238</v>
      </c>
      <c r="B15" s="3" t="s">
        <v>232</v>
      </c>
      <c r="C15" s="3" t="s">
        <v>62</v>
      </c>
      <c r="D15" s="3" t="s">
        <v>62</v>
      </c>
      <c r="E15" s="3"/>
      <c r="F15" s="3">
        <v>2.1343265473842621E-4</v>
      </c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</row>
    <row r="16" spans="1:39" x14ac:dyDescent="0.3">
      <c r="A16" s="3" t="s">
        <v>239</v>
      </c>
      <c r="B16" s="3" t="s">
        <v>232</v>
      </c>
      <c r="C16" s="3" t="s">
        <v>62</v>
      </c>
      <c r="D16" s="3" t="s">
        <v>62</v>
      </c>
      <c r="E16" s="3"/>
      <c r="F16" s="3">
        <v>5.1585748791694642E-4</v>
      </c>
      <c r="G16" s="3">
        <v>1.6281431913375854E-4</v>
      </c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</row>
    <row r="17" spans="1:39" x14ac:dyDescent="0.3">
      <c r="A17" s="3" t="s">
        <v>240</v>
      </c>
      <c r="B17" s="3" t="s">
        <v>232</v>
      </c>
      <c r="C17" s="3" t="s">
        <v>62</v>
      </c>
      <c r="D17" s="3" t="s">
        <v>62</v>
      </c>
      <c r="E17" s="3"/>
      <c r="F17" s="3">
        <v>3.6764925718307497E-4</v>
      </c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</row>
    <row r="18" spans="1:39" x14ac:dyDescent="0.3">
      <c r="A18" s="3" t="s">
        <v>241</v>
      </c>
      <c r="B18" s="3" t="s">
        <v>226</v>
      </c>
      <c r="C18" s="3" t="s">
        <v>62</v>
      </c>
      <c r="D18" s="3" t="s">
        <v>62</v>
      </c>
      <c r="E18" s="3">
        <v>1.1680385738611221E-2</v>
      </c>
      <c r="F18" s="3">
        <v>1.197541132569313E-2</v>
      </c>
      <c r="G18" s="3">
        <v>1.1142999172210693E-2</v>
      </c>
      <c r="H18" s="3">
        <v>1.2162723124027252E-2</v>
      </c>
      <c r="I18" s="3">
        <v>1.2172768384218217E-2</v>
      </c>
      <c r="J18" s="3">
        <v>1.0775411695241929E-2</v>
      </c>
      <c r="K18" s="3">
        <v>1.1912465244531632E-2</v>
      </c>
      <c r="L18" s="3">
        <v>1.1801676630973815E-2</v>
      </c>
      <c r="M18" s="3">
        <v>1.0953139841556549E-2</v>
      </c>
      <c r="N18" s="3">
        <v>1.1710650227963925E-2</v>
      </c>
      <c r="O18" s="3">
        <v>1.1801048174500466E-2</v>
      </c>
      <c r="P18" s="3">
        <v>1.1910115376114845E-2</v>
      </c>
      <c r="Q18" s="3">
        <v>1.1855389833450317E-2</v>
      </c>
      <c r="R18" s="3">
        <v>1.189488622546196E-2</v>
      </c>
      <c r="S18" s="3">
        <v>1.1050929963588715E-2</v>
      </c>
      <c r="T18" s="3">
        <v>1.1501422636210918E-2</v>
      </c>
      <c r="U18" s="3">
        <v>1.1497180044651032E-2</v>
      </c>
      <c r="V18" s="3">
        <v>1.0435337424278259E-2</v>
      </c>
      <c r="W18" s="3">
        <v>1.0450846433639527E-2</v>
      </c>
      <c r="X18" s="3">
        <v>9.9819618165493014E-3</v>
      </c>
      <c r="Y18" s="3">
        <v>9.5104644596576693E-3</v>
      </c>
      <c r="Z18" s="3">
        <v>8.9251337051391606E-3</v>
      </c>
      <c r="AA18" s="3">
        <v>7.5108823180198674E-3</v>
      </c>
      <c r="AB18" s="3">
        <v>6.1833588778972626E-3</v>
      </c>
      <c r="AC18" s="3">
        <v>6.4813890606164933E-3</v>
      </c>
      <c r="AD18" s="3">
        <v>5.0405160225927828E-3</v>
      </c>
      <c r="AE18" s="3">
        <v>5.6506132334470747E-3</v>
      </c>
      <c r="AF18" s="3"/>
      <c r="AG18" s="3"/>
      <c r="AH18" s="3"/>
      <c r="AI18" s="3"/>
      <c r="AJ18" s="3"/>
      <c r="AK18" s="3"/>
      <c r="AL18" s="3"/>
      <c r="AM18" s="3"/>
    </row>
    <row r="19" spans="1:39" x14ac:dyDescent="0.3">
      <c r="A19" s="3" t="s">
        <v>242</v>
      </c>
      <c r="B19" s="3" t="s">
        <v>226</v>
      </c>
      <c r="C19" s="3" t="s">
        <v>62</v>
      </c>
      <c r="D19" s="3" t="s">
        <v>62</v>
      </c>
      <c r="E19" s="3">
        <v>5.27149067260325E-4</v>
      </c>
      <c r="F19" s="3">
        <v>5.3201178088784222E-4</v>
      </c>
      <c r="G19" s="3">
        <v>3.9332079142332077E-4</v>
      </c>
      <c r="H19" s="3">
        <v>4.8329082829877732E-4</v>
      </c>
      <c r="I19" s="3">
        <v>4.2298793140798806E-4</v>
      </c>
      <c r="J19" s="3">
        <v>4.2945099575445058E-4</v>
      </c>
      <c r="K19" s="3">
        <v>4.0122738247737289E-4</v>
      </c>
      <c r="L19" s="3">
        <v>3.0243003321811556E-4</v>
      </c>
      <c r="M19" s="3">
        <v>2.1918135602027179E-4</v>
      </c>
      <c r="N19" s="3">
        <v>2.040135876450222E-4</v>
      </c>
      <c r="O19" s="3">
        <v>1.9069135980680584E-4</v>
      </c>
      <c r="P19" s="3">
        <v>4.0550465008709581E-4</v>
      </c>
      <c r="Q19" s="3">
        <v>4.534971320827026E-4</v>
      </c>
      <c r="R19" s="3">
        <v>5.1001306716352704E-4</v>
      </c>
      <c r="S19" s="3">
        <v>6.482179592130706E-4</v>
      </c>
      <c r="T19" s="3">
        <v>3.0901617384819247E-4</v>
      </c>
      <c r="U19" s="3">
        <v>4.180850758468182E-4</v>
      </c>
      <c r="V19" s="3">
        <v>2.9319967199990061E-4</v>
      </c>
      <c r="W19" s="3">
        <v>2.3053334781525337E-4</v>
      </c>
      <c r="X19" s="3">
        <v>9.1444693422317871E-5</v>
      </c>
      <c r="Y19" s="3">
        <v>2.5570112594914461E-4</v>
      </c>
      <c r="Z19" s="3">
        <v>1.5705244257077311E-4</v>
      </c>
      <c r="AA19" s="3">
        <v>3.6760837844758496E-4</v>
      </c>
      <c r="AB19" s="3">
        <v>1.6162700718268751E-4</v>
      </c>
      <c r="AC19" s="3">
        <v>2.8231260789016231E-4</v>
      </c>
      <c r="AD19" s="3">
        <v>6.1779137219389218E-5</v>
      </c>
      <c r="AE19" s="3">
        <v>2.5510351960838308E-4</v>
      </c>
      <c r="AF19" s="3"/>
      <c r="AG19" s="3"/>
      <c r="AH19" s="3"/>
      <c r="AI19" s="3"/>
      <c r="AJ19" s="3"/>
      <c r="AK19" s="3"/>
      <c r="AL19" s="3"/>
      <c r="AM19" s="3"/>
    </row>
    <row r="20" spans="1:39" x14ac:dyDescent="0.3">
      <c r="A20" s="3" t="s">
        <v>243</v>
      </c>
      <c r="B20" s="3" t="s">
        <v>226</v>
      </c>
      <c r="C20" s="3" t="s">
        <v>62</v>
      </c>
      <c r="D20" s="3" t="s">
        <v>62</v>
      </c>
      <c r="E20" s="3">
        <v>1.16194649040699E-2</v>
      </c>
      <c r="F20" s="3">
        <v>1.2000169217586518E-2</v>
      </c>
      <c r="G20" s="3">
        <v>1.1860424011945725E-2</v>
      </c>
      <c r="H20" s="3">
        <v>1.1310831785202027E-2</v>
      </c>
      <c r="I20" s="3">
        <v>1.2284959584474564E-2</v>
      </c>
      <c r="J20" s="3">
        <v>1.0857127040624619E-2</v>
      </c>
      <c r="K20" s="3">
        <v>1.1942537501454353E-2</v>
      </c>
      <c r="L20" s="3">
        <v>1.1906300276517868E-2</v>
      </c>
      <c r="M20" s="3">
        <v>1.110076254606247E-2</v>
      </c>
      <c r="N20" s="3">
        <v>1.1913134902715682E-2</v>
      </c>
      <c r="O20" s="3">
        <v>1.1938305944204331E-2</v>
      </c>
      <c r="P20" s="3">
        <v>1.1911070227622986E-2</v>
      </c>
      <c r="Q20" s="3">
        <v>1.173657801747322E-2</v>
      </c>
      <c r="R20" s="3">
        <v>1.1792396485805512E-2</v>
      </c>
      <c r="S20" s="3">
        <v>1.0961074627935887E-2</v>
      </c>
      <c r="T20" s="3">
        <v>1.1504368275403977E-2</v>
      </c>
      <c r="U20" s="3">
        <v>1.153797459602356E-2</v>
      </c>
      <c r="V20" s="3">
        <v>1.0485735699534416E-2</v>
      </c>
      <c r="W20" s="3">
        <v>1.1066295176744461E-2</v>
      </c>
      <c r="X20" s="3">
        <v>1.0399145409464836E-2</v>
      </c>
      <c r="Y20" s="3">
        <v>9.6307917535305015E-3</v>
      </c>
      <c r="Z20" s="3">
        <v>8.6909985244274131E-3</v>
      </c>
      <c r="AA20" s="3">
        <v>9.0089248418807992E-3</v>
      </c>
      <c r="AB20" s="3">
        <v>7.5538614243268968E-3</v>
      </c>
      <c r="AC20" s="3">
        <v>5.2396401204168799E-3</v>
      </c>
      <c r="AD20" s="3">
        <v>4.7651268616318706E-3</v>
      </c>
      <c r="AE20" s="3">
        <v>4.9791928306221964E-3</v>
      </c>
      <c r="AF20" s="3"/>
      <c r="AG20" s="3"/>
      <c r="AH20" s="3"/>
      <c r="AI20" s="3"/>
      <c r="AJ20" s="3"/>
      <c r="AK20" s="3"/>
      <c r="AL20" s="3"/>
      <c r="AM20" s="3"/>
    </row>
    <row r="21" spans="1:39" x14ac:dyDescent="0.3">
      <c r="A21" s="3" t="s">
        <v>244</v>
      </c>
      <c r="B21" s="3" t="s">
        <v>226</v>
      </c>
      <c r="C21" s="3" t="s">
        <v>62</v>
      </c>
      <c r="D21" s="3" t="s">
        <v>62</v>
      </c>
      <c r="E21" s="3">
        <v>5.1169973704963921E-4</v>
      </c>
      <c r="F21" s="3">
        <v>5.6508621515240524E-4</v>
      </c>
      <c r="G21" s="3">
        <v>4.1918217623606322E-4</v>
      </c>
      <c r="H21" s="3">
        <v>3.8411575788632036E-4</v>
      </c>
      <c r="I21" s="3">
        <v>4.0386128984391687E-4</v>
      </c>
      <c r="J21" s="3">
        <v>4.2118043359369041E-4</v>
      </c>
      <c r="K21" s="3">
        <v>3.964938800781965E-4</v>
      </c>
      <c r="L21" s="3">
        <v>2.7068415202666072E-4</v>
      </c>
      <c r="M21" s="3">
        <v>1.7543927906081081E-4</v>
      </c>
      <c r="N21" s="3">
        <v>1.7001019604504107E-4</v>
      </c>
      <c r="O21" s="3">
        <v>1.6485429317981471E-4</v>
      </c>
      <c r="P21" s="3">
        <v>3.6084301018854604E-4</v>
      </c>
      <c r="Q21" s="3">
        <v>4.383684995427757E-4</v>
      </c>
      <c r="R21" s="3">
        <v>5.0215379334986212E-4</v>
      </c>
      <c r="S21" s="3">
        <v>5.5723281606333329E-4</v>
      </c>
      <c r="T21" s="3">
        <v>2.758720594705437E-4</v>
      </c>
      <c r="U21" s="3">
        <v>3.8968248828763306E-4</v>
      </c>
      <c r="V21" s="3">
        <v>3.7042742653284224E-4</v>
      </c>
      <c r="W21" s="3">
        <v>2.028486762455941E-4</v>
      </c>
      <c r="X21" s="3">
        <v>1.0111749582119956E-4</v>
      </c>
      <c r="Y21" s="3">
        <v>2.1876891743158921E-4</v>
      </c>
      <c r="Z21" s="3">
        <v>1.5056626345722179E-4</v>
      </c>
      <c r="AA21" s="3">
        <v>3.5033109737560151E-4</v>
      </c>
      <c r="AB21" s="3">
        <v>1.8308351122050227E-4</v>
      </c>
      <c r="AC21" s="3">
        <v>2.3143284950265296E-4</v>
      </c>
      <c r="AD21" s="3">
        <v>8.0088831367902455E-5</v>
      </c>
      <c r="AE21" s="3">
        <v>2.2623125523932685E-4</v>
      </c>
      <c r="AF21" s="3"/>
      <c r="AG21" s="3"/>
      <c r="AH21" s="3"/>
      <c r="AI21" s="3"/>
      <c r="AJ21" s="3"/>
      <c r="AK21" s="3"/>
      <c r="AL21" s="3"/>
      <c r="AM21" s="3"/>
    </row>
    <row r="22" spans="1:39" x14ac:dyDescent="0.3">
      <c r="A22" s="3" t="s">
        <v>245</v>
      </c>
      <c r="B22" s="3" t="s">
        <v>246</v>
      </c>
      <c r="C22" s="3" t="s">
        <v>62</v>
      </c>
      <c r="D22" s="3" t="s">
        <v>62</v>
      </c>
      <c r="E22" s="3">
        <v>0.7013028907775879</v>
      </c>
      <c r="F22" s="3">
        <v>0.65826652622222903</v>
      </c>
      <c r="G22" s="3">
        <v>0.83963378715515136</v>
      </c>
      <c r="H22" s="3">
        <v>0.59244220757484434</v>
      </c>
      <c r="I22" s="3">
        <v>0.78354238700866696</v>
      </c>
      <c r="J22" s="3">
        <v>1.0237201280593873</v>
      </c>
      <c r="K22" s="3">
        <v>1.1353144779205322</v>
      </c>
      <c r="L22" s="3">
        <v>1.3810976448059082</v>
      </c>
      <c r="M22" s="3">
        <v>2.4591602630615235</v>
      </c>
      <c r="N22" s="3">
        <v>1.6882696764469147</v>
      </c>
      <c r="O22" s="3">
        <v>2.231692088127136</v>
      </c>
      <c r="P22" s="3">
        <v>0.94542086791992186</v>
      </c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</row>
    <row r="23" spans="1:39" x14ac:dyDescent="0.3">
      <c r="A23" s="3" t="s">
        <v>247</v>
      </c>
      <c r="B23" s="3" t="s">
        <v>246</v>
      </c>
      <c r="C23" s="3" t="s">
        <v>62</v>
      </c>
      <c r="D23" s="3" t="s">
        <v>62</v>
      </c>
      <c r="E23" s="3">
        <v>0.42761413764953615</v>
      </c>
      <c r="F23" s="3">
        <v>0.69191035079956054</v>
      </c>
      <c r="G23" s="3">
        <v>0.6612085380554199</v>
      </c>
      <c r="H23" s="3">
        <v>0.64176416540145875</v>
      </c>
      <c r="I23" s="3">
        <v>0.6280902090072632</v>
      </c>
      <c r="J23" s="3">
        <v>0.8823502569198608</v>
      </c>
      <c r="K23" s="3">
        <v>0.95322359848022464</v>
      </c>
      <c r="L23" s="3">
        <v>1.2631394309997559</v>
      </c>
      <c r="M23" s="3">
        <v>1.6111166114807129</v>
      </c>
      <c r="N23" s="3">
        <v>1.9399049949645997</v>
      </c>
      <c r="O23" s="3">
        <v>1.5392475280761719</v>
      </c>
      <c r="P23" s="3">
        <v>0.40553409194946288</v>
      </c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</row>
    <row r="24" spans="1:39" x14ac:dyDescent="0.3">
      <c r="A24" s="3" t="s">
        <v>248</v>
      </c>
      <c r="B24" s="3" t="s">
        <v>232</v>
      </c>
      <c r="C24" s="3" t="s">
        <v>62</v>
      </c>
      <c r="D24" s="3" t="s">
        <v>62</v>
      </c>
      <c r="E24" s="3"/>
      <c r="F24" s="3">
        <v>1.4328851401805877E-3</v>
      </c>
      <c r="G24" s="3">
        <v>9.4140875339508061E-4</v>
      </c>
      <c r="H24" s="3">
        <v>4.5588865876197812E-4</v>
      </c>
      <c r="I24" s="3">
        <v>1.9175477623939515E-3</v>
      </c>
      <c r="J24" s="3">
        <v>2.4186461865901947E-3</v>
      </c>
      <c r="K24" s="3">
        <v>2.4605730473995207E-3</v>
      </c>
      <c r="L24" s="3">
        <v>2.0009425580501555E-3</v>
      </c>
      <c r="M24" s="3">
        <v>9.8614194989204399E-4</v>
      </c>
      <c r="N24" s="3">
        <v>7.4711775779724124E-4</v>
      </c>
      <c r="O24" s="3">
        <v>3.7028393149375914E-4</v>
      </c>
      <c r="P24" s="3">
        <v>1.5712069272994995E-3</v>
      </c>
      <c r="Q24" s="3">
        <v>1.686846762895584E-3</v>
      </c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</row>
    <row r="25" spans="1:39" x14ac:dyDescent="0.3">
      <c r="A25" s="3" t="s">
        <v>249</v>
      </c>
      <c r="B25" s="3" t="s">
        <v>232</v>
      </c>
      <c r="C25" s="3" t="s">
        <v>62</v>
      </c>
      <c r="D25" s="3" t="s">
        <v>62</v>
      </c>
      <c r="E25" s="3"/>
      <c r="F25" s="3">
        <v>1.8757488727569581E-3</v>
      </c>
      <c r="G25" s="3"/>
      <c r="H25" s="3">
        <v>4.4124704599380493E-4</v>
      </c>
      <c r="I25" s="3">
        <v>1.8697822093963624E-4</v>
      </c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</row>
    <row r="26" spans="1:39" x14ac:dyDescent="0.3">
      <c r="A26" s="3" t="s">
        <v>250</v>
      </c>
      <c r="B26" s="3" t="s">
        <v>232</v>
      </c>
      <c r="C26" s="3" t="s">
        <v>62</v>
      </c>
      <c r="D26" s="3" t="s">
        <v>62</v>
      </c>
      <c r="E26" s="3"/>
      <c r="F26" s="3">
        <v>1.8094541132450104E-3</v>
      </c>
      <c r="G26" s="3"/>
      <c r="H26" s="3">
        <v>5.5840568244457241E-4</v>
      </c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</row>
    <row r="27" spans="1:39" x14ac:dyDescent="0.3">
      <c r="A27" s="3" t="s">
        <v>251</v>
      </c>
      <c r="B27" s="3" t="s">
        <v>232</v>
      </c>
      <c r="C27" s="3" t="s">
        <v>62</v>
      </c>
      <c r="D27" s="3" t="s">
        <v>62</v>
      </c>
      <c r="E27" s="3"/>
      <c r="F27" s="3">
        <v>4.9940229952335363E-4</v>
      </c>
      <c r="G27" s="3">
        <v>3.7176550179719925E-4</v>
      </c>
      <c r="H27" s="3">
        <v>3.8975429534912111E-4</v>
      </c>
      <c r="I27" s="3">
        <v>1.027391105890274E-4</v>
      </c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</row>
    <row r="28" spans="1:39" x14ac:dyDescent="0.3">
      <c r="A28" s="3" t="s">
        <v>252</v>
      </c>
      <c r="B28" s="3" t="s">
        <v>232</v>
      </c>
      <c r="C28" s="3" t="s">
        <v>62</v>
      </c>
      <c r="D28" s="3" t="s">
        <v>62</v>
      </c>
      <c r="E28" s="3"/>
      <c r="F28" s="3">
        <v>1.6516349911689758E-3</v>
      </c>
      <c r="G28" s="3"/>
      <c r="H28" s="3">
        <v>7.9947495460510254E-4</v>
      </c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</row>
    <row r="29" spans="1:39" x14ac:dyDescent="0.3">
      <c r="A29" s="3" t="s">
        <v>253</v>
      </c>
      <c r="B29" s="3" t="s">
        <v>232</v>
      </c>
      <c r="C29" s="3" t="s">
        <v>62</v>
      </c>
      <c r="D29" s="3" t="s">
        <v>62</v>
      </c>
      <c r="E29" s="3"/>
      <c r="F29" s="3">
        <v>1.963083118200302E-3</v>
      </c>
      <c r="G29" s="3">
        <v>6.9526949524879454E-4</v>
      </c>
      <c r="H29" s="3">
        <v>3.8975429534912111E-4</v>
      </c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</row>
    <row r="30" spans="1:39" x14ac:dyDescent="0.3">
      <c r="A30" s="3" t="s">
        <v>254</v>
      </c>
      <c r="B30" s="3" t="s">
        <v>232</v>
      </c>
      <c r="C30" s="3" t="s">
        <v>62</v>
      </c>
      <c r="D30" s="3" t="s">
        <v>62</v>
      </c>
      <c r="E30" s="3">
        <v>5.5301928368862719E-5</v>
      </c>
      <c r="F30" s="3">
        <v>5.8268608758226037E-5</v>
      </c>
      <c r="G30" s="3">
        <v>6.7657430539838975E-5</v>
      </c>
      <c r="H30" s="3">
        <v>6.3960388593841341E-5</v>
      </c>
      <c r="I30" s="3">
        <v>5.821632855804637E-5</v>
      </c>
      <c r="J30" s="3">
        <v>6.3438676355872308E-5</v>
      </c>
      <c r="K30" s="3">
        <v>5.6200634309789166E-5</v>
      </c>
      <c r="L30" s="3">
        <v>5.5274207959882916E-5</v>
      </c>
      <c r="M30" s="3">
        <v>5.7649580063298342E-5</v>
      </c>
      <c r="N30" s="3">
        <v>4.1199483268428594E-5</v>
      </c>
      <c r="O30" s="3">
        <v>3.0039555043913423E-5</v>
      </c>
      <c r="P30" s="3">
        <v>5.1506447140127419E-5</v>
      </c>
      <c r="Q30" s="3">
        <v>5.184064735658467E-5</v>
      </c>
      <c r="R30" s="3">
        <v>1.4438980724662542E-5</v>
      </c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</row>
    <row r="31" spans="1:39" x14ac:dyDescent="0.3">
      <c r="A31" s="3" t="s">
        <v>255</v>
      </c>
      <c r="B31" s="3" t="s">
        <v>232</v>
      </c>
      <c r="C31" s="3" t="s">
        <v>62</v>
      </c>
      <c r="D31" s="3" t="s">
        <v>62</v>
      </c>
      <c r="E31" s="3">
        <v>7.8770562424324459E-5</v>
      </c>
      <c r="F31" s="3">
        <v>6.8506625713780523E-5</v>
      </c>
      <c r="G31" s="3">
        <v>8.2732898648828264E-5</v>
      </c>
      <c r="H31" s="3">
        <v>7.1406522532925011E-5</v>
      </c>
      <c r="I31" s="3">
        <v>6.9351893675047898E-5</v>
      </c>
      <c r="J31" s="3">
        <v>7.4976166361011564E-5</v>
      </c>
      <c r="K31" s="3">
        <v>6.4409394341055306E-5</v>
      </c>
      <c r="L31" s="3">
        <v>5.9545278898440299E-5</v>
      </c>
      <c r="M31" s="3">
        <v>7.8761197975836693E-5</v>
      </c>
      <c r="N31" s="3">
        <v>4.3081211450044069E-5</v>
      </c>
      <c r="O31" s="3">
        <v>4.7822829685173928E-5</v>
      </c>
      <c r="P31" s="3">
        <v>4.9539536586962642E-5</v>
      </c>
      <c r="Q31" s="3">
        <v>6.3613313250243658E-5</v>
      </c>
      <c r="R31" s="3">
        <v>2.237838553264737E-5</v>
      </c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</row>
    <row r="32" spans="1:39" x14ac:dyDescent="0.3">
      <c r="A32" s="3" t="s">
        <v>256</v>
      </c>
      <c r="B32" s="3" t="s">
        <v>232</v>
      </c>
      <c r="C32" s="3" t="s">
        <v>62</v>
      </c>
      <c r="D32" s="3" t="s">
        <v>62</v>
      </c>
      <c r="E32" s="3">
        <v>7.7955541666597123E-5</v>
      </c>
      <c r="F32" s="3">
        <v>9.2501599225215618E-5</v>
      </c>
      <c r="G32" s="3">
        <v>8.8908267789520318E-5</v>
      </c>
      <c r="H32" s="3">
        <v>8.4143201529514048E-5</v>
      </c>
      <c r="I32" s="3">
        <v>7.1145088411867614E-5</v>
      </c>
      <c r="J32" s="3">
        <v>8.7256002938374878E-5</v>
      </c>
      <c r="K32" s="3">
        <v>7.9574609757401046E-5</v>
      </c>
      <c r="L32" s="3">
        <v>7.7057561371475459E-5</v>
      </c>
      <c r="M32" s="3">
        <v>8.0842904164455827E-5</v>
      </c>
      <c r="N32" s="3">
        <v>4.2202733515296131E-5</v>
      </c>
      <c r="O32" s="3">
        <v>4.7388750594109295E-5</v>
      </c>
      <c r="P32" s="3">
        <v>6.4460534369572994E-5</v>
      </c>
      <c r="Q32" s="3">
        <v>6.5553813474252817E-5</v>
      </c>
      <c r="R32" s="3">
        <v>2.5997897144407034E-5</v>
      </c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</row>
    <row r="33" spans="1:39" x14ac:dyDescent="0.3">
      <c r="A33" s="3" t="s">
        <v>159</v>
      </c>
      <c r="B33" s="3" t="s">
        <v>232</v>
      </c>
      <c r="C33" s="3" t="s">
        <v>62</v>
      </c>
      <c r="D33" s="3" t="s">
        <v>62</v>
      </c>
      <c r="E33" s="3"/>
      <c r="F33" s="3"/>
      <c r="G33" s="3"/>
      <c r="H33" s="3"/>
      <c r="I33" s="3"/>
      <c r="J33" s="3">
        <v>3.3823084551841017E-5</v>
      </c>
      <c r="K33" s="3"/>
      <c r="L33" s="3">
        <v>9.7536832094192508E-5</v>
      </c>
      <c r="M33" s="3">
        <v>1.5804149210453034E-4</v>
      </c>
      <c r="N33" s="3"/>
      <c r="O33" s="3"/>
      <c r="P33" s="3">
        <v>9.4060291722416881E-4</v>
      </c>
      <c r="Q33" s="3">
        <v>2.0600312482565641E-3</v>
      </c>
      <c r="R33" s="3">
        <v>2.4110954608768226E-3</v>
      </c>
      <c r="S33" s="3">
        <v>2.6373715347726831E-3</v>
      </c>
      <c r="T33" s="3">
        <v>1.1411039545200766E-3</v>
      </c>
      <c r="U33" s="3">
        <v>2.0508781855460255E-3</v>
      </c>
      <c r="V33" s="3">
        <v>2.3588161077350378E-4</v>
      </c>
      <c r="W33" s="3">
        <v>4.2933150567114355E-4</v>
      </c>
      <c r="X33" s="3">
        <v>5.6474456377327443E-4</v>
      </c>
      <c r="Y33" s="3">
        <v>2.1361084766685964E-3</v>
      </c>
      <c r="Z33" s="3">
        <v>8.309522792696953E-4</v>
      </c>
      <c r="AA33" s="3">
        <v>4.9504563678056E-3</v>
      </c>
      <c r="AB33" s="3">
        <v>1.8142266795039177E-3</v>
      </c>
      <c r="AC33" s="3">
        <v>3.5522719807922838E-3</v>
      </c>
      <c r="AD33" s="3">
        <v>1.385518241673708E-3</v>
      </c>
      <c r="AE33" s="3">
        <v>6.9643863253295423E-3</v>
      </c>
      <c r="AF33" s="3"/>
      <c r="AG33" s="3"/>
      <c r="AH33" s="3"/>
      <c r="AI33" s="3"/>
      <c r="AJ33" s="3"/>
      <c r="AK33" s="3"/>
      <c r="AL33" s="3"/>
      <c r="AM33" s="3"/>
    </row>
    <row r="34" spans="1:39" x14ac:dyDescent="0.3">
      <c r="A34" s="3" t="s">
        <v>259</v>
      </c>
      <c r="B34" s="3" t="s">
        <v>226</v>
      </c>
      <c r="C34" s="3" t="s">
        <v>62</v>
      </c>
      <c r="D34" s="3" t="s">
        <v>62</v>
      </c>
      <c r="E34" s="3">
        <v>5.8812876641750333E-3</v>
      </c>
      <c r="F34" s="3">
        <v>5.83525512367487E-3</v>
      </c>
      <c r="G34" s="3">
        <v>6.1179364472627642E-3</v>
      </c>
      <c r="H34" s="3">
        <v>4.6409843862056733E-3</v>
      </c>
      <c r="I34" s="3">
        <v>5.4275325685739515E-3</v>
      </c>
      <c r="J34" s="3">
        <v>4.9239166975021363E-3</v>
      </c>
      <c r="K34" s="3">
        <v>5.4745070040225982E-3</v>
      </c>
      <c r="L34" s="3">
        <v>4.6274008154869083E-3</v>
      </c>
      <c r="M34" s="3">
        <v>3.6370965987443924E-3</v>
      </c>
      <c r="N34" s="3">
        <v>2.7311557270586493E-3</v>
      </c>
      <c r="O34" s="3">
        <v>2.8877617083489897E-3</v>
      </c>
      <c r="P34" s="3">
        <v>3.560785375535488E-3</v>
      </c>
      <c r="Q34" s="3">
        <v>5.3056184351444246E-3</v>
      </c>
      <c r="R34" s="3">
        <v>5.4858820578083398E-3</v>
      </c>
      <c r="S34" s="3">
        <v>6.5862812250852588E-3</v>
      </c>
      <c r="T34" s="3">
        <v>4.9589624404907228E-3</v>
      </c>
      <c r="U34" s="3">
        <v>1.080488085746765E-3</v>
      </c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</row>
    <row r="35" spans="1:39" x14ac:dyDescent="0.3">
      <c r="A35" s="3" t="s">
        <v>260</v>
      </c>
      <c r="B35" s="3" t="s">
        <v>226</v>
      </c>
      <c r="C35" s="3" t="s">
        <v>62</v>
      </c>
      <c r="D35" s="3" t="s">
        <v>62</v>
      </c>
      <c r="E35" s="3">
        <v>6.2673608511686326E-3</v>
      </c>
      <c r="F35" s="3">
        <v>6.4356351494789122E-3</v>
      </c>
      <c r="G35" s="3">
        <v>6.5387183129787443E-3</v>
      </c>
      <c r="H35" s="3">
        <v>7.4910664856433868E-3</v>
      </c>
      <c r="I35" s="3">
        <v>6.8207714557647703E-3</v>
      </c>
      <c r="J35" s="3">
        <v>7.3690774887800216E-3</v>
      </c>
      <c r="K35" s="3">
        <v>6.3459668457508086E-3</v>
      </c>
      <c r="L35" s="3">
        <v>6.6851935684680936E-3</v>
      </c>
      <c r="M35" s="3">
        <v>5.6334436610341069E-3</v>
      </c>
      <c r="N35" s="3">
        <v>5.5773108527064326E-3</v>
      </c>
      <c r="O35" s="3">
        <v>5.6494989469647403E-3</v>
      </c>
      <c r="P35" s="3">
        <v>6.1065646931529041E-3</v>
      </c>
      <c r="Q35" s="3">
        <v>6.8059599259868266E-3</v>
      </c>
      <c r="R35" s="3">
        <v>6.7487343624234196E-3</v>
      </c>
      <c r="S35" s="3">
        <v>7.6467639803886409E-3</v>
      </c>
      <c r="T35" s="3">
        <v>6.7664039134979247E-3</v>
      </c>
      <c r="U35" s="3">
        <v>6.040035173296928E-3</v>
      </c>
      <c r="V35" s="3">
        <v>5.854098521173E-3</v>
      </c>
      <c r="W35" s="3">
        <v>5.0124668553471561E-3</v>
      </c>
      <c r="X35" s="3">
        <v>3.3675039857625961E-3</v>
      </c>
      <c r="Y35" s="3">
        <v>5.1272125169634817E-4</v>
      </c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</row>
    <row r="36" spans="1:39" x14ac:dyDescent="0.3">
      <c r="A36" s="3" t="s">
        <v>261</v>
      </c>
      <c r="B36" s="3" t="s">
        <v>226</v>
      </c>
      <c r="C36" s="3" t="s">
        <v>62</v>
      </c>
      <c r="D36" s="3" t="s">
        <v>62</v>
      </c>
      <c r="E36" s="3">
        <v>6.623376678675413E-3</v>
      </c>
      <c r="F36" s="3">
        <v>6.4625836312770845E-3</v>
      </c>
      <c r="G36" s="3">
        <v>6.346721172332764E-3</v>
      </c>
      <c r="H36" s="3">
        <v>6.3123535662889477E-3</v>
      </c>
      <c r="I36" s="3">
        <v>7.6118747293949128E-3</v>
      </c>
      <c r="J36" s="3">
        <v>7.3608942329883575E-3</v>
      </c>
      <c r="K36" s="3">
        <v>7.684065341949463E-3</v>
      </c>
      <c r="L36" s="3">
        <v>6.4587450921535488E-3</v>
      </c>
      <c r="M36" s="3">
        <v>7.2970368713140485E-3</v>
      </c>
      <c r="N36" s="3">
        <v>6.7244660109281543E-3</v>
      </c>
      <c r="O36" s="3">
        <v>7.1389497667551042E-3</v>
      </c>
      <c r="P36" s="3">
        <v>7.021930083632469E-3</v>
      </c>
      <c r="Q36" s="3">
        <v>8.408343076705932E-3</v>
      </c>
      <c r="R36" s="3">
        <v>8.2280413657426828E-3</v>
      </c>
      <c r="S36" s="3">
        <v>9.0630539059638974E-3</v>
      </c>
      <c r="T36" s="3">
        <v>7.3926804065704349E-3</v>
      </c>
      <c r="U36" s="3">
        <v>7.4609763845801353E-3</v>
      </c>
      <c r="V36" s="3">
        <v>6.958557099103928E-3</v>
      </c>
      <c r="W36" s="3">
        <v>6.514050304889679E-3</v>
      </c>
      <c r="X36" s="3">
        <v>5.0071623697876934E-3</v>
      </c>
      <c r="Y36" s="3">
        <v>5.5441915877163413E-3</v>
      </c>
      <c r="Z36" s="3">
        <v>4.4177964609116317E-3</v>
      </c>
      <c r="AA36" s="3">
        <v>9.8156237602233876E-4</v>
      </c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</row>
    <row r="37" spans="1:39" x14ac:dyDescent="0.3">
      <c r="A37" s="3" t="s">
        <v>262</v>
      </c>
      <c r="B37" s="3" t="s">
        <v>226</v>
      </c>
      <c r="C37" s="3" t="s">
        <v>62</v>
      </c>
      <c r="D37" s="3" t="s">
        <v>62</v>
      </c>
      <c r="E37" s="3">
        <v>5.8174412027001384E-3</v>
      </c>
      <c r="F37" s="3">
        <v>6.6187864243984224E-3</v>
      </c>
      <c r="G37" s="3">
        <v>5.2472041994333267E-3</v>
      </c>
      <c r="H37" s="3">
        <v>6.1305783838033678E-3</v>
      </c>
      <c r="I37" s="3">
        <v>5.4737654402852061E-3</v>
      </c>
      <c r="J37" s="3">
        <v>7.1838120818138122E-3</v>
      </c>
      <c r="K37" s="3">
        <v>6.4362030327320095E-3</v>
      </c>
      <c r="L37" s="3">
        <v>6.8588213026523591E-3</v>
      </c>
      <c r="M37" s="3">
        <v>5.6344113834202294E-3</v>
      </c>
      <c r="N37" s="3">
        <v>6.6915985345840454E-3</v>
      </c>
      <c r="O37" s="3">
        <v>6.6680019795894623E-3</v>
      </c>
      <c r="P37" s="3">
        <v>7.6775745153427125E-3</v>
      </c>
      <c r="Q37" s="3">
        <v>7.1281945705413815E-3</v>
      </c>
      <c r="R37" s="3">
        <v>8.2465524375438682E-3</v>
      </c>
      <c r="S37" s="3">
        <v>7.6365970373153689E-3</v>
      </c>
      <c r="T37" s="3">
        <v>8.1075381636619565E-3</v>
      </c>
      <c r="U37" s="3">
        <v>7.4116796851158139E-3</v>
      </c>
      <c r="V37" s="3">
        <v>7.7992441654205326E-3</v>
      </c>
      <c r="W37" s="3">
        <v>7.0343608260154721E-3</v>
      </c>
      <c r="X37" s="3">
        <v>7.5138941556215288E-3</v>
      </c>
      <c r="Y37" s="3">
        <v>6.9370573461055756E-3</v>
      </c>
      <c r="Z37" s="3">
        <v>7.0725622922182081E-3</v>
      </c>
      <c r="AA37" s="3">
        <v>6.2711033225059509E-3</v>
      </c>
      <c r="AB37" s="3">
        <v>4.9680853486061098E-3</v>
      </c>
      <c r="AC37" s="3">
        <v>1.0582623928785324E-3</v>
      </c>
      <c r="AD37" s="3"/>
      <c r="AE37" s="3"/>
      <c r="AF37" s="3"/>
      <c r="AG37" s="3"/>
      <c r="AH37" s="3"/>
      <c r="AI37" s="3"/>
      <c r="AJ37" s="3"/>
      <c r="AK37" s="3"/>
      <c r="AL37" s="3"/>
      <c r="AM37" s="3"/>
    </row>
    <row r="38" spans="1:39" x14ac:dyDescent="0.3">
      <c r="A38" s="3" t="s">
        <v>263</v>
      </c>
      <c r="B38" s="3" t="s">
        <v>232</v>
      </c>
      <c r="C38" s="3" t="s">
        <v>62</v>
      </c>
      <c r="D38" s="3" t="s">
        <v>62</v>
      </c>
      <c r="E38" s="3">
        <v>3.7889660894870758E-4</v>
      </c>
      <c r="F38" s="3">
        <v>1.5622708201408386E-4</v>
      </c>
      <c r="G38" s="3"/>
      <c r="H38" s="3">
        <v>5.0328648090362544E-4</v>
      </c>
      <c r="I38" s="3">
        <v>7.661354243755341E-4</v>
      </c>
      <c r="J38" s="3">
        <v>9.6446773409843449E-4</v>
      </c>
      <c r="K38" s="3">
        <v>4.307047426700592E-4</v>
      </c>
      <c r="L38" s="3">
        <v>1.7497318387031556E-3</v>
      </c>
      <c r="M38" s="3">
        <v>2.4643052071332931E-3</v>
      </c>
      <c r="N38" s="3">
        <v>7.7941249310970308E-4</v>
      </c>
      <c r="O38" s="3">
        <v>1.9833230972290039E-4</v>
      </c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</row>
    <row r="39" spans="1:39" x14ac:dyDescent="0.3">
      <c r="A39" s="3" t="s">
        <v>264</v>
      </c>
      <c r="B39" s="3" t="s">
        <v>232</v>
      </c>
      <c r="C39" s="3" t="s">
        <v>62</v>
      </c>
      <c r="D39" s="3" t="s">
        <v>62</v>
      </c>
      <c r="E39" s="3">
        <v>1.215103705180809E-5</v>
      </c>
      <c r="F39" s="3">
        <v>4.7465563460718839E-5</v>
      </c>
      <c r="G39" s="3">
        <v>3.7415995087940243E-5</v>
      </c>
      <c r="H39" s="3">
        <v>2.0656877779401838E-5</v>
      </c>
      <c r="I39" s="3">
        <v>4.0813687257468698E-5</v>
      </c>
      <c r="J39" s="3">
        <v>3.7915477878414092E-5</v>
      </c>
      <c r="K39" s="3">
        <v>3.2218529551755638E-5</v>
      </c>
      <c r="L39" s="3">
        <v>3.1791534391231835E-5</v>
      </c>
      <c r="M39" s="3">
        <v>4.6945020032580939E-5</v>
      </c>
      <c r="N39" s="3">
        <v>1.7993931454839185E-5</v>
      </c>
      <c r="O39" s="3">
        <v>1.7460274917539209E-5</v>
      </c>
      <c r="P39" s="3">
        <v>4.6452820824924857E-5</v>
      </c>
      <c r="Q39" s="3">
        <v>4.2651377676520499E-5</v>
      </c>
      <c r="R39" s="3">
        <v>6.5227554470766329E-5</v>
      </c>
      <c r="S39" s="3">
        <v>7.2659414552617816E-5</v>
      </c>
      <c r="T39" s="3">
        <v>1.5500530134886504E-5</v>
      </c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</row>
    <row r="40" spans="1:39" x14ac:dyDescent="0.3">
      <c r="A40" s="3" t="s">
        <v>265</v>
      </c>
      <c r="B40" s="3" t="s">
        <v>232</v>
      </c>
      <c r="C40" s="3" t="s">
        <v>62</v>
      </c>
      <c r="D40" s="3" t="s">
        <v>62</v>
      </c>
      <c r="E40" s="3"/>
      <c r="F40" s="3">
        <v>6.2649189233779908E-3</v>
      </c>
      <c r="G40" s="3">
        <v>2.9713920950889586E-3</v>
      </c>
      <c r="H40" s="3">
        <v>1.6389449834823609E-3</v>
      </c>
      <c r="I40" s="3">
        <v>4.8329467773437504E-3</v>
      </c>
      <c r="J40" s="3">
        <v>3.5759487748146055E-3</v>
      </c>
      <c r="K40" s="3">
        <v>1.5447414219379426E-3</v>
      </c>
      <c r="L40" s="3">
        <v>4.5990225076675412E-3</v>
      </c>
      <c r="M40" s="3">
        <v>8.8004651069641116E-3</v>
      </c>
      <c r="N40" s="3">
        <v>2.226219415664673E-3</v>
      </c>
      <c r="O40" s="3"/>
      <c r="P40" s="3">
        <v>1.6744464635848999E-3</v>
      </c>
      <c r="Q40" s="3">
        <v>5.3854983150959015E-3</v>
      </c>
      <c r="R40" s="3">
        <v>1.5137852370738983E-2</v>
      </c>
      <c r="S40" s="3">
        <v>2.0922416090965269E-2</v>
      </c>
      <c r="T40" s="3">
        <v>1.2336525678634644E-2</v>
      </c>
      <c r="U40" s="3">
        <v>1.9013433814048766E-2</v>
      </c>
      <c r="V40" s="3">
        <v>2.139511823654175E-3</v>
      </c>
      <c r="W40" s="3">
        <v>1.2095161676406859E-3</v>
      </c>
      <c r="X40" s="3">
        <v>4.5057646036148072E-3</v>
      </c>
      <c r="Y40" s="3">
        <v>5.666267395019531E-3</v>
      </c>
      <c r="Z40" s="3">
        <v>1.253266453742981E-3</v>
      </c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</row>
    <row r="41" spans="1:39" x14ac:dyDescent="0.3">
      <c r="A41" s="3" t="s">
        <v>266</v>
      </c>
      <c r="B41" s="3" t="s">
        <v>232</v>
      </c>
      <c r="C41" s="3" t="s">
        <v>62</v>
      </c>
      <c r="D41" s="3" t="s">
        <v>62</v>
      </c>
      <c r="E41" s="3">
        <v>8.5711866850033408E-6</v>
      </c>
      <c r="F41" s="3">
        <v>4.3202790897339581E-5</v>
      </c>
      <c r="G41" s="3">
        <v>2.8785194561351089E-5</v>
      </c>
      <c r="H41" s="3">
        <v>1.5177504683379085E-5</v>
      </c>
      <c r="I41" s="3">
        <v>3.8780520670115948E-5</v>
      </c>
      <c r="J41" s="3">
        <v>4.3219878221862021E-5</v>
      </c>
      <c r="K41" s="3">
        <v>2.428822504589334E-5</v>
      </c>
      <c r="L41" s="3">
        <v>3.2325462321750822E-5</v>
      </c>
      <c r="M41" s="3">
        <v>4.5849809364881364E-5</v>
      </c>
      <c r="N41" s="3">
        <v>1.351886783959344E-5</v>
      </c>
      <c r="O41" s="3">
        <v>5.5292040342465039E-6</v>
      </c>
      <c r="P41" s="3">
        <v>2.4941118084825576E-5</v>
      </c>
      <c r="Q41" s="3">
        <v>2.9386789479758592E-5</v>
      </c>
      <c r="R41" s="3">
        <v>4.3144907336682078E-5</v>
      </c>
      <c r="S41" s="3">
        <v>5.9500338742509482E-5</v>
      </c>
      <c r="T41" s="3">
        <v>6.0715042753145097E-5</v>
      </c>
      <c r="U41" s="3">
        <v>7.4173249304294585E-5</v>
      </c>
      <c r="V41" s="3">
        <v>3.8289213553071025E-5</v>
      </c>
      <c r="W41" s="3">
        <v>5.1306267268955705E-5</v>
      </c>
      <c r="X41" s="3">
        <v>6.7071017983835187E-5</v>
      </c>
      <c r="Y41" s="3">
        <v>1.5280678094131873E-4</v>
      </c>
      <c r="Z41" s="3">
        <v>1.0747882537543773E-4</v>
      </c>
      <c r="AA41" s="3">
        <v>2.8570103459060193E-5</v>
      </c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</row>
    <row r="42" spans="1:39" x14ac:dyDescent="0.3">
      <c r="A42" s="3" t="s">
        <v>267</v>
      </c>
      <c r="B42" s="3" t="s">
        <v>232</v>
      </c>
      <c r="C42" s="3" t="s">
        <v>62</v>
      </c>
      <c r="D42" s="3" t="s">
        <v>62</v>
      </c>
      <c r="E42" s="3">
        <v>3.1656788662075997E-5</v>
      </c>
      <c r="F42" s="3">
        <v>7.140429271385074E-5</v>
      </c>
      <c r="G42" s="3">
        <v>5.3055388154461981E-5</v>
      </c>
      <c r="H42" s="3">
        <v>3.4207784046884626E-5</v>
      </c>
      <c r="I42" s="3">
        <v>5.0713167176581918E-5</v>
      </c>
      <c r="J42" s="3">
        <v>5.4668249329552053E-5</v>
      </c>
      <c r="K42" s="3">
        <v>3.6610827199183402E-5</v>
      </c>
      <c r="L42" s="3">
        <v>4.5288136112503705E-5</v>
      </c>
      <c r="M42" s="3">
        <v>6.0845606145448983E-5</v>
      </c>
      <c r="N42" s="3">
        <v>2.6916787726804614E-5</v>
      </c>
      <c r="O42" s="3">
        <v>1.6990998410619796E-5</v>
      </c>
      <c r="P42" s="3">
        <v>3.7009942927397788E-5</v>
      </c>
      <c r="Q42" s="3">
        <v>4.5246724796015767E-5</v>
      </c>
      <c r="R42" s="3">
        <v>5.5011415679473433E-5</v>
      </c>
      <c r="S42" s="3">
        <v>1.0406395024619996E-4</v>
      </c>
      <c r="T42" s="3">
        <v>7.1341905742883683E-5</v>
      </c>
      <c r="U42" s="3">
        <v>8.2804735749959942E-5</v>
      </c>
      <c r="V42" s="3">
        <v>6.886326114181429E-5</v>
      </c>
      <c r="W42" s="3">
        <v>7.5049697421491143E-5</v>
      </c>
      <c r="X42" s="3">
        <v>7.6882629131432619E-5</v>
      </c>
      <c r="Y42" s="3">
        <v>1.6760620987042783E-4</v>
      </c>
      <c r="Z42" s="3">
        <v>1.5311054466292262E-4</v>
      </c>
      <c r="AA42" s="3">
        <v>5.2381558343768117E-5</v>
      </c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</row>
    <row r="43" spans="1:39" x14ac:dyDescent="0.3">
      <c r="A43" s="3" t="s">
        <v>268</v>
      </c>
      <c r="B43" s="3" t="s">
        <v>232</v>
      </c>
      <c r="C43" s="3" t="s">
        <v>62</v>
      </c>
      <c r="D43" s="3" t="s">
        <v>62</v>
      </c>
      <c r="E43" s="3">
        <v>4.3213174329139294E-5</v>
      </c>
      <c r="F43" s="3">
        <v>7.1779790450818832E-5</v>
      </c>
      <c r="G43" s="3">
        <v>6.2190765049308544E-5</v>
      </c>
      <c r="H43" s="3">
        <v>2.9694688273593783E-5</v>
      </c>
      <c r="I43" s="3">
        <v>5.7100544683635237E-5</v>
      </c>
      <c r="J43" s="3">
        <v>5.5232866783626376E-5</v>
      </c>
      <c r="K43" s="3">
        <v>4.7218173742294309E-5</v>
      </c>
      <c r="L43" s="3">
        <v>4.8313660430721941E-5</v>
      </c>
      <c r="M43" s="3">
        <v>5.8217733865603806E-5</v>
      </c>
      <c r="N43" s="3">
        <v>3.2248528616037221E-5</v>
      </c>
      <c r="O43" s="3">
        <v>2.2959227557294071E-5</v>
      </c>
      <c r="P43" s="3">
        <v>3.794560534879565E-5</v>
      </c>
      <c r="Q43" s="3">
        <v>4.4959892926272006E-5</v>
      </c>
      <c r="R43" s="3">
        <v>5.6745135691016914E-5</v>
      </c>
      <c r="S43" s="3">
        <v>9.7103736363351339E-5</v>
      </c>
      <c r="T43" s="3">
        <v>1.0214980226010084E-4</v>
      </c>
      <c r="U43" s="3">
        <v>1.0739273368380963E-4</v>
      </c>
      <c r="V43" s="3">
        <v>6.3778121024370198E-5</v>
      </c>
      <c r="W43" s="3">
        <v>9.0965289156883951E-5</v>
      </c>
      <c r="X43" s="3">
        <v>9.5385645283386114E-5</v>
      </c>
      <c r="Y43" s="3">
        <v>1.8792758183553814E-4</v>
      </c>
      <c r="Z43" s="3">
        <v>1.442390801385045E-4</v>
      </c>
      <c r="AA43" s="3">
        <v>5.1017846446484325E-5</v>
      </c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</row>
    <row r="44" spans="1:39" x14ac:dyDescent="0.3">
      <c r="A44" s="3" t="s">
        <v>269</v>
      </c>
      <c r="B44" s="3" t="s">
        <v>232</v>
      </c>
      <c r="C44" s="3" t="s">
        <v>62</v>
      </c>
      <c r="D44" s="3" t="s">
        <v>62</v>
      </c>
      <c r="E44" s="3"/>
      <c r="F44" s="3"/>
      <c r="G44" s="3"/>
      <c r="H44" s="3">
        <v>2.5044304132461548E-4</v>
      </c>
      <c r="I44" s="3">
        <v>1.6800671815872192E-4</v>
      </c>
      <c r="J44" s="3">
        <v>1.6393589973449707E-4</v>
      </c>
      <c r="K44" s="3">
        <v>1.2897153198719024E-4</v>
      </c>
      <c r="L44" s="3">
        <v>4.5748496055603025E-4</v>
      </c>
      <c r="M44" s="3">
        <v>1.9435376077890395E-3</v>
      </c>
      <c r="N44" s="3">
        <v>1.2897153198719024E-4</v>
      </c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</row>
    <row r="45" spans="1:39" x14ac:dyDescent="0.3">
      <c r="A45" s="3" t="s">
        <v>270</v>
      </c>
      <c r="B45" s="3" t="s">
        <v>232</v>
      </c>
      <c r="C45" s="3" t="s">
        <v>62</v>
      </c>
      <c r="D45" s="3" t="s">
        <v>62</v>
      </c>
      <c r="E45" s="3"/>
      <c r="F45" s="3">
        <v>3.6928191781044007E-4</v>
      </c>
      <c r="G45" s="3">
        <v>1.3151340186595917E-4</v>
      </c>
      <c r="H45" s="3">
        <v>2.4368794262409209E-4</v>
      </c>
      <c r="I45" s="3">
        <v>5.9381771087646485E-4</v>
      </c>
      <c r="J45" s="3">
        <v>7.5980201363563533E-4</v>
      </c>
      <c r="K45" s="3">
        <v>3.7520134449005126E-4</v>
      </c>
      <c r="L45" s="3">
        <v>1.1462500095367431E-3</v>
      </c>
      <c r="M45" s="3">
        <v>2.5318559855222701E-3</v>
      </c>
      <c r="N45" s="3">
        <v>7.0817969739437106E-4</v>
      </c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</row>
    <row r="46" spans="1:39" x14ac:dyDescent="0.3">
      <c r="A46" s="3" t="s">
        <v>271</v>
      </c>
      <c r="B46" s="3" t="s">
        <v>232</v>
      </c>
      <c r="C46" s="3" t="s">
        <v>62</v>
      </c>
      <c r="D46" s="3" t="s">
        <v>62</v>
      </c>
      <c r="E46" s="3">
        <v>3.351648449897766E-4</v>
      </c>
      <c r="F46" s="3">
        <v>5.3540015220642086E-4</v>
      </c>
      <c r="G46" s="3">
        <v>2.6351824402809143E-4</v>
      </c>
      <c r="H46" s="3">
        <v>3.351648449897766E-4</v>
      </c>
      <c r="I46" s="3">
        <v>1.1909238696098327E-3</v>
      </c>
      <c r="J46" s="3">
        <v>5.5660603940486909E-4</v>
      </c>
      <c r="K46" s="3">
        <v>5.4756413400173186E-4</v>
      </c>
      <c r="L46" s="3">
        <v>1.1062648743391038E-3</v>
      </c>
      <c r="M46" s="3">
        <v>6.7143011093139643E-4</v>
      </c>
      <c r="N46" s="3">
        <v>7.8215169906616208E-4</v>
      </c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</row>
    <row r="47" spans="1:39" x14ac:dyDescent="0.3">
      <c r="A47" s="3" t="s">
        <v>272</v>
      </c>
      <c r="B47" s="3" t="s">
        <v>232</v>
      </c>
      <c r="C47" s="3" t="s">
        <v>62</v>
      </c>
      <c r="D47" s="3" t="s">
        <v>62</v>
      </c>
      <c r="E47" s="3"/>
      <c r="F47" s="3"/>
      <c r="G47" s="3"/>
      <c r="H47" s="3">
        <v>4.4465778768062591E-4</v>
      </c>
      <c r="I47" s="3">
        <v>3.1256198883056641E-4</v>
      </c>
      <c r="J47" s="3">
        <v>6.0468877851963042E-4</v>
      </c>
      <c r="K47" s="3">
        <v>2.4537970125675199E-4</v>
      </c>
      <c r="L47" s="3">
        <v>4.5404809713363645E-4</v>
      </c>
      <c r="M47" s="3">
        <v>1.7335072755813598E-3</v>
      </c>
      <c r="N47" s="3">
        <v>3.2571794092655184E-4</v>
      </c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</row>
    <row r="48" spans="1:39" x14ac:dyDescent="0.3">
      <c r="A48" s="3" t="s">
        <v>273</v>
      </c>
      <c r="B48" s="3" t="s">
        <v>232</v>
      </c>
      <c r="C48" s="3" t="s">
        <v>62</v>
      </c>
      <c r="D48" s="3" t="s">
        <v>62</v>
      </c>
      <c r="E48" s="3">
        <v>1.3501858711242675E-4</v>
      </c>
      <c r="F48" s="3">
        <v>1.4080550968647004E-3</v>
      </c>
      <c r="G48" s="3">
        <v>1.2451845407485961E-4</v>
      </c>
      <c r="H48" s="3">
        <v>5.4132485389709478E-4</v>
      </c>
      <c r="I48" s="3">
        <v>1.7283626198768616E-3</v>
      </c>
      <c r="J48" s="3">
        <v>1.6394968777894974E-3</v>
      </c>
      <c r="K48" s="3">
        <v>3.7428398430347444E-4</v>
      </c>
      <c r="L48" s="3">
        <v>1.6630960255861282E-3</v>
      </c>
      <c r="M48" s="3">
        <v>3.3537145853042602E-3</v>
      </c>
      <c r="N48" s="3">
        <v>8.1002801656723019E-4</v>
      </c>
      <c r="O48" s="3">
        <v>3.7144878506660463E-4</v>
      </c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</row>
    <row r="49" spans="1:39" x14ac:dyDescent="0.3">
      <c r="A49" s="3" t="s">
        <v>274</v>
      </c>
      <c r="B49" s="3" t="s">
        <v>232</v>
      </c>
      <c r="C49" s="3" t="s">
        <v>62</v>
      </c>
      <c r="D49" s="3" t="s">
        <v>62</v>
      </c>
      <c r="E49" s="3">
        <v>8.6562773736659435E-5</v>
      </c>
      <c r="F49" s="3">
        <v>1.2296583468560129E-4</v>
      </c>
      <c r="G49" s="3">
        <v>8.8989925920031969E-5</v>
      </c>
      <c r="H49" s="3">
        <v>8.2651745760813352E-5</v>
      </c>
      <c r="I49" s="3">
        <v>8.6876805638894436E-5</v>
      </c>
      <c r="J49" s="3">
        <v>1.0809189069550484E-4</v>
      </c>
      <c r="K49" s="3">
        <v>6.9148912560194737E-5</v>
      </c>
      <c r="L49" s="3">
        <v>7.1393784543033687E-5</v>
      </c>
      <c r="M49" s="3">
        <v>7.0975102193187917E-5</v>
      </c>
      <c r="N49" s="3">
        <v>4.3137448665220289E-5</v>
      </c>
      <c r="O49" s="3">
        <v>4.1803669300861654E-5</v>
      </c>
      <c r="P49" s="3">
        <v>9.6323513891547919E-5</v>
      </c>
      <c r="Q49" s="3">
        <v>9.432936541270465E-5</v>
      </c>
      <c r="R49" s="3">
        <v>1.1620691674761474E-4</v>
      </c>
      <c r="S49" s="3">
        <v>1.4920301816891878E-4</v>
      </c>
      <c r="T49" s="3">
        <v>3.3712128410115838E-5</v>
      </c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</row>
    <row r="50" spans="1:39" x14ac:dyDescent="0.3">
      <c r="A50" s="3" t="s">
        <v>275</v>
      </c>
      <c r="B50" s="3" t="s">
        <v>232</v>
      </c>
      <c r="C50" s="3" t="s">
        <v>62</v>
      </c>
      <c r="D50" s="3" t="s">
        <v>62</v>
      </c>
      <c r="E50" s="3">
        <v>4.6755740651860835E-5</v>
      </c>
      <c r="F50" s="3">
        <v>9.4052595086395742E-5</v>
      </c>
      <c r="G50" s="3">
        <v>7.8850826947018504E-5</v>
      </c>
      <c r="H50" s="3">
        <v>5.4951995902229102E-5</v>
      </c>
      <c r="I50" s="3">
        <v>7.8123234794475133E-5</v>
      </c>
      <c r="J50" s="3">
        <v>7.7235525357536975E-5</v>
      </c>
      <c r="K50" s="3">
        <v>6.7047488642856481E-5</v>
      </c>
      <c r="L50" s="3">
        <v>6.2331282417289909E-5</v>
      </c>
      <c r="M50" s="3">
        <v>5.3778825211338701E-5</v>
      </c>
      <c r="N50" s="3">
        <v>4.1608848492614926E-5</v>
      </c>
      <c r="O50" s="3">
        <v>3.3857229282148183E-5</v>
      </c>
      <c r="P50" s="3">
        <v>8.3506026305258275E-5</v>
      </c>
      <c r="Q50" s="3">
        <v>7.4142206809483475E-5</v>
      </c>
      <c r="R50" s="3">
        <v>9.0652302489615982E-5</v>
      </c>
      <c r="S50" s="3">
        <v>1.2952804053202271E-4</v>
      </c>
      <c r="T50" s="3">
        <v>1.8280991236679256E-5</v>
      </c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</row>
    <row r="51" spans="1:39" x14ac:dyDescent="0.3">
      <c r="A51" s="3" t="s">
        <v>276</v>
      </c>
      <c r="B51" s="3" t="s">
        <v>232</v>
      </c>
      <c r="C51" s="3" t="s">
        <v>62</v>
      </c>
      <c r="D51" s="3" t="s">
        <v>62</v>
      </c>
      <c r="E51" s="3">
        <v>4.5463162707164882E-5</v>
      </c>
      <c r="F51" s="3">
        <v>9.3460844713263207E-5</v>
      </c>
      <c r="G51" s="3">
        <v>6.9121911365073175E-5</v>
      </c>
      <c r="H51" s="3">
        <v>6.372797151561826E-5</v>
      </c>
      <c r="I51" s="3">
        <v>5.9371572453528643E-5</v>
      </c>
      <c r="J51" s="3">
        <v>8.3225612877868115E-5</v>
      </c>
      <c r="K51" s="3">
        <v>6.4734051702544095E-5</v>
      </c>
      <c r="L51" s="3">
        <v>6.2845658743754029E-5</v>
      </c>
      <c r="M51" s="3">
        <v>6.3003591261804104E-5</v>
      </c>
      <c r="N51" s="3">
        <v>3.4976306022144852E-5</v>
      </c>
      <c r="O51" s="3">
        <v>2.843282325193286E-5</v>
      </c>
      <c r="P51" s="3">
        <v>8.7336916942149398E-5</v>
      </c>
      <c r="Q51" s="3">
        <v>6.2182599678635601E-5</v>
      </c>
      <c r="R51" s="3">
        <v>9.3583734822459515E-5</v>
      </c>
      <c r="S51" s="3">
        <v>1.2033109785988927E-4</v>
      </c>
      <c r="T51" s="3">
        <v>2.71960673853755E-5</v>
      </c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</row>
    <row r="52" spans="1:39" x14ac:dyDescent="0.3">
      <c r="A52" s="3" t="s">
        <v>280</v>
      </c>
      <c r="B52" s="3" t="s">
        <v>232</v>
      </c>
      <c r="C52" s="3" t="s">
        <v>62</v>
      </c>
      <c r="D52" s="3" t="s">
        <v>62</v>
      </c>
      <c r="E52" s="3">
        <v>5.0207392463926231E-4</v>
      </c>
      <c r="F52" s="3">
        <v>5.4288437496870755E-4</v>
      </c>
      <c r="G52" s="3">
        <v>3.0802002840209751E-4</v>
      </c>
      <c r="H52" s="3">
        <v>2.6570914150215687E-4</v>
      </c>
      <c r="I52" s="3">
        <v>5.1255137892439962E-5</v>
      </c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</row>
    <row r="53" spans="1:39" x14ac:dyDescent="0.3">
      <c r="A53" s="3" t="s">
        <v>281</v>
      </c>
      <c r="B53" s="3" t="s">
        <v>232</v>
      </c>
      <c r="C53" s="3" t="s">
        <v>62</v>
      </c>
      <c r="D53" s="3" t="s">
        <v>62</v>
      </c>
      <c r="E53" s="3">
        <v>5.0740594568196682E-4</v>
      </c>
      <c r="F53" s="3">
        <v>5.8635773905552926E-4</v>
      </c>
      <c r="G53" s="3">
        <v>3.4942365274764599E-4</v>
      </c>
      <c r="H53" s="3">
        <v>3.0676153767853978E-4</v>
      </c>
      <c r="I53" s="3">
        <v>6.7092044744640583E-5</v>
      </c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</row>
    <row r="54" spans="1:39" x14ac:dyDescent="0.3">
      <c r="A54" s="3" t="s">
        <v>282</v>
      </c>
      <c r="B54" s="3" t="s">
        <v>232</v>
      </c>
      <c r="C54" s="3" t="s">
        <v>62</v>
      </c>
      <c r="D54" s="3" t="s">
        <v>62</v>
      </c>
      <c r="E54" s="3">
        <v>6.2314246152527625E-4</v>
      </c>
      <c r="F54" s="3">
        <v>6.4746127347461882E-4</v>
      </c>
      <c r="G54" s="3">
        <v>3.9267885370645675E-4</v>
      </c>
      <c r="H54" s="3">
        <v>3.0850070388987658E-4</v>
      </c>
      <c r="I54" s="3">
        <v>6.1406607506796714E-5</v>
      </c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</row>
    <row r="55" spans="1:39" x14ac:dyDescent="0.3">
      <c r="A55" s="3" t="s">
        <v>283</v>
      </c>
      <c r="B55" s="3" t="s">
        <v>232</v>
      </c>
      <c r="C55" s="3" t="s">
        <v>62</v>
      </c>
      <c r="D55" s="3" t="s">
        <v>62</v>
      </c>
      <c r="E55" s="3">
        <v>6.8040612014010548E-4</v>
      </c>
      <c r="F55" s="3">
        <v>6.8436817359179261E-4</v>
      </c>
      <c r="G55" s="3">
        <v>4.4551234750542788E-4</v>
      </c>
      <c r="H55" s="3">
        <v>4.6811901498585942E-4</v>
      </c>
      <c r="I55" s="3">
        <v>6.9117889739573002E-5</v>
      </c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</row>
    <row r="56" spans="1:39" x14ac:dyDescent="0.3">
      <c r="A56" s="3" t="s">
        <v>286</v>
      </c>
      <c r="B56" s="3" t="s">
        <v>226</v>
      </c>
      <c r="C56" s="3" t="s">
        <v>62</v>
      </c>
      <c r="D56" s="3" t="s">
        <v>62</v>
      </c>
      <c r="E56" s="3">
        <v>3.1865533739328386E-3</v>
      </c>
      <c r="F56" s="3">
        <v>3.0546087622642516E-3</v>
      </c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</row>
    <row r="57" spans="1:39" x14ac:dyDescent="0.3">
      <c r="A57" s="3" t="s">
        <v>287</v>
      </c>
      <c r="B57" s="3" t="s">
        <v>226</v>
      </c>
      <c r="C57" s="3" t="s">
        <v>62</v>
      </c>
      <c r="D57" s="3" t="s">
        <v>62</v>
      </c>
      <c r="E57" s="3">
        <v>1.7165420055389403E-3</v>
      </c>
      <c r="F57" s="3">
        <v>1.7458420097827912E-3</v>
      </c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</row>
    <row r="58" spans="1:39" x14ac:dyDescent="0.3">
      <c r="A58" s="3" t="s">
        <v>288</v>
      </c>
      <c r="B58" s="3" t="s">
        <v>226</v>
      </c>
      <c r="C58" s="3" t="s">
        <v>62</v>
      </c>
      <c r="D58" s="3" t="s">
        <v>62</v>
      </c>
      <c r="E58" s="3">
        <v>1.4206571178510785E-4</v>
      </c>
      <c r="F58" s="3">
        <v>1.4628764591179789E-4</v>
      </c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</row>
    <row r="59" spans="1:39" x14ac:dyDescent="0.3">
      <c r="A59" s="3" t="s">
        <v>289</v>
      </c>
      <c r="B59" s="3" t="s">
        <v>226</v>
      </c>
      <c r="C59" s="3" t="s">
        <v>62</v>
      </c>
      <c r="D59" s="3" t="s">
        <v>62</v>
      </c>
      <c r="E59" s="3"/>
      <c r="F59" s="3">
        <v>1.5612116456031799E-3</v>
      </c>
      <c r="G59" s="3">
        <v>8.513855159282685E-3</v>
      </c>
      <c r="H59" s="3">
        <v>8.5697356313467025E-3</v>
      </c>
      <c r="I59" s="3">
        <v>8.3084037974476815E-3</v>
      </c>
      <c r="J59" s="3">
        <v>8.8183505535125734E-3</v>
      </c>
      <c r="K59" s="3">
        <v>8.1005328148603447E-3</v>
      </c>
      <c r="L59" s="3">
        <v>8.3303499519824988E-3</v>
      </c>
      <c r="M59" s="3">
        <v>7.9809099733829502E-3</v>
      </c>
      <c r="N59" s="3">
        <v>8.0875884145498282E-3</v>
      </c>
      <c r="O59" s="3">
        <v>8.4371714591979976E-3</v>
      </c>
      <c r="P59" s="3">
        <v>8.4378778934478763E-3</v>
      </c>
      <c r="Q59" s="3">
        <v>8.5501422584056859E-3</v>
      </c>
      <c r="R59" s="3">
        <v>8.4453729987144475E-3</v>
      </c>
      <c r="S59" s="3">
        <v>9.2554560899734493E-3</v>
      </c>
      <c r="T59" s="3">
        <v>8.6787681579589843E-3</v>
      </c>
      <c r="U59" s="3">
        <v>8.1165248155593873E-3</v>
      </c>
      <c r="V59" s="3">
        <v>8.2164229452610024E-3</v>
      </c>
      <c r="W59" s="3">
        <v>7.0772435516119007E-3</v>
      </c>
      <c r="X59" s="3">
        <v>6.6915391683578492E-3</v>
      </c>
      <c r="Y59" s="3">
        <v>6.637488551437855E-3</v>
      </c>
      <c r="Z59" s="3">
        <v>2.2558628916740419E-3</v>
      </c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</row>
    <row r="60" spans="1:39" x14ac:dyDescent="0.3">
      <c r="A60" s="3" t="s">
        <v>290</v>
      </c>
      <c r="B60" s="3" t="s">
        <v>226</v>
      </c>
      <c r="C60" s="3" t="s">
        <v>62</v>
      </c>
      <c r="D60" s="3" t="s">
        <v>62</v>
      </c>
      <c r="E60" s="3"/>
      <c r="F60" s="3">
        <v>1.114357216283679E-5</v>
      </c>
      <c r="G60" s="3">
        <v>2.4541005224455146E-4</v>
      </c>
      <c r="H60" s="3">
        <v>2.7694121177773923E-4</v>
      </c>
      <c r="I60" s="3">
        <v>2.4697525516967291E-4</v>
      </c>
      <c r="J60" s="3">
        <v>2.4858630239032211E-4</v>
      </c>
      <c r="K60" s="3">
        <v>2.4410561850527301E-4</v>
      </c>
      <c r="L60" s="3">
        <v>2.4938416678924112E-4</v>
      </c>
      <c r="M60" s="3">
        <v>1.4619324821978807E-4</v>
      </c>
      <c r="N60" s="3">
        <v>1.3859091745689511E-4</v>
      </c>
      <c r="O60" s="3">
        <v>1.529520567273721E-4</v>
      </c>
      <c r="P60" s="3">
        <v>2.9771575209451838E-4</v>
      </c>
      <c r="Q60" s="3">
        <v>3.7212961935438214E-4</v>
      </c>
      <c r="R60" s="3">
        <v>4.1615037820974976E-4</v>
      </c>
      <c r="S60" s="3">
        <v>3.8601532625034453E-4</v>
      </c>
      <c r="T60" s="3">
        <v>3.2914762065320245E-4</v>
      </c>
      <c r="U60" s="3">
        <v>3.9163887892937056E-4</v>
      </c>
      <c r="V60" s="3">
        <v>3.1093766798224467E-4</v>
      </c>
      <c r="W60" s="3">
        <v>3.150595585248084E-4</v>
      </c>
      <c r="X60" s="3">
        <v>2.1169911156175658E-4</v>
      </c>
      <c r="Y60" s="3">
        <v>3.2531016590655779E-4</v>
      </c>
      <c r="Z60" s="3">
        <v>2.3760780633892864E-5</v>
      </c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</row>
    <row r="61" spans="1:39" x14ac:dyDescent="0.3">
      <c r="A61" s="3" t="s">
        <v>293</v>
      </c>
      <c r="B61" s="3" t="s">
        <v>232</v>
      </c>
      <c r="C61" s="3" t="s">
        <v>62</v>
      </c>
      <c r="D61" s="3" t="s">
        <v>62</v>
      </c>
      <c r="E61" s="3">
        <v>1.6403633705340325E-4</v>
      </c>
      <c r="F61" s="3">
        <v>1.1757273459807039E-6</v>
      </c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</row>
    <row r="62" spans="1:39" x14ac:dyDescent="0.3">
      <c r="A62" s="3" t="s">
        <v>294</v>
      </c>
      <c r="B62" s="3" t="s">
        <v>232</v>
      </c>
      <c r="C62" s="3" t="s">
        <v>62</v>
      </c>
      <c r="D62" s="3" t="s">
        <v>62</v>
      </c>
      <c r="E62" s="3">
        <v>1.0963884158991277E-4</v>
      </c>
      <c r="F62" s="3">
        <v>3.4371819347143175E-6</v>
      </c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</row>
    <row r="63" spans="1:39" x14ac:dyDescent="0.3">
      <c r="A63" s="3" t="s">
        <v>295</v>
      </c>
      <c r="B63" s="3" t="s">
        <v>232</v>
      </c>
      <c r="C63" s="3" t="s">
        <v>62</v>
      </c>
      <c r="D63" s="3" t="s">
        <v>62</v>
      </c>
      <c r="E63" s="3">
        <v>1.4946466661058366E-4</v>
      </c>
      <c r="F63" s="3">
        <v>3.9800454396754505E-6</v>
      </c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</row>
    <row r="64" spans="1:39" x14ac:dyDescent="0.3">
      <c r="A64" s="3" t="s">
        <v>324</v>
      </c>
      <c r="B64" s="3" t="s">
        <v>232</v>
      </c>
      <c r="C64" s="3" t="s">
        <v>62</v>
      </c>
      <c r="D64" s="3" t="s">
        <v>62</v>
      </c>
      <c r="E64" s="3">
        <v>3.3947250369237738E-5</v>
      </c>
      <c r="F64" s="3">
        <v>3.9544869781821036E-5</v>
      </c>
      <c r="G64" s="3">
        <v>4.2412108858115969E-5</v>
      </c>
      <c r="H64" s="3">
        <v>4.4131268776254726E-5</v>
      </c>
      <c r="I64" s="3">
        <v>3.7445934663992373E-5</v>
      </c>
      <c r="J64" s="3">
        <v>4.2740104880067522E-5</v>
      </c>
      <c r="K64" s="3">
        <v>4.0326534217456357E-5</v>
      </c>
      <c r="L64" s="3">
        <v>4.1192436299752445E-5</v>
      </c>
      <c r="M64" s="3">
        <v>4.5328691892791538E-5</v>
      </c>
      <c r="N64" s="3">
        <v>2.8544135071570055E-5</v>
      </c>
      <c r="O64" s="3">
        <v>1.8113901402102782E-5</v>
      </c>
      <c r="P64" s="3">
        <v>5.4036894871387628E-6</v>
      </c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</row>
    <row r="65" spans="1:39" x14ac:dyDescent="0.3">
      <c r="A65" s="3" t="s">
        <v>325</v>
      </c>
      <c r="B65" s="3" t="s">
        <v>232</v>
      </c>
      <c r="C65" s="3" t="s">
        <v>62</v>
      </c>
      <c r="D65" s="3" t="s">
        <v>62</v>
      </c>
      <c r="E65" s="3">
        <v>3.3144803805043921E-5</v>
      </c>
      <c r="F65" s="3">
        <v>3.8925899658352133E-5</v>
      </c>
      <c r="G65" s="3">
        <v>3.6555735161527993E-5</v>
      </c>
      <c r="H65" s="3">
        <v>3.6112490866798904E-5</v>
      </c>
      <c r="I65" s="3">
        <v>2.8162453527329491E-5</v>
      </c>
      <c r="J65" s="3">
        <v>4.0164405130781235E-5</v>
      </c>
      <c r="K65" s="3">
        <v>4.0112216956913472E-5</v>
      </c>
      <c r="L65" s="3">
        <v>3.8949066773056982E-5</v>
      </c>
      <c r="M65" s="3">
        <v>3.9991393103264272E-5</v>
      </c>
      <c r="N65" s="3">
        <v>2.6999781490303575E-5</v>
      </c>
      <c r="O65" s="3">
        <v>1.4881950366543605E-5</v>
      </c>
      <c r="P65" s="3">
        <v>4.8041899572126565E-6</v>
      </c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</row>
    <row r="66" spans="1:39" x14ac:dyDescent="0.3">
      <c r="A66" s="3" t="s">
        <v>326</v>
      </c>
      <c r="B66" s="3" t="s">
        <v>232</v>
      </c>
      <c r="C66" s="3" t="s">
        <v>62</v>
      </c>
      <c r="D66" s="3" t="s">
        <v>62</v>
      </c>
      <c r="E66" s="3">
        <v>5.1126951060723514E-5</v>
      </c>
      <c r="F66" s="3">
        <v>6.297018838813528E-5</v>
      </c>
      <c r="G66" s="3">
        <v>6.3420213293284184E-5</v>
      </c>
      <c r="H66" s="3">
        <v>6.5209815278649325E-5</v>
      </c>
      <c r="I66" s="3">
        <v>5.2309091435745358E-5</v>
      </c>
      <c r="J66" s="3">
        <v>5.8393588988110421E-5</v>
      </c>
      <c r="K66" s="3">
        <v>5.5741049116477372E-5</v>
      </c>
      <c r="L66" s="3">
        <v>5.2105797920376063E-5</v>
      </c>
      <c r="M66" s="3">
        <v>5.6575783062726261E-5</v>
      </c>
      <c r="N66" s="3">
        <v>3.9840236422605815E-5</v>
      </c>
      <c r="O66" s="3">
        <v>2.1588456467725337E-5</v>
      </c>
      <c r="P66" s="3">
        <v>7.1566228289157151E-6</v>
      </c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</row>
    <row r="67" spans="1:39" x14ac:dyDescent="0.3">
      <c r="A67" s="3" t="s">
        <v>327</v>
      </c>
      <c r="B67" s="3" t="s">
        <v>226</v>
      </c>
      <c r="C67" s="3" t="s">
        <v>62</v>
      </c>
      <c r="D67" s="3" t="s">
        <v>62</v>
      </c>
      <c r="E67" s="3">
        <v>2.5548943430185318E-3</v>
      </c>
      <c r="F67" s="3">
        <v>2.5079035963863133E-3</v>
      </c>
      <c r="G67" s="3">
        <v>2.435880810022354E-3</v>
      </c>
      <c r="H67" s="3">
        <v>2.7758197486400602E-3</v>
      </c>
      <c r="I67" s="3">
        <v>2.4030524343252183E-3</v>
      </c>
      <c r="J67" s="3">
        <v>2.6514783948659898E-3</v>
      </c>
      <c r="K67" s="3">
        <v>2.2389092296361923E-3</v>
      </c>
      <c r="L67" s="3">
        <v>2.1232254132628439E-3</v>
      </c>
      <c r="M67" s="3">
        <v>1.702828397974372E-3</v>
      </c>
      <c r="N67" s="3">
        <v>1.7457742653787136E-3</v>
      </c>
      <c r="O67" s="3">
        <v>1.4774604365229607E-3</v>
      </c>
      <c r="P67" s="3">
        <v>1.9479281855747104E-3</v>
      </c>
      <c r="Q67" s="3">
        <v>7.3975419998168943E-4</v>
      </c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</row>
    <row r="68" spans="1:39" x14ac:dyDescent="0.3">
      <c r="A68" s="10" t="s">
        <v>328</v>
      </c>
      <c r="B68" s="10" t="s">
        <v>232</v>
      </c>
      <c r="C68" s="10" t="s">
        <v>62</v>
      </c>
      <c r="D68" s="10" t="s">
        <v>62</v>
      </c>
      <c r="E68" s="10">
        <v>9.04833409935236E-4</v>
      </c>
      <c r="F68" s="10">
        <v>9.0547703579068185E-4</v>
      </c>
      <c r="G68" s="10">
        <v>8.9655812457203866E-4</v>
      </c>
      <c r="H68" s="10">
        <v>8.9705128222703932E-4</v>
      </c>
      <c r="I68" s="10">
        <v>7.5173258781433103E-4</v>
      </c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  <c r="AK68" s="10"/>
      <c r="AL68" s="10"/>
      <c r="AM68" s="10"/>
    </row>
    <row r="69" spans="1:39" x14ac:dyDescent="0.3">
      <c r="A69" t="s">
        <v>154</v>
      </c>
      <c r="E69" s="3">
        <f t="shared" ref="E69:AM69" si="0">SUM(E6:E68)</f>
        <v>1.2097834433639658</v>
      </c>
      <c r="F69" s="3">
        <f t="shared" si="0"/>
        <v>1.4545237203553256</v>
      </c>
      <c r="G69" s="3">
        <f t="shared" si="0"/>
        <v>1.5870880239353136</v>
      </c>
      <c r="H69" s="3">
        <f t="shared" si="0"/>
        <v>1.3243842036311546</v>
      </c>
      <c r="I69" s="3">
        <f t="shared" si="0"/>
        <v>1.5050102912583534</v>
      </c>
      <c r="J69" s="3">
        <f t="shared" si="0"/>
        <v>1.997624280375996</v>
      </c>
      <c r="K69" s="3">
        <f t="shared" si="0"/>
        <v>2.174701457300209</v>
      </c>
      <c r="L69" s="3">
        <f t="shared" si="0"/>
        <v>2.7355480333885929</v>
      </c>
      <c r="M69" s="3">
        <f t="shared" si="0"/>
        <v>4.1653392031158436</v>
      </c>
      <c r="N69" s="3">
        <f t="shared" si="0"/>
        <v>3.7075656350139901</v>
      </c>
      <c r="O69" s="3">
        <f t="shared" si="0"/>
        <v>3.8451243167313942</v>
      </c>
      <c r="P69" s="3">
        <f t="shared" si="0"/>
        <v>1.4356603267391619</v>
      </c>
      <c r="Q69" s="3">
        <f t="shared" si="0"/>
        <v>9.357722055964586E-2</v>
      </c>
      <c r="R69" s="3">
        <f t="shared" si="0"/>
        <v>0.10294442143084688</v>
      </c>
      <c r="S69" s="3">
        <f t="shared" si="0"/>
        <v>0.11109031796170167</v>
      </c>
      <c r="T69" s="3">
        <f t="shared" si="0"/>
        <v>9.362963670100484E-2</v>
      </c>
      <c r="U69" s="3">
        <f t="shared" si="0"/>
        <v>9.7590086223550435E-2</v>
      </c>
      <c r="V69" s="3">
        <f t="shared" si="0"/>
        <v>7.4196566772418052E-2</v>
      </c>
      <c r="W69" s="3">
        <f t="shared" si="0"/>
        <v>6.9010192998353426E-2</v>
      </c>
      <c r="X69" s="3">
        <f t="shared" si="0"/>
        <v>6.5898322305677326E-2</v>
      </c>
      <c r="Y69" s="3">
        <f t="shared" si="0"/>
        <v>6.5198159319091814E-2</v>
      </c>
      <c r="Z69" s="3">
        <f t="shared" si="0"/>
        <v>5.0928076245269203E-2</v>
      </c>
      <c r="AA69" s="3">
        <f t="shared" si="0"/>
        <v>4.5399374377952877E-2</v>
      </c>
      <c r="AB69" s="3">
        <f t="shared" si="0"/>
        <v>3.5931674527428868E-2</v>
      </c>
      <c r="AC69" s="3">
        <f t="shared" si="0"/>
        <v>3.2133016858864723E-2</v>
      </c>
      <c r="AD69" s="3">
        <f t="shared" si="0"/>
        <v>2.4240272650261917E-2</v>
      </c>
      <c r="AE69" s="3">
        <f t="shared" si="0"/>
        <v>2.230074205892086E-2</v>
      </c>
      <c r="AF69" s="3">
        <f t="shared" si="0"/>
        <v>0</v>
      </c>
      <c r="AG69" s="3">
        <f t="shared" si="0"/>
        <v>0</v>
      </c>
      <c r="AH69" s="3">
        <f t="shared" si="0"/>
        <v>0</v>
      </c>
      <c r="AI69" s="3">
        <f t="shared" si="0"/>
        <v>0</v>
      </c>
      <c r="AJ69" s="3">
        <f t="shared" si="0"/>
        <v>0</v>
      </c>
      <c r="AK69" s="3">
        <f t="shared" si="0"/>
        <v>0</v>
      </c>
      <c r="AL69" s="3">
        <f t="shared" si="0"/>
        <v>0</v>
      </c>
      <c r="AM69" s="3">
        <f t="shared" si="0"/>
        <v>0</v>
      </c>
    </row>
    <row r="72" spans="1:39" x14ac:dyDescent="0.3">
      <c r="A72" s="2" t="s">
        <v>331</v>
      </c>
    </row>
    <row r="73" spans="1:39" x14ac:dyDescent="0.3">
      <c r="A73" s="2" t="s">
        <v>31</v>
      </c>
      <c r="B73" s="2" t="s">
        <v>218</v>
      </c>
      <c r="C73" s="2" t="s">
        <v>219</v>
      </c>
      <c r="D73" s="8" t="s">
        <v>126</v>
      </c>
      <c r="E73" s="8">
        <v>2023</v>
      </c>
      <c r="F73" s="8">
        <v>2024</v>
      </c>
      <c r="G73" s="8">
        <v>2025</v>
      </c>
      <c r="H73" s="8">
        <v>2026</v>
      </c>
      <c r="I73" s="8">
        <v>2027</v>
      </c>
      <c r="J73" s="8">
        <v>2028</v>
      </c>
      <c r="K73" s="8">
        <v>2029</v>
      </c>
      <c r="L73" s="8">
        <v>2030</v>
      </c>
      <c r="M73" s="8">
        <v>2031</v>
      </c>
      <c r="N73" s="8">
        <v>2032</v>
      </c>
      <c r="O73" s="8">
        <v>2033</v>
      </c>
      <c r="P73" s="8">
        <v>2034</v>
      </c>
      <c r="Q73" s="8">
        <v>2035</v>
      </c>
      <c r="R73" s="8">
        <v>2036</v>
      </c>
      <c r="S73" s="8">
        <v>2037</v>
      </c>
      <c r="T73" s="8">
        <v>2038</v>
      </c>
      <c r="U73" s="8">
        <v>2039</v>
      </c>
      <c r="V73" s="8">
        <v>2040</v>
      </c>
      <c r="W73" s="8">
        <v>2041</v>
      </c>
      <c r="X73" s="8">
        <v>2042</v>
      </c>
      <c r="Y73" s="8">
        <v>2043</v>
      </c>
      <c r="Z73" s="8">
        <v>2044</v>
      </c>
      <c r="AA73" s="8">
        <v>2045</v>
      </c>
      <c r="AB73" s="8">
        <v>2046</v>
      </c>
      <c r="AC73" s="8">
        <v>2047</v>
      </c>
      <c r="AD73" s="8">
        <v>2048</v>
      </c>
      <c r="AE73" s="8">
        <v>2049</v>
      </c>
      <c r="AF73" s="8">
        <v>2050</v>
      </c>
      <c r="AG73" s="8">
        <v>2051</v>
      </c>
      <c r="AH73" s="8">
        <v>2052</v>
      </c>
      <c r="AI73" s="8">
        <v>2053</v>
      </c>
      <c r="AJ73" s="8">
        <v>2054</v>
      </c>
      <c r="AK73" s="8">
        <v>2055</v>
      </c>
      <c r="AL73" s="8">
        <v>2056</v>
      </c>
      <c r="AM73" s="8">
        <v>2057</v>
      </c>
    </row>
    <row r="74" spans="1:39" x14ac:dyDescent="0.3">
      <c r="A74" s="3" t="s">
        <v>154</v>
      </c>
      <c r="B74" s="3" t="s">
        <v>246</v>
      </c>
      <c r="C74" s="3" t="s">
        <v>62</v>
      </c>
      <c r="D74" s="3" t="s">
        <v>62</v>
      </c>
      <c r="E74" s="3">
        <v>1.1289170284271239</v>
      </c>
      <c r="F74" s="3">
        <v>1.3501768770217895</v>
      </c>
      <c r="G74" s="3">
        <v>1.5008423252105714</v>
      </c>
      <c r="H74" s="3">
        <v>1.2342063729763031</v>
      </c>
      <c r="I74" s="3">
        <v>1.4116325960159302</v>
      </c>
      <c r="J74" s="3">
        <v>1.906070384979248</v>
      </c>
      <c r="K74" s="3">
        <v>2.0885380764007566</v>
      </c>
      <c r="L74" s="3">
        <v>2.6442370758056639</v>
      </c>
      <c r="M74" s="3">
        <v>4.0702768745422366</v>
      </c>
      <c r="N74" s="3">
        <v>3.6281746714115144</v>
      </c>
      <c r="O74" s="3">
        <v>3.7709396162033082</v>
      </c>
      <c r="P74" s="3">
        <v>1.3509549598693849</v>
      </c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</row>
    <row r="75" spans="1:39" x14ac:dyDescent="0.3">
      <c r="A75" s="3" t="s">
        <v>154</v>
      </c>
      <c r="B75" s="3" t="s">
        <v>226</v>
      </c>
      <c r="C75" s="3" t="s">
        <v>62</v>
      </c>
      <c r="D75" s="3" t="s">
        <v>62</v>
      </c>
      <c r="E75" s="3">
        <v>7.0405154403764755E-2</v>
      </c>
      <c r="F75" s="3">
        <v>7.2762406061752702E-2</v>
      </c>
      <c r="G75" s="3">
        <v>7.3683136555948298E-2</v>
      </c>
      <c r="H75" s="3">
        <v>7.4656189447152424E-2</v>
      </c>
      <c r="I75" s="3">
        <v>7.5067443823412766E-2</v>
      </c>
      <c r="J75" s="3">
        <v>7.5067719713086262E-2</v>
      </c>
      <c r="K75" s="3">
        <v>7.5700697799737093E-2</v>
      </c>
      <c r="L75" s="3">
        <v>7.4185804467415434E-2</v>
      </c>
      <c r="M75" s="3">
        <v>6.9356655110605056E-2</v>
      </c>
      <c r="N75" s="3">
        <v>7.0548151031922315E-2</v>
      </c>
      <c r="O75" s="3">
        <v>7.1058446044175078E-2</v>
      </c>
      <c r="P75" s="3">
        <v>7.6181055044056853E-2</v>
      </c>
      <c r="Q75" s="3">
        <v>7.9115571005795568E-2</v>
      </c>
      <c r="R75" s="3">
        <v>8.012793278569097E-2</v>
      </c>
      <c r="S75" s="3">
        <v>7.9869707671401557E-2</v>
      </c>
      <c r="T75" s="3">
        <v>7.6881846846006116E-2</v>
      </c>
      <c r="U75" s="3">
        <v>7.21246497225876E-2</v>
      </c>
      <c r="V75" s="3">
        <v>6.8289910577357685E-2</v>
      </c>
      <c r="W75" s="3">
        <v>6.4175807639159296E-2</v>
      </c>
      <c r="X75" s="3">
        <v>5.9843433615437563E-2</v>
      </c>
      <c r="Y75" s="3">
        <v>5.6887442874756403E-2</v>
      </c>
      <c r="Z75" s="3">
        <v>4.8439029062079669E-2</v>
      </c>
      <c r="AA75" s="3">
        <v>4.0316948501897966E-2</v>
      </c>
      <c r="AB75" s="3">
        <v>3.4117447847924948E-2</v>
      </c>
      <c r="AC75" s="3">
        <v>2.8580744878072436E-2</v>
      </c>
      <c r="AD75" s="3">
        <v>2.2854754408588206E-2</v>
      </c>
      <c r="AE75" s="3">
        <v>1.5336355733591319E-2</v>
      </c>
      <c r="AF75" s="3"/>
      <c r="AG75" s="3"/>
      <c r="AH75" s="3"/>
      <c r="AI75" s="3"/>
      <c r="AJ75" s="3"/>
      <c r="AK75" s="3"/>
      <c r="AL75" s="3"/>
      <c r="AM75" s="3"/>
    </row>
    <row r="76" spans="1:39" x14ac:dyDescent="0.3">
      <c r="A76" s="3" t="s">
        <v>154</v>
      </c>
      <c r="B76" s="3" t="s">
        <v>232</v>
      </c>
      <c r="C76" s="3" t="s">
        <v>62</v>
      </c>
      <c r="D76" s="3" t="s">
        <v>62</v>
      </c>
      <c r="E76" s="3">
        <v>5.1039995235623789E-3</v>
      </c>
      <c r="F76" s="3">
        <v>2.5444750769267558E-2</v>
      </c>
      <c r="G76" s="3">
        <v>9.3124790715373822E-3</v>
      </c>
      <c r="H76" s="3">
        <v>1.0589924948129919E-2</v>
      </c>
      <c r="I76" s="3">
        <v>1.3552972527730162E-2</v>
      </c>
      <c r="J76" s="3">
        <v>1.1567371768280281E-2</v>
      </c>
      <c r="K76" s="3">
        <v>6.8082781512493968E-3</v>
      </c>
      <c r="L76" s="3">
        <v>1.3979923184524522E-2</v>
      </c>
      <c r="M76" s="3">
        <v>2.3434292071789969E-2</v>
      </c>
      <c r="N76" s="3">
        <v>6.9517286781192525E-3</v>
      </c>
      <c r="O76" s="3">
        <v>1.2968436892551835E-3</v>
      </c>
      <c r="P76" s="3">
        <v>4.78658837088733E-3</v>
      </c>
      <c r="Q76" s="3">
        <v>9.7062830571085206E-3</v>
      </c>
      <c r="R76" s="3">
        <v>1.8132335062255152E-2</v>
      </c>
      <c r="S76" s="3">
        <v>2.4292177222203462E-2</v>
      </c>
      <c r="T76" s="3">
        <v>1.3806526101077906E-2</v>
      </c>
      <c r="U76" s="3">
        <v>2.1328682718332857E-2</v>
      </c>
      <c r="V76" s="3">
        <v>2.546324030146934E-3</v>
      </c>
      <c r="W76" s="3">
        <v>1.8561689271591605E-3</v>
      </c>
      <c r="X76" s="3">
        <v>5.3098484597867354E-3</v>
      </c>
      <c r="Y76" s="3">
        <v>8.3107164443354115E-3</v>
      </c>
      <c r="Z76" s="3">
        <v>2.4890471831895411E-3</v>
      </c>
      <c r="AA76" s="3">
        <v>5.0824258760549124E-3</v>
      </c>
      <c r="AB76" s="3">
        <v>1.8142266795039177E-3</v>
      </c>
      <c r="AC76" s="3">
        <v>3.5522719807922838E-3</v>
      </c>
      <c r="AD76" s="3">
        <v>1.385518241673708E-3</v>
      </c>
      <c r="AE76" s="3">
        <v>6.9643863253295423E-3</v>
      </c>
      <c r="AF76" s="3"/>
      <c r="AG76" s="3"/>
      <c r="AH76" s="3"/>
      <c r="AI76" s="3"/>
      <c r="AJ76" s="3"/>
      <c r="AK76" s="3"/>
      <c r="AL76" s="3"/>
      <c r="AM76" s="3"/>
    </row>
    <row r="77" spans="1:39" x14ac:dyDescent="0.3">
      <c r="A77" s="3" t="s">
        <v>154</v>
      </c>
      <c r="B77" s="3" t="s">
        <v>223</v>
      </c>
      <c r="C77" s="3" t="s">
        <v>62</v>
      </c>
      <c r="D77" s="3" t="s">
        <v>62</v>
      </c>
      <c r="E77" s="3">
        <v>5.3572610095143315E-3</v>
      </c>
      <c r="F77" s="3">
        <v>6.13968650251627E-3</v>
      </c>
      <c r="G77" s="3">
        <v>3.25008309725672E-3</v>
      </c>
      <c r="H77" s="3">
        <v>4.9317162595689298E-3</v>
      </c>
      <c r="I77" s="3">
        <v>4.7572788912802937E-3</v>
      </c>
      <c r="J77" s="3">
        <v>4.9188039153814315E-3</v>
      </c>
      <c r="K77" s="3">
        <v>3.6544049484655262E-3</v>
      </c>
      <c r="L77" s="3">
        <v>3.1452299309894442E-3</v>
      </c>
      <c r="M77" s="3">
        <v>2.271381391212344E-3</v>
      </c>
      <c r="N77" s="3">
        <v>1.8910838924348354E-3</v>
      </c>
      <c r="O77" s="3">
        <v>1.8294107946567237E-3</v>
      </c>
      <c r="P77" s="3">
        <v>3.7377234548330307E-3</v>
      </c>
      <c r="Q77" s="3">
        <v>4.7553664967417714E-3</v>
      </c>
      <c r="R77" s="3">
        <v>4.6841535829007623E-3</v>
      </c>
      <c r="S77" s="3">
        <v>6.928433068096638E-3</v>
      </c>
      <c r="T77" s="3">
        <v>2.9412637539207934E-3</v>
      </c>
      <c r="U77" s="3">
        <v>4.1367537826299669E-3</v>
      </c>
      <c r="V77" s="3">
        <v>3.360332164913416E-3</v>
      </c>
      <c r="W77" s="3">
        <v>2.9782164320349695E-3</v>
      </c>
      <c r="X77" s="3">
        <v>7.450402304530144E-4</v>
      </c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</row>
    <row r="80" spans="1:39" x14ac:dyDescent="0.3">
      <c r="A80" s="13" t="s">
        <v>27</v>
      </c>
    </row>
    <row r="81" spans="1:39" x14ac:dyDescent="0.3">
      <c r="A81" s="2" t="s">
        <v>31</v>
      </c>
      <c r="B81" s="2" t="s">
        <v>218</v>
      </c>
      <c r="C81" s="2" t="s">
        <v>219</v>
      </c>
      <c r="D81" s="8" t="s">
        <v>126</v>
      </c>
      <c r="E81" s="8">
        <v>2023</v>
      </c>
      <c r="F81" s="8">
        <v>2024</v>
      </c>
      <c r="G81" s="8">
        <v>2025</v>
      </c>
      <c r="H81" s="8">
        <v>2026</v>
      </c>
      <c r="I81" s="8">
        <v>2027</v>
      </c>
      <c r="J81" s="8">
        <v>2028</v>
      </c>
      <c r="K81" s="8">
        <v>2029</v>
      </c>
      <c r="L81" s="8">
        <v>2030</v>
      </c>
      <c r="M81" s="8">
        <v>2031</v>
      </c>
      <c r="N81" s="8">
        <v>2032</v>
      </c>
      <c r="O81" s="8">
        <v>2033</v>
      </c>
      <c r="P81" s="8">
        <v>2034</v>
      </c>
      <c r="Q81" s="8">
        <v>2035</v>
      </c>
      <c r="R81" s="8">
        <v>2036</v>
      </c>
      <c r="S81" s="8">
        <v>2037</v>
      </c>
      <c r="T81" s="8">
        <v>2038</v>
      </c>
      <c r="U81" s="8">
        <v>2039</v>
      </c>
      <c r="V81" s="8">
        <v>2040</v>
      </c>
      <c r="W81" s="8">
        <v>2041</v>
      </c>
      <c r="X81" s="8">
        <v>2042</v>
      </c>
      <c r="Y81" s="8">
        <v>2043</v>
      </c>
      <c r="Z81" s="8">
        <v>2044</v>
      </c>
      <c r="AA81" s="8">
        <v>2045</v>
      </c>
      <c r="AB81" s="8">
        <v>2046</v>
      </c>
      <c r="AC81" s="8">
        <v>2047</v>
      </c>
      <c r="AD81" s="8">
        <v>2048</v>
      </c>
      <c r="AE81" s="8">
        <v>2049</v>
      </c>
      <c r="AF81" s="8">
        <v>2050</v>
      </c>
      <c r="AG81" s="8">
        <v>2051</v>
      </c>
      <c r="AH81" s="8">
        <v>2052</v>
      </c>
      <c r="AI81" s="8">
        <v>2053</v>
      </c>
      <c r="AJ81" s="8">
        <v>2054</v>
      </c>
      <c r="AK81" s="8">
        <v>2055</v>
      </c>
      <c r="AL81" s="8">
        <v>2056</v>
      </c>
      <c r="AM81" s="8">
        <v>2057</v>
      </c>
    </row>
    <row r="82" spans="1:39" x14ac:dyDescent="0.3">
      <c r="A82" s="3" t="s">
        <v>222</v>
      </c>
      <c r="B82" s="3" t="s">
        <v>223</v>
      </c>
      <c r="C82" s="3" t="s">
        <v>62</v>
      </c>
      <c r="D82" s="3" t="s">
        <v>62</v>
      </c>
      <c r="E82" s="3">
        <v>3.1656917184591294E-3</v>
      </c>
      <c r="F82" s="3">
        <v>3.7731262668967247E-3</v>
      </c>
      <c r="G82" s="3">
        <v>1.8238060176372529E-3</v>
      </c>
      <c r="H82" s="3">
        <v>2.7403403334319591E-3</v>
      </c>
      <c r="I82" s="3">
        <v>2.6587378121912478E-3</v>
      </c>
      <c r="J82" s="3">
        <v>2.6593654528260231E-3</v>
      </c>
      <c r="K82" s="3">
        <v>2.2218002900481226E-3</v>
      </c>
      <c r="L82" s="3">
        <v>1.860433611087501E-3</v>
      </c>
      <c r="M82" s="3">
        <v>1.0914133805781602E-3</v>
      </c>
      <c r="N82" s="3">
        <v>1.0379118695855141E-3</v>
      </c>
      <c r="O82" s="3">
        <v>7.9126381548121571E-4</v>
      </c>
      <c r="P82" s="3">
        <v>2.1503094714134933E-3</v>
      </c>
      <c r="Q82" s="3">
        <v>2.2896848712116481E-3</v>
      </c>
      <c r="R82" s="3">
        <v>2.5762302614748479E-3</v>
      </c>
      <c r="S82" s="3">
        <v>3.1813009167090058E-3</v>
      </c>
      <c r="T82" s="3">
        <v>1.7070122547447682E-3</v>
      </c>
      <c r="U82" s="3">
        <v>2.2888637967407705E-3</v>
      </c>
      <c r="V82" s="3">
        <v>1.6927476301789284E-3</v>
      </c>
      <c r="W82" s="3">
        <v>1.4486160427331924E-3</v>
      </c>
      <c r="X82" s="3">
        <v>3.9394109137356282E-4</v>
      </c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</row>
    <row r="83" spans="1:39" x14ac:dyDescent="0.3">
      <c r="A83" s="3" t="s">
        <v>224</v>
      </c>
      <c r="B83" s="3" t="s">
        <v>223</v>
      </c>
      <c r="C83" s="3" t="s">
        <v>62</v>
      </c>
      <c r="D83" s="3" t="s">
        <v>62</v>
      </c>
      <c r="E83" s="3">
        <v>2.1573200449347494E-3</v>
      </c>
      <c r="F83" s="3">
        <v>2.3715669736266137E-3</v>
      </c>
      <c r="G83" s="3">
        <v>1.319011364132166E-3</v>
      </c>
      <c r="H83" s="3">
        <v>1.8230117559432984E-3</v>
      </c>
      <c r="I83" s="3">
        <v>1.8364605838432908E-3</v>
      </c>
      <c r="J83" s="3">
        <v>1.9033528901636601E-3</v>
      </c>
      <c r="K83" s="3">
        <v>1.3118394319899379E-3</v>
      </c>
      <c r="L83" s="3">
        <v>1.0556363072246314E-3</v>
      </c>
      <c r="M83" s="3">
        <v>1.059296827763319E-3</v>
      </c>
      <c r="N83" s="3">
        <v>9.2625192180275913E-4</v>
      </c>
      <c r="O83" s="3">
        <v>9.4580641388893126E-4</v>
      </c>
      <c r="P83" s="3">
        <v>1.4215446747839451E-3</v>
      </c>
      <c r="Q83" s="3">
        <v>2.0658511705696583E-3</v>
      </c>
      <c r="R83" s="3">
        <v>1.6830453686416148E-3</v>
      </c>
      <c r="S83" s="3">
        <v>2.8393694534897805E-3</v>
      </c>
      <c r="T83" s="3">
        <v>8.3890510350465779E-4</v>
      </c>
      <c r="U83" s="3">
        <v>1.1690230406820774E-3</v>
      </c>
      <c r="V83" s="3">
        <v>1.2401851825416088E-3</v>
      </c>
      <c r="W83" s="3">
        <v>9.589133039116859E-4</v>
      </c>
      <c r="X83" s="3">
        <v>3.3307251520454885E-4</v>
      </c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</row>
    <row r="84" spans="1:39" x14ac:dyDescent="0.3">
      <c r="A84" s="3" t="s">
        <v>229</v>
      </c>
      <c r="B84" s="3" t="s">
        <v>226</v>
      </c>
      <c r="C84" s="3" t="s">
        <v>62</v>
      </c>
      <c r="D84" s="3" t="s">
        <v>62</v>
      </c>
      <c r="E84" s="3">
        <v>1.342974129319191E-2</v>
      </c>
      <c r="F84" s="3">
        <v>1.287670862674713E-2</v>
      </c>
      <c r="G84" s="3">
        <v>1.3983851194381714E-2</v>
      </c>
      <c r="H84" s="3">
        <v>1.3504686355590821E-2</v>
      </c>
      <c r="I84" s="3">
        <v>1.2961565911769867E-2</v>
      </c>
      <c r="J84" s="3">
        <v>1.341919720172882E-2</v>
      </c>
      <c r="K84" s="3">
        <v>1.3958506166934967E-2</v>
      </c>
      <c r="L84" s="3">
        <v>1.4113273322582245E-2</v>
      </c>
      <c r="M84" s="3">
        <v>1.4543307244777679E-2</v>
      </c>
      <c r="N84" s="3">
        <v>1.4469285279512405E-2</v>
      </c>
      <c r="O84" s="3">
        <v>1.406851252913475E-2</v>
      </c>
      <c r="P84" s="3">
        <v>1.5943113565444946E-2</v>
      </c>
      <c r="Q84" s="3">
        <v>1.6590120494365691E-2</v>
      </c>
      <c r="R84" s="3">
        <v>1.6939620792865755E-2</v>
      </c>
      <c r="S84" s="3">
        <v>1.5355352163314819E-2</v>
      </c>
      <c r="T84" s="3">
        <v>1.6243289887905122E-2</v>
      </c>
      <c r="U84" s="3">
        <v>1.7234672486782072E-2</v>
      </c>
      <c r="V84" s="3">
        <v>1.6827025532722473E-2</v>
      </c>
      <c r="W84" s="3">
        <v>1.562169474363327E-2</v>
      </c>
      <c r="X84" s="3">
        <v>1.5586009919643403E-2</v>
      </c>
      <c r="Y84" s="3">
        <v>1.6688520669937135E-2</v>
      </c>
      <c r="Z84" s="3">
        <v>1.6122012317180634E-2</v>
      </c>
      <c r="AA84" s="3">
        <v>1.4924694478511811E-2</v>
      </c>
      <c r="AB84" s="3">
        <v>1.4766306579113007E-2</v>
      </c>
      <c r="AC84" s="3">
        <v>1.4589216947555541E-2</v>
      </c>
      <c r="AD84" s="3">
        <v>1.2265629291534423E-2</v>
      </c>
      <c r="AE84" s="3">
        <v>4.1934862732887265E-3</v>
      </c>
      <c r="AF84" s="3"/>
      <c r="AG84" s="3"/>
      <c r="AH84" s="3"/>
      <c r="AI84" s="3"/>
      <c r="AJ84" s="3"/>
      <c r="AK84" s="3"/>
      <c r="AL84" s="3"/>
      <c r="AM84" s="3"/>
    </row>
    <row r="85" spans="1:39" x14ac:dyDescent="0.3">
      <c r="A85" s="3" t="s">
        <v>230</v>
      </c>
      <c r="B85" s="3" t="s">
        <v>226</v>
      </c>
      <c r="C85" s="3" t="s">
        <v>62</v>
      </c>
      <c r="D85" s="3" t="s">
        <v>62</v>
      </c>
      <c r="E85" s="3">
        <v>4.3927823333069681E-4</v>
      </c>
      <c r="F85" s="3">
        <v>4.2364787566475569E-4</v>
      </c>
      <c r="G85" s="3">
        <v>3.3979570679366591E-4</v>
      </c>
      <c r="H85" s="3">
        <v>3.1967861764132979E-4</v>
      </c>
      <c r="I85" s="3">
        <v>3.3171143289655448E-4</v>
      </c>
      <c r="J85" s="3">
        <v>3.605484878644347E-4</v>
      </c>
      <c r="K85" s="3">
        <v>3.1700686924159525E-4</v>
      </c>
      <c r="L85" s="3">
        <v>2.0655122818425298E-4</v>
      </c>
      <c r="M85" s="3">
        <v>1.5843587787821889E-4</v>
      </c>
      <c r="N85" s="3">
        <v>1.5926238056272269E-4</v>
      </c>
      <c r="O85" s="3">
        <v>1.0620600340189413E-4</v>
      </c>
      <c r="P85" s="3">
        <v>2.7678344771265982E-4</v>
      </c>
      <c r="Q85" s="3">
        <v>3.3595637092366813E-4</v>
      </c>
      <c r="R85" s="3">
        <v>3.4651281486731023E-4</v>
      </c>
      <c r="S85" s="3">
        <v>3.8544155280033013E-4</v>
      </c>
      <c r="T85" s="3">
        <v>2.6931806677021089E-4</v>
      </c>
      <c r="U85" s="3">
        <v>3.8609378377350368E-4</v>
      </c>
      <c r="V85" s="3">
        <v>2.8213086986852434E-4</v>
      </c>
      <c r="W85" s="3">
        <v>2.0563759685319382E-4</v>
      </c>
      <c r="X85" s="3">
        <v>1.3898761552707129E-4</v>
      </c>
      <c r="Y85" s="3">
        <v>2.8019974027336048E-4</v>
      </c>
      <c r="Z85" s="3">
        <v>1.8420126085027277E-4</v>
      </c>
      <c r="AA85" s="3">
        <v>3.3992251055315139E-4</v>
      </c>
      <c r="AB85" s="3">
        <v>1.1472618388847877E-4</v>
      </c>
      <c r="AC85" s="3">
        <v>2.4788040475959858E-4</v>
      </c>
      <c r="AD85" s="3">
        <v>6.9090526610921188E-5</v>
      </c>
      <c r="AE85" s="3">
        <v>1.2854830734198685E-5</v>
      </c>
      <c r="AF85" s="3"/>
      <c r="AG85" s="3"/>
      <c r="AH85" s="3"/>
      <c r="AI85" s="3"/>
      <c r="AJ85" s="3"/>
      <c r="AK85" s="3"/>
      <c r="AL85" s="3"/>
      <c r="AM85" s="3"/>
    </row>
    <row r="86" spans="1:39" x14ac:dyDescent="0.3">
      <c r="A86" s="3" t="s">
        <v>231</v>
      </c>
      <c r="B86" s="3" t="s">
        <v>232</v>
      </c>
      <c r="C86" s="3" t="s">
        <v>62</v>
      </c>
      <c r="D86" s="3" t="s">
        <v>62</v>
      </c>
      <c r="E86" s="3"/>
      <c r="F86" s="3">
        <v>4.1638392210006713E-4</v>
      </c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</row>
    <row r="87" spans="1:39" x14ac:dyDescent="0.3">
      <c r="A87" s="3" t="s">
        <v>233</v>
      </c>
      <c r="B87" s="3" t="s">
        <v>232</v>
      </c>
      <c r="C87" s="3" t="s">
        <v>62</v>
      </c>
      <c r="D87" s="3" t="s">
        <v>62</v>
      </c>
      <c r="E87" s="3">
        <v>1.6705332091078163E-6</v>
      </c>
      <c r="F87" s="3">
        <v>8.0686462606536221E-6</v>
      </c>
      <c r="G87" s="3">
        <v>8.2474647206254298E-6</v>
      </c>
      <c r="H87" s="3">
        <v>5.020530530600809E-6</v>
      </c>
      <c r="I87" s="3">
        <v>9.5484159537591047E-6</v>
      </c>
      <c r="J87" s="3">
        <v>7.7573693124577401E-6</v>
      </c>
      <c r="K87" s="3">
        <v>4.8402992833871391E-6</v>
      </c>
      <c r="L87" s="3">
        <v>9.3954708863748237E-6</v>
      </c>
      <c r="M87" s="3">
        <v>1.5796648629475386E-5</v>
      </c>
      <c r="N87" s="3">
        <v>4.3653389147948471E-6</v>
      </c>
      <c r="O87" s="3">
        <v>3.4251437609782442E-6</v>
      </c>
      <c r="P87" s="3">
        <v>4.2916656821034847E-7</v>
      </c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</row>
    <row r="88" spans="1:39" x14ac:dyDescent="0.3">
      <c r="A88" s="3" t="s">
        <v>235</v>
      </c>
      <c r="B88" s="3" t="s">
        <v>232</v>
      </c>
      <c r="C88" s="3" t="s">
        <v>62</v>
      </c>
      <c r="D88" s="3" t="s">
        <v>62</v>
      </c>
      <c r="E88" s="3">
        <v>8.3566021348815411E-6</v>
      </c>
      <c r="F88" s="3">
        <v>1.7423174373107031E-5</v>
      </c>
      <c r="G88" s="3">
        <v>1.2747913831844926E-5</v>
      </c>
      <c r="H88" s="3">
        <v>1.2027315504383295E-5</v>
      </c>
      <c r="I88" s="3">
        <v>1.502970527508296E-5</v>
      </c>
      <c r="J88" s="3">
        <v>1.54555965855252E-5</v>
      </c>
      <c r="K88" s="3">
        <v>1.0496842354768887E-5</v>
      </c>
      <c r="L88" s="3">
        <v>1.6522218618774788E-5</v>
      </c>
      <c r="M88" s="3">
        <v>1.4663834881503136E-5</v>
      </c>
      <c r="N88" s="3">
        <v>8.2954606623388829E-6</v>
      </c>
      <c r="O88" s="3">
        <v>6.3473022601101544E-6</v>
      </c>
      <c r="P88" s="3">
        <v>1.9864380010403694E-6</v>
      </c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</row>
    <row r="89" spans="1:39" x14ac:dyDescent="0.3">
      <c r="A89" s="3" t="s">
        <v>237</v>
      </c>
      <c r="B89" s="3" t="s">
        <v>232</v>
      </c>
      <c r="C89" s="3" t="s">
        <v>62</v>
      </c>
      <c r="D89" s="3" t="s">
        <v>62</v>
      </c>
      <c r="E89" s="3"/>
      <c r="F89" s="3">
        <v>1.6881527826189994E-3</v>
      </c>
      <c r="G89" s="3">
        <v>4.3876224756240844E-4</v>
      </c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</row>
    <row r="90" spans="1:39" x14ac:dyDescent="0.3">
      <c r="A90" s="3" t="s">
        <v>238</v>
      </c>
      <c r="B90" s="3" t="s">
        <v>232</v>
      </c>
      <c r="C90" s="3" t="s">
        <v>62</v>
      </c>
      <c r="D90" s="3" t="s">
        <v>62</v>
      </c>
      <c r="E90" s="3"/>
      <c r="F90" s="3">
        <v>2.1343265473842621E-4</v>
      </c>
      <c r="G90" s="3">
        <v>1.0022956132888794E-4</v>
      </c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</row>
    <row r="91" spans="1:39" x14ac:dyDescent="0.3">
      <c r="A91" s="3" t="s">
        <v>239</v>
      </c>
      <c r="B91" s="3" t="s">
        <v>232</v>
      </c>
      <c r="C91" s="3" t="s">
        <v>62</v>
      </c>
      <c r="D91" s="3" t="s">
        <v>62</v>
      </c>
      <c r="E91" s="3"/>
      <c r="F91" s="3">
        <v>6.6406571865081792E-4</v>
      </c>
      <c r="G91" s="3">
        <v>1.1722051352262497E-4</v>
      </c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</row>
    <row r="92" spans="1:39" x14ac:dyDescent="0.3">
      <c r="A92" s="3" t="s">
        <v>240</v>
      </c>
      <c r="B92" s="3" t="s">
        <v>232</v>
      </c>
      <c r="C92" s="3" t="s">
        <v>62</v>
      </c>
      <c r="D92" s="3" t="s">
        <v>62</v>
      </c>
      <c r="E92" s="3"/>
      <c r="F92" s="3">
        <v>3.6764925718307497E-4</v>
      </c>
      <c r="G92" s="3">
        <v>1.1722051352262497E-4</v>
      </c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</row>
    <row r="93" spans="1:39" x14ac:dyDescent="0.3">
      <c r="A93" s="3" t="s">
        <v>241</v>
      </c>
      <c r="B93" s="3" t="s">
        <v>226</v>
      </c>
      <c r="C93" s="3" t="s">
        <v>62</v>
      </c>
      <c r="D93" s="3" t="s">
        <v>62</v>
      </c>
      <c r="E93" s="3">
        <v>1.168509691953659E-2</v>
      </c>
      <c r="F93" s="3">
        <v>1.1976596385240556E-2</v>
      </c>
      <c r="G93" s="3">
        <v>1.1142654359340668E-2</v>
      </c>
      <c r="H93" s="3">
        <v>1.2153541684150697E-2</v>
      </c>
      <c r="I93" s="3">
        <v>1.2142951309680938E-2</v>
      </c>
      <c r="J93" s="3">
        <v>1.0753339022397996E-2</v>
      </c>
      <c r="K93" s="3">
        <v>1.1849450439214707E-2</v>
      </c>
      <c r="L93" s="3">
        <v>1.1690769970417023E-2</v>
      </c>
      <c r="M93" s="3">
        <v>1.0877593457698821E-2</v>
      </c>
      <c r="N93" s="3">
        <v>1.1620412040501833E-2</v>
      </c>
      <c r="O93" s="3">
        <v>1.1672676153481007E-2</v>
      </c>
      <c r="P93" s="3">
        <v>1.1848024956881999E-2</v>
      </c>
      <c r="Q93" s="3">
        <v>1.1829720616340637E-2</v>
      </c>
      <c r="R93" s="3">
        <v>1.1881903380155562E-2</v>
      </c>
      <c r="S93" s="3">
        <v>1.1046611785888671E-2</v>
      </c>
      <c r="T93" s="3">
        <v>1.1392125979065896E-2</v>
      </c>
      <c r="U93" s="3">
        <v>1.1402572154998779E-2</v>
      </c>
      <c r="V93" s="3">
        <v>1.037538030743599E-2</v>
      </c>
      <c r="W93" s="3">
        <v>1.0252790361642837E-2</v>
      </c>
      <c r="X93" s="3">
        <v>9.8250067532062533E-3</v>
      </c>
      <c r="Y93" s="3">
        <v>9.0904956459999086E-3</v>
      </c>
      <c r="Z93" s="3">
        <v>8.5505710542201994E-3</v>
      </c>
      <c r="AA93" s="3">
        <v>7.1491514369845391E-3</v>
      </c>
      <c r="AB93" s="3">
        <v>6.238249607384205E-3</v>
      </c>
      <c r="AC93" s="3">
        <v>6.0668354835361239E-3</v>
      </c>
      <c r="AD93" s="3">
        <v>4.9229895845055577E-3</v>
      </c>
      <c r="AE93" s="3">
        <v>5.376324743032455E-3</v>
      </c>
      <c r="AF93" s="3"/>
      <c r="AG93" s="3"/>
      <c r="AH93" s="3"/>
      <c r="AI93" s="3"/>
      <c r="AJ93" s="3"/>
      <c r="AK93" s="3"/>
      <c r="AL93" s="3"/>
      <c r="AM93" s="3"/>
    </row>
    <row r="94" spans="1:39" x14ac:dyDescent="0.3">
      <c r="A94" s="3" t="s">
        <v>242</v>
      </c>
      <c r="B94" s="3" t="s">
        <v>226</v>
      </c>
      <c r="C94" s="3" t="s">
        <v>62</v>
      </c>
      <c r="D94" s="3" t="s">
        <v>62</v>
      </c>
      <c r="E94" s="3">
        <v>5.2670229831710462E-4</v>
      </c>
      <c r="F94" s="3">
        <v>5.3111124783754347E-4</v>
      </c>
      <c r="G94" s="3">
        <v>3.8171725440770389E-4</v>
      </c>
      <c r="H94" s="3">
        <v>4.4647843530401586E-4</v>
      </c>
      <c r="I94" s="3">
        <v>4.0077394992113111E-4</v>
      </c>
      <c r="J94" s="3">
        <v>4.0148217696696521E-4</v>
      </c>
      <c r="K94" s="3">
        <v>3.8079841202124954E-4</v>
      </c>
      <c r="L94" s="3">
        <v>2.733643422834575E-4</v>
      </c>
      <c r="M94" s="3">
        <v>2.1135587431490421E-4</v>
      </c>
      <c r="N94" s="3">
        <v>2.0489324277150444E-4</v>
      </c>
      <c r="O94" s="3">
        <v>1.6857854202089584E-4</v>
      </c>
      <c r="P94" s="3">
        <v>3.8262961490545424E-4</v>
      </c>
      <c r="Q94" s="3">
        <v>4.4862054930126761E-4</v>
      </c>
      <c r="R94" s="3">
        <v>4.5092170603311388E-4</v>
      </c>
      <c r="S94" s="3">
        <v>5.8972711245223759E-4</v>
      </c>
      <c r="T94" s="3">
        <v>2.7121248331476978E-4</v>
      </c>
      <c r="U94" s="3">
        <v>3.7560028899551412E-4</v>
      </c>
      <c r="V94" s="3">
        <v>2.5632579771536258E-4</v>
      </c>
      <c r="W94" s="3">
        <v>2.0594655338038593E-4</v>
      </c>
      <c r="X94" s="3">
        <v>7.1560597975462765E-5</v>
      </c>
      <c r="Y94" s="3">
        <v>2.5732261142655943E-4</v>
      </c>
      <c r="Z94" s="3">
        <v>1.652158226966094E-4</v>
      </c>
      <c r="AA94" s="3">
        <v>3.0686997447674E-4</v>
      </c>
      <c r="AB94" s="3">
        <v>1.267072893679142E-4</v>
      </c>
      <c r="AC94" s="3">
        <v>2.473597102489862E-4</v>
      </c>
      <c r="AD94" s="3">
        <v>4.985068587063779E-5</v>
      </c>
      <c r="AE94" s="3">
        <v>2.5816602807026356E-4</v>
      </c>
      <c r="AF94" s="3"/>
      <c r="AG94" s="3"/>
      <c r="AH94" s="3"/>
      <c r="AI94" s="3"/>
      <c r="AJ94" s="3"/>
      <c r="AK94" s="3"/>
      <c r="AL94" s="3"/>
      <c r="AM94" s="3"/>
    </row>
    <row r="95" spans="1:39" x14ac:dyDescent="0.3">
      <c r="A95" s="3" t="s">
        <v>243</v>
      </c>
      <c r="B95" s="3" t="s">
        <v>226</v>
      </c>
      <c r="C95" s="3" t="s">
        <v>62</v>
      </c>
      <c r="D95" s="3" t="s">
        <v>62</v>
      </c>
      <c r="E95" s="3">
        <v>1.1622777551412583E-2</v>
      </c>
      <c r="F95" s="3">
        <v>1.1998866736888885E-2</v>
      </c>
      <c r="G95" s="3">
        <v>1.1857901066541672E-2</v>
      </c>
      <c r="H95" s="3">
        <v>1.1291838467121125E-2</v>
      </c>
      <c r="I95" s="3">
        <v>1.2282650530338288E-2</v>
      </c>
      <c r="J95" s="3">
        <v>1.0851910084486008E-2</v>
      </c>
      <c r="K95" s="3">
        <v>1.1940568327903748E-2</v>
      </c>
      <c r="L95" s="3">
        <v>1.1894147425889968E-2</v>
      </c>
      <c r="M95" s="3">
        <v>1.1019091546535492E-2</v>
      </c>
      <c r="N95" s="3">
        <v>1.1806147634983062E-2</v>
      </c>
      <c r="O95" s="3">
        <v>1.1884407430887223E-2</v>
      </c>
      <c r="P95" s="3">
        <v>1.1910243481397629E-2</v>
      </c>
      <c r="Q95" s="3">
        <v>1.1734814971685409E-2</v>
      </c>
      <c r="R95" s="3">
        <v>1.1788245379924775E-2</v>
      </c>
      <c r="S95" s="3">
        <v>1.097088734060526E-2</v>
      </c>
      <c r="T95" s="3">
        <v>1.1485205203294754E-2</v>
      </c>
      <c r="U95" s="3">
        <v>1.1498497158288956E-2</v>
      </c>
      <c r="V95" s="3">
        <v>1.0420277640223503E-2</v>
      </c>
      <c r="W95" s="3">
        <v>1.0975808769464492E-2</v>
      </c>
      <c r="X95" s="3">
        <v>1.0092952311038971E-2</v>
      </c>
      <c r="Y95" s="3">
        <v>9.3924915790557853E-3</v>
      </c>
      <c r="Z95" s="3">
        <v>8.5305200517177583E-3</v>
      </c>
      <c r="AA95" s="3">
        <v>8.5920725464820862E-3</v>
      </c>
      <c r="AB95" s="3">
        <v>7.0247332602739335E-3</v>
      </c>
      <c r="AC95" s="3">
        <v>5.2684396430850025E-3</v>
      </c>
      <c r="AD95" s="3">
        <v>4.4410062059760096E-3</v>
      </c>
      <c r="AE95" s="3">
        <v>4.5428831279277805E-3</v>
      </c>
      <c r="AF95" s="3"/>
      <c r="AG95" s="3"/>
      <c r="AH95" s="3"/>
      <c r="AI95" s="3"/>
      <c r="AJ95" s="3"/>
      <c r="AK95" s="3"/>
      <c r="AL95" s="3"/>
      <c r="AM95" s="3"/>
    </row>
    <row r="96" spans="1:39" x14ac:dyDescent="0.3">
      <c r="A96" s="3" t="s">
        <v>244</v>
      </c>
      <c r="B96" s="3" t="s">
        <v>226</v>
      </c>
      <c r="C96" s="3" t="s">
        <v>62</v>
      </c>
      <c r="D96" s="3" t="s">
        <v>62</v>
      </c>
      <c r="E96" s="3">
        <v>5.1198199298232798E-4</v>
      </c>
      <c r="F96" s="3">
        <v>5.6457200844306499E-4</v>
      </c>
      <c r="G96" s="3">
        <v>4.034075285308063E-4</v>
      </c>
      <c r="H96" s="3">
        <v>3.5069120954722168E-4</v>
      </c>
      <c r="I96" s="3">
        <v>3.8292265823110938E-4</v>
      </c>
      <c r="J96" s="3">
        <v>3.898675604723394E-4</v>
      </c>
      <c r="K96" s="3">
        <v>3.7742541311308744E-4</v>
      </c>
      <c r="L96" s="3">
        <v>2.4431306659244002E-4</v>
      </c>
      <c r="M96" s="3">
        <v>1.7260102881118655E-4</v>
      </c>
      <c r="N96" s="3">
        <v>1.7594106448814273E-4</v>
      </c>
      <c r="O96" s="3">
        <v>1.4639972525765189E-4</v>
      </c>
      <c r="P96" s="3">
        <v>3.4168266970664263E-4</v>
      </c>
      <c r="Q96" s="3">
        <v>4.0787055096006952E-4</v>
      </c>
      <c r="R96" s="3">
        <v>4.3733241731547424E-4</v>
      </c>
      <c r="S96" s="3">
        <v>4.8405933175990867E-4</v>
      </c>
      <c r="T96" s="3">
        <v>2.4943894065540919E-4</v>
      </c>
      <c r="U96" s="3">
        <v>3.3809641335369635E-4</v>
      </c>
      <c r="V96" s="3">
        <v>3.0990234618275279E-4</v>
      </c>
      <c r="W96" s="3">
        <v>1.947143319607676E-4</v>
      </c>
      <c r="X96" s="3">
        <v>7.8413818614876619E-5</v>
      </c>
      <c r="Y96" s="3">
        <v>2.1670735240149951E-4</v>
      </c>
      <c r="Z96" s="3">
        <v>1.5977470791733595E-4</v>
      </c>
      <c r="AA96" s="3">
        <v>3.0563127237837761E-4</v>
      </c>
      <c r="AB96" s="3">
        <v>1.3191615254618227E-4</v>
      </c>
      <c r="AC96" s="3">
        <v>2.0969353728787611E-4</v>
      </c>
      <c r="AD96" s="3">
        <v>7.1415635247831232E-5</v>
      </c>
      <c r="AE96" s="3">
        <v>2.1728572999393236E-4</v>
      </c>
      <c r="AF96" s="3"/>
      <c r="AG96" s="3"/>
      <c r="AH96" s="3"/>
      <c r="AI96" s="3"/>
      <c r="AJ96" s="3"/>
      <c r="AK96" s="3"/>
      <c r="AL96" s="3"/>
      <c r="AM96" s="3"/>
    </row>
    <row r="97" spans="1:39" x14ac:dyDescent="0.3">
      <c r="A97" s="3" t="s">
        <v>245</v>
      </c>
      <c r="B97" s="3" t="s">
        <v>246</v>
      </c>
      <c r="C97" s="3" t="s">
        <v>62</v>
      </c>
      <c r="D97" s="3" t="s">
        <v>62</v>
      </c>
      <c r="E97" s="3">
        <v>0.70242473983764653</v>
      </c>
      <c r="F97" s="3">
        <v>0.64952821063995358</v>
      </c>
      <c r="G97" s="3">
        <v>0.8300825142860413</v>
      </c>
      <c r="H97" s="3">
        <v>0.58149285817146301</v>
      </c>
      <c r="I97" s="3">
        <v>0.73276554584503173</v>
      </c>
      <c r="J97" s="3">
        <v>0.99375438499450686</v>
      </c>
      <c r="K97" s="3">
        <v>1.1006088027954102</v>
      </c>
      <c r="L97" s="3">
        <v>1.3461690816879273</v>
      </c>
      <c r="M97" s="3">
        <v>2.3526684722900391</v>
      </c>
      <c r="N97" s="3">
        <v>1.5899804325103759</v>
      </c>
      <c r="O97" s="3">
        <v>2.3576806502342222</v>
      </c>
      <c r="P97" s="3">
        <v>0.93064663696289063</v>
      </c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</row>
    <row r="98" spans="1:39" x14ac:dyDescent="0.3">
      <c r="A98" s="3" t="s">
        <v>247</v>
      </c>
      <c r="B98" s="3" t="s">
        <v>246</v>
      </c>
      <c r="C98" s="3" t="s">
        <v>62</v>
      </c>
      <c r="D98" s="3" t="s">
        <v>62</v>
      </c>
      <c r="E98" s="3">
        <v>0.43042335891723632</v>
      </c>
      <c r="F98" s="3">
        <v>0.69594115304946902</v>
      </c>
      <c r="G98" s="3">
        <v>0.65749251747131343</v>
      </c>
      <c r="H98" s="3">
        <v>0.62964804935455321</v>
      </c>
      <c r="I98" s="3">
        <v>0.61542558622360233</v>
      </c>
      <c r="J98" s="3">
        <v>0.88536898374557493</v>
      </c>
      <c r="K98" s="3">
        <v>0.90136024856567387</v>
      </c>
      <c r="L98" s="3">
        <v>1.2871240310668945</v>
      </c>
      <c r="M98" s="3">
        <v>1.581362777709961</v>
      </c>
      <c r="N98" s="3">
        <v>1.9264827461242675</v>
      </c>
      <c r="O98" s="3">
        <v>1.5829837589263915</v>
      </c>
      <c r="P98" s="3">
        <v>0.39678989791870117</v>
      </c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</row>
    <row r="99" spans="1:39" x14ac:dyDescent="0.3">
      <c r="A99" s="3" t="s">
        <v>248</v>
      </c>
      <c r="B99" s="3" t="s">
        <v>232</v>
      </c>
      <c r="C99" s="3" t="s">
        <v>62</v>
      </c>
      <c r="D99" s="3" t="s">
        <v>62</v>
      </c>
      <c r="E99" s="3"/>
      <c r="F99" s="3">
        <v>1.3352254331111908E-3</v>
      </c>
      <c r="G99" s="3">
        <v>3.9221867918968199E-4</v>
      </c>
      <c r="H99" s="3">
        <v>3.0975911021232603E-4</v>
      </c>
      <c r="I99" s="3">
        <v>6.9089841842651372E-4</v>
      </c>
      <c r="J99" s="3">
        <v>2.2486360371112824E-3</v>
      </c>
      <c r="K99" s="3">
        <v>3.0975911021232603E-4</v>
      </c>
      <c r="L99" s="3">
        <v>1.3131399154663085E-3</v>
      </c>
      <c r="M99" s="3">
        <v>2.0942833423614501E-3</v>
      </c>
      <c r="N99" s="3">
        <v>4.3735864758491516E-4</v>
      </c>
      <c r="O99" s="3"/>
      <c r="P99" s="3">
        <v>1.8637129962444305E-3</v>
      </c>
      <c r="Q99" s="3">
        <v>3.8817902207374574E-3</v>
      </c>
      <c r="R99" s="3">
        <v>3.9646723866462708E-4</v>
      </c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</row>
    <row r="100" spans="1:39" x14ac:dyDescent="0.3">
      <c r="A100" s="3" t="s">
        <v>249</v>
      </c>
      <c r="B100" s="3" t="s">
        <v>232</v>
      </c>
      <c r="C100" s="3" t="s">
        <v>62</v>
      </c>
      <c r="D100" s="3" t="s">
        <v>62</v>
      </c>
      <c r="E100" s="3"/>
      <c r="F100" s="3">
        <v>1.7993779182434082E-3</v>
      </c>
      <c r="G100" s="3"/>
      <c r="H100" s="3">
        <v>3.0033135414123536E-4</v>
      </c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</row>
    <row r="101" spans="1:39" x14ac:dyDescent="0.3">
      <c r="A101" s="3" t="s">
        <v>250</v>
      </c>
      <c r="B101" s="3" t="s">
        <v>232</v>
      </c>
      <c r="C101" s="3" t="s">
        <v>62</v>
      </c>
      <c r="D101" s="3" t="s">
        <v>62</v>
      </c>
      <c r="E101" s="3"/>
      <c r="F101" s="3">
        <v>1.9121932685375214E-3</v>
      </c>
      <c r="G101" s="3">
        <v>1.0701879113912582E-4</v>
      </c>
      <c r="H101" s="3">
        <v>3.0033135414123536E-4</v>
      </c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</row>
    <row r="102" spans="1:39" x14ac:dyDescent="0.3">
      <c r="A102" s="3" t="s">
        <v>251</v>
      </c>
      <c r="B102" s="3" t="s">
        <v>232</v>
      </c>
      <c r="C102" s="3" t="s">
        <v>62</v>
      </c>
      <c r="D102" s="3" t="s">
        <v>62</v>
      </c>
      <c r="E102" s="3"/>
      <c r="F102" s="3">
        <v>7.4564900994300847E-4</v>
      </c>
      <c r="G102" s="3"/>
      <c r="H102" s="3">
        <v>3.0551519989967344E-4</v>
      </c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</row>
    <row r="103" spans="1:39" x14ac:dyDescent="0.3">
      <c r="A103" s="3" t="s">
        <v>252</v>
      </c>
      <c r="B103" s="3" t="s">
        <v>232</v>
      </c>
      <c r="C103" s="3" t="s">
        <v>62</v>
      </c>
      <c r="D103" s="3" t="s">
        <v>62</v>
      </c>
      <c r="E103" s="3"/>
      <c r="F103" s="3">
        <v>1.933466374874115E-3</v>
      </c>
      <c r="G103" s="3"/>
      <c r="H103" s="3">
        <v>6.5855926275253291E-4</v>
      </c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</row>
    <row r="104" spans="1:39" x14ac:dyDescent="0.3">
      <c r="A104" s="3" t="s">
        <v>253</v>
      </c>
      <c r="B104" s="3" t="s">
        <v>232</v>
      </c>
      <c r="C104" s="3" t="s">
        <v>62</v>
      </c>
      <c r="D104" s="3" t="s">
        <v>62</v>
      </c>
      <c r="E104" s="3"/>
      <c r="F104" s="3">
        <v>2.2232305854558944E-3</v>
      </c>
      <c r="G104" s="3">
        <v>4.490227997303009E-4</v>
      </c>
      <c r="H104" s="3">
        <v>4.5255419611930849E-4</v>
      </c>
      <c r="I104" s="3">
        <v>1.0701879113912582E-4</v>
      </c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</row>
    <row r="105" spans="1:39" x14ac:dyDescent="0.3">
      <c r="A105" s="3" t="s">
        <v>254</v>
      </c>
      <c r="B105" s="3" t="s">
        <v>232</v>
      </c>
      <c r="C105" s="3" t="s">
        <v>62</v>
      </c>
      <c r="D105" s="3" t="s">
        <v>62</v>
      </c>
      <c r="E105" s="3">
        <v>5.382168502546847E-5</v>
      </c>
      <c r="F105" s="3">
        <v>6.0879849013872441E-5</v>
      </c>
      <c r="G105" s="3">
        <v>6.0339127550832925E-5</v>
      </c>
      <c r="H105" s="3">
        <v>6.3749875698704267E-5</v>
      </c>
      <c r="I105" s="3">
        <v>5.8385640382766723E-5</v>
      </c>
      <c r="J105" s="3">
        <v>5.8199617487844076E-5</v>
      </c>
      <c r="K105" s="3">
        <v>4.0675029216799884E-5</v>
      </c>
      <c r="L105" s="3">
        <v>4.9760873254854229E-5</v>
      </c>
      <c r="M105" s="3">
        <v>4.8565196746494618E-5</v>
      </c>
      <c r="N105" s="3">
        <v>3.6659308709204198E-5</v>
      </c>
      <c r="O105" s="3">
        <v>3.3393077668733895E-5</v>
      </c>
      <c r="P105" s="3">
        <v>5.1221369532868264E-5</v>
      </c>
      <c r="Q105" s="3">
        <v>4.2915546917356548E-5</v>
      </c>
      <c r="R105" s="3">
        <v>1.4778437092900277E-5</v>
      </c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</row>
    <row r="106" spans="1:39" x14ac:dyDescent="0.3">
      <c r="A106" s="3" t="s">
        <v>255</v>
      </c>
      <c r="B106" s="3" t="s">
        <v>232</v>
      </c>
      <c r="C106" s="3" t="s">
        <v>62</v>
      </c>
      <c r="D106" s="3" t="s">
        <v>62</v>
      </c>
      <c r="E106" s="3">
        <v>7.9543836764059959E-5</v>
      </c>
      <c r="F106" s="3">
        <v>6.660234380979091E-5</v>
      </c>
      <c r="G106" s="3">
        <v>8.0627924064174299E-5</v>
      </c>
      <c r="H106" s="3">
        <v>7.0032464922405773E-5</v>
      </c>
      <c r="I106" s="3">
        <v>6.7101289401762191E-5</v>
      </c>
      <c r="J106" s="3">
        <v>6.9907994940876967E-5</v>
      </c>
      <c r="K106" s="3">
        <v>4.3067896971479059E-5</v>
      </c>
      <c r="L106" s="3">
        <v>4.9603960069362077E-5</v>
      </c>
      <c r="M106" s="3">
        <v>7.3177440906874833E-5</v>
      </c>
      <c r="N106" s="3">
        <v>3.450188069837168E-5</v>
      </c>
      <c r="O106" s="3">
        <v>4.3746105046011505E-5</v>
      </c>
      <c r="P106" s="3">
        <v>5.0212789967190471E-5</v>
      </c>
      <c r="Q106" s="3">
        <v>5.669215915258974E-5</v>
      </c>
      <c r="R106" s="3">
        <v>2.1943880245089533E-5</v>
      </c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</row>
    <row r="107" spans="1:39" x14ac:dyDescent="0.3">
      <c r="A107" s="3" t="s">
        <v>256</v>
      </c>
      <c r="B107" s="3" t="s">
        <v>232</v>
      </c>
      <c r="C107" s="3" t="s">
        <v>62</v>
      </c>
      <c r="D107" s="3" t="s">
        <v>62</v>
      </c>
      <c r="E107" s="3">
        <v>7.4968180328141896E-5</v>
      </c>
      <c r="F107" s="3">
        <v>9.3958180514164269E-5</v>
      </c>
      <c r="G107" s="3">
        <v>7.6125575811602169E-5</v>
      </c>
      <c r="H107" s="3">
        <v>7.4159266543574626E-5</v>
      </c>
      <c r="I107" s="3">
        <v>7.0682350778952243E-5</v>
      </c>
      <c r="J107" s="3">
        <v>7.6581510365940635E-5</v>
      </c>
      <c r="K107" s="3">
        <v>5.8174449193757029E-5</v>
      </c>
      <c r="L107" s="3">
        <v>6.633113080170005E-5</v>
      </c>
      <c r="M107" s="3">
        <v>7.871086435625329E-5</v>
      </c>
      <c r="N107" s="3">
        <v>3.9913253247505054E-5</v>
      </c>
      <c r="O107" s="3">
        <v>4.9299646518193185E-5</v>
      </c>
      <c r="P107" s="3">
        <v>7.2034643730148676E-5</v>
      </c>
      <c r="Q107" s="3">
        <v>6.0011600377038122E-5</v>
      </c>
      <c r="R107" s="3">
        <v>3.0370275257155301E-5</v>
      </c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</row>
    <row r="108" spans="1:39" x14ac:dyDescent="0.3">
      <c r="A108" s="3" t="s">
        <v>159</v>
      </c>
      <c r="B108" s="3" t="s">
        <v>232</v>
      </c>
      <c r="C108" s="3" t="s">
        <v>62</v>
      </c>
      <c r="D108" s="3" t="s">
        <v>62</v>
      </c>
      <c r="E108" s="3"/>
      <c r="F108" s="3"/>
      <c r="G108" s="3"/>
      <c r="H108" s="3"/>
      <c r="I108" s="3"/>
      <c r="J108" s="3"/>
      <c r="K108" s="3"/>
      <c r="L108" s="3">
        <v>6.2506869435310369E-5</v>
      </c>
      <c r="M108" s="3">
        <v>7.9348159022629266E-5</v>
      </c>
      <c r="N108" s="3"/>
      <c r="O108" s="3">
        <v>3.239660710096359E-5</v>
      </c>
      <c r="P108" s="3">
        <v>7.7933508902788167E-4</v>
      </c>
      <c r="Q108" s="3">
        <v>1.884907202795148E-3</v>
      </c>
      <c r="R108" s="3">
        <v>2.1990304123610258E-3</v>
      </c>
      <c r="S108" s="3">
        <v>2.5401325747370718E-3</v>
      </c>
      <c r="T108" s="3">
        <v>1.0115821133367716E-3</v>
      </c>
      <c r="U108" s="3">
        <v>1.9257723928894847E-3</v>
      </c>
      <c r="V108" s="3">
        <v>2.4157069250941278E-4</v>
      </c>
      <c r="W108" s="3">
        <v>5.2004003198817376E-4</v>
      </c>
      <c r="X108" s="3">
        <v>7.541883494704962E-4</v>
      </c>
      <c r="Y108" s="3">
        <v>2.0584380403161047E-3</v>
      </c>
      <c r="Z108" s="3">
        <v>7.8636767715215678E-4</v>
      </c>
      <c r="AA108" s="3">
        <v>4.8682832904160022E-3</v>
      </c>
      <c r="AB108" s="3">
        <v>1.4483708124607801E-3</v>
      </c>
      <c r="AC108" s="3">
        <v>2.9029133208096029E-3</v>
      </c>
      <c r="AD108" s="3">
        <v>1.3381876600906252E-3</v>
      </c>
      <c r="AE108" s="3">
        <v>6.3100695745088161E-3</v>
      </c>
      <c r="AF108" s="3"/>
      <c r="AG108" s="3"/>
      <c r="AH108" s="3"/>
      <c r="AI108" s="3"/>
      <c r="AJ108" s="3"/>
      <c r="AK108" s="3"/>
      <c r="AL108" s="3"/>
      <c r="AM108" s="3"/>
    </row>
    <row r="109" spans="1:39" x14ac:dyDescent="0.3">
      <c r="A109" s="3" t="s">
        <v>259</v>
      </c>
      <c r="B109" s="3" t="s">
        <v>226</v>
      </c>
      <c r="C109" s="3" t="s">
        <v>62</v>
      </c>
      <c r="D109" s="3" t="s">
        <v>62</v>
      </c>
      <c r="E109" s="3">
        <v>5.930156484246254E-3</v>
      </c>
      <c r="F109" s="3">
        <v>5.8777905479073522E-3</v>
      </c>
      <c r="G109" s="3">
        <v>5.9921605736017224E-3</v>
      </c>
      <c r="H109" s="3">
        <v>4.4809046238660812E-3</v>
      </c>
      <c r="I109" s="3">
        <v>5.1905725896358489E-3</v>
      </c>
      <c r="J109" s="3">
        <v>4.6379134654998778E-3</v>
      </c>
      <c r="K109" s="3">
        <v>5.2647471278905872E-3</v>
      </c>
      <c r="L109" s="3">
        <v>4.5162416100502012E-3</v>
      </c>
      <c r="M109" s="3">
        <v>3.5988669022917748E-3</v>
      </c>
      <c r="N109" s="3">
        <v>2.5739948228001596E-3</v>
      </c>
      <c r="O109" s="3">
        <v>2.3946486953645946E-3</v>
      </c>
      <c r="P109" s="3">
        <v>3.2775336951017379E-3</v>
      </c>
      <c r="Q109" s="3">
        <v>4.9324884861707691E-3</v>
      </c>
      <c r="R109" s="3">
        <v>5.383949641138315E-3</v>
      </c>
      <c r="S109" s="3">
        <v>6.9111427515745165E-3</v>
      </c>
      <c r="T109" s="3">
        <v>4.9416441395878788E-3</v>
      </c>
      <c r="U109" s="3">
        <v>9.1586548089981083E-4</v>
      </c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</row>
    <row r="110" spans="1:39" x14ac:dyDescent="0.3">
      <c r="A110" s="3" t="s">
        <v>260</v>
      </c>
      <c r="B110" s="3" t="s">
        <v>226</v>
      </c>
      <c r="C110" s="3" t="s">
        <v>62</v>
      </c>
      <c r="D110" s="3" t="s">
        <v>62</v>
      </c>
      <c r="E110" s="3">
        <v>6.2540719658136365E-3</v>
      </c>
      <c r="F110" s="3">
        <v>6.4762572348117829E-3</v>
      </c>
      <c r="G110" s="3">
        <v>6.4832708016037939E-3</v>
      </c>
      <c r="H110" s="3">
        <v>7.1472588479518893E-3</v>
      </c>
      <c r="I110" s="3">
        <v>6.4665229916572569E-3</v>
      </c>
      <c r="J110" s="3">
        <v>7.1148559749126435E-3</v>
      </c>
      <c r="K110" s="3">
        <v>6.0499680265784263E-3</v>
      </c>
      <c r="L110" s="3">
        <v>6.4835931956768039E-3</v>
      </c>
      <c r="M110" s="3">
        <v>5.5114389136433602E-3</v>
      </c>
      <c r="N110" s="3">
        <v>5.4034805297851563E-3</v>
      </c>
      <c r="O110" s="3">
        <v>5.3269592672586441E-3</v>
      </c>
      <c r="P110" s="3">
        <v>5.9109840169548986E-3</v>
      </c>
      <c r="Q110" s="3">
        <v>6.7756643872708081E-3</v>
      </c>
      <c r="R110" s="3">
        <v>6.5729841887950894E-3</v>
      </c>
      <c r="S110" s="3">
        <v>7.0136429816484453E-3</v>
      </c>
      <c r="T110" s="3">
        <v>6.4732494428753852E-3</v>
      </c>
      <c r="U110" s="3">
        <v>5.7949014529585837E-3</v>
      </c>
      <c r="V110" s="3">
        <v>5.5888277888298038E-3</v>
      </c>
      <c r="W110" s="3">
        <v>4.6260701790452E-3</v>
      </c>
      <c r="X110" s="3">
        <v>3.0827418155968188E-3</v>
      </c>
      <c r="Y110" s="3">
        <v>5.0016708113253118E-4</v>
      </c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</row>
    <row r="111" spans="1:39" x14ac:dyDescent="0.3">
      <c r="A111" s="3" t="s">
        <v>261</v>
      </c>
      <c r="B111" s="3" t="s">
        <v>226</v>
      </c>
      <c r="C111" s="3" t="s">
        <v>62</v>
      </c>
      <c r="D111" s="3" t="s">
        <v>62</v>
      </c>
      <c r="E111" s="3">
        <v>6.6742424108088014E-3</v>
      </c>
      <c r="F111" s="3">
        <v>6.4445238411426544E-3</v>
      </c>
      <c r="G111" s="3">
        <v>6.3294783234596249E-3</v>
      </c>
      <c r="H111" s="3">
        <v>6.3357742130756376E-3</v>
      </c>
      <c r="I111" s="3">
        <v>7.4154664874076844E-3</v>
      </c>
      <c r="J111" s="3">
        <v>7.1736345589160921E-3</v>
      </c>
      <c r="K111" s="3">
        <v>7.4986437857151034E-3</v>
      </c>
      <c r="L111" s="3">
        <v>6.4364753067493435E-3</v>
      </c>
      <c r="M111" s="3">
        <v>7.1782409399747844E-3</v>
      </c>
      <c r="N111" s="3">
        <v>6.4872334748506547E-3</v>
      </c>
      <c r="O111" s="3">
        <v>7.0827309489250182E-3</v>
      </c>
      <c r="P111" s="3">
        <v>6.8541702479124073E-3</v>
      </c>
      <c r="Q111" s="3">
        <v>8.2543690651655198E-3</v>
      </c>
      <c r="R111" s="3">
        <v>8.0881824046373368E-3</v>
      </c>
      <c r="S111" s="3">
        <v>8.9026377797126778E-3</v>
      </c>
      <c r="T111" s="3">
        <v>7.2024591118097303E-3</v>
      </c>
      <c r="U111" s="3">
        <v>7.3184734955430032E-3</v>
      </c>
      <c r="V111" s="3">
        <v>6.9184343367815013E-3</v>
      </c>
      <c r="W111" s="3">
        <v>6.4319890588521956E-3</v>
      </c>
      <c r="X111" s="3">
        <v>4.7907886058092116E-3</v>
      </c>
      <c r="Y111" s="3">
        <v>5.3344538658857349E-3</v>
      </c>
      <c r="Z111" s="3">
        <v>4.0402060691267254E-3</v>
      </c>
      <c r="AA111" s="3">
        <v>1.0420221909880638E-3</v>
      </c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</row>
    <row r="112" spans="1:39" x14ac:dyDescent="0.3">
      <c r="A112" s="3" t="s">
        <v>262</v>
      </c>
      <c r="B112" s="3" t="s">
        <v>226</v>
      </c>
      <c r="C112" s="3" t="s">
        <v>62</v>
      </c>
      <c r="D112" s="3" t="s">
        <v>62</v>
      </c>
      <c r="E112" s="3">
        <v>5.8608000949025157E-3</v>
      </c>
      <c r="F112" s="3">
        <v>6.6197519302368165E-3</v>
      </c>
      <c r="G112" s="3">
        <v>5.2074980661273003E-3</v>
      </c>
      <c r="H112" s="3">
        <v>5.957372419536114E-3</v>
      </c>
      <c r="I112" s="3">
        <v>5.3830066695809368E-3</v>
      </c>
      <c r="J112" s="3">
        <v>6.9807121455669405E-3</v>
      </c>
      <c r="K112" s="3">
        <v>6.297601810656488E-3</v>
      </c>
      <c r="L112" s="3">
        <v>6.6753533184528355E-3</v>
      </c>
      <c r="M112" s="3">
        <v>5.4659805968403814E-3</v>
      </c>
      <c r="N112" s="3">
        <v>6.4557823538780208E-3</v>
      </c>
      <c r="O112" s="3">
        <v>6.499660149216652E-3</v>
      </c>
      <c r="P112" s="3">
        <v>7.4386631250381472E-3</v>
      </c>
      <c r="Q112" s="3">
        <v>6.9824189543724064E-3</v>
      </c>
      <c r="R112" s="3">
        <v>8.0784921646118169E-3</v>
      </c>
      <c r="S112" s="3">
        <v>7.5782944858074188E-3</v>
      </c>
      <c r="T112" s="3">
        <v>8.004122972488403E-3</v>
      </c>
      <c r="U112" s="3">
        <v>7.2675853371620179E-3</v>
      </c>
      <c r="V112" s="3">
        <v>7.6003533601760867E-3</v>
      </c>
      <c r="W112" s="3">
        <v>6.9581463634967805E-3</v>
      </c>
      <c r="X112" s="3">
        <v>7.53249117732048E-3</v>
      </c>
      <c r="Y112" s="3">
        <v>6.9577890634536744E-3</v>
      </c>
      <c r="Z112" s="3">
        <v>7.0260545760393147E-3</v>
      </c>
      <c r="AA112" s="3">
        <v>6.2131082043051719E-3</v>
      </c>
      <c r="AB112" s="3">
        <v>4.4642576426267627E-3</v>
      </c>
      <c r="AC112" s="3">
        <v>9.3897882103919988E-4</v>
      </c>
      <c r="AD112" s="3"/>
      <c r="AE112" s="3"/>
      <c r="AF112" s="3"/>
      <c r="AG112" s="3"/>
      <c r="AH112" s="3"/>
      <c r="AI112" s="3"/>
      <c r="AJ112" s="3"/>
      <c r="AK112" s="3"/>
      <c r="AL112" s="3"/>
      <c r="AM112" s="3"/>
    </row>
    <row r="113" spans="1:39" x14ac:dyDescent="0.3">
      <c r="A113" s="3" t="s">
        <v>263</v>
      </c>
      <c r="B113" s="3" t="s">
        <v>232</v>
      </c>
      <c r="C113" s="3" t="s">
        <v>62</v>
      </c>
      <c r="D113" s="3" t="s">
        <v>62</v>
      </c>
      <c r="E113" s="3">
        <v>3.7889660894870758E-4</v>
      </c>
      <c r="F113" s="3">
        <v>1.5622708201408386E-4</v>
      </c>
      <c r="G113" s="3">
        <v>1.336483210325241E-4</v>
      </c>
      <c r="H113" s="3">
        <v>4.9414524435997006E-4</v>
      </c>
      <c r="I113" s="3">
        <v>6.0990831255912782E-4</v>
      </c>
      <c r="J113" s="3">
        <v>1.2694219052791595E-3</v>
      </c>
      <c r="K113" s="3"/>
      <c r="L113" s="3">
        <v>1.6014024913311004E-3</v>
      </c>
      <c r="M113" s="3">
        <v>3.415882870554924E-3</v>
      </c>
      <c r="N113" s="3">
        <v>5.5289170145988466E-4</v>
      </c>
      <c r="O113" s="3">
        <v>1.336483210325241E-4</v>
      </c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</row>
    <row r="114" spans="1:39" x14ac:dyDescent="0.3">
      <c r="A114" s="3" t="s">
        <v>264</v>
      </c>
      <c r="B114" s="3" t="s">
        <v>232</v>
      </c>
      <c r="C114" s="3" t="s">
        <v>62</v>
      </c>
      <c r="D114" s="3" t="s">
        <v>62</v>
      </c>
      <c r="E114" s="3">
        <v>1.2611834390554578E-5</v>
      </c>
      <c r="F114" s="3">
        <v>4.9443748779594902E-5</v>
      </c>
      <c r="G114" s="3">
        <v>3.8197881949599832E-5</v>
      </c>
      <c r="H114" s="3">
        <v>1.9869195239152759E-5</v>
      </c>
      <c r="I114" s="3">
        <v>3.8497538364026693E-5</v>
      </c>
      <c r="J114" s="3">
        <v>2.5907420204021038E-5</v>
      </c>
      <c r="K114" s="3">
        <v>1.6405918751843274E-5</v>
      </c>
      <c r="L114" s="3">
        <v>2.6330687629524617E-5</v>
      </c>
      <c r="M114" s="3">
        <v>4.2438574892003091E-5</v>
      </c>
      <c r="N114" s="3">
        <v>1.5399219060782344E-5</v>
      </c>
      <c r="O114" s="3">
        <v>2.1688567649107427E-5</v>
      </c>
      <c r="P114" s="3">
        <v>4.4573441555257888E-5</v>
      </c>
      <c r="Q114" s="3">
        <v>4.4694131996948273E-5</v>
      </c>
      <c r="R114" s="3">
        <v>6.9488892855588342E-5</v>
      </c>
      <c r="S114" s="3">
        <v>9.4604877522215243E-5</v>
      </c>
      <c r="T114" s="3">
        <v>1.9365657062735409E-5</v>
      </c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</row>
    <row r="115" spans="1:39" x14ac:dyDescent="0.3">
      <c r="A115" s="3" t="s">
        <v>265</v>
      </c>
      <c r="B115" s="3" t="s">
        <v>232</v>
      </c>
      <c r="C115" s="3" t="s">
        <v>62</v>
      </c>
      <c r="D115" s="3" t="s">
        <v>62</v>
      </c>
      <c r="E115" s="3"/>
      <c r="F115" s="3">
        <v>5.0252340137958524E-3</v>
      </c>
      <c r="G115" s="3">
        <v>2.7392749786376955E-3</v>
      </c>
      <c r="H115" s="3">
        <v>1.3255959153175355E-3</v>
      </c>
      <c r="I115" s="3">
        <v>2.7479519844055174E-3</v>
      </c>
      <c r="J115" s="3">
        <v>4.1789154410362241E-3</v>
      </c>
      <c r="K115" s="3"/>
      <c r="L115" s="3">
        <v>4.4084807634353637E-3</v>
      </c>
      <c r="M115" s="3">
        <v>1.1163000762462617E-2</v>
      </c>
      <c r="N115" s="3">
        <v>2.2111649513244631E-3</v>
      </c>
      <c r="O115" s="3">
        <v>2.1530177593231201E-3</v>
      </c>
      <c r="P115" s="3">
        <v>2.4948696494102476E-3</v>
      </c>
      <c r="Q115" s="3">
        <v>9.3093225061893457E-3</v>
      </c>
      <c r="R115" s="3">
        <v>1.2015518844127654E-2</v>
      </c>
      <c r="S115" s="3">
        <v>1.6962545752525329E-2</v>
      </c>
      <c r="T115" s="3">
        <v>1.1918655872344971E-2</v>
      </c>
      <c r="U115" s="3">
        <v>1.8541652262210846E-2</v>
      </c>
      <c r="V115" s="3">
        <v>1.7710576355457306E-3</v>
      </c>
      <c r="W115" s="3">
        <v>2.2311497926712038E-3</v>
      </c>
      <c r="X115" s="3">
        <v>9.031948566436767E-3</v>
      </c>
      <c r="Y115" s="3">
        <v>6.9005624055862424E-3</v>
      </c>
      <c r="Z115" s="3">
        <v>3.3927597999572753E-3</v>
      </c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</row>
    <row r="116" spans="1:39" x14ac:dyDescent="0.3">
      <c r="A116" s="3" t="s">
        <v>266</v>
      </c>
      <c r="B116" s="3" t="s">
        <v>232</v>
      </c>
      <c r="C116" s="3" t="s">
        <v>62</v>
      </c>
      <c r="D116" s="3" t="s">
        <v>62</v>
      </c>
      <c r="E116" s="3">
        <v>7.925271987915039E-6</v>
      </c>
      <c r="F116" s="3">
        <v>4.6058211708441378E-5</v>
      </c>
      <c r="G116" s="3">
        <v>2.5732708105351776E-5</v>
      </c>
      <c r="H116" s="3">
        <v>1.1911695182789117E-5</v>
      </c>
      <c r="I116" s="3">
        <v>3.4831166150979699E-5</v>
      </c>
      <c r="J116" s="3">
        <v>2.6280323916580528E-5</v>
      </c>
      <c r="K116" s="3">
        <v>1.1162094655446708E-5</v>
      </c>
      <c r="L116" s="3">
        <v>2.8799225983675569E-5</v>
      </c>
      <c r="M116" s="3">
        <v>4.5292716240510341E-5</v>
      </c>
      <c r="N116" s="3">
        <v>1.0970978648401797E-5</v>
      </c>
      <c r="O116" s="3">
        <v>3.2793718273751436E-6</v>
      </c>
      <c r="P116" s="3">
        <v>3.011112747481093E-5</v>
      </c>
      <c r="Q116" s="3">
        <v>2.7642024389933795E-5</v>
      </c>
      <c r="R116" s="3">
        <v>4.2963266663718967E-5</v>
      </c>
      <c r="S116" s="3">
        <v>6.924237939529121E-5</v>
      </c>
      <c r="T116" s="3">
        <v>5.9836296597495676E-5</v>
      </c>
      <c r="U116" s="3">
        <v>6.8559306673705574E-5</v>
      </c>
      <c r="V116" s="3">
        <v>4.418578674085438E-5</v>
      </c>
      <c r="W116" s="3">
        <v>4.8430502007249744E-5</v>
      </c>
      <c r="X116" s="3">
        <v>5.6833247654139996E-5</v>
      </c>
      <c r="Y116" s="3">
        <v>1.6438324959017336E-4</v>
      </c>
      <c r="Z116" s="3">
        <v>9.5250861690146846E-5</v>
      </c>
      <c r="AA116" s="3">
        <v>2.2756403312087059E-5</v>
      </c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</row>
    <row r="117" spans="1:39" x14ac:dyDescent="0.3">
      <c r="A117" s="3" t="s">
        <v>267</v>
      </c>
      <c r="B117" s="3" t="s">
        <v>232</v>
      </c>
      <c r="C117" s="3" t="s">
        <v>62</v>
      </c>
      <c r="D117" s="3" t="s">
        <v>62</v>
      </c>
      <c r="E117" s="3">
        <v>3.2608461217023432E-5</v>
      </c>
      <c r="F117" s="3">
        <v>6.767754489555955E-5</v>
      </c>
      <c r="G117" s="3">
        <v>4.8952042590826748E-5</v>
      </c>
      <c r="H117" s="3">
        <v>3.3009822247549889E-5</v>
      </c>
      <c r="I117" s="3">
        <v>4.4314643600955607E-5</v>
      </c>
      <c r="J117" s="3">
        <v>3.6068956484086813E-5</v>
      </c>
      <c r="K117" s="3">
        <v>2.8635892551392315E-5</v>
      </c>
      <c r="L117" s="3">
        <v>3.8952287111897024E-5</v>
      </c>
      <c r="M117" s="3">
        <v>5.0224135047756132E-5</v>
      </c>
      <c r="N117" s="3">
        <v>1.4736442943103612E-5</v>
      </c>
      <c r="O117" s="3">
        <v>1.5335671021603047E-5</v>
      </c>
      <c r="P117" s="3">
        <v>3.6128456355072557E-5</v>
      </c>
      <c r="Q117" s="3">
        <v>3.6992297391407189E-5</v>
      </c>
      <c r="R117" s="3">
        <v>5.6155447149649264E-5</v>
      </c>
      <c r="S117" s="3">
        <v>9.3484250828623769E-5</v>
      </c>
      <c r="T117" s="3">
        <v>8.5483453702181572E-5</v>
      </c>
      <c r="U117" s="3">
        <v>7.2799967601895328E-5</v>
      </c>
      <c r="V117" s="3">
        <v>4.7907591215334834E-5</v>
      </c>
      <c r="W117" s="3">
        <v>9.4853926915675407E-5</v>
      </c>
      <c r="X117" s="3">
        <v>7.7348517021164304E-5</v>
      </c>
      <c r="Y117" s="3">
        <v>1.8487871513934805E-4</v>
      </c>
      <c r="Z117" s="3">
        <v>1.4997140085324645E-4</v>
      </c>
      <c r="AA117" s="3">
        <v>3.1478471122682091E-5</v>
      </c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</row>
    <row r="118" spans="1:39" x14ac:dyDescent="0.3">
      <c r="A118" s="3" t="s">
        <v>268</v>
      </c>
      <c r="B118" s="3" t="s">
        <v>232</v>
      </c>
      <c r="C118" s="3" t="s">
        <v>62</v>
      </c>
      <c r="D118" s="3" t="s">
        <v>62</v>
      </c>
      <c r="E118" s="3">
        <v>3.8904710905626419E-5</v>
      </c>
      <c r="F118" s="3">
        <v>7.1503938292153185E-5</v>
      </c>
      <c r="G118" s="3">
        <v>6.0276301344856617E-5</v>
      </c>
      <c r="H118" s="3">
        <v>3.6155287758447227E-5</v>
      </c>
      <c r="I118" s="3">
        <v>5.0369512056931855E-5</v>
      </c>
      <c r="J118" s="3">
        <v>4.5630533713847397E-5</v>
      </c>
      <c r="K118" s="3">
        <v>3.1635254737921056E-5</v>
      </c>
      <c r="L118" s="3">
        <v>3.6969023814890535E-5</v>
      </c>
      <c r="M118" s="3">
        <v>3.1699533981736747E-5</v>
      </c>
      <c r="N118" s="3">
        <v>2.1821227390319109E-5</v>
      </c>
      <c r="O118" s="3">
        <v>1.6138804261572657E-5</v>
      </c>
      <c r="P118" s="3">
        <v>4.0723332669585946E-5</v>
      </c>
      <c r="Q118" s="3">
        <v>4.9924231541808694E-5</v>
      </c>
      <c r="R118" s="3">
        <v>6.3364584464579827E-5</v>
      </c>
      <c r="S118" s="3">
        <v>1.2101838062517345E-4</v>
      </c>
      <c r="T118" s="3">
        <v>1.021654608193785E-4</v>
      </c>
      <c r="U118" s="3">
        <v>1.0438866005279124E-4</v>
      </c>
      <c r="V118" s="3">
        <v>7.9575070529244835E-5</v>
      </c>
      <c r="W118" s="3">
        <v>1.0925770062021911E-4</v>
      </c>
      <c r="X118" s="3">
        <v>8.2118823891505599E-5</v>
      </c>
      <c r="Y118" s="3">
        <v>2.090639234520495E-4</v>
      </c>
      <c r="Z118" s="3">
        <v>1.3911619852297009E-4</v>
      </c>
      <c r="AA118" s="3">
        <v>3.8999836891889573E-5</v>
      </c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</row>
    <row r="119" spans="1:39" x14ac:dyDescent="0.3">
      <c r="A119" s="3" t="s">
        <v>269</v>
      </c>
      <c r="B119" s="3" t="s">
        <v>232</v>
      </c>
      <c r="C119" s="3" t="s">
        <v>62</v>
      </c>
      <c r="D119" s="3" t="s">
        <v>62</v>
      </c>
      <c r="E119" s="3"/>
      <c r="F119" s="3"/>
      <c r="G119" s="3"/>
      <c r="H119" s="3"/>
      <c r="I119" s="3">
        <v>1.6800671815872192E-4</v>
      </c>
      <c r="J119" s="3">
        <v>1.2897153198719024E-4</v>
      </c>
      <c r="K119" s="3"/>
      <c r="L119" s="3">
        <v>6.3261781632900237E-4</v>
      </c>
      <c r="M119" s="3">
        <v>2.8316414505243303E-3</v>
      </c>
      <c r="N119" s="3">
        <v>1.2897153198719024E-4</v>
      </c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</row>
    <row r="120" spans="1:39" x14ac:dyDescent="0.3">
      <c r="A120" s="3" t="s">
        <v>270</v>
      </c>
      <c r="B120" s="3" t="s">
        <v>232</v>
      </c>
      <c r="C120" s="3" t="s">
        <v>62</v>
      </c>
      <c r="D120" s="3" t="s">
        <v>62</v>
      </c>
      <c r="E120" s="3"/>
      <c r="F120" s="3">
        <v>3.6928191781044007E-4</v>
      </c>
      <c r="G120" s="3">
        <v>2.6302680373191834E-4</v>
      </c>
      <c r="H120" s="3">
        <v>3.7520134449005126E-4</v>
      </c>
      <c r="I120" s="3">
        <v>4.4024309515953064E-4</v>
      </c>
      <c r="J120" s="3">
        <v>1.0819511413574219E-3</v>
      </c>
      <c r="K120" s="3"/>
      <c r="L120" s="3">
        <v>1.0060802102088927E-3</v>
      </c>
      <c r="M120" s="3">
        <v>3.7889431715011595E-3</v>
      </c>
      <c r="N120" s="3">
        <v>6.180663108825684E-4</v>
      </c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</row>
    <row r="121" spans="1:39" x14ac:dyDescent="0.3">
      <c r="A121" s="3" t="s">
        <v>271</v>
      </c>
      <c r="B121" s="3" t="s">
        <v>232</v>
      </c>
      <c r="C121" s="3" t="s">
        <v>62</v>
      </c>
      <c r="D121" s="3" t="s">
        <v>62</v>
      </c>
      <c r="E121" s="3">
        <v>3.351648449897766E-4</v>
      </c>
      <c r="F121" s="3">
        <v>8.4914387762546537E-4</v>
      </c>
      <c r="G121" s="3">
        <v>1.3175912201404571E-4</v>
      </c>
      <c r="H121" s="3">
        <v>2.0340572297573089E-4</v>
      </c>
      <c r="I121" s="3">
        <v>7.5969812273979191E-4</v>
      </c>
      <c r="J121" s="3">
        <v>7.1707107126712795E-4</v>
      </c>
      <c r="K121" s="3"/>
      <c r="L121" s="3">
        <v>6.2291428446769714E-4</v>
      </c>
      <c r="M121" s="3">
        <v>7.0870740711688994E-4</v>
      </c>
      <c r="N121" s="3">
        <v>6.926144808530808E-4</v>
      </c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</row>
    <row r="122" spans="1:39" x14ac:dyDescent="0.3">
      <c r="A122" s="3" t="s">
        <v>272</v>
      </c>
      <c r="B122" s="3" t="s">
        <v>232</v>
      </c>
      <c r="C122" s="3" t="s">
        <v>62</v>
      </c>
      <c r="D122" s="3" t="s">
        <v>62</v>
      </c>
      <c r="E122" s="3"/>
      <c r="F122" s="3"/>
      <c r="G122" s="3"/>
      <c r="H122" s="3">
        <v>1.9927808642387389E-4</v>
      </c>
      <c r="I122" s="3">
        <v>1.6003099083900451E-4</v>
      </c>
      <c r="J122" s="3">
        <v>8.9094631373882289E-4</v>
      </c>
      <c r="K122" s="3"/>
      <c r="L122" s="3">
        <v>4.7259294986724853E-4</v>
      </c>
      <c r="M122" s="3">
        <v>2.689784526824951E-3</v>
      </c>
      <c r="N122" s="3">
        <v>3.5841761529445648E-4</v>
      </c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</row>
    <row r="123" spans="1:39" x14ac:dyDescent="0.3">
      <c r="A123" s="3" t="s">
        <v>273</v>
      </c>
      <c r="B123" s="3" t="s">
        <v>232</v>
      </c>
      <c r="C123" s="3" t="s">
        <v>62</v>
      </c>
      <c r="D123" s="3" t="s">
        <v>62</v>
      </c>
      <c r="E123" s="3">
        <v>1.3501858711242675E-4</v>
      </c>
      <c r="F123" s="3">
        <v>1.5405295193195343E-3</v>
      </c>
      <c r="G123" s="3">
        <v>4.1128982603549956E-4</v>
      </c>
      <c r="H123" s="3">
        <v>5.2928933501243593E-4</v>
      </c>
      <c r="I123" s="3">
        <v>1.0830359160900116E-3</v>
      </c>
      <c r="J123" s="3">
        <v>1.8651706129312515E-3</v>
      </c>
      <c r="K123" s="3"/>
      <c r="L123" s="3">
        <v>1.5276147127151489E-3</v>
      </c>
      <c r="M123" s="3">
        <v>4.2905608415603636E-3</v>
      </c>
      <c r="N123" s="3">
        <v>8.6904479563236232E-4</v>
      </c>
      <c r="O123" s="3">
        <v>1.2451845407485961E-4</v>
      </c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</row>
    <row r="124" spans="1:39" x14ac:dyDescent="0.3">
      <c r="A124" s="3" t="s">
        <v>274</v>
      </c>
      <c r="B124" s="3" t="s">
        <v>232</v>
      </c>
      <c r="C124" s="3" t="s">
        <v>62</v>
      </c>
      <c r="D124" s="3" t="s">
        <v>62</v>
      </c>
      <c r="E124" s="3">
        <v>8.5444787342567002E-5</v>
      </c>
      <c r="F124" s="3">
        <v>1.1936271947342902E-4</v>
      </c>
      <c r="G124" s="3">
        <v>8.5128221544437108E-5</v>
      </c>
      <c r="H124" s="3">
        <v>8.8465783279389145E-5</v>
      </c>
      <c r="I124" s="3">
        <v>7.2282245382666589E-5</v>
      </c>
      <c r="J124" s="3">
        <v>9.6039152354933323E-5</v>
      </c>
      <c r="K124" s="3">
        <v>5.9016665210947394E-5</v>
      </c>
      <c r="L124" s="3">
        <v>6.3849915226455784E-5</v>
      </c>
      <c r="M124" s="3">
        <v>6.9977949227904894E-5</v>
      </c>
      <c r="N124" s="3">
        <v>3.9726044051349163E-5</v>
      </c>
      <c r="O124" s="3">
        <v>5.2561074844561518E-5</v>
      </c>
      <c r="P124" s="3">
        <v>9.5589251315686858E-5</v>
      </c>
      <c r="Q124" s="3">
        <v>9.4003655132837588E-5</v>
      </c>
      <c r="R124" s="3">
        <v>1.1892646027263254E-4</v>
      </c>
      <c r="S124" s="3">
        <v>1.7493739374913275E-4</v>
      </c>
      <c r="T124" s="3">
        <v>3.7994845537468792E-5</v>
      </c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</row>
    <row r="125" spans="1:39" x14ac:dyDescent="0.3">
      <c r="A125" s="3" t="s">
        <v>275</v>
      </c>
      <c r="B125" s="3" t="s">
        <v>232</v>
      </c>
      <c r="C125" s="3" t="s">
        <v>62</v>
      </c>
      <c r="D125" s="3" t="s">
        <v>62</v>
      </c>
      <c r="E125" s="3">
        <v>4.8124746419489384E-5</v>
      </c>
      <c r="F125" s="3">
        <v>9.3444129684939987E-5</v>
      </c>
      <c r="G125" s="3">
        <v>7.2129580599721526E-5</v>
      </c>
      <c r="H125" s="3">
        <v>5.0595175358466801E-5</v>
      </c>
      <c r="I125" s="3">
        <v>6.9566764403134585E-5</v>
      </c>
      <c r="J125" s="3">
        <v>6.4937010407447817E-5</v>
      </c>
      <c r="K125" s="3">
        <v>5.1872414187528195E-5</v>
      </c>
      <c r="L125" s="3">
        <v>5.6106714764609934E-5</v>
      </c>
      <c r="M125" s="3">
        <v>5.6593340355902911E-5</v>
      </c>
      <c r="N125" s="3">
        <v>3.3069130440708248E-5</v>
      </c>
      <c r="O125" s="3">
        <v>4.5322325604502112E-5</v>
      </c>
      <c r="P125" s="3">
        <v>8.2965975423576304E-5</v>
      </c>
      <c r="Q125" s="3">
        <v>7.4031875119544562E-5</v>
      </c>
      <c r="R125" s="3">
        <v>8.1038240459747619E-5</v>
      </c>
      <c r="S125" s="3">
        <v>1.5090161189436913E-4</v>
      </c>
      <c r="T125" s="3">
        <v>2.7413191040977837E-5</v>
      </c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</row>
    <row r="126" spans="1:39" x14ac:dyDescent="0.3">
      <c r="A126" s="3" t="s">
        <v>276</v>
      </c>
      <c r="B126" s="3" t="s">
        <v>232</v>
      </c>
      <c r="C126" s="3" t="s">
        <v>62</v>
      </c>
      <c r="D126" s="3" t="s">
        <v>62</v>
      </c>
      <c r="E126" s="3">
        <v>4.6192175010219215E-5</v>
      </c>
      <c r="F126" s="3">
        <v>8.9960729237645868E-5</v>
      </c>
      <c r="G126" s="3">
        <v>6.6128970065619793E-5</v>
      </c>
      <c r="H126" s="3">
        <v>5.600856419187039E-5</v>
      </c>
      <c r="I126" s="3">
        <v>4.7975197201594708E-5</v>
      </c>
      <c r="J126" s="3">
        <v>7.2848413372412327E-5</v>
      </c>
      <c r="K126" s="3">
        <v>4.332529939711094E-5</v>
      </c>
      <c r="L126" s="3">
        <v>5.2367013762705028E-5</v>
      </c>
      <c r="M126" s="3">
        <v>6.0390913160517812E-5</v>
      </c>
      <c r="N126" s="3">
        <v>3.2186216529225932E-5</v>
      </c>
      <c r="O126" s="3">
        <v>3.0322294274810702E-5</v>
      </c>
      <c r="P126" s="3">
        <v>8.5363412159495053E-5</v>
      </c>
      <c r="Q126" s="3">
        <v>6.8513937992975121E-5</v>
      </c>
      <c r="R126" s="3">
        <v>9.6215571393258866E-5</v>
      </c>
      <c r="S126" s="3">
        <v>1.3509362400509418E-4</v>
      </c>
      <c r="T126" s="3">
        <v>2.676908439025283E-5</v>
      </c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</row>
    <row r="127" spans="1:39" x14ac:dyDescent="0.3">
      <c r="A127" s="3" t="s">
        <v>280</v>
      </c>
      <c r="B127" s="3" t="s">
        <v>232</v>
      </c>
      <c r="C127" s="3" t="s">
        <v>62</v>
      </c>
      <c r="D127" s="3" t="s">
        <v>62</v>
      </c>
      <c r="E127" s="3">
        <v>4.8557155439630151E-4</v>
      </c>
      <c r="F127" s="3">
        <v>5.5395263805985454E-4</v>
      </c>
      <c r="G127" s="3">
        <v>2.6630208478309217E-4</v>
      </c>
      <c r="H127" s="3">
        <v>2.3286689957603812E-4</v>
      </c>
      <c r="I127" s="3">
        <v>4.6118420548737051E-5</v>
      </c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</row>
    <row r="128" spans="1:39" x14ac:dyDescent="0.3">
      <c r="A128" s="3" t="s">
        <v>281</v>
      </c>
      <c r="B128" s="3" t="s">
        <v>232</v>
      </c>
      <c r="C128" s="3" t="s">
        <v>62</v>
      </c>
      <c r="D128" s="3" t="s">
        <v>62</v>
      </c>
      <c r="E128" s="3">
        <v>4.9229048297274854E-4</v>
      </c>
      <c r="F128" s="3">
        <v>5.5431567761115728E-4</v>
      </c>
      <c r="G128" s="3">
        <v>3.2401756895706057E-4</v>
      </c>
      <c r="H128" s="3">
        <v>2.1547298878431319E-4</v>
      </c>
      <c r="I128" s="3">
        <v>5.0165245193056761E-5</v>
      </c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</row>
    <row r="129" spans="1:39" x14ac:dyDescent="0.3">
      <c r="A129" s="3" t="s">
        <v>282</v>
      </c>
      <c r="B129" s="3" t="s">
        <v>232</v>
      </c>
      <c r="C129" s="3" t="s">
        <v>62</v>
      </c>
      <c r="D129" s="3" t="s">
        <v>62</v>
      </c>
      <c r="E129" s="3">
        <v>6.529174108291045E-4</v>
      </c>
      <c r="F129" s="3">
        <v>6.6697839926928282E-4</v>
      </c>
      <c r="G129" s="3">
        <v>3.7593725346960128E-4</v>
      </c>
      <c r="H129" s="3">
        <v>2.7713118819519875E-4</v>
      </c>
      <c r="I129" s="3">
        <v>6.110502732917666E-5</v>
      </c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</row>
    <row r="130" spans="1:39" x14ac:dyDescent="0.3">
      <c r="A130" s="3" t="s">
        <v>283</v>
      </c>
      <c r="B130" s="3" t="s">
        <v>232</v>
      </c>
      <c r="C130" s="3" t="s">
        <v>62</v>
      </c>
      <c r="D130" s="3" t="s">
        <v>62</v>
      </c>
      <c r="E130" s="3">
        <v>6.9778237049467865E-4</v>
      </c>
      <c r="F130" s="3">
        <v>6.90019866451621E-4</v>
      </c>
      <c r="G130" s="3">
        <v>4.4265896489378067E-4</v>
      </c>
      <c r="H130" s="3">
        <v>3.6980502726510165E-4</v>
      </c>
      <c r="I130" s="3">
        <v>4.7189547214657069E-5</v>
      </c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</row>
    <row r="131" spans="1:39" x14ac:dyDescent="0.3">
      <c r="A131" s="3" t="s">
        <v>286</v>
      </c>
      <c r="B131" s="3" t="s">
        <v>226</v>
      </c>
      <c r="C131" s="3" t="s">
        <v>62</v>
      </c>
      <c r="D131" s="3" t="s">
        <v>62</v>
      </c>
      <c r="E131" s="3">
        <v>3.1019780337810518E-3</v>
      </c>
      <c r="F131" s="3">
        <v>3.0605478733778E-3</v>
      </c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</row>
    <row r="132" spans="1:39" x14ac:dyDescent="0.3">
      <c r="A132" s="3" t="s">
        <v>287</v>
      </c>
      <c r="B132" s="3" t="s">
        <v>226</v>
      </c>
      <c r="C132" s="3" t="s">
        <v>62</v>
      </c>
      <c r="D132" s="3" t="s">
        <v>62</v>
      </c>
      <c r="E132" s="3">
        <v>1.6736610382795333E-3</v>
      </c>
      <c r="F132" s="3">
        <v>1.7061164230108262E-3</v>
      </c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</row>
    <row r="133" spans="1:39" x14ac:dyDescent="0.3">
      <c r="A133" s="3" t="s">
        <v>288</v>
      </c>
      <c r="B133" s="3" t="s">
        <v>226</v>
      </c>
      <c r="C133" s="3" t="s">
        <v>62</v>
      </c>
      <c r="D133" s="3" t="s">
        <v>62</v>
      </c>
      <c r="E133" s="3">
        <v>1.4130757981911302E-4</v>
      </c>
      <c r="F133" s="3">
        <v>1.4620967558585108E-4</v>
      </c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</row>
    <row r="134" spans="1:39" x14ac:dyDescent="0.3">
      <c r="A134" s="3" t="s">
        <v>289</v>
      </c>
      <c r="B134" s="3" t="s">
        <v>226</v>
      </c>
      <c r="C134" s="3" t="s">
        <v>62</v>
      </c>
      <c r="D134" s="3" t="s">
        <v>62</v>
      </c>
      <c r="E134" s="3"/>
      <c r="F134" s="3">
        <v>1.5386037826538087E-3</v>
      </c>
      <c r="G134" s="3">
        <v>8.4750812351703647E-3</v>
      </c>
      <c r="H134" s="3">
        <v>8.4839738756418235E-3</v>
      </c>
      <c r="I134" s="3">
        <v>8.1056503131985667E-3</v>
      </c>
      <c r="J134" s="3">
        <v>8.6845249831676487E-3</v>
      </c>
      <c r="K134" s="3">
        <v>7.9570806026458742E-3</v>
      </c>
      <c r="L134" s="3">
        <v>7.9922558963298803E-3</v>
      </c>
      <c r="M134" s="3">
        <v>7.6670880913734434E-3</v>
      </c>
      <c r="N134" s="3">
        <v>7.9333886504173272E-3</v>
      </c>
      <c r="O134" s="3">
        <v>7.9744685441255573E-3</v>
      </c>
      <c r="P134" s="3">
        <v>8.2367401719093316E-3</v>
      </c>
      <c r="Q134" s="3">
        <v>8.4010414630174644E-3</v>
      </c>
      <c r="R134" s="3">
        <v>8.4469601213932044E-3</v>
      </c>
      <c r="S134" s="3">
        <v>9.0649020075798028E-3</v>
      </c>
      <c r="T134" s="3">
        <v>8.6550856828689574E-3</v>
      </c>
      <c r="U134" s="3">
        <v>8.0826865732669829E-3</v>
      </c>
      <c r="V134" s="3">
        <v>7.9856432676315304E-3</v>
      </c>
      <c r="W134" s="3">
        <v>7.0203399807214741E-3</v>
      </c>
      <c r="X134" s="3">
        <v>6.7036406919360157E-3</v>
      </c>
      <c r="Y134" s="3">
        <v>6.3944165706634522E-3</v>
      </c>
      <c r="Z134" s="3">
        <v>2.1969224214553832E-3</v>
      </c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</row>
    <row r="135" spans="1:39" x14ac:dyDescent="0.3">
      <c r="A135" s="3" t="s">
        <v>290</v>
      </c>
      <c r="B135" s="3" t="s">
        <v>226</v>
      </c>
      <c r="C135" s="3" t="s">
        <v>62</v>
      </c>
      <c r="D135" s="3" t="s">
        <v>62</v>
      </c>
      <c r="E135" s="3"/>
      <c r="F135" s="3">
        <v>1.1028955690562725E-5</v>
      </c>
      <c r="G135" s="3">
        <v>2.3759679438080638E-4</v>
      </c>
      <c r="H135" s="3">
        <v>2.5796705821994694E-4</v>
      </c>
      <c r="I135" s="3">
        <v>2.3091843014117329E-4</v>
      </c>
      <c r="J135" s="3">
        <v>2.3335250210948288E-4</v>
      </c>
      <c r="K135" s="3">
        <v>2.3123725596815349E-4</v>
      </c>
      <c r="L135" s="3">
        <v>2.321074070641771E-4</v>
      </c>
      <c r="M135" s="3">
        <v>1.3871058635413647E-4</v>
      </c>
      <c r="N135" s="3">
        <v>1.358118640491739E-4</v>
      </c>
      <c r="O135" s="3">
        <v>1.3399547769222408E-4</v>
      </c>
      <c r="P135" s="3">
        <v>2.7078639523824677E-4</v>
      </c>
      <c r="Q135" s="3">
        <v>3.4315725782653315E-4</v>
      </c>
      <c r="R135" s="3">
        <v>3.8076138231917867E-4</v>
      </c>
      <c r="S135" s="3">
        <v>3.8797762310423424E-4</v>
      </c>
      <c r="T135" s="3">
        <v>2.9432860534870997E-4</v>
      </c>
      <c r="U135" s="3">
        <v>3.6963872562046165E-4</v>
      </c>
      <c r="V135" s="3">
        <v>2.8268682752968744E-4</v>
      </c>
      <c r="W135" s="3">
        <v>2.723551789190424E-4</v>
      </c>
      <c r="X135" s="3">
        <v>1.8199739453848452E-4</v>
      </c>
      <c r="Y135" s="3">
        <v>2.9087944979983151E-4</v>
      </c>
      <c r="Z135" s="3">
        <v>2.3171902692411094E-5</v>
      </c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</row>
    <row r="136" spans="1:39" x14ac:dyDescent="0.3">
      <c r="A136" s="3" t="s">
        <v>293</v>
      </c>
      <c r="B136" s="3" t="s">
        <v>232</v>
      </c>
      <c r="C136" s="3" t="s">
        <v>62</v>
      </c>
      <c r="D136" s="3" t="s">
        <v>62</v>
      </c>
      <c r="E136" s="3">
        <v>1.8758314661681652E-4</v>
      </c>
      <c r="F136" s="3">
        <v>7.1023269556462762E-6</v>
      </c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</row>
    <row r="137" spans="1:39" x14ac:dyDescent="0.3">
      <c r="A137" s="3" t="s">
        <v>294</v>
      </c>
      <c r="B137" s="3" t="s">
        <v>232</v>
      </c>
      <c r="C137" s="3" t="s">
        <v>62</v>
      </c>
      <c r="D137" s="3" t="s">
        <v>62</v>
      </c>
      <c r="E137" s="3">
        <v>1.4383424958214165E-4</v>
      </c>
      <c r="F137" s="3">
        <v>2.8943183133378626E-6</v>
      </c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</row>
    <row r="138" spans="1:39" x14ac:dyDescent="0.3">
      <c r="A138" s="3" t="s">
        <v>295</v>
      </c>
      <c r="B138" s="3" t="s">
        <v>232</v>
      </c>
      <c r="C138" s="3" t="s">
        <v>62</v>
      </c>
      <c r="D138" s="3" t="s">
        <v>62</v>
      </c>
      <c r="E138" s="3">
        <v>1.0832893894985318E-4</v>
      </c>
      <c r="F138" s="3">
        <v>3.9800454396754505E-6</v>
      </c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</row>
    <row r="139" spans="1:39" x14ac:dyDescent="0.3">
      <c r="A139" s="3" t="s">
        <v>324</v>
      </c>
      <c r="B139" s="3" t="s">
        <v>232</v>
      </c>
      <c r="C139" s="3" t="s">
        <v>62</v>
      </c>
      <c r="D139" s="3" t="s">
        <v>62</v>
      </c>
      <c r="E139" s="3">
        <v>3.6726861610077319E-5</v>
      </c>
      <c r="F139" s="3">
        <v>4.1351036968990231E-5</v>
      </c>
      <c r="G139" s="3">
        <v>4.1020490229129789E-5</v>
      </c>
      <c r="H139" s="3">
        <v>4.5520045183366168E-5</v>
      </c>
      <c r="I139" s="3">
        <v>3.4508849028497934E-5</v>
      </c>
      <c r="J139" s="3">
        <v>4.1619990020990375E-5</v>
      </c>
      <c r="K139" s="3">
        <v>3.4700062795309347E-5</v>
      </c>
      <c r="L139" s="3">
        <v>3.8822104688733819E-5</v>
      </c>
      <c r="M139" s="3">
        <v>4.2820871400181206E-5</v>
      </c>
      <c r="N139" s="3">
        <v>2.3275112529518083E-5</v>
      </c>
      <c r="O139" s="3">
        <v>2.1332306452677584E-5</v>
      </c>
      <c r="P139" s="3">
        <v>7.8717107535339898E-6</v>
      </c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</row>
    <row r="140" spans="1:39" x14ac:dyDescent="0.3">
      <c r="A140" s="3" t="s">
        <v>325</v>
      </c>
      <c r="B140" s="3" t="s">
        <v>232</v>
      </c>
      <c r="C140" s="3" t="s">
        <v>62</v>
      </c>
      <c r="D140" s="3" t="s">
        <v>62</v>
      </c>
      <c r="E140" s="3">
        <v>3.376122922054492E-5</v>
      </c>
      <c r="F140" s="3">
        <v>3.8683947554090993E-5</v>
      </c>
      <c r="G140" s="3">
        <v>3.4678109397646042E-5</v>
      </c>
      <c r="H140" s="3">
        <v>3.7850504566449669E-5</v>
      </c>
      <c r="I140" s="3">
        <v>2.7670525392750279E-5</v>
      </c>
      <c r="J140" s="3">
        <v>3.7860830198042094E-5</v>
      </c>
      <c r="K140" s="3">
        <v>3.3435774850659073E-5</v>
      </c>
      <c r="L140" s="3">
        <v>3.6549118929542604E-5</v>
      </c>
      <c r="M140" s="3">
        <v>3.7717067927587774E-5</v>
      </c>
      <c r="N140" s="3">
        <v>2.7096564008388668E-5</v>
      </c>
      <c r="O140" s="3">
        <v>1.6767438093665986E-5</v>
      </c>
      <c r="P140" s="3">
        <v>8.0710884649306539E-6</v>
      </c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</row>
    <row r="141" spans="1:39" x14ac:dyDescent="0.3">
      <c r="A141" s="3" t="s">
        <v>326</v>
      </c>
      <c r="B141" s="3" t="s">
        <v>232</v>
      </c>
      <c r="C141" s="3" t="s">
        <v>62</v>
      </c>
      <c r="D141" s="3" t="s">
        <v>62</v>
      </c>
      <c r="E141" s="3">
        <v>5.0037760927807542E-5</v>
      </c>
      <c r="F141" s="3">
        <v>6.0463557951152321E-5</v>
      </c>
      <c r="G141" s="3">
        <v>5.9808298596180978E-5</v>
      </c>
      <c r="H141" s="3">
        <v>6.3241863157600164E-5</v>
      </c>
      <c r="I141" s="3">
        <v>5.103169532958418E-5</v>
      </c>
      <c r="J141" s="3">
        <v>5.8636968606151638E-5</v>
      </c>
      <c r="K141" s="3">
        <v>5.0626834272406996E-5</v>
      </c>
      <c r="L141" s="3">
        <v>5.2914260886609552E-5</v>
      </c>
      <c r="M141" s="3">
        <v>4.7538703773170713E-5</v>
      </c>
      <c r="N141" s="3">
        <v>3.5535979317501189E-5</v>
      </c>
      <c r="O141" s="3">
        <v>2.6332920911954717E-5</v>
      </c>
      <c r="P141" s="3">
        <v>1.0890173609368503E-5</v>
      </c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</row>
    <row r="142" spans="1:39" x14ac:dyDescent="0.3">
      <c r="A142" s="3" t="s">
        <v>327</v>
      </c>
      <c r="B142" s="3" t="s">
        <v>226</v>
      </c>
      <c r="C142" s="3" t="s">
        <v>62</v>
      </c>
      <c r="D142" s="3" t="s">
        <v>62</v>
      </c>
      <c r="E142" s="3">
        <v>2.5415254831314088E-3</v>
      </c>
      <c r="F142" s="3">
        <v>2.515212481841445E-3</v>
      </c>
      <c r="G142" s="3">
        <v>2.3537328019738197E-3</v>
      </c>
      <c r="H142" s="3">
        <v>2.7355516105890274E-3</v>
      </c>
      <c r="I142" s="3">
        <v>2.345972180366516E-3</v>
      </c>
      <c r="J142" s="3">
        <v>2.6560418009757996E-3</v>
      </c>
      <c r="K142" s="3">
        <v>2.2031073281541468E-3</v>
      </c>
      <c r="L142" s="3">
        <v>1.8970078974962234E-3</v>
      </c>
      <c r="M142" s="3">
        <v>1.5531393308192492E-3</v>
      </c>
      <c r="N142" s="3">
        <v>1.6370159834623336E-3</v>
      </c>
      <c r="O142" s="3">
        <v>1.4597864039242268E-3</v>
      </c>
      <c r="P142" s="3">
        <v>1.9986416073516011E-3</v>
      </c>
      <c r="Q142" s="3">
        <v>7.3191148275509482E-4</v>
      </c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</row>
    <row r="143" spans="1:39" x14ac:dyDescent="0.3">
      <c r="A143" s="10" t="s">
        <v>328</v>
      </c>
      <c r="B143" s="10" t="s">
        <v>232</v>
      </c>
      <c r="C143" s="10" t="s">
        <v>62</v>
      </c>
      <c r="D143" s="10" t="s">
        <v>62</v>
      </c>
      <c r="E143" s="10">
        <v>9.0488077700138093E-4</v>
      </c>
      <c r="F143" s="10">
        <v>9.0567254275083543E-4</v>
      </c>
      <c r="G143" s="10">
        <v>8.9554050192236902E-4</v>
      </c>
      <c r="H143" s="10">
        <v>8.953742459416389E-4</v>
      </c>
      <c r="I143" s="10">
        <v>7.5195961073040967E-4</v>
      </c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  <c r="AD143" s="10"/>
      <c r="AE143" s="10"/>
      <c r="AF143" s="10"/>
      <c r="AG143" s="10"/>
      <c r="AH143" s="10"/>
      <c r="AI143" s="10"/>
      <c r="AJ143" s="10"/>
      <c r="AK143" s="10"/>
      <c r="AL143" s="10"/>
      <c r="AM143" s="10"/>
    </row>
    <row r="144" spans="1:39" x14ac:dyDescent="0.3">
      <c r="A144" t="s">
        <v>154</v>
      </c>
      <c r="E144" s="3">
        <f t="shared" ref="E144:AM144" si="1">SUM(E82:E143)</f>
        <v>1.2136973995462179</v>
      </c>
      <c r="F144" s="3">
        <f t="shared" si="1"/>
        <v>1.4499306434664176</v>
      </c>
      <c r="G144" s="3">
        <f t="shared" si="1"/>
        <v>1.5723812839873132</v>
      </c>
      <c r="H144" s="3">
        <f t="shared" si="1"/>
        <v>1.2972822108986006</v>
      </c>
      <c r="I144" s="3">
        <f t="shared" si="1"/>
        <v>1.4347421416587314</v>
      </c>
      <c r="J144" s="3">
        <f t="shared" si="1"/>
        <v>1.9704582827908166</v>
      </c>
      <c r="K144" s="3">
        <f t="shared" si="1"/>
        <v>2.0806566624878022</v>
      </c>
      <c r="L144" s="3">
        <f t="shared" si="1"/>
        <v>2.7211352606805876</v>
      </c>
      <c r="M144" s="3">
        <f t="shared" si="1"/>
        <v>4.0360555709231134</v>
      </c>
      <c r="N144" s="3">
        <f t="shared" si="1"/>
        <v>3.5937360739402631</v>
      </c>
      <c r="O144" s="3">
        <f t="shared" si="1"/>
        <v>4.0141493824524019</v>
      </c>
      <c r="P144" s="3">
        <f t="shared" si="1"/>
        <v>1.4114544761356078</v>
      </c>
      <c r="Q144" s="3">
        <f t="shared" si="1"/>
        <v>9.7755132081671053E-2</v>
      </c>
      <c r="R144" s="3">
        <f t="shared" si="1"/>
        <v>9.8261403575181039E-2</v>
      </c>
      <c r="S144" s="3">
        <f t="shared" si="1"/>
        <v>0.1050533081317294</v>
      </c>
      <c r="T144" s="3">
        <f t="shared" si="1"/>
        <v>9.1316663849066906E-2</v>
      </c>
      <c r="U144" s="3">
        <f t="shared" si="1"/>
        <v>9.5155742778494937E-2</v>
      </c>
      <c r="V144" s="3">
        <f t="shared" si="1"/>
        <v>7.1964217664358329E-2</v>
      </c>
      <c r="W144" s="3">
        <f t="shared" si="1"/>
        <v>6.8176754418817043E-2</v>
      </c>
      <c r="X144" s="3">
        <f t="shared" si="1"/>
        <v>6.8814041812259238E-2</v>
      </c>
      <c r="Y144" s="3">
        <f t="shared" si="1"/>
        <v>6.492076996411339E-2</v>
      </c>
      <c r="Z144" s="3">
        <f t="shared" si="1"/>
        <v>5.1562116122072441E-2</v>
      </c>
      <c r="AA144" s="3">
        <f t="shared" si="1"/>
        <v>4.3834990616422598E-2</v>
      </c>
      <c r="AB144" s="3">
        <f t="shared" si="1"/>
        <v>3.4315267527661265E-2</v>
      </c>
      <c r="AC144" s="3">
        <f t="shared" si="1"/>
        <v>3.0471317868321929E-2</v>
      </c>
      <c r="AD144" s="3">
        <f t="shared" si="1"/>
        <v>2.3158169589836006E-2</v>
      </c>
      <c r="AE144" s="3">
        <f t="shared" si="1"/>
        <v>2.0911070307556175E-2</v>
      </c>
      <c r="AF144" s="3">
        <f t="shared" si="1"/>
        <v>0</v>
      </c>
      <c r="AG144" s="3">
        <f t="shared" si="1"/>
        <v>0</v>
      </c>
      <c r="AH144" s="3">
        <f t="shared" si="1"/>
        <v>0</v>
      </c>
      <c r="AI144" s="3">
        <f t="shared" si="1"/>
        <v>0</v>
      </c>
      <c r="AJ144" s="3">
        <f t="shared" si="1"/>
        <v>0</v>
      </c>
      <c r="AK144" s="3">
        <f t="shared" si="1"/>
        <v>0</v>
      </c>
      <c r="AL144" s="3">
        <f t="shared" si="1"/>
        <v>0</v>
      </c>
      <c r="AM144" s="3">
        <f t="shared" si="1"/>
        <v>0</v>
      </c>
    </row>
    <row r="147" spans="1:39" x14ac:dyDescent="0.3">
      <c r="A147" s="2" t="s">
        <v>331</v>
      </c>
    </row>
    <row r="148" spans="1:39" x14ac:dyDescent="0.3">
      <c r="A148" s="2" t="s">
        <v>31</v>
      </c>
      <c r="B148" s="2" t="s">
        <v>218</v>
      </c>
      <c r="C148" s="2" t="s">
        <v>219</v>
      </c>
      <c r="D148" s="8" t="s">
        <v>126</v>
      </c>
      <c r="E148" s="8">
        <v>2023</v>
      </c>
      <c r="F148" s="8">
        <v>2024</v>
      </c>
      <c r="G148" s="8">
        <v>2025</v>
      </c>
      <c r="H148" s="8">
        <v>2026</v>
      </c>
      <c r="I148" s="8">
        <v>2027</v>
      </c>
      <c r="J148" s="8">
        <v>2028</v>
      </c>
      <c r="K148" s="8">
        <v>2029</v>
      </c>
      <c r="L148" s="8">
        <v>2030</v>
      </c>
      <c r="M148" s="8">
        <v>2031</v>
      </c>
      <c r="N148" s="8">
        <v>2032</v>
      </c>
      <c r="O148" s="8">
        <v>2033</v>
      </c>
      <c r="P148" s="8">
        <v>2034</v>
      </c>
      <c r="Q148" s="8">
        <v>2035</v>
      </c>
      <c r="R148" s="8">
        <v>2036</v>
      </c>
      <c r="S148" s="8">
        <v>2037</v>
      </c>
      <c r="T148" s="8">
        <v>2038</v>
      </c>
      <c r="U148" s="8">
        <v>2039</v>
      </c>
      <c r="V148" s="8">
        <v>2040</v>
      </c>
      <c r="W148" s="8">
        <v>2041</v>
      </c>
      <c r="X148" s="8">
        <v>2042</v>
      </c>
      <c r="Y148" s="8">
        <v>2043</v>
      </c>
      <c r="Z148" s="8">
        <v>2044</v>
      </c>
      <c r="AA148" s="8">
        <v>2045</v>
      </c>
      <c r="AB148" s="8">
        <v>2046</v>
      </c>
      <c r="AC148" s="8">
        <v>2047</v>
      </c>
      <c r="AD148" s="8">
        <v>2048</v>
      </c>
      <c r="AE148" s="8">
        <v>2049</v>
      </c>
      <c r="AF148" s="8">
        <v>2050</v>
      </c>
      <c r="AG148" s="8">
        <v>2051</v>
      </c>
      <c r="AH148" s="8">
        <v>2052</v>
      </c>
      <c r="AI148" s="8">
        <v>2053</v>
      </c>
      <c r="AJ148" s="8">
        <v>2054</v>
      </c>
      <c r="AK148" s="8">
        <v>2055</v>
      </c>
      <c r="AL148" s="8">
        <v>2056</v>
      </c>
      <c r="AM148" s="8">
        <v>2057</v>
      </c>
    </row>
    <row r="149" spans="1:39" x14ac:dyDescent="0.3">
      <c r="A149" s="3" t="s">
        <v>154</v>
      </c>
      <c r="B149" s="3" t="s">
        <v>246</v>
      </c>
      <c r="C149" s="3" t="s">
        <v>62</v>
      </c>
      <c r="D149" s="3" t="s">
        <v>62</v>
      </c>
      <c r="E149" s="3">
        <v>1.1328480987548828</v>
      </c>
      <c r="F149" s="3">
        <v>1.3454693636894226</v>
      </c>
      <c r="G149" s="3">
        <v>1.4875750317573548</v>
      </c>
      <c r="H149" s="3">
        <v>1.2111409075260162</v>
      </c>
      <c r="I149" s="3">
        <v>1.3481911320686339</v>
      </c>
      <c r="J149" s="3">
        <v>1.8791233687400817</v>
      </c>
      <c r="K149" s="3">
        <v>2.0019690513610842</v>
      </c>
      <c r="L149" s="3">
        <v>2.6332931127548216</v>
      </c>
      <c r="M149" s="3">
        <v>3.9340312499999999</v>
      </c>
      <c r="N149" s="3">
        <v>3.5164631786346434</v>
      </c>
      <c r="O149" s="3">
        <v>3.9406644091606142</v>
      </c>
      <c r="P149" s="3">
        <v>1.3274365348815917</v>
      </c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</row>
    <row r="150" spans="1:39" x14ac:dyDescent="0.3">
      <c r="A150" s="3" t="s">
        <v>154</v>
      </c>
      <c r="B150" s="3" t="s">
        <v>226</v>
      </c>
      <c r="C150" s="3" t="s">
        <v>62</v>
      </c>
      <c r="D150" s="3" t="s">
        <v>62</v>
      </c>
      <c r="E150" s="3">
        <v>7.0393321379553522E-2</v>
      </c>
      <c r="F150" s="3">
        <v>7.2767545627080835E-2</v>
      </c>
      <c r="G150" s="3">
        <v>7.3188145706313656E-2</v>
      </c>
      <c r="H150" s="3">
        <v>7.3465717418235724E-2</v>
      </c>
      <c r="I150" s="3">
        <v>7.3640685454825869E-2</v>
      </c>
      <c r="J150" s="3">
        <v>7.3657379965065051E-2</v>
      </c>
      <c r="K150" s="3">
        <v>7.4326141566038131E-2</v>
      </c>
      <c r="L150" s="3">
        <v>7.2655453987768848E-2</v>
      </c>
      <c r="M150" s="3">
        <v>6.8095850391313439E-2</v>
      </c>
      <c r="N150" s="3">
        <v>6.9062649322062492E-2</v>
      </c>
      <c r="O150" s="3">
        <v>6.8919029870690332E-2</v>
      </c>
      <c r="P150" s="3">
        <v>7.4689996995555702E-2</v>
      </c>
      <c r="Q150" s="3">
        <v>7.7768154650155338E-2</v>
      </c>
      <c r="R150" s="3">
        <v>7.8795866394056932E-2</v>
      </c>
      <c r="S150" s="3">
        <v>7.8690676916248328E-2</v>
      </c>
      <c r="T150" s="3">
        <v>7.548148051598523E-2</v>
      </c>
      <c r="U150" s="3">
        <v>7.0984683351643388E-2</v>
      </c>
      <c r="V150" s="3">
        <v>6.6846988075097216E-2</v>
      </c>
      <c r="W150" s="3">
        <v>6.276549311796964E-2</v>
      </c>
      <c r="X150" s="3">
        <v>5.8084590701207049E-2</v>
      </c>
      <c r="Y150" s="3">
        <v>5.540344363002947E-2</v>
      </c>
      <c r="Z150" s="3">
        <v>4.6998650183896644E-2</v>
      </c>
      <c r="AA150" s="3">
        <v>3.8873472614679938E-2</v>
      </c>
      <c r="AB150" s="3">
        <v>3.2866896715200482E-2</v>
      </c>
      <c r="AC150" s="3">
        <v>2.7568404547512328E-2</v>
      </c>
      <c r="AD150" s="3">
        <v>2.181998192974538E-2</v>
      </c>
      <c r="AE150" s="3">
        <v>1.4601000733047357E-2</v>
      </c>
      <c r="AF150" s="3"/>
      <c r="AG150" s="3"/>
      <c r="AH150" s="3"/>
      <c r="AI150" s="3"/>
      <c r="AJ150" s="3"/>
      <c r="AK150" s="3"/>
      <c r="AL150" s="3"/>
      <c r="AM150" s="3"/>
    </row>
    <row r="151" spans="1:39" x14ac:dyDescent="0.3">
      <c r="A151" s="3" t="s">
        <v>154</v>
      </c>
      <c r="B151" s="3" t="s">
        <v>232</v>
      </c>
      <c r="C151" s="3" t="s">
        <v>62</v>
      </c>
      <c r="D151" s="3" t="s">
        <v>62</v>
      </c>
      <c r="E151" s="3">
        <v>5.1329676483874206E-3</v>
      </c>
      <c r="F151" s="3">
        <v>2.5549040909390898E-2</v>
      </c>
      <c r="G151" s="3">
        <v>8.4752891418756922E-3</v>
      </c>
      <c r="H151" s="3">
        <v>8.1122338649729491E-3</v>
      </c>
      <c r="I151" s="3">
        <v>8.4151257392368287E-3</v>
      </c>
      <c r="J151" s="3">
        <v>1.3114815742679638E-2</v>
      </c>
      <c r="K151" s="3">
        <v>8.2782983864308334E-4</v>
      </c>
      <c r="L151" s="3">
        <v>1.2270624019685783E-2</v>
      </c>
      <c r="M151" s="3">
        <v>3.1777760323457187E-2</v>
      </c>
      <c r="N151" s="3">
        <v>6.2460821921704341E-3</v>
      </c>
      <c r="O151" s="3">
        <v>2.8288731917273254E-3</v>
      </c>
      <c r="P151" s="3">
        <v>5.7560901122633368E-3</v>
      </c>
      <c r="Q151" s="3">
        <v>1.563144138973439E-2</v>
      </c>
      <c r="R151" s="3">
        <v>1.5206261551007629E-2</v>
      </c>
      <c r="S151" s="3">
        <v>2.0341960845282302E-2</v>
      </c>
      <c r="T151" s="3">
        <v>1.3289265974832234E-2</v>
      </c>
      <c r="U151" s="3">
        <v>2.0713172589428723E-2</v>
      </c>
      <c r="V151" s="3">
        <v>2.1842967765405776E-3</v>
      </c>
      <c r="W151" s="3">
        <v>3.0037319542025216E-3</v>
      </c>
      <c r="X151" s="3">
        <v>1.0002437504474073E-2</v>
      </c>
      <c r="Y151" s="3">
        <v>9.5173263340839181E-3</v>
      </c>
      <c r="Z151" s="3">
        <v>4.5634659381757958E-3</v>
      </c>
      <c r="AA151" s="3">
        <v>4.9615180017426614E-3</v>
      </c>
      <c r="AB151" s="3">
        <v>1.4483708124607801E-3</v>
      </c>
      <c r="AC151" s="3">
        <v>2.9029133208096029E-3</v>
      </c>
      <c r="AD151" s="3">
        <v>1.3381876600906252E-3</v>
      </c>
      <c r="AE151" s="3">
        <v>6.3100695745088161E-3</v>
      </c>
      <c r="AF151" s="3"/>
      <c r="AG151" s="3"/>
      <c r="AH151" s="3"/>
      <c r="AI151" s="3"/>
      <c r="AJ151" s="3"/>
      <c r="AK151" s="3"/>
      <c r="AL151" s="3"/>
      <c r="AM151" s="3"/>
    </row>
    <row r="152" spans="1:39" x14ac:dyDescent="0.3">
      <c r="A152" s="3" t="s">
        <v>154</v>
      </c>
      <c r="B152" s="3" t="s">
        <v>223</v>
      </c>
      <c r="C152" s="3" t="s">
        <v>62</v>
      </c>
      <c r="D152" s="3" t="s">
        <v>62</v>
      </c>
      <c r="E152" s="3">
        <v>5.3230117633938792E-3</v>
      </c>
      <c r="F152" s="3">
        <v>6.1446932405233379E-3</v>
      </c>
      <c r="G152" s="3">
        <v>3.1428173817694186E-3</v>
      </c>
      <c r="H152" s="3">
        <v>4.5633520893752577E-3</v>
      </c>
      <c r="I152" s="3">
        <v>4.4951983960345391E-3</v>
      </c>
      <c r="J152" s="3">
        <v>4.562718342989683E-3</v>
      </c>
      <c r="K152" s="3">
        <v>3.5336397220380603E-3</v>
      </c>
      <c r="L152" s="3">
        <v>2.9160699183121324E-3</v>
      </c>
      <c r="M152" s="3">
        <v>2.1507102083414792E-3</v>
      </c>
      <c r="N152" s="3">
        <v>1.9641637913882732E-3</v>
      </c>
      <c r="O152" s="3">
        <v>1.7370702293701471E-3</v>
      </c>
      <c r="P152" s="3">
        <v>3.5718541461974384E-3</v>
      </c>
      <c r="Q152" s="3">
        <v>4.355536041781306E-3</v>
      </c>
      <c r="R152" s="3">
        <v>4.2592756301164623E-3</v>
      </c>
      <c r="S152" s="3">
        <v>6.0206703701987862E-3</v>
      </c>
      <c r="T152" s="3">
        <v>2.5459173582494258E-3</v>
      </c>
      <c r="U152" s="3">
        <v>3.4578868374228479E-3</v>
      </c>
      <c r="V152" s="3">
        <v>2.9329328127205372E-3</v>
      </c>
      <c r="W152" s="3">
        <v>2.4075293466448784E-3</v>
      </c>
      <c r="X152" s="3">
        <v>7.2701360657811162E-4</v>
      </c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</row>
    <row r="155" spans="1:39" x14ac:dyDescent="0.3">
      <c r="A155" s="13" t="s">
        <v>28</v>
      </c>
    </row>
    <row r="156" spans="1:39" x14ac:dyDescent="0.3">
      <c r="A156" s="2" t="s">
        <v>31</v>
      </c>
      <c r="B156" s="2" t="s">
        <v>218</v>
      </c>
      <c r="C156" s="2" t="s">
        <v>219</v>
      </c>
      <c r="D156" s="8" t="s">
        <v>126</v>
      </c>
      <c r="E156" s="8">
        <v>2023</v>
      </c>
      <c r="F156" s="8">
        <v>2024</v>
      </c>
      <c r="G156" s="8">
        <v>2025</v>
      </c>
      <c r="H156" s="8">
        <v>2026</v>
      </c>
      <c r="I156" s="8">
        <v>2027</v>
      </c>
      <c r="J156" s="8">
        <v>2028</v>
      </c>
      <c r="K156" s="8">
        <v>2029</v>
      </c>
      <c r="L156" s="8">
        <v>2030</v>
      </c>
      <c r="M156" s="8">
        <v>2031</v>
      </c>
      <c r="N156" s="8">
        <v>2032</v>
      </c>
      <c r="O156" s="8">
        <v>2033</v>
      </c>
      <c r="P156" s="8">
        <v>2034</v>
      </c>
      <c r="Q156" s="8">
        <v>2035</v>
      </c>
      <c r="R156" s="8">
        <v>2036</v>
      </c>
      <c r="S156" s="8">
        <v>2037</v>
      </c>
      <c r="T156" s="8">
        <v>2038</v>
      </c>
      <c r="U156" s="8">
        <v>2039</v>
      </c>
      <c r="V156" s="8">
        <v>2040</v>
      </c>
      <c r="W156" s="8">
        <v>2041</v>
      </c>
      <c r="X156" s="8">
        <v>2042</v>
      </c>
      <c r="Y156" s="8">
        <v>2043</v>
      </c>
      <c r="Z156" s="8">
        <v>2044</v>
      </c>
      <c r="AA156" s="8">
        <v>2045</v>
      </c>
      <c r="AB156" s="8">
        <v>2046</v>
      </c>
      <c r="AC156" s="8">
        <v>2047</v>
      </c>
      <c r="AD156" s="8">
        <v>2048</v>
      </c>
      <c r="AE156" s="8">
        <v>2049</v>
      </c>
      <c r="AF156" s="8">
        <v>2050</v>
      </c>
      <c r="AG156" s="8">
        <v>2051</v>
      </c>
      <c r="AH156" s="8">
        <v>2052</v>
      </c>
      <c r="AI156" s="8">
        <v>2053</v>
      </c>
      <c r="AJ156" s="8">
        <v>2054</v>
      </c>
      <c r="AK156" s="8">
        <v>2055</v>
      </c>
      <c r="AL156" s="8">
        <v>2056</v>
      </c>
      <c r="AM156" s="8">
        <v>2057</v>
      </c>
    </row>
    <row r="157" spans="1:39" x14ac:dyDescent="0.3">
      <c r="A157" s="3" t="s">
        <v>222</v>
      </c>
      <c r="B157" s="3" t="s">
        <v>223</v>
      </c>
      <c r="C157" s="3" t="s">
        <v>62</v>
      </c>
      <c r="D157" s="3" t="s">
        <v>62</v>
      </c>
      <c r="E157" s="3">
        <v>3.1493840403854848E-3</v>
      </c>
      <c r="F157" s="3">
        <v>3.7731262668967247E-3</v>
      </c>
      <c r="G157" s="3">
        <v>1.8193601742386818E-3</v>
      </c>
      <c r="H157" s="3">
        <v>2.6807676143944265E-3</v>
      </c>
      <c r="I157" s="3">
        <v>2.3559389002621176E-3</v>
      </c>
      <c r="J157" s="3">
        <v>2.5945316962897778E-3</v>
      </c>
      <c r="K157" s="3">
        <v>2.0788975674659012E-3</v>
      </c>
      <c r="L157" s="3">
        <v>1.81506765820086E-3</v>
      </c>
      <c r="M157" s="3">
        <v>1.0505937654525042E-3</v>
      </c>
      <c r="N157" s="3">
        <v>1.2670053616166115E-3</v>
      </c>
      <c r="O157" s="3">
        <v>9.0653788158670068E-4</v>
      </c>
      <c r="P157" s="3">
        <v>1.9618490468710659E-3</v>
      </c>
      <c r="Q157" s="3">
        <v>2.2223121877759694E-3</v>
      </c>
      <c r="R157" s="3">
        <v>2.099522516131401E-3</v>
      </c>
      <c r="S157" s="3">
        <v>2.9785066116601228E-3</v>
      </c>
      <c r="T157" s="3">
        <v>1.5371484681963921E-3</v>
      </c>
      <c r="U157" s="3">
        <v>1.8487696647644042E-3</v>
      </c>
      <c r="V157" s="3">
        <v>1.5057289674878121E-3</v>
      </c>
      <c r="W157" s="3">
        <v>1.4040032476186752E-3</v>
      </c>
      <c r="X157" s="3">
        <v>3.5826580412685871E-4</v>
      </c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</row>
    <row r="158" spans="1:39" x14ac:dyDescent="0.3">
      <c r="A158" s="3" t="s">
        <v>224</v>
      </c>
      <c r="B158" s="3" t="s">
        <v>223</v>
      </c>
      <c r="C158" s="3" t="s">
        <v>62</v>
      </c>
      <c r="D158" s="3" t="s">
        <v>62</v>
      </c>
      <c r="E158" s="3">
        <v>2.1615325659513473E-3</v>
      </c>
      <c r="F158" s="3">
        <v>2.3715669736266137E-3</v>
      </c>
      <c r="G158" s="3">
        <v>1.3117286534979939E-3</v>
      </c>
      <c r="H158" s="3">
        <v>1.7210097573697567E-3</v>
      </c>
      <c r="I158" s="3">
        <v>1.6716010738164187E-3</v>
      </c>
      <c r="J158" s="3">
        <v>1.4709374755620956E-3</v>
      </c>
      <c r="K158" s="3">
        <v>1.2127127172425389E-3</v>
      </c>
      <c r="L158" s="3">
        <v>9.9389971792697906E-4</v>
      </c>
      <c r="M158" s="3">
        <v>1.0513228923082353E-3</v>
      </c>
      <c r="N158" s="3">
        <v>8.860985785722733E-4</v>
      </c>
      <c r="O158" s="3">
        <v>9.9041623249649996E-4</v>
      </c>
      <c r="P158" s="3">
        <v>1.3488814998418093E-3</v>
      </c>
      <c r="Q158" s="3">
        <v>1.7792311403900384E-3</v>
      </c>
      <c r="R158" s="3">
        <v>1.6363169327378274E-3</v>
      </c>
      <c r="S158" s="3">
        <v>2.6302037425339222E-3</v>
      </c>
      <c r="T158" s="3">
        <v>6.3053857907652852E-4</v>
      </c>
      <c r="U158" s="3">
        <v>9.6773649007081983E-4</v>
      </c>
      <c r="V158" s="3">
        <v>9.8642116785049448E-4</v>
      </c>
      <c r="W158" s="3">
        <v>7.2520074248313905E-4</v>
      </c>
      <c r="X158" s="3">
        <v>2.8427299857139589E-4</v>
      </c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</row>
    <row r="159" spans="1:39" x14ac:dyDescent="0.3">
      <c r="A159" s="3" t="s">
        <v>229</v>
      </c>
      <c r="B159" s="3" t="s">
        <v>226</v>
      </c>
      <c r="C159" s="3" t="s">
        <v>62</v>
      </c>
      <c r="D159" s="3" t="s">
        <v>62</v>
      </c>
      <c r="E159" s="3">
        <v>1.3405618399381638E-2</v>
      </c>
      <c r="F159" s="3">
        <v>1.287670862674713E-2</v>
      </c>
      <c r="G159" s="3">
        <v>1.3991362392902374E-2</v>
      </c>
      <c r="H159" s="3">
        <v>1.3336943805217744E-2</v>
      </c>
      <c r="I159" s="3">
        <v>1.2661589682102204E-2</v>
      </c>
      <c r="J159" s="3">
        <v>1.318638974428177E-2</v>
      </c>
      <c r="K159" s="3">
        <v>1.369868814945221E-2</v>
      </c>
      <c r="L159" s="3">
        <v>1.3927177309989928E-2</v>
      </c>
      <c r="M159" s="3">
        <v>1.428515350818634E-2</v>
      </c>
      <c r="N159" s="3">
        <v>1.4071818262338638E-2</v>
      </c>
      <c r="O159" s="3">
        <v>1.37557043582201E-2</v>
      </c>
      <c r="P159" s="3">
        <v>1.5303730905056E-2</v>
      </c>
      <c r="Q159" s="3">
        <v>1.5858040511608124E-2</v>
      </c>
      <c r="R159" s="3">
        <v>1.6212230920791625E-2</v>
      </c>
      <c r="S159" s="3">
        <v>1.4823516488075256E-2</v>
      </c>
      <c r="T159" s="3">
        <v>1.5423671722412109E-2</v>
      </c>
      <c r="U159" s="3">
        <v>1.6597806990146638E-2</v>
      </c>
      <c r="V159" s="3">
        <v>1.6184499859809874E-2</v>
      </c>
      <c r="W159" s="3">
        <v>1.488474953174591E-2</v>
      </c>
      <c r="X159" s="3">
        <v>1.4921284615993499E-2</v>
      </c>
      <c r="Y159" s="3">
        <v>1.5921354770660399E-2</v>
      </c>
      <c r="Z159" s="3">
        <v>1.5470146954059601E-2</v>
      </c>
      <c r="AA159" s="3">
        <v>1.438490754365921E-2</v>
      </c>
      <c r="AB159" s="3">
        <v>1.3919016063213349E-2</v>
      </c>
      <c r="AC159" s="3">
        <v>1.3684908330440521E-2</v>
      </c>
      <c r="AD159" s="3">
        <v>1.1622516393661499E-2</v>
      </c>
      <c r="AE159" s="3">
        <v>3.8308976888656618E-3</v>
      </c>
      <c r="AF159" s="3"/>
      <c r="AG159" s="3"/>
      <c r="AH159" s="3"/>
      <c r="AI159" s="3"/>
      <c r="AJ159" s="3"/>
      <c r="AK159" s="3"/>
      <c r="AL159" s="3"/>
      <c r="AM159" s="3"/>
    </row>
    <row r="160" spans="1:39" x14ac:dyDescent="0.3">
      <c r="A160" s="3" t="s">
        <v>230</v>
      </c>
      <c r="B160" s="3" t="s">
        <v>226</v>
      </c>
      <c r="C160" s="3" t="s">
        <v>62</v>
      </c>
      <c r="D160" s="3" t="s">
        <v>62</v>
      </c>
      <c r="E160" s="3">
        <v>4.3704037507995963E-4</v>
      </c>
      <c r="F160" s="3">
        <v>4.2364787566475569E-4</v>
      </c>
      <c r="G160" s="3">
        <v>3.4080833755433562E-4</v>
      </c>
      <c r="H160" s="3">
        <v>2.9925228469073774E-4</v>
      </c>
      <c r="I160" s="3">
        <v>2.9744102898985149E-4</v>
      </c>
      <c r="J160" s="3">
        <v>3.3054402563720942E-4</v>
      </c>
      <c r="K160" s="3">
        <v>3.0013944674283266E-4</v>
      </c>
      <c r="L160" s="3">
        <v>2.0598994987085462E-4</v>
      </c>
      <c r="M160" s="3">
        <v>1.6438754973933101E-4</v>
      </c>
      <c r="N160" s="3">
        <v>1.6713977744802833E-4</v>
      </c>
      <c r="O160" s="3">
        <v>1.3359967892756687E-4</v>
      </c>
      <c r="P160" s="3">
        <v>2.6249401527456937E-4</v>
      </c>
      <c r="Q160" s="3">
        <v>3.2095522433519364E-4</v>
      </c>
      <c r="R160" s="3">
        <v>3.0411676492076367E-4</v>
      </c>
      <c r="S160" s="3">
        <v>3.4184236906003207E-4</v>
      </c>
      <c r="T160" s="3">
        <v>2.3005906329490246E-4</v>
      </c>
      <c r="U160" s="3">
        <v>3.2486238528508691E-4</v>
      </c>
      <c r="V160" s="3">
        <v>2.2952784806420823E-4</v>
      </c>
      <c r="W160" s="3">
        <v>1.7751119703711993E-4</v>
      </c>
      <c r="X160" s="3">
        <v>1.2514925308028068E-4</v>
      </c>
      <c r="Y160" s="3">
        <v>2.2149044831712672E-4</v>
      </c>
      <c r="Z160" s="3">
        <v>1.641213168622926E-4</v>
      </c>
      <c r="AA160" s="3">
        <v>2.8256962099112569E-4</v>
      </c>
      <c r="AB160" s="3">
        <v>7.6235006731621978E-5</v>
      </c>
      <c r="AC160" s="3">
        <v>1.9576412054510685E-4</v>
      </c>
      <c r="AD160" s="3">
        <v>7.1678102457951805E-5</v>
      </c>
      <c r="AE160" s="3">
        <v>8.169452007678046E-6</v>
      </c>
      <c r="AF160" s="3"/>
      <c r="AG160" s="3"/>
      <c r="AH160" s="3"/>
      <c r="AI160" s="3"/>
      <c r="AJ160" s="3"/>
      <c r="AK160" s="3"/>
      <c r="AL160" s="3"/>
      <c r="AM160" s="3"/>
    </row>
    <row r="161" spans="1:39" x14ac:dyDescent="0.3">
      <c r="A161" s="3" t="s">
        <v>231</v>
      </c>
      <c r="B161" s="3" t="s">
        <v>232</v>
      </c>
      <c r="C161" s="3" t="s">
        <v>62</v>
      </c>
      <c r="D161" s="3" t="s">
        <v>62</v>
      </c>
      <c r="E161" s="3"/>
      <c r="F161" s="3">
        <v>4.1638392210006713E-4</v>
      </c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</row>
    <row r="162" spans="1:39" x14ac:dyDescent="0.3">
      <c r="A162" s="3" t="s">
        <v>233</v>
      </c>
      <c r="B162" s="3" t="s">
        <v>232</v>
      </c>
      <c r="C162" s="3" t="s">
        <v>62</v>
      </c>
      <c r="D162" s="3" t="s">
        <v>62</v>
      </c>
      <c r="E162" s="3">
        <v>1.580590833327733E-6</v>
      </c>
      <c r="F162" s="3">
        <v>8.0686462606536221E-6</v>
      </c>
      <c r="G162" s="3">
        <v>6.5280283452011642E-6</v>
      </c>
      <c r="H162" s="3">
        <v>5.0949032010976224E-6</v>
      </c>
      <c r="I162" s="3">
        <v>6.6010710143018515E-6</v>
      </c>
      <c r="J162" s="3">
        <v>5.1348033885005858E-6</v>
      </c>
      <c r="K162" s="3">
        <v>2.9905133269494399E-6</v>
      </c>
      <c r="L162" s="3">
        <v>7.5958356464980174E-6</v>
      </c>
      <c r="M162" s="3">
        <v>1.2589489138917998E-5</v>
      </c>
      <c r="N162" s="3">
        <v>9.540892555378377E-6</v>
      </c>
      <c r="O162" s="3">
        <v>3.4267074515810237E-6</v>
      </c>
      <c r="P162" s="3">
        <v>2.0580801647156478E-6</v>
      </c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</row>
    <row r="163" spans="1:39" x14ac:dyDescent="0.3">
      <c r="A163" s="3" t="s">
        <v>235</v>
      </c>
      <c r="B163" s="3" t="s">
        <v>232</v>
      </c>
      <c r="C163" s="3" t="s">
        <v>62</v>
      </c>
      <c r="D163" s="3" t="s">
        <v>62</v>
      </c>
      <c r="E163" s="3">
        <v>1.1926513107027858E-5</v>
      </c>
      <c r="F163" s="3">
        <v>1.7423174373107031E-5</v>
      </c>
      <c r="G163" s="3">
        <v>1.5022265579318627E-5</v>
      </c>
      <c r="H163" s="3">
        <v>1.3400655152508989E-5</v>
      </c>
      <c r="I163" s="3">
        <v>1.1336529860273004E-5</v>
      </c>
      <c r="J163" s="3">
        <v>1.3519708561943843E-5</v>
      </c>
      <c r="K163" s="3">
        <v>8.2715663884300744E-6</v>
      </c>
      <c r="L163" s="3">
        <v>1.2726687491522171E-5</v>
      </c>
      <c r="M163" s="3">
        <v>1.4240182252251543E-5</v>
      </c>
      <c r="N163" s="3">
        <v>1.4418132079299539E-5</v>
      </c>
      <c r="O163" s="3">
        <v>1.1145359952934086E-5</v>
      </c>
      <c r="P163" s="3">
        <v>3.5534878552425653E-6</v>
      </c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</row>
    <row r="164" spans="1:39" x14ac:dyDescent="0.3">
      <c r="A164" s="3" t="s">
        <v>237</v>
      </c>
      <c r="B164" s="3" t="s">
        <v>232</v>
      </c>
      <c r="C164" s="3" t="s">
        <v>62</v>
      </c>
      <c r="D164" s="3" t="s">
        <v>62</v>
      </c>
      <c r="E164" s="3"/>
      <c r="F164" s="3">
        <v>1.6881527826189994E-3</v>
      </c>
      <c r="G164" s="3">
        <v>4.3876224756240844E-4</v>
      </c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</row>
    <row r="165" spans="1:39" x14ac:dyDescent="0.3">
      <c r="A165" s="3" t="s">
        <v>238</v>
      </c>
      <c r="B165" s="3" t="s">
        <v>232</v>
      </c>
      <c r="C165" s="3" t="s">
        <v>62</v>
      </c>
      <c r="D165" s="3" t="s">
        <v>62</v>
      </c>
      <c r="E165" s="3"/>
      <c r="F165" s="3">
        <v>2.1343265473842621E-4</v>
      </c>
      <c r="G165" s="3">
        <v>1.0022956132888794E-4</v>
      </c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</row>
    <row r="166" spans="1:39" x14ac:dyDescent="0.3">
      <c r="A166" s="3" t="s">
        <v>239</v>
      </c>
      <c r="B166" s="3" t="s">
        <v>232</v>
      </c>
      <c r="C166" s="3" t="s">
        <v>62</v>
      </c>
      <c r="D166" s="3" t="s">
        <v>62</v>
      </c>
      <c r="E166" s="3"/>
      <c r="F166" s="3">
        <v>6.6406571865081792E-4</v>
      </c>
      <c r="G166" s="3">
        <v>2.6542874425649645E-4</v>
      </c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</row>
    <row r="167" spans="1:39" x14ac:dyDescent="0.3">
      <c r="A167" s="3" t="s">
        <v>240</v>
      </c>
      <c r="B167" s="3" t="s">
        <v>232</v>
      </c>
      <c r="C167" s="3" t="s">
        <v>62</v>
      </c>
      <c r="D167" s="3" t="s">
        <v>62</v>
      </c>
      <c r="E167" s="3"/>
      <c r="F167" s="3">
        <v>3.6764925718307497E-4</v>
      </c>
      <c r="G167" s="3">
        <v>1.1722051352262497E-4</v>
      </c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</row>
    <row r="168" spans="1:39" x14ac:dyDescent="0.3">
      <c r="A168" s="3" t="s">
        <v>241</v>
      </c>
      <c r="B168" s="3" t="s">
        <v>226</v>
      </c>
      <c r="C168" s="3" t="s">
        <v>62</v>
      </c>
      <c r="D168" s="3" t="s">
        <v>62</v>
      </c>
      <c r="E168" s="3">
        <v>1.1679273575544357E-2</v>
      </c>
      <c r="F168" s="3">
        <v>1.1976596385240556E-2</v>
      </c>
      <c r="G168" s="3">
        <v>1.1142522394657135E-2</v>
      </c>
      <c r="H168" s="3">
        <v>1.2125409185886383E-2</v>
      </c>
      <c r="I168" s="3">
        <v>1.2022357404232025E-2</v>
      </c>
      <c r="J168" s="3">
        <v>1.0624960988759995E-2</v>
      </c>
      <c r="K168" s="3">
        <v>1.157468095421791E-2</v>
      </c>
      <c r="L168" s="3">
        <v>1.1387162685394287E-2</v>
      </c>
      <c r="M168" s="3">
        <v>1.0699416160583496E-2</v>
      </c>
      <c r="N168" s="3">
        <v>1.1367063589394093E-2</v>
      </c>
      <c r="O168" s="3">
        <v>1.1413834825158118E-2</v>
      </c>
      <c r="P168" s="3">
        <v>1.1614122584462165E-2</v>
      </c>
      <c r="Q168" s="3">
        <v>1.170019805431366E-2</v>
      </c>
      <c r="R168" s="3">
        <v>1.1786564201116562E-2</v>
      </c>
      <c r="S168" s="3">
        <v>1.0995844542980195E-2</v>
      </c>
      <c r="T168" s="3">
        <v>1.1196885706856848E-2</v>
      </c>
      <c r="U168" s="3">
        <v>1.1141997694969177E-2</v>
      </c>
      <c r="V168" s="3">
        <v>1.0280831336975098E-2</v>
      </c>
      <c r="W168" s="3">
        <v>1.0059325248003006E-2</v>
      </c>
      <c r="X168" s="3">
        <v>9.3643488883972167E-3</v>
      </c>
      <c r="Y168" s="3">
        <v>8.9265531301498408E-3</v>
      </c>
      <c r="Z168" s="3">
        <v>7.4362753927707673E-3</v>
      </c>
      <c r="AA168" s="3">
        <v>7.0057419091463088E-3</v>
      </c>
      <c r="AB168" s="3">
        <v>6.0695291757583616E-3</v>
      </c>
      <c r="AC168" s="3">
        <v>5.6431402098387476E-3</v>
      </c>
      <c r="AD168" s="3">
        <v>4.1249374113976958E-3</v>
      </c>
      <c r="AE168" s="3">
        <v>4.7783406153321262E-3</v>
      </c>
      <c r="AF168" s="3"/>
      <c r="AG168" s="3"/>
      <c r="AH168" s="3"/>
      <c r="AI168" s="3"/>
      <c r="AJ168" s="3"/>
      <c r="AK168" s="3"/>
      <c r="AL168" s="3"/>
      <c r="AM168" s="3"/>
    </row>
    <row r="169" spans="1:39" x14ac:dyDescent="0.3">
      <c r="A169" s="3" t="s">
        <v>242</v>
      </c>
      <c r="B169" s="3" t="s">
        <v>226</v>
      </c>
      <c r="C169" s="3" t="s">
        <v>62</v>
      </c>
      <c r="D169" s="3" t="s">
        <v>62</v>
      </c>
      <c r="E169" s="3">
        <v>5.2541178511455653E-4</v>
      </c>
      <c r="F169" s="3">
        <v>5.3111124783754347E-4</v>
      </c>
      <c r="G169" s="3">
        <v>3.8355281669646502E-4</v>
      </c>
      <c r="H169" s="3">
        <v>4.2147361766546967E-4</v>
      </c>
      <c r="I169" s="3">
        <v>3.6201362498104571E-4</v>
      </c>
      <c r="J169" s="3">
        <v>3.6327472142875193E-4</v>
      </c>
      <c r="K169" s="3">
        <v>3.4968478186056019E-4</v>
      </c>
      <c r="L169" s="3">
        <v>2.6651969645172355E-4</v>
      </c>
      <c r="M169" s="3">
        <v>2.0374480076134206E-4</v>
      </c>
      <c r="N169" s="3">
        <v>2.0416146956267765E-4</v>
      </c>
      <c r="O169" s="3">
        <v>1.9881299976259471E-4</v>
      </c>
      <c r="P169" s="3">
        <v>3.5359372070524844E-4</v>
      </c>
      <c r="Q169" s="3">
        <v>4.0850104903802274E-4</v>
      </c>
      <c r="R169" s="3">
        <v>3.9770877477712932E-4</v>
      </c>
      <c r="S169" s="3">
        <v>5.1094205176923421E-4</v>
      </c>
      <c r="T169" s="3">
        <v>2.3916106568739793E-4</v>
      </c>
      <c r="U169" s="3">
        <v>3.1944708863738925E-4</v>
      </c>
      <c r="V169" s="3">
        <v>1.9213208654264235E-4</v>
      </c>
      <c r="W169" s="3">
        <v>1.6428665044759328E-4</v>
      </c>
      <c r="X169" s="3">
        <v>6.6613457941116391E-5</v>
      </c>
      <c r="Y169" s="3">
        <v>2.114368043066861E-4</v>
      </c>
      <c r="Z169" s="3">
        <v>1.2238043158583877E-4</v>
      </c>
      <c r="AA169" s="3">
        <v>2.4701406692747695E-4</v>
      </c>
      <c r="AB169" s="3">
        <v>9.2771242838807666E-5</v>
      </c>
      <c r="AC169" s="3">
        <v>1.7743745751266714E-4</v>
      </c>
      <c r="AD169" s="3">
        <v>5.0354171124467941E-5</v>
      </c>
      <c r="AE169" s="3">
        <v>2.4922605368749376E-4</v>
      </c>
      <c r="AF169" s="3"/>
      <c r="AG169" s="3"/>
      <c r="AH169" s="3"/>
      <c r="AI169" s="3"/>
      <c r="AJ169" s="3"/>
      <c r="AK169" s="3"/>
      <c r="AL169" s="3"/>
      <c r="AM169" s="3"/>
    </row>
    <row r="170" spans="1:39" x14ac:dyDescent="0.3">
      <c r="A170" s="3" t="s">
        <v>243</v>
      </c>
      <c r="B170" s="3" t="s">
        <v>226</v>
      </c>
      <c r="C170" s="3" t="s">
        <v>62</v>
      </c>
      <c r="D170" s="3" t="s">
        <v>62</v>
      </c>
      <c r="E170" s="3">
        <v>1.161605367064476E-2</v>
      </c>
      <c r="F170" s="3">
        <v>1.1998866736888885E-2</v>
      </c>
      <c r="G170" s="3">
        <v>1.1864736944437028E-2</v>
      </c>
      <c r="H170" s="3">
        <v>1.1266700625419616E-2</v>
      </c>
      <c r="I170" s="3">
        <v>1.2249869614839554E-2</v>
      </c>
      <c r="J170" s="3">
        <v>1.071453520655632E-2</v>
      </c>
      <c r="K170" s="3">
        <v>1.1856562152504921E-2</v>
      </c>
      <c r="L170" s="3">
        <v>1.1760255217552185E-2</v>
      </c>
      <c r="M170" s="3">
        <v>1.0692282140254975E-2</v>
      </c>
      <c r="N170" s="3">
        <v>1.1448041558265686E-2</v>
      </c>
      <c r="O170" s="3">
        <v>1.1508329004049302E-2</v>
      </c>
      <c r="P170" s="3">
        <v>1.1798425048589706E-2</v>
      </c>
      <c r="Q170" s="3">
        <v>1.1707275182008743E-2</v>
      </c>
      <c r="R170" s="3">
        <v>1.1770702719688416E-2</v>
      </c>
      <c r="S170" s="3">
        <v>1.095563892275095E-2</v>
      </c>
      <c r="T170" s="3">
        <v>1.1394327074289322E-2</v>
      </c>
      <c r="U170" s="3">
        <v>1.1361593008041381E-2</v>
      </c>
      <c r="V170" s="3">
        <v>1.0311030879616738E-2</v>
      </c>
      <c r="W170" s="3">
        <v>1.0467212051153182E-2</v>
      </c>
      <c r="X170" s="3">
        <v>1.0112798184156419E-2</v>
      </c>
      <c r="Y170" s="3">
        <v>9.2479166686534886E-3</v>
      </c>
      <c r="Z170" s="3">
        <v>8.5379273742437357E-3</v>
      </c>
      <c r="AA170" s="3">
        <v>8.2145945280790323E-3</v>
      </c>
      <c r="AB170" s="3">
        <v>6.2322535067796704E-3</v>
      </c>
      <c r="AC170" s="3">
        <v>5.0639492925256494E-3</v>
      </c>
      <c r="AD170" s="3">
        <v>4.0355383679270742E-3</v>
      </c>
      <c r="AE170" s="3">
        <v>4.2921225354075436E-3</v>
      </c>
      <c r="AF170" s="3"/>
      <c r="AG170" s="3"/>
      <c r="AH170" s="3"/>
      <c r="AI170" s="3"/>
      <c r="AJ170" s="3"/>
      <c r="AK170" s="3"/>
      <c r="AL170" s="3"/>
      <c r="AM170" s="3"/>
    </row>
    <row r="171" spans="1:39" x14ac:dyDescent="0.3">
      <c r="A171" s="3" t="s">
        <v>244</v>
      </c>
      <c r="B171" s="3" t="s">
        <v>226</v>
      </c>
      <c r="C171" s="3" t="s">
        <v>62</v>
      </c>
      <c r="D171" s="3" t="s">
        <v>62</v>
      </c>
      <c r="E171" s="3">
        <v>5.1154879108071332E-4</v>
      </c>
      <c r="F171" s="3">
        <v>5.6457200844306499E-4</v>
      </c>
      <c r="G171" s="3">
        <v>4.0480382693931463E-4</v>
      </c>
      <c r="H171" s="3">
        <v>3.3079231251031163E-4</v>
      </c>
      <c r="I171" s="3">
        <v>3.4195296885445713E-4</v>
      </c>
      <c r="J171" s="3">
        <v>3.5196975013241174E-4</v>
      </c>
      <c r="K171" s="3">
        <v>3.4140816098079084E-4</v>
      </c>
      <c r="L171" s="3">
        <v>2.4024372943677008E-4</v>
      </c>
      <c r="M171" s="3">
        <v>1.6751416074112056E-4</v>
      </c>
      <c r="N171" s="3">
        <v>1.8137815373484045E-4</v>
      </c>
      <c r="O171" s="3">
        <v>1.7013033269904553E-4</v>
      </c>
      <c r="P171" s="3">
        <v>3.214770283084363E-4</v>
      </c>
      <c r="Q171" s="3">
        <v>3.7066819783649409E-4</v>
      </c>
      <c r="R171" s="3">
        <v>3.8863426912575961E-4</v>
      </c>
      <c r="S171" s="3">
        <v>4.2145149724092334E-4</v>
      </c>
      <c r="T171" s="3">
        <v>2.1780078905976553E-4</v>
      </c>
      <c r="U171" s="3">
        <v>2.6645784513630133E-4</v>
      </c>
      <c r="V171" s="3">
        <v>2.5699841245727838E-4</v>
      </c>
      <c r="W171" s="3">
        <v>1.4101821956319328E-4</v>
      </c>
      <c r="X171" s="3">
        <v>7.14669777146355E-5</v>
      </c>
      <c r="Y171" s="3">
        <v>1.759420393354958E-4</v>
      </c>
      <c r="Z171" s="3">
        <v>1.2162408792261203E-4</v>
      </c>
      <c r="AA171" s="3">
        <v>2.4503366369754074E-4</v>
      </c>
      <c r="AB171" s="3">
        <v>1.0015543245663138E-4</v>
      </c>
      <c r="AC171" s="3">
        <v>1.5352599101652232E-4</v>
      </c>
      <c r="AD171" s="3">
        <v>7.1141169586098842E-5</v>
      </c>
      <c r="AE171" s="3">
        <v>2.0488664469411332E-4</v>
      </c>
      <c r="AF171" s="3"/>
      <c r="AG171" s="3"/>
      <c r="AH171" s="3"/>
      <c r="AI171" s="3"/>
      <c r="AJ171" s="3"/>
      <c r="AK171" s="3"/>
      <c r="AL171" s="3"/>
      <c r="AM171" s="3"/>
    </row>
    <row r="172" spans="1:39" x14ac:dyDescent="0.3">
      <c r="A172" s="3" t="s">
        <v>245</v>
      </c>
      <c r="B172" s="3" t="s">
        <v>246</v>
      </c>
      <c r="C172" s="3" t="s">
        <v>62</v>
      </c>
      <c r="D172" s="3" t="s">
        <v>62</v>
      </c>
      <c r="E172" s="3">
        <v>0.70407429885864259</v>
      </c>
      <c r="F172" s="3">
        <v>0.64952821063995358</v>
      </c>
      <c r="G172" s="3">
        <v>0.82940779256820674</v>
      </c>
      <c r="H172" s="3">
        <v>0.57652868556976322</v>
      </c>
      <c r="I172" s="3">
        <v>0.70401840734481813</v>
      </c>
      <c r="J172" s="3">
        <v>1.073506163597107</v>
      </c>
      <c r="K172" s="3">
        <v>0.97947000980377197</v>
      </c>
      <c r="L172" s="3">
        <v>1.2831804513931275</v>
      </c>
      <c r="M172" s="3">
        <v>2.2911820907592775</v>
      </c>
      <c r="N172" s="3">
        <v>1.6260394554138184</v>
      </c>
      <c r="O172" s="3">
        <v>2.2486313536167146</v>
      </c>
      <c r="P172" s="3">
        <v>0.92109080505371099</v>
      </c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</row>
    <row r="173" spans="1:39" x14ac:dyDescent="0.3">
      <c r="A173" s="3" t="s">
        <v>247</v>
      </c>
      <c r="B173" s="3" t="s">
        <v>246</v>
      </c>
      <c r="C173" s="3" t="s">
        <v>62</v>
      </c>
      <c r="D173" s="3" t="s">
        <v>62</v>
      </c>
      <c r="E173" s="3">
        <v>0.42926412773132322</v>
      </c>
      <c r="F173" s="3">
        <v>0.69594115304946902</v>
      </c>
      <c r="G173" s="3">
        <v>0.65840781211853028</v>
      </c>
      <c r="H173" s="3">
        <v>0.60412671232223514</v>
      </c>
      <c r="I173" s="3">
        <v>0.59843675518035888</v>
      </c>
      <c r="J173" s="3">
        <v>0.96580243253707887</v>
      </c>
      <c r="K173" s="3">
        <v>0.8768663101196289</v>
      </c>
      <c r="L173" s="3">
        <v>1.3005046081542968</v>
      </c>
      <c r="M173" s="3">
        <v>1.5003956909179688</v>
      </c>
      <c r="N173" s="3">
        <v>1.8201168403625487</v>
      </c>
      <c r="O173" s="3">
        <v>1.4394044971466065</v>
      </c>
      <c r="P173" s="3">
        <v>0.39337032318115234</v>
      </c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</row>
    <row r="174" spans="1:39" x14ac:dyDescent="0.3">
      <c r="A174" s="3" t="s">
        <v>248</v>
      </c>
      <c r="B174" s="3" t="s">
        <v>232</v>
      </c>
      <c r="C174" s="3" t="s">
        <v>62</v>
      </c>
      <c r="D174" s="3" t="s">
        <v>62</v>
      </c>
      <c r="E174" s="3"/>
      <c r="F174" s="3">
        <v>1.3352254331111908E-3</v>
      </c>
      <c r="G174" s="3">
        <v>3.9221867918968199E-4</v>
      </c>
      <c r="H174" s="3">
        <v>3.0975911021232603E-4</v>
      </c>
      <c r="I174" s="3">
        <v>7.7159687876701352E-4</v>
      </c>
      <c r="J174" s="3">
        <v>1.0435770452022553E-3</v>
      </c>
      <c r="K174" s="3">
        <v>3.0975911021232603E-4</v>
      </c>
      <c r="L174" s="3">
        <v>8.6689692735671998E-4</v>
      </c>
      <c r="M174" s="3">
        <v>3.5704711079597476E-4</v>
      </c>
      <c r="N174" s="3">
        <v>8.7233832478523252E-4</v>
      </c>
      <c r="O174" s="3"/>
      <c r="P174" s="3">
        <v>7.6564776897430421E-4</v>
      </c>
      <c r="Q174" s="3">
        <v>2.3689528405666351E-3</v>
      </c>
      <c r="R174" s="3">
        <v>4.3735864758491516E-4</v>
      </c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</row>
    <row r="175" spans="1:39" x14ac:dyDescent="0.3">
      <c r="A175" s="3" t="s">
        <v>249</v>
      </c>
      <c r="B175" s="3" t="s">
        <v>232</v>
      </c>
      <c r="C175" s="3" t="s">
        <v>62</v>
      </c>
      <c r="D175" s="3" t="s">
        <v>62</v>
      </c>
      <c r="E175" s="3"/>
      <c r="F175" s="3">
        <v>1.7993779182434082E-3</v>
      </c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</row>
    <row r="176" spans="1:39" x14ac:dyDescent="0.3">
      <c r="A176" s="3" t="s">
        <v>250</v>
      </c>
      <c r="B176" s="3" t="s">
        <v>232</v>
      </c>
      <c r="C176" s="3" t="s">
        <v>62</v>
      </c>
      <c r="D176" s="3" t="s">
        <v>62</v>
      </c>
      <c r="E176" s="3"/>
      <c r="F176" s="3">
        <v>1.9121932685375214E-3</v>
      </c>
      <c r="G176" s="3"/>
      <c r="H176" s="3">
        <v>3.6329737305641172E-4</v>
      </c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</row>
    <row r="177" spans="1:39" x14ac:dyDescent="0.3">
      <c r="A177" s="3" t="s">
        <v>251</v>
      </c>
      <c r="B177" s="3" t="s">
        <v>232</v>
      </c>
      <c r="C177" s="3" t="s">
        <v>62</v>
      </c>
      <c r="D177" s="3" t="s">
        <v>62</v>
      </c>
      <c r="E177" s="3"/>
      <c r="F177" s="3">
        <v>7.4564900994300847E-4</v>
      </c>
      <c r="G177" s="3"/>
      <c r="H177" s="3">
        <v>2.8571495413780214E-4</v>
      </c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</row>
    <row r="178" spans="1:39" x14ac:dyDescent="0.3">
      <c r="A178" s="3" t="s">
        <v>252</v>
      </c>
      <c r="B178" s="3" t="s">
        <v>232</v>
      </c>
      <c r="C178" s="3" t="s">
        <v>62</v>
      </c>
      <c r="D178" s="3" t="s">
        <v>62</v>
      </c>
      <c r="E178" s="3"/>
      <c r="F178" s="3">
        <v>1.933466374874115E-3</v>
      </c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</row>
    <row r="179" spans="1:39" x14ac:dyDescent="0.3">
      <c r="A179" s="3" t="s">
        <v>253</v>
      </c>
      <c r="B179" s="3" t="s">
        <v>232</v>
      </c>
      <c r="C179" s="3" t="s">
        <v>62</v>
      </c>
      <c r="D179" s="3" t="s">
        <v>62</v>
      </c>
      <c r="E179" s="3"/>
      <c r="F179" s="3">
        <v>2.2232305854558944E-3</v>
      </c>
      <c r="G179" s="3">
        <v>4.490227997303009E-4</v>
      </c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</row>
    <row r="180" spans="1:39" x14ac:dyDescent="0.3">
      <c r="A180" s="3" t="s">
        <v>254</v>
      </c>
      <c r="B180" s="3" t="s">
        <v>232</v>
      </c>
      <c r="C180" s="3" t="s">
        <v>62</v>
      </c>
      <c r="D180" s="3" t="s">
        <v>62</v>
      </c>
      <c r="E180" s="3">
        <v>5.2728873095475137E-5</v>
      </c>
      <c r="F180" s="3">
        <v>6.0879849013872441E-5</v>
      </c>
      <c r="G180" s="3">
        <v>6.8480094545520848E-5</v>
      </c>
      <c r="H180" s="3">
        <v>6.453141500242054E-5</v>
      </c>
      <c r="I180" s="3">
        <v>5.3630300040822476E-5</v>
      </c>
      <c r="J180" s="3">
        <v>5.0959041225723923E-5</v>
      </c>
      <c r="K180" s="3">
        <v>4.6408406691625716E-5</v>
      </c>
      <c r="L180" s="3">
        <v>5.1533288089558485E-5</v>
      </c>
      <c r="M180" s="3">
        <v>5.8244092797394843E-5</v>
      </c>
      <c r="N180" s="3">
        <v>3.2229433360043914E-5</v>
      </c>
      <c r="O180" s="3">
        <v>3.7224511732347308E-5</v>
      </c>
      <c r="P180" s="3">
        <v>5.1559138111770154E-5</v>
      </c>
      <c r="Q180" s="3">
        <v>5.4802652448415758E-5</v>
      </c>
      <c r="R180" s="3">
        <v>1.4229725115001201E-5</v>
      </c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</row>
    <row r="181" spans="1:39" x14ac:dyDescent="0.3">
      <c r="A181" s="3" t="s">
        <v>255</v>
      </c>
      <c r="B181" s="3" t="s">
        <v>232</v>
      </c>
      <c r="C181" s="3" t="s">
        <v>62</v>
      </c>
      <c r="D181" s="3" t="s">
        <v>62</v>
      </c>
      <c r="E181" s="3">
        <v>7.350438879802823E-5</v>
      </c>
      <c r="F181" s="3">
        <v>6.660234380979091E-5</v>
      </c>
      <c r="G181" s="3">
        <v>8.3633371163159605E-5</v>
      </c>
      <c r="H181" s="3">
        <v>6.8670923705212774E-5</v>
      </c>
      <c r="I181" s="3">
        <v>5.9912233031354845E-5</v>
      </c>
      <c r="J181" s="3">
        <v>5.9408182161860165E-5</v>
      </c>
      <c r="K181" s="3">
        <v>5.420425772899762E-5</v>
      </c>
      <c r="L181" s="3">
        <v>5.2946002630051224E-5</v>
      </c>
      <c r="M181" s="3">
        <v>7.1518318844027815E-5</v>
      </c>
      <c r="N181" s="3">
        <v>4.2528314748778937E-5</v>
      </c>
      <c r="O181" s="3">
        <v>4.5310103159863503E-5</v>
      </c>
      <c r="P181" s="3">
        <v>5.7239418732933701E-5</v>
      </c>
      <c r="Q181" s="3">
        <v>6.8202301103156062E-5</v>
      </c>
      <c r="R181" s="3">
        <v>3.1194551236694677E-5</v>
      </c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</row>
    <row r="182" spans="1:39" x14ac:dyDescent="0.3">
      <c r="A182" s="3" t="s">
        <v>256</v>
      </c>
      <c r="B182" s="3" t="s">
        <v>232</v>
      </c>
      <c r="C182" s="3" t="s">
        <v>62</v>
      </c>
      <c r="D182" s="3" t="s">
        <v>62</v>
      </c>
      <c r="E182" s="3">
        <v>7.7548690489493311E-5</v>
      </c>
      <c r="F182" s="3">
        <v>9.3958180514164269E-5</v>
      </c>
      <c r="G182" s="3">
        <v>7.3192472453229127E-5</v>
      </c>
      <c r="H182" s="3">
        <v>7.8558859764598304E-5</v>
      </c>
      <c r="I182" s="3">
        <v>6.017601815983653E-5</v>
      </c>
      <c r="J182" s="3">
        <v>6.7326981457881626E-5</v>
      </c>
      <c r="K182" s="3">
        <v>6.4096096553839743E-5</v>
      </c>
      <c r="L182" s="3">
        <v>6.2738946988247335E-5</v>
      </c>
      <c r="M182" s="3">
        <v>8.1110253348015243E-5</v>
      </c>
      <c r="N182" s="3">
        <v>4.6146836073603479E-5</v>
      </c>
      <c r="O182" s="3">
        <v>4.5210184063762424E-5</v>
      </c>
      <c r="P182" s="3">
        <v>7.4947701185010376E-5</v>
      </c>
      <c r="Q182" s="3">
        <v>6.4596474956488231E-5</v>
      </c>
      <c r="R182" s="3">
        <v>3.0745557043701413E-5</v>
      </c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</row>
    <row r="183" spans="1:39" x14ac:dyDescent="0.3">
      <c r="A183" s="3" t="s">
        <v>159</v>
      </c>
      <c r="B183" s="3" t="s">
        <v>232</v>
      </c>
      <c r="C183" s="3" t="s">
        <v>62</v>
      </c>
      <c r="D183" s="3" t="s">
        <v>62</v>
      </c>
      <c r="E183" s="3"/>
      <c r="F183" s="3"/>
      <c r="G183" s="3"/>
      <c r="H183" s="3"/>
      <c r="I183" s="3"/>
      <c r="J183" s="3"/>
      <c r="K183" s="3"/>
      <c r="L183" s="3">
        <v>2.0246028900146486E-5</v>
      </c>
      <c r="M183" s="3">
        <v>7.0183165371418005E-5</v>
      </c>
      <c r="N183" s="3">
        <v>1.6502711921930311E-5</v>
      </c>
      <c r="O183" s="3"/>
      <c r="P183" s="3">
        <v>5.8861555345356468E-4</v>
      </c>
      <c r="Q183" s="3">
        <v>1.3337674755603075E-3</v>
      </c>
      <c r="R183" s="3">
        <v>1.7228786032646895E-3</v>
      </c>
      <c r="S183" s="3">
        <v>1.8729719894472509E-3</v>
      </c>
      <c r="T183" s="3">
        <v>8.6605779454112055E-4</v>
      </c>
      <c r="U183" s="3">
        <v>1.6993758613243698E-3</v>
      </c>
      <c r="V183" s="3">
        <v>1.0039193509146571E-4</v>
      </c>
      <c r="W183" s="3">
        <v>2.4589974619448185E-4</v>
      </c>
      <c r="X183" s="3">
        <v>3.8640389242209494E-4</v>
      </c>
      <c r="Y183" s="3">
        <v>1.7374855056405067E-3</v>
      </c>
      <c r="Z183" s="3">
        <v>5.3814941737800838E-4</v>
      </c>
      <c r="AA183" s="3">
        <v>4.0455223936587568E-3</v>
      </c>
      <c r="AB183" s="3">
        <v>1.1247812379151583E-3</v>
      </c>
      <c r="AC183" s="3">
        <v>2.277209360152483E-3</v>
      </c>
      <c r="AD183" s="3">
        <v>1.131466445978731E-3</v>
      </c>
      <c r="AE183" s="3">
        <v>5.778179792221636E-3</v>
      </c>
      <c r="AF183" s="3"/>
      <c r="AG183" s="3"/>
      <c r="AH183" s="3"/>
      <c r="AI183" s="3"/>
      <c r="AJ183" s="3"/>
      <c r="AK183" s="3"/>
      <c r="AL183" s="3"/>
      <c r="AM183" s="3"/>
    </row>
    <row r="184" spans="1:39" x14ac:dyDescent="0.3">
      <c r="A184" s="3" t="s">
        <v>259</v>
      </c>
      <c r="B184" s="3" t="s">
        <v>226</v>
      </c>
      <c r="C184" s="3" t="s">
        <v>62</v>
      </c>
      <c r="D184" s="3" t="s">
        <v>62</v>
      </c>
      <c r="E184" s="3">
        <v>5.9009905755519863E-3</v>
      </c>
      <c r="F184" s="3">
        <v>5.8777905479073522E-3</v>
      </c>
      <c r="G184" s="3">
        <v>5.935641661286354E-3</v>
      </c>
      <c r="H184" s="3">
        <v>4.3412223756313321E-3</v>
      </c>
      <c r="I184" s="3">
        <v>4.7448587268590931E-3</v>
      </c>
      <c r="J184" s="3">
        <v>4.0660410970449444E-3</v>
      </c>
      <c r="K184" s="3">
        <v>4.6870061010122303E-3</v>
      </c>
      <c r="L184" s="3">
        <v>3.7913704663515091E-3</v>
      </c>
      <c r="M184" s="3">
        <v>3.0585729368031024E-3</v>
      </c>
      <c r="N184" s="3">
        <v>2.3014013059437276E-3</v>
      </c>
      <c r="O184" s="3">
        <v>2.2477721255272625E-3</v>
      </c>
      <c r="P184" s="3">
        <v>2.9667546488344669E-3</v>
      </c>
      <c r="Q184" s="3">
        <v>4.779962375760078E-3</v>
      </c>
      <c r="R184" s="3">
        <v>5.1078038439154629E-3</v>
      </c>
      <c r="S184" s="3">
        <v>6.2784437164664269E-3</v>
      </c>
      <c r="T184" s="3">
        <v>4.4858267195522789E-3</v>
      </c>
      <c r="U184" s="3">
        <v>8.5619220137596135E-4</v>
      </c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</row>
    <row r="185" spans="1:39" x14ac:dyDescent="0.3">
      <c r="A185" s="3" t="s">
        <v>260</v>
      </c>
      <c r="B185" s="3" t="s">
        <v>226</v>
      </c>
      <c r="C185" s="3" t="s">
        <v>62</v>
      </c>
      <c r="D185" s="3" t="s">
        <v>62</v>
      </c>
      <c r="E185" s="3">
        <v>6.2698792517185209E-3</v>
      </c>
      <c r="F185" s="3">
        <v>6.4762572348117829E-3</v>
      </c>
      <c r="G185" s="3">
        <v>6.5334991961717602E-3</v>
      </c>
      <c r="H185" s="3">
        <v>6.9242830872535705E-3</v>
      </c>
      <c r="I185" s="3">
        <v>6.2705754190683369E-3</v>
      </c>
      <c r="J185" s="3">
        <v>6.4434278756380081E-3</v>
      </c>
      <c r="K185" s="3">
        <v>5.8157058209180835E-3</v>
      </c>
      <c r="L185" s="3">
        <v>6.0364845693111416E-3</v>
      </c>
      <c r="M185" s="3">
        <v>5.1792108267545703E-3</v>
      </c>
      <c r="N185" s="3">
        <v>5.1353000774979592E-3</v>
      </c>
      <c r="O185" s="3">
        <v>4.9198917448520663E-3</v>
      </c>
      <c r="P185" s="3">
        <v>5.6778919696807862E-3</v>
      </c>
      <c r="Q185" s="3">
        <v>6.3549826890230178E-3</v>
      </c>
      <c r="R185" s="3">
        <v>6.3359610065817831E-3</v>
      </c>
      <c r="S185" s="3">
        <v>6.8215588033199307E-3</v>
      </c>
      <c r="T185" s="3">
        <v>6.3255605176091197E-3</v>
      </c>
      <c r="U185" s="3">
        <v>5.4996471926569935E-3</v>
      </c>
      <c r="V185" s="3">
        <v>5.0661453753709793E-3</v>
      </c>
      <c r="W185" s="3">
        <v>4.3071735724806784E-3</v>
      </c>
      <c r="X185" s="3">
        <v>2.7246480882167816E-3</v>
      </c>
      <c r="Y185" s="3">
        <v>3.3814763464033601E-4</v>
      </c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</row>
    <row r="186" spans="1:39" x14ac:dyDescent="0.3">
      <c r="A186" s="3" t="s">
        <v>261</v>
      </c>
      <c r="B186" s="3" t="s">
        <v>226</v>
      </c>
      <c r="C186" s="3" t="s">
        <v>62</v>
      </c>
      <c r="D186" s="3" t="s">
        <v>62</v>
      </c>
      <c r="E186" s="3">
        <v>6.6535571217536922E-3</v>
      </c>
      <c r="F186" s="3">
        <v>6.4445238411426544E-3</v>
      </c>
      <c r="G186" s="3">
        <v>6.3562338054180146E-3</v>
      </c>
      <c r="H186" s="3">
        <v>6.2482896745204922E-3</v>
      </c>
      <c r="I186" s="3">
        <v>7.1505971848964695E-3</v>
      </c>
      <c r="J186" s="3">
        <v>6.7815399914979936E-3</v>
      </c>
      <c r="K186" s="3">
        <v>7.1842544376850125E-3</v>
      </c>
      <c r="L186" s="3">
        <v>6.187991350889206E-3</v>
      </c>
      <c r="M186" s="3">
        <v>6.6519358158111577E-3</v>
      </c>
      <c r="N186" s="3">
        <v>6.1451168283820148E-3</v>
      </c>
      <c r="O186" s="3">
        <v>6.7361140549182892E-3</v>
      </c>
      <c r="P186" s="3">
        <v>6.5666204541921618E-3</v>
      </c>
      <c r="Q186" s="3">
        <v>7.9408427923917772E-3</v>
      </c>
      <c r="R186" s="3">
        <v>7.5844271630048756E-3</v>
      </c>
      <c r="S186" s="3">
        <v>8.5211836099624641E-3</v>
      </c>
      <c r="T186" s="3">
        <v>6.8944535851478573E-3</v>
      </c>
      <c r="U186" s="3">
        <v>6.9746175520122048E-3</v>
      </c>
      <c r="V186" s="3">
        <v>6.1940966993570329E-3</v>
      </c>
      <c r="W186" s="3">
        <v>6.1122918874025349E-3</v>
      </c>
      <c r="X186" s="3">
        <v>4.6334248371422294E-3</v>
      </c>
      <c r="Y186" s="3">
        <v>4.9226689599454407E-3</v>
      </c>
      <c r="Z186" s="3">
        <v>3.4758342560380698E-3</v>
      </c>
      <c r="AA186" s="3">
        <v>9.5493302494287495E-4</v>
      </c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</row>
    <row r="187" spans="1:39" x14ac:dyDescent="0.3">
      <c r="A187" s="3" t="s">
        <v>262</v>
      </c>
      <c r="B187" s="3" t="s">
        <v>226</v>
      </c>
      <c r="C187" s="3" t="s">
        <v>62</v>
      </c>
      <c r="D187" s="3" t="s">
        <v>62</v>
      </c>
      <c r="E187" s="3">
        <v>5.8192277923226361E-3</v>
      </c>
      <c r="F187" s="3">
        <v>6.6197519302368165E-3</v>
      </c>
      <c r="G187" s="3">
        <v>5.2067333944141861E-3</v>
      </c>
      <c r="H187" s="3">
        <v>5.8320609703660011E-3</v>
      </c>
      <c r="I187" s="3">
        <v>5.1337149143218996E-3</v>
      </c>
      <c r="J187" s="3">
        <v>6.6654999852180478E-3</v>
      </c>
      <c r="K187" s="3">
        <v>5.9857134958729149E-3</v>
      </c>
      <c r="L187" s="3">
        <v>6.387239187955856E-3</v>
      </c>
      <c r="M187" s="3">
        <v>5.2487649396061901E-3</v>
      </c>
      <c r="N187" s="3">
        <v>6.09002873301506E-3</v>
      </c>
      <c r="O187" s="3">
        <v>6.0401394218206408E-3</v>
      </c>
      <c r="P187" s="3">
        <v>7.0279137194156644E-3</v>
      </c>
      <c r="Q187" s="3">
        <v>6.6754097044467928E-3</v>
      </c>
      <c r="R187" s="3">
        <v>7.8490639030933378E-3</v>
      </c>
      <c r="S187" s="3">
        <v>7.3528205454349519E-3</v>
      </c>
      <c r="T187" s="3">
        <v>7.6264779567718505E-3</v>
      </c>
      <c r="U187" s="3">
        <v>6.9246592819690702E-3</v>
      </c>
      <c r="V187" s="3">
        <v>7.2362766861915591E-3</v>
      </c>
      <c r="W187" s="3">
        <v>6.8035295903682708E-3</v>
      </c>
      <c r="X187" s="3">
        <v>7.0112452805042268E-3</v>
      </c>
      <c r="Y187" s="3">
        <v>6.2654357850551604E-3</v>
      </c>
      <c r="Z187" s="3">
        <v>6.8946761488914493E-3</v>
      </c>
      <c r="AA187" s="3">
        <v>5.4072081111371517E-3</v>
      </c>
      <c r="AB187" s="3">
        <v>3.9905255064368247E-3</v>
      </c>
      <c r="AC187" s="3">
        <v>7.8436004836112262E-4</v>
      </c>
      <c r="AD187" s="3"/>
      <c r="AE187" s="3"/>
      <c r="AF187" s="3"/>
      <c r="AG187" s="3"/>
      <c r="AH187" s="3"/>
      <c r="AI187" s="3"/>
      <c r="AJ187" s="3"/>
      <c r="AK187" s="3"/>
      <c r="AL187" s="3"/>
      <c r="AM187" s="3"/>
    </row>
    <row r="188" spans="1:39" x14ac:dyDescent="0.3">
      <c r="A188" s="3" t="s">
        <v>263</v>
      </c>
      <c r="B188" s="3" t="s">
        <v>232</v>
      </c>
      <c r="C188" s="3" t="s">
        <v>62</v>
      </c>
      <c r="D188" s="3" t="s">
        <v>62</v>
      </c>
      <c r="E188" s="3">
        <v>3.7889660894870758E-4</v>
      </c>
      <c r="F188" s="3">
        <v>1.5622708201408386E-4</v>
      </c>
      <c r="G188" s="3">
        <v>1.336483210325241E-4</v>
      </c>
      <c r="H188" s="3">
        <v>3.3239102363586423E-4</v>
      </c>
      <c r="I188" s="3">
        <v>3.0495417118072511E-4</v>
      </c>
      <c r="J188" s="3">
        <v>4.8820771276950834E-4</v>
      </c>
      <c r="K188" s="3"/>
      <c r="L188" s="3">
        <v>1.3037951588630676E-3</v>
      </c>
      <c r="M188" s="3">
        <v>1.7852565497159959E-3</v>
      </c>
      <c r="N188" s="3">
        <v>1.1749938726425171E-3</v>
      </c>
      <c r="O188" s="3">
        <v>1.5622708201408386E-4</v>
      </c>
      <c r="P188" s="3">
        <v>1.9833230972290039E-4</v>
      </c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</row>
    <row r="189" spans="1:39" x14ac:dyDescent="0.3">
      <c r="A189" s="3" t="s">
        <v>264</v>
      </c>
      <c r="B189" s="3" t="s">
        <v>232</v>
      </c>
      <c r="C189" s="3" t="s">
        <v>62</v>
      </c>
      <c r="D189" s="3" t="s">
        <v>62</v>
      </c>
      <c r="E189" s="3">
        <v>1.7280272964853795E-5</v>
      </c>
      <c r="F189" s="3">
        <v>4.9443748779594902E-5</v>
      </c>
      <c r="G189" s="3">
        <v>4.0192487009335309E-5</v>
      </c>
      <c r="H189" s="3">
        <v>1.898487302241847E-5</v>
      </c>
      <c r="I189" s="3">
        <v>3.0386787606403233E-5</v>
      </c>
      <c r="J189" s="3">
        <v>2.0623605116270482E-5</v>
      </c>
      <c r="K189" s="3">
        <v>2.5502414151560517E-5</v>
      </c>
      <c r="L189" s="3">
        <v>2.7237356291152536E-5</v>
      </c>
      <c r="M189" s="3">
        <v>3.8890535244718192E-5</v>
      </c>
      <c r="N189" s="3">
        <v>1.8127711256965994E-5</v>
      </c>
      <c r="O189" s="3">
        <v>1.434151956345886E-5</v>
      </c>
      <c r="P189" s="3">
        <v>4.2265270953066647E-5</v>
      </c>
      <c r="Q189" s="3">
        <v>5.8077343681361527E-5</v>
      </c>
      <c r="R189" s="3">
        <v>7.4940245423931622E-5</v>
      </c>
      <c r="S189" s="3">
        <v>1.0692208597902208E-4</v>
      </c>
      <c r="T189" s="3">
        <v>2.373311185510829E-5</v>
      </c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</row>
    <row r="190" spans="1:39" x14ac:dyDescent="0.3">
      <c r="A190" s="3" t="s">
        <v>265</v>
      </c>
      <c r="B190" s="3" t="s">
        <v>232</v>
      </c>
      <c r="C190" s="3" t="s">
        <v>62</v>
      </c>
      <c r="D190" s="3" t="s">
        <v>62</v>
      </c>
      <c r="E190" s="3"/>
      <c r="F190" s="3">
        <v>5.0252340137958524E-3</v>
      </c>
      <c r="G190" s="3">
        <v>2.7416443228721618E-3</v>
      </c>
      <c r="H190" s="3">
        <v>1.1920045018196106E-3</v>
      </c>
      <c r="I190" s="3">
        <v>1.6103676557540894E-3</v>
      </c>
      <c r="J190" s="3">
        <v>1.5317237377166749E-3</v>
      </c>
      <c r="K190" s="3"/>
      <c r="L190" s="3">
        <v>3.3730714321136474E-3</v>
      </c>
      <c r="M190" s="3">
        <v>5.9102793931961059E-3</v>
      </c>
      <c r="N190" s="3">
        <v>1.5258878469467164E-3</v>
      </c>
      <c r="O190" s="3">
        <v>6.2371742725372316E-4</v>
      </c>
      <c r="P190" s="3">
        <v>2.8314025402069094E-3</v>
      </c>
      <c r="Q190" s="3">
        <v>5.7544901967048643E-3</v>
      </c>
      <c r="R190" s="3">
        <v>1.2214052081108094E-2</v>
      </c>
      <c r="S190" s="3">
        <v>1.7155034303665162E-2</v>
      </c>
      <c r="T190" s="3">
        <v>1.027157336473465E-2</v>
      </c>
      <c r="U190" s="3">
        <v>1.8680852591991426E-2</v>
      </c>
      <c r="V190" s="3">
        <v>5.3255633711814876E-3</v>
      </c>
      <c r="W190" s="3">
        <v>8.3347353339195251E-3</v>
      </c>
      <c r="X190" s="3">
        <v>9.1674415171146394E-3</v>
      </c>
      <c r="Y190" s="3">
        <v>5.1257614195346834E-3</v>
      </c>
      <c r="Z190" s="3">
        <v>6.0844185352325443E-3</v>
      </c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</row>
    <row r="191" spans="1:39" x14ac:dyDescent="0.3">
      <c r="A191" s="3" t="s">
        <v>266</v>
      </c>
      <c r="B191" s="3" t="s">
        <v>232</v>
      </c>
      <c r="C191" s="3" t="s">
        <v>62</v>
      </c>
      <c r="D191" s="3" t="s">
        <v>62</v>
      </c>
      <c r="E191" s="3">
        <v>1.1229544295929373E-5</v>
      </c>
      <c r="F191" s="3">
        <v>4.6058211708441378E-5</v>
      </c>
      <c r="G191" s="3">
        <v>2.7002331044059248E-5</v>
      </c>
      <c r="H191" s="3">
        <v>1.1752260266803205E-5</v>
      </c>
      <c r="I191" s="3">
        <v>2.488833526149392E-5</v>
      </c>
      <c r="J191" s="3">
        <v>1.8021589494310319E-5</v>
      </c>
      <c r="K191" s="3">
        <v>1.0294215171597897E-5</v>
      </c>
      <c r="L191" s="3">
        <v>2.10632078233175E-5</v>
      </c>
      <c r="M191" s="3">
        <v>3.8196664187125863E-5</v>
      </c>
      <c r="N191" s="3">
        <v>1.7352719616610556E-5</v>
      </c>
      <c r="O191" s="3">
        <v>1.0905753762926907E-5</v>
      </c>
      <c r="P191" s="3">
        <v>3.7143420428037646E-5</v>
      </c>
      <c r="Q191" s="3">
        <v>2.9748676752205938E-5</v>
      </c>
      <c r="R191" s="3">
        <v>5.5012753233313559E-5</v>
      </c>
      <c r="S191" s="3">
        <v>7.452927553094923E-5</v>
      </c>
      <c r="T191" s="3">
        <v>7.1856793714687234E-5</v>
      </c>
      <c r="U191" s="3">
        <v>8.1272822339087725E-5</v>
      </c>
      <c r="V191" s="3">
        <v>4.1350707295350729E-5</v>
      </c>
      <c r="W191" s="3">
        <v>4.2328221257776022E-5</v>
      </c>
      <c r="X191" s="3">
        <v>5.9329470619559288E-5</v>
      </c>
      <c r="Y191" s="3">
        <v>1.4207689481554554E-4</v>
      </c>
      <c r="Z191" s="3">
        <v>8.9755002816673365E-5</v>
      </c>
      <c r="AA191" s="3">
        <v>2.3725273553282024E-5</v>
      </c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</row>
    <row r="192" spans="1:39" x14ac:dyDescent="0.3">
      <c r="A192" s="3" t="s">
        <v>267</v>
      </c>
      <c r="B192" s="3" t="s">
        <v>232</v>
      </c>
      <c r="C192" s="3" t="s">
        <v>62</v>
      </c>
      <c r="D192" s="3" t="s">
        <v>62</v>
      </c>
      <c r="E192" s="3">
        <v>3.5305231460370125E-5</v>
      </c>
      <c r="F192" s="3">
        <v>6.767754489555955E-5</v>
      </c>
      <c r="G192" s="3">
        <v>4.7794705256819724E-5</v>
      </c>
      <c r="H192" s="3">
        <v>2.7864820440299807E-5</v>
      </c>
      <c r="I192" s="3">
        <v>3.1474033952690659E-5</v>
      </c>
      <c r="J192" s="3">
        <v>2.5228173239156605E-5</v>
      </c>
      <c r="K192" s="3">
        <v>2.4150456825736911E-5</v>
      </c>
      <c r="L192" s="3">
        <v>3.2969973632134499E-5</v>
      </c>
      <c r="M192" s="3">
        <v>4.5166799274738877E-5</v>
      </c>
      <c r="N192" s="3">
        <v>2.0573823247104883E-5</v>
      </c>
      <c r="O192" s="3">
        <v>1.6849628125783056E-5</v>
      </c>
      <c r="P192" s="3">
        <v>4.8618287954013797E-5</v>
      </c>
      <c r="Q192" s="3">
        <v>5.1973407389596103E-5</v>
      </c>
      <c r="R192" s="3">
        <v>7.9595284070819615E-5</v>
      </c>
      <c r="S192" s="3">
        <v>1.036834130063653E-4</v>
      </c>
      <c r="T192" s="3">
        <v>8.4789220709353684E-5</v>
      </c>
      <c r="U192" s="3">
        <v>8.8780070771463221E-5</v>
      </c>
      <c r="V192" s="3">
        <v>5.2603769348934296E-5</v>
      </c>
      <c r="W192" s="3">
        <v>6.9741400424391028E-5</v>
      </c>
      <c r="X192" s="3">
        <v>8.0530677514616393E-5</v>
      </c>
      <c r="Y192" s="3">
        <v>1.7374845733866096E-4</v>
      </c>
      <c r="Z192" s="3">
        <v>1.1780245695263148E-4</v>
      </c>
      <c r="AA192" s="3">
        <v>3.2494314480572941E-5</v>
      </c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</row>
    <row r="193" spans="1:39" x14ac:dyDescent="0.3">
      <c r="A193" s="3" t="s">
        <v>268</v>
      </c>
      <c r="B193" s="3" t="s">
        <v>232</v>
      </c>
      <c r="C193" s="3" t="s">
        <v>62</v>
      </c>
      <c r="D193" s="3" t="s">
        <v>62</v>
      </c>
      <c r="E193" s="3">
        <v>3.6897152895107866E-5</v>
      </c>
      <c r="F193" s="3">
        <v>7.1503938292153185E-5</v>
      </c>
      <c r="G193" s="3">
        <v>5.6438762927427889E-5</v>
      </c>
      <c r="H193" s="3">
        <v>3.2869453774765132E-5</v>
      </c>
      <c r="I193" s="3">
        <v>4.5262313913553952E-5</v>
      </c>
      <c r="J193" s="3">
        <v>3.0165611999109386E-5</v>
      </c>
      <c r="K193" s="3">
        <v>3.2139178714714948E-5</v>
      </c>
      <c r="L193" s="3">
        <v>3.6450320389121773E-5</v>
      </c>
      <c r="M193" s="3">
        <v>4.2217611335217955E-5</v>
      </c>
      <c r="N193" s="3">
        <v>2.9176976589951664E-5</v>
      </c>
      <c r="O193" s="3">
        <v>2.0086930366232992E-5</v>
      </c>
      <c r="P193" s="3">
        <v>5.8845788589678702E-5</v>
      </c>
      <c r="Q193" s="3">
        <v>5.5460743373259902E-5</v>
      </c>
      <c r="R193" s="3">
        <v>8.3162355702370405E-5</v>
      </c>
      <c r="S193" s="3">
        <v>1.3479311787523331E-4</v>
      </c>
      <c r="T193" s="3">
        <v>1.0234663099981845E-4</v>
      </c>
      <c r="U193" s="3">
        <v>1.3509435998275876E-4</v>
      </c>
      <c r="V193" s="3">
        <v>6.5712452167645093E-5</v>
      </c>
      <c r="W193" s="3">
        <v>9.3569235061295337E-5</v>
      </c>
      <c r="X193" s="3">
        <v>8.3332823996897781E-5</v>
      </c>
      <c r="Y193" s="3">
        <v>1.9950049195904284E-4</v>
      </c>
      <c r="Z193" s="3">
        <v>1.382508845999837E-4</v>
      </c>
      <c r="AA193" s="3">
        <v>4.032170935533941E-5</v>
      </c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</row>
    <row r="194" spans="1:39" x14ac:dyDescent="0.3">
      <c r="A194" s="3" t="s">
        <v>269</v>
      </c>
      <c r="B194" s="3" t="s">
        <v>232</v>
      </c>
      <c r="C194" s="3" t="s">
        <v>62</v>
      </c>
      <c r="D194" s="3" t="s">
        <v>62</v>
      </c>
      <c r="E194" s="3"/>
      <c r="F194" s="3"/>
      <c r="G194" s="3"/>
      <c r="H194" s="3"/>
      <c r="I194" s="3">
        <v>1.6800671815872192E-4</v>
      </c>
      <c r="J194" s="3"/>
      <c r="K194" s="3"/>
      <c r="L194" s="3">
        <v>1.2897153198719024E-4</v>
      </c>
      <c r="M194" s="3">
        <v>1.4947915077209472E-3</v>
      </c>
      <c r="N194" s="3">
        <v>1.3609768450260164E-4</v>
      </c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</row>
    <row r="195" spans="1:39" x14ac:dyDescent="0.3">
      <c r="A195" s="3" t="s">
        <v>270</v>
      </c>
      <c r="B195" s="3" t="s">
        <v>232</v>
      </c>
      <c r="C195" s="3" t="s">
        <v>62</v>
      </c>
      <c r="D195" s="3" t="s">
        <v>62</v>
      </c>
      <c r="E195" s="3"/>
      <c r="F195" s="3">
        <v>3.6928191781044007E-4</v>
      </c>
      <c r="G195" s="3">
        <v>2.6302680373191834E-4</v>
      </c>
      <c r="H195" s="3">
        <v>2.5710737705230715E-4</v>
      </c>
      <c r="I195" s="3">
        <v>3.1464913487434386E-4</v>
      </c>
      <c r="J195" s="3">
        <v>5.0950735807418822E-4</v>
      </c>
      <c r="K195" s="3"/>
      <c r="L195" s="3">
        <v>6.0131765902042393E-4</v>
      </c>
      <c r="M195" s="3">
        <v>1.8834051787853241E-3</v>
      </c>
      <c r="N195" s="3">
        <v>7.1409912407398226E-4</v>
      </c>
      <c r="O195" s="3">
        <v>1.2559397518634795E-4</v>
      </c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</row>
    <row r="196" spans="1:39" x14ac:dyDescent="0.3">
      <c r="A196" s="3" t="s">
        <v>271</v>
      </c>
      <c r="B196" s="3" t="s">
        <v>232</v>
      </c>
      <c r="C196" s="3" t="s">
        <v>62</v>
      </c>
      <c r="D196" s="3" t="s">
        <v>62</v>
      </c>
      <c r="E196" s="3">
        <v>3.351648449897766E-4</v>
      </c>
      <c r="F196" s="3">
        <v>8.4914387762546537E-4</v>
      </c>
      <c r="G196" s="3">
        <v>2.6351824402809143E-4</v>
      </c>
      <c r="H196" s="3">
        <v>3.351648449897766E-4</v>
      </c>
      <c r="I196" s="3">
        <v>3.1343004107475282E-4</v>
      </c>
      <c r="J196" s="3">
        <v>1.3175912201404571E-4</v>
      </c>
      <c r="K196" s="3"/>
      <c r="L196" s="3">
        <v>6.2096789479255672E-4</v>
      </c>
      <c r="M196" s="3">
        <v>7.4901302158832551E-4</v>
      </c>
      <c r="N196" s="3">
        <v>5.9645676612854004E-4</v>
      </c>
      <c r="O196" s="3">
        <v>1.3770021498203279E-4</v>
      </c>
      <c r="P196" s="3">
        <v>2.0340572297573089E-4</v>
      </c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</row>
    <row r="197" spans="1:39" x14ac:dyDescent="0.3">
      <c r="A197" s="3" t="s">
        <v>272</v>
      </c>
      <c r="B197" s="3" t="s">
        <v>232</v>
      </c>
      <c r="C197" s="3" t="s">
        <v>62</v>
      </c>
      <c r="D197" s="3" t="s">
        <v>62</v>
      </c>
      <c r="E197" s="3"/>
      <c r="F197" s="3"/>
      <c r="G197" s="3"/>
      <c r="H197" s="3">
        <v>1.9927808642387389E-4</v>
      </c>
      <c r="I197" s="3">
        <v>1.6003099083900451E-4</v>
      </c>
      <c r="J197" s="3">
        <v>1.9927808642387389E-4</v>
      </c>
      <c r="K197" s="3"/>
      <c r="L197" s="3">
        <v>4.8009297251701353E-4</v>
      </c>
      <c r="M197" s="3">
        <v>1.4710788726806641E-3</v>
      </c>
      <c r="N197" s="3">
        <v>3.4385810792446136E-4</v>
      </c>
      <c r="O197" s="3">
        <v>1.2643985450267793E-4</v>
      </c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</row>
    <row r="198" spans="1:39" x14ac:dyDescent="0.3">
      <c r="A198" s="3" t="s">
        <v>273</v>
      </c>
      <c r="B198" s="3" t="s">
        <v>232</v>
      </c>
      <c r="C198" s="3" t="s">
        <v>62</v>
      </c>
      <c r="D198" s="3" t="s">
        <v>62</v>
      </c>
      <c r="E198" s="3"/>
      <c r="F198" s="3">
        <v>1.5405295193195343E-3</v>
      </c>
      <c r="G198" s="3">
        <v>2.4903690814971922E-4</v>
      </c>
      <c r="H198" s="3">
        <v>2.7634124457836151E-4</v>
      </c>
      <c r="I198" s="3">
        <v>4.7925876080989836E-4</v>
      </c>
      <c r="J198" s="3">
        <v>6.4396004378795629E-4</v>
      </c>
      <c r="K198" s="3"/>
      <c r="L198" s="3">
        <v>9.827259480953217E-4</v>
      </c>
      <c r="M198" s="3">
        <v>2.4407628774642943E-3</v>
      </c>
      <c r="N198" s="3">
        <v>1.2075091600418091E-3</v>
      </c>
      <c r="O198" s="3">
        <v>1.2451845407485961E-4</v>
      </c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</row>
    <row r="199" spans="1:39" x14ac:dyDescent="0.3">
      <c r="A199" s="3" t="s">
        <v>274</v>
      </c>
      <c r="B199" s="3" t="s">
        <v>232</v>
      </c>
      <c r="C199" s="3" t="s">
        <v>62</v>
      </c>
      <c r="D199" s="3" t="s">
        <v>62</v>
      </c>
      <c r="E199" s="3">
        <v>8.4156302677001801E-5</v>
      </c>
      <c r="F199" s="3">
        <v>1.1936271947342902E-4</v>
      </c>
      <c r="G199" s="3">
        <v>8.8253580150194469E-5</v>
      </c>
      <c r="H199" s="3">
        <v>8.6931721947621556E-5</v>
      </c>
      <c r="I199" s="3">
        <v>7.0012885844334958E-5</v>
      </c>
      <c r="J199" s="3">
        <v>7.1326558478176588E-5</v>
      </c>
      <c r="K199" s="3">
        <v>5.5837876396253706E-5</v>
      </c>
      <c r="L199" s="3">
        <v>5.7504412310663608E-5</v>
      </c>
      <c r="M199" s="3">
        <v>6.926238414598629E-5</v>
      </c>
      <c r="N199" s="3">
        <v>4.8264166747685522E-5</v>
      </c>
      <c r="O199" s="3">
        <v>4.1574099333956837E-5</v>
      </c>
      <c r="P199" s="3">
        <v>8.3275911805685607E-5</v>
      </c>
      <c r="Q199" s="3">
        <v>1.0690719744889065E-4</v>
      </c>
      <c r="R199" s="3">
        <v>1.2361425309791228E-4</v>
      </c>
      <c r="S199" s="3">
        <v>1.7652561850263737E-4</v>
      </c>
      <c r="T199" s="3">
        <v>5.6434982689097523E-5</v>
      </c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</row>
    <row r="200" spans="1:39" x14ac:dyDescent="0.3">
      <c r="A200" s="3" t="s">
        <v>275</v>
      </c>
      <c r="B200" s="3" t="s">
        <v>232</v>
      </c>
      <c r="C200" s="3" t="s">
        <v>62</v>
      </c>
      <c r="D200" s="3" t="s">
        <v>62</v>
      </c>
      <c r="E200" s="3">
        <v>4.8589065903797744E-5</v>
      </c>
      <c r="F200" s="3">
        <v>9.3444129684939987E-5</v>
      </c>
      <c r="G200" s="3">
        <v>7.3813872120808804E-5</v>
      </c>
      <c r="H200" s="3">
        <v>5.6075643282383681E-5</v>
      </c>
      <c r="I200" s="3">
        <v>5.486135894898325E-5</v>
      </c>
      <c r="J200" s="3">
        <v>5.3600183920934799E-5</v>
      </c>
      <c r="K200" s="3">
        <v>5.2637315122410653E-5</v>
      </c>
      <c r="L200" s="3">
        <v>4.5788827934302391E-5</v>
      </c>
      <c r="M200" s="3">
        <v>5.1187279052101077E-5</v>
      </c>
      <c r="N200" s="3">
        <v>3.6551459168549628E-5</v>
      </c>
      <c r="O200" s="3">
        <v>3.5102926369290797E-5</v>
      </c>
      <c r="P200" s="3">
        <v>7.6199458097107712E-5</v>
      </c>
      <c r="Q200" s="3">
        <v>8.2022974675055599E-5</v>
      </c>
      <c r="R200" s="3">
        <v>9.5126618252834301E-5</v>
      </c>
      <c r="S200" s="3">
        <v>1.5894400779507123E-4</v>
      </c>
      <c r="T200" s="3">
        <v>3.3749988069757819E-5</v>
      </c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</row>
    <row r="201" spans="1:39" x14ac:dyDescent="0.3">
      <c r="A201" s="3" t="s">
        <v>276</v>
      </c>
      <c r="B201" s="3" t="s">
        <v>232</v>
      </c>
      <c r="C201" s="3" t="s">
        <v>62</v>
      </c>
      <c r="D201" s="3" t="s">
        <v>62</v>
      </c>
      <c r="E201" s="3">
        <v>4.6198211377486587E-5</v>
      </c>
      <c r="F201" s="3">
        <v>8.9960729237645868E-5</v>
      </c>
      <c r="G201" s="3">
        <v>6.2264024338219318E-5</v>
      </c>
      <c r="H201" s="3">
        <v>6.0644762357696893E-5</v>
      </c>
      <c r="I201" s="3">
        <v>4.452464706264436E-5</v>
      </c>
      <c r="J201" s="3">
        <v>4.8605797346681356E-5</v>
      </c>
      <c r="K201" s="3">
        <v>4.6408600523136555E-5</v>
      </c>
      <c r="L201" s="3">
        <v>4.6989749302156272E-5</v>
      </c>
      <c r="M201" s="3">
        <v>6.2322429032064979E-5</v>
      </c>
      <c r="N201" s="3">
        <v>3.2202490488998593E-5</v>
      </c>
      <c r="O201" s="3">
        <v>2.6459631277248264E-5</v>
      </c>
      <c r="P201" s="3">
        <v>8.2827765727415677E-5</v>
      </c>
      <c r="Q201" s="3">
        <v>7.5358546222560109E-5</v>
      </c>
      <c r="R201" s="3">
        <v>9.8344034660840406E-5</v>
      </c>
      <c r="S201" s="3">
        <v>1.5563814667984843E-4</v>
      </c>
      <c r="T201" s="3">
        <v>3.9678048458881678E-5</v>
      </c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</row>
    <row r="202" spans="1:39" x14ac:dyDescent="0.3">
      <c r="A202" s="3" t="s">
        <v>280</v>
      </c>
      <c r="B202" s="3" t="s">
        <v>232</v>
      </c>
      <c r="C202" s="3" t="s">
        <v>62</v>
      </c>
      <c r="D202" s="3" t="s">
        <v>62</v>
      </c>
      <c r="E202" s="3">
        <v>5.0998602993786331E-4</v>
      </c>
      <c r="F202" s="3">
        <v>5.5395263805985454E-4</v>
      </c>
      <c r="G202" s="3">
        <v>2.5290102534927426E-4</v>
      </c>
      <c r="H202" s="3">
        <v>1.7764978320337831E-4</v>
      </c>
      <c r="I202" s="3">
        <v>4.030444228556007E-5</v>
      </c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</row>
    <row r="203" spans="1:39" x14ac:dyDescent="0.3">
      <c r="A203" s="3" t="s">
        <v>281</v>
      </c>
      <c r="B203" s="3" t="s">
        <v>232</v>
      </c>
      <c r="C203" s="3" t="s">
        <v>62</v>
      </c>
      <c r="D203" s="3" t="s">
        <v>62</v>
      </c>
      <c r="E203" s="3">
        <v>5.0614860805217176E-4</v>
      </c>
      <c r="F203" s="3">
        <v>5.5431567761115728E-4</v>
      </c>
      <c r="G203" s="3">
        <v>3.2850839360617102E-4</v>
      </c>
      <c r="H203" s="3">
        <v>1.8244244717061521E-4</v>
      </c>
      <c r="I203" s="3">
        <v>4.4149090535938738E-5</v>
      </c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</row>
    <row r="204" spans="1:39" x14ac:dyDescent="0.3">
      <c r="A204" s="3" t="s">
        <v>282</v>
      </c>
      <c r="B204" s="3" t="s">
        <v>232</v>
      </c>
      <c r="C204" s="3" t="s">
        <v>62</v>
      </c>
      <c r="D204" s="3" t="s">
        <v>62</v>
      </c>
      <c r="E204" s="3">
        <v>6.3568313606083388E-4</v>
      </c>
      <c r="F204" s="3">
        <v>6.6697839926928282E-4</v>
      </c>
      <c r="G204" s="3">
        <v>3.98160353070125E-4</v>
      </c>
      <c r="H204" s="3">
        <v>2.4615235254168511E-4</v>
      </c>
      <c r="I204" s="3">
        <v>5.1942622289061547E-5</v>
      </c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</row>
    <row r="205" spans="1:39" x14ac:dyDescent="0.3">
      <c r="A205" s="3" t="s">
        <v>283</v>
      </c>
      <c r="B205" s="3" t="s">
        <v>232</v>
      </c>
      <c r="C205" s="3" t="s">
        <v>62</v>
      </c>
      <c r="D205" s="3" t="s">
        <v>62</v>
      </c>
      <c r="E205" s="3">
        <v>6.7615956091322002E-4</v>
      </c>
      <c r="F205" s="3">
        <v>6.90019866451621E-4</v>
      </c>
      <c r="G205" s="3">
        <v>4.4010583485942334E-4</v>
      </c>
      <c r="H205" s="3">
        <v>2.9037092719227074E-4</v>
      </c>
      <c r="I205" s="3">
        <v>4.2865698807872832E-5</v>
      </c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</row>
    <row r="206" spans="1:39" x14ac:dyDescent="0.3">
      <c r="A206" s="3" t="s">
        <v>286</v>
      </c>
      <c r="B206" s="3" t="s">
        <v>226</v>
      </c>
      <c r="C206" s="3" t="s">
        <v>62</v>
      </c>
      <c r="D206" s="3" t="s">
        <v>62</v>
      </c>
      <c r="E206" s="3">
        <v>3.2125057727098467E-3</v>
      </c>
      <c r="F206" s="3">
        <v>3.0605478733778E-3</v>
      </c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</row>
    <row r="207" spans="1:39" x14ac:dyDescent="0.3">
      <c r="A207" s="3" t="s">
        <v>287</v>
      </c>
      <c r="B207" s="3" t="s">
        <v>226</v>
      </c>
      <c r="C207" s="3" t="s">
        <v>62</v>
      </c>
      <c r="D207" s="3" t="s">
        <v>62</v>
      </c>
      <c r="E207" s="3">
        <v>1.7025904953479767E-3</v>
      </c>
      <c r="F207" s="3">
        <v>1.7061164230108262E-3</v>
      </c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</row>
    <row r="208" spans="1:39" x14ac:dyDescent="0.3">
      <c r="A208" s="3" t="s">
        <v>288</v>
      </c>
      <c r="B208" s="3" t="s">
        <v>226</v>
      </c>
      <c r="C208" s="3" t="s">
        <v>62</v>
      </c>
      <c r="D208" s="3" t="s">
        <v>62</v>
      </c>
      <c r="E208" s="3">
        <v>1.4215698768384755E-4</v>
      </c>
      <c r="F208" s="3">
        <v>1.4620967558585108E-4</v>
      </c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</row>
    <row r="209" spans="1:39" x14ac:dyDescent="0.3">
      <c r="A209" s="3" t="s">
        <v>289</v>
      </c>
      <c r="B209" s="3" t="s">
        <v>226</v>
      </c>
      <c r="C209" s="3" t="s">
        <v>62</v>
      </c>
      <c r="D209" s="3" t="s">
        <v>62</v>
      </c>
      <c r="E209" s="3"/>
      <c r="F209" s="3">
        <v>1.5386037826538087E-3</v>
      </c>
      <c r="G209" s="3">
        <v>8.4390822499990463E-3</v>
      </c>
      <c r="H209" s="3">
        <v>8.3760692179203032E-3</v>
      </c>
      <c r="I209" s="3">
        <v>7.7537991106510166E-3</v>
      </c>
      <c r="J209" s="3">
        <v>8.3386190831661218E-3</v>
      </c>
      <c r="K209" s="3">
        <v>7.5932882428169247E-3</v>
      </c>
      <c r="L209" s="3">
        <v>7.6228998005390168E-3</v>
      </c>
      <c r="M209" s="3">
        <v>7.3943257033824922E-3</v>
      </c>
      <c r="N209" s="3">
        <v>7.3098822981119155E-3</v>
      </c>
      <c r="O209" s="3">
        <v>7.8718567192554469E-3</v>
      </c>
      <c r="P209" s="3">
        <v>7.8927747011184688E-3</v>
      </c>
      <c r="Q209" s="3">
        <v>8.1307365447282794E-3</v>
      </c>
      <c r="R209" s="3">
        <v>8.2056550085544584E-3</v>
      </c>
      <c r="S209" s="3">
        <v>8.8916718214750289E-3</v>
      </c>
      <c r="T209" s="3">
        <v>8.4171864092350002E-3</v>
      </c>
      <c r="U209" s="3">
        <v>7.895586580038071E-3</v>
      </c>
      <c r="V209" s="3">
        <v>7.9810970723628999E-3</v>
      </c>
      <c r="W209" s="3">
        <v>6.8350351788103577E-3</v>
      </c>
      <c r="X209" s="3">
        <v>6.1995557174086575E-3</v>
      </c>
      <c r="Y209" s="3">
        <v>6.2158662751317026E-3</v>
      </c>
      <c r="Z209" s="3">
        <v>2.048737570643425E-3</v>
      </c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</row>
    <row r="210" spans="1:39" x14ac:dyDescent="0.3">
      <c r="A210" s="3" t="s">
        <v>290</v>
      </c>
      <c r="B210" s="3" t="s">
        <v>226</v>
      </c>
      <c r="C210" s="3" t="s">
        <v>62</v>
      </c>
      <c r="D210" s="3" t="s">
        <v>62</v>
      </c>
      <c r="E210" s="3"/>
      <c r="F210" s="3">
        <v>1.1028955690562725E-5</v>
      </c>
      <c r="G210" s="3">
        <v>2.3778983321972192E-4</v>
      </c>
      <c r="H210" s="3">
        <v>2.4303727003280074E-4</v>
      </c>
      <c r="I210" s="3">
        <v>2.0696250011678784E-4</v>
      </c>
      <c r="J210" s="3">
        <v>2.0820554695092142E-4</v>
      </c>
      <c r="K210" s="3">
        <v>2.0784074149560183E-4</v>
      </c>
      <c r="L210" s="3">
        <v>2.1291150664910674E-4</v>
      </c>
      <c r="M210" s="3">
        <v>1.3191046734573319E-4</v>
      </c>
      <c r="N210" s="3">
        <v>1.2615454709157347E-4</v>
      </c>
      <c r="O210" s="3">
        <v>1.3464246608782559E-4</v>
      </c>
      <c r="P210" s="3">
        <v>2.4601255840389061E-4</v>
      </c>
      <c r="Q210" s="3">
        <v>2.9519679979421199E-4</v>
      </c>
      <c r="R210" s="3">
        <v>3.1451679646852425E-4</v>
      </c>
      <c r="S210" s="3">
        <v>3.389595878543332E-4</v>
      </c>
      <c r="T210" s="3">
        <v>2.3049117519985884E-4</v>
      </c>
      <c r="U210" s="3">
        <v>2.9399803808337311E-4</v>
      </c>
      <c r="V210" s="3">
        <v>2.2760948858922348E-4</v>
      </c>
      <c r="W210" s="3">
        <v>2.2628390286308787E-4</v>
      </c>
      <c r="X210" s="3">
        <v>1.5262007105047815E-4</v>
      </c>
      <c r="Y210" s="3">
        <v>2.2672704150318167E-4</v>
      </c>
      <c r="Z210" s="3">
        <v>2.5355902675073595E-5</v>
      </c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</row>
    <row r="211" spans="1:39" x14ac:dyDescent="0.3">
      <c r="A211" s="3" t="s">
        <v>293</v>
      </c>
      <c r="B211" s="3" t="s">
        <v>232</v>
      </c>
      <c r="C211" s="3" t="s">
        <v>62</v>
      </c>
      <c r="D211" s="3" t="s">
        <v>62</v>
      </c>
      <c r="E211" s="3">
        <v>1.8774400511756539E-4</v>
      </c>
      <c r="F211" s="3">
        <v>7.1023269556462762E-6</v>
      </c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</row>
    <row r="212" spans="1:39" x14ac:dyDescent="0.3">
      <c r="A212" s="3" t="s">
        <v>294</v>
      </c>
      <c r="B212" s="3" t="s">
        <v>232</v>
      </c>
      <c r="C212" s="3" t="s">
        <v>62</v>
      </c>
      <c r="D212" s="3" t="s">
        <v>62</v>
      </c>
      <c r="E212" s="3">
        <v>1.4207069459371268E-4</v>
      </c>
      <c r="F212" s="3">
        <v>2.8943183133378626E-6</v>
      </c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</row>
    <row r="213" spans="1:39" x14ac:dyDescent="0.3">
      <c r="A213" s="3" t="s">
        <v>295</v>
      </c>
      <c r="B213" s="3" t="s">
        <v>232</v>
      </c>
      <c r="C213" s="3" t="s">
        <v>62</v>
      </c>
      <c r="D213" s="3" t="s">
        <v>62</v>
      </c>
      <c r="E213" s="3">
        <v>1.0708223306573928E-4</v>
      </c>
      <c r="F213" s="3">
        <v>3.9800454396754505E-6</v>
      </c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</row>
    <row r="214" spans="1:39" x14ac:dyDescent="0.3">
      <c r="A214" s="3" t="s">
        <v>324</v>
      </c>
      <c r="B214" s="3" t="s">
        <v>232</v>
      </c>
      <c r="C214" s="3" t="s">
        <v>62</v>
      </c>
      <c r="D214" s="3" t="s">
        <v>62</v>
      </c>
      <c r="E214" s="3">
        <v>3.5062172915786504E-5</v>
      </c>
      <c r="F214" s="3">
        <v>4.1351036968990231E-5</v>
      </c>
      <c r="G214" s="3">
        <v>4.1183637687936427E-5</v>
      </c>
      <c r="H214" s="3">
        <v>4.5023788465186952E-5</v>
      </c>
      <c r="I214" s="3">
        <v>3.3568844315595928E-5</v>
      </c>
      <c r="J214" s="3">
        <v>4.3104826880153269E-5</v>
      </c>
      <c r="K214" s="3">
        <v>3.2995549816405402E-5</v>
      </c>
      <c r="L214" s="3">
        <v>3.989100223407149E-5</v>
      </c>
      <c r="M214" s="3">
        <v>4.4657462785835379E-5</v>
      </c>
      <c r="N214" s="3">
        <v>3.3162488427478819E-5</v>
      </c>
      <c r="O214" s="3">
        <v>2.5079113955143839E-5</v>
      </c>
      <c r="P214" s="3">
        <v>1.2550397776067258E-5</v>
      </c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</row>
    <row r="215" spans="1:39" x14ac:dyDescent="0.3">
      <c r="A215" s="3" t="s">
        <v>325</v>
      </c>
      <c r="B215" s="3" t="s">
        <v>232</v>
      </c>
      <c r="C215" s="3" t="s">
        <v>62</v>
      </c>
      <c r="D215" s="3" t="s">
        <v>62</v>
      </c>
      <c r="E215" s="3">
        <v>3.3529591950355097E-5</v>
      </c>
      <c r="F215" s="3">
        <v>3.8683947554090993E-5</v>
      </c>
      <c r="G215" s="3">
        <v>3.3265609468799085E-5</v>
      </c>
      <c r="H215" s="3">
        <v>3.952959959860891E-5</v>
      </c>
      <c r="I215" s="3">
        <v>2.8501469409093261E-5</v>
      </c>
      <c r="J215" s="3">
        <v>3.3878682559588924E-5</v>
      </c>
      <c r="K215" s="3">
        <v>3.5110164200887087E-5</v>
      </c>
      <c r="L215" s="3">
        <v>3.9307767990976574E-5</v>
      </c>
      <c r="M215" s="3">
        <v>4.2057662387378516E-5</v>
      </c>
      <c r="N215" s="3">
        <v>3.4370656125247481E-5</v>
      </c>
      <c r="O215" s="3">
        <v>2.4592989502707498E-5</v>
      </c>
      <c r="P215" s="3">
        <v>1.0158027173019946E-5</v>
      </c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</row>
    <row r="216" spans="1:39" x14ac:dyDescent="0.3">
      <c r="A216" s="3" t="s">
        <v>326</v>
      </c>
      <c r="B216" s="3" t="s">
        <v>232</v>
      </c>
      <c r="C216" s="3" t="s">
        <v>62</v>
      </c>
      <c r="D216" s="3" t="s">
        <v>62</v>
      </c>
      <c r="E216" s="3">
        <v>5.1083924365229907E-5</v>
      </c>
      <c r="F216" s="3">
        <v>6.0463557951152321E-5</v>
      </c>
      <c r="G216" s="3">
        <v>5.954677111003548E-5</v>
      </c>
      <c r="H216" s="3">
        <v>6.3842913601547485E-5</v>
      </c>
      <c r="I216" s="3">
        <v>5.033785058185458E-5</v>
      </c>
      <c r="J216" s="3">
        <v>5.3024281165562572E-5</v>
      </c>
      <c r="K216" s="3">
        <v>4.603974719066173E-5</v>
      </c>
      <c r="L216" s="3">
        <v>5.1766452845185997E-5</v>
      </c>
      <c r="M216" s="3">
        <v>5.7588201481848957E-5</v>
      </c>
      <c r="N216" s="3">
        <v>4.4579018140211699E-5</v>
      </c>
      <c r="O216" s="3">
        <v>3.2031946204369887E-5</v>
      </c>
      <c r="P216" s="3">
        <v>1.4128628303296864E-5</v>
      </c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</row>
    <row r="217" spans="1:39" x14ac:dyDescent="0.3">
      <c r="A217" s="3" t="s">
        <v>327</v>
      </c>
      <c r="B217" s="3" t="s">
        <v>226</v>
      </c>
      <c r="C217" s="3" t="s">
        <v>62</v>
      </c>
      <c r="D217" s="3" t="s">
        <v>62</v>
      </c>
      <c r="E217" s="3">
        <v>2.5219789221882821E-3</v>
      </c>
      <c r="F217" s="3">
        <v>2.515212481841445E-3</v>
      </c>
      <c r="G217" s="3">
        <v>2.3042703568935392E-3</v>
      </c>
      <c r="H217" s="3">
        <v>2.679588709026575E-3</v>
      </c>
      <c r="I217" s="3">
        <v>2.3064832687377931E-3</v>
      </c>
      <c r="J217" s="3">
        <v>2.3520471975207327E-3</v>
      </c>
      <c r="K217" s="3">
        <v>2.006185979116708E-3</v>
      </c>
      <c r="L217" s="3">
        <v>1.7229719776660204E-3</v>
      </c>
      <c r="M217" s="3">
        <v>1.5261695943772793E-3</v>
      </c>
      <c r="N217" s="3">
        <v>1.4742874167859555E-3</v>
      </c>
      <c r="O217" s="3">
        <v>1.3195032232906669E-3</v>
      </c>
      <c r="P217" s="3">
        <v>1.8241953933611512E-3</v>
      </c>
      <c r="Q217" s="3">
        <v>6.1938808904960754E-4</v>
      </c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</row>
    <row r="218" spans="1:39" x14ac:dyDescent="0.3">
      <c r="A218" s="10" t="s">
        <v>328</v>
      </c>
      <c r="B218" s="10" t="s">
        <v>232</v>
      </c>
      <c r="C218" s="10" t="s">
        <v>62</v>
      </c>
      <c r="D218" s="10" t="s">
        <v>62</v>
      </c>
      <c r="E218" s="10">
        <v>9.04560275375843E-4</v>
      </c>
      <c r="F218" s="10">
        <v>9.0567254275083543E-4</v>
      </c>
      <c r="G218" s="10">
        <v>8.9568009600043302E-4</v>
      </c>
      <c r="H218" s="10">
        <v>8.9373617991805074E-4</v>
      </c>
      <c r="I218" s="10">
        <v>7.4842458404600625E-4</v>
      </c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0"/>
      <c r="AB218" s="10"/>
      <c r="AC218" s="10"/>
      <c r="AD218" s="10"/>
      <c r="AE218" s="10"/>
      <c r="AF218" s="10"/>
      <c r="AG218" s="10"/>
      <c r="AH218" s="10"/>
      <c r="AI218" s="10"/>
      <c r="AJ218" s="10"/>
      <c r="AK218" s="10"/>
      <c r="AL218" s="10"/>
      <c r="AM218" s="10"/>
    </row>
    <row r="219" spans="1:39" x14ac:dyDescent="0.3">
      <c r="A219" t="s">
        <v>154</v>
      </c>
      <c r="E219" s="3">
        <f t="shared" ref="E219:AM219" si="2">SUM(E157:E218)</f>
        <v>1.2140472932366104</v>
      </c>
      <c r="F219" s="3">
        <f t="shared" si="2"/>
        <v>1.4499306434664176</v>
      </c>
      <c r="G219" s="3">
        <f t="shared" si="2"/>
        <v>1.5725934555865535</v>
      </c>
      <c r="H219" s="3">
        <f t="shared" si="2"/>
        <v>1.263497485199419</v>
      </c>
      <c r="I219" s="3">
        <f t="shared" si="2"/>
        <v>1.3836403734163327</v>
      </c>
      <c r="J219" s="3">
        <f t="shared" si="2"/>
        <v>2.1189430616528555</v>
      </c>
      <c r="K219" s="3">
        <f t="shared" si="2"/>
        <v>1.9320759341418015</v>
      </c>
      <c r="L219" s="3">
        <f t="shared" si="2"/>
        <v>2.6652078397568544</v>
      </c>
      <c r="M219" s="3">
        <f t="shared" si="2"/>
        <v>3.8759741539819812</v>
      </c>
      <c r="N219" s="3">
        <f t="shared" si="2"/>
        <v>3.5213781424517223</v>
      </c>
      <c r="O219" s="3">
        <f t="shared" si="2"/>
        <v>3.7580666742448074</v>
      </c>
      <c r="P219" s="3">
        <f t="shared" si="2"/>
        <v>1.3948706402071696</v>
      </c>
      <c r="Q219" s="3">
        <f t="shared" si="2"/>
        <v>8.926806137338282E-2</v>
      </c>
      <c r="R219" s="3">
        <f t="shared" si="2"/>
        <v>9.5053479530703047E-2</v>
      </c>
      <c r="S219" s="3">
        <f t="shared" si="2"/>
        <v>0.1018016262690653</v>
      </c>
      <c r="T219" s="3">
        <f t="shared" si="2"/>
        <v>8.6399808768161696E-2</v>
      </c>
      <c r="U219" s="3">
        <f t="shared" si="2"/>
        <v>9.1958747719595973E-2</v>
      </c>
      <c r="V219" s="3">
        <f t="shared" si="2"/>
        <v>7.2238018115760735E-2</v>
      </c>
      <c r="W219" s="3">
        <f t="shared" si="2"/>
        <v>7.10938949568342E-2</v>
      </c>
      <c r="X219" s="3">
        <f t="shared" si="2"/>
        <v>6.5802732555971619E-2</v>
      </c>
      <c r="Y219" s="3">
        <f t="shared" si="2"/>
        <v>6.0052112326987296E-2</v>
      </c>
      <c r="Z219" s="3">
        <f t="shared" si="2"/>
        <v>5.1265455732672702E-2</v>
      </c>
      <c r="AA219" s="3">
        <f t="shared" si="2"/>
        <v>4.0884066159628668E-2</v>
      </c>
      <c r="AB219" s="3">
        <f t="shared" si="2"/>
        <v>3.160526717213042E-2</v>
      </c>
      <c r="AC219" s="3">
        <f t="shared" si="2"/>
        <v>2.7980294810392822E-2</v>
      </c>
      <c r="AD219" s="3">
        <f t="shared" si="2"/>
        <v>2.1107632062133515E-2</v>
      </c>
      <c r="AE219" s="3">
        <f t="shared" si="2"/>
        <v>1.9141822782216253E-2</v>
      </c>
      <c r="AF219" s="3">
        <f t="shared" si="2"/>
        <v>0</v>
      </c>
      <c r="AG219" s="3">
        <f t="shared" si="2"/>
        <v>0</v>
      </c>
      <c r="AH219" s="3">
        <f t="shared" si="2"/>
        <v>0</v>
      </c>
      <c r="AI219" s="3">
        <f t="shared" si="2"/>
        <v>0</v>
      </c>
      <c r="AJ219" s="3">
        <f t="shared" si="2"/>
        <v>0</v>
      </c>
      <c r="AK219" s="3">
        <f t="shared" si="2"/>
        <v>0</v>
      </c>
      <c r="AL219" s="3">
        <f t="shared" si="2"/>
        <v>0</v>
      </c>
      <c r="AM219" s="3">
        <f t="shared" si="2"/>
        <v>0</v>
      </c>
    </row>
    <row r="222" spans="1:39" x14ac:dyDescent="0.3">
      <c r="A222" s="2" t="s">
        <v>331</v>
      </c>
    </row>
    <row r="223" spans="1:39" x14ac:dyDescent="0.3">
      <c r="A223" s="2" t="s">
        <v>31</v>
      </c>
      <c r="B223" s="2" t="s">
        <v>218</v>
      </c>
      <c r="C223" s="2" t="s">
        <v>219</v>
      </c>
      <c r="D223" s="8" t="s">
        <v>126</v>
      </c>
      <c r="E223" s="8">
        <v>2023</v>
      </c>
      <c r="F223" s="8">
        <v>2024</v>
      </c>
      <c r="G223" s="8">
        <v>2025</v>
      </c>
      <c r="H223" s="8">
        <v>2026</v>
      </c>
      <c r="I223" s="8">
        <v>2027</v>
      </c>
      <c r="J223" s="8">
        <v>2028</v>
      </c>
      <c r="K223" s="8">
        <v>2029</v>
      </c>
      <c r="L223" s="8">
        <v>2030</v>
      </c>
      <c r="M223" s="8">
        <v>2031</v>
      </c>
      <c r="N223" s="8">
        <v>2032</v>
      </c>
      <c r="O223" s="8">
        <v>2033</v>
      </c>
      <c r="P223" s="8">
        <v>2034</v>
      </c>
      <c r="Q223" s="8">
        <v>2035</v>
      </c>
      <c r="R223" s="8">
        <v>2036</v>
      </c>
      <c r="S223" s="8">
        <v>2037</v>
      </c>
      <c r="T223" s="8">
        <v>2038</v>
      </c>
      <c r="U223" s="8">
        <v>2039</v>
      </c>
      <c r="V223" s="8">
        <v>2040</v>
      </c>
      <c r="W223" s="8">
        <v>2041</v>
      </c>
      <c r="X223" s="8">
        <v>2042</v>
      </c>
      <c r="Y223" s="8">
        <v>2043</v>
      </c>
      <c r="Z223" s="8">
        <v>2044</v>
      </c>
      <c r="AA223" s="8">
        <v>2045</v>
      </c>
      <c r="AB223" s="8">
        <v>2046</v>
      </c>
      <c r="AC223" s="8">
        <v>2047</v>
      </c>
      <c r="AD223" s="8">
        <v>2048</v>
      </c>
      <c r="AE223" s="8">
        <v>2049</v>
      </c>
      <c r="AF223" s="8">
        <v>2050</v>
      </c>
      <c r="AG223" s="8">
        <v>2051</v>
      </c>
      <c r="AH223" s="8">
        <v>2052</v>
      </c>
      <c r="AI223" s="8">
        <v>2053</v>
      </c>
      <c r="AJ223" s="8">
        <v>2054</v>
      </c>
      <c r="AK223" s="8">
        <v>2055</v>
      </c>
      <c r="AL223" s="8">
        <v>2056</v>
      </c>
      <c r="AM223" s="8">
        <v>2057</v>
      </c>
    </row>
    <row r="224" spans="1:39" x14ac:dyDescent="0.3">
      <c r="A224" s="3" t="s">
        <v>154</v>
      </c>
      <c r="B224" s="3" t="s">
        <v>246</v>
      </c>
      <c r="C224" s="3" t="s">
        <v>62</v>
      </c>
      <c r="D224" s="3" t="s">
        <v>62</v>
      </c>
      <c r="E224" s="3">
        <v>1.1333384265899658</v>
      </c>
      <c r="F224" s="3">
        <v>1.3454693636894226</v>
      </c>
      <c r="G224" s="3">
        <v>1.487815604686737</v>
      </c>
      <c r="H224" s="3">
        <v>1.1806553978919982</v>
      </c>
      <c r="I224" s="3">
        <v>1.302455162525177</v>
      </c>
      <c r="J224" s="3">
        <v>2.0393085961341857</v>
      </c>
      <c r="K224" s="3">
        <v>1.8563363199234009</v>
      </c>
      <c r="L224" s="3">
        <v>2.5836850595474243</v>
      </c>
      <c r="M224" s="3">
        <v>3.7915777816772462</v>
      </c>
      <c r="N224" s="3">
        <v>3.4461562957763672</v>
      </c>
      <c r="O224" s="3">
        <v>3.6880358507633209</v>
      </c>
      <c r="P224" s="3">
        <v>1.3144611282348633</v>
      </c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</row>
    <row r="225" spans="1:39" x14ac:dyDescent="0.3">
      <c r="A225" s="3" t="s">
        <v>154</v>
      </c>
      <c r="B225" s="3" t="s">
        <v>226</v>
      </c>
      <c r="C225" s="3" t="s">
        <v>62</v>
      </c>
      <c r="D225" s="3" t="s">
        <v>62</v>
      </c>
      <c r="E225" s="3">
        <v>7.0397833516122776E-2</v>
      </c>
      <c r="F225" s="3">
        <v>7.2767545627080835E-2</v>
      </c>
      <c r="G225" s="3">
        <v>7.3141037210589274E-2</v>
      </c>
      <c r="H225" s="3">
        <v>7.2425123136141342E-2</v>
      </c>
      <c r="I225" s="3">
        <v>7.1502215448650527E-2</v>
      </c>
      <c r="J225" s="3">
        <v>7.0427055213833231E-2</v>
      </c>
      <c r="K225" s="3">
        <v>7.1601158464676698E-2</v>
      </c>
      <c r="L225" s="3">
        <v>6.9749217448057607E-2</v>
      </c>
      <c r="M225" s="3">
        <v>6.5403388604347135E-2</v>
      </c>
      <c r="N225" s="3">
        <v>6.6021774017572171E-2</v>
      </c>
      <c r="O225" s="3">
        <v>6.6450330954568926E-2</v>
      </c>
      <c r="P225" s="3">
        <v>7.1856006747402723E-2</v>
      </c>
      <c r="Q225" s="3">
        <v>7.5162157214334002E-2</v>
      </c>
      <c r="R225" s="3">
        <v>7.6257385372038702E-2</v>
      </c>
      <c r="S225" s="3">
        <v>7.6253873956389731E-2</v>
      </c>
      <c r="T225" s="3">
        <v>7.2681901785116312E-2</v>
      </c>
      <c r="U225" s="3">
        <v>6.8456865858351645E-2</v>
      </c>
      <c r="V225" s="3">
        <v>6.4160245745337532E-2</v>
      </c>
      <c r="W225" s="3">
        <v>6.0178417029874934E-2</v>
      </c>
      <c r="X225" s="3">
        <v>5.5383155371605541E-2</v>
      </c>
      <c r="Y225" s="3">
        <v>5.2673539557698858E-2</v>
      </c>
      <c r="Z225" s="3">
        <v>4.4297079435692867E-2</v>
      </c>
      <c r="AA225" s="3">
        <v>3.6742002468580719E-2</v>
      </c>
      <c r="AB225" s="3">
        <v>3.0480485934215266E-2</v>
      </c>
      <c r="AC225" s="3">
        <v>2.5703085450240339E-2</v>
      </c>
      <c r="AD225" s="3">
        <v>1.9976165616154788E-2</v>
      </c>
      <c r="AE225" s="3">
        <v>1.3363642989994616E-2</v>
      </c>
      <c r="AF225" s="3"/>
      <c r="AG225" s="3"/>
      <c r="AH225" s="3"/>
      <c r="AI225" s="3"/>
      <c r="AJ225" s="3"/>
      <c r="AK225" s="3"/>
      <c r="AL225" s="3"/>
      <c r="AM225" s="3"/>
    </row>
    <row r="226" spans="1:39" x14ac:dyDescent="0.3">
      <c r="A226" s="3" t="s">
        <v>154</v>
      </c>
      <c r="B226" s="3" t="s">
        <v>232</v>
      </c>
      <c r="C226" s="3" t="s">
        <v>62</v>
      </c>
      <c r="D226" s="3" t="s">
        <v>62</v>
      </c>
      <c r="E226" s="3">
        <v>5.000116524184705E-3</v>
      </c>
      <c r="F226" s="3">
        <v>2.5549040909390898E-2</v>
      </c>
      <c r="G226" s="3">
        <v>8.5057248614903071E-3</v>
      </c>
      <c r="H226" s="3">
        <v>6.0151867995155046E-3</v>
      </c>
      <c r="I226" s="3">
        <v>5.655455468426226E-3</v>
      </c>
      <c r="J226" s="3">
        <v>5.1419411329843567E-3</v>
      </c>
      <c r="K226" s="3">
        <v>8.4684546901553403E-4</v>
      </c>
      <c r="L226" s="3">
        <v>8.9645953852450482E-3</v>
      </c>
      <c r="M226" s="3">
        <v>1.6891067042626672E-2</v>
      </c>
      <c r="N226" s="3">
        <v>7.0469687175936995E-3</v>
      </c>
      <c r="O226" s="3">
        <v>1.6835384128353326E-3</v>
      </c>
      <c r="P226" s="3">
        <v>5.2427746781904712E-3</v>
      </c>
      <c r="Q226" s="3">
        <v>1.0104360830882796E-2</v>
      </c>
      <c r="R226" s="3">
        <v>1.5060254709795117E-2</v>
      </c>
      <c r="S226" s="3">
        <v>1.9939041958481538E-2</v>
      </c>
      <c r="T226" s="3">
        <v>1.1550219935772476E-2</v>
      </c>
      <c r="U226" s="3">
        <v>2.0685375706409104E-2</v>
      </c>
      <c r="V226" s="3">
        <v>5.585622235084884E-3</v>
      </c>
      <c r="W226" s="3">
        <v>8.786273936857469E-3</v>
      </c>
      <c r="X226" s="3">
        <v>9.7770383816678085E-3</v>
      </c>
      <c r="Y226" s="3">
        <v>7.3785727692884393E-3</v>
      </c>
      <c r="Z226" s="3">
        <v>6.968376296979841E-3</v>
      </c>
      <c r="AA226" s="3">
        <v>4.1420636910479511E-3</v>
      </c>
      <c r="AB226" s="3">
        <v>1.1247812379151583E-3</v>
      </c>
      <c r="AC226" s="3">
        <v>2.277209360152483E-3</v>
      </c>
      <c r="AD226" s="3">
        <v>1.131466445978731E-3</v>
      </c>
      <c r="AE226" s="3">
        <v>5.778179792221636E-3</v>
      </c>
      <c r="AF226" s="3"/>
      <c r="AG226" s="3"/>
      <c r="AH226" s="3"/>
      <c r="AI226" s="3"/>
      <c r="AJ226" s="3"/>
      <c r="AK226" s="3"/>
      <c r="AL226" s="3"/>
      <c r="AM226" s="3"/>
    </row>
    <row r="227" spans="1:39" x14ac:dyDescent="0.3">
      <c r="A227" s="3" t="s">
        <v>154</v>
      </c>
      <c r="B227" s="3" t="s">
        <v>223</v>
      </c>
      <c r="C227" s="3" t="s">
        <v>62</v>
      </c>
      <c r="D227" s="3" t="s">
        <v>62</v>
      </c>
      <c r="E227" s="3">
        <v>5.310916606336832E-3</v>
      </c>
      <c r="F227" s="3">
        <v>6.1446932405233379E-3</v>
      </c>
      <c r="G227" s="3">
        <v>3.1310888277366758E-3</v>
      </c>
      <c r="H227" s="3">
        <v>4.4017773717641828E-3</v>
      </c>
      <c r="I227" s="3">
        <v>4.0275399740785358E-3</v>
      </c>
      <c r="J227" s="3">
        <v>4.0654691718518734E-3</v>
      </c>
      <c r="K227" s="3">
        <v>3.2916102847084404E-3</v>
      </c>
      <c r="L227" s="3">
        <v>2.8089673761278393E-3</v>
      </c>
      <c r="M227" s="3">
        <v>2.1019166577607392E-3</v>
      </c>
      <c r="N227" s="3">
        <v>2.1531039401888846E-3</v>
      </c>
      <c r="O227" s="3">
        <v>1.8969541140832007E-3</v>
      </c>
      <c r="P227" s="3">
        <v>3.3107305467128755E-3</v>
      </c>
      <c r="Q227" s="3">
        <v>4.001543328166008E-3</v>
      </c>
      <c r="R227" s="3">
        <v>3.7358394488692282E-3</v>
      </c>
      <c r="S227" s="3">
        <v>5.608710354194045E-3</v>
      </c>
      <c r="T227" s="3">
        <v>2.1676870472729206E-3</v>
      </c>
      <c r="U227" s="3">
        <v>2.8165061548352239E-3</v>
      </c>
      <c r="V227" s="3">
        <v>2.4921501353383064E-3</v>
      </c>
      <c r="W227" s="3">
        <v>2.1292039901018144E-3</v>
      </c>
      <c r="X227" s="3">
        <v>6.4253880269825455E-4</v>
      </c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</row>
  </sheetData>
  <pageMargins left="0.7" right="0.7" top="0.75" bottom="0.75" header="0.3" footer="0.3"/>
  <pageSetup paperSize="17" orientation="landscape" r:id="rId1"/>
  <headerFooter>
    <oddHeader xml:space="preserve">&amp;RDEF's Response to LULAC &amp; FL Rising POD 1(1-8)
Q2
Page &amp;P of &amp;N
</oddHead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C99B64-46F1-4A08-80CA-09DCA941B7B3}">
  <sheetPr codeName="shSO2Cost"/>
  <dimension ref="A1:AM227"/>
  <sheetViews>
    <sheetView zoomScaleNormal="100" workbookViewId="0">
      <pane xSplit="4" ySplit="5" topLeftCell="E144" activePane="bottomRight" state="frozen"/>
      <selection activeCell="D2" sqref="D2"/>
      <selection pane="topRight" activeCell="D2" sqref="D2"/>
      <selection pane="bottomLeft" activeCell="D2" sqref="D2"/>
      <selection pane="bottomRight" activeCell="D2" sqref="D2"/>
    </sheetView>
  </sheetViews>
  <sheetFormatPr defaultRowHeight="14.4" x14ac:dyDescent="0.3"/>
  <cols>
    <col min="1" max="1" width="32.6640625" customWidth="1"/>
    <col min="2" max="2" width="30.6640625" customWidth="1"/>
    <col min="3" max="3" width="11.6640625" customWidth="1"/>
    <col min="4" max="48" width="9.6640625" customWidth="1"/>
  </cols>
  <sheetData>
    <row r="1" spans="1:39" x14ac:dyDescent="0.3">
      <c r="A1" s="2" t="s">
        <v>356</v>
      </c>
    </row>
    <row r="4" spans="1:39" x14ac:dyDescent="0.3">
      <c r="A4" s="13" t="s">
        <v>4</v>
      </c>
    </row>
    <row r="5" spans="1:39" x14ac:dyDescent="0.3">
      <c r="A5" s="2" t="s">
        <v>31</v>
      </c>
      <c r="B5" s="2" t="s">
        <v>218</v>
      </c>
      <c r="C5" s="2" t="s">
        <v>219</v>
      </c>
      <c r="D5" s="8" t="s">
        <v>126</v>
      </c>
      <c r="E5" s="8">
        <v>2023</v>
      </c>
      <c r="F5" s="8">
        <v>2024</v>
      </c>
      <c r="G5" s="8">
        <v>2025</v>
      </c>
      <c r="H5" s="8">
        <v>2026</v>
      </c>
      <c r="I5" s="8">
        <v>2027</v>
      </c>
      <c r="J5" s="8">
        <v>2028</v>
      </c>
      <c r="K5" s="8">
        <v>2029</v>
      </c>
      <c r="L5" s="8">
        <v>2030</v>
      </c>
      <c r="M5" s="8">
        <v>2031</v>
      </c>
      <c r="N5" s="8">
        <v>2032</v>
      </c>
      <c r="O5" s="8">
        <v>2033</v>
      </c>
      <c r="P5" s="8">
        <v>2034</v>
      </c>
      <c r="Q5" s="8">
        <v>2035</v>
      </c>
      <c r="R5" s="8">
        <v>2036</v>
      </c>
      <c r="S5" s="8">
        <v>2037</v>
      </c>
      <c r="T5" s="8">
        <v>2038</v>
      </c>
      <c r="U5" s="8">
        <v>2039</v>
      </c>
      <c r="V5" s="8">
        <v>2040</v>
      </c>
      <c r="W5" s="8">
        <v>2041</v>
      </c>
      <c r="X5" s="8">
        <v>2042</v>
      </c>
      <c r="Y5" s="8">
        <v>2043</v>
      </c>
      <c r="Z5" s="8">
        <v>2044</v>
      </c>
      <c r="AA5" s="8">
        <v>2045</v>
      </c>
      <c r="AB5" s="8">
        <v>2046</v>
      </c>
      <c r="AC5" s="8">
        <v>2047</v>
      </c>
      <c r="AD5" s="8">
        <v>2048</v>
      </c>
      <c r="AE5" s="8">
        <v>2049</v>
      </c>
      <c r="AF5" s="8">
        <v>2050</v>
      </c>
      <c r="AG5" s="8">
        <v>2051</v>
      </c>
      <c r="AH5" s="8">
        <v>2052</v>
      </c>
      <c r="AI5" s="8">
        <v>2053</v>
      </c>
      <c r="AJ5" s="8">
        <v>2054</v>
      </c>
      <c r="AK5" s="8">
        <v>2055</v>
      </c>
      <c r="AL5" s="8">
        <v>2056</v>
      </c>
      <c r="AM5" s="8">
        <v>2057</v>
      </c>
    </row>
    <row r="6" spans="1:39" x14ac:dyDescent="0.3">
      <c r="A6" s="3" t="s">
        <v>222</v>
      </c>
      <c r="B6" s="3" t="s">
        <v>223</v>
      </c>
      <c r="C6" s="3" t="s">
        <v>62</v>
      </c>
      <c r="D6" s="3" t="s">
        <v>62</v>
      </c>
      <c r="E6" s="3">
        <v>1.2685195652011316E-3</v>
      </c>
      <c r="F6" s="3">
        <v>1.5091850709723076E-3</v>
      </c>
      <c r="G6" s="3">
        <v>7.6291963159746956E-4</v>
      </c>
      <c r="H6" s="3">
        <v>1.1886720430993591E-3</v>
      </c>
      <c r="I6" s="3">
        <v>1.1092107779404614E-3</v>
      </c>
      <c r="J6" s="3">
        <v>1.1380596570234047E-3</v>
      </c>
      <c r="K6" s="3">
        <v>9.0971430017816601E-4</v>
      </c>
      <c r="L6" s="3">
        <v>8.2520535943331197E-4</v>
      </c>
      <c r="M6" s="3">
        <v>5.0292334071855294E-4</v>
      </c>
      <c r="N6" s="3">
        <v>4.1266914195148274E-4</v>
      </c>
      <c r="O6" s="3">
        <v>3.2583928157237096E-4</v>
      </c>
      <c r="P6" s="3">
        <v>1.014018112073245E-3</v>
      </c>
      <c r="Q6" s="3">
        <v>1.2405264496919699E-3</v>
      </c>
      <c r="R6" s="3">
        <v>1.3447475303109968E-3</v>
      </c>
      <c r="S6" s="3">
        <v>1.8639990757947089E-3</v>
      </c>
      <c r="T6" s="3">
        <v>9.352158049296122E-4</v>
      </c>
      <c r="U6" s="3">
        <v>1.2789039083145326E-3</v>
      </c>
      <c r="V6" s="3">
        <v>9.4200047897174954E-4</v>
      </c>
      <c r="W6" s="3">
        <v>9.0705852198880166E-4</v>
      </c>
      <c r="X6" s="3">
        <v>2.4274737006635405E-4</v>
      </c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</row>
    <row r="7" spans="1:39" x14ac:dyDescent="0.3">
      <c r="A7" s="3" t="s">
        <v>224</v>
      </c>
      <c r="B7" s="3" t="s">
        <v>223</v>
      </c>
      <c r="C7" s="3" t="s">
        <v>62</v>
      </c>
      <c r="D7" s="3" t="s">
        <v>62</v>
      </c>
      <c r="E7" s="3">
        <v>8.7438433001807425E-4</v>
      </c>
      <c r="F7" s="3">
        <v>9.4669037207495421E-4</v>
      </c>
      <c r="G7" s="3">
        <v>5.3711361579189543E-4</v>
      </c>
      <c r="H7" s="3">
        <v>7.8401540667982772E-4</v>
      </c>
      <c r="I7" s="3">
        <v>7.9370105368070654E-4</v>
      </c>
      <c r="J7" s="3">
        <v>8.2946139264095109E-4</v>
      </c>
      <c r="K7" s="3">
        <v>5.8128448586103332E-4</v>
      </c>
      <c r="L7" s="3">
        <v>4.8384180627181195E-4</v>
      </c>
      <c r="M7" s="3">
        <v>4.6127655332384165E-4</v>
      </c>
      <c r="N7" s="3">
        <v>4.0617038303025765E-4</v>
      </c>
      <c r="O7" s="3">
        <v>4.8202546531683765E-4</v>
      </c>
      <c r="P7" s="3">
        <v>6.6982804673898499E-4</v>
      </c>
      <c r="Q7" s="3">
        <v>9.4456700298906071E-4</v>
      </c>
      <c r="R7" s="3">
        <v>8.5071658759261481E-4</v>
      </c>
      <c r="S7" s="3">
        <v>1.4477894274023129E-3</v>
      </c>
      <c r="T7" s="3">
        <v>4.9894644416781375E-4</v>
      </c>
      <c r="U7" s="3">
        <v>7.7830701593484264E-4</v>
      </c>
      <c r="V7" s="3">
        <v>7.6269625606073532E-4</v>
      </c>
      <c r="W7" s="3">
        <v>6.3386721012648195E-4</v>
      </c>
      <c r="X7" s="3">
        <v>1.5048490604385734E-4</v>
      </c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</row>
    <row r="8" spans="1:39" x14ac:dyDescent="0.3">
      <c r="A8" s="3" t="s">
        <v>229</v>
      </c>
      <c r="B8" s="3" t="s">
        <v>226</v>
      </c>
      <c r="C8" s="3" t="s">
        <v>62</v>
      </c>
      <c r="D8" s="3" t="s">
        <v>62</v>
      </c>
      <c r="E8" s="3">
        <v>5.3752721869386733E-3</v>
      </c>
      <c r="F8" s="3">
        <v>5.1548110350267962E-3</v>
      </c>
      <c r="G8" s="3">
        <v>5.6276675022672862E-3</v>
      </c>
      <c r="H8" s="3">
        <v>5.5078028817661107E-3</v>
      </c>
      <c r="I8" s="3">
        <v>5.2574336004909128E-3</v>
      </c>
      <c r="J8" s="3">
        <v>5.4576651309616864E-3</v>
      </c>
      <c r="K8" s="3">
        <v>5.7894490601029247E-3</v>
      </c>
      <c r="L8" s="3">
        <v>5.9705586754716933E-3</v>
      </c>
      <c r="M8" s="3">
        <v>6.2452999991364777E-3</v>
      </c>
      <c r="N8" s="3">
        <v>6.3628256029915065E-3</v>
      </c>
      <c r="O8" s="3">
        <v>6.3748154352651909E-3</v>
      </c>
      <c r="P8" s="3">
        <v>7.3221751372329891E-3</v>
      </c>
      <c r="Q8" s="3">
        <v>7.7939285547472537E-3</v>
      </c>
      <c r="R8" s="3">
        <v>8.1891523441299796E-3</v>
      </c>
      <c r="S8" s="3">
        <v>7.4797668494284153E-3</v>
      </c>
      <c r="T8" s="3">
        <v>8.1752924888860434E-3</v>
      </c>
      <c r="U8" s="3">
        <v>8.6364517046604306E-3</v>
      </c>
      <c r="V8" s="3">
        <v>8.7477873312309384E-3</v>
      </c>
      <c r="W8" s="3">
        <v>8.2973052631132305E-3</v>
      </c>
      <c r="X8" s="3">
        <v>8.608689036918804E-3</v>
      </c>
      <c r="Y8" s="3">
        <v>9.1650587855838239E-3</v>
      </c>
      <c r="Z8" s="3">
        <v>9.0808468230534345E-3</v>
      </c>
      <c r="AA8" s="3">
        <v>8.6313041101675481E-3</v>
      </c>
      <c r="AB8" s="3">
        <v>8.514642424415797E-3</v>
      </c>
      <c r="AC8" s="3">
        <v>8.7410921405535191E-3</v>
      </c>
      <c r="AD8" s="3">
        <v>7.6252516882959753E-3</v>
      </c>
      <c r="AE8" s="3">
        <v>2.5574882747605443E-3</v>
      </c>
      <c r="AF8" s="3"/>
      <c r="AG8" s="3"/>
      <c r="AH8" s="3"/>
      <c r="AI8" s="3"/>
      <c r="AJ8" s="3"/>
      <c r="AK8" s="3"/>
      <c r="AL8" s="3"/>
      <c r="AM8" s="3"/>
    </row>
    <row r="9" spans="1:39" x14ac:dyDescent="0.3">
      <c r="A9" s="3" t="s">
        <v>230</v>
      </c>
      <c r="B9" s="3" t="s">
        <v>226</v>
      </c>
      <c r="C9" s="3" t="s">
        <v>62</v>
      </c>
      <c r="D9" s="3" t="s">
        <v>62</v>
      </c>
      <c r="E9" s="3">
        <v>1.754860370510869E-4</v>
      </c>
      <c r="F9" s="3">
        <v>1.693668357347633E-4</v>
      </c>
      <c r="G9" s="3">
        <v>1.4091972934693331E-4</v>
      </c>
      <c r="H9" s="3">
        <v>1.3929119472777529E-4</v>
      </c>
      <c r="I9" s="3">
        <v>1.3875442164135166E-4</v>
      </c>
      <c r="J9" s="3">
        <v>1.5369680249932571E-4</v>
      </c>
      <c r="K9" s="3">
        <v>1.36210449909413E-4</v>
      </c>
      <c r="L9" s="3">
        <v>9.4142827038012911E-5</v>
      </c>
      <c r="M9" s="3">
        <v>6.9663192789448658E-5</v>
      </c>
      <c r="N9" s="3">
        <v>6.888679303074241E-5</v>
      </c>
      <c r="O9" s="3">
        <v>5.1234867527227834E-5</v>
      </c>
      <c r="P9" s="3">
        <v>1.3051596545210487E-4</v>
      </c>
      <c r="Q9" s="3">
        <v>1.6534598296402692E-4</v>
      </c>
      <c r="R9" s="3">
        <v>1.8074551547897499E-4</v>
      </c>
      <c r="S9" s="3">
        <v>2.0554228945002251E-4</v>
      </c>
      <c r="T9" s="3">
        <v>1.4206335454747254E-4</v>
      </c>
      <c r="U9" s="3">
        <v>2.0574416679663976E-4</v>
      </c>
      <c r="V9" s="3">
        <v>1.6339187595804106E-4</v>
      </c>
      <c r="W9" s="3">
        <v>1.2191305057895896E-4</v>
      </c>
      <c r="X9" s="3">
        <v>8.8392182216567861E-5</v>
      </c>
      <c r="Y9" s="3">
        <v>1.5562077624003967E-4</v>
      </c>
      <c r="Z9" s="3">
        <v>1.1402156620909931E-4</v>
      </c>
      <c r="AA9" s="3">
        <v>2.3285134523121087E-4</v>
      </c>
      <c r="AB9" s="3">
        <v>9.3134455989907217E-5</v>
      </c>
      <c r="AC9" s="3">
        <v>1.6722431822152606E-4</v>
      </c>
      <c r="AD9" s="3">
        <v>4.6358108402130838E-5</v>
      </c>
      <c r="AE9" s="3">
        <v>4.0517109993476463E-6</v>
      </c>
      <c r="AF9" s="3"/>
      <c r="AG9" s="3"/>
      <c r="AH9" s="3"/>
      <c r="AI9" s="3"/>
      <c r="AJ9" s="3"/>
      <c r="AK9" s="3"/>
      <c r="AL9" s="3"/>
      <c r="AM9" s="3"/>
    </row>
    <row r="10" spans="1:39" x14ac:dyDescent="0.3">
      <c r="A10" s="3" t="s">
        <v>231</v>
      </c>
      <c r="B10" s="3" t="s">
        <v>232</v>
      </c>
      <c r="C10" s="3" t="s">
        <v>62</v>
      </c>
      <c r="D10" s="3" t="s">
        <v>62</v>
      </c>
      <c r="E10" s="3"/>
      <c r="F10" s="3"/>
      <c r="G10" s="3"/>
      <c r="H10" s="3">
        <v>1.5204356895992532E-4</v>
      </c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</row>
    <row r="11" spans="1:39" x14ac:dyDescent="0.3">
      <c r="A11" s="3" t="s">
        <v>233</v>
      </c>
      <c r="B11" s="3" t="s">
        <v>232</v>
      </c>
      <c r="C11" s="3" t="s">
        <v>62</v>
      </c>
      <c r="D11" s="3" t="s">
        <v>62</v>
      </c>
      <c r="E11" s="3">
        <v>4.4800846410453232E-7</v>
      </c>
      <c r="F11" s="3">
        <v>3.2088907531147015E-6</v>
      </c>
      <c r="G11" s="3">
        <v>4.1729678983415397E-6</v>
      </c>
      <c r="H11" s="3">
        <v>2.4740721826788103E-6</v>
      </c>
      <c r="I11" s="3">
        <v>3.4030530500217537E-6</v>
      </c>
      <c r="J11" s="3">
        <v>4.7305371708716848E-6</v>
      </c>
      <c r="K11" s="3">
        <v>2.8619891878634007E-6</v>
      </c>
      <c r="L11" s="3">
        <v>4.3631320068016066E-6</v>
      </c>
      <c r="M11" s="3">
        <v>5.8840913652602467E-6</v>
      </c>
      <c r="N11" s="3">
        <v>2.0874845318985535E-6</v>
      </c>
      <c r="O11" s="3">
        <v>1.1142647764472713E-6</v>
      </c>
      <c r="P11" s="3">
        <v>1.5183080392944248E-7</v>
      </c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</row>
    <row r="12" spans="1:39" x14ac:dyDescent="0.3">
      <c r="A12" s="3" t="s">
        <v>234</v>
      </c>
      <c r="B12" s="3" t="s">
        <v>232</v>
      </c>
      <c r="C12" s="3" t="s">
        <v>62</v>
      </c>
      <c r="D12" s="3" t="s">
        <v>62</v>
      </c>
      <c r="E12" s="3"/>
      <c r="F12" s="3">
        <v>2.6039945078082383E-4</v>
      </c>
      <c r="G12" s="3"/>
      <c r="H12" s="3">
        <v>1.1534861550899222E-4</v>
      </c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</row>
    <row r="13" spans="1:39" x14ac:dyDescent="0.3">
      <c r="A13" s="3" t="s">
        <v>235</v>
      </c>
      <c r="B13" s="3" t="s">
        <v>232</v>
      </c>
      <c r="C13" s="3" t="s">
        <v>62</v>
      </c>
      <c r="D13" s="3" t="s">
        <v>62</v>
      </c>
      <c r="E13" s="3">
        <v>3.2707412600530006E-6</v>
      </c>
      <c r="F13" s="3">
        <v>5.9707976447498368E-6</v>
      </c>
      <c r="G13" s="3">
        <v>8.0055950206769921E-6</v>
      </c>
      <c r="H13" s="3">
        <v>4.4202097342349589E-6</v>
      </c>
      <c r="I13" s="3">
        <v>6.1720411110854911E-6</v>
      </c>
      <c r="J13" s="3">
        <v>4.628637029213678E-6</v>
      </c>
      <c r="K13" s="3">
        <v>6.6148699175982983E-6</v>
      </c>
      <c r="L13" s="3">
        <v>6.9290466058191669E-6</v>
      </c>
      <c r="M13" s="3">
        <v>7.9238380408241937E-6</v>
      </c>
      <c r="N13" s="3">
        <v>2.9620863841728351E-6</v>
      </c>
      <c r="O13" s="3">
        <v>3.2618997352074075E-6</v>
      </c>
      <c r="P13" s="3">
        <v>1.6254359422873677E-6</v>
      </c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</row>
    <row r="14" spans="1:39" x14ac:dyDescent="0.3">
      <c r="A14" s="3" t="s">
        <v>237</v>
      </c>
      <c r="B14" s="3" t="s">
        <v>232</v>
      </c>
      <c r="C14" s="3" t="s">
        <v>62</v>
      </c>
      <c r="D14" s="3" t="s">
        <v>62</v>
      </c>
      <c r="E14" s="3"/>
      <c r="F14" s="3">
        <v>5.7103233484667726E-4</v>
      </c>
      <c r="G14" s="3">
        <v>1.7101709090638906E-4</v>
      </c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</row>
    <row r="15" spans="1:39" x14ac:dyDescent="0.3">
      <c r="A15" s="3" t="s">
        <v>238</v>
      </c>
      <c r="B15" s="3" t="s">
        <v>232</v>
      </c>
      <c r="C15" s="3" t="s">
        <v>62</v>
      </c>
      <c r="D15" s="3" t="s">
        <v>62</v>
      </c>
      <c r="E15" s="3"/>
      <c r="F15" s="3">
        <v>8.5373074398376048E-5</v>
      </c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</row>
    <row r="16" spans="1:39" x14ac:dyDescent="0.3">
      <c r="A16" s="3" t="s">
        <v>239</v>
      </c>
      <c r="B16" s="3" t="s">
        <v>232</v>
      </c>
      <c r="C16" s="3" t="s">
        <v>62</v>
      </c>
      <c r="D16" s="3" t="s">
        <v>62</v>
      </c>
      <c r="E16" s="3"/>
      <c r="F16" s="3">
        <v>2.0634300381061621E-4</v>
      </c>
      <c r="G16" s="3">
        <v>6.5125728724524379E-5</v>
      </c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</row>
    <row r="17" spans="1:39" x14ac:dyDescent="0.3">
      <c r="A17" s="3" t="s">
        <v>240</v>
      </c>
      <c r="B17" s="3" t="s">
        <v>232</v>
      </c>
      <c r="C17" s="3" t="s">
        <v>62</v>
      </c>
      <c r="D17" s="3" t="s">
        <v>62</v>
      </c>
      <c r="E17" s="3"/>
      <c r="F17" s="3">
        <v>1.470597053412348E-4</v>
      </c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</row>
    <row r="18" spans="1:39" x14ac:dyDescent="0.3">
      <c r="A18" s="3" t="s">
        <v>241</v>
      </c>
      <c r="B18" s="3" t="s">
        <v>226</v>
      </c>
      <c r="C18" s="3" t="s">
        <v>62</v>
      </c>
      <c r="D18" s="3" t="s">
        <v>62</v>
      </c>
      <c r="E18" s="3">
        <v>4.6721278777113184E-3</v>
      </c>
      <c r="F18" s="3">
        <v>4.7901392972562462E-3</v>
      </c>
      <c r="G18" s="3">
        <v>4.4571807084139436E-3</v>
      </c>
      <c r="H18" s="3">
        <v>4.8650953976903111E-3</v>
      </c>
      <c r="I18" s="3">
        <v>4.8691156262066215E-3</v>
      </c>
      <c r="J18" s="3">
        <v>4.3101686533191241E-3</v>
      </c>
      <c r="K18" s="3">
        <v>4.8602904716972262E-3</v>
      </c>
      <c r="L18" s="3">
        <v>4.9118763417936862E-3</v>
      </c>
      <c r="M18" s="3">
        <v>4.6496282157022506E-3</v>
      </c>
      <c r="N18" s="3">
        <v>5.0707033842627425E-3</v>
      </c>
      <c r="O18" s="3">
        <v>5.2113584752078168E-3</v>
      </c>
      <c r="P18" s="3">
        <v>5.3655255505873356E-3</v>
      </c>
      <c r="Q18" s="3">
        <v>5.4475566576002166E-3</v>
      </c>
      <c r="R18" s="3">
        <v>5.5751329127815552E-3</v>
      </c>
      <c r="S18" s="3">
        <v>5.2823557052761316E-3</v>
      </c>
      <c r="T18" s="3">
        <v>5.6080768645188073E-3</v>
      </c>
      <c r="U18" s="3">
        <v>5.7175700349034742E-3</v>
      </c>
      <c r="V18" s="3">
        <v>5.2938169974368066E-3</v>
      </c>
      <c r="W18" s="3">
        <v>5.4072422644821927E-3</v>
      </c>
      <c r="X18" s="3">
        <v>5.2684886759379879E-3</v>
      </c>
      <c r="Y18" s="3">
        <v>5.1194886764278635E-3</v>
      </c>
      <c r="Z18" s="3">
        <v>4.9007821653503925E-3</v>
      </c>
      <c r="AA18" s="3">
        <v>4.2067069225595333E-3</v>
      </c>
      <c r="AB18" s="3">
        <v>3.5324450800544582E-3</v>
      </c>
      <c r="AC18" s="3">
        <v>3.7767552239529323E-3</v>
      </c>
      <c r="AD18" s="3">
        <v>2.9959038756715017E-3</v>
      </c>
      <c r="AE18" s="3">
        <v>3.4256818980793469E-3</v>
      </c>
      <c r="AF18" s="3"/>
      <c r="AG18" s="3"/>
      <c r="AH18" s="3"/>
      <c r="AI18" s="3"/>
      <c r="AJ18" s="3"/>
      <c r="AK18" s="3"/>
      <c r="AL18" s="3"/>
      <c r="AM18" s="3"/>
    </row>
    <row r="19" spans="1:39" x14ac:dyDescent="0.3">
      <c r="A19" s="3" t="s">
        <v>242</v>
      </c>
      <c r="B19" s="3" t="s">
        <v>226</v>
      </c>
      <c r="C19" s="3" t="s">
        <v>62</v>
      </c>
      <c r="D19" s="3" t="s">
        <v>62</v>
      </c>
      <c r="E19" s="3">
        <v>2.1085922321617545E-4</v>
      </c>
      <c r="F19" s="3">
        <v>2.1280441569615505E-4</v>
      </c>
      <c r="G19" s="3">
        <v>1.5732800829937332E-4</v>
      </c>
      <c r="H19" s="3">
        <v>1.9331581984260993E-4</v>
      </c>
      <c r="I19" s="3">
        <v>1.6919480935939646E-4</v>
      </c>
      <c r="J19" s="3">
        <v>1.7177997619910457E-4</v>
      </c>
      <c r="K19" s="3">
        <v>1.6370100934182119E-4</v>
      </c>
      <c r="L19" s="3">
        <v>1.258713386960153E-4</v>
      </c>
      <c r="M19" s="3">
        <v>9.304255888764601E-5</v>
      </c>
      <c r="N19" s="3">
        <v>8.8337793002324361E-5</v>
      </c>
      <c r="O19" s="3">
        <v>8.4209265367007902E-5</v>
      </c>
      <c r="P19" s="3">
        <v>1.8268001645083132E-4</v>
      </c>
      <c r="Q19" s="3">
        <v>2.083827316141651E-4</v>
      </c>
      <c r="R19" s="3">
        <v>2.3904326064894121E-4</v>
      </c>
      <c r="S19" s="3">
        <v>3.0984908602249561E-4</v>
      </c>
      <c r="T19" s="3">
        <v>1.5067603155863307E-4</v>
      </c>
      <c r="U19" s="3">
        <v>2.0791384484419861E-4</v>
      </c>
      <c r="V19" s="3">
        <v>1.4874058273051105E-4</v>
      </c>
      <c r="W19" s="3">
        <v>1.1927806636286009E-4</v>
      </c>
      <c r="X19" s="3">
        <v>4.8264493177740952E-5</v>
      </c>
      <c r="Y19" s="3">
        <v>1.3764417497041936E-4</v>
      </c>
      <c r="Z19" s="3">
        <v>8.6237420138440823E-5</v>
      </c>
      <c r="AA19" s="3">
        <v>2.0589130614151463E-4</v>
      </c>
      <c r="AB19" s="3">
        <v>9.2334983605724119E-5</v>
      </c>
      <c r="AC19" s="3">
        <v>1.6450613748786314E-4</v>
      </c>
      <c r="AD19" s="3">
        <v>3.6719275256655304E-5</v>
      </c>
      <c r="AE19" s="3">
        <v>1.5465669606840038E-4</v>
      </c>
      <c r="AF19" s="3"/>
      <c r="AG19" s="3"/>
      <c r="AH19" s="3"/>
      <c r="AI19" s="3"/>
      <c r="AJ19" s="3"/>
      <c r="AK19" s="3"/>
      <c r="AL19" s="3"/>
      <c r="AM19" s="3"/>
    </row>
    <row r="20" spans="1:39" x14ac:dyDescent="0.3">
      <c r="A20" s="3" t="s">
        <v>243</v>
      </c>
      <c r="B20" s="3" t="s">
        <v>226</v>
      </c>
      <c r="C20" s="3" t="s">
        <v>62</v>
      </c>
      <c r="D20" s="3" t="s">
        <v>62</v>
      </c>
      <c r="E20" s="3">
        <v>4.6477751166094095E-3</v>
      </c>
      <c r="F20" s="3">
        <v>4.8000561146182008E-3</v>
      </c>
      <c r="G20" s="3">
        <v>4.7441580099985003E-3</v>
      </c>
      <c r="H20" s="3">
        <v>4.5243199710967019E-3</v>
      </c>
      <c r="I20" s="3">
        <v>4.9139676993945614E-3</v>
      </c>
      <c r="J20" s="3">
        <v>4.34283784852596E-3</v>
      </c>
      <c r="K20" s="3">
        <v>4.872533208981622E-3</v>
      </c>
      <c r="L20" s="3">
        <v>4.9554026336409152E-3</v>
      </c>
      <c r="M20" s="3">
        <v>4.7122607575147413E-3</v>
      </c>
      <c r="N20" s="3">
        <v>5.1583998865680769E-3</v>
      </c>
      <c r="O20" s="3">
        <v>5.2719506638823077E-3</v>
      </c>
      <c r="P20" s="3">
        <v>5.3659437107853591E-3</v>
      </c>
      <c r="Q20" s="3">
        <v>5.3929611312923953E-3</v>
      </c>
      <c r="R20" s="3">
        <v>5.5271093879127875E-3</v>
      </c>
      <c r="S20" s="3">
        <v>5.23938784681377E-3</v>
      </c>
      <c r="T20" s="3">
        <v>5.6095345935318619E-3</v>
      </c>
      <c r="U20" s="3">
        <v>5.7378076162422076E-3</v>
      </c>
      <c r="V20" s="3">
        <v>5.3193984713288955E-3</v>
      </c>
      <c r="W20" s="3">
        <v>5.7256850705016404E-3</v>
      </c>
      <c r="X20" s="3">
        <v>5.4886553552933037E-3</v>
      </c>
      <c r="Y20" s="3">
        <v>5.1842423781636171E-3</v>
      </c>
      <c r="Z20" s="3">
        <v>4.7722494418849237E-3</v>
      </c>
      <c r="AA20" s="3">
        <v>5.045740123023279E-3</v>
      </c>
      <c r="AB20" s="3">
        <v>4.3153875776624773E-3</v>
      </c>
      <c r="AC20" s="3">
        <v>3.0532090258930111E-3</v>
      </c>
      <c r="AD20" s="3">
        <v>2.8322117586867535E-3</v>
      </c>
      <c r="AE20" s="3">
        <v>3.0186316071194597E-3</v>
      </c>
      <c r="AF20" s="3"/>
      <c r="AG20" s="3"/>
      <c r="AH20" s="3"/>
      <c r="AI20" s="3"/>
      <c r="AJ20" s="3"/>
      <c r="AK20" s="3"/>
      <c r="AL20" s="3"/>
      <c r="AM20" s="3"/>
    </row>
    <row r="21" spans="1:39" x14ac:dyDescent="0.3">
      <c r="A21" s="3" t="s">
        <v>244</v>
      </c>
      <c r="B21" s="3" t="s">
        <v>226</v>
      </c>
      <c r="C21" s="3" t="s">
        <v>62</v>
      </c>
      <c r="D21" s="3" t="s">
        <v>62</v>
      </c>
      <c r="E21" s="3">
        <v>2.046800659627479E-4</v>
      </c>
      <c r="F21" s="3">
        <v>2.2603441715318695E-4</v>
      </c>
      <c r="G21" s="3">
        <v>1.6767303412734691E-4</v>
      </c>
      <c r="H21" s="3">
        <v>1.5364644286819384E-4</v>
      </c>
      <c r="I21" s="3">
        <v>1.6154462673512171E-4</v>
      </c>
      <c r="J21" s="3">
        <v>1.6847234894612484E-4</v>
      </c>
      <c r="K21" s="3">
        <v>1.6176964584246889E-4</v>
      </c>
      <c r="L21" s="3">
        <v>1.126586984696587E-4</v>
      </c>
      <c r="M21" s="3">
        <v>7.4474014411407552E-5</v>
      </c>
      <c r="N21" s="3">
        <v>7.3614451139292214E-5</v>
      </c>
      <c r="O21" s="3">
        <v>7.2799736550166472E-5</v>
      </c>
      <c r="P21" s="3">
        <v>1.625594193797042E-4</v>
      </c>
      <c r="Q21" s="3">
        <v>2.0143033334418803E-4</v>
      </c>
      <c r="R21" s="3">
        <v>2.3535954790077085E-4</v>
      </c>
      <c r="S21" s="3">
        <v>2.6635800398366882E-4</v>
      </c>
      <c r="T21" s="3">
        <v>1.345150610086443E-4</v>
      </c>
      <c r="U21" s="3">
        <v>1.9378874624592646E-4</v>
      </c>
      <c r="V21" s="3">
        <v>1.8791742724033611E-4</v>
      </c>
      <c r="W21" s="3">
        <v>1.0495422477677097E-4</v>
      </c>
      <c r="X21" s="3">
        <v>5.3369759876631395E-5</v>
      </c>
      <c r="Y21" s="3">
        <v>1.1776360730664237E-4</v>
      </c>
      <c r="Z21" s="3">
        <v>8.2676004723461483E-5</v>
      </c>
      <c r="AA21" s="3">
        <v>1.9621463047769794E-4</v>
      </c>
      <c r="AB21" s="3">
        <v>1.0459275158780645E-4</v>
      </c>
      <c r="AC21" s="3">
        <v>1.3485840913524116E-4</v>
      </c>
      <c r="AD21" s="3">
        <v>4.7601877895431244E-5</v>
      </c>
      <c r="AE21" s="3">
        <v>1.371524949238534E-4</v>
      </c>
      <c r="AF21" s="3"/>
      <c r="AG21" s="3"/>
      <c r="AH21" s="3"/>
      <c r="AI21" s="3"/>
      <c r="AJ21" s="3"/>
      <c r="AK21" s="3"/>
      <c r="AL21" s="3"/>
      <c r="AM21" s="3"/>
    </row>
    <row r="22" spans="1:39" x14ac:dyDescent="0.3">
      <c r="A22" s="3" t="s">
        <v>245</v>
      </c>
      <c r="B22" s="3" t="s">
        <v>246</v>
      </c>
      <c r="C22" s="3" t="s">
        <v>62</v>
      </c>
      <c r="D22" s="3" t="s">
        <v>62</v>
      </c>
      <c r="E22" s="3">
        <v>0.28052050527185202</v>
      </c>
      <c r="F22" s="3">
        <v>0.26330577000044286</v>
      </c>
      <c r="G22" s="3">
        <v>0.33585294592194259</v>
      </c>
      <c r="H22" s="3">
        <v>0.23697613785043359</v>
      </c>
      <c r="I22" s="3">
        <v>0.31341646378859878</v>
      </c>
      <c r="J22" s="3">
        <v>0.40948711149394512</v>
      </c>
      <c r="K22" s="3">
        <v>0.46320958063006401</v>
      </c>
      <c r="L22" s="3">
        <v>0.57481367280706763</v>
      </c>
      <c r="M22" s="3">
        <v>1.0439112260937691</v>
      </c>
      <c r="N22" s="3">
        <v>0.73102059250231832</v>
      </c>
      <c r="O22" s="3">
        <v>0.98551511776167899</v>
      </c>
      <c r="P22" s="3">
        <v>0.42591235786676407</v>
      </c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</row>
    <row r="23" spans="1:39" x14ac:dyDescent="0.3">
      <c r="A23" s="3" t="s">
        <v>247</v>
      </c>
      <c r="B23" s="3" t="s">
        <v>246</v>
      </c>
      <c r="C23" s="3" t="s">
        <v>62</v>
      </c>
      <c r="D23" s="3" t="s">
        <v>62</v>
      </c>
      <c r="E23" s="3">
        <v>0.17104523349553347</v>
      </c>
      <c r="F23" s="3">
        <v>0.27676351938862354</v>
      </c>
      <c r="G23" s="3">
        <v>0.26448257360607386</v>
      </c>
      <c r="H23" s="3">
        <v>0.25670497352257371</v>
      </c>
      <c r="I23" s="3">
        <v>0.25123531767167151</v>
      </c>
      <c r="J23" s="3">
        <v>0.35293907672166824</v>
      </c>
      <c r="K23" s="3">
        <v>0.38891506008803844</v>
      </c>
      <c r="L23" s="3">
        <v>0.52571839652955532</v>
      </c>
      <c r="M23" s="3">
        <v>0.68392202816903591</v>
      </c>
      <c r="N23" s="3">
        <v>0.83997759968042374</v>
      </c>
      <c r="O23" s="3">
        <v>0.67973306030035019</v>
      </c>
      <c r="P23" s="3">
        <v>0.18269353359937668</v>
      </c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</row>
    <row r="24" spans="1:39" x14ac:dyDescent="0.3">
      <c r="A24" s="3" t="s">
        <v>248</v>
      </c>
      <c r="B24" s="3" t="s">
        <v>232</v>
      </c>
      <c r="C24" s="3" t="s">
        <v>62</v>
      </c>
      <c r="D24" s="3" t="s">
        <v>62</v>
      </c>
      <c r="E24" s="3"/>
      <c r="F24" s="3">
        <v>5.7315413141623139E-4</v>
      </c>
      <c r="G24" s="3">
        <v>3.7656351923942566E-4</v>
      </c>
      <c r="H24" s="3">
        <v>1.8235549214296043E-4</v>
      </c>
      <c r="I24" s="3">
        <v>7.6701912621501833E-4</v>
      </c>
      <c r="J24" s="3">
        <v>9.6745854534674436E-4</v>
      </c>
      <c r="K24" s="3">
        <v>1.003913814201951E-3</v>
      </c>
      <c r="L24" s="3">
        <v>8.3279231330379844E-4</v>
      </c>
      <c r="M24" s="3">
        <v>4.1861728823278099E-4</v>
      </c>
      <c r="N24" s="3">
        <v>3.2350201217923313E-4</v>
      </c>
      <c r="O24" s="3">
        <v>1.6351739759556949E-4</v>
      </c>
      <c r="P24" s="3">
        <v>7.0782884722575545E-4</v>
      </c>
      <c r="Q24" s="3">
        <v>7.7510614937637001E-4</v>
      </c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</row>
    <row r="25" spans="1:39" x14ac:dyDescent="0.3">
      <c r="A25" s="3" t="s">
        <v>249</v>
      </c>
      <c r="B25" s="3" t="s">
        <v>232</v>
      </c>
      <c r="C25" s="3" t="s">
        <v>62</v>
      </c>
      <c r="D25" s="3" t="s">
        <v>62</v>
      </c>
      <c r="E25" s="3"/>
      <c r="F25" s="3">
        <v>7.5029964500572532E-4</v>
      </c>
      <c r="G25" s="3"/>
      <c r="H25" s="3">
        <v>1.7649882647674531E-4</v>
      </c>
      <c r="I25" s="3">
        <v>7.4791299994103611E-5</v>
      </c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</row>
    <row r="26" spans="1:39" x14ac:dyDescent="0.3">
      <c r="A26" s="3" t="s">
        <v>250</v>
      </c>
      <c r="B26" s="3" t="s">
        <v>232</v>
      </c>
      <c r="C26" s="3" t="s">
        <v>62</v>
      </c>
      <c r="D26" s="3" t="s">
        <v>62</v>
      </c>
      <c r="E26" s="3"/>
      <c r="F26" s="3">
        <v>7.2378174809273332E-4</v>
      </c>
      <c r="G26" s="3"/>
      <c r="H26" s="3">
        <v>2.2336229085340165E-4</v>
      </c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</row>
    <row r="27" spans="1:39" x14ac:dyDescent="0.3">
      <c r="A27" s="3" t="s">
        <v>251</v>
      </c>
      <c r="B27" s="3" t="s">
        <v>232</v>
      </c>
      <c r="C27" s="3" t="s">
        <v>62</v>
      </c>
      <c r="D27" s="3" t="s">
        <v>62</v>
      </c>
      <c r="E27" s="3"/>
      <c r="F27" s="3">
        <v>1.9976091425633058E-4</v>
      </c>
      <c r="G27" s="3">
        <v>1.4870620725560002E-4</v>
      </c>
      <c r="H27" s="3">
        <v>1.5590172552037984E-4</v>
      </c>
      <c r="I27" s="3">
        <v>4.1095649066846818E-5</v>
      </c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</row>
    <row r="28" spans="1:39" x14ac:dyDescent="0.3">
      <c r="A28" s="3" t="s">
        <v>252</v>
      </c>
      <c r="B28" s="3" t="s">
        <v>232</v>
      </c>
      <c r="C28" s="3" t="s">
        <v>62</v>
      </c>
      <c r="D28" s="3" t="s">
        <v>62</v>
      </c>
      <c r="E28" s="3"/>
      <c r="F28" s="3">
        <v>6.6065407008863986E-4</v>
      </c>
      <c r="G28" s="3"/>
      <c r="H28" s="3">
        <v>3.1979000777937472E-4</v>
      </c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</row>
    <row r="29" spans="1:39" x14ac:dyDescent="0.3">
      <c r="A29" s="3" t="s">
        <v>253</v>
      </c>
      <c r="B29" s="3" t="s">
        <v>232</v>
      </c>
      <c r="C29" s="3" t="s">
        <v>62</v>
      </c>
      <c r="D29" s="3" t="s">
        <v>62</v>
      </c>
      <c r="E29" s="3"/>
      <c r="F29" s="3">
        <v>7.8523326374124736E-4</v>
      </c>
      <c r="G29" s="3">
        <v>2.781078073894605E-4</v>
      </c>
      <c r="H29" s="3">
        <v>1.5590172552037984E-4</v>
      </c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</row>
    <row r="30" spans="1:39" x14ac:dyDescent="0.3">
      <c r="A30" s="3" t="s">
        <v>254</v>
      </c>
      <c r="B30" s="3" t="s">
        <v>232</v>
      </c>
      <c r="C30" s="3" t="s">
        <v>62</v>
      </c>
      <c r="D30" s="3" t="s">
        <v>62</v>
      </c>
      <c r="E30" s="3">
        <v>2.2120768676359148E-5</v>
      </c>
      <c r="F30" s="3">
        <v>2.3307442802433798E-5</v>
      </c>
      <c r="G30" s="3">
        <v>2.7062968626978545E-5</v>
      </c>
      <c r="H30" s="3">
        <v>2.5584150222357493E-5</v>
      </c>
      <c r="I30" s="3">
        <v>2.3286530989707899E-5</v>
      </c>
      <c r="J30" s="3">
        <v>2.5375471238930913E-5</v>
      </c>
      <c r="K30" s="3">
        <v>2.2929857550479937E-5</v>
      </c>
      <c r="L30" s="3">
        <v>2.3005125882491484E-5</v>
      </c>
      <c r="M30" s="3">
        <v>2.4472243566719953E-5</v>
      </c>
      <c r="N30" s="3">
        <v>1.7839376226902459E-5</v>
      </c>
      <c r="O30" s="3">
        <v>1.3265466691336769E-5</v>
      </c>
      <c r="P30" s="3">
        <v>2.3203657463000127E-5</v>
      </c>
      <c r="Q30" s="3">
        <v>2.3820782729444545E-5</v>
      </c>
      <c r="R30" s="3">
        <v>6.7675509853870608E-6</v>
      </c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</row>
    <row r="31" spans="1:39" x14ac:dyDescent="0.3">
      <c r="A31" s="3" t="s">
        <v>255</v>
      </c>
      <c r="B31" s="3" t="s">
        <v>232</v>
      </c>
      <c r="C31" s="3" t="s">
        <v>62</v>
      </c>
      <c r="D31" s="3" t="s">
        <v>62</v>
      </c>
      <c r="E31" s="3">
        <v>3.1508223628406995E-5</v>
      </c>
      <c r="F31" s="3">
        <v>2.7402649550367641E-5</v>
      </c>
      <c r="G31" s="3">
        <v>3.3093158378960652E-5</v>
      </c>
      <c r="H31" s="3">
        <v>2.8562608918036858E-5</v>
      </c>
      <c r="I31" s="3">
        <v>2.7740760017991306E-5</v>
      </c>
      <c r="J31" s="3">
        <v>2.9990470579832618E-5</v>
      </c>
      <c r="K31" s="3">
        <v>2.6279036063669992E-5</v>
      </c>
      <c r="L31" s="3">
        <v>2.478274683426207E-5</v>
      </c>
      <c r="M31" s="3">
        <v>3.3434133797527466E-5</v>
      </c>
      <c r="N31" s="3">
        <v>1.8654165643283704E-5</v>
      </c>
      <c r="O31" s="3">
        <v>2.1118560880495352E-5</v>
      </c>
      <c r="P31" s="3">
        <v>2.231756434412091E-5</v>
      </c>
      <c r="Q31" s="3">
        <v>2.923032258195235E-5</v>
      </c>
      <c r="R31" s="3">
        <v>1.0488748102943646E-5</v>
      </c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</row>
    <row r="32" spans="1:39" x14ac:dyDescent="0.3">
      <c r="A32" s="3" t="s">
        <v>256</v>
      </c>
      <c r="B32" s="3" t="s">
        <v>232</v>
      </c>
      <c r="C32" s="3" t="s">
        <v>62</v>
      </c>
      <c r="D32" s="3" t="s">
        <v>62</v>
      </c>
      <c r="E32" s="3">
        <v>3.1182217242076149E-5</v>
      </c>
      <c r="F32" s="3">
        <v>3.7000643942519673E-5</v>
      </c>
      <c r="G32" s="3">
        <v>3.5563308415476058E-5</v>
      </c>
      <c r="H32" s="3">
        <v>3.3657282955346091E-5</v>
      </c>
      <c r="I32" s="3">
        <v>2.845804004891761E-5</v>
      </c>
      <c r="J32" s="3">
        <v>3.4902406866876845E-5</v>
      </c>
      <c r="K32" s="3">
        <v>3.2466447635215445E-5</v>
      </c>
      <c r="L32" s="3">
        <v>3.2071359441943059E-5</v>
      </c>
      <c r="M32" s="3">
        <v>3.4317814652240486E-5</v>
      </c>
      <c r="N32" s="3">
        <v>1.8273785599376424E-5</v>
      </c>
      <c r="O32" s="3">
        <v>2.0926871172832762E-5</v>
      </c>
      <c r="P32" s="3">
        <v>2.903947294896625E-5</v>
      </c>
      <c r="Q32" s="3">
        <v>3.0121979307295987E-5</v>
      </c>
      <c r="R32" s="3">
        <v>1.2185216860416404E-5</v>
      </c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</row>
    <row r="33" spans="1:39" x14ac:dyDescent="0.3">
      <c r="A33" s="3" t="s">
        <v>159</v>
      </c>
      <c r="B33" s="3" t="s">
        <v>232</v>
      </c>
      <c r="C33" s="3" t="s">
        <v>62</v>
      </c>
      <c r="D33" s="3" t="s">
        <v>62</v>
      </c>
      <c r="E33" s="3"/>
      <c r="F33" s="3"/>
      <c r="G33" s="3"/>
      <c r="H33" s="3"/>
      <c r="I33" s="3"/>
      <c r="J33" s="3">
        <v>1.3529232319342555E-5</v>
      </c>
      <c r="K33" s="3"/>
      <c r="L33" s="3">
        <v>4.0594837628304958E-5</v>
      </c>
      <c r="M33" s="3">
        <v>6.7088520154356956E-5</v>
      </c>
      <c r="N33" s="3"/>
      <c r="O33" s="3"/>
      <c r="P33" s="3">
        <v>4.2374150507384911E-4</v>
      </c>
      <c r="Q33" s="3">
        <v>9.4658326679564198E-4</v>
      </c>
      <c r="R33" s="3">
        <v>1.1300793557893485E-3</v>
      </c>
      <c r="S33" s="3">
        <v>1.2606648512587526E-3</v>
      </c>
      <c r="T33" s="3">
        <v>5.5640159371250775E-4</v>
      </c>
      <c r="U33" s="3">
        <v>1.0199027875614775E-3</v>
      </c>
      <c r="V33" s="3">
        <v>1.1966279680564185E-4</v>
      </c>
      <c r="W33" s="3">
        <v>2.2213635725165659E-4</v>
      </c>
      <c r="X33" s="3">
        <v>2.9807253031322034E-4</v>
      </c>
      <c r="Y33" s="3">
        <v>1.149867064668797E-3</v>
      </c>
      <c r="Z33" s="3">
        <v>4.5627524013980292E-4</v>
      </c>
      <c r="AA33" s="3">
        <v>2.7726693369913846E-3</v>
      </c>
      <c r="AB33" s="3">
        <v>1.0364373256379622E-3</v>
      </c>
      <c r="AC33" s="3">
        <v>2.0699438991869101E-3</v>
      </c>
      <c r="AD33" s="3">
        <v>8.2350099728500936E-4</v>
      </c>
      <c r="AE33" s="3">
        <v>4.2221654748573201E-3</v>
      </c>
      <c r="AF33" s="3"/>
      <c r="AG33" s="3"/>
      <c r="AH33" s="3"/>
      <c r="AI33" s="3"/>
      <c r="AJ33" s="3"/>
      <c r="AK33" s="3"/>
      <c r="AL33" s="3"/>
      <c r="AM33" s="3"/>
    </row>
    <row r="34" spans="1:39" x14ac:dyDescent="0.3">
      <c r="A34" s="3" t="s">
        <v>259</v>
      </c>
      <c r="B34" s="3" t="s">
        <v>226</v>
      </c>
      <c r="C34" s="3" t="s">
        <v>62</v>
      </c>
      <c r="D34" s="3" t="s">
        <v>62</v>
      </c>
      <c r="E34" s="3">
        <v>2.3525249634985812E-3</v>
      </c>
      <c r="F34" s="3">
        <v>2.334110786250676E-3</v>
      </c>
      <c r="G34" s="3">
        <v>2.4471830765833147E-3</v>
      </c>
      <c r="H34" s="3">
        <v>1.8563988051027991E-3</v>
      </c>
      <c r="I34" s="3">
        <v>2.171020518289879E-3</v>
      </c>
      <c r="J34" s="3">
        <v>1.9695724404300563E-3</v>
      </c>
      <c r="K34" s="3">
        <v>2.233597930171527E-3</v>
      </c>
      <c r="L34" s="3">
        <v>1.925922762893606E-3</v>
      </c>
      <c r="M34" s="3">
        <v>1.5439474427694222E-3</v>
      </c>
      <c r="N34" s="3">
        <v>1.1825907404272584E-3</v>
      </c>
      <c r="O34" s="3">
        <v>1.2752388183798757E-3</v>
      </c>
      <c r="P34" s="3">
        <v>1.6041373455664143E-3</v>
      </c>
      <c r="Q34" s="3">
        <v>2.4379306269111112E-3</v>
      </c>
      <c r="R34" s="3">
        <v>2.5712382698657166E-3</v>
      </c>
      <c r="S34" s="3">
        <v>3.1482414124184288E-3</v>
      </c>
      <c r="T34" s="3">
        <v>2.4179957326850854E-3</v>
      </c>
      <c r="U34" s="3">
        <v>5.3732702508568764E-4</v>
      </c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</row>
    <row r="35" spans="1:39" x14ac:dyDescent="0.3">
      <c r="A35" s="3" t="s">
        <v>260</v>
      </c>
      <c r="B35" s="3" t="s">
        <v>226</v>
      </c>
      <c r="C35" s="3" t="s">
        <v>62</v>
      </c>
      <c r="D35" s="3" t="s">
        <v>62</v>
      </c>
      <c r="E35" s="3">
        <v>2.5069396579056047E-3</v>
      </c>
      <c r="F35" s="3">
        <v>2.5742543584783562E-3</v>
      </c>
      <c r="G35" s="3">
        <v>2.615483299450716E-3</v>
      </c>
      <c r="H35" s="3">
        <v>2.9964216155349277E-3</v>
      </c>
      <c r="I35" s="3">
        <v>2.7283053641440347E-3</v>
      </c>
      <c r="J35" s="3">
        <v>2.9476263662218116E-3</v>
      </c>
      <c r="K35" s="3">
        <v>2.5891520417644642E-3</v>
      </c>
      <c r="L35" s="3">
        <v>2.782377545372583E-3</v>
      </c>
      <c r="M35" s="3">
        <v>2.3913920667837374E-3</v>
      </c>
      <c r="N35" s="3">
        <v>2.4149775308615062E-3</v>
      </c>
      <c r="O35" s="3">
        <v>2.4948257378127892E-3</v>
      </c>
      <c r="P35" s="3">
        <v>2.7510063264344353E-3</v>
      </c>
      <c r="Q35" s="3">
        <v>3.1273339050130744E-3</v>
      </c>
      <c r="R35" s="3">
        <v>3.1631343372282572E-3</v>
      </c>
      <c r="S35" s="3">
        <v>3.6551549128489569E-3</v>
      </c>
      <c r="T35" s="3">
        <v>3.2992952619679272E-3</v>
      </c>
      <c r="U35" s="3">
        <v>3.0037050855753478E-3</v>
      </c>
      <c r="V35" s="3">
        <v>2.9697906757064629E-3</v>
      </c>
      <c r="W35" s="3">
        <v>2.59344279038487E-3</v>
      </c>
      <c r="X35" s="3">
        <v>1.7773687995941145E-3</v>
      </c>
      <c r="Y35" s="3">
        <v>2.7599776876741089E-4</v>
      </c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</row>
    <row r="36" spans="1:39" x14ac:dyDescent="0.3">
      <c r="A36" s="3" t="s">
        <v>261</v>
      </c>
      <c r="B36" s="3" t="s">
        <v>226</v>
      </c>
      <c r="C36" s="3" t="s">
        <v>62</v>
      </c>
      <c r="D36" s="3" t="s">
        <v>62</v>
      </c>
      <c r="E36" s="3">
        <v>2.6493436698729056E-3</v>
      </c>
      <c r="F36" s="3">
        <v>2.5850281090242788E-3</v>
      </c>
      <c r="G36" s="3">
        <v>2.5386793204233982E-3</v>
      </c>
      <c r="H36" s="3">
        <v>2.5249396931030788E-3</v>
      </c>
      <c r="I36" s="3">
        <v>3.0447477038251236E-3</v>
      </c>
      <c r="J36" s="3">
        <v>2.9443555613397621E-3</v>
      </c>
      <c r="K36" s="3">
        <v>3.1350990320788696E-3</v>
      </c>
      <c r="L36" s="3">
        <v>2.688133878109511E-3</v>
      </c>
      <c r="M36" s="3">
        <v>3.0975925110396929E-3</v>
      </c>
      <c r="N36" s="3">
        <v>2.9116993973730132E-3</v>
      </c>
      <c r="O36" s="3">
        <v>3.1525579252047464E-3</v>
      </c>
      <c r="P36" s="3">
        <v>3.1633785692974925E-3</v>
      </c>
      <c r="Q36" s="3">
        <v>3.8636435492662713E-3</v>
      </c>
      <c r="R36" s="3">
        <v>3.8564822752960026E-3</v>
      </c>
      <c r="S36" s="3">
        <v>4.3321465054759756E-3</v>
      </c>
      <c r="T36" s="3">
        <v>3.6046749519300647E-3</v>
      </c>
      <c r="U36" s="3">
        <v>3.7103329304954968E-3</v>
      </c>
      <c r="V36" s="3">
        <v>3.5300793097121641E-3</v>
      </c>
      <c r="W36" s="3">
        <v>3.3703590379445814E-3</v>
      </c>
      <c r="X36" s="3">
        <v>2.6427732955198735E-3</v>
      </c>
      <c r="Y36" s="3">
        <v>2.9844349610357312E-3</v>
      </c>
      <c r="Z36" s="3">
        <v>2.4258203138742829E-3</v>
      </c>
      <c r="AA36" s="3">
        <v>5.4975542661850341E-4</v>
      </c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</row>
    <row r="37" spans="1:39" x14ac:dyDescent="0.3">
      <c r="A37" s="3" t="s">
        <v>262</v>
      </c>
      <c r="B37" s="3" t="s">
        <v>226</v>
      </c>
      <c r="C37" s="3" t="s">
        <v>62</v>
      </c>
      <c r="D37" s="3" t="s">
        <v>62</v>
      </c>
      <c r="E37" s="3">
        <v>2.3269782286661211E-3</v>
      </c>
      <c r="F37" s="3">
        <v>2.6475174527149647E-3</v>
      </c>
      <c r="G37" s="3">
        <v>2.0988820124330232E-3</v>
      </c>
      <c r="H37" s="3">
        <v>2.452232081850525E-3</v>
      </c>
      <c r="I37" s="3">
        <v>2.1895061399845872E-3</v>
      </c>
      <c r="J37" s="3">
        <v>2.8735310479532927E-3</v>
      </c>
      <c r="K37" s="3">
        <v>2.6259773076162674E-3</v>
      </c>
      <c r="L37" s="3">
        <v>2.854640202713199E-3</v>
      </c>
      <c r="M37" s="3">
        <v>2.3918105580378324E-3</v>
      </c>
      <c r="N37" s="3">
        <v>2.8974584420211613E-3</v>
      </c>
      <c r="O37" s="3">
        <v>2.9445900800055824E-3</v>
      </c>
      <c r="P37" s="3">
        <v>3.4587349073262885E-3</v>
      </c>
      <c r="Q37" s="3">
        <v>3.2754090352682397E-3</v>
      </c>
      <c r="R37" s="3">
        <v>3.8651689392281696E-3</v>
      </c>
      <c r="S37" s="3">
        <v>3.6502889270195737E-3</v>
      </c>
      <c r="T37" s="3">
        <v>3.9532392547698691E-3</v>
      </c>
      <c r="U37" s="3">
        <v>3.6858188977930695E-3</v>
      </c>
      <c r="V37" s="3">
        <v>3.9565529878018424E-3</v>
      </c>
      <c r="W37" s="3">
        <v>3.6395721399458125E-3</v>
      </c>
      <c r="X37" s="3">
        <v>3.9658374298596755E-3</v>
      </c>
      <c r="Y37" s="3">
        <v>3.7342172727221623E-3</v>
      </c>
      <c r="Z37" s="3">
        <v>3.8835399609524757E-3</v>
      </c>
      <c r="AA37" s="3">
        <v>3.5123329143971205E-3</v>
      </c>
      <c r="AB37" s="3">
        <v>2.8381882639223477E-3</v>
      </c>
      <c r="AC37" s="3">
        <v>6.1665930115850642E-4</v>
      </c>
      <c r="AD37" s="3"/>
      <c r="AE37" s="3"/>
      <c r="AF37" s="3"/>
      <c r="AG37" s="3"/>
      <c r="AH37" s="3"/>
      <c r="AI37" s="3"/>
      <c r="AJ37" s="3"/>
      <c r="AK37" s="3"/>
      <c r="AL37" s="3"/>
      <c r="AM37" s="3"/>
    </row>
    <row r="38" spans="1:39" x14ac:dyDescent="0.3">
      <c r="A38" s="3" t="s">
        <v>263</v>
      </c>
      <c r="B38" s="3" t="s">
        <v>232</v>
      </c>
      <c r="C38" s="3" t="s">
        <v>62</v>
      </c>
      <c r="D38" s="3" t="s">
        <v>62</v>
      </c>
      <c r="E38" s="3">
        <v>1.5155864821281284E-4</v>
      </c>
      <c r="F38" s="3">
        <v>6.2490835261996835E-5</v>
      </c>
      <c r="G38" s="3"/>
      <c r="H38" s="3">
        <v>2.0131458586547524E-4</v>
      </c>
      <c r="I38" s="3">
        <v>3.0645415972685441E-4</v>
      </c>
      <c r="J38" s="3">
        <v>3.8578708335990086E-4</v>
      </c>
      <c r="K38" s="3">
        <v>1.7572753858985379E-4</v>
      </c>
      <c r="L38" s="3">
        <v>7.2823846130631864E-4</v>
      </c>
      <c r="M38" s="3">
        <v>1.046097695507342E-3</v>
      </c>
      <c r="N38" s="3">
        <v>3.3748559872037731E-4</v>
      </c>
      <c r="O38" s="3">
        <v>8.7583546701353043E-5</v>
      </c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</row>
    <row r="39" spans="1:39" x14ac:dyDescent="0.3">
      <c r="A39" s="3" t="s">
        <v>264</v>
      </c>
      <c r="B39" s="3" t="s">
        <v>232</v>
      </c>
      <c r="C39" s="3" t="s">
        <v>62</v>
      </c>
      <c r="D39" s="3" t="s">
        <v>62</v>
      </c>
      <c r="E39" s="3">
        <v>4.8604154301301605E-6</v>
      </c>
      <c r="F39" s="3">
        <v>1.8986225796879808E-5</v>
      </c>
      <c r="G39" s="3">
        <v>1.4966399248805828E-5</v>
      </c>
      <c r="H39" s="3">
        <v>8.2627519901734559E-6</v>
      </c>
      <c r="I39" s="3">
        <v>1.6325476451584109E-5</v>
      </c>
      <c r="J39" s="3">
        <v>1.5166193094273694E-5</v>
      </c>
      <c r="K39" s="3">
        <v>1.3145160608019069E-5</v>
      </c>
      <c r="L39" s="3">
        <v>1.3231636415866888E-5</v>
      </c>
      <c r="M39" s="3">
        <v>1.9928160668314376E-5</v>
      </c>
      <c r="N39" s="3">
        <v>7.7913722265066099E-6</v>
      </c>
      <c r="O39" s="3">
        <v>7.710456799259191E-6</v>
      </c>
      <c r="P39" s="3">
        <v>2.0927000292658704E-5</v>
      </c>
      <c r="Q39" s="3">
        <v>1.9598315631697005E-5</v>
      </c>
      <c r="R39" s="3">
        <v>3.0572139792184316E-5</v>
      </c>
      <c r="S39" s="3">
        <v>3.4731199662019208E-5</v>
      </c>
      <c r="T39" s="3">
        <v>7.5580583711598592E-6</v>
      </c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</row>
    <row r="40" spans="1:39" x14ac:dyDescent="0.3">
      <c r="A40" s="3" t="s">
        <v>265</v>
      </c>
      <c r="B40" s="3" t="s">
        <v>232</v>
      </c>
      <c r="C40" s="3" t="s">
        <v>62</v>
      </c>
      <c r="D40" s="3" t="s">
        <v>62</v>
      </c>
      <c r="E40" s="3"/>
      <c r="F40" s="3">
        <v>2.5059676845557988E-3</v>
      </c>
      <c r="G40" s="3">
        <v>1.1885569547303021E-3</v>
      </c>
      <c r="H40" s="3">
        <v>6.5557801281102002E-4</v>
      </c>
      <c r="I40" s="3">
        <v>1.9331789808347821E-3</v>
      </c>
      <c r="J40" s="3">
        <v>1.430379634257406E-3</v>
      </c>
      <c r="K40" s="3">
        <v>6.3025458075571805E-4</v>
      </c>
      <c r="L40" s="3">
        <v>1.9141134398523718E-3</v>
      </c>
      <c r="M40" s="3">
        <v>3.7357974943006411E-3</v>
      </c>
      <c r="N40" s="3">
        <v>9.6395306172780693E-4</v>
      </c>
      <c r="O40" s="3"/>
      <c r="P40" s="3">
        <v>7.5433822348713875E-4</v>
      </c>
      <c r="Q40" s="3">
        <v>2.4746367853367701E-3</v>
      </c>
      <c r="R40" s="3">
        <v>7.0951115631032735E-3</v>
      </c>
      <c r="S40" s="3">
        <v>1.0000914218835533E-2</v>
      </c>
      <c r="T40" s="3">
        <v>6.0152899823151529E-3</v>
      </c>
      <c r="U40" s="3">
        <v>9.4553792150691152E-3</v>
      </c>
      <c r="V40" s="3">
        <v>1.0853743879124522E-3</v>
      </c>
      <c r="W40" s="3">
        <v>6.2580371741205454E-4</v>
      </c>
      <c r="X40" s="3">
        <v>2.3781426134519279E-3</v>
      </c>
      <c r="Y40" s="3">
        <v>3.0501516303047538E-3</v>
      </c>
      <c r="Z40" s="3">
        <v>6.881686276756227E-4</v>
      </c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</row>
    <row r="41" spans="1:39" x14ac:dyDescent="0.3">
      <c r="A41" s="3" t="s">
        <v>266</v>
      </c>
      <c r="B41" s="3" t="s">
        <v>232</v>
      </c>
      <c r="C41" s="3" t="s">
        <v>62</v>
      </c>
      <c r="D41" s="3" t="s">
        <v>62</v>
      </c>
      <c r="E41" s="3">
        <v>3.4284744856449834E-6</v>
      </c>
      <c r="F41" s="3">
        <v>1.7281120932466365E-5</v>
      </c>
      <c r="G41" s="3">
        <v>1.1514079346852668E-5</v>
      </c>
      <c r="H41" s="3">
        <v>6.071002076168952E-6</v>
      </c>
      <c r="I41" s="3">
        <v>1.5512209216694828E-5</v>
      </c>
      <c r="J41" s="3">
        <v>1.7287952942979246E-5</v>
      </c>
      <c r="K41" s="3">
        <v>9.909596400348164E-6</v>
      </c>
      <c r="L41" s="3">
        <v>1.3453856894329874E-5</v>
      </c>
      <c r="M41" s="3">
        <v>1.9463241159201061E-5</v>
      </c>
      <c r="N41" s="3">
        <v>5.853669080124746E-6</v>
      </c>
      <c r="O41" s="3">
        <v>2.4416965516138589E-6</v>
      </c>
      <c r="P41" s="3">
        <v>1.1235974056944542E-5</v>
      </c>
      <c r="Q41" s="3">
        <v>1.3503230633205021E-5</v>
      </c>
      <c r="R41" s="3">
        <v>2.0222022044436017E-5</v>
      </c>
      <c r="S41" s="3">
        <v>2.844115306288586E-5</v>
      </c>
      <c r="T41" s="3">
        <v>2.9604659744109085E-5</v>
      </c>
      <c r="U41" s="3">
        <v>3.6886358657284291E-5</v>
      </c>
      <c r="V41" s="3">
        <v>1.9424119500399684E-5</v>
      </c>
      <c r="W41" s="3">
        <v>2.6545871833150159E-5</v>
      </c>
      <c r="X41" s="3">
        <v>3.540009043945247E-5</v>
      </c>
      <c r="Y41" s="3">
        <v>8.225579310305875E-5</v>
      </c>
      <c r="Z41" s="3">
        <v>5.9016639625042444E-5</v>
      </c>
      <c r="AA41" s="3">
        <v>1.6001596804926521E-5</v>
      </c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</row>
    <row r="42" spans="1:39" x14ac:dyDescent="0.3">
      <c r="A42" s="3" t="s">
        <v>267</v>
      </c>
      <c r="B42" s="3" t="s">
        <v>232</v>
      </c>
      <c r="C42" s="3" t="s">
        <v>62</v>
      </c>
      <c r="D42" s="3" t="s">
        <v>62</v>
      </c>
      <c r="E42" s="3">
        <v>1.2662716045497291E-5</v>
      </c>
      <c r="F42" s="3">
        <v>2.8561724320752546E-5</v>
      </c>
      <c r="G42" s="3">
        <v>2.1222154089173273E-5</v>
      </c>
      <c r="H42" s="3">
        <v>1.3683115710705351E-5</v>
      </c>
      <c r="I42" s="3">
        <v>2.0285270181830128E-5</v>
      </c>
      <c r="J42" s="3">
        <v>2.1867301228439828E-5</v>
      </c>
      <c r="K42" s="3">
        <v>1.4937219901867138E-5</v>
      </c>
      <c r="L42" s="3">
        <v>1.8848918671210413E-5</v>
      </c>
      <c r="M42" s="3">
        <v>2.5828953852169434E-5</v>
      </c>
      <c r="N42" s="3">
        <v>1.1654969370056278E-5</v>
      </c>
      <c r="O42" s="3">
        <v>7.5032245376860374E-6</v>
      </c>
      <c r="P42" s="3">
        <v>1.667297965468606E-5</v>
      </c>
      <c r="Q42" s="3">
        <v>2.0790871872122807E-5</v>
      </c>
      <c r="R42" s="3">
        <v>2.578385974061348E-5</v>
      </c>
      <c r="S42" s="3">
        <v>4.9742544888431439E-5</v>
      </c>
      <c r="T42" s="3">
        <v>3.478631538200716E-5</v>
      </c>
      <c r="U42" s="3">
        <v>4.1178788819706824E-5</v>
      </c>
      <c r="V42" s="3">
        <v>3.4934339112169255E-5</v>
      </c>
      <c r="W42" s="3">
        <v>3.8830733501526993E-5</v>
      </c>
      <c r="X42" s="3">
        <v>4.0578663458745723E-5</v>
      </c>
      <c r="Y42" s="3">
        <v>9.0222320181965188E-5</v>
      </c>
      <c r="Z42" s="3">
        <v>8.4073031757725403E-5</v>
      </c>
      <c r="AA42" s="3">
        <v>2.9337975547605311E-5</v>
      </c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</row>
    <row r="43" spans="1:39" x14ac:dyDescent="0.3">
      <c r="A43" s="3" t="s">
        <v>268</v>
      </c>
      <c r="B43" s="3" t="s">
        <v>232</v>
      </c>
      <c r="C43" s="3" t="s">
        <v>62</v>
      </c>
      <c r="D43" s="3" t="s">
        <v>62</v>
      </c>
      <c r="E43" s="3">
        <v>1.7285272292610898E-5</v>
      </c>
      <c r="F43" s="3">
        <v>2.871192162956504E-5</v>
      </c>
      <c r="G43" s="3">
        <v>2.4876310703803028E-5</v>
      </c>
      <c r="H43" s="3">
        <v>1.1877875863319787E-5</v>
      </c>
      <c r="I43" s="3">
        <v>2.2840220708530978E-5</v>
      </c>
      <c r="J43" s="3">
        <v>2.2093150732871436E-5</v>
      </c>
      <c r="K43" s="3">
        <v>1.9265015055225376E-5</v>
      </c>
      <c r="L43" s="3">
        <v>2.0108143729657968E-5</v>
      </c>
      <c r="M43" s="3">
        <v>2.4713428331324394E-5</v>
      </c>
      <c r="N43" s="3">
        <v>1.3963611650069652E-5</v>
      </c>
      <c r="O43" s="3">
        <v>1.0138794380054605E-5</v>
      </c>
      <c r="P43" s="3">
        <v>1.7094495206038118E-5</v>
      </c>
      <c r="Q43" s="3">
        <v>2.0659072475837092E-5</v>
      </c>
      <c r="R43" s="3">
        <v>2.6596453153615585E-5</v>
      </c>
      <c r="S43" s="3">
        <v>4.6415552333201049E-5</v>
      </c>
      <c r="T43" s="3">
        <v>4.9808246387783583E-5</v>
      </c>
      <c r="U43" s="3">
        <v>5.3406455720050872E-5</v>
      </c>
      <c r="V43" s="3">
        <v>3.2354646009480348E-5</v>
      </c>
      <c r="W43" s="3">
        <v>4.7065467470019939E-5</v>
      </c>
      <c r="X43" s="3">
        <v>5.0344537839919212E-5</v>
      </c>
      <c r="Y43" s="3">
        <v>1.0116125531567377E-4</v>
      </c>
      <c r="Z43" s="3">
        <v>7.9201696962627466E-5</v>
      </c>
      <c r="AA43" s="3">
        <v>2.8574164161909721E-5</v>
      </c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</row>
    <row r="44" spans="1:39" x14ac:dyDescent="0.3">
      <c r="A44" s="3" t="s">
        <v>269</v>
      </c>
      <c r="B44" s="3" t="s">
        <v>232</v>
      </c>
      <c r="C44" s="3" t="s">
        <v>62</v>
      </c>
      <c r="D44" s="3" t="s">
        <v>62</v>
      </c>
      <c r="E44" s="3"/>
      <c r="F44" s="3"/>
      <c r="G44" s="3"/>
      <c r="H44" s="3">
        <v>1.001772252493538E-4</v>
      </c>
      <c r="I44" s="3">
        <v>6.7202687205281109E-5</v>
      </c>
      <c r="J44" s="3">
        <v>6.5574364271014929E-5</v>
      </c>
      <c r="K44" s="3">
        <v>5.262038393993862E-5</v>
      </c>
      <c r="L44" s="3">
        <v>1.9040524784941226E-4</v>
      </c>
      <c r="M44" s="3">
        <v>8.2503164230729453E-4</v>
      </c>
      <c r="N44" s="3">
        <v>5.5844673624960706E-5</v>
      </c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</row>
    <row r="45" spans="1:39" x14ac:dyDescent="0.3">
      <c r="A45" s="3" t="s">
        <v>270</v>
      </c>
      <c r="B45" s="3" t="s">
        <v>232</v>
      </c>
      <c r="C45" s="3" t="s">
        <v>62</v>
      </c>
      <c r="D45" s="3" t="s">
        <v>62</v>
      </c>
      <c r="E45" s="3"/>
      <c r="F45" s="3">
        <v>1.4771278074476868E-4</v>
      </c>
      <c r="G45" s="3">
        <v>5.2605359087465331E-5</v>
      </c>
      <c r="H45" s="3">
        <v>9.7475189249962568E-5</v>
      </c>
      <c r="I45" s="3">
        <v>2.3752708511892706E-4</v>
      </c>
      <c r="J45" s="3">
        <v>3.0392083135666326E-4</v>
      </c>
      <c r="K45" s="3">
        <v>1.5308215006371029E-4</v>
      </c>
      <c r="L45" s="3">
        <v>4.7706930490676314E-4</v>
      </c>
      <c r="M45" s="3">
        <v>1.0747727246780414E-3</v>
      </c>
      <c r="N45" s="3">
        <v>3.0664179575978778E-4</v>
      </c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</row>
    <row r="46" spans="1:39" x14ac:dyDescent="0.3">
      <c r="A46" s="3" t="s">
        <v>271</v>
      </c>
      <c r="B46" s="3" t="s">
        <v>232</v>
      </c>
      <c r="C46" s="3" t="s">
        <v>62</v>
      </c>
      <c r="D46" s="3" t="s">
        <v>62</v>
      </c>
      <c r="E46" s="3">
        <v>1.3406594734988175E-4</v>
      </c>
      <c r="F46" s="3">
        <v>2.1416008166852407E-4</v>
      </c>
      <c r="G46" s="3">
        <v>1.054073145496659E-4</v>
      </c>
      <c r="H46" s="3">
        <v>1.3406594734988175E-4</v>
      </c>
      <c r="I46" s="3">
        <v>4.7636959061492234E-4</v>
      </c>
      <c r="J46" s="3">
        <v>2.2264242579694837E-4</v>
      </c>
      <c r="K46" s="3">
        <v>2.234061794297304E-4</v>
      </c>
      <c r="L46" s="3">
        <v>4.6042746544117108E-4</v>
      </c>
      <c r="M46" s="3">
        <v>2.850220917025581E-4</v>
      </c>
      <c r="N46" s="3">
        <v>3.3867170350276865E-4</v>
      </c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</row>
    <row r="47" spans="1:39" x14ac:dyDescent="0.3">
      <c r="A47" s="3" t="s">
        <v>272</v>
      </c>
      <c r="B47" s="3" t="s">
        <v>232</v>
      </c>
      <c r="C47" s="3" t="s">
        <v>62</v>
      </c>
      <c r="D47" s="3" t="s">
        <v>62</v>
      </c>
      <c r="E47" s="3"/>
      <c r="F47" s="3"/>
      <c r="G47" s="3"/>
      <c r="H47" s="3">
        <v>1.7786312673706561E-4</v>
      </c>
      <c r="I47" s="3">
        <v>1.2502480240073055E-4</v>
      </c>
      <c r="J47" s="3">
        <v>2.4187552480725572E-4</v>
      </c>
      <c r="K47" s="3">
        <v>1.0011492122430354E-4</v>
      </c>
      <c r="L47" s="3">
        <v>1.8897482368629426E-4</v>
      </c>
      <c r="M47" s="3">
        <v>7.358739385381341E-4</v>
      </c>
      <c r="N47" s="3">
        <v>1.4103587091085501E-4</v>
      </c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</row>
    <row r="48" spans="1:39" x14ac:dyDescent="0.3">
      <c r="A48" s="3" t="s">
        <v>273</v>
      </c>
      <c r="B48" s="3" t="s">
        <v>232</v>
      </c>
      <c r="C48" s="3" t="s">
        <v>62</v>
      </c>
      <c r="D48" s="3" t="s">
        <v>62</v>
      </c>
      <c r="E48" s="3">
        <v>5.4007436119718477E-5</v>
      </c>
      <c r="F48" s="3">
        <v>5.6322205273318104E-4</v>
      </c>
      <c r="G48" s="3">
        <v>4.9807385948952287E-5</v>
      </c>
      <c r="H48" s="3">
        <v>2.1652994837495498E-4</v>
      </c>
      <c r="I48" s="3">
        <v>6.9134510704316199E-4</v>
      </c>
      <c r="J48" s="3">
        <v>6.5579874717514031E-4</v>
      </c>
      <c r="K48" s="3">
        <v>1.527078784420155E-4</v>
      </c>
      <c r="L48" s="3">
        <v>6.9218060161801986E-4</v>
      </c>
      <c r="M48" s="3">
        <v>1.4236518036341295E-3</v>
      </c>
      <c r="N48" s="3">
        <v>3.5074213883490302E-4</v>
      </c>
      <c r="O48" s="3">
        <v>1.6403178597101942E-4</v>
      </c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</row>
    <row r="49" spans="1:39" x14ac:dyDescent="0.3">
      <c r="A49" s="3" t="s">
        <v>274</v>
      </c>
      <c r="B49" s="3" t="s">
        <v>232</v>
      </c>
      <c r="C49" s="3" t="s">
        <v>62</v>
      </c>
      <c r="D49" s="3" t="s">
        <v>62</v>
      </c>
      <c r="E49" s="3">
        <v>3.4625103069174656E-5</v>
      </c>
      <c r="F49" s="3">
        <v>4.9186329590611422E-5</v>
      </c>
      <c r="G49" s="3">
        <v>3.559596456170766E-5</v>
      </c>
      <c r="H49" s="3">
        <v>3.306069481823215E-5</v>
      </c>
      <c r="I49" s="3">
        <v>3.4750720828924386E-5</v>
      </c>
      <c r="J49" s="3">
        <v>4.3236750968844717E-5</v>
      </c>
      <c r="K49" s="3">
        <v>2.8212760412316129E-5</v>
      </c>
      <c r="L49" s="3">
        <v>2.9714096001498547E-5</v>
      </c>
      <c r="M49" s="3">
        <v>3.0128937254403354E-5</v>
      </c>
      <c r="N49" s="3">
        <v>1.8678513555414611E-5</v>
      </c>
      <c r="O49" s="3">
        <v>1.8460499433103905E-5</v>
      </c>
      <c r="P49" s="3">
        <v>4.3393729640683887E-5</v>
      </c>
      <c r="Q49" s="3">
        <v>4.3344350615370786E-5</v>
      </c>
      <c r="R49" s="3">
        <v>5.4466146707454755E-5</v>
      </c>
      <c r="S49" s="3">
        <v>7.1319062442398717E-5</v>
      </c>
      <c r="T49" s="3">
        <v>1.6438029433629708E-5</v>
      </c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</row>
    <row r="50" spans="1:39" x14ac:dyDescent="0.3">
      <c r="A50" s="3" t="s">
        <v>275</v>
      </c>
      <c r="B50" s="3" t="s">
        <v>232</v>
      </c>
      <c r="C50" s="3" t="s">
        <v>62</v>
      </c>
      <c r="D50" s="3" t="s">
        <v>62</v>
      </c>
      <c r="E50" s="3">
        <v>1.8702298802963924E-5</v>
      </c>
      <c r="F50" s="3">
        <v>3.762104410043321E-5</v>
      </c>
      <c r="G50" s="3">
        <v>3.1540333509383345E-5</v>
      </c>
      <c r="H50" s="3">
        <v>2.1980798891263476E-5</v>
      </c>
      <c r="I50" s="3">
        <v>3.1249302026026271E-5</v>
      </c>
      <c r="J50" s="3">
        <v>3.0894219491983677E-5</v>
      </c>
      <c r="K50" s="3">
        <v>2.735537725584436E-5</v>
      </c>
      <c r="L50" s="3">
        <v>2.5942279648916156E-5</v>
      </c>
      <c r="M50" s="3">
        <v>2.2829107649613434E-5</v>
      </c>
      <c r="N50" s="3">
        <v>1.801663287892552E-5</v>
      </c>
      <c r="O50" s="3">
        <v>1.4951351147374226E-5</v>
      </c>
      <c r="P50" s="3">
        <v>3.7619457799564771E-5</v>
      </c>
      <c r="Q50" s="3">
        <v>3.4068341548731951E-5</v>
      </c>
      <c r="R50" s="3">
        <v>4.2488727842737717E-5</v>
      </c>
      <c r="S50" s="3">
        <v>6.1914435377730115E-5</v>
      </c>
      <c r="T50" s="3">
        <v>8.9138122802978614E-6</v>
      </c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</row>
    <row r="51" spans="1:39" x14ac:dyDescent="0.3">
      <c r="A51" s="3" t="s">
        <v>276</v>
      </c>
      <c r="B51" s="3" t="s">
        <v>232</v>
      </c>
      <c r="C51" s="3" t="s">
        <v>62</v>
      </c>
      <c r="D51" s="3" t="s">
        <v>62</v>
      </c>
      <c r="E51" s="3">
        <v>1.8185269027526374E-5</v>
      </c>
      <c r="F51" s="3">
        <v>3.7384345205282443E-5</v>
      </c>
      <c r="G51" s="3">
        <v>2.7648769474808432E-5</v>
      </c>
      <c r="H51" s="3">
        <v>2.5491192616300395E-5</v>
      </c>
      <c r="I51" s="3">
        <v>2.3748631519993069E-5</v>
      </c>
      <c r="J51" s="3">
        <v>3.3290251963080664E-5</v>
      </c>
      <c r="K51" s="3">
        <v>2.6411494218336884E-5</v>
      </c>
      <c r="L51" s="3">
        <v>2.6156361954576823E-5</v>
      </c>
      <c r="M51" s="3">
        <v>2.674502621857755E-5</v>
      </c>
      <c r="N51" s="3">
        <v>1.5144740217465369E-5</v>
      </c>
      <c r="O51" s="3">
        <v>1.2555934404190339E-5</v>
      </c>
      <c r="P51" s="3">
        <v>3.9345272114132968E-5</v>
      </c>
      <c r="Q51" s="3">
        <v>2.8572905151236228E-5</v>
      </c>
      <c r="R51" s="3">
        <v>4.3862692848506413E-5</v>
      </c>
      <c r="S51" s="3">
        <v>5.751829723976698E-5</v>
      </c>
      <c r="T51" s="3">
        <v>1.3260803825687617E-5</v>
      </c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</row>
    <row r="52" spans="1:39" x14ac:dyDescent="0.3">
      <c r="A52" s="3" t="s">
        <v>280</v>
      </c>
      <c r="B52" s="3" t="s">
        <v>232</v>
      </c>
      <c r="C52" s="3" t="s">
        <v>62</v>
      </c>
      <c r="D52" s="3" t="s">
        <v>62</v>
      </c>
      <c r="E52" s="3">
        <v>2.0082957797740164E-4</v>
      </c>
      <c r="F52" s="3">
        <v>2.1715399248023459E-4</v>
      </c>
      <c r="G52" s="3">
        <v>1.2320794581910377E-4</v>
      </c>
      <c r="H52" s="3">
        <v>1.0628371649090695E-4</v>
      </c>
      <c r="I52" s="3">
        <v>2.0502060465332761E-5</v>
      </c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</row>
    <row r="53" spans="1:39" x14ac:dyDescent="0.3">
      <c r="A53" s="3" t="s">
        <v>281</v>
      </c>
      <c r="B53" s="3" t="s">
        <v>232</v>
      </c>
      <c r="C53" s="3" t="s">
        <v>62</v>
      </c>
      <c r="D53" s="3" t="s">
        <v>62</v>
      </c>
      <c r="E53" s="3">
        <v>2.0296242990980318E-4</v>
      </c>
      <c r="F53" s="3">
        <v>2.3454326822047733E-4</v>
      </c>
      <c r="G53" s="3">
        <v>1.3976940783777536E-4</v>
      </c>
      <c r="H53" s="3">
        <v>1.2270467573216592E-4</v>
      </c>
      <c r="I53" s="3">
        <v>2.6836821973574843E-5</v>
      </c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</row>
    <row r="54" spans="1:39" x14ac:dyDescent="0.3">
      <c r="A54" s="3" t="s">
        <v>282</v>
      </c>
      <c r="B54" s="3" t="s">
        <v>232</v>
      </c>
      <c r="C54" s="3" t="s">
        <v>62</v>
      </c>
      <c r="D54" s="3" t="s">
        <v>62</v>
      </c>
      <c r="E54" s="3">
        <v>2.492570805543437E-4</v>
      </c>
      <c r="F54" s="3">
        <v>2.5898468197738111E-4</v>
      </c>
      <c r="G54" s="3">
        <v>1.5707148412502647E-4</v>
      </c>
      <c r="H54" s="3">
        <v>1.2340036664681975E-4</v>
      </c>
      <c r="I54" s="3">
        <v>2.4562642806813528E-5</v>
      </c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</row>
    <row r="55" spans="1:39" x14ac:dyDescent="0.3">
      <c r="A55" s="3" t="s">
        <v>283</v>
      </c>
      <c r="B55" s="3" t="s">
        <v>232</v>
      </c>
      <c r="C55" s="3" t="s">
        <v>62</v>
      </c>
      <c r="D55" s="3" t="s">
        <v>62</v>
      </c>
      <c r="E55" s="3">
        <v>2.7216251464778907E-4</v>
      </c>
      <c r="F55" s="3">
        <v>2.7374736112051323E-4</v>
      </c>
      <c r="G55" s="3">
        <v>1.7820487647668415E-4</v>
      </c>
      <c r="H55" s="3">
        <v>1.8724773190115229E-4</v>
      </c>
      <c r="I55" s="3">
        <v>2.7647158276522532E-5</v>
      </c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</row>
    <row r="56" spans="1:39" x14ac:dyDescent="0.3">
      <c r="A56" s="3" t="s">
        <v>286</v>
      </c>
      <c r="B56" s="3" t="s">
        <v>226</v>
      </c>
      <c r="C56" s="3" t="s">
        <v>62</v>
      </c>
      <c r="D56" s="3" t="s">
        <v>62</v>
      </c>
      <c r="E56" s="3">
        <v>1.2746207867166959E-3</v>
      </c>
      <c r="F56" s="3">
        <v>1.2218450610816944E-3</v>
      </c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</row>
    <row r="57" spans="1:39" x14ac:dyDescent="0.3">
      <c r="A57" s="3" t="s">
        <v>287</v>
      </c>
      <c r="B57" s="3" t="s">
        <v>226</v>
      </c>
      <c r="C57" s="3" t="s">
        <v>62</v>
      </c>
      <c r="D57" s="3" t="s">
        <v>62</v>
      </c>
      <c r="E57" s="3">
        <v>6.8661611658171751E-4</v>
      </c>
      <c r="F57" s="3">
        <v>6.9833584711886942E-4</v>
      </c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</row>
    <row r="58" spans="1:39" x14ac:dyDescent="0.3">
      <c r="A58" s="3" t="s">
        <v>288</v>
      </c>
      <c r="B58" s="3" t="s">
        <v>226</v>
      </c>
      <c r="C58" s="3" t="s">
        <v>62</v>
      </c>
      <c r="D58" s="3" t="s">
        <v>62</v>
      </c>
      <c r="E58" s="3">
        <v>5.6826182003533177E-5</v>
      </c>
      <c r="F58" s="3">
        <v>5.8514890099559125E-5</v>
      </c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</row>
    <row r="59" spans="1:39" x14ac:dyDescent="0.3">
      <c r="A59" s="3" t="s">
        <v>289</v>
      </c>
      <c r="B59" s="3" t="s">
        <v>226</v>
      </c>
      <c r="C59" s="3" t="s">
        <v>62</v>
      </c>
      <c r="D59" s="3" t="s">
        <v>62</v>
      </c>
      <c r="E59" s="3"/>
      <c r="F59" s="3">
        <v>6.2448298558592796E-4</v>
      </c>
      <c r="G59" s="3">
        <v>3.4055275900755078E-3</v>
      </c>
      <c r="H59" s="3">
        <v>3.4278786552022211E-3</v>
      </c>
      <c r="I59" s="3">
        <v>3.3233464491786435E-3</v>
      </c>
      <c r="J59" s="3">
        <v>3.5273243120172992E-3</v>
      </c>
      <c r="K59" s="3">
        <v>3.3050322090275586E-3</v>
      </c>
      <c r="L59" s="3">
        <v>3.4670856548473239E-3</v>
      </c>
      <c r="M59" s="3">
        <v>3.3878882823046297E-3</v>
      </c>
      <c r="N59" s="3">
        <v>3.5019324859604239E-3</v>
      </c>
      <c r="O59" s="3">
        <v>3.7258521115290932E-3</v>
      </c>
      <c r="P59" s="3">
        <v>3.8012490840628743E-3</v>
      </c>
      <c r="Q59" s="3">
        <v>3.9287853505811654E-3</v>
      </c>
      <c r="R59" s="3">
        <v>3.958363420679234E-3</v>
      </c>
      <c r="S59" s="3">
        <v>4.4241152645554394E-3</v>
      </c>
      <c r="T59" s="3">
        <v>4.2317690094932914E-3</v>
      </c>
      <c r="U59" s="3">
        <v>4.0363367588724941E-3</v>
      </c>
      <c r="V59" s="3">
        <v>4.1682205628603697E-3</v>
      </c>
      <c r="W59" s="3">
        <v>3.6617539408325683E-3</v>
      </c>
      <c r="X59" s="3">
        <v>3.5318093650857918E-3</v>
      </c>
      <c r="Y59" s="3">
        <v>3.5729679111682344E-3</v>
      </c>
      <c r="Z59" s="3">
        <v>1.2386982052703388E-3</v>
      </c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</row>
    <row r="60" spans="1:39" x14ac:dyDescent="0.3">
      <c r="A60" s="3" t="s">
        <v>290</v>
      </c>
      <c r="B60" s="3" t="s">
        <v>226</v>
      </c>
      <c r="C60" s="3" t="s">
        <v>62</v>
      </c>
      <c r="D60" s="3" t="s">
        <v>62</v>
      </c>
      <c r="E60" s="3"/>
      <c r="F60" s="3">
        <v>4.4574333060154459E-6</v>
      </c>
      <c r="G60" s="3">
        <v>9.8163785594351793E-5</v>
      </c>
      <c r="H60" s="3">
        <v>1.1077619120669624E-4</v>
      </c>
      <c r="I60" s="3">
        <v>9.8789850270009083E-5</v>
      </c>
      <c r="J60" s="3">
        <v>9.9434267326614645E-5</v>
      </c>
      <c r="K60" s="3">
        <v>9.9595032281740714E-5</v>
      </c>
      <c r="L60" s="3">
        <v>1.0379388498904518E-4</v>
      </c>
      <c r="M60" s="3">
        <v>6.2059039720452347E-5</v>
      </c>
      <c r="N60" s="3">
        <v>6.0009995252130466E-5</v>
      </c>
      <c r="O60" s="3">
        <v>6.7543706848027796E-5</v>
      </c>
      <c r="P60" s="3">
        <v>1.3412030136805697E-4</v>
      </c>
      <c r="Q60" s="3">
        <v>1.7099398749564898E-4</v>
      </c>
      <c r="R60" s="3">
        <v>1.9505040161904574E-4</v>
      </c>
      <c r="S60" s="3">
        <v>1.8451579114753258E-4</v>
      </c>
      <c r="T60" s="3">
        <v>1.6049298048503857E-4</v>
      </c>
      <c r="U60" s="3">
        <v>1.9476284948538591E-4</v>
      </c>
      <c r="V60" s="3">
        <v>1.5773938578250712E-4</v>
      </c>
      <c r="W60" s="3">
        <v>1.6301140037633388E-4</v>
      </c>
      <c r="X60" s="3">
        <v>1.1173458068469699E-4</v>
      </c>
      <c r="Y60" s="3">
        <v>1.751140582850752E-4</v>
      </c>
      <c r="Z60" s="3">
        <v>1.3047037597857525E-5</v>
      </c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</row>
    <row r="61" spans="1:39" x14ac:dyDescent="0.3">
      <c r="A61" s="3" t="s">
        <v>293</v>
      </c>
      <c r="B61" s="3" t="s">
        <v>232</v>
      </c>
      <c r="C61" s="3" t="s">
        <v>62</v>
      </c>
      <c r="D61" s="3" t="s">
        <v>62</v>
      </c>
      <c r="E61" s="3">
        <v>6.5614516074674611E-5</v>
      </c>
      <c r="F61" s="3">
        <v>4.7029095640027663E-7</v>
      </c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</row>
    <row r="62" spans="1:39" x14ac:dyDescent="0.3">
      <c r="A62" s="3" t="s">
        <v>294</v>
      </c>
      <c r="B62" s="3" t="s">
        <v>232</v>
      </c>
      <c r="C62" s="3" t="s">
        <v>62</v>
      </c>
      <c r="D62" s="3" t="s">
        <v>62</v>
      </c>
      <c r="E62" s="3">
        <v>4.3855531828285166E-5</v>
      </c>
      <c r="F62" s="3">
        <v>1.3748729088547407E-6</v>
      </c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</row>
    <row r="63" spans="1:39" x14ac:dyDescent="0.3">
      <c r="A63" s="3" t="s">
        <v>295</v>
      </c>
      <c r="B63" s="3" t="s">
        <v>232</v>
      </c>
      <c r="C63" s="3" t="s">
        <v>62</v>
      </c>
      <c r="D63" s="3" t="s">
        <v>62</v>
      </c>
      <c r="E63" s="3">
        <v>5.97858616515623E-5</v>
      </c>
      <c r="F63" s="3">
        <v>1.5920183500384155E-6</v>
      </c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</row>
    <row r="64" spans="1:39" x14ac:dyDescent="0.3">
      <c r="A64" s="3" t="s">
        <v>324</v>
      </c>
      <c r="B64" s="3" t="s">
        <v>232</v>
      </c>
      <c r="C64" s="3" t="s">
        <v>62</v>
      </c>
      <c r="D64" s="3" t="s">
        <v>62</v>
      </c>
      <c r="E64" s="3">
        <v>1.3578899483945861E-5</v>
      </c>
      <c r="F64" s="3">
        <v>1.5817947762286622E-5</v>
      </c>
      <c r="G64" s="3">
        <v>1.696484309832158E-5</v>
      </c>
      <c r="H64" s="3">
        <v>1.7652507025900377E-5</v>
      </c>
      <c r="I64" s="3">
        <v>1.4978373570784242E-5</v>
      </c>
      <c r="J64" s="3">
        <v>1.7096041879938184E-5</v>
      </c>
      <c r="K64" s="3">
        <v>1.6453224617407614E-5</v>
      </c>
      <c r="L64" s="3">
        <v>1.7144293707360703E-5</v>
      </c>
      <c r="M64" s="3">
        <v>1.9242031100930035E-5</v>
      </c>
      <c r="N64" s="3">
        <v>1.2359610536805121E-5</v>
      </c>
      <c r="O64" s="3">
        <v>7.9990989974021431E-6</v>
      </c>
      <c r="P64" s="3">
        <v>2.4343624005496167E-6</v>
      </c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</row>
    <row r="65" spans="1:39" x14ac:dyDescent="0.3">
      <c r="A65" s="3" t="s">
        <v>325</v>
      </c>
      <c r="B65" s="3" t="s">
        <v>232</v>
      </c>
      <c r="C65" s="3" t="s">
        <v>62</v>
      </c>
      <c r="D65" s="3" t="s">
        <v>62</v>
      </c>
      <c r="E65" s="3">
        <v>1.3257922120146759E-5</v>
      </c>
      <c r="F65" s="3">
        <v>1.5570359920502597E-5</v>
      </c>
      <c r="G65" s="3">
        <v>1.4622294827404403E-5</v>
      </c>
      <c r="H65" s="3">
        <v>1.4444997646023694E-5</v>
      </c>
      <c r="I65" s="3">
        <v>1.1264982589409556E-5</v>
      </c>
      <c r="J65" s="3">
        <v>1.6065762821426688E-5</v>
      </c>
      <c r="K65" s="3">
        <v>1.6365784830441044E-5</v>
      </c>
      <c r="L65" s="3">
        <v>1.6210602439059585E-5</v>
      </c>
      <c r="M65" s="3">
        <v>1.6976345364128065E-5</v>
      </c>
      <c r="N65" s="3">
        <v>1.1690906291050851E-5</v>
      </c>
      <c r="O65" s="3">
        <v>6.5718701165451421E-6</v>
      </c>
      <c r="P65" s="3">
        <v>2.1642879488581457E-6</v>
      </c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</row>
    <row r="66" spans="1:39" x14ac:dyDescent="0.3">
      <c r="A66" s="3" t="s">
        <v>326</v>
      </c>
      <c r="B66" s="3" t="s">
        <v>232</v>
      </c>
      <c r="C66" s="3" t="s">
        <v>62</v>
      </c>
      <c r="D66" s="3" t="s">
        <v>62</v>
      </c>
      <c r="E66" s="3">
        <v>2.0450780141345604E-5</v>
      </c>
      <c r="F66" s="3">
        <v>2.5188076648419155E-5</v>
      </c>
      <c r="G66" s="3">
        <v>2.5368087449351151E-5</v>
      </c>
      <c r="H66" s="3">
        <v>2.6083927764375403E-5</v>
      </c>
      <c r="I66" s="3">
        <v>2.0923637464420608E-5</v>
      </c>
      <c r="J66" s="3">
        <v>2.3357436361948203E-5</v>
      </c>
      <c r="K66" s="3">
        <v>2.2742347312032507E-5</v>
      </c>
      <c r="L66" s="3">
        <v>2.1686435616175004E-5</v>
      </c>
      <c r="M66" s="3">
        <v>2.4016422571548901E-5</v>
      </c>
      <c r="N66" s="3">
        <v>1.7250822281766887E-5</v>
      </c>
      <c r="O66" s="3">
        <v>9.5334629861554276E-6</v>
      </c>
      <c r="P66" s="3">
        <v>3.2240589291632205E-6</v>
      </c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</row>
    <row r="67" spans="1:39" x14ac:dyDescent="0.3">
      <c r="A67" s="3" t="s">
        <v>327</v>
      </c>
      <c r="B67" s="3" t="s">
        <v>226</v>
      </c>
      <c r="C67" s="3" t="s">
        <v>62</v>
      </c>
      <c r="D67" s="3" t="s">
        <v>62</v>
      </c>
      <c r="E67" s="3">
        <v>1.0219540745310951E-3</v>
      </c>
      <c r="F67" s="3">
        <v>1.0031581900875608E-3</v>
      </c>
      <c r="G67" s="3">
        <v>9.7435548741486855E-4</v>
      </c>
      <c r="H67" s="3">
        <v>1.1103314827778377E-3</v>
      </c>
      <c r="I67" s="3">
        <v>9.6122388640651479E-4</v>
      </c>
      <c r="J67" s="3">
        <v>1.0605940042296425E-3</v>
      </c>
      <c r="K67" s="3">
        <v>9.1347365741967224E-4</v>
      </c>
      <c r="L67" s="3">
        <v>8.8368493561574724E-4</v>
      </c>
      <c r="M67" s="3">
        <v>7.2284879843209637E-4</v>
      </c>
      <c r="N67" s="3">
        <v>7.5592354914988391E-4</v>
      </c>
      <c r="O67" s="3">
        <v>6.5244778124906588E-4</v>
      </c>
      <c r="P67" s="3">
        <v>8.7753992647776613E-4</v>
      </c>
      <c r="Q67" s="3">
        <v>3.3991604118455143E-4</v>
      </c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</row>
    <row r="68" spans="1:39" x14ac:dyDescent="0.3">
      <c r="A68" s="10" t="s">
        <v>328</v>
      </c>
      <c r="B68" s="10" t="s">
        <v>232</v>
      </c>
      <c r="C68" s="10" t="s">
        <v>62</v>
      </c>
      <c r="D68" s="10" t="s">
        <v>62</v>
      </c>
      <c r="E68" s="10">
        <v>3.6193315190757858E-4</v>
      </c>
      <c r="F68" s="10">
        <v>3.6219056164554786E-4</v>
      </c>
      <c r="G68" s="10">
        <v>3.5862283584719989E-4</v>
      </c>
      <c r="H68" s="10">
        <v>3.5881997246178798E-4</v>
      </c>
      <c r="I68" s="10">
        <v>3.006927590831765E-4</v>
      </c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  <c r="AK68" s="10"/>
      <c r="AL68" s="10"/>
      <c r="AM68" s="10"/>
    </row>
    <row r="69" spans="1:39" x14ac:dyDescent="0.3">
      <c r="A69" t="s">
        <v>154</v>
      </c>
      <c r="E69" s="3">
        <f t="shared" ref="E69:AM69" si="0">SUM(E6:E68)</f>
        <v>0.48391224665627419</v>
      </c>
      <c r="F69" s="3">
        <f t="shared" si="0"/>
        <v>0.58180798340634965</v>
      </c>
      <c r="G69" s="3">
        <f t="shared" si="0"/>
        <v>0.634833745492422</v>
      </c>
      <c r="H69" s="3">
        <f t="shared" si="0"/>
        <v>0.5297522189956041</v>
      </c>
      <c r="I69" s="3">
        <f t="shared" si="0"/>
        <v>0.60200283316842018</v>
      </c>
      <c r="J69" s="3">
        <f t="shared" si="0"/>
        <v>0.79904771699830945</v>
      </c>
      <c r="K69" s="3">
        <f t="shared" si="0"/>
        <v>0.88727929818799112</v>
      </c>
      <c r="L69" s="3">
        <f t="shared" si="0"/>
        <v>1.1385357104134215</v>
      </c>
      <c r="M69" s="3">
        <f t="shared" si="0"/>
        <v>1.7681872185690253</v>
      </c>
      <c r="N69" s="3">
        <f t="shared" si="0"/>
        <v>1.6053744903614984</v>
      </c>
      <c r="O69" s="3">
        <f t="shared" si="0"/>
        <v>1.6980081535966249</v>
      </c>
      <c r="P69" s="3">
        <f t="shared" si="0"/>
        <v>0.64676566204070696</v>
      </c>
      <c r="Q69" s="3">
        <f t="shared" si="0"/>
        <v>4.2998747714019014E-2</v>
      </c>
      <c r="R69" s="3">
        <f t="shared" si="0"/>
        <v>4.8250069207643964E-2</v>
      </c>
      <c r="S69" s="3">
        <f t="shared" si="0"/>
        <v>5.3101172412738151E-2</v>
      </c>
      <c r="T69" s="3">
        <f t="shared" si="0"/>
        <v>4.56538493359325E-2</v>
      </c>
      <c r="U69" s="3">
        <f t="shared" si="0"/>
        <v>4.8531524191077369E-2</v>
      </c>
      <c r="V69" s="3">
        <f t="shared" si="0"/>
        <v>3.7639882632161503E-2</v>
      </c>
      <c r="W69" s="3">
        <f t="shared" si="0"/>
        <v>3.5705825128883512E-2</v>
      </c>
      <c r="X69" s="3">
        <f t="shared" si="0"/>
        <v>3.4781153685778665E-2</v>
      </c>
      <c r="Y69" s="3">
        <f t="shared" si="0"/>
        <v>3.5096208434245268E-2</v>
      </c>
      <c r="Z69" s="3">
        <f t="shared" si="0"/>
        <v>2.7964654175215528E-2</v>
      </c>
      <c r="AA69" s="3">
        <f t="shared" si="0"/>
        <v>2.5427379852122234E-2</v>
      </c>
      <c r="AB69" s="3">
        <f t="shared" si="0"/>
        <v>2.052716286287648E-2</v>
      </c>
      <c r="AC69" s="3">
        <f t="shared" si="0"/>
        <v>1.8724248455589509E-2</v>
      </c>
      <c r="AD69" s="3">
        <f t="shared" si="0"/>
        <v>1.4407547581493457E-2</v>
      </c>
      <c r="AE69" s="3">
        <f t="shared" si="0"/>
        <v>1.3519828156808272E-2</v>
      </c>
      <c r="AF69" s="3">
        <f t="shared" si="0"/>
        <v>0</v>
      </c>
      <c r="AG69" s="3">
        <f t="shared" si="0"/>
        <v>0</v>
      </c>
      <c r="AH69" s="3">
        <f t="shared" si="0"/>
        <v>0</v>
      </c>
      <c r="AI69" s="3">
        <f t="shared" si="0"/>
        <v>0</v>
      </c>
      <c r="AJ69" s="3">
        <f t="shared" si="0"/>
        <v>0</v>
      </c>
      <c r="AK69" s="3">
        <f t="shared" si="0"/>
        <v>0</v>
      </c>
      <c r="AL69" s="3">
        <f t="shared" si="0"/>
        <v>0</v>
      </c>
      <c r="AM69" s="3">
        <f t="shared" si="0"/>
        <v>0</v>
      </c>
    </row>
    <row r="72" spans="1:39" x14ac:dyDescent="0.3">
      <c r="A72" s="2" t="s">
        <v>331</v>
      </c>
    </row>
    <row r="73" spans="1:39" x14ac:dyDescent="0.3">
      <c r="A73" s="2" t="s">
        <v>31</v>
      </c>
      <c r="B73" s="2" t="s">
        <v>218</v>
      </c>
      <c r="C73" s="2" t="s">
        <v>219</v>
      </c>
      <c r="D73" s="8" t="s">
        <v>126</v>
      </c>
      <c r="E73" s="8">
        <v>2023</v>
      </c>
      <c r="F73" s="8">
        <v>2024</v>
      </c>
      <c r="G73" s="8">
        <v>2025</v>
      </c>
      <c r="H73" s="8">
        <v>2026</v>
      </c>
      <c r="I73" s="8">
        <v>2027</v>
      </c>
      <c r="J73" s="8">
        <v>2028</v>
      </c>
      <c r="K73" s="8">
        <v>2029</v>
      </c>
      <c r="L73" s="8">
        <v>2030</v>
      </c>
      <c r="M73" s="8">
        <v>2031</v>
      </c>
      <c r="N73" s="8">
        <v>2032</v>
      </c>
      <c r="O73" s="8">
        <v>2033</v>
      </c>
      <c r="P73" s="8">
        <v>2034</v>
      </c>
      <c r="Q73" s="8">
        <v>2035</v>
      </c>
      <c r="R73" s="8">
        <v>2036</v>
      </c>
      <c r="S73" s="8">
        <v>2037</v>
      </c>
      <c r="T73" s="8">
        <v>2038</v>
      </c>
      <c r="U73" s="8">
        <v>2039</v>
      </c>
      <c r="V73" s="8">
        <v>2040</v>
      </c>
      <c r="W73" s="8">
        <v>2041</v>
      </c>
      <c r="X73" s="8">
        <v>2042</v>
      </c>
      <c r="Y73" s="8">
        <v>2043</v>
      </c>
      <c r="Z73" s="8">
        <v>2044</v>
      </c>
      <c r="AA73" s="8">
        <v>2045</v>
      </c>
      <c r="AB73" s="8">
        <v>2046</v>
      </c>
      <c r="AC73" s="8">
        <v>2047</v>
      </c>
      <c r="AD73" s="8">
        <v>2048</v>
      </c>
      <c r="AE73" s="8">
        <v>2049</v>
      </c>
      <c r="AF73" s="8">
        <v>2050</v>
      </c>
      <c r="AG73" s="8">
        <v>2051</v>
      </c>
      <c r="AH73" s="8">
        <v>2052</v>
      </c>
      <c r="AI73" s="8">
        <v>2053</v>
      </c>
      <c r="AJ73" s="8">
        <v>2054</v>
      </c>
      <c r="AK73" s="8">
        <v>2055</v>
      </c>
      <c r="AL73" s="8">
        <v>2056</v>
      </c>
      <c r="AM73" s="8">
        <v>2057</v>
      </c>
    </row>
    <row r="74" spans="1:39" x14ac:dyDescent="0.3">
      <c r="A74" s="3" t="s">
        <v>154</v>
      </c>
      <c r="B74" s="3" t="s">
        <v>246</v>
      </c>
      <c r="C74" s="3" t="s">
        <v>62</v>
      </c>
      <c r="D74" s="3" t="s">
        <v>62</v>
      </c>
      <c r="E74" s="3">
        <v>0.45156573876738548</v>
      </c>
      <c r="F74" s="3">
        <v>0.5400692893890664</v>
      </c>
      <c r="G74" s="3">
        <v>0.60033551952801645</v>
      </c>
      <c r="H74" s="3">
        <v>0.4936811113730073</v>
      </c>
      <c r="I74" s="3">
        <v>0.56465178146027029</v>
      </c>
      <c r="J74" s="3">
        <v>0.76242618821561337</v>
      </c>
      <c r="K74" s="3">
        <v>0.85212464071810246</v>
      </c>
      <c r="L74" s="3">
        <v>1.100532069336623</v>
      </c>
      <c r="M74" s="3">
        <v>1.727833254262805</v>
      </c>
      <c r="N74" s="3">
        <v>1.5709981921827421</v>
      </c>
      <c r="O74" s="3">
        <v>1.6652481780620292</v>
      </c>
      <c r="P74" s="3">
        <v>0.60860589146614075</v>
      </c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</row>
    <row r="75" spans="1:39" x14ac:dyDescent="0.3">
      <c r="A75" s="3" t="s">
        <v>154</v>
      </c>
      <c r="B75" s="3" t="s">
        <v>226</v>
      </c>
      <c r="C75" s="3" t="s">
        <v>62</v>
      </c>
      <c r="D75" s="3" t="s">
        <v>62</v>
      </c>
      <c r="E75" s="3">
        <v>2.8162004187265666E-2</v>
      </c>
      <c r="F75" s="3">
        <v>2.9104917229233251E-2</v>
      </c>
      <c r="G75" s="3">
        <v>2.9473201564428564E-2</v>
      </c>
      <c r="H75" s="3">
        <v>2.9862450232769788E-2</v>
      </c>
      <c r="I75" s="3">
        <v>3.0026950695926757E-2</v>
      </c>
      <c r="J75" s="3">
        <v>3.0027058759969805E-2</v>
      </c>
      <c r="K75" s="3">
        <v>3.0885881056235576E-2</v>
      </c>
      <c r="L75" s="3">
        <v>3.0876149379650997E-2</v>
      </c>
      <c r="M75" s="3">
        <v>2.9441907437529835E-2</v>
      </c>
      <c r="N75" s="3">
        <v>3.0547360052040062E-2</v>
      </c>
      <c r="O75" s="3">
        <v>3.1379424604828898E-2</v>
      </c>
      <c r="P75" s="3">
        <v>3.4319566260421652E-2</v>
      </c>
      <c r="Q75" s="3">
        <v>3.6353617887282308E-2</v>
      </c>
      <c r="R75" s="3">
        <v>3.7555980612769435E-2</v>
      </c>
      <c r="S75" s="3">
        <v>3.8177722594440411E-2</v>
      </c>
      <c r="T75" s="3">
        <v>3.7487625585382739E-2</v>
      </c>
      <c r="U75" s="3">
        <v>3.5867559661000359E-2</v>
      </c>
      <c r="V75" s="3">
        <v>3.4643435607788875E-2</v>
      </c>
      <c r="W75" s="3">
        <v>3.320451724929982E-2</v>
      </c>
      <c r="X75" s="3">
        <v>3.1585382974165188E-2</v>
      </c>
      <c r="Y75" s="3">
        <v>3.062255037067102E-2</v>
      </c>
      <c r="Z75" s="3">
        <v>2.6597918939054707E-2</v>
      </c>
      <c r="AA75" s="3">
        <v>2.2580796778616408E-2</v>
      </c>
      <c r="AB75" s="3">
        <v>1.9490725537238518E-2</v>
      </c>
      <c r="AC75" s="3">
        <v>1.6654304556402599E-2</v>
      </c>
      <c r="AD75" s="3">
        <v>1.3584046584208448E-2</v>
      </c>
      <c r="AE75" s="3">
        <v>9.2976626819509522E-3</v>
      </c>
      <c r="AF75" s="3"/>
      <c r="AG75" s="3"/>
      <c r="AH75" s="3"/>
      <c r="AI75" s="3"/>
      <c r="AJ75" s="3"/>
      <c r="AK75" s="3"/>
      <c r="AL75" s="3"/>
      <c r="AM75" s="3"/>
    </row>
    <row r="76" spans="1:39" x14ac:dyDescent="0.3">
      <c r="A76" s="3" t="s">
        <v>154</v>
      </c>
      <c r="B76" s="3" t="s">
        <v>232</v>
      </c>
      <c r="C76" s="3" t="s">
        <v>62</v>
      </c>
      <c r="D76" s="3" t="s">
        <v>62</v>
      </c>
      <c r="E76" s="3">
        <v>2.0415998064038376E-3</v>
      </c>
      <c r="F76" s="3">
        <v>1.0177901345002738E-2</v>
      </c>
      <c r="G76" s="3">
        <v>3.72499115258762E-3</v>
      </c>
      <c r="H76" s="3">
        <v>4.2359699400478235E-3</v>
      </c>
      <c r="I76" s="3">
        <v>5.4211891806019707E-3</v>
      </c>
      <c r="J76" s="3">
        <v>4.6269489730619284E-3</v>
      </c>
      <c r="K76" s="3">
        <v>2.7777776276138866E-3</v>
      </c>
      <c r="L76" s="3">
        <v>5.8184445314424238E-3</v>
      </c>
      <c r="M76" s="3">
        <v>9.9478569746480616E-3</v>
      </c>
      <c r="N76" s="3">
        <v>3.0100986017345122E-3</v>
      </c>
      <c r="O76" s="3">
        <v>5.7268618287764639E-4</v>
      </c>
      <c r="P76" s="3">
        <v>2.1563581553323274E-3</v>
      </c>
      <c r="Q76" s="3">
        <v>4.4600363740556759E-3</v>
      </c>
      <c r="R76" s="3">
        <v>8.4986244769709174E-3</v>
      </c>
      <c r="S76" s="3">
        <v>1.1611661315100719E-2</v>
      </c>
      <c r="T76" s="3">
        <v>6.7320615014523355E-3</v>
      </c>
      <c r="U76" s="3">
        <v>1.0606753605827635E-2</v>
      </c>
      <c r="V76" s="3">
        <v>1.2917502893401434E-3</v>
      </c>
      <c r="W76" s="3">
        <v>9.6038214746840822E-4</v>
      </c>
      <c r="X76" s="3">
        <v>2.8025384355032656E-3</v>
      </c>
      <c r="Y76" s="3">
        <v>4.4736580635742484E-3</v>
      </c>
      <c r="Z76" s="3">
        <v>1.3667352361608209E-3</v>
      </c>
      <c r="AA76" s="3">
        <v>2.8465830735058262E-3</v>
      </c>
      <c r="AB76" s="3">
        <v>1.0364373256379622E-3</v>
      </c>
      <c r="AC76" s="3">
        <v>2.0699438991869101E-3</v>
      </c>
      <c r="AD76" s="3">
        <v>8.2350099728500936E-4</v>
      </c>
      <c r="AE76" s="3">
        <v>4.2221654748573201E-3</v>
      </c>
      <c r="AF76" s="3"/>
      <c r="AG76" s="3"/>
      <c r="AH76" s="3"/>
      <c r="AI76" s="3"/>
      <c r="AJ76" s="3"/>
      <c r="AK76" s="3"/>
      <c r="AL76" s="3"/>
      <c r="AM76" s="3"/>
    </row>
    <row r="77" spans="1:39" x14ac:dyDescent="0.3">
      <c r="A77" s="3" t="s">
        <v>154</v>
      </c>
      <c r="B77" s="3" t="s">
        <v>223</v>
      </c>
      <c r="C77" s="3" t="s">
        <v>62</v>
      </c>
      <c r="D77" s="3" t="s">
        <v>62</v>
      </c>
      <c r="E77" s="3">
        <v>2.1429038952192059E-3</v>
      </c>
      <c r="F77" s="3">
        <v>2.4558754430472618E-3</v>
      </c>
      <c r="G77" s="3">
        <v>1.300033247389365E-3</v>
      </c>
      <c r="H77" s="3">
        <v>1.9726874497791869E-3</v>
      </c>
      <c r="I77" s="3">
        <v>1.9029118316211679E-3</v>
      </c>
      <c r="J77" s="3">
        <v>1.9675210496643558E-3</v>
      </c>
      <c r="K77" s="3">
        <v>1.4909987860391993E-3</v>
      </c>
      <c r="L77" s="3">
        <v>1.3090471657051239E-3</v>
      </c>
      <c r="M77" s="3">
        <v>9.6419989404239459E-4</v>
      </c>
      <c r="N77" s="3">
        <v>8.188395249817404E-4</v>
      </c>
      <c r="O77" s="3">
        <v>8.0786474688920862E-4</v>
      </c>
      <c r="P77" s="3">
        <v>1.68384615881223E-3</v>
      </c>
      <c r="Q77" s="3">
        <v>2.1850934526810306E-3</v>
      </c>
      <c r="R77" s="3">
        <v>2.1954641179036116E-3</v>
      </c>
      <c r="S77" s="3">
        <v>3.3117885031970218E-3</v>
      </c>
      <c r="T77" s="3">
        <v>1.434162249097426E-3</v>
      </c>
      <c r="U77" s="3">
        <v>2.0572109242493752E-3</v>
      </c>
      <c r="V77" s="3">
        <v>1.7046967350324849E-3</v>
      </c>
      <c r="W77" s="3">
        <v>1.5409257321152836E-3</v>
      </c>
      <c r="X77" s="3">
        <v>3.9323227611021139E-4</v>
      </c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</row>
    <row r="80" spans="1:39" x14ac:dyDescent="0.3">
      <c r="A80" s="13" t="s">
        <v>27</v>
      </c>
    </row>
    <row r="81" spans="1:39" x14ac:dyDescent="0.3">
      <c r="A81" s="2" t="s">
        <v>31</v>
      </c>
      <c r="B81" s="2" t="s">
        <v>218</v>
      </c>
      <c r="C81" s="2" t="s">
        <v>219</v>
      </c>
      <c r="D81" s="8" t="s">
        <v>126</v>
      </c>
      <c r="E81" s="8">
        <v>2023</v>
      </c>
      <c r="F81" s="8">
        <v>2024</v>
      </c>
      <c r="G81" s="8">
        <v>2025</v>
      </c>
      <c r="H81" s="8">
        <v>2026</v>
      </c>
      <c r="I81" s="8">
        <v>2027</v>
      </c>
      <c r="J81" s="8">
        <v>2028</v>
      </c>
      <c r="K81" s="8">
        <v>2029</v>
      </c>
      <c r="L81" s="8">
        <v>2030</v>
      </c>
      <c r="M81" s="8">
        <v>2031</v>
      </c>
      <c r="N81" s="8">
        <v>2032</v>
      </c>
      <c r="O81" s="8">
        <v>2033</v>
      </c>
      <c r="P81" s="8">
        <v>2034</v>
      </c>
      <c r="Q81" s="8">
        <v>2035</v>
      </c>
      <c r="R81" s="8">
        <v>2036</v>
      </c>
      <c r="S81" s="8">
        <v>2037</v>
      </c>
      <c r="T81" s="8">
        <v>2038</v>
      </c>
      <c r="U81" s="8">
        <v>2039</v>
      </c>
      <c r="V81" s="8">
        <v>2040</v>
      </c>
      <c r="W81" s="8">
        <v>2041</v>
      </c>
      <c r="X81" s="8">
        <v>2042</v>
      </c>
      <c r="Y81" s="8">
        <v>2043</v>
      </c>
      <c r="Z81" s="8">
        <v>2044</v>
      </c>
      <c r="AA81" s="8">
        <v>2045</v>
      </c>
      <c r="AB81" s="8">
        <v>2046</v>
      </c>
      <c r="AC81" s="8">
        <v>2047</v>
      </c>
      <c r="AD81" s="8">
        <v>2048</v>
      </c>
      <c r="AE81" s="8">
        <v>2049</v>
      </c>
      <c r="AF81" s="8">
        <v>2050</v>
      </c>
      <c r="AG81" s="8">
        <v>2051</v>
      </c>
      <c r="AH81" s="8">
        <v>2052</v>
      </c>
      <c r="AI81" s="8">
        <v>2053</v>
      </c>
      <c r="AJ81" s="8">
        <v>2054</v>
      </c>
      <c r="AK81" s="8">
        <v>2055</v>
      </c>
      <c r="AL81" s="8">
        <v>2056</v>
      </c>
      <c r="AM81" s="8">
        <v>2057</v>
      </c>
    </row>
    <row r="82" spans="1:39" x14ac:dyDescent="0.3">
      <c r="A82" s="3" t="s">
        <v>222</v>
      </c>
      <c r="B82" s="3" t="s">
        <v>223</v>
      </c>
      <c r="C82" s="3" t="s">
        <v>62</v>
      </c>
      <c r="D82" s="3" t="s">
        <v>62</v>
      </c>
      <c r="E82" s="3">
        <v>1.2662779172387673E-3</v>
      </c>
      <c r="F82" s="3">
        <v>1.5092529138200916E-3</v>
      </c>
      <c r="G82" s="3">
        <v>7.2952325899677817E-4</v>
      </c>
      <c r="H82" s="3">
        <v>1.0961389443764347E-3</v>
      </c>
      <c r="I82" s="3">
        <v>1.063496671122266E-3</v>
      </c>
      <c r="J82" s="3">
        <v>1.0637478335411288E-3</v>
      </c>
      <c r="K82" s="3">
        <v>9.0649789217422949E-4</v>
      </c>
      <c r="L82" s="3">
        <v>7.7431457702914486E-4</v>
      </c>
      <c r="M82" s="3">
        <v>4.6330477971423534E-4</v>
      </c>
      <c r="N82" s="3">
        <v>4.4941503801965155E-4</v>
      </c>
      <c r="O82" s="3">
        <v>3.4942195077292126E-4</v>
      </c>
      <c r="P82" s="3">
        <v>9.687148785815225E-4</v>
      </c>
      <c r="Q82" s="3">
        <v>1.0521109504679771E-3</v>
      </c>
      <c r="R82" s="3">
        <v>1.2074828600816545E-3</v>
      </c>
      <c r="S82" s="3">
        <v>1.5206614499447824E-3</v>
      </c>
      <c r="T82" s="3">
        <v>8.3234083103889134E-4</v>
      </c>
      <c r="U82" s="3">
        <v>1.1382534339645645E-3</v>
      </c>
      <c r="V82" s="3">
        <v>8.5873124771751463E-4</v>
      </c>
      <c r="W82" s="3">
        <v>7.4951232818420976E-4</v>
      </c>
      <c r="X82" s="3">
        <v>2.0792186023754766E-4</v>
      </c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</row>
    <row r="83" spans="1:39" x14ac:dyDescent="0.3">
      <c r="A83" s="3" t="s">
        <v>224</v>
      </c>
      <c r="B83" s="3" t="s">
        <v>223</v>
      </c>
      <c r="C83" s="3" t="s">
        <v>62</v>
      </c>
      <c r="D83" s="3" t="s">
        <v>62</v>
      </c>
      <c r="E83" s="3">
        <v>8.6292626656359062E-4</v>
      </c>
      <c r="F83" s="3">
        <v>9.4862534024287015E-4</v>
      </c>
      <c r="G83" s="3">
        <v>5.2760328026124625E-4</v>
      </c>
      <c r="H83" s="3">
        <v>7.2920307138701901E-4</v>
      </c>
      <c r="I83" s="3">
        <v>7.3458258384562214E-4</v>
      </c>
      <c r="J83" s="3">
        <v>7.6133926904731197E-4</v>
      </c>
      <c r="K83" s="3">
        <v>5.3522921211879293E-4</v>
      </c>
      <c r="L83" s="3">
        <v>4.3935635949310381E-4</v>
      </c>
      <c r="M83" s="3">
        <v>4.4967056328459876E-4</v>
      </c>
      <c r="N83" s="3">
        <v>4.0106807045958703E-4</v>
      </c>
      <c r="O83" s="3">
        <v>4.1766579306568019E-4</v>
      </c>
      <c r="P83" s="3">
        <v>6.4040729921543971E-4</v>
      </c>
      <c r="Q83" s="3">
        <v>9.4925919256638736E-4</v>
      </c>
      <c r="R83" s="3">
        <v>7.8884028334869072E-4</v>
      </c>
      <c r="S83" s="3">
        <v>1.3572170682891738E-3</v>
      </c>
      <c r="T83" s="3">
        <v>4.090503862244077E-4</v>
      </c>
      <c r="U83" s="3">
        <v>5.8135574727202766E-4</v>
      </c>
      <c r="V83" s="3">
        <v>6.2914620139054023E-4</v>
      </c>
      <c r="W83" s="3">
        <v>4.9614055023994297E-4</v>
      </c>
      <c r="X83" s="3">
        <v>1.7579563791514374E-4</v>
      </c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</row>
    <row r="84" spans="1:39" x14ac:dyDescent="0.3">
      <c r="A84" s="3" t="s">
        <v>229</v>
      </c>
      <c r="B84" s="3" t="s">
        <v>226</v>
      </c>
      <c r="C84" s="3" t="s">
        <v>62</v>
      </c>
      <c r="D84" s="3" t="s">
        <v>62</v>
      </c>
      <c r="E84" s="3">
        <v>5.3718820563517511E-3</v>
      </c>
      <c r="F84" s="3">
        <v>5.1506736126611941E-3</v>
      </c>
      <c r="G84" s="3">
        <v>5.5935342388693243E-3</v>
      </c>
      <c r="H84" s="3">
        <v>5.4018697701394558E-3</v>
      </c>
      <c r="I84" s="3">
        <v>5.1846186397597194E-3</v>
      </c>
      <c r="J84" s="3">
        <v>5.3676682582590729E-3</v>
      </c>
      <c r="K84" s="3">
        <v>5.6950656871777028E-3</v>
      </c>
      <c r="L84" s="3">
        <v>5.8739485393743962E-3</v>
      </c>
      <c r="M84" s="3">
        <v>6.1736449715681374E-3</v>
      </c>
      <c r="N84" s="3">
        <v>6.2651952466694638E-3</v>
      </c>
      <c r="O84" s="3">
        <v>6.2126503325998783E-3</v>
      </c>
      <c r="P84" s="3">
        <v>7.1823785256128758E-3</v>
      </c>
      <c r="Q84" s="3">
        <v>7.6231616258155555E-3</v>
      </c>
      <c r="R84" s="3">
        <v>7.9395708744414151E-3</v>
      </c>
      <c r="S84" s="3">
        <v>7.3398474196437746E-3</v>
      </c>
      <c r="T84" s="3">
        <v>7.9202642082236707E-3</v>
      </c>
      <c r="U84" s="3">
        <v>8.5708115366287529E-3</v>
      </c>
      <c r="V84" s="3">
        <v>8.5363254183903337E-3</v>
      </c>
      <c r="W84" s="3">
        <v>8.0826910270843655E-3</v>
      </c>
      <c r="X84" s="3">
        <v>8.2263032090850174E-3</v>
      </c>
      <c r="Y84" s="3">
        <v>8.9834655227605253E-3</v>
      </c>
      <c r="Z84" s="3">
        <v>8.8526223553344607E-3</v>
      </c>
      <c r="AA84" s="3">
        <v>8.3590474969241768E-3</v>
      </c>
      <c r="AB84" s="3">
        <v>8.4357481682673097E-3</v>
      </c>
      <c r="AC84" s="3">
        <v>8.5012996860314161E-3</v>
      </c>
      <c r="AD84" s="3">
        <v>7.2902532701846212E-3</v>
      </c>
      <c r="AE84" s="3">
        <v>2.5423058250453323E-3</v>
      </c>
      <c r="AF84" s="3"/>
      <c r="AG84" s="3"/>
      <c r="AH84" s="3"/>
      <c r="AI84" s="3"/>
      <c r="AJ84" s="3"/>
      <c r="AK84" s="3"/>
      <c r="AL84" s="3"/>
      <c r="AM84" s="3"/>
    </row>
    <row r="85" spans="1:39" x14ac:dyDescent="0.3">
      <c r="A85" s="3" t="s">
        <v>230</v>
      </c>
      <c r="B85" s="3" t="s">
        <v>226</v>
      </c>
      <c r="C85" s="3" t="s">
        <v>62</v>
      </c>
      <c r="D85" s="3" t="s">
        <v>62</v>
      </c>
      <c r="E85" s="3">
        <v>1.7571102898727986E-4</v>
      </c>
      <c r="F85" s="3">
        <v>1.6945889024100325E-4</v>
      </c>
      <c r="G85" s="3">
        <v>1.359181223961059E-4</v>
      </c>
      <c r="H85" s="3">
        <v>1.278712950352201E-4</v>
      </c>
      <c r="I85" s="3">
        <v>1.3268439147395839E-4</v>
      </c>
      <c r="J85" s="3">
        <v>1.4421919377127779E-4</v>
      </c>
      <c r="K85" s="3">
        <v>1.2933891639477224E-4</v>
      </c>
      <c r="L85" s="3">
        <v>8.5966646565793781E-5</v>
      </c>
      <c r="M85" s="3">
        <v>6.725601315338281E-5</v>
      </c>
      <c r="N85" s="3">
        <v>6.896066355466246E-5</v>
      </c>
      <c r="O85" s="3">
        <v>4.6900577274300304E-5</v>
      </c>
      <c r="P85" s="3">
        <v>1.2469059356590151E-4</v>
      </c>
      <c r="Q85" s="3">
        <v>1.5437241563631687E-4</v>
      </c>
      <c r="R85" s="3">
        <v>1.6241070281353132E-4</v>
      </c>
      <c r="S85" s="3">
        <v>1.8424063953936809E-4</v>
      </c>
      <c r="T85" s="3">
        <v>1.3131958712619962E-4</v>
      </c>
      <c r="U85" s="3">
        <v>1.9200499565208418E-4</v>
      </c>
      <c r="V85" s="3">
        <v>1.4312483938794252E-4</v>
      </c>
      <c r="W85" s="3">
        <v>1.063966854069065E-4</v>
      </c>
      <c r="X85" s="3">
        <v>7.335761248999928E-5</v>
      </c>
      <c r="Y85" s="3">
        <v>1.5083154959044665E-4</v>
      </c>
      <c r="Z85" s="3">
        <v>1.0114485440515519E-4</v>
      </c>
      <c r="AA85" s="3">
        <v>1.9038494417600305E-4</v>
      </c>
      <c r="AB85" s="3">
        <v>6.5541232330934562E-5</v>
      </c>
      <c r="AC85" s="3">
        <v>1.4444223086507169E-4</v>
      </c>
      <c r="AD85" s="3">
        <v>4.1064901035725576E-5</v>
      </c>
      <c r="AE85" s="3">
        <v>7.7932518735279732E-6</v>
      </c>
      <c r="AF85" s="3"/>
      <c r="AG85" s="3"/>
      <c r="AH85" s="3"/>
      <c r="AI85" s="3"/>
      <c r="AJ85" s="3"/>
      <c r="AK85" s="3"/>
      <c r="AL85" s="3"/>
      <c r="AM85" s="3"/>
    </row>
    <row r="86" spans="1:39" x14ac:dyDescent="0.3">
      <c r="A86" s="3" t="s">
        <v>231</v>
      </c>
      <c r="B86" s="3" t="s">
        <v>232</v>
      </c>
      <c r="C86" s="3" t="s">
        <v>62</v>
      </c>
      <c r="D86" s="3" t="s">
        <v>62</v>
      </c>
      <c r="E86" s="3"/>
      <c r="F86" s="3">
        <v>1.6655358194839209E-4</v>
      </c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</row>
    <row r="87" spans="1:39" x14ac:dyDescent="0.3">
      <c r="A87" s="3" t="s">
        <v>233</v>
      </c>
      <c r="B87" s="3" t="s">
        <v>232</v>
      </c>
      <c r="C87" s="3" t="s">
        <v>62</v>
      </c>
      <c r="D87" s="3" t="s">
        <v>62</v>
      </c>
      <c r="E87" s="3">
        <v>6.6821333177813358E-7</v>
      </c>
      <c r="F87" s="3">
        <v>3.2274593380066108E-6</v>
      </c>
      <c r="G87" s="3">
        <v>3.2989862717158758E-6</v>
      </c>
      <c r="H87" s="3">
        <v>2.0082123626252724E-6</v>
      </c>
      <c r="I87" s="3">
        <v>3.8193667535324494E-6</v>
      </c>
      <c r="J87" s="3">
        <v>3.1029482272515452E-6</v>
      </c>
      <c r="K87" s="3">
        <v>1.9748421067333766E-6</v>
      </c>
      <c r="L87" s="3">
        <v>3.9103957405473011E-6</v>
      </c>
      <c r="M87" s="3">
        <v>6.7056775776563882E-6</v>
      </c>
      <c r="N87" s="3">
        <v>1.890191974496247E-6</v>
      </c>
      <c r="O87" s="3">
        <v>1.5125435410823229E-6</v>
      </c>
      <c r="P87" s="3">
        <v>1.9333954526246089E-7</v>
      </c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</row>
    <row r="88" spans="1:39" x14ac:dyDescent="0.3">
      <c r="A88" s="3" t="s">
        <v>235</v>
      </c>
      <c r="B88" s="3" t="s">
        <v>232</v>
      </c>
      <c r="C88" s="3" t="s">
        <v>62</v>
      </c>
      <c r="D88" s="3" t="s">
        <v>62</v>
      </c>
      <c r="E88" s="3">
        <v>3.3426408236891803E-6</v>
      </c>
      <c r="F88" s="3">
        <v>6.969269890078067E-6</v>
      </c>
      <c r="G88" s="3">
        <v>5.0991657900567589E-6</v>
      </c>
      <c r="H88" s="3">
        <v>4.8109262849038714E-6</v>
      </c>
      <c r="I88" s="3">
        <v>6.0118821920696064E-6</v>
      </c>
      <c r="J88" s="3">
        <v>6.1822387209531371E-6</v>
      </c>
      <c r="K88" s="3">
        <v>4.282711657310756E-6</v>
      </c>
      <c r="L88" s="3">
        <v>6.8765478715704376E-6</v>
      </c>
      <c r="M88" s="3">
        <v>6.2247984260466183E-6</v>
      </c>
      <c r="N88" s="3">
        <v>3.5919345862112095E-6</v>
      </c>
      <c r="O88" s="3">
        <v>2.8029686234276596E-6</v>
      </c>
      <c r="P88" s="3">
        <v>8.9489037691237172E-7</v>
      </c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</row>
    <row r="89" spans="1:39" x14ac:dyDescent="0.3">
      <c r="A89" s="3" t="s">
        <v>237</v>
      </c>
      <c r="B89" s="3" t="s">
        <v>232</v>
      </c>
      <c r="C89" s="3" t="s">
        <v>62</v>
      </c>
      <c r="D89" s="3" t="s">
        <v>62</v>
      </c>
      <c r="E89" s="3"/>
      <c r="F89" s="3">
        <v>6.7526114071370102E-4</v>
      </c>
      <c r="G89" s="3">
        <v>1.7550490156281739E-4</v>
      </c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</row>
    <row r="90" spans="1:39" x14ac:dyDescent="0.3">
      <c r="A90" s="3" t="s">
        <v>238</v>
      </c>
      <c r="B90" s="3" t="s">
        <v>232</v>
      </c>
      <c r="C90" s="3" t="s">
        <v>62</v>
      </c>
      <c r="D90" s="3" t="s">
        <v>62</v>
      </c>
      <c r="E90" s="3"/>
      <c r="F90" s="3">
        <v>8.5373074398376048E-5</v>
      </c>
      <c r="G90" s="3">
        <v>4.0091828850563616E-5</v>
      </c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</row>
    <row r="91" spans="1:39" x14ac:dyDescent="0.3">
      <c r="A91" s="3" t="s">
        <v>239</v>
      </c>
      <c r="B91" s="3" t="s">
        <v>232</v>
      </c>
      <c r="C91" s="3" t="s">
        <v>62</v>
      </c>
      <c r="D91" s="3" t="s">
        <v>62</v>
      </c>
      <c r="E91" s="3"/>
      <c r="F91" s="3">
        <v>2.6562630227999762E-4</v>
      </c>
      <c r="G91" s="3">
        <v>4.6888209908502176E-5</v>
      </c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</row>
    <row r="92" spans="1:39" x14ac:dyDescent="0.3">
      <c r="A92" s="3" t="s">
        <v>240</v>
      </c>
      <c r="B92" s="3" t="s">
        <v>232</v>
      </c>
      <c r="C92" s="3" t="s">
        <v>62</v>
      </c>
      <c r="D92" s="3" t="s">
        <v>62</v>
      </c>
      <c r="E92" s="3"/>
      <c r="F92" s="3">
        <v>1.470597053412348E-4</v>
      </c>
      <c r="G92" s="3">
        <v>4.6888209908502176E-5</v>
      </c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</row>
    <row r="93" spans="1:39" x14ac:dyDescent="0.3">
      <c r="A93" s="3" t="s">
        <v>241</v>
      </c>
      <c r="B93" s="3" t="s">
        <v>226</v>
      </c>
      <c r="C93" s="3" t="s">
        <v>62</v>
      </c>
      <c r="D93" s="3" t="s">
        <v>62</v>
      </c>
      <c r="E93" s="3">
        <v>4.6740123361814767E-3</v>
      </c>
      <c r="F93" s="3">
        <v>4.7906132240314037E-3</v>
      </c>
      <c r="G93" s="3">
        <v>4.4570430181920528E-3</v>
      </c>
      <c r="H93" s="3">
        <v>4.8614225233905017E-3</v>
      </c>
      <c r="I93" s="3">
        <v>4.857188745518215E-3</v>
      </c>
      <c r="J93" s="3">
        <v>4.3013393369619735E-3</v>
      </c>
      <c r="K93" s="3">
        <v>4.8345801478717476E-3</v>
      </c>
      <c r="L93" s="3">
        <v>4.8657176521373913E-3</v>
      </c>
      <c r="M93" s="3">
        <v>4.6175592869985849E-3</v>
      </c>
      <c r="N93" s="3">
        <v>5.03163041685184E-3</v>
      </c>
      <c r="O93" s="3">
        <v>5.1546698596212082E-3</v>
      </c>
      <c r="P93" s="3">
        <v>5.3375540228444152E-3</v>
      </c>
      <c r="Q93" s="3">
        <v>5.4357614135369658E-3</v>
      </c>
      <c r="R93" s="3">
        <v>5.5690478257020004E-3</v>
      </c>
      <c r="S93" s="3">
        <v>5.2802916325163096E-3</v>
      </c>
      <c r="T93" s="3">
        <v>5.5547835763718467E-3</v>
      </c>
      <c r="U93" s="3">
        <v>5.6705223105382174E-3</v>
      </c>
      <c r="V93" s="3">
        <v>5.2634011517511681E-3</v>
      </c>
      <c r="W93" s="3">
        <v>5.3047673281980678E-3</v>
      </c>
      <c r="X93" s="3">
        <v>5.1856476420653053E-3</v>
      </c>
      <c r="Y93" s="3">
        <v>4.8934204532997683E-3</v>
      </c>
      <c r="Z93" s="3">
        <v>4.6951108088251203E-3</v>
      </c>
      <c r="AA93" s="3">
        <v>4.0041074898908846E-3</v>
      </c>
      <c r="AB93" s="3">
        <v>3.5638037879834883E-3</v>
      </c>
      <c r="AC93" s="3">
        <v>3.5351917322259396E-3</v>
      </c>
      <c r="AD93" s="3">
        <v>2.9260515148052946E-3</v>
      </c>
      <c r="AE93" s="3">
        <v>3.2593984251434449E-3</v>
      </c>
      <c r="AF93" s="3"/>
      <c r="AG93" s="3"/>
      <c r="AH93" s="3"/>
      <c r="AI93" s="3"/>
      <c r="AJ93" s="3"/>
      <c r="AK93" s="3"/>
      <c r="AL93" s="3"/>
      <c r="AM93" s="3"/>
    </row>
    <row r="94" spans="1:39" x14ac:dyDescent="0.3">
      <c r="A94" s="3" t="s">
        <v>242</v>
      </c>
      <c r="B94" s="3" t="s">
        <v>226</v>
      </c>
      <c r="C94" s="3" t="s">
        <v>62</v>
      </c>
      <c r="D94" s="3" t="s">
        <v>62</v>
      </c>
      <c r="E94" s="3">
        <v>2.106805211496976E-4</v>
      </c>
      <c r="F94" s="3">
        <v>2.1244419212962384E-4</v>
      </c>
      <c r="G94" s="3">
        <v>1.5268657534761587E-4</v>
      </c>
      <c r="H94" s="3">
        <v>1.7859092679373134E-4</v>
      </c>
      <c r="I94" s="3">
        <v>1.6030927054089261E-4</v>
      </c>
      <c r="J94" s="3">
        <v>1.605925112926343E-4</v>
      </c>
      <c r="K94" s="3">
        <v>1.5536597288701159E-4</v>
      </c>
      <c r="L94" s="3">
        <v>1.1377412340607407E-4</v>
      </c>
      <c r="M94" s="3">
        <v>8.9720613800636784E-5</v>
      </c>
      <c r="N94" s="3">
        <v>8.8718698705747556E-5</v>
      </c>
      <c r="O94" s="3">
        <v>7.4444258443939759E-5</v>
      </c>
      <c r="P94" s="3">
        <v>1.7237468568964687E-4</v>
      </c>
      <c r="Q94" s="3">
        <v>2.0614182785472224E-4</v>
      </c>
      <c r="R94" s="3">
        <v>2.113470957585406E-4</v>
      </c>
      <c r="S94" s="3">
        <v>2.8189032587122576E-4</v>
      </c>
      <c r="T94" s="3">
        <v>1.3224308223898362E-4</v>
      </c>
      <c r="U94" s="3">
        <v>1.8678630089280501E-4</v>
      </c>
      <c r="V94" s="3">
        <v>1.3003444984682755E-4</v>
      </c>
      <c r="W94" s="3">
        <v>1.0655682116200715E-4</v>
      </c>
      <c r="X94" s="3">
        <v>3.7769671203780053E-5</v>
      </c>
      <c r="Y94" s="3">
        <v>1.3851696129757451E-4</v>
      </c>
      <c r="Z94" s="3">
        <v>9.0719950710110853E-5</v>
      </c>
      <c r="AA94" s="3">
        <v>1.7187273207378007E-4</v>
      </c>
      <c r="AB94" s="3">
        <v>7.2385835437671631E-5</v>
      </c>
      <c r="AC94" s="3">
        <v>1.4413864429967116E-4</v>
      </c>
      <c r="AD94" s="3">
        <v>2.9629431774980119E-5</v>
      </c>
      <c r="AE94" s="3">
        <v>1.5651333842470194E-4</v>
      </c>
      <c r="AF94" s="3"/>
      <c r="AG94" s="3"/>
      <c r="AH94" s="3"/>
      <c r="AI94" s="3"/>
      <c r="AJ94" s="3"/>
      <c r="AK94" s="3"/>
      <c r="AL94" s="3"/>
      <c r="AM94" s="3"/>
    </row>
    <row r="95" spans="1:39" x14ac:dyDescent="0.3">
      <c r="A95" s="3" t="s">
        <v>243</v>
      </c>
      <c r="B95" s="3" t="s">
        <v>226</v>
      </c>
      <c r="C95" s="3" t="s">
        <v>62</v>
      </c>
      <c r="D95" s="3" t="s">
        <v>62</v>
      </c>
      <c r="E95" s="3">
        <v>4.649100243113935E-3</v>
      </c>
      <c r="F95" s="3">
        <v>4.7995352433645166E-3</v>
      </c>
      <c r="G95" s="3">
        <v>4.7431488055735826E-3</v>
      </c>
      <c r="H95" s="3">
        <v>4.5167225616751239E-3</v>
      </c>
      <c r="I95" s="3">
        <v>4.9130438856082037E-3</v>
      </c>
      <c r="J95" s="3">
        <v>4.340750900155399E-3</v>
      </c>
      <c r="K95" s="3">
        <v>4.8717301760916598E-3</v>
      </c>
      <c r="L95" s="3">
        <v>4.9503448535688221E-3</v>
      </c>
      <c r="M95" s="3">
        <v>4.6775920418440364E-3</v>
      </c>
      <c r="N95" s="3">
        <v>5.1120750140398741E-3</v>
      </c>
      <c r="O95" s="3">
        <v>5.2481495804386213E-3</v>
      </c>
      <c r="P95" s="3">
        <v>5.3655712836189196E-3</v>
      </c>
      <c r="Q95" s="3">
        <v>5.3921510261716321E-3</v>
      </c>
      <c r="R95" s="3">
        <v>5.5251636513276026E-3</v>
      </c>
      <c r="S95" s="3">
        <v>5.244078336545499E-3</v>
      </c>
      <c r="T95" s="3">
        <v>5.6001903431024402E-3</v>
      </c>
      <c r="U95" s="3">
        <v>5.7181756565114483E-3</v>
      </c>
      <c r="V95" s="3">
        <v>5.2861925141769461E-3</v>
      </c>
      <c r="W95" s="3">
        <v>5.6788677757140249E-3</v>
      </c>
      <c r="X95" s="3">
        <v>5.3270488569978625E-3</v>
      </c>
      <c r="Y95" s="3">
        <v>5.0559671362861991E-3</v>
      </c>
      <c r="Z95" s="3">
        <v>4.6841276671329979E-3</v>
      </c>
      <c r="AA95" s="3">
        <v>4.8122681910172105E-3</v>
      </c>
      <c r="AB95" s="3">
        <v>4.0131058958650101E-3</v>
      </c>
      <c r="AC95" s="3">
        <v>3.0699898743478116E-3</v>
      </c>
      <c r="AD95" s="3">
        <v>2.6395694912935141E-3</v>
      </c>
      <c r="AE95" s="3">
        <v>2.7541186864254996E-3</v>
      </c>
      <c r="AF95" s="3"/>
      <c r="AG95" s="3"/>
      <c r="AH95" s="3"/>
      <c r="AI95" s="3"/>
      <c r="AJ95" s="3"/>
      <c r="AK95" s="3"/>
      <c r="AL95" s="3"/>
      <c r="AM95" s="3"/>
    </row>
    <row r="96" spans="1:39" x14ac:dyDescent="0.3">
      <c r="A96" s="3" t="s">
        <v>244</v>
      </c>
      <c r="B96" s="3" t="s">
        <v>226</v>
      </c>
      <c r="C96" s="3" t="s">
        <v>62</v>
      </c>
      <c r="D96" s="3" t="s">
        <v>62</v>
      </c>
      <c r="E96" s="3">
        <v>2.0479296995290497E-4</v>
      </c>
      <c r="F96" s="3">
        <v>2.2582874532872665E-4</v>
      </c>
      <c r="G96" s="3">
        <v>1.6136315940684653E-4</v>
      </c>
      <c r="H96" s="3">
        <v>1.4027660427018418E-4</v>
      </c>
      <c r="I96" s="3">
        <v>1.531691716536443E-4</v>
      </c>
      <c r="J96" s="3">
        <v>1.5594716307987255E-4</v>
      </c>
      <c r="K96" s="3">
        <v>1.5398968957924808E-4</v>
      </c>
      <c r="L96" s="3">
        <v>1.0168305749402862E-4</v>
      </c>
      <c r="M96" s="3">
        <v>7.3269159770461556E-5</v>
      </c>
      <c r="N96" s="3">
        <v>7.6182519990197761E-5</v>
      </c>
      <c r="O96" s="3">
        <v>6.4650143940525595E-5</v>
      </c>
      <c r="P96" s="3">
        <v>1.5392775361533495E-4</v>
      </c>
      <c r="Q96" s="3">
        <v>1.8741643147279774E-4</v>
      </c>
      <c r="R96" s="3">
        <v>2.0497773907179884E-4</v>
      </c>
      <c r="S96" s="3">
        <v>2.3138100137254369E-4</v>
      </c>
      <c r="T96" s="3">
        <v>1.216262977105087E-4</v>
      </c>
      <c r="U96" s="3">
        <v>1.6813505454044142E-4</v>
      </c>
      <c r="V96" s="3">
        <v>1.5721321228390206E-4</v>
      </c>
      <c r="W96" s="3">
        <v>1.0074546236840676E-4</v>
      </c>
      <c r="X96" s="3">
        <v>4.1386777470120428E-5</v>
      </c>
      <c r="Y96" s="3">
        <v>1.1665383202692781E-4</v>
      </c>
      <c r="Z96" s="3">
        <v>8.7732349264360576E-5</v>
      </c>
      <c r="AA96" s="3">
        <v>1.7117902626750947E-4</v>
      </c>
      <c r="AB96" s="3">
        <v>7.5361575113674917E-5</v>
      </c>
      <c r="AC96" s="3">
        <v>1.2219061529555875E-4</v>
      </c>
      <c r="AD96" s="3">
        <v>4.2446835756493329E-5</v>
      </c>
      <c r="AE96" s="3">
        <v>1.3172929323027049E-4</v>
      </c>
      <c r="AF96" s="3"/>
      <c r="AG96" s="3"/>
      <c r="AH96" s="3"/>
      <c r="AI96" s="3"/>
      <c r="AJ96" s="3"/>
      <c r="AK96" s="3"/>
      <c r="AL96" s="3"/>
      <c r="AM96" s="3"/>
    </row>
    <row r="97" spans="1:39" x14ac:dyDescent="0.3">
      <c r="A97" s="3" t="s">
        <v>245</v>
      </c>
      <c r="B97" s="3" t="s">
        <v>246</v>
      </c>
      <c r="C97" s="3" t="s">
        <v>62</v>
      </c>
      <c r="D97" s="3" t="s">
        <v>62</v>
      </c>
      <c r="E97" s="3">
        <v>0.28096924535930157</v>
      </c>
      <c r="F97" s="3">
        <v>0.25981043907813728</v>
      </c>
      <c r="G97" s="3">
        <v>0.33203248190693557</v>
      </c>
      <c r="H97" s="3">
        <v>0.23259638482704759</v>
      </c>
      <c r="I97" s="3">
        <v>0.29310573544353247</v>
      </c>
      <c r="J97" s="3">
        <v>0.39750076085329056</v>
      </c>
      <c r="K97" s="3">
        <v>0.44904963206499815</v>
      </c>
      <c r="L97" s="3">
        <v>0.56027657818049192</v>
      </c>
      <c r="M97" s="3">
        <v>0.99870596826076508</v>
      </c>
      <c r="N97" s="3">
        <v>0.68846171116456389</v>
      </c>
      <c r="O97" s="3">
        <v>1.0411515187006444</v>
      </c>
      <c r="P97" s="3">
        <v>0.41925644874572754</v>
      </c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</row>
    <row r="98" spans="1:39" x14ac:dyDescent="0.3">
      <c r="A98" s="3" t="s">
        <v>247</v>
      </c>
      <c r="B98" s="3" t="s">
        <v>246</v>
      </c>
      <c r="C98" s="3" t="s">
        <v>62</v>
      </c>
      <c r="D98" s="3" t="s">
        <v>62</v>
      </c>
      <c r="E98" s="3">
        <v>0.17216890119016171</v>
      </c>
      <c r="F98" s="3">
        <v>0.27837584842927754</v>
      </c>
      <c r="G98" s="3">
        <v>0.26299617998301983</v>
      </c>
      <c r="H98" s="3">
        <v>0.25185851682908833</v>
      </c>
      <c r="I98" s="3">
        <v>0.24616949213668704</v>
      </c>
      <c r="J98" s="3">
        <v>0.35414646216668189</v>
      </c>
      <c r="K98" s="3">
        <v>0.36775466520339251</v>
      </c>
      <c r="L98" s="3">
        <v>0.53570086788386106</v>
      </c>
      <c r="M98" s="3">
        <v>0.67129165679216385</v>
      </c>
      <c r="N98" s="3">
        <v>0.83416573144495487</v>
      </c>
      <c r="O98" s="3">
        <v>0.69904690887778997</v>
      </c>
      <c r="P98" s="3">
        <v>0.17875424493104219</v>
      </c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</row>
    <row r="99" spans="1:39" x14ac:dyDescent="0.3">
      <c r="A99" s="3" t="s">
        <v>248</v>
      </c>
      <c r="B99" s="3" t="s">
        <v>232</v>
      </c>
      <c r="C99" s="3" t="s">
        <v>62</v>
      </c>
      <c r="D99" s="3" t="s">
        <v>62</v>
      </c>
      <c r="E99" s="3"/>
      <c r="F99" s="3">
        <v>5.3409022802952677E-4</v>
      </c>
      <c r="G99" s="3">
        <v>1.5688748680986464E-4</v>
      </c>
      <c r="H99" s="3">
        <v>1.2390366464387625E-4</v>
      </c>
      <c r="I99" s="3">
        <v>2.76359380222857E-4</v>
      </c>
      <c r="J99" s="3">
        <v>8.9945456420537084E-4</v>
      </c>
      <c r="K99" s="3">
        <v>1.2638172484003007E-4</v>
      </c>
      <c r="L99" s="3">
        <v>5.4652889957651496E-4</v>
      </c>
      <c r="M99" s="3">
        <v>8.8902332936413586E-4</v>
      </c>
      <c r="N99" s="3">
        <v>1.8937629647552967E-4</v>
      </c>
      <c r="O99" s="3"/>
      <c r="P99" s="3">
        <v>8.3960281335748732E-4</v>
      </c>
      <c r="Q99" s="3">
        <v>1.7836827901192009E-3</v>
      </c>
      <c r="R99" s="3">
        <v>1.8582420307211578E-4</v>
      </c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</row>
    <row r="100" spans="1:39" x14ac:dyDescent="0.3">
      <c r="A100" s="3" t="s">
        <v>249</v>
      </c>
      <c r="B100" s="3" t="s">
        <v>232</v>
      </c>
      <c r="C100" s="3" t="s">
        <v>62</v>
      </c>
      <c r="D100" s="3" t="s">
        <v>62</v>
      </c>
      <c r="E100" s="3"/>
      <c r="F100" s="3">
        <v>7.197512750281021E-4</v>
      </c>
      <c r="G100" s="3"/>
      <c r="H100" s="3">
        <v>1.2013255036436021E-4</v>
      </c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</row>
    <row r="101" spans="1:39" x14ac:dyDescent="0.3">
      <c r="A101" s="3" t="s">
        <v>250</v>
      </c>
      <c r="B101" s="3" t="s">
        <v>232</v>
      </c>
      <c r="C101" s="3" t="s">
        <v>62</v>
      </c>
      <c r="D101" s="3" t="s">
        <v>62</v>
      </c>
      <c r="E101" s="3"/>
      <c r="F101" s="3">
        <v>7.648773753317073E-4</v>
      </c>
      <c r="G101" s="3">
        <v>4.2807518184417859E-5</v>
      </c>
      <c r="H101" s="3">
        <v>1.2013255036436021E-4</v>
      </c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</row>
    <row r="102" spans="1:39" x14ac:dyDescent="0.3">
      <c r="A102" s="3" t="s">
        <v>251</v>
      </c>
      <c r="B102" s="3" t="s">
        <v>232</v>
      </c>
      <c r="C102" s="3" t="s">
        <v>62</v>
      </c>
      <c r="D102" s="3" t="s">
        <v>62</v>
      </c>
      <c r="E102" s="3"/>
      <c r="F102" s="3">
        <v>2.9825960518792272E-4</v>
      </c>
      <c r="G102" s="3"/>
      <c r="H102" s="3">
        <v>1.2220608186908066E-4</v>
      </c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</row>
    <row r="103" spans="1:39" x14ac:dyDescent="0.3">
      <c r="A103" s="3" t="s">
        <v>252</v>
      </c>
      <c r="B103" s="3" t="s">
        <v>232</v>
      </c>
      <c r="C103" s="3" t="s">
        <v>62</v>
      </c>
      <c r="D103" s="3" t="s">
        <v>62</v>
      </c>
      <c r="E103" s="3"/>
      <c r="F103" s="3">
        <v>7.7338662231341004E-4</v>
      </c>
      <c r="G103" s="3"/>
      <c r="H103" s="3">
        <v>2.6342373166698962E-4</v>
      </c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</row>
    <row r="104" spans="1:39" x14ac:dyDescent="0.3">
      <c r="A104" s="3" t="s">
        <v>253</v>
      </c>
      <c r="B104" s="3" t="s">
        <v>232</v>
      </c>
      <c r="C104" s="3" t="s">
        <v>62</v>
      </c>
      <c r="D104" s="3" t="s">
        <v>62</v>
      </c>
      <c r="E104" s="3"/>
      <c r="F104" s="3">
        <v>8.8929223420564085E-4</v>
      </c>
      <c r="G104" s="3">
        <v>1.7960912373382598E-4</v>
      </c>
      <c r="H104" s="3">
        <v>1.8102169269695878E-4</v>
      </c>
      <c r="I104" s="3">
        <v>4.2807518184417859E-5</v>
      </c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</row>
    <row r="105" spans="1:39" x14ac:dyDescent="0.3">
      <c r="A105" s="3" t="s">
        <v>254</v>
      </c>
      <c r="B105" s="3" t="s">
        <v>232</v>
      </c>
      <c r="C105" s="3" t="s">
        <v>62</v>
      </c>
      <c r="D105" s="3" t="s">
        <v>62</v>
      </c>
      <c r="E105" s="3">
        <v>2.1528670458792476E-5</v>
      </c>
      <c r="F105" s="3">
        <v>2.4351938236577553E-5</v>
      </c>
      <c r="G105" s="3">
        <v>2.413565044889765E-5</v>
      </c>
      <c r="H105" s="3">
        <v>2.5499943973272821E-5</v>
      </c>
      <c r="I105" s="3">
        <v>2.3354256541097129E-5</v>
      </c>
      <c r="J105" s="3">
        <v>2.327984756789192E-5</v>
      </c>
      <c r="K105" s="3">
        <v>1.6595411011621763E-5</v>
      </c>
      <c r="L105" s="3">
        <v>2.071047431684292E-5</v>
      </c>
      <c r="M105" s="3">
        <v>2.0615923148170623E-5</v>
      </c>
      <c r="N105" s="3">
        <v>1.5873481402195466E-5</v>
      </c>
      <c r="O105" s="3">
        <v>1.4746382191788143E-5</v>
      </c>
      <c r="P105" s="3">
        <v>2.3075229705682432E-5</v>
      </c>
      <c r="Q105" s="3">
        <v>1.9719697704090322E-5</v>
      </c>
      <c r="R105" s="3">
        <v>6.9266538957890589E-6</v>
      </c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</row>
    <row r="106" spans="1:39" x14ac:dyDescent="0.3">
      <c r="A106" s="3" t="s">
        <v>255</v>
      </c>
      <c r="B106" s="3" t="s">
        <v>232</v>
      </c>
      <c r="C106" s="3" t="s">
        <v>62</v>
      </c>
      <c r="D106" s="3" t="s">
        <v>62</v>
      </c>
      <c r="E106" s="3">
        <v>3.1817531862543547E-5</v>
      </c>
      <c r="F106" s="3">
        <v>2.6640936027888529E-5</v>
      </c>
      <c r="G106" s="3">
        <v>3.2251170011932118E-5</v>
      </c>
      <c r="H106" s="3">
        <v>2.8012988252612558E-5</v>
      </c>
      <c r="I106" s="3">
        <v>2.6840517691084642E-5</v>
      </c>
      <c r="J106" s="3">
        <v>2.7963201318925712E-5</v>
      </c>
      <c r="K106" s="3">
        <v>1.7571703381236148E-5</v>
      </c>
      <c r="L106" s="3">
        <v>2.0645167552402199E-5</v>
      </c>
      <c r="M106" s="3">
        <v>3.106382615669645E-5</v>
      </c>
      <c r="N106" s="3">
        <v>1.4939314652906432E-5</v>
      </c>
      <c r="O106" s="3">
        <v>1.9318278646096587E-5</v>
      </c>
      <c r="P106" s="3">
        <v>2.2620864783107208E-5</v>
      </c>
      <c r="Q106" s="3">
        <v>2.6050051872061886E-5</v>
      </c>
      <c r="R106" s="3">
        <v>1.0285095868312055E-5</v>
      </c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</row>
    <row r="107" spans="1:39" x14ac:dyDescent="0.3">
      <c r="A107" s="3" t="s">
        <v>256</v>
      </c>
      <c r="B107" s="3" t="s">
        <v>232</v>
      </c>
      <c r="C107" s="3" t="s">
        <v>62</v>
      </c>
      <c r="D107" s="3" t="s">
        <v>62</v>
      </c>
      <c r="E107" s="3">
        <v>2.998727148906255E-5</v>
      </c>
      <c r="F107" s="3">
        <v>3.7583277958219696E-5</v>
      </c>
      <c r="G107" s="3">
        <v>3.0450230610767903E-5</v>
      </c>
      <c r="H107" s="3">
        <v>2.966370684021058E-5</v>
      </c>
      <c r="I107" s="3">
        <v>2.8272945314711251E-5</v>
      </c>
      <c r="J107" s="3">
        <v>3.0632609053782289E-5</v>
      </c>
      <c r="K107" s="3">
        <v>2.3735178345418717E-5</v>
      </c>
      <c r="L107" s="3">
        <v>2.7607019831066282E-5</v>
      </c>
      <c r="M107" s="3">
        <v>3.3412764054219224E-5</v>
      </c>
      <c r="N107" s="3">
        <v>1.7282439941368466E-5</v>
      </c>
      <c r="O107" s="3">
        <v>2.1770722071323689E-5</v>
      </c>
      <c r="P107" s="3">
        <v>3.2451609172312601E-5</v>
      </c>
      <c r="Q107" s="3">
        <v>2.7575328658713261E-5</v>
      </c>
      <c r="R107" s="3">
        <v>1.4234550576475158E-5</v>
      </c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</row>
    <row r="108" spans="1:39" x14ac:dyDescent="0.3">
      <c r="A108" s="3" t="s">
        <v>159</v>
      </c>
      <c r="B108" s="3" t="s">
        <v>232</v>
      </c>
      <c r="C108" s="3" t="s">
        <v>62</v>
      </c>
      <c r="D108" s="3" t="s">
        <v>62</v>
      </c>
      <c r="E108" s="3"/>
      <c r="F108" s="3"/>
      <c r="G108" s="3"/>
      <c r="H108" s="3"/>
      <c r="I108" s="3"/>
      <c r="J108" s="3"/>
      <c r="K108" s="3"/>
      <c r="L108" s="3">
        <v>2.6015379262389615E-5</v>
      </c>
      <c r="M108" s="3">
        <v>3.3683251558613847E-5</v>
      </c>
      <c r="N108" s="3"/>
      <c r="O108" s="3">
        <v>1.4306333468994126E-5</v>
      </c>
      <c r="P108" s="3">
        <v>3.5109064447169658E-4</v>
      </c>
      <c r="Q108" s="3">
        <v>8.6611393544444581E-4</v>
      </c>
      <c r="R108" s="3">
        <v>1.0306849126209272E-3</v>
      </c>
      <c r="S108" s="3">
        <v>1.2141847637394676E-3</v>
      </c>
      <c r="T108" s="3">
        <v>4.9324721021548612E-4</v>
      </c>
      <c r="U108" s="3">
        <v>9.57687983031974E-4</v>
      </c>
      <c r="V108" s="3">
        <v>1.2254886905793683E-4</v>
      </c>
      <c r="W108" s="3">
        <v>2.6906927382697177E-4</v>
      </c>
      <c r="X108" s="3">
        <v>3.9806105360185029E-4</v>
      </c>
      <c r="Y108" s="3">
        <v>1.1080577169195749E-3</v>
      </c>
      <c r="Z108" s="3">
        <v>4.3179434396733996E-4</v>
      </c>
      <c r="AA108" s="3">
        <v>2.7266468187008286E-3</v>
      </c>
      <c r="AB108" s="3">
        <v>8.2743109442162677E-4</v>
      </c>
      <c r="AC108" s="3">
        <v>1.6915568648983026E-3</v>
      </c>
      <c r="AD108" s="3">
        <v>7.9536973407812184E-4</v>
      </c>
      <c r="AE108" s="3">
        <v>3.8254885548667517E-3</v>
      </c>
      <c r="AF108" s="3"/>
      <c r="AG108" s="3"/>
      <c r="AH108" s="3"/>
      <c r="AI108" s="3"/>
      <c r="AJ108" s="3"/>
      <c r="AK108" s="3"/>
      <c r="AL108" s="3"/>
      <c r="AM108" s="3"/>
    </row>
    <row r="109" spans="1:39" x14ac:dyDescent="0.3">
      <c r="A109" s="3" t="s">
        <v>259</v>
      </c>
      <c r="B109" s="3" t="s">
        <v>226</v>
      </c>
      <c r="C109" s="3" t="s">
        <v>62</v>
      </c>
      <c r="D109" s="3" t="s">
        <v>62</v>
      </c>
      <c r="E109" s="3">
        <v>2.3720727549516596E-3</v>
      </c>
      <c r="F109" s="3">
        <v>2.3511251019954216E-3</v>
      </c>
      <c r="G109" s="3">
        <v>2.3968726090970449E-3</v>
      </c>
      <c r="H109" s="3">
        <v>1.7923670093296096E-3</v>
      </c>
      <c r="I109" s="3">
        <v>2.0762347812706139E-3</v>
      </c>
      <c r="J109" s="3">
        <v>1.8551697794464417E-3</v>
      </c>
      <c r="K109" s="3">
        <v>2.1480166396941058E-3</v>
      </c>
      <c r="L109" s="3">
        <v>1.8796592121361755E-3</v>
      </c>
      <c r="M109" s="3">
        <v>1.527718703073333E-3</v>
      </c>
      <c r="N109" s="3">
        <v>1.1145399275847012E-3</v>
      </c>
      <c r="O109" s="3">
        <v>1.0574786419965676E-3</v>
      </c>
      <c r="P109" s="3">
        <v>1.4765316700504627E-3</v>
      </c>
      <c r="Q109" s="3">
        <v>2.2664780626655556E-3</v>
      </c>
      <c r="R109" s="3">
        <v>2.5234622517018579E-3</v>
      </c>
      <c r="S109" s="3">
        <v>3.3035244923667051E-3</v>
      </c>
      <c r="T109" s="3">
        <v>2.4095505414152285E-3</v>
      </c>
      <c r="U109" s="3">
        <v>4.5546014735009521E-4</v>
      </c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</row>
    <row r="110" spans="1:39" x14ac:dyDescent="0.3">
      <c r="A110" s="3" t="s">
        <v>260</v>
      </c>
      <c r="B110" s="3" t="s">
        <v>226</v>
      </c>
      <c r="C110" s="3" t="s">
        <v>62</v>
      </c>
      <c r="D110" s="3" t="s">
        <v>62</v>
      </c>
      <c r="E110" s="3">
        <v>2.5016238505486399E-3</v>
      </c>
      <c r="F110" s="3">
        <v>2.5905031798174605E-3</v>
      </c>
      <c r="G110" s="3">
        <v>2.5933049073501024E-3</v>
      </c>
      <c r="H110" s="3">
        <v>2.8588995701284148E-3</v>
      </c>
      <c r="I110" s="3">
        <v>2.5866064861475024E-3</v>
      </c>
      <c r="J110" s="3">
        <v>2.8459382374421693E-3</v>
      </c>
      <c r="K110" s="3">
        <v>2.4683850569999777E-3</v>
      </c>
      <c r="L110" s="3">
        <v>2.6984712458215654E-3</v>
      </c>
      <c r="M110" s="3">
        <v>2.3396004507958423E-3</v>
      </c>
      <c r="N110" s="3">
        <v>2.3397093136736657E-3</v>
      </c>
      <c r="O110" s="3">
        <v>2.352390656596981E-3</v>
      </c>
      <c r="P110" s="3">
        <v>2.6628974446794018E-3</v>
      </c>
      <c r="Q110" s="3">
        <v>3.11341312726654E-3</v>
      </c>
      <c r="R110" s="3">
        <v>3.0807608491159044E-3</v>
      </c>
      <c r="S110" s="3">
        <v>3.3525221188028809E-3</v>
      </c>
      <c r="T110" s="3">
        <v>3.1563538941554725E-3</v>
      </c>
      <c r="U110" s="3">
        <v>2.8818005484936293E-3</v>
      </c>
      <c r="V110" s="3">
        <v>2.8352181616355665E-3</v>
      </c>
      <c r="W110" s="3">
        <v>2.3935225908644497E-3</v>
      </c>
      <c r="X110" s="3">
        <v>1.6270706037175842E-3</v>
      </c>
      <c r="Y110" s="3">
        <v>2.6924010762741091E-4</v>
      </c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</row>
    <row r="111" spans="1:39" x14ac:dyDescent="0.3">
      <c r="A111" s="3" t="s">
        <v>261</v>
      </c>
      <c r="B111" s="3" t="s">
        <v>226</v>
      </c>
      <c r="C111" s="3" t="s">
        <v>62</v>
      </c>
      <c r="D111" s="3" t="s">
        <v>62</v>
      </c>
      <c r="E111" s="3">
        <v>2.6696898630689248E-3</v>
      </c>
      <c r="F111" s="3">
        <v>2.5778042690944858E-3</v>
      </c>
      <c r="G111" s="3">
        <v>2.5317822874058038E-3</v>
      </c>
      <c r="H111" s="3">
        <v>2.5343078377773054E-3</v>
      </c>
      <c r="I111" s="3">
        <v>2.9661842563655227E-3</v>
      </c>
      <c r="J111" s="3">
        <v>2.8694525972241536E-3</v>
      </c>
      <c r="K111" s="3">
        <v>3.0594472918892279E-3</v>
      </c>
      <c r="L111" s="3">
        <v>2.6788652467075735E-3</v>
      </c>
      <c r="M111" s="3">
        <v>3.0471634599962272E-3</v>
      </c>
      <c r="N111" s="3">
        <v>2.8089770530641545E-3</v>
      </c>
      <c r="O111" s="3">
        <v>3.127731368294917E-3</v>
      </c>
      <c r="P111" s="3">
        <v>3.0878024845151231E-3</v>
      </c>
      <c r="Q111" s="3">
        <v>3.7928928504697978E-3</v>
      </c>
      <c r="R111" s="3">
        <v>3.7909299935563467E-3</v>
      </c>
      <c r="S111" s="3">
        <v>4.2554664541967213E-3</v>
      </c>
      <c r="T111" s="3">
        <v>3.5119224194204435E-3</v>
      </c>
      <c r="U111" s="3">
        <v>3.6394667949934956E-3</v>
      </c>
      <c r="V111" s="3">
        <v>3.5097255240543745E-3</v>
      </c>
      <c r="W111" s="3">
        <v>3.327901147713419E-3</v>
      </c>
      <c r="X111" s="3">
        <v>2.5285714091296541E-3</v>
      </c>
      <c r="Y111" s="3">
        <v>2.8715333819491207E-3</v>
      </c>
      <c r="Z111" s="3">
        <v>2.2184849785844563E-3</v>
      </c>
      <c r="AA111" s="3">
        <v>5.8361786432215013E-4</v>
      </c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</row>
    <row r="112" spans="1:39" x14ac:dyDescent="0.3">
      <c r="A112" s="3" t="s">
        <v>262</v>
      </c>
      <c r="B112" s="3" t="s">
        <v>226</v>
      </c>
      <c r="C112" s="3" t="s">
        <v>62</v>
      </c>
      <c r="D112" s="3" t="s">
        <v>62</v>
      </c>
      <c r="E112" s="3">
        <v>2.3443218233296648E-3</v>
      </c>
      <c r="F112" s="3">
        <v>2.6479038206161931E-3</v>
      </c>
      <c r="G112" s="3">
        <v>2.0829997065447969E-3</v>
      </c>
      <c r="H112" s="3">
        <v>2.3829490528441966E-3</v>
      </c>
      <c r="I112" s="3">
        <v>2.1532024838961661E-3</v>
      </c>
      <c r="J112" s="3">
        <v>2.7922911831410602E-3</v>
      </c>
      <c r="K112" s="3">
        <v>2.5694288810882426E-3</v>
      </c>
      <c r="L112" s="3">
        <v>2.7782805409515277E-3</v>
      </c>
      <c r="M112" s="3">
        <v>2.3203117343655322E-3</v>
      </c>
      <c r="N112" s="3">
        <v>2.7953493263339624E-3</v>
      </c>
      <c r="O112" s="3">
        <v>2.8702505078399554E-3</v>
      </c>
      <c r="P112" s="3">
        <v>3.3511072542751208E-3</v>
      </c>
      <c r="Q112" s="3">
        <v>3.2084258564282209E-3</v>
      </c>
      <c r="R112" s="3">
        <v>3.7863985926378518E-3</v>
      </c>
      <c r="S112" s="3">
        <v>3.6224189898348413E-3</v>
      </c>
      <c r="T112" s="3">
        <v>3.9028137689456344E-3</v>
      </c>
      <c r="U112" s="3">
        <v>3.6141612217761576E-3</v>
      </c>
      <c r="V112" s="3">
        <v>3.8556561048608273E-3</v>
      </c>
      <c r="W112" s="3">
        <v>3.6001389671582729E-3</v>
      </c>
      <c r="X112" s="3">
        <v>3.9756536280037835E-3</v>
      </c>
      <c r="Y112" s="3">
        <v>3.7453783152159303E-3</v>
      </c>
      <c r="Z112" s="3">
        <v>3.8580024920520373E-3</v>
      </c>
      <c r="AA112" s="3">
        <v>3.4798496271832846E-3</v>
      </c>
      <c r="AB112" s="3">
        <v>2.5503602628305089E-3</v>
      </c>
      <c r="AC112" s="3">
        <v>5.4715181613573804E-4</v>
      </c>
      <c r="AD112" s="3"/>
      <c r="AE112" s="3"/>
      <c r="AF112" s="3"/>
      <c r="AG112" s="3"/>
      <c r="AH112" s="3"/>
      <c r="AI112" s="3"/>
      <c r="AJ112" s="3"/>
      <c r="AK112" s="3"/>
      <c r="AL112" s="3"/>
      <c r="AM112" s="3"/>
    </row>
    <row r="113" spans="1:39" x14ac:dyDescent="0.3">
      <c r="A113" s="3" t="s">
        <v>263</v>
      </c>
      <c r="B113" s="3" t="s">
        <v>232</v>
      </c>
      <c r="C113" s="3" t="s">
        <v>62</v>
      </c>
      <c r="D113" s="3" t="s">
        <v>62</v>
      </c>
      <c r="E113" s="3">
        <v>1.5155864821281284E-4</v>
      </c>
      <c r="F113" s="3">
        <v>6.2490835261996835E-5</v>
      </c>
      <c r="G113" s="3">
        <v>5.3459327318705618E-5</v>
      </c>
      <c r="H113" s="3">
        <v>1.9765810429817066E-4</v>
      </c>
      <c r="I113" s="3">
        <v>2.4396334629273042E-4</v>
      </c>
      <c r="J113" s="3">
        <v>5.0776874559232965E-4</v>
      </c>
      <c r="K113" s="3"/>
      <c r="L113" s="3">
        <v>6.6650378721533343E-4</v>
      </c>
      <c r="M113" s="3">
        <v>1.4500424731522799E-3</v>
      </c>
      <c r="N113" s="3">
        <v>2.3940209939610213E-4</v>
      </c>
      <c r="O113" s="3">
        <v>5.9019097534473985E-5</v>
      </c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</row>
    <row r="114" spans="1:39" x14ac:dyDescent="0.3">
      <c r="A114" s="3" t="s">
        <v>264</v>
      </c>
      <c r="B114" s="3" t="s">
        <v>232</v>
      </c>
      <c r="C114" s="3" t="s">
        <v>62</v>
      </c>
      <c r="D114" s="3" t="s">
        <v>62</v>
      </c>
      <c r="E114" s="3">
        <v>5.0447343937776168E-6</v>
      </c>
      <c r="F114" s="3">
        <v>1.9777500256168423E-5</v>
      </c>
      <c r="G114" s="3">
        <v>1.5279153871006201E-5</v>
      </c>
      <c r="H114" s="3">
        <v>7.9476785970200581E-6</v>
      </c>
      <c r="I114" s="3">
        <v>1.539901694513901E-5</v>
      </c>
      <c r="J114" s="3">
        <v>1.0362968623667257E-5</v>
      </c>
      <c r="K114" s="3">
        <v>6.6936154325958341E-6</v>
      </c>
      <c r="L114" s="3">
        <v>1.0958832007190722E-5</v>
      </c>
      <c r="M114" s="3">
        <v>1.8015173182561739E-5</v>
      </c>
      <c r="N114" s="3">
        <v>6.6678622800964149E-6</v>
      </c>
      <c r="O114" s="3">
        <v>9.5776741773079266E-6</v>
      </c>
      <c r="P114" s="3">
        <v>2.0080338245520579E-5</v>
      </c>
      <c r="Q114" s="3">
        <v>2.0536962722417229E-5</v>
      </c>
      <c r="R114" s="3">
        <v>3.2569426309692062E-5</v>
      </c>
      <c r="S114" s="3">
        <v>4.5221125333227974E-5</v>
      </c>
      <c r="T114" s="3">
        <v>9.4426943064718216E-6</v>
      </c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</row>
    <row r="115" spans="1:39" x14ac:dyDescent="0.3">
      <c r="A115" s="3" t="s">
        <v>265</v>
      </c>
      <c r="B115" s="3" t="s">
        <v>232</v>
      </c>
      <c r="C115" s="3" t="s">
        <v>62</v>
      </c>
      <c r="D115" s="3" t="s">
        <v>62</v>
      </c>
      <c r="E115" s="3"/>
      <c r="F115" s="3">
        <v>2.0100937836105004E-3</v>
      </c>
      <c r="G115" s="3">
        <v>1.095710089430213E-3</v>
      </c>
      <c r="H115" s="3">
        <v>5.3023843793198466E-4</v>
      </c>
      <c r="I115" s="3">
        <v>1.0991809249389917E-3</v>
      </c>
      <c r="J115" s="3">
        <v>1.671566249569878E-3</v>
      </c>
      <c r="K115" s="3"/>
      <c r="L115" s="3">
        <v>1.8348099838476628E-3</v>
      </c>
      <c r="M115" s="3">
        <v>4.7386945516336709E-3</v>
      </c>
      <c r="N115" s="3">
        <v>9.5743450219742954E-4</v>
      </c>
      <c r="O115" s="3">
        <v>9.5077272271737456E-4</v>
      </c>
      <c r="P115" s="3">
        <v>1.123938913224265E-3</v>
      </c>
      <c r="Q115" s="3">
        <v>4.2776340415002778E-3</v>
      </c>
      <c r="R115" s="3">
        <v>5.6316734116990119E-3</v>
      </c>
      <c r="S115" s="3">
        <v>8.1080969248432666E-3</v>
      </c>
      <c r="T115" s="3">
        <v>5.8115364518016577E-3</v>
      </c>
      <c r="U115" s="3">
        <v>9.2207622801652178E-3</v>
      </c>
      <c r="V115" s="3">
        <v>8.9845765614882112E-4</v>
      </c>
      <c r="W115" s="3">
        <v>1.1543969449121505E-3</v>
      </c>
      <c r="X115" s="3">
        <v>4.7670630156062543E-3</v>
      </c>
      <c r="Y115" s="3">
        <v>3.7145729293115437E-3</v>
      </c>
      <c r="Z115" s="3">
        <v>1.8629645346663892E-3</v>
      </c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</row>
    <row r="116" spans="1:39" x14ac:dyDescent="0.3">
      <c r="A116" s="3" t="s">
        <v>266</v>
      </c>
      <c r="B116" s="3" t="s">
        <v>232</v>
      </c>
      <c r="C116" s="3" t="s">
        <v>62</v>
      </c>
      <c r="D116" s="3" t="s">
        <v>62</v>
      </c>
      <c r="E116" s="3">
        <v>3.170108868744137E-6</v>
      </c>
      <c r="F116" s="3">
        <v>1.8423289390057107E-5</v>
      </c>
      <c r="G116" s="3">
        <v>1.0293083335000119E-5</v>
      </c>
      <c r="H116" s="3">
        <v>4.7646782377341879E-6</v>
      </c>
      <c r="I116" s="3">
        <v>1.3932466629285045E-5</v>
      </c>
      <c r="J116" s="3">
        <v>1.0512129989592722E-5</v>
      </c>
      <c r="K116" s="3">
        <v>4.554134804379828E-6</v>
      </c>
      <c r="L116" s="3">
        <v>1.1986237353767137E-5</v>
      </c>
      <c r="M116" s="3">
        <v>1.9226754915280253E-5</v>
      </c>
      <c r="N116" s="3">
        <v>4.7504332201242505E-6</v>
      </c>
      <c r="O116" s="3">
        <v>1.4481705363778019E-6</v>
      </c>
      <c r="P116" s="3">
        <v>1.3565063426312918E-5</v>
      </c>
      <c r="Q116" s="3">
        <v>1.2701511167279023E-5</v>
      </c>
      <c r="R116" s="3">
        <v>2.0136888593924596E-5</v>
      </c>
      <c r="S116" s="3">
        <v>3.309785938654386E-5</v>
      </c>
      <c r="T116" s="3">
        <v>2.9176184284551709E-5</v>
      </c>
      <c r="U116" s="3">
        <v>3.4094539614670794E-5</v>
      </c>
      <c r="V116" s="3">
        <v>2.2415451212509652E-5</v>
      </c>
      <c r="W116" s="3">
        <v>2.5057948164430854E-5</v>
      </c>
      <c r="X116" s="3">
        <v>2.9996594776093843E-5</v>
      </c>
      <c r="Y116" s="3">
        <v>8.8487418111071747E-5</v>
      </c>
      <c r="Z116" s="3">
        <v>5.2302265956427618E-5</v>
      </c>
      <c r="AA116" s="3">
        <v>1.274544752050133E-5</v>
      </c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</row>
    <row r="117" spans="1:39" x14ac:dyDescent="0.3">
      <c r="A117" s="3" t="s">
        <v>267</v>
      </c>
      <c r="B117" s="3" t="s">
        <v>232</v>
      </c>
      <c r="C117" s="3" t="s">
        <v>62</v>
      </c>
      <c r="D117" s="3" t="s">
        <v>62</v>
      </c>
      <c r="E117" s="3">
        <v>1.3043385081346059E-5</v>
      </c>
      <c r="F117" s="3">
        <v>2.7071026181602065E-5</v>
      </c>
      <c r="G117" s="3">
        <v>1.9580816228881304E-5</v>
      </c>
      <c r="H117" s="3">
        <v>1.32039299387543E-5</v>
      </c>
      <c r="I117" s="3">
        <v>1.7725860061545973E-5</v>
      </c>
      <c r="J117" s="3">
        <v>1.4427583721499104E-5</v>
      </c>
      <c r="K117" s="3">
        <v>1.16834450807346E-5</v>
      </c>
      <c r="L117" s="3">
        <v>1.6211942039490168E-5</v>
      </c>
      <c r="M117" s="3">
        <v>2.1320136710301085E-5</v>
      </c>
      <c r="N117" s="3">
        <v>6.3808796255671041E-6</v>
      </c>
      <c r="O117" s="3">
        <v>6.7722318703999917E-6</v>
      </c>
      <c r="P117" s="3">
        <v>1.6275870393656078E-5</v>
      </c>
      <c r="Q117" s="3">
        <v>1.6997961097331427E-5</v>
      </c>
      <c r="R117" s="3">
        <v>2.6320066695006972E-5</v>
      </c>
      <c r="S117" s="3">
        <v>4.4685458192361693E-5</v>
      </c>
      <c r="T117" s="3">
        <v>4.1681739730847767E-5</v>
      </c>
      <c r="U117" s="3">
        <v>3.6203417948854621E-5</v>
      </c>
      <c r="V117" s="3">
        <v>2.4303525776758761E-5</v>
      </c>
      <c r="W117" s="3">
        <v>4.9077458243118599E-5</v>
      </c>
      <c r="X117" s="3">
        <v>4.0824556322149874E-5</v>
      </c>
      <c r="Y117" s="3">
        <v>9.9520079885451196E-5</v>
      </c>
      <c r="Z117" s="3">
        <v>8.2349330341457971E-5</v>
      </c>
      <c r="AA117" s="3">
        <v>1.7630535296575545E-5</v>
      </c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</row>
    <row r="118" spans="1:39" x14ac:dyDescent="0.3">
      <c r="A118" s="3" t="s">
        <v>268</v>
      </c>
      <c r="B118" s="3" t="s">
        <v>232</v>
      </c>
      <c r="C118" s="3" t="s">
        <v>62</v>
      </c>
      <c r="D118" s="3" t="s">
        <v>62</v>
      </c>
      <c r="E118" s="3">
        <v>1.5561886641535239E-5</v>
      </c>
      <c r="F118" s="3">
        <v>2.860158167550253E-5</v>
      </c>
      <c r="G118" s="3">
        <v>2.4110526680942712E-5</v>
      </c>
      <c r="H118" s="3">
        <v>1.4462115331070891E-5</v>
      </c>
      <c r="I118" s="3">
        <v>2.0147807390458183E-5</v>
      </c>
      <c r="J118" s="3">
        <v>1.8252215113534476E-5</v>
      </c>
      <c r="K118" s="3">
        <v>1.2907184895993851E-5</v>
      </c>
      <c r="L118" s="3">
        <v>1.538650749921544E-5</v>
      </c>
      <c r="M118" s="3">
        <v>1.3456454240667881E-5</v>
      </c>
      <c r="N118" s="3">
        <v>9.4485916122266644E-6</v>
      </c>
      <c r="O118" s="3">
        <v>7.1268950136982312E-6</v>
      </c>
      <c r="P118" s="3">
        <v>1.8345864390312272E-5</v>
      </c>
      <c r="Q118" s="3">
        <v>2.2940188983966436E-5</v>
      </c>
      <c r="R118" s="3">
        <v>2.9698990829274408E-5</v>
      </c>
      <c r="S118" s="3">
        <v>5.7846759204949194E-5</v>
      </c>
      <c r="T118" s="3">
        <v>4.9815883699011465E-5</v>
      </c>
      <c r="U118" s="3">
        <v>5.1912520348196267E-5</v>
      </c>
      <c r="V118" s="3">
        <v>4.0368442483895706E-5</v>
      </c>
      <c r="W118" s="3">
        <v>5.6529974585828313E-5</v>
      </c>
      <c r="X118" s="3">
        <v>4.3342325284356775E-5</v>
      </c>
      <c r="Y118" s="3">
        <v>1.1253891420892614E-4</v>
      </c>
      <c r="Z118" s="3">
        <v>7.6388725915421674E-5</v>
      </c>
      <c r="AA118" s="3">
        <v>2.1843096646989579E-5</v>
      </c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</row>
    <row r="119" spans="1:39" x14ac:dyDescent="0.3">
      <c r="A119" s="3" t="s">
        <v>269</v>
      </c>
      <c r="B119" s="3" t="s">
        <v>232</v>
      </c>
      <c r="C119" s="3" t="s">
        <v>62</v>
      </c>
      <c r="D119" s="3" t="s">
        <v>62</v>
      </c>
      <c r="E119" s="3"/>
      <c r="F119" s="3"/>
      <c r="G119" s="3"/>
      <c r="H119" s="3"/>
      <c r="I119" s="3">
        <v>6.7202687205281109E-5</v>
      </c>
      <c r="J119" s="3">
        <v>5.1588613132480532E-5</v>
      </c>
      <c r="K119" s="3"/>
      <c r="L119" s="3">
        <v>2.6329556567361578E-4</v>
      </c>
      <c r="M119" s="3">
        <v>1.2020317772112321E-3</v>
      </c>
      <c r="N119" s="3">
        <v>5.5844673624960706E-5</v>
      </c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</row>
    <row r="120" spans="1:39" x14ac:dyDescent="0.3">
      <c r="A120" s="3" t="s">
        <v>270</v>
      </c>
      <c r="B120" s="3" t="s">
        <v>232</v>
      </c>
      <c r="C120" s="3" t="s">
        <v>62</v>
      </c>
      <c r="D120" s="3" t="s">
        <v>62</v>
      </c>
      <c r="E120" s="3"/>
      <c r="F120" s="3">
        <v>1.4771278074476868E-4</v>
      </c>
      <c r="G120" s="3">
        <v>1.0521071817493066E-4</v>
      </c>
      <c r="H120" s="3">
        <v>1.500805483374279E-4</v>
      </c>
      <c r="I120" s="3">
        <v>1.760972518241033E-4</v>
      </c>
      <c r="J120" s="3">
        <v>4.3278049997752532E-4</v>
      </c>
      <c r="K120" s="3"/>
      <c r="L120" s="3">
        <v>4.1873061854857951E-4</v>
      </c>
      <c r="M120" s="3">
        <v>1.6084064554888755E-3</v>
      </c>
      <c r="N120" s="3">
        <v>2.6762270499602892E-4</v>
      </c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</row>
    <row r="121" spans="1:39" x14ac:dyDescent="0.3">
      <c r="A121" s="3" t="s">
        <v>271</v>
      </c>
      <c r="B121" s="3" t="s">
        <v>232</v>
      </c>
      <c r="C121" s="3" t="s">
        <v>62</v>
      </c>
      <c r="D121" s="3" t="s">
        <v>62</v>
      </c>
      <c r="E121" s="3">
        <v>1.3406594734988175E-4</v>
      </c>
      <c r="F121" s="3">
        <v>3.3965756301768124E-4</v>
      </c>
      <c r="G121" s="3">
        <v>5.2703657274832949E-5</v>
      </c>
      <c r="H121" s="3">
        <v>8.1362290075048804E-5</v>
      </c>
      <c r="I121" s="3">
        <v>3.0387927108677104E-4</v>
      </c>
      <c r="J121" s="3">
        <v>2.8682844276772812E-4</v>
      </c>
      <c r="K121" s="3"/>
      <c r="L121" s="3">
        <v>2.5925694353645667E-4</v>
      </c>
      <c r="M121" s="3">
        <v>3.0084632817306556E-4</v>
      </c>
      <c r="N121" s="3">
        <v>2.9990206166985445E-4</v>
      </c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</row>
    <row r="122" spans="1:39" x14ac:dyDescent="0.3">
      <c r="A122" s="3" t="s">
        <v>272</v>
      </c>
      <c r="B122" s="3" t="s">
        <v>232</v>
      </c>
      <c r="C122" s="3" t="s">
        <v>62</v>
      </c>
      <c r="D122" s="3" t="s">
        <v>62</v>
      </c>
      <c r="E122" s="3"/>
      <c r="F122" s="3"/>
      <c r="G122" s="3"/>
      <c r="H122" s="3">
        <v>7.971124432515353E-5</v>
      </c>
      <c r="I122" s="3">
        <v>6.4012398070190102E-5</v>
      </c>
      <c r="J122" s="3">
        <v>3.5637854307424277E-4</v>
      </c>
      <c r="K122" s="3"/>
      <c r="L122" s="3">
        <v>1.9669320317916572E-4</v>
      </c>
      <c r="M122" s="3">
        <v>1.1418135836720467E-3</v>
      </c>
      <c r="N122" s="3">
        <v>1.5519482985837385E-4</v>
      </c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</row>
    <row r="123" spans="1:39" x14ac:dyDescent="0.3">
      <c r="A123" s="3" t="s">
        <v>273</v>
      </c>
      <c r="B123" s="3" t="s">
        <v>232</v>
      </c>
      <c r="C123" s="3" t="s">
        <v>62</v>
      </c>
      <c r="D123" s="3" t="s">
        <v>62</v>
      </c>
      <c r="E123" s="3">
        <v>5.4007436119718477E-5</v>
      </c>
      <c r="F123" s="3">
        <v>6.162118079373613E-4</v>
      </c>
      <c r="G123" s="3">
        <v>1.645159354666248E-4</v>
      </c>
      <c r="H123" s="3">
        <v>2.1171573825995438E-4</v>
      </c>
      <c r="I123" s="3">
        <v>4.3321438715793192E-4</v>
      </c>
      <c r="J123" s="3">
        <v>7.460682318196632E-4</v>
      </c>
      <c r="K123" s="3"/>
      <c r="L123" s="3">
        <v>6.3579328343621455E-4</v>
      </c>
      <c r="M123" s="3">
        <v>1.8213433650089428E-3</v>
      </c>
      <c r="N123" s="3">
        <v>3.7629641155945137E-4</v>
      </c>
      <c r="O123" s="3">
        <v>5.498735117726028E-5</v>
      </c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</row>
    <row r="124" spans="1:39" x14ac:dyDescent="0.3">
      <c r="A124" s="3" t="s">
        <v>274</v>
      </c>
      <c r="B124" s="3" t="s">
        <v>232</v>
      </c>
      <c r="C124" s="3" t="s">
        <v>62</v>
      </c>
      <c r="D124" s="3" t="s">
        <v>62</v>
      </c>
      <c r="E124" s="3">
        <v>3.4177907934918039E-5</v>
      </c>
      <c r="F124" s="3">
        <v>4.7745083918471209E-5</v>
      </c>
      <c r="G124" s="3">
        <v>3.4051282398195326E-5</v>
      </c>
      <c r="H124" s="3">
        <v>3.5386309377827274E-5</v>
      </c>
      <c r="I124" s="3">
        <v>2.8912898301314272E-5</v>
      </c>
      <c r="J124" s="3">
        <v>3.8415655865264853E-5</v>
      </c>
      <c r="K124" s="3">
        <v>2.4078798730897688E-5</v>
      </c>
      <c r="L124" s="3">
        <v>2.6574336345674965E-5</v>
      </c>
      <c r="M124" s="3">
        <v>2.9705654313261221E-5</v>
      </c>
      <c r="N124" s="3">
        <v>1.7201377545461582E-5</v>
      </c>
      <c r="O124" s="3">
        <v>2.3210972045717426E-5</v>
      </c>
      <c r="P124" s="3">
        <v>4.3062950140893008E-5</v>
      </c>
      <c r="Q124" s="3">
        <v>4.3194690192649432E-5</v>
      </c>
      <c r="R124" s="3">
        <v>5.5740805748882849E-5</v>
      </c>
      <c r="S124" s="3">
        <v>8.3620086456903664E-5</v>
      </c>
      <c r="T124" s="3">
        <v>1.8526289750298019E-5</v>
      </c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</row>
    <row r="125" spans="1:39" x14ac:dyDescent="0.3">
      <c r="A125" s="3" t="s">
        <v>275</v>
      </c>
      <c r="B125" s="3" t="s">
        <v>232</v>
      </c>
      <c r="C125" s="3" t="s">
        <v>62</v>
      </c>
      <c r="D125" s="3" t="s">
        <v>62</v>
      </c>
      <c r="E125" s="3">
        <v>1.9249900049089774E-5</v>
      </c>
      <c r="F125" s="3">
        <v>3.7377660930815182E-5</v>
      </c>
      <c r="G125" s="3">
        <v>2.8851832496457064E-5</v>
      </c>
      <c r="H125" s="3">
        <v>2.02380715847994E-5</v>
      </c>
      <c r="I125" s="3">
        <v>2.7826713221656973E-5</v>
      </c>
      <c r="J125" s="3">
        <v>2.597480943222763E-5</v>
      </c>
      <c r="K125" s="3">
        <v>2.1163946598790062E-5</v>
      </c>
      <c r="L125" s="3">
        <v>2.3351614686362154E-5</v>
      </c>
      <c r="M125" s="3">
        <v>2.4023871446843259E-5</v>
      </c>
      <c r="N125" s="3">
        <v>1.4318934205448386E-5</v>
      </c>
      <c r="O125" s="3">
        <v>2.0014336655549414E-5</v>
      </c>
      <c r="P125" s="3">
        <v>3.7376168663172393E-5</v>
      </c>
      <c r="Q125" s="3">
        <v>3.4017643059769398E-5</v>
      </c>
      <c r="R125" s="3">
        <v>3.798261656129398E-5</v>
      </c>
      <c r="S125" s="3">
        <v>7.2131011052078975E-5</v>
      </c>
      <c r="T125" s="3">
        <v>1.3366673215386982E-5</v>
      </c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</row>
    <row r="126" spans="1:39" x14ac:dyDescent="0.3">
      <c r="A126" s="3" t="s">
        <v>276</v>
      </c>
      <c r="B126" s="3" t="s">
        <v>232</v>
      </c>
      <c r="C126" s="3" t="s">
        <v>62</v>
      </c>
      <c r="D126" s="3" t="s">
        <v>62</v>
      </c>
      <c r="E126" s="3">
        <v>1.8476872810424538E-5</v>
      </c>
      <c r="F126" s="3">
        <v>3.5984298506264167E-5</v>
      </c>
      <c r="G126" s="3">
        <v>2.6451590002807279E-5</v>
      </c>
      <c r="H126" s="3">
        <v>2.240342786308247E-5</v>
      </c>
      <c r="I126" s="3">
        <v>1.9190080138287158E-5</v>
      </c>
      <c r="J126" s="3">
        <v>2.9139370838038303E-5</v>
      </c>
      <c r="K126" s="3">
        <v>1.7676721938642004E-5</v>
      </c>
      <c r="L126" s="3">
        <v>2.1795151681658353E-5</v>
      </c>
      <c r="M126" s="3">
        <v>2.5635946599322779E-5</v>
      </c>
      <c r="N126" s="3">
        <v>1.393663212923002E-5</v>
      </c>
      <c r="O126" s="3">
        <v>1.3390323957196415E-5</v>
      </c>
      <c r="P126" s="3">
        <v>3.8456213275139817E-5</v>
      </c>
      <c r="Q126" s="3">
        <v>3.1482150362194261E-5</v>
      </c>
      <c r="R126" s="3">
        <v>4.5096238011410605E-5</v>
      </c>
      <c r="S126" s="3">
        <v>6.4574791508675844E-5</v>
      </c>
      <c r="T126" s="3">
        <v>1.3052606163910241E-5</v>
      </c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</row>
    <row r="127" spans="1:39" x14ac:dyDescent="0.3">
      <c r="A127" s="3" t="s">
        <v>280</v>
      </c>
      <c r="B127" s="3" t="s">
        <v>232</v>
      </c>
      <c r="C127" s="3" t="s">
        <v>62</v>
      </c>
      <c r="D127" s="3" t="s">
        <v>62</v>
      </c>
      <c r="E127" s="3">
        <v>1.9422865489104879E-4</v>
      </c>
      <c r="F127" s="3">
        <v>2.2158130059324321E-4</v>
      </c>
      <c r="G127" s="3">
        <v>1.0652080413819931E-4</v>
      </c>
      <c r="H127" s="3">
        <v>9.3146802669252793E-5</v>
      </c>
      <c r="I127" s="3">
        <v>1.8447374827701424E-5</v>
      </c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</row>
    <row r="128" spans="1:39" x14ac:dyDescent="0.3">
      <c r="A128" s="3" t="s">
        <v>281</v>
      </c>
      <c r="B128" s="3" t="s">
        <v>232</v>
      </c>
      <c r="C128" s="3" t="s">
        <v>62</v>
      </c>
      <c r="D128" s="3" t="s">
        <v>62</v>
      </c>
      <c r="E128" s="3">
        <v>1.9691622304662815E-4</v>
      </c>
      <c r="F128" s="3">
        <v>2.2172644162310462E-4</v>
      </c>
      <c r="G128" s="3">
        <v>1.2960698714437058E-4</v>
      </c>
      <c r="H128" s="3">
        <v>8.6189235503297823E-5</v>
      </c>
      <c r="I128" s="3">
        <v>2.0066104269744756E-5</v>
      </c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</row>
    <row r="129" spans="1:39" x14ac:dyDescent="0.3">
      <c r="A129" s="3" t="s">
        <v>282</v>
      </c>
      <c r="B129" s="3" t="s">
        <v>232</v>
      </c>
      <c r="C129" s="3" t="s">
        <v>62</v>
      </c>
      <c r="D129" s="3" t="s">
        <v>62</v>
      </c>
      <c r="E129" s="3">
        <v>2.6116704265177759E-4</v>
      </c>
      <c r="F129" s="3">
        <v>2.6679152017550223E-4</v>
      </c>
      <c r="G129" s="3">
        <v>1.5037483410651475E-4</v>
      </c>
      <c r="H129" s="3">
        <v>1.1085253868259315E-4</v>
      </c>
      <c r="I129" s="3">
        <v>2.4442015046588494E-5</v>
      </c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</row>
    <row r="130" spans="1:39" x14ac:dyDescent="0.3">
      <c r="A130" s="3" t="s">
        <v>283</v>
      </c>
      <c r="B130" s="3" t="s">
        <v>232</v>
      </c>
      <c r="C130" s="3" t="s">
        <v>62</v>
      </c>
      <c r="D130" s="3" t="s">
        <v>62</v>
      </c>
      <c r="E130" s="3">
        <v>2.7911301924632426E-4</v>
      </c>
      <c r="F130" s="3">
        <v>2.7600806174632453E-4</v>
      </c>
      <c r="G130" s="3">
        <v>1.7706352258528568E-4</v>
      </c>
      <c r="H130" s="3">
        <v>1.4792207934988255E-4</v>
      </c>
      <c r="I130" s="3">
        <v>1.8875819023378426E-5</v>
      </c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</row>
    <row r="131" spans="1:39" x14ac:dyDescent="0.3">
      <c r="A131" s="3" t="s">
        <v>286</v>
      </c>
      <c r="B131" s="3" t="s">
        <v>226</v>
      </c>
      <c r="C131" s="3" t="s">
        <v>62</v>
      </c>
      <c r="D131" s="3" t="s">
        <v>62</v>
      </c>
      <c r="E131" s="3">
        <v>1.2407912072376348E-3</v>
      </c>
      <c r="F131" s="3">
        <v>1.2242206539667677E-3</v>
      </c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</row>
    <row r="132" spans="1:39" x14ac:dyDescent="0.3">
      <c r="A132" s="3" t="s">
        <v>287</v>
      </c>
      <c r="B132" s="3" t="s">
        <v>226</v>
      </c>
      <c r="C132" s="3" t="s">
        <v>62</v>
      </c>
      <c r="D132" s="3" t="s">
        <v>62</v>
      </c>
      <c r="E132" s="3">
        <v>6.6946358492714353E-4</v>
      </c>
      <c r="F132" s="3">
        <v>6.8244562862673774E-4</v>
      </c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</row>
    <row r="133" spans="1:39" x14ac:dyDescent="0.3">
      <c r="A133" s="3" t="s">
        <v>288</v>
      </c>
      <c r="B133" s="3" t="s">
        <v>226</v>
      </c>
      <c r="C133" s="3" t="s">
        <v>62</v>
      </c>
      <c r="D133" s="3" t="s">
        <v>62</v>
      </c>
      <c r="E133" s="3">
        <v>5.6522928616686841E-5</v>
      </c>
      <c r="F133" s="3">
        <v>5.8483703014644561E-5</v>
      </c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</row>
    <row r="134" spans="1:39" x14ac:dyDescent="0.3">
      <c r="A134" s="3" t="s">
        <v>289</v>
      </c>
      <c r="B134" s="3" t="s">
        <v>226</v>
      </c>
      <c r="C134" s="3" t="s">
        <v>62</v>
      </c>
      <c r="D134" s="3" t="s">
        <v>62</v>
      </c>
      <c r="E134" s="3"/>
      <c r="F134" s="3">
        <v>6.1543987249024212E-4</v>
      </c>
      <c r="G134" s="3">
        <v>3.3900177368195727E-3</v>
      </c>
      <c r="H134" s="3">
        <v>3.3935741885215975E-3</v>
      </c>
      <c r="I134" s="3">
        <v>3.2422454569314141E-3</v>
      </c>
      <c r="J134" s="3">
        <v>3.473794276942499E-3</v>
      </c>
      <c r="K134" s="3">
        <v>3.2465034018969163E-3</v>
      </c>
      <c r="L134" s="3">
        <v>3.3263708901358768E-3</v>
      </c>
      <c r="M134" s="3">
        <v>3.2546688744332641E-3</v>
      </c>
      <c r="N134" s="3">
        <v>3.4351636204519309E-3</v>
      </c>
      <c r="O134" s="3">
        <v>3.5215213356423192E-3</v>
      </c>
      <c r="P134" s="3">
        <v>3.7106357049196959E-3</v>
      </c>
      <c r="Q134" s="3">
        <v>3.8602731729042716E-3</v>
      </c>
      <c r="R134" s="3">
        <v>3.959107372793369E-3</v>
      </c>
      <c r="S134" s="3">
        <v>4.3330258340574801E-3</v>
      </c>
      <c r="T134" s="3">
        <v>4.2202215263387188E-3</v>
      </c>
      <c r="U134" s="3">
        <v>4.0195088222390041E-3</v>
      </c>
      <c r="V134" s="3">
        <v>4.0511449478799477E-3</v>
      </c>
      <c r="W134" s="3">
        <v>3.6323102794995066E-3</v>
      </c>
      <c r="X134" s="3">
        <v>3.5381974921619985E-3</v>
      </c>
      <c r="Y134" s="3">
        <v>3.4421220916556194E-3</v>
      </c>
      <c r="Z134" s="3">
        <v>1.2063339090673253E-3</v>
      </c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</row>
    <row r="135" spans="1:39" x14ac:dyDescent="0.3">
      <c r="A135" s="3" t="s">
        <v>290</v>
      </c>
      <c r="B135" s="3" t="s">
        <v>226</v>
      </c>
      <c r="C135" s="3" t="s">
        <v>62</v>
      </c>
      <c r="D135" s="3" t="s">
        <v>62</v>
      </c>
      <c r="E135" s="3"/>
      <c r="F135" s="3">
        <v>4.4115854507253971E-6</v>
      </c>
      <c r="G135" s="3">
        <v>9.5038485881104862E-5</v>
      </c>
      <c r="H135" s="3">
        <v>1.031865544973698E-4</v>
      </c>
      <c r="I135" s="3">
        <v>9.2367146038441206E-5</v>
      </c>
      <c r="J135" s="3">
        <v>9.3340779471873248E-5</v>
      </c>
      <c r="K135" s="3">
        <v>9.4344713716054684E-5</v>
      </c>
      <c r="L135" s="3">
        <v>9.6603318411325745E-5</v>
      </c>
      <c r="M135" s="3">
        <v>5.8882608868771058E-5</v>
      </c>
      <c r="N135" s="3">
        <v>5.8806649178677617E-5</v>
      </c>
      <c r="O135" s="3">
        <v>5.9172459970113778E-5</v>
      </c>
      <c r="P135" s="3">
        <v>1.219887764420946E-4</v>
      </c>
      <c r="Q135" s="3">
        <v>1.5768082843692355E-4</v>
      </c>
      <c r="R135" s="3">
        <v>1.7846364040607909E-4</v>
      </c>
      <c r="S135" s="3">
        <v>1.8545367738997953E-4</v>
      </c>
      <c r="T135" s="3">
        <v>1.4351515437738271E-4</v>
      </c>
      <c r="U135" s="3">
        <v>1.8382198136634997E-4</v>
      </c>
      <c r="V135" s="3">
        <v>1.4340759204856113E-4</v>
      </c>
      <c r="W135" s="3">
        <v>1.4091628958734503E-4</v>
      </c>
      <c r="X135" s="3">
        <v>9.6058060961468072E-5</v>
      </c>
      <c r="Y135" s="3">
        <v>1.565803565455326E-4</v>
      </c>
      <c r="Z135" s="3">
        <v>1.2723697977889969E-5</v>
      </c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</row>
    <row r="136" spans="1:39" x14ac:dyDescent="0.3">
      <c r="A136" s="3" t="s">
        <v>293</v>
      </c>
      <c r="B136" s="3" t="s">
        <v>232</v>
      </c>
      <c r="C136" s="3" t="s">
        <v>62</v>
      </c>
      <c r="D136" s="3" t="s">
        <v>62</v>
      </c>
      <c r="E136" s="3">
        <v>7.5033238204014197E-5</v>
      </c>
      <c r="F136" s="3">
        <v>2.8409309607013711E-6</v>
      </c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</row>
    <row r="137" spans="1:39" x14ac:dyDescent="0.3">
      <c r="A137" s="3" t="s">
        <v>294</v>
      </c>
      <c r="B137" s="3" t="s">
        <v>232</v>
      </c>
      <c r="C137" s="3" t="s">
        <v>62</v>
      </c>
      <c r="D137" s="3" t="s">
        <v>62</v>
      </c>
      <c r="E137" s="3">
        <v>5.7533706808499119E-5</v>
      </c>
      <c r="F137" s="3">
        <v>1.157727410827647E-6</v>
      </c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</row>
    <row r="138" spans="1:39" x14ac:dyDescent="0.3">
      <c r="A138" s="3" t="s">
        <v>295</v>
      </c>
      <c r="B138" s="3" t="s">
        <v>232</v>
      </c>
      <c r="C138" s="3" t="s">
        <v>62</v>
      </c>
      <c r="D138" s="3" t="s">
        <v>62</v>
      </c>
      <c r="E138" s="3">
        <v>4.3331565620974288E-5</v>
      </c>
      <c r="F138" s="3">
        <v>1.5920183500384155E-6</v>
      </c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</row>
    <row r="139" spans="1:39" x14ac:dyDescent="0.3">
      <c r="A139" s="3" t="s">
        <v>324</v>
      </c>
      <c r="B139" s="3" t="s">
        <v>232</v>
      </c>
      <c r="C139" s="3" t="s">
        <v>62</v>
      </c>
      <c r="D139" s="3" t="s">
        <v>62</v>
      </c>
      <c r="E139" s="3">
        <v>1.469074456394992E-5</v>
      </c>
      <c r="F139" s="3">
        <v>1.6540414570442863E-5</v>
      </c>
      <c r="G139" s="3">
        <v>1.6408196046313606E-5</v>
      </c>
      <c r="H139" s="3">
        <v>1.8208017692700196E-5</v>
      </c>
      <c r="I139" s="3">
        <v>1.3803539445689239E-5</v>
      </c>
      <c r="J139" s="3">
        <v>1.6647996346819127E-5</v>
      </c>
      <c r="K139" s="3">
        <v>1.4157624441679673E-5</v>
      </c>
      <c r="L139" s="3">
        <v>1.6157761479007604E-5</v>
      </c>
      <c r="M139" s="3">
        <v>1.8177461271307038E-5</v>
      </c>
      <c r="N139" s="3">
        <v>1.0078124319079507E-5</v>
      </c>
      <c r="O139" s="3">
        <v>9.420346039235028E-6</v>
      </c>
      <c r="P139" s="3">
        <v>3.5462061021007685E-6</v>
      </c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</row>
    <row r="140" spans="1:39" x14ac:dyDescent="0.3">
      <c r="A140" s="3" t="s">
        <v>325</v>
      </c>
      <c r="B140" s="3" t="s">
        <v>232</v>
      </c>
      <c r="C140" s="3" t="s">
        <v>62</v>
      </c>
      <c r="D140" s="3" t="s">
        <v>62</v>
      </c>
      <c r="E140" s="3">
        <v>1.3504493011851082E-5</v>
      </c>
      <c r="F140" s="3">
        <v>1.5473579651370528E-5</v>
      </c>
      <c r="G140" s="3">
        <v>1.3871244476604261E-5</v>
      </c>
      <c r="H140" s="3">
        <v>1.5140202407337711E-5</v>
      </c>
      <c r="I140" s="3">
        <v>1.1068211193787647E-5</v>
      </c>
      <c r="J140" s="3">
        <v>1.5144333161742907E-5</v>
      </c>
      <c r="K140" s="3">
        <v>1.3641797067975858E-5</v>
      </c>
      <c r="L140" s="3">
        <v>1.5211743630061392E-5</v>
      </c>
      <c r="M140" s="3">
        <v>1.6010894455575908E-5</v>
      </c>
      <c r="N140" s="3">
        <v>1.1732812737363929E-5</v>
      </c>
      <c r="O140" s="3">
        <v>7.4045015949764093E-6</v>
      </c>
      <c r="P140" s="3">
        <v>3.6360260367018782E-6</v>
      </c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</row>
    <row r="141" spans="1:39" x14ac:dyDescent="0.3">
      <c r="A141" s="3" t="s">
        <v>326</v>
      </c>
      <c r="B141" s="3" t="s">
        <v>232</v>
      </c>
      <c r="C141" s="3" t="s">
        <v>62</v>
      </c>
      <c r="D141" s="3" t="s">
        <v>62</v>
      </c>
      <c r="E141" s="3">
        <v>2.0015104553294805E-5</v>
      </c>
      <c r="F141" s="3">
        <v>2.4185424337019867E-5</v>
      </c>
      <c r="G141" s="3">
        <v>2.3923320384255931E-5</v>
      </c>
      <c r="H141" s="3">
        <v>2.5296748390246648E-5</v>
      </c>
      <c r="I141" s="3">
        <v>2.0412680612480472E-5</v>
      </c>
      <c r="J141" s="3">
        <v>2.3454788447452302E-5</v>
      </c>
      <c r="K141" s="3">
        <v>2.065574739162912E-5</v>
      </c>
      <c r="L141" s="3">
        <v>2.2022917846697965E-5</v>
      </c>
      <c r="M141" s="3">
        <v>2.0180181195428304E-5</v>
      </c>
      <c r="N141" s="3">
        <v>1.5387079969286788E-5</v>
      </c>
      <c r="O141" s="3">
        <v>1.1628617627934545E-5</v>
      </c>
      <c r="P141" s="3">
        <v>4.9060241735787713E-6</v>
      </c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</row>
    <row r="142" spans="1:39" x14ac:dyDescent="0.3">
      <c r="A142" s="3" t="s">
        <v>327</v>
      </c>
      <c r="B142" s="3" t="s">
        <v>226</v>
      </c>
      <c r="C142" s="3" t="s">
        <v>62</v>
      </c>
      <c r="D142" s="3" t="s">
        <v>62</v>
      </c>
      <c r="E142" s="3">
        <v>1.0166065403609537E-3</v>
      </c>
      <c r="F142" s="3">
        <v>1.0060813133350166E-3</v>
      </c>
      <c r="G142" s="3">
        <v>9.4149672622734215E-4</v>
      </c>
      <c r="H142" s="3">
        <v>1.094223947802675E-3</v>
      </c>
      <c r="I142" s="3">
        <v>9.383918295498006E-4</v>
      </c>
      <c r="J142" s="3">
        <v>1.0624195492709987E-3</v>
      </c>
      <c r="K142" s="3">
        <v>8.9886649629988824E-4</v>
      </c>
      <c r="L142" s="3">
        <v>7.8953346769594646E-4</v>
      </c>
      <c r="M142" s="3">
        <v>6.5930591244978132E-4</v>
      </c>
      <c r="N142" s="3">
        <v>7.0883088483242318E-4</v>
      </c>
      <c r="O142" s="3">
        <v>6.4464290517207701E-4</v>
      </c>
      <c r="P142" s="3">
        <v>9.0038594703401031E-4</v>
      </c>
      <c r="Q142" s="3">
        <v>3.3631233986852749E-4</v>
      </c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</row>
    <row r="143" spans="1:39" x14ac:dyDescent="0.3">
      <c r="A143" s="10" t="s">
        <v>328</v>
      </c>
      <c r="B143" s="10" t="s">
        <v>232</v>
      </c>
      <c r="C143" s="10" t="s">
        <v>62</v>
      </c>
      <c r="D143" s="10" t="s">
        <v>62</v>
      </c>
      <c r="E143" s="10">
        <v>3.6195210486766882E-4</v>
      </c>
      <c r="F143" s="10">
        <v>3.622687600000063E-4</v>
      </c>
      <c r="G143" s="10">
        <v>3.5821575147565454E-4</v>
      </c>
      <c r="H143" s="10">
        <v>3.581490946089616E-4</v>
      </c>
      <c r="I143" s="10">
        <v>3.0078355030127568E-4</v>
      </c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  <c r="AD143" s="10"/>
      <c r="AE143" s="10"/>
      <c r="AF143" s="10"/>
      <c r="AG143" s="10"/>
      <c r="AH143" s="10"/>
      <c r="AI143" s="10"/>
      <c r="AJ143" s="10"/>
      <c r="AK143" s="10"/>
      <c r="AL143" s="10"/>
      <c r="AM143" s="10"/>
    </row>
    <row r="144" spans="1:39" x14ac:dyDescent="0.3">
      <c r="A144" t="s">
        <v>154</v>
      </c>
      <c r="E144" s="3">
        <f t="shared" ref="E144:AM144" si="1">SUM(E82:E143)</f>
        <v>0.48547780949493813</v>
      </c>
      <c r="F144" s="3">
        <f t="shared" si="1"/>
        <v>0.5799707562147205</v>
      </c>
      <c r="G144" s="3">
        <f t="shared" si="1"/>
        <v>0.62895110996345238</v>
      </c>
      <c r="H144" s="3">
        <f t="shared" si="1"/>
        <v>0.51891139885688631</v>
      </c>
      <c r="I144" s="3">
        <f t="shared" si="1"/>
        <v>0.57389560365082559</v>
      </c>
      <c r="J144" s="3">
        <f t="shared" si="1"/>
        <v>0.78818116047558817</v>
      </c>
      <c r="K144" s="3">
        <f t="shared" si="1"/>
        <v>0.8489088420319959</v>
      </c>
      <c r="L144" s="3">
        <f t="shared" si="1"/>
        <v>1.1325373701094392</v>
      </c>
      <c r="M144" s="3">
        <f t="shared" si="1"/>
        <v>1.713306954860002</v>
      </c>
      <c r="N144" s="3">
        <f t="shared" si="1"/>
        <v>1.5560866187229081</v>
      </c>
      <c r="O144" s="3">
        <f t="shared" si="1"/>
        <v>1.7726493984195946</v>
      </c>
      <c r="P144" s="3">
        <f t="shared" si="1"/>
        <v>0.63586078103091381</v>
      </c>
      <c r="Q144" s="3">
        <f t="shared" si="1"/>
        <v>4.4918498074446589E-2</v>
      </c>
      <c r="R144" s="3">
        <f t="shared" si="1"/>
        <v>4.605513759323876E-2</v>
      </c>
      <c r="S144" s="3">
        <f t="shared" si="1"/>
        <v>5.0215478220088761E-2</v>
      </c>
      <c r="T144" s="3">
        <f t="shared" si="1"/>
        <v>4.4526041349857451E-2</v>
      </c>
      <c r="U144" s="3">
        <f t="shared" si="1"/>
        <v>4.7320925293327987E-2</v>
      </c>
      <c r="V144" s="3">
        <f t="shared" si="1"/>
        <v>3.6507415310104374E-2</v>
      </c>
      <c r="W144" s="3">
        <f t="shared" si="1"/>
        <v>3.5274598852913425E-2</v>
      </c>
      <c r="X144" s="3">
        <f t="shared" si="1"/>
        <v>3.632007000702997E-2</v>
      </c>
      <c r="Y144" s="3">
        <f t="shared" si="1"/>
        <v>3.4946886766691623E-2</v>
      </c>
      <c r="Z144" s="3">
        <f t="shared" si="1"/>
        <v>2.8312802264200951E-2</v>
      </c>
      <c r="AA144" s="3">
        <f t="shared" si="1"/>
        <v>2.4551193270019894E-2</v>
      </c>
      <c r="AB144" s="3">
        <f t="shared" si="1"/>
        <v>1.9603737852250225E-2</v>
      </c>
      <c r="AC144" s="3">
        <f t="shared" si="1"/>
        <v>1.7755961464099509E-2</v>
      </c>
      <c r="AD144" s="3">
        <f t="shared" si="1"/>
        <v>1.3764385178928751E-2</v>
      </c>
      <c r="AE144" s="3">
        <f t="shared" si="1"/>
        <v>1.2677347375009529E-2</v>
      </c>
      <c r="AF144" s="3">
        <f t="shared" si="1"/>
        <v>0</v>
      </c>
      <c r="AG144" s="3">
        <f t="shared" si="1"/>
        <v>0</v>
      </c>
      <c r="AH144" s="3">
        <f t="shared" si="1"/>
        <v>0</v>
      </c>
      <c r="AI144" s="3">
        <f t="shared" si="1"/>
        <v>0</v>
      </c>
      <c r="AJ144" s="3">
        <f t="shared" si="1"/>
        <v>0</v>
      </c>
      <c r="AK144" s="3">
        <f t="shared" si="1"/>
        <v>0</v>
      </c>
      <c r="AL144" s="3">
        <f t="shared" si="1"/>
        <v>0</v>
      </c>
      <c r="AM144" s="3">
        <f t="shared" si="1"/>
        <v>0</v>
      </c>
    </row>
    <row r="147" spans="1:39" x14ac:dyDescent="0.3">
      <c r="A147" s="2" t="s">
        <v>331</v>
      </c>
    </row>
    <row r="148" spans="1:39" x14ac:dyDescent="0.3">
      <c r="A148" s="2" t="s">
        <v>31</v>
      </c>
      <c r="B148" s="2" t="s">
        <v>218</v>
      </c>
      <c r="C148" s="2" t="s">
        <v>219</v>
      </c>
      <c r="D148" s="8" t="s">
        <v>126</v>
      </c>
      <c r="E148" s="8">
        <v>2023</v>
      </c>
      <c r="F148" s="8">
        <v>2024</v>
      </c>
      <c r="G148" s="8">
        <v>2025</v>
      </c>
      <c r="H148" s="8">
        <v>2026</v>
      </c>
      <c r="I148" s="8">
        <v>2027</v>
      </c>
      <c r="J148" s="8">
        <v>2028</v>
      </c>
      <c r="K148" s="8">
        <v>2029</v>
      </c>
      <c r="L148" s="8">
        <v>2030</v>
      </c>
      <c r="M148" s="8">
        <v>2031</v>
      </c>
      <c r="N148" s="8">
        <v>2032</v>
      </c>
      <c r="O148" s="8">
        <v>2033</v>
      </c>
      <c r="P148" s="8">
        <v>2034</v>
      </c>
      <c r="Q148" s="8">
        <v>2035</v>
      </c>
      <c r="R148" s="8">
        <v>2036</v>
      </c>
      <c r="S148" s="8">
        <v>2037</v>
      </c>
      <c r="T148" s="8">
        <v>2038</v>
      </c>
      <c r="U148" s="8">
        <v>2039</v>
      </c>
      <c r="V148" s="8">
        <v>2040</v>
      </c>
      <c r="W148" s="8">
        <v>2041</v>
      </c>
      <c r="X148" s="8">
        <v>2042</v>
      </c>
      <c r="Y148" s="8">
        <v>2043</v>
      </c>
      <c r="Z148" s="8">
        <v>2044</v>
      </c>
      <c r="AA148" s="8">
        <v>2045</v>
      </c>
      <c r="AB148" s="8">
        <v>2046</v>
      </c>
      <c r="AC148" s="8">
        <v>2047</v>
      </c>
      <c r="AD148" s="8">
        <v>2048</v>
      </c>
      <c r="AE148" s="8">
        <v>2049</v>
      </c>
      <c r="AF148" s="8">
        <v>2050</v>
      </c>
      <c r="AG148" s="8">
        <v>2051</v>
      </c>
      <c r="AH148" s="8">
        <v>2052</v>
      </c>
      <c r="AI148" s="8">
        <v>2053</v>
      </c>
      <c r="AJ148" s="8">
        <v>2054</v>
      </c>
      <c r="AK148" s="8">
        <v>2055</v>
      </c>
      <c r="AL148" s="8">
        <v>2056</v>
      </c>
      <c r="AM148" s="8">
        <v>2057</v>
      </c>
    </row>
    <row r="149" spans="1:39" x14ac:dyDescent="0.3">
      <c r="A149" s="3" t="s">
        <v>154</v>
      </c>
      <c r="B149" s="3" t="s">
        <v>246</v>
      </c>
      <c r="C149" s="3" t="s">
        <v>62</v>
      </c>
      <c r="D149" s="3" t="s">
        <v>62</v>
      </c>
      <c r="E149" s="3">
        <v>0.45313814654946327</v>
      </c>
      <c r="F149" s="3">
        <v>0.53818628750741482</v>
      </c>
      <c r="G149" s="3">
        <v>0.5950286618899554</v>
      </c>
      <c r="H149" s="3">
        <v>0.48445490165613592</v>
      </c>
      <c r="I149" s="3">
        <v>0.53927522758021951</v>
      </c>
      <c r="J149" s="3">
        <v>0.75164722301997244</v>
      </c>
      <c r="K149" s="3">
        <v>0.81680429726839066</v>
      </c>
      <c r="L149" s="3">
        <v>1.095977446064353</v>
      </c>
      <c r="M149" s="3">
        <v>1.6699976250529289</v>
      </c>
      <c r="N149" s="3">
        <v>1.5226274426095188</v>
      </c>
      <c r="O149" s="3">
        <v>1.7401984275784343</v>
      </c>
      <c r="P149" s="3">
        <v>0.59801069367676973</v>
      </c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</row>
    <row r="150" spans="1:39" x14ac:dyDescent="0.3">
      <c r="A150" s="3" t="s">
        <v>154</v>
      </c>
      <c r="B150" s="3" t="s">
        <v>226</v>
      </c>
      <c r="C150" s="3" t="s">
        <v>62</v>
      </c>
      <c r="D150" s="3" t="s">
        <v>62</v>
      </c>
      <c r="E150" s="3">
        <v>2.8157271708778353E-2</v>
      </c>
      <c r="F150" s="3">
        <v>2.9106973036164163E-2</v>
      </c>
      <c r="G150" s="3">
        <v>2.9275206379111296E-2</v>
      </c>
      <c r="H150" s="3">
        <v>2.9386261842205386E-2</v>
      </c>
      <c r="I150" s="3">
        <v>2.9456246544754094E-2</v>
      </c>
      <c r="J150" s="3">
        <v>2.9462923766459426E-2</v>
      </c>
      <c r="K150" s="3">
        <v>3.0325063071586555E-2</v>
      </c>
      <c r="L150" s="3">
        <v>3.0239218794406497E-2</v>
      </c>
      <c r="M150" s="3">
        <v>2.8906693831117991E-2</v>
      </c>
      <c r="N150" s="3">
        <v>2.9904139334931301E-2</v>
      </c>
      <c r="O150" s="3">
        <v>3.0434652627831404E-2</v>
      </c>
      <c r="P150" s="3">
        <v>3.3647846146863003E-2</v>
      </c>
      <c r="Q150" s="3">
        <v>3.5734480978527827E-2</v>
      </c>
      <c r="R150" s="3">
        <v>3.6931640589326298E-2</v>
      </c>
      <c r="S150" s="3">
        <v>3.7614140922137329E-2</v>
      </c>
      <c r="T150" s="3">
        <v>3.680480439942653E-2</v>
      </c>
      <c r="U150" s="3">
        <v>3.5300655370982481E-2</v>
      </c>
      <c r="V150" s="3">
        <v>3.3911443916316397E-2</v>
      </c>
      <c r="W150" s="3">
        <v>3.2474814374756772E-2</v>
      </c>
      <c r="X150" s="3">
        <v>3.0657064963286573E-2</v>
      </c>
      <c r="Y150" s="3">
        <v>2.9823709708255056E-2</v>
      </c>
      <c r="Z150" s="3">
        <v>2.5807003063353914E-2</v>
      </c>
      <c r="AA150" s="3">
        <v>2.1772327371854999E-2</v>
      </c>
      <c r="AB150" s="3">
        <v>1.8776306757828598E-2</v>
      </c>
      <c r="AC150" s="3">
        <v>1.6064404599201207E-2</v>
      </c>
      <c r="AD150" s="3">
        <v>1.2969015444850629E-2</v>
      </c>
      <c r="AE150" s="3">
        <v>8.8518588201427773E-3</v>
      </c>
      <c r="AF150" s="3"/>
      <c r="AG150" s="3"/>
      <c r="AH150" s="3"/>
      <c r="AI150" s="3"/>
      <c r="AJ150" s="3"/>
      <c r="AK150" s="3"/>
      <c r="AL150" s="3"/>
      <c r="AM150" s="3"/>
    </row>
    <row r="151" spans="1:39" x14ac:dyDescent="0.3">
      <c r="A151" s="3" t="s">
        <v>154</v>
      </c>
      <c r="B151" s="3" t="s">
        <v>232</v>
      </c>
      <c r="C151" s="3" t="s">
        <v>62</v>
      </c>
      <c r="D151" s="3" t="s">
        <v>62</v>
      </c>
      <c r="E151" s="3">
        <v>2.0531870528941454E-3</v>
      </c>
      <c r="F151" s="3">
        <v>1.0219617417078553E-2</v>
      </c>
      <c r="G151" s="3">
        <v>3.3901151551276598E-3</v>
      </c>
      <c r="H151" s="3">
        <v>3.2448933427815518E-3</v>
      </c>
      <c r="I151" s="3">
        <v>3.3660502708841022E-3</v>
      </c>
      <c r="J151" s="3">
        <v>5.2459265865678617E-3</v>
      </c>
      <c r="K151" s="3">
        <v>3.3775458772566935E-4</v>
      </c>
      <c r="L151" s="3">
        <v>5.1070343141574881E-3</v>
      </c>
      <c r="M151" s="3">
        <v>1.3489660632956202E-2</v>
      </c>
      <c r="N151" s="3">
        <v>2.7045536699787931E-3</v>
      </c>
      <c r="O151" s="3">
        <v>1.2492304694902145E-3</v>
      </c>
      <c r="P151" s="3">
        <v>2.5931190294841144E-3</v>
      </c>
      <c r="Q151" s="3">
        <v>7.1826469528843973E-3</v>
      </c>
      <c r="R151" s="3">
        <v>7.1271738604821167E-3</v>
      </c>
      <c r="S151" s="3">
        <v>9.7234587797174754E-3</v>
      </c>
      <c r="T151" s="3">
        <v>6.4798457331676218E-3</v>
      </c>
      <c r="U151" s="3">
        <v>1.0300660741108913E-2</v>
      </c>
      <c r="V151" s="3">
        <v>1.1080939446799221E-3</v>
      </c>
      <c r="W151" s="3">
        <v>1.5541315997325E-3</v>
      </c>
      <c r="X151" s="3">
        <v>5.2792875455907051E-3</v>
      </c>
      <c r="Y151" s="3">
        <v>5.1231770584365677E-3</v>
      </c>
      <c r="Z151" s="3">
        <v>2.5057992008470364E-3</v>
      </c>
      <c r="AA151" s="3">
        <v>2.778865898164895E-3</v>
      </c>
      <c r="AB151" s="3">
        <v>8.2743109442162677E-4</v>
      </c>
      <c r="AC151" s="3">
        <v>1.6915568648983026E-3</v>
      </c>
      <c r="AD151" s="3">
        <v>7.9536973407812184E-4</v>
      </c>
      <c r="AE151" s="3">
        <v>3.8254885548667517E-3</v>
      </c>
      <c r="AF151" s="3"/>
      <c r="AG151" s="3"/>
      <c r="AH151" s="3"/>
      <c r="AI151" s="3"/>
      <c r="AJ151" s="3"/>
      <c r="AK151" s="3"/>
      <c r="AL151" s="3"/>
      <c r="AM151" s="3"/>
    </row>
    <row r="152" spans="1:39" x14ac:dyDescent="0.3">
      <c r="A152" s="3" t="s">
        <v>154</v>
      </c>
      <c r="B152" s="3" t="s">
        <v>223</v>
      </c>
      <c r="C152" s="3" t="s">
        <v>62</v>
      </c>
      <c r="D152" s="3" t="s">
        <v>62</v>
      </c>
      <c r="E152" s="3">
        <v>2.1292041838023579E-3</v>
      </c>
      <c r="F152" s="3">
        <v>2.4578782540629618E-3</v>
      </c>
      <c r="G152" s="3">
        <v>1.2571265392580244E-3</v>
      </c>
      <c r="H152" s="3">
        <v>1.8253420157634537E-3</v>
      </c>
      <c r="I152" s="3">
        <v>1.7980792549678881E-3</v>
      </c>
      <c r="J152" s="3">
        <v>1.8250871025884408E-3</v>
      </c>
      <c r="K152" s="3">
        <v>1.4417271042930224E-3</v>
      </c>
      <c r="L152" s="3">
        <v>1.2136709365222487E-3</v>
      </c>
      <c r="M152" s="3">
        <v>9.1297534299883409E-4</v>
      </c>
      <c r="N152" s="3">
        <v>8.5048310847923858E-4</v>
      </c>
      <c r="O152" s="3">
        <v>7.6708774383860145E-4</v>
      </c>
      <c r="P152" s="3">
        <v>1.6091221777969622E-3</v>
      </c>
      <c r="Q152" s="3">
        <v>2.0013701430343644E-3</v>
      </c>
      <c r="R152" s="3">
        <v>1.9963231434303452E-3</v>
      </c>
      <c r="S152" s="3">
        <v>2.8778785182339561E-3</v>
      </c>
      <c r="T152" s="3">
        <v>1.241391217263299E-3</v>
      </c>
      <c r="U152" s="3">
        <v>1.7196091812365921E-3</v>
      </c>
      <c r="V152" s="3">
        <v>1.4878774491080549E-3</v>
      </c>
      <c r="W152" s="3">
        <v>1.2456528784241527E-3</v>
      </c>
      <c r="X152" s="3">
        <v>3.8371749815269141E-4</v>
      </c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</row>
    <row r="155" spans="1:39" x14ac:dyDescent="0.3">
      <c r="A155" s="13" t="s">
        <v>28</v>
      </c>
    </row>
    <row r="156" spans="1:39" x14ac:dyDescent="0.3">
      <c r="A156" s="2" t="s">
        <v>31</v>
      </c>
      <c r="B156" s="2" t="s">
        <v>218</v>
      </c>
      <c r="C156" s="2" t="s">
        <v>219</v>
      </c>
      <c r="D156" s="8" t="s">
        <v>126</v>
      </c>
      <c r="E156" s="8">
        <v>2023</v>
      </c>
      <c r="F156" s="8">
        <v>2024</v>
      </c>
      <c r="G156" s="8">
        <v>2025</v>
      </c>
      <c r="H156" s="8">
        <v>2026</v>
      </c>
      <c r="I156" s="8">
        <v>2027</v>
      </c>
      <c r="J156" s="8">
        <v>2028</v>
      </c>
      <c r="K156" s="8">
        <v>2029</v>
      </c>
      <c r="L156" s="8">
        <v>2030</v>
      </c>
      <c r="M156" s="8">
        <v>2031</v>
      </c>
      <c r="N156" s="8">
        <v>2032</v>
      </c>
      <c r="O156" s="8">
        <v>2033</v>
      </c>
      <c r="P156" s="8">
        <v>2034</v>
      </c>
      <c r="Q156" s="8">
        <v>2035</v>
      </c>
      <c r="R156" s="8">
        <v>2036</v>
      </c>
      <c r="S156" s="8">
        <v>2037</v>
      </c>
      <c r="T156" s="8">
        <v>2038</v>
      </c>
      <c r="U156" s="8">
        <v>2039</v>
      </c>
      <c r="V156" s="8">
        <v>2040</v>
      </c>
      <c r="W156" s="8">
        <v>2041</v>
      </c>
      <c r="X156" s="8">
        <v>2042</v>
      </c>
      <c r="Y156" s="8">
        <v>2043</v>
      </c>
      <c r="Z156" s="8">
        <v>2044</v>
      </c>
      <c r="AA156" s="8">
        <v>2045</v>
      </c>
      <c r="AB156" s="8">
        <v>2046</v>
      </c>
      <c r="AC156" s="8">
        <v>2047</v>
      </c>
      <c r="AD156" s="8">
        <v>2048</v>
      </c>
      <c r="AE156" s="8">
        <v>2049</v>
      </c>
      <c r="AF156" s="8">
        <v>2050</v>
      </c>
      <c r="AG156" s="8">
        <v>2051</v>
      </c>
      <c r="AH156" s="8">
        <v>2052</v>
      </c>
      <c r="AI156" s="8">
        <v>2053</v>
      </c>
      <c r="AJ156" s="8">
        <v>2054</v>
      </c>
      <c r="AK156" s="8">
        <v>2055</v>
      </c>
      <c r="AL156" s="8">
        <v>2056</v>
      </c>
      <c r="AM156" s="8">
        <v>2057</v>
      </c>
    </row>
    <row r="157" spans="1:39" x14ac:dyDescent="0.3">
      <c r="A157" s="3" t="s">
        <v>222</v>
      </c>
      <c r="B157" s="3" t="s">
        <v>223</v>
      </c>
      <c r="C157" s="3" t="s">
        <v>62</v>
      </c>
      <c r="D157" s="3" t="s">
        <v>62</v>
      </c>
      <c r="E157" s="3">
        <v>1.2597551763064985E-3</v>
      </c>
      <c r="F157" s="3">
        <v>1.5092529138200916E-3</v>
      </c>
      <c r="G157" s="3">
        <v>7.2774494037730619E-4</v>
      </c>
      <c r="H157" s="3">
        <v>1.0723099521783297E-3</v>
      </c>
      <c r="I157" s="3">
        <v>9.4237751000036951E-4</v>
      </c>
      <c r="J157" s="3">
        <v>1.0378148708696244E-3</v>
      </c>
      <c r="K157" s="3">
        <v>8.4819385574519401E-4</v>
      </c>
      <c r="L157" s="3">
        <v>7.5543336288319551E-4</v>
      </c>
      <c r="M157" s="3">
        <v>4.4597621945285937E-4</v>
      </c>
      <c r="N157" s="3">
        <v>5.4861203170730732E-4</v>
      </c>
      <c r="O157" s="3">
        <v>4.0032687775237719E-4</v>
      </c>
      <c r="P157" s="3">
        <v>8.8381438035867177E-4</v>
      </c>
      <c r="Q157" s="3">
        <v>1.0211534988684434E-3</v>
      </c>
      <c r="R157" s="3">
        <v>9.8404766322346404E-4</v>
      </c>
      <c r="S157" s="3">
        <v>1.4237255431908125E-3</v>
      </c>
      <c r="T157" s="3">
        <v>7.4951494570996147E-4</v>
      </c>
      <c r="U157" s="3">
        <v>9.1939478988933843E-4</v>
      </c>
      <c r="V157" s="3">
        <v>7.6385700594983064E-4</v>
      </c>
      <c r="W157" s="3">
        <v>7.264298437803518E-4</v>
      </c>
      <c r="X157" s="3">
        <v>1.8909302980318898E-4</v>
      </c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</row>
    <row r="158" spans="1:39" x14ac:dyDescent="0.3">
      <c r="A158" s="3" t="s">
        <v>224</v>
      </c>
      <c r="B158" s="3" t="s">
        <v>223</v>
      </c>
      <c r="C158" s="3" t="s">
        <v>62</v>
      </c>
      <c r="D158" s="3" t="s">
        <v>62</v>
      </c>
      <c r="E158" s="3">
        <v>8.6461126920767128E-4</v>
      </c>
      <c r="F158" s="3">
        <v>9.4862534024287015E-4</v>
      </c>
      <c r="G158" s="3">
        <v>5.2469017782641458E-4</v>
      </c>
      <c r="H158" s="3">
        <v>6.8840220592392143E-4</v>
      </c>
      <c r="I158" s="3">
        <v>6.6863882148027187E-4</v>
      </c>
      <c r="J158" s="3">
        <v>5.8837353935814463E-4</v>
      </c>
      <c r="K158" s="3">
        <v>4.947854799866036E-4</v>
      </c>
      <c r="L158" s="3">
        <v>4.1366155892319512E-4</v>
      </c>
      <c r="M158" s="3">
        <v>4.4628453906625509E-4</v>
      </c>
      <c r="N158" s="3">
        <v>3.836816867988091E-4</v>
      </c>
      <c r="O158" s="3">
        <v>4.3736512816394679E-4</v>
      </c>
      <c r="P158" s="3">
        <v>6.0767177183151944E-4</v>
      </c>
      <c r="Q158" s="3">
        <v>8.1755768042057753E-4</v>
      </c>
      <c r="R158" s="3">
        <v>7.6693848677678034E-4</v>
      </c>
      <c r="S158" s="3">
        <v>1.2572352588904323E-3</v>
      </c>
      <c r="T158" s="3">
        <v>3.0745091044082073E-4</v>
      </c>
      <c r="U158" s="3">
        <v>4.8125548710231669E-4</v>
      </c>
      <c r="V158" s="3">
        <v>5.0041184476867784E-4</v>
      </c>
      <c r="W158" s="3">
        <v>3.752179691218771E-4</v>
      </c>
      <c r="X158" s="3">
        <v>1.5003919179434888E-4</v>
      </c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</row>
    <row r="159" spans="1:39" x14ac:dyDescent="0.3">
      <c r="A159" s="3" t="s">
        <v>229</v>
      </c>
      <c r="B159" s="3" t="s">
        <v>226</v>
      </c>
      <c r="C159" s="3" t="s">
        <v>62</v>
      </c>
      <c r="D159" s="3" t="s">
        <v>62</v>
      </c>
      <c r="E159" s="3">
        <v>5.3622326959157363E-3</v>
      </c>
      <c r="F159" s="3">
        <v>5.1506736126611941E-3</v>
      </c>
      <c r="G159" s="3">
        <v>5.5965388892218471E-3</v>
      </c>
      <c r="H159" s="3">
        <v>5.334773100912571E-3</v>
      </c>
      <c r="I159" s="3">
        <v>5.064629454864189E-3</v>
      </c>
      <c r="J159" s="3">
        <v>5.2745458233403042E-3</v>
      </c>
      <c r="K159" s="3">
        <v>5.5890606890898198E-3</v>
      </c>
      <c r="L159" s="3">
        <v>5.7964950101450086E-3</v>
      </c>
      <c r="M159" s="3">
        <v>6.0640600277110934E-3</v>
      </c>
      <c r="N159" s="3">
        <v>6.0930953331990167E-3</v>
      </c>
      <c r="O159" s="3">
        <v>6.0745150767615996E-3</v>
      </c>
      <c r="P159" s="3">
        <v>6.8943410296924412E-3</v>
      </c>
      <c r="Q159" s="3">
        <v>7.2867673879954964E-3</v>
      </c>
      <c r="R159" s="3">
        <v>7.5986490701325238E-3</v>
      </c>
      <c r="S159" s="3">
        <v>7.0856376551091671E-3</v>
      </c>
      <c r="T159" s="3">
        <v>7.5206113106105477E-3</v>
      </c>
      <c r="U159" s="3">
        <v>8.2540976582095027E-3</v>
      </c>
      <c r="V159" s="3">
        <v>8.2103715394623578E-3</v>
      </c>
      <c r="W159" s="3">
        <v>7.7013897825963795E-3</v>
      </c>
      <c r="X159" s="3">
        <v>7.875462033553049E-3</v>
      </c>
      <c r="Y159" s="3">
        <v>8.5704876983072609E-3</v>
      </c>
      <c r="Z159" s="3">
        <v>8.4946790593676269E-3</v>
      </c>
      <c r="AA159" s="3">
        <v>8.0567216209601611E-3</v>
      </c>
      <c r="AB159" s="3">
        <v>7.9517050762660801E-3</v>
      </c>
      <c r="AC159" s="3">
        <v>7.9743433161638677E-3</v>
      </c>
      <c r="AD159" s="3">
        <v>6.9080033572390676E-3</v>
      </c>
      <c r="AE159" s="3">
        <v>2.3224832257255912E-3</v>
      </c>
      <c r="AF159" s="3"/>
      <c r="AG159" s="3"/>
      <c r="AH159" s="3"/>
      <c r="AI159" s="3"/>
      <c r="AJ159" s="3"/>
      <c r="AK159" s="3"/>
      <c r="AL159" s="3"/>
      <c r="AM159" s="3"/>
    </row>
    <row r="160" spans="1:39" x14ac:dyDescent="0.3">
      <c r="A160" s="3" t="s">
        <v>230</v>
      </c>
      <c r="B160" s="3" t="s">
        <v>226</v>
      </c>
      <c r="C160" s="3" t="s">
        <v>62</v>
      </c>
      <c r="D160" s="3" t="s">
        <v>62</v>
      </c>
      <c r="E160" s="3">
        <v>1.7481589202361647E-4</v>
      </c>
      <c r="F160" s="3">
        <v>1.6945889024100325E-4</v>
      </c>
      <c r="G160" s="3">
        <v>1.3632316995426663E-4</v>
      </c>
      <c r="H160" s="3">
        <v>1.197007863993349E-4</v>
      </c>
      <c r="I160" s="3">
        <v>1.1897624631274084E-4</v>
      </c>
      <c r="J160" s="3">
        <v>1.3221745325608936E-4</v>
      </c>
      <c r="K160" s="3">
        <v>1.2245699736013194E-4</v>
      </c>
      <c r="L160" s="3">
        <v>8.5733031255585956E-5</v>
      </c>
      <c r="M160" s="3">
        <v>6.9782494620085345E-5</v>
      </c>
      <c r="N160" s="3">
        <v>7.2371589965314342E-5</v>
      </c>
      <c r="O160" s="3">
        <v>5.8997627519374873E-5</v>
      </c>
      <c r="P160" s="3">
        <v>1.1825326373582357E-4</v>
      </c>
      <c r="Q160" s="3">
        <v>1.4747932937098085E-4</v>
      </c>
      <c r="R160" s="3">
        <v>1.4253964332056057E-4</v>
      </c>
      <c r="S160" s="3">
        <v>1.6340040542672796E-4</v>
      </c>
      <c r="T160" s="3">
        <v>1.1217688586384611E-4</v>
      </c>
      <c r="U160" s="3">
        <v>1.6155441829823758E-4</v>
      </c>
      <c r="V160" s="3">
        <v>1.1643949059503278E-4</v>
      </c>
      <c r="W160" s="3">
        <v>9.1844143844443948E-5</v>
      </c>
      <c r="X160" s="3">
        <v>6.6053741770266683E-5</v>
      </c>
      <c r="Y160" s="3">
        <v>1.1922808278608255E-4</v>
      </c>
      <c r="Z160" s="3">
        <v>9.0119024548585003E-5</v>
      </c>
      <c r="AA160" s="3">
        <v>1.5826251296857663E-4</v>
      </c>
      <c r="AB160" s="3">
        <v>4.3551817564102535E-5</v>
      </c>
      <c r="AC160" s="3">
        <v>1.1407354865522468E-4</v>
      </c>
      <c r="AD160" s="3">
        <v>4.2602863914692479E-5</v>
      </c>
      <c r="AE160" s="3">
        <v>4.952737136687535E-6</v>
      </c>
      <c r="AF160" s="3"/>
      <c r="AG160" s="3"/>
      <c r="AH160" s="3"/>
      <c r="AI160" s="3"/>
      <c r="AJ160" s="3"/>
      <c r="AK160" s="3"/>
      <c r="AL160" s="3"/>
      <c r="AM160" s="3"/>
    </row>
    <row r="161" spans="1:39" x14ac:dyDescent="0.3">
      <c r="A161" s="3" t="s">
        <v>231</v>
      </c>
      <c r="B161" s="3" t="s">
        <v>232</v>
      </c>
      <c r="C161" s="3" t="s">
        <v>62</v>
      </c>
      <c r="D161" s="3" t="s">
        <v>62</v>
      </c>
      <c r="E161" s="3"/>
      <c r="F161" s="3">
        <v>1.6655358194839209E-4</v>
      </c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</row>
    <row r="162" spans="1:39" x14ac:dyDescent="0.3">
      <c r="A162" s="3" t="s">
        <v>233</v>
      </c>
      <c r="B162" s="3" t="s">
        <v>232</v>
      </c>
      <c r="C162" s="3" t="s">
        <v>62</v>
      </c>
      <c r="D162" s="3" t="s">
        <v>62</v>
      </c>
      <c r="E162" s="3">
        <v>6.3223631485698206E-7</v>
      </c>
      <c r="F162" s="3">
        <v>3.2274593380066108E-6</v>
      </c>
      <c r="G162" s="3">
        <v>2.6112115705245742E-6</v>
      </c>
      <c r="H162" s="3">
        <v>2.0379613729915036E-6</v>
      </c>
      <c r="I162" s="3">
        <v>2.6404287041259522E-6</v>
      </c>
      <c r="J162" s="3">
        <v>2.0539215341841555E-6</v>
      </c>
      <c r="K162" s="3">
        <v>1.2201294481428704E-6</v>
      </c>
      <c r="L162" s="3">
        <v>3.1613870916658016E-6</v>
      </c>
      <c r="M162" s="3">
        <v>5.3442385024027317E-6</v>
      </c>
      <c r="N162" s="3">
        <v>4.1312063103760011E-6</v>
      </c>
      <c r="O162" s="3">
        <v>1.5132341175672082E-6</v>
      </c>
      <c r="P162" s="3">
        <v>9.2716515354140938E-7</v>
      </c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</row>
    <row r="163" spans="1:39" x14ac:dyDescent="0.3">
      <c r="A163" s="3" t="s">
        <v>235</v>
      </c>
      <c r="B163" s="3" t="s">
        <v>232</v>
      </c>
      <c r="C163" s="3" t="s">
        <v>62</v>
      </c>
      <c r="D163" s="3" t="s">
        <v>62</v>
      </c>
      <c r="E163" s="3">
        <v>4.7706053578622232E-6</v>
      </c>
      <c r="F163" s="3">
        <v>6.969269890078067E-6</v>
      </c>
      <c r="G163" s="3">
        <v>6.0089062685619865E-6</v>
      </c>
      <c r="H163" s="3">
        <v>5.360262235853952E-6</v>
      </c>
      <c r="I163" s="3">
        <v>4.5346119463829382E-6</v>
      </c>
      <c r="J163" s="3">
        <v>5.407883506336475E-6</v>
      </c>
      <c r="K163" s="3">
        <v>3.3747991636801089E-6</v>
      </c>
      <c r="L163" s="3">
        <v>5.2968475969805695E-6</v>
      </c>
      <c r="M163" s="3">
        <v>6.0449580558952221E-6</v>
      </c>
      <c r="N163" s="3">
        <v>6.2430517289158161E-6</v>
      </c>
      <c r="O163" s="3">
        <v>4.9217906052945182E-6</v>
      </c>
      <c r="P163" s="3">
        <v>1.6008463603611744E-6</v>
      </c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</row>
    <row r="164" spans="1:39" x14ac:dyDescent="0.3">
      <c r="A164" s="3" t="s">
        <v>237</v>
      </c>
      <c r="B164" s="3" t="s">
        <v>232</v>
      </c>
      <c r="C164" s="3" t="s">
        <v>62</v>
      </c>
      <c r="D164" s="3" t="s">
        <v>62</v>
      </c>
      <c r="E164" s="3"/>
      <c r="F164" s="3">
        <v>6.7526114071370102E-4</v>
      </c>
      <c r="G164" s="3">
        <v>1.7550490156281739E-4</v>
      </c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</row>
    <row r="165" spans="1:39" x14ac:dyDescent="0.3">
      <c r="A165" s="3" t="s">
        <v>238</v>
      </c>
      <c r="B165" s="3" t="s">
        <v>232</v>
      </c>
      <c r="C165" s="3" t="s">
        <v>62</v>
      </c>
      <c r="D165" s="3" t="s">
        <v>62</v>
      </c>
      <c r="E165" s="3"/>
      <c r="F165" s="3">
        <v>8.5373074398376048E-5</v>
      </c>
      <c r="G165" s="3">
        <v>4.0091828850563616E-5</v>
      </c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</row>
    <row r="166" spans="1:39" x14ac:dyDescent="0.3">
      <c r="A166" s="3" t="s">
        <v>239</v>
      </c>
      <c r="B166" s="3" t="s">
        <v>232</v>
      </c>
      <c r="C166" s="3" t="s">
        <v>62</v>
      </c>
      <c r="D166" s="3" t="s">
        <v>62</v>
      </c>
      <c r="E166" s="3"/>
      <c r="F166" s="3">
        <v>2.6562630227999762E-4</v>
      </c>
      <c r="G166" s="3">
        <v>1.0617150837788358E-4</v>
      </c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</row>
    <row r="167" spans="1:39" x14ac:dyDescent="0.3">
      <c r="A167" s="3" t="s">
        <v>240</v>
      </c>
      <c r="B167" s="3" t="s">
        <v>232</v>
      </c>
      <c r="C167" s="3" t="s">
        <v>62</v>
      </c>
      <c r="D167" s="3" t="s">
        <v>62</v>
      </c>
      <c r="E167" s="3"/>
      <c r="F167" s="3">
        <v>1.470597053412348E-4</v>
      </c>
      <c r="G167" s="3">
        <v>4.6888209908502176E-5</v>
      </c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</row>
    <row r="168" spans="1:39" x14ac:dyDescent="0.3">
      <c r="A168" s="3" t="s">
        <v>241</v>
      </c>
      <c r="B168" s="3" t="s">
        <v>226</v>
      </c>
      <c r="C168" s="3" t="s">
        <v>62</v>
      </c>
      <c r="D168" s="3" t="s">
        <v>62</v>
      </c>
      <c r="E168" s="3">
        <v>4.6716828946955502E-3</v>
      </c>
      <c r="F168" s="3">
        <v>4.7906132240314037E-3</v>
      </c>
      <c r="G168" s="3">
        <v>4.4569900201167911E-3</v>
      </c>
      <c r="H168" s="3">
        <v>4.8501693381695077E-3</v>
      </c>
      <c r="I168" s="3">
        <v>4.8089496267493814E-3</v>
      </c>
      <c r="J168" s="3">
        <v>4.2499889314058237E-3</v>
      </c>
      <c r="K168" s="3">
        <v>4.7224733571056277E-3</v>
      </c>
      <c r="L168" s="3">
        <v>4.7393567074323073E-3</v>
      </c>
      <c r="M168" s="3">
        <v>4.5419234229484573E-3</v>
      </c>
      <c r="N168" s="3">
        <v>4.9219295433431398E-3</v>
      </c>
      <c r="O168" s="3">
        <v>5.0403670338710072E-3</v>
      </c>
      <c r="P168" s="3">
        <v>5.2321819166536443E-3</v>
      </c>
      <c r="Q168" s="3">
        <v>5.3762445750180632E-3</v>
      </c>
      <c r="R168" s="3">
        <v>5.5243616006919183E-3</v>
      </c>
      <c r="S168" s="3">
        <v>5.2560245676431805E-3</v>
      </c>
      <c r="T168" s="3">
        <v>5.4595840497313475E-3</v>
      </c>
      <c r="U168" s="3">
        <v>5.5409398919437081E-3</v>
      </c>
      <c r="V168" s="3">
        <v>5.2154363365843892E-3</v>
      </c>
      <c r="W168" s="3">
        <v>5.2046678320039064E-3</v>
      </c>
      <c r="X168" s="3">
        <v>4.9425146644352935E-3</v>
      </c>
      <c r="Y168" s="3">
        <v>4.8051690100692213E-3</v>
      </c>
      <c r="Z168" s="3">
        <v>4.0832534141372889E-3</v>
      </c>
      <c r="AA168" s="3">
        <v>3.9237864111782983E-3</v>
      </c>
      <c r="AB168" s="3">
        <v>3.4674184207688086E-3</v>
      </c>
      <c r="AC168" s="3">
        <v>3.2883017374842893E-3</v>
      </c>
      <c r="AD168" s="3">
        <v>2.4517235506209545E-3</v>
      </c>
      <c r="AE168" s="3">
        <v>2.8968724145670421E-3</v>
      </c>
      <c r="AF168" s="3"/>
      <c r="AG168" s="3"/>
      <c r="AH168" s="3"/>
      <c r="AI168" s="3"/>
      <c r="AJ168" s="3"/>
      <c r="AK168" s="3"/>
      <c r="AL168" s="3"/>
      <c r="AM168" s="3"/>
    </row>
    <row r="169" spans="1:39" x14ac:dyDescent="0.3">
      <c r="A169" s="3" t="s">
        <v>242</v>
      </c>
      <c r="B169" s="3" t="s">
        <v>226</v>
      </c>
      <c r="C169" s="3" t="s">
        <v>62</v>
      </c>
      <c r="D169" s="3" t="s">
        <v>62</v>
      </c>
      <c r="E169" s="3">
        <v>2.1016431605858088E-4</v>
      </c>
      <c r="F169" s="3">
        <v>2.1244419212962384E-4</v>
      </c>
      <c r="G169" s="3">
        <v>1.5342080587288365E-4</v>
      </c>
      <c r="H169" s="3">
        <v>1.6858905587469053E-4</v>
      </c>
      <c r="I169" s="3">
        <v>1.4480519848802942E-4</v>
      </c>
      <c r="J169" s="3">
        <v>1.4530959401781729E-4</v>
      </c>
      <c r="K169" s="3">
        <v>1.4267157712311018E-4</v>
      </c>
      <c r="L169" s="3">
        <v>1.1092537533841096E-4</v>
      </c>
      <c r="M169" s="3">
        <v>8.6489723571503418E-5</v>
      </c>
      <c r="N169" s="3">
        <v>8.8401850533159632E-5</v>
      </c>
      <c r="O169" s="3">
        <v>8.7795783997535182E-5</v>
      </c>
      <c r="P169" s="3">
        <v>1.5929386952961977E-4</v>
      </c>
      <c r="Q169" s="3">
        <v>1.8770671721313192E-4</v>
      </c>
      <c r="R169" s="3">
        <v>1.8640618719700797E-4</v>
      </c>
      <c r="S169" s="3">
        <v>2.442308098693502E-4</v>
      </c>
      <c r="T169" s="3">
        <v>1.1661491997956575E-4</v>
      </c>
      <c r="U169" s="3">
        <v>1.5886143114585138E-4</v>
      </c>
      <c r="V169" s="3">
        <v>9.7468814414192195E-5</v>
      </c>
      <c r="W169" s="3">
        <v>8.5001996790901035E-5</v>
      </c>
      <c r="X169" s="3">
        <v>3.5158570168836167E-5</v>
      </c>
      <c r="Y169" s="3">
        <v>1.1381660522183368E-4</v>
      </c>
      <c r="Z169" s="3">
        <v>6.7199030777301272E-5</v>
      </c>
      <c r="AA169" s="3">
        <v>1.383483763003901E-4</v>
      </c>
      <c r="AB169" s="3">
        <v>5.2998705849405248E-5</v>
      </c>
      <c r="AC169" s="3">
        <v>1.0339427741024032E-4</v>
      </c>
      <c r="AD169" s="3">
        <v>2.992868918516578E-5</v>
      </c>
      <c r="AE169" s="3">
        <v>1.5109347655375971E-4</v>
      </c>
      <c r="AF169" s="3"/>
      <c r="AG169" s="3"/>
      <c r="AH169" s="3"/>
      <c r="AI169" s="3"/>
      <c r="AJ169" s="3"/>
      <c r="AK169" s="3"/>
      <c r="AL169" s="3"/>
      <c r="AM169" s="3"/>
    </row>
    <row r="170" spans="1:39" x14ac:dyDescent="0.3">
      <c r="A170" s="3" t="s">
        <v>243</v>
      </c>
      <c r="B170" s="3" t="s">
        <v>226</v>
      </c>
      <c r="C170" s="3" t="s">
        <v>62</v>
      </c>
      <c r="D170" s="3" t="s">
        <v>62</v>
      </c>
      <c r="E170" s="3">
        <v>4.6464106126222759E-3</v>
      </c>
      <c r="F170" s="3">
        <v>4.7995352433645166E-3</v>
      </c>
      <c r="G170" s="3">
        <v>4.7458832268603146E-3</v>
      </c>
      <c r="H170" s="3">
        <v>4.5066672464599833E-3</v>
      </c>
      <c r="I170" s="3">
        <v>4.8999312566593289E-3</v>
      </c>
      <c r="J170" s="3">
        <v>4.2857915468630381E-3</v>
      </c>
      <c r="K170" s="3">
        <v>4.8374559046351351E-3</v>
      </c>
      <c r="L170" s="3">
        <v>4.8946188326226547E-3</v>
      </c>
      <c r="M170" s="3">
        <v>4.5388635408016853E-3</v>
      </c>
      <c r="N170" s="3">
        <v>4.9570160626899451E-3</v>
      </c>
      <c r="O170" s="3">
        <v>5.082076255348511E-3</v>
      </c>
      <c r="P170" s="3">
        <v>5.3151971223996952E-3</v>
      </c>
      <c r="Q170" s="3">
        <v>5.3794960986124352E-3</v>
      </c>
      <c r="R170" s="3">
        <v>5.5169416009448469E-3</v>
      </c>
      <c r="S170" s="3">
        <v>5.2367897478688974E-3</v>
      </c>
      <c r="T170" s="3">
        <v>5.5558784661116078E-3</v>
      </c>
      <c r="U170" s="3">
        <v>5.6500937498640269E-3</v>
      </c>
      <c r="V170" s="3">
        <v>5.2307729856693186E-3</v>
      </c>
      <c r="W170" s="3">
        <v>5.4157174890860915E-3</v>
      </c>
      <c r="X170" s="3">
        <v>5.337525210052263E-3</v>
      </c>
      <c r="Y170" s="3">
        <v>4.9781427587731741E-3</v>
      </c>
      <c r="Z170" s="3">
        <v>4.6881936796125956E-3</v>
      </c>
      <c r="AA170" s="3">
        <v>4.600848005793523E-3</v>
      </c>
      <c r="AB170" s="3">
        <v>3.56037622623262E-3</v>
      </c>
      <c r="AC170" s="3">
        <v>2.9508305378840305E-3</v>
      </c>
      <c r="AD170" s="3">
        <v>2.3985758634808008E-3</v>
      </c>
      <c r="AE170" s="3">
        <v>2.6020961631729733E-3</v>
      </c>
      <c r="AF170" s="3"/>
      <c r="AG170" s="3"/>
      <c r="AH170" s="3"/>
      <c r="AI170" s="3"/>
      <c r="AJ170" s="3"/>
      <c r="AK170" s="3"/>
      <c r="AL170" s="3"/>
      <c r="AM170" s="3"/>
    </row>
    <row r="171" spans="1:39" x14ac:dyDescent="0.3">
      <c r="A171" s="3" t="s">
        <v>244</v>
      </c>
      <c r="B171" s="3" t="s">
        <v>226</v>
      </c>
      <c r="C171" s="3" t="s">
        <v>62</v>
      </c>
      <c r="D171" s="3" t="s">
        <v>62</v>
      </c>
      <c r="E171" s="3">
        <v>2.0461968506424455E-4</v>
      </c>
      <c r="F171" s="3">
        <v>2.2582874532872665E-4</v>
      </c>
      <c r="G171" s="3">
        <v>1.619216714061622E-4</v>
      </c>
      <c r="H171" s="3">
        <v>1.3231703292149177E-4</v>
      </c>
      <c r="I171" s="3">
        <v>1.3678127083949221E-4</v>
      </c>
      <c r="J171" s="3">
        <v>1.4078801712003042E-4</v>
      </c>
      <c r="K171" s="3">
        <v>1.3929462454598251E-4</v>
      </c>
      <c r="L171" s="3">
        <v>9.9989400268896134E-5</v>
      </c>
      <c r="M171" s="3">
        <v>7.1109775717559387E-5</v>
      </c>
      <c r="N171" s="3">
        <v>7.8536776868531888E-5</v>
      </c>
      <c r="O171" s="3">
        <v>7.5129630317860574E-5</v>
      </c>
      <c r="P171" s="3">
        <v>1.4482515558711384E-4</v>
      </c>
      <c r="Q171" s="3">
        <v>1.7032186963206186E-4</v>
      </c>
      <c r="R171" s="3">
        <v>1.8215294659285064E-4</v>
      </c>
      <c r="S171" s="3">
        <v>2.0145434308460608E-4</v>
      </c>
      <c r="T171" s="3">
        <v>1.0619963166247359E-4</v>
      </c>
      <c r="U171" s="3">
        <v>1.325093036897429E-4</v>
      </c>
      <c r="V171" s="3">
        <v>1.3037515659697352E-4</v>
      </c>
      <c r="W171" s="3">
        <v>7.2962972612555799E-5</v>
      </c>
      <c r="X171" s="3">
        <v>3.7720250992134829E-5</v>
      </c>
      <c r="Y171" s="3">
        <v>9.4709774387524703E-5</v>
      </c>
      <c r="Z171" s="3">
        <v>6.6783824556201909E-5</v>
      </c>
      <c r="AA171" s="3">
        <v>1.3723917379593331E-4</v>
      </c>
      <c r="AB171" s="3">
        <v>5.7217162413414346E-5</v>
      </c>
      <c r="AC171" s="3">
        <v>8.9461131977053299E-5</v>
      </c>
      <c r="AD171" s="3">
        <v>4.2283704559040181E-5</v>
      </c>
      <c r="AE171" s="3">
        <v>1.2421239246107607E-4</v>
      </c>
      <c r="AF171" s="3"/>
      <c r="AG171" s="3"/>
      <c r="AH171" s="3"/>
      <c r="AI171" s="3"/>
      <c r="AJ171" s="3"/>
      <c r="AK171" s="3"/>
      <c r="AL171" s="3"/>
      <c r="AM171" s="3"/>
    </row>
    <row r="172" spans="1:39" x14ac:dyDescent="0.3">
      <c r="A172" s="3" t="s">
        <v>245</v>
      </c>
      <c r="B172" s="3" t="s">
        <v>246</v>
      </c>
      <c r="C172" s="3" t="s">
        <v>62</v>
      </c>
      <c r="D172" s="3" t="s">
        <v>62</v>
      </c>
      <c r="E172" s="3">
        <v>0.2816290594637394</v>
      </c>
      <c r="F172" s="3">
        <v>0.25981043907813728</v>
      </c>
      <c r="G172" s="3">
        <v>0.3317625755444169</v>
      </c>
      <c r="H172" s="3">
        <v>0.23061073559802026</v>
      </c>
      <c r="I172" s="3">
        <v>0.28160677483538166</v>
      </c>
      <c r="J172" s="3">
        <v>0.4294011453166604</v>
      </c>
      <c r="K172" s="3">
        <v>0.39962499123066664</v>
      </c>
      <c r="L172" s="3">
        <v>0.53406096389517188</v>
      </c>
      <c r="M172" s="3">
        <v>0.9726051464676857</v>
      </c>
      <c r="N172" s="3">
        <v>0.70407495624385774</v>
      </c>
      <c r="O172" s="3">
        <v>0.99299545236863196</v>
      </c>
      <c r="P172" s="3">
        <v>0.41495175659656525</v>
      </c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</row>
    <row r="173" spans="1:39" x14ac:dyDescent="0.3">
      <c r="A173" s="3" t="s">
        <v>247</v>
      </c>
      <c r="B173" s="3" t="s">
        <v>246</v>
      </c>
      <c r="C173" s="3" t="s">
        <v>62</v>
      </c>
      <c r="D173" s="3" t="s">
        <v>62</v>
      </c>
      <c r="E173" s="3">
        <v>0.17170523013919592</v>
      </c>
      <c r="F173" s="3">
        <v>0.27837584842927754</v>
      </c>
      <c r="G173" s="3">
        <v>0.26336232200264931</v>
      </c>
      <c r="H173" s="3">
        <v>0.24164994619786739</v>
      </c>
      <c r="I173" s="3">
        <v>0.23937404179014266</v>
      </c>
      <c r="J173" s="3">
        <v>0.38631967944093049</v>
      </c>
      <c r="K173" s="3">
        <v>0.3577611418440938</v>
      </c>
      <c r="L173" s="3">
        <v>0.54127009771764278</v>
      </c>
      <c r="M173" s="3">
        <v>0.63692080788314342</v>
      </c>
      <c r="N173" s="3">
        <v>0.78810937330126762</v>
      </c>
      <c r="O173" s="3">
        <v>0.63564222864806652</v>
      </c>
      <c r="P173" s="3">
        <v>0.17721371166408062</v>
      </c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</row>
    <row r="174" spans="1:39" x14ac:dyDescent="0.3">
      <c r="A174" s="3" t="s">
        <v>248</v>
      </c>
      <c r="B174" s="3" t="s">
        <v>232</v>
      </c>
      <c r="C174" s="3" t="s">
        <v>62</v>
      </c>
      <c r="D174" s="3" t="s">
        <v>62</v>
      </c>
      <c r="E174" s="3"/>
      <c r="F174" s="3">
        <v>5.3409022802952677E-4</v>
      </c>
      <c r="G174" s="3">
        <v>1.5688748680986464E-4</v>
      </c>
      <c r="H174" s="3">
        <v>1.2390366464387625E-4</v>
      </c>
      <c r="I174" s="3">
        <v>3.0863878782838583E-4</v>
      </c>
      <c r="J174" s="3">
        <v>4.1743084148038179E-4</v>
      </c>
      <c r="K174" s="3">
        <v>1.2638172484003007E-4</v>
      </c>
      <c r="L174" s="3">
        <v>3.6080255813430995E-4</v>
      </c>
      <c r="M174" s="3">
        <v>1.5156650624703616E-4</v>
      </c>
      <c r="N174" s="3">
        <v>3.7772250652778894E-4</v>
      </c>
      <c r="O174" s="3"/>
      <c r="P174" s="3">
        <v>3.4492436680011451E-4</v>
      </c>
      <c r="Q174" s="3">
        <v>1.0885339579544961E-3</v>
      </c>
      <c r="R174" s="3">
        <v>2.0499000675044954E-4</v>
      </c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</row>
    <row r="175" spans="1:39" x14ac:dyDescent="0.3">
      <c r="A175" s="3" t="s">
        <v>249</v>
      </c>
      <c r="B175" s="3" t="s">
        <v>232</v>
      </c>
      <c r="C175" s="3" t="s">
        <v>62</v>
      </c>
      <c r="D175" s="3" t="s">
        <v>62</v>
      </c>
      <c r="E175" s="3"/>
      <c r="F175" s="3">
        <v>7.197512750281021E-4</v>
      </c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</row>
    <row r="176" spans="1:39" x14ac:dyDescent="0.3">
      <c r="A176" s="3" t="s">
        <v>250</v>
      </c>
      <c r="B176" s="3" t="s">
        <v>232</v>
      </c>
      <c r="C176" s="3" t="s">
        <v>62</v>
      </c>
      <c r="D176" s="3" t="s">
        <v>62</v>
      </c>
      <c r="E176" s="3"/>
      <c r="F176" s="3">
        <v>7.648773753317073E-4</v>
      </c>
      <c r="G176" s="3"/>
      <c r="H176" s="3">
        <v>1.4531896158587188E-4</v>
      </c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</row>
    <row r="177" spans="1:39" x14ac:dyDescent="0.3">
      <c r="A177" s="3" t="s">
        <v>251</v>
      </c>
      <c r="B177" s="3" t="s">
        <v>232</v>
      </c>
      <c r="C177" s="3" t="s">
        <v>62</v>
      </c>
      <c r="D177" s="3" t="s">
        <v>62</v>
      </c>
      <c r="E177" s="3"/>
      <c r="F177" s="3">
        <v>2.9825960518792272E-4</v>
      </c>
      <c r="G177" s="3"/>
      <c r="H177" s="3">
        <v>1.1428599100327119E-4</v>
      </c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</row>
    <row r="178" spans="1:39" x14ac:dyDescent="0.3">
      <c r="A178" s="3" t="s">
        <v>252</v>
      </c>
      <c r="B178" s="3" t="s">
        <v>232</v>
      </c>
      <c r="C178" s="3" t="s">
        <v>62</v>
      </c>
      <c r="D178" s="3" t="s">
        <v>62</v>
      </c>
      <c r="E178" s="3"/>
      <c r="F178" s="3">
        <v>7.7338662231341004E-4</v>
      </c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</row>
    <row r="179" spans="1:39" x14ac:dyDescent="0.3">
      <c r="A179" s="3" t="s">
        <v>253</v>
      </c>
      <c r="B179" s="3" t="s">
        <v>232</v>
      </c>
      <c r="C179" s="3" t="s">
        <v>62</v>
      </c>
      <c r="D179" s="3" t="s">
        <v>62</v>
      </c>
      <c r="E179" s="3"/>
      <c r="F179" s="3">
        <v>8.8929223420564085E-4</v>
      </c>
      <c r="G179" s="3">
        <v>1.7960912373382598E-4</v>
      </c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</row>
    <row r="180" spans="1:39" x14ac:dyDescent="0.3">
      <c r="A180" s="3" t="s">
        <v>254</v>
      </c>
      <c r="B180" s="3" t="s">
        <v>232</v>
      </c>
      <c r="C180" s="3" t="s">
        <v>62</v>
      </c>
      <c r="D180" s="3" t="s">
        <v>62</v>
      </c>
      <c r="E180" s="3">
        <v>2.1091546855700471E-5</v>
      </c>
      <c r="F180" s="3">
        <v>2.4351938236577553E-5</v>
      </c>
      <c r="G180" s="3">
        <v>2.739203483770325E-5</v>
      </c>
      <c r="H180" s="3">
        <v>2.5812561659677158E-5</v>
      </c>
      <c r="I180" s="3">
        <v>2.145212170034938E-5</v>
      </c>
      <c r="J180" s="3">
        <v>2.0383616856634035E-5</v>
      </c>
      <c r="K180" s="3">
        <v>1.8934628712941048E-5</v>
      </c>
      <c r="L180" s="3">
        <v>2.1448153916026058E-5</v>
      </c>
      <c r="M180" s="3">
        <v>2.4724614917204235E-5</v>
      </c>
      <c r="N180" s="3">
        <v>1.3955345494309768E-5</v>
      </c>
      <c r="O180" s="3">
        <v>1.6438342584024213E-5</v>
      </c>
      <c r="P180" s="3">
        <v>2.3227393015190501E-5</v>
      </c>
      <c r="Q180" s="3">
        <v>2.5181830096698832E-5</v>
      </c>
      <c r="R180" s="3">
        <v>6.6694718725557323E-6</v>
      </c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</row>
    <row r="181" spans="1:39" x14ac:dyDescent="0.3">
      <c r="A181" s="3" t="s">
        <v>255</v>
      </c>
      <c r="B181" s="3" t="s">
        <v>232</v>
      </c>
      <c r="C181" s="3" t="s">
        <v>62</v>
      </c>
      <c r="D181" s="3" t="s">
        <v>62</v>
      </c>
      <c r="E181" s="3">
        <v>2.9401753010915854E-5</v>
      </c>
      <c r="F181" s="3">
        <v>2.6640936027888529E-5</v>
      </c>
      <c r="G181" s="3">
        <v>3.3453349033152335E-5</v>
      </c>
      <c r="H181" s="3">
        <v>2.7468372863381774E-5</v>
      </c>
      <c r="I181" s="3">
        <v>2.3964895987660384E-5</v>
      </c>
      <c r="J181" s="3">
        <v>2.3763276587374094E-5</v>
      </c>
      <c r="K181" s="3">
        <v>2.21153381971817E-5</v>
      </c>
      <c r="L181" s="3">
        <v>2.2036125614022239E-5</v>
      </c>
      <c r="M181" s="3">
        <v>3.0359526135725901E-5</v>
      </c>
      <c r="N181" s="3">
        <v>1.8414762052998412E-5</v>
      </c>
      <c r="O181" s="3">
        <v>2.0008941248761403E-5</v>
      </c>
      <c r="P181" s="3">
        <v>2.5786361874224895E-5</v>
      </c>
      <c r="Q181" s="3">
        <v>3.1338960468474397E-5</v>
      </c>
      <c r="R181" s="3">
        <v>1.4620885707472553E-5</v>
      </c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</row>
    <row r="182" spans="1:39" x14ac:dyDescent="0.3">
      <c r="A182" s="3" t="s">
        <v>256</v>
      </c>
      <c r="B182" s="3" t="s">
        <v>232</v>
      </c>
      <c r="C182" s="3" t="s">
        <v>62</v>
      </c>
      <c r="D182" s="3" t="s">
        <v>62</v>
      </c>
      <c r="E182" s="3">
        <v>3.1019475898119708E-5</v>
      </c>
      <c r="F182" s="3">
        <v>3.7583277958219696E-5</v>
      </c>
      <c r="G182" s="3">
        <v>2.9276990630933142E-5</v>
      </c>
      <c r="H182" s="3">
        <v>3.1423542949937655E-5</v>
      </c>
      <c r="I182" s="3">
        <v>2.4070409949672467E-5</v>
      </c>
      <c r="J182" s="3">
        <v>2.6930797758950575E-5</v>
      </c>
      <c r="K182" s="3">
        <v>2.6151211102387606E-5</v>
      </c>
      <c r="L182" s="3">
        <v>2.6111952166729679E-5</v>
      </c>
      <c r="M182" s="3">
        <v>3.4431301287440874E-5</v>
      </c>
      <c r="N182" s="3">
        <v>1.9981583164963013E-5</v>
      </c>
      <c r="O182" s="3">
        <v>1.99648165448707E-5</v>
      </c>
      <c r="P182" s="3">
        <v>3.3763940962217021E-5</v>
      </c>
      <c r="Q182" s="3">
        <v>2.9682084331739134E-5</v>
      </c>
      <c r="R182" s="3">
        <v>1.4410446397050691E-5</v>
      </c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</row>
    <row r="183" spans="1:39" x14ac:dyDescent="0.3">
      <c r="A183" s="3" t="s">
        <v>159</v>
      </c>
      <c r="B183" s="3" t="s">
        <v>232</v>
      </c>
      <c r="C183" s="3" t="s">
        <v>62</v>
      </c>
      <c r="D183" s="3" t="s">
        <v>62</v>
      </c>
      <c r="E183" s="3"/>
      <c r="F183" s="3"/>
      <c r="G183" s="3"/>
      <c r="H183" s="3"/>
      <c r="I183" s="3"/>
      <c r="J183" s="3"/>
      <c r="K183" s="3"/>
      <c r="L183" s="3">
        <v>8.4263965618447401E-6</v>
      </c>
      <c r="M183" s="3">
        <v>2.9792716304655187E-5</v>
      </c>
      <c r="N183" s="3">
        <v>7.1456729529018048E-6</v>
      </c>
      <c r="O183" s="3"/>
      <c r="P183" s="3">
        <v>2.6517137666814961E-4</v>
      </c>
      <c r="Q183" s="3">
        <v>6.128655231805169E-4</v>
      </c>
      <c r="R183" s="3">
        <v>8.0751159293868113E-4</v>
      </c>
      <c r="S183" s="3">
        <v>8.9528119946180595E-4</v>
      </c>
      <c r="T183" s="3">
        <v>4.2228954634992988E-4</v>
      </c>
      <c r="U183" s="3">
        <v>8.4509940143107087E-4</v>
      </c>
      <c r="V183" s="3">
        <v>5.092882975077373E-5</v>
      </c>
      <c r="W183" s="3">
        <v>1.2722869541903492E-4</v>
      </c>
      <c r="X183" s="3">
        <v>2.0394408375068451E-4</v>
      </c>
      <c r="Y183" s="3">
        <v>9.3528879006044008E-4</v>
      </c>
      <c r="Z183" s="3">
        <v>2.9549769669756643E-4</v>
      </c>
      <c r="AA183" s="3">
        <v>2.2658260077150771E-3</v>
      </c>
      <c r="AB183" s="3">
        <v>6.4256919426952663E-4</v>
      </c>
      <c r="AC183" s="3">
        <v>1.3269529572426109E-3</v>
      </c>
      <c r="AD183" s="3">
        <v>6.7250226152282266E-4</v>
      </c>
      <c r="AE183" s="3">
        <v>3.5030264855322457E-3</v>
      </c>
      <c r="AF183" s="3"/>
      <c r="AG183" s="3"/>
      <c r="AH183" s="3"/>
      <c r="AI183" s="3"/>
      <c r="AJ183" s="3"/>
      <c r="AK183" s="3"/>
      <c r="AL183" s="3"/>
      <c r="AM183" s="3"/>
    </row>
    <row r="184" spans="1:39" x14ac:dyDescent="0.3">
      <c r="A184" s="3" t="s">
        <v>259</v>
      </c>
      <c r="B184" s="3" t="s">
        <v>226</v>
      </c>
      <c r="C184" s="3" t="s">
        <v>62</v>
      </c>
      <c r="D184" s="3" t="s">
        <v>62</v>
      </c>
      <c r="E184" s="3">
        <v>2.3604062298545614E-3</v>
      </c>
      <c r="F184" s="3">
        <v>2.3511251019954216E-3</v>
      </c>
      <c r="G184" s="3">
        <v>2.3742646735627204E-3</v>
      </c>
      <c r="H184" s="3">
        <v>1.7364936466037761E-3</v>
      </c>
      <c r="I184" s="3">
        <v>1.8979482010763604E-3</v>
      </c>
      <c r="J184" s="3">
        <v>1.6264188889181241E-3</v>
      </c>
      <c r="K184" s="3">
        <v>1.912298786919564E-3</v>
      </c>
      <c r="L184" s="3">
        <v>1.5779673412907869E-3</v>
      </c>
      <c r="M184" s="3">
        <v>1.2983647757209837E-3</v>
      </c>
      <c r="N184" s="3">
        <v>9.9650739866774529E-4</v>
      </c>
      <c r="O184" s="3">
        <v>9.9261725426913472E-4</v>
      </c>
      <c r="P184" s="3">
        <v>1.3365247996262042E-3</v>
      </c>
      <c r="Q184" s="3">
        <v>2.1963903054711409E-3</v>
      </c>
      <c r="R184" s="3">
        <v>2.3940332512211171E-3</v>
      </c>
      <c r="S184" s="3">
        <v>3.0010952432348859E-3</v>
      </c>
      <c r="T184" s="3">
        <v>2.1872911784157623E-3</v>
      </c>
      <c r="U184" s="3">
        <v>4.2578467400744557E-4</v>
      </c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</row>
    <row r="185" spans="1:39" x14ac:dyDescent="0.3">
      <c r="A185" s="3" t="s">
        <v>260</v>
      </c>
      <c r="B185" s="3" t="s">
        <v>226</v>
      </c>
      <c r="C185" s="3" t="s">
        <v>62</v>
      </c>
      <c r="D185" s="3" t="s">
        <v>62</v>
      </c>
      <c r="E185" s="3">
        <v>2.5079467886826023E-3</v>
      </c>
      <c r="F185" s="3">
        <v>2.5905031798174605E-3</v>
      </c>
      <c r="G185" s="3">
        <v>2.6133959509024862E-3</v>
      </c>
      <c r="H185" s="3">
        <v>2.7697099285433069E-3</v>
      </c>
      <c r="I185" s="3">
        <v>2.5082278370973654E-3</v>
      </c>
      <c r="J185" s="3">
        <v>2.5773681554710492E-3</v>
      </c>
      <c r="K185" s="3">
        <v>2.3728068626951426E-3</v>
      </c>
      <c r="L185" s="3">
        <v>2.5123851155512966E-3</v>
      </c>
      <c r="M185" s="3">
        <v>2.1985707026033197E-3</v>
      </c>
      <c r="N185" s="3">
        <v>2.2235885662666988E-3</v>
      </c>
      <c r="O185" s="3">
        <v>2.1726277918787673E-3</v>
      </c>
      <c r="P185" s="3">
        <v>2.5578896638762672E-3</v>
      </c>
      <c r="Q185" s="3">
        <v>2.9201099678175524E-3</v>
      </c>
      <c r="R185" s="3">
        <v>2.9696692727156915E-3</v>
      </c>
      <c r="S185" s="3">
        <v>3.2607051689410582E-3</v>
      </c>
      <c r="T185" s="3">
        <v>3.0843406730127754E-3</v>
      </c>
      <c r="U185" s="3">
        <v>2.7349710580892861E-3</v>
      </c>
      <c r="V185" s="3">
        <v>2.5700597725517582E-3</v>
      </c>
      <c r="W185" s="3">
        <v>2.2285261711658677E-3</v>
      </c>
      <c r="X185" s="3">
        <v>1.4380678549059667E-3</v>
      </c>
      <c r="Y185" s="3">
        <v>1.8202478622697527E-4</v>
      </c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</row>
    <row r="186" spans="1:39" x14ac:dyDescent="0.3">
      <c r="A186" s="3" t="s">
        <v>261</v>
      </c>
      <c r="B186" s="3" t="s">
        <v>226</v>
      </c>
      <c r="C186" s="3" t="s">
        <v>62</v>
      </c>
      <c r="D186" s="3" t="s">
        <v>62</v>
      </c>
      <c r="E186" s="3">
        <v>2.6614157450239873E-3</v>
      </c>
      <c r="F186" s="3">
        <v>2.5778042690944858E-3</v>
      </c>
      <c r="G186" s="3">
        <v>2.5424844279768877E-3</v>
      </c>
      <c r="H186" s="3">
        <v>2.4993145634653047E-3</v>
      </c>
      <c r="I186" s="3">
        <v>2.8602372913155705E-3</v>
      </c>
      <c r="J186" s="3">
        <v>2.7126149871037342E-3</v>
      </c>
      <c r="K186" s="3">
        <v>2.9311754333321005E-3</v>
      </c>
      <c r="L186" s="3">
        <v>2.5754452290129848E-3</v>
      </c>
      <c r="M186" s="3">
        <v>2.8237465012352914E-3</v>
      </c>
      <c r="N186" s="3">
        <v>2.6608401967678219E-3</v>
      </c>
      <c r="O186" s="3">
        <v>2.9746649161097594E-3</v>
      </c>
      <c r="P186" s="3">
        <v>2.9582608367491048E-3</v>
      </c>
      <c r="Q186" s="3">
        <v>3.6488270197878592E-3</v>
      </c>
      <c r="R186" s="3">
        <v>3.5548187443055212E-3</v>
      </c>
      <c r="S186" s="3">
        <v>4.0731295302975923E-3</v>
      </c>
      <c r="T186" s="3">
        <v>3.3617388835409656E-3</v>
      </c>
      <c r="U186" s="3">
        <v>3.4684664224187145E-3</v>
      </c>
      <c r="V186" s="3">
        <v>3.1422668907907791E-3</v>
      </c>
      <c r="W186" s="3">
        <v>3.1624919738533208E-3</v>
      </c>
      <c r="X186" s="3">
        <v>2.4455152670270763E-3</v>
      </c>
      <c r="Y186" s="3">
        <v>2.6498684483158286E-3</v>
      </c>
      <c r="Z186" s="3">
        <v>1.9085862004430965E-3</v>
      </c>
      <c r="AA186" s="3">
        <v>5.3484042655327357E-4</v>
      </c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</row>
    <row r="187" spans="1:39" x14ac:dyDescent="0.3">
      <c r="A187" s="3" t="s">
        <v>262</v>
      </c>
      <c r="B187" s="3" t="s">
        <v>226</v>
      </c>
      <c r="C187" s="3" t="s">
        <v>62</v>
      </c>
      <c r="D187" s="3" t="s">
        <v>62</v>
      </c>
      <c r="E187" s="3">
        <v>2.3276927058759611E-3</v>
      </c>
      <c r="F187" s="3">
        <v>2.6479038206161931E-3</v>
      </c>
      <c r="G187" s="3">
        <v>2.0826936852245126E-3</v>
      </c>
      <c r="H187" s="3">
        <v>2.3328240531554911E-3</v>
      </c>
      <c r="I187" s="3">
        <v>2.0534852592390962E-3</v>
      </c>
      <c r="J187" s="3">
        <v>2.6662062446121126E-3</v>
      </c>
      <c r="K187" s="3">
        <v>2.4421784519290668E-3</v>
      </c>
      <c r="L187" s="3">
        <v>2.6583677536109462E-3</v>
      </c>
      <c r="M187" s="3">
        <v>2.2281031779129989E-3</v>
      </c>
      <c r="N187" s="3">
        <v>2.6369775587227196E-3</v>
      </c>
      <c r="O187" s="3">
        <v>2.6673263710108586E-3</v>
      </c>
      <c r="P187" s="3">
        <v>3.1660675740567967E-3</v>
      </c>
      <c r="Q187" s="3">
        <v>3.0673566070618108E-3</v>
      </c>
      <c r="R187" s="3">
        <v>3.678864159155637E-3</v>
      </c>
      <c r="S187" s="3">
        <v>3.5146430527674966E-3</v>
      </c>
      <c r="T187" s="3">
        <v>3.7186726985964924E-3</v>
      </c>
      <c r="U187" s="3">
        <v>3.4436249843565747E-3</v>
      </c>
      <c r="V187" s="3">
        <v>3.6709604901261628E-3</v>
      </c>
      <c r="W187" s="3">
        <v>3.5201413556933403E-3</v>
      </c>
      <c r="X187" s="3">
        <v>3.7005395424785092E-3</v>
      </c>
      <c r="Y187" s="3">
        <v>3.3726811816450208E-3</v>
      </c>
      <c r="Z187" s="3">
        <v>3.7858611358387861E-3</v>
      </c>
      <c r="AA187" s="3">
        <v>3.0284818421932869E-3</v>
      </c>
      <c r="AB187" s="3">
        <v>2.2797239762439858E-3</v>
      </c>
      <c r="AC187" s="3">
        <v>4.5705378715865663E-4</v>
      </c>
      <c r="AD187" s="3"/>
      <c r="AE187" s="3"/>
      <c r="AF187" s="3"/>
      <c r="AG187" s="3"/>
      <c r="AH187" s="3"/>
      <c r="AI187" s="3"/>
      <c r="AJ187" s="3"/>
      <c r="AK187" s="3"/>
      <c r="AL187" s="3"/>
      <c r="AM187" s="3"/>
    </row>
    <row r="188" spans="1:39" x14ac:dyDescent="0.3">
      <c r="A188" s="3" t="s">
        <v>263</v>
      </c>
      <c r="B188" s="3" t="s">
        <v>232</v>
      </c>
      <c r="C188" s="3" t="s">
        <v>62</v>
      </c>
      <c r="D188" s="3" t="s">
        <v>62</v>
      </c>
      <c r="E188" s="3">
        <v>1.5155864821281284E-4</v>
      </c>
      <c r="F188" s="3">
        <v>6.2490835261996835E-5</v>
      </c>
      <c r="G188" s="3">
        <v>5.3459327318705618E-5</v>
      </c>
      <c r="H188" s="3">
        <v>1.3295641110744327E-4</v>
      </c>
      <c r="I188" s="3">
        <v>1.2198166223242879E-4</v>
      </c>
      <c r="J188" s="3">
        <v>1.952830862137489E-4</v>
      </c>
      <c r="K188" s="3"/>
      <c r="L188" s="3">
        <v>5.4263957281364128E-4</v>
      </c>
      <c r="M188" s="3">
        <v>7.5784149521496147E-4</v>
      </c>
      <c r="N188" s="3">
        <v>5.0877236935775727E-4</v>
      </c>
      <c r="O188" s="3">
        <v>6.8989880674052984E-5</v>
      </c>
      <c r="P188" s="3">
        <v>8.9348708570469171E-5</v>
      </c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</row>
    <row r="189" spans="1:39" x14ac:dyDescent="0.3">
      <c r="A189" s="3" t="s">
        <v>264</v>
      </c>
      <c r="B189" s="3" t="s">
        <v>232</v>
      </c>
      <c r="C189" s="3" t="s">
        <v>62</v>
      </c>
      <c r="D189" s="3" t="s">
        <v>62</v>
      </c>
      <c r="E189" s="3">
        <v>6.912109768109076E-6</v>
      </c>
      <c r="F189" s="3">
        <v>1.9777500256168423E-5</v>
      </c>
      <c r="G189" s="3">
        <v>1.6076995507319225E-5</v>
      </c>
      <c r="H189" s="3">
        <v>7.5939500163713092E-6</v>
      </c>
      <c r="I189" s="3">
        <v>1.2154715761880652E-5</v>
      </c>
      <c r="J189" s="3">
        <v>8.2494428284007881E-6</v>
      </c>
      <c r="K189" s="3">
        <v>1.0404985630430019E-5</v>
      </c>
      <c r="L189" s="3">
        <v>1.1336188180166573E-5</v>
      </c>
      <c r="M189" s="3">
        <v>1.6509031581790623E-5</v>
      </c>
      <c r="N189" s="3">
        <v>7.8492992372503068E-6</v>
      </c>
      <c r="O189" s="3">
        <v>6.3332151398753922E-6</v>
      </c>
      <c r="P189" s="3">
        <v>1.904050873235974E-5</v>
      </c>
      <c r="Q189" s="3">
        <v>2.6686556509503134E-5</v>
      </c>
      <c r="R189" s="3">
        <v>3.5124475374459507E-5</v>
      </c>
      <c r="S189" s="3">
        <v>5.1108758384543762E-5</v>
      </c>
      <c r="T189" s="3">
        <v>1.1572266913617568E-5</v>
      </c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</row>
    <row r="190" spans="1:39" x14ac:dyDescent="0.3">
      <c r="A190" s="3" t="s">
        <v>265</v>
      </c>
      <c r="B190" s="3" t="s">
        <v>232</v>
      </c>
      <c r="C190" s="3" t="s">
        <v>62</v>
      </c>
      <c r="D190" s="3" t="s">
        <v>62</v>
      </c>
      <c r="E190" s="3"/>
      <c r="F190" s="3">
        <v>2.0100937836105004E-3</v>
      </c>
      <c r="G190" s="3">
        <v>1.0966577974613756E-3</v>
      </c>
      <c r="H190" s="3">
        <v>4.768018116010353E-4</v>
      </c>
      <c r="I190" s="3">
        <v>6.4414710504934192E-4</v>
      </c>
      <c r="J190" s="3">
        <v>6.1268956051208079E-4</v>
      </c>
      <c r="K190" s="3"/>
      <c r="L190" s="3">
        <v>1.4038725639693439E-3</v>
      </c>
      <c r="M190" s="3">
        <v>2.5089136615861207E-3</v>
      </c>
      <c r="N190" s="3">
        <v>6.6070945467799902E-4</v>
      </c>
      <c r="O190" s="3">
        <v>2.7543361647985876E-4</v>
      </c>
      <c r="P190" s="3">
        <v>1.2755469360854477E-3</v>
      </c>
      <c r="Q190" s="3">
        <v>2.644188585691154E-3</v>
      </c>
      <c r="R190" s="3">
        <v>5.7247270597144961E-3</v>
      </c>
      <c r="S190" s="3">
        <v>8.2001060363836586E-3</v>
      </c>
      <c r="T190" s="3">
        <v>5.0084193353541195E-3</v>
      </c>
      <c r="U190" s="3">
        <v>9.2899886949453503E-3</v>
      </c>
      <c r="V190" s="3">
        <v>2.7016584062948823E-3</v>
      </c>
      <c r="W190" s="3">
        <v>4.3123924115207046E-3</v>
      </c>
      <c r="X190" s="3">
        <v>4.8385760892415419E-3</v>
      </c>
      <c r="Y190" s="3">
        <v>2.7591976395342499E-3</v>
      </c>
      <c r="Z190" s="3">
        <v>3.3409541938453913E-3</v>
      </c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</row>
    <row r="191" spans="1:39" x14ac:dyDescent="0.3">
      <c r="A191" s="3" t="s">
        <v>266</v>
      </c>
      <c r="B191" s="3" t="s">
        <v>232</v>
      </c>
      <c r="C191" s="3" t="s">
        <v>62</v>
      </c>
      <c r="D191" s="3" t="s">
        <v>62</v>
      </c>
      <c r="E191" s="3">
        <v>4.4918173500718694E-6</v>
      </c>
      <c r="F191" s="3">
        <v>1.8423289390057107E-5</v>
      </c>
      <c r="G191" s="3">
        <v>1.0800932273014041E-5</v>
      </c>
      <c r="H191" s="3">
        <v>4.7009040997636475E-6</v>
      </c>
      <c r="I191" s="3">
        <v>9.9553340362490417E-6</v>
      </c>
      <c r="J191" s="3">
        <v>7.2086355942246882E-6</v>
      </c>
      <c r="K191" s="3">
        <v>4.2000398536856665E-6</v>
      </c>
      <c r="L191" s="3">
        <v>8.7665081025534164E-6</v>
      </c>
      <c r="M191" s="3">
        <v>1.6214483679277691E-5</v>
      </c>
      <c r="N191" s="3">
        <v>7.5137268709113414E-6</v>
      </c>
      <c r="O191" s="3">
        <v>4.8159805317027349E-6</v>
      </c>
      <c r="P191" s="3">
        <v>1.6733111863231898E-5</v>
      </c>
      <c r="Q191" s="3">
        <v>1.3669517642256324E-5</v>
      </c>
      <c r="R191" s="3">
        <v>2.578448294343616E-5</v>
      </c>
      <c r="S191" s="3">
        <v>3.5624995120997482E-5</v>
      </c>
      <c r="T191" s="3">
        <v>3.5037380371250038E-5</v>
      </c>
      <c r="U191" s="3">
        <v>4.0416978663415648E-5</v>
      </c>
      <c r="V191" s="3">
        <v>2.0977215399398119E-5</v>
      </c>
      <c r="W191" s="3">
        <v>2.1900622641624068E-5</v>
      </c>
      <c r="X191" s="3">
        <v>3.1314104262492037E-5</v>
      </c>
      <c r="Y191" s="3">
        <v>7.6479939224327609E-5</v>
      </c>
      <c r="Z191" s="3">
        <v>4.9284486891565393E-5</v>
      </c>
      <c r="AA191" s="3">
        <v>1.3288095146890555E-5</v>
      </c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</row>
    <row r="192" spans="1:39" x14ac:dyDescent="0.3">
      <c r="A192" s="3" t="s">
        <v>267</v>
      </c>
      <c r="B192" s="3" t="s">
        <v>232</v>
      </c>
      <c r="C192" s="3" t="s">
        <v>62</v>
      </c>
      <c r="D192" s="3" t="s">
        <v>62</v>
      </c>
      <c r="E192" s="3">
        <v>1.412209184081803E-5</v>
      </c>
      <c r="F192" s="3">
        <v>2.7071026181602065E-5</v>
      </c>
      <c r="G192" s="3">
        <v>1.9117880725616487E-5</v>
      </c>
      <c r="H192" s="3">
        <v>1.1145928453970555E-5</v>
      </c>
      <c r="I192" s="3">
        <v>1.2589613845648273E-5</v>
      </c>
      <c r="J192" s="3">
        <v>1.0091269629697308E-5</v>
      </c>
      <c r="K192" s="3">
        <v>9.853386785607654E-6</v>
      </c>
      <c r="L192" s="3">
        <v>1.3722103233249072E-5</v>
      </c>
      <c r="M192" s="3">
        <v>1.9173304593778084E-5</v>
      </c>
      <c r="N192" s="3">
        <v>8.9084656451632327E-6</v>
      </c>
      <c r="O192" s="3">
        <v>7.4407961960787361E-6</v>
      </c>
      <c r="P192" s="3">
        <v>2.1902538890117285E-5</v>
      </c>
      <c r="Q192" s="3">
        <v>2.3881781885393139E-5</v>
      </c>
      <c r="R192" s="3">
        <v>3.7306324884411879E-5</v>
      </c>
      <c r="S192" s="3">
        <v>4.9560661636860459E-5</v>
      </c>
      <c r="T192" s="3">
        <v>4.1343231032442418E-5</v>
      </c>
      <c r="U192" s="3">
        <v>4.4150324299607746E-5</v>
      </c>
      <c r="V192" s="3">
        <v>2.6685895136324689E-5</v>
      </c>
      <c r="W192" s="3">
        <v>3.6084215707887779E-5</v>
      </c>
      <c r="X192" s="3">
        <v>4.2504103220153411E-5</v>
      </c>
      <c r="Y192" s="3">
        <v>9.3528708134726912E-5</v>
      </c>
      <c r="Z192" s="3">
        <v>6.4685351503612765E-5</v>
      </c>
      <c r="AA192" s="3">
        <v>1.8199486021330813E-5</v>
      </c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</row>
    <row r="193" spans="1:39" x14ac:dyDescent="0.3">
      <c r="A193" s="3" t="s">
        <v>268</v>
      </c>
      <c r="B193" s="3" t="s">
        <v>232</v>
      </c>
      <c r="C193" s="3" t="s">
        <v>62</v>
      </c>
      <c r="D193" s="3" t="s">
        <v>62</v>
      </c>
      <c r="E193" s="3">
        <v>1.475886284652006E-5</v>
      </c>
      <c r="F193" s="3">
        <v>2.860158167550253E-5</v>
      </c>
      <c r="G193" s="3">
        <v>2.2575509319722187E-5</v>
      </c>
      <c r="H193" s="3">
        <v>1.3147781544375903E-5</v>
      </c>
      <c r="I193" s="3">
        <v>1.8104927050899278E-5</v>
      </c>
      <c r="J193" s="3">
        <v>1.2066244380548596E-5</v>
      </c>
      <c r="K193" s="3">
        <v>1.311278572302399E-5</v>
      </c>
      <c r="L193" s="3">
        <v>1.5170623896665347E-5</v>
      </c>
      <c r="M193" s="3">
        <v>1.7921375643936699E-5</v>
      </c>
      <c r="N193" s="3">
        <v>1.2633630745995106E-5</v>
      </c>
      <c r="O193" s="3">
        <v>8.870388455761713E-6</v>
      </c>
      <c r="P193" s="3">
        <v>2.6510029982773631E-5</v>
      </c>
      <c r="Q193" s="3">
        <v>2.5484215939286514E-5</v>
      </c>
      <c r="R193" s="3">
        <v>3.8978208920070756E-5</v>
      </c>
      <c r="S193" s="3">
        <v>6.4431083842464432E-5</v>
      </c>
      <c r="T193" s="3">
        <v>4.9904222578334156E-5</v>
      </c>
      <c r="U193" s="3">
        <v>6.7182483462602249E-5</v>
      </c>
      <c r="V193" s="3">
        <v>3.333593076604302E-5</v>
      </c>
      <c r="W193" s="3">
        <v>4.8412747020165625E-5</v>
      </c>
      <c r="X193" s="3">
        <v>4.3983065268093924E-5</v>
      </c>
      <c r="Y193" s="3">
        <v>1.0739096717315988E-4</v>
      </c>
      <c r="Z193" s="3">
        <v>7.5913580303677008E-5</v>
      </c>
      <c r="AA193" s="3">
        <v>2.2583453642255336E-5</v>
      </c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</row>
    <row r="194" spans="1:39" x14ac:dyDescent="0.3">
      <c r="A194" s="3" t="s">
        <v>269</v>
      </c>
      <c r="B194" s="3" t="s">
        <v>232</v>
      </c>
      <c r="C194" s="3" t="s">
        <v>62</v>
      </c>
      <c r="D194" s="3" t="s">
        <v>62</v>
      </c>
      <c r="E194" s="3"/>
      <c r="F194" s="3"/>
      <c r="G194" s="3"/>
      <c r="H194" s="3"/>
      <c r="I194" s="3">
        <v>6.7202687205281109E-5</v>
      </c>
      <c r="J194" s="3"/>
      <c r="K194" s="3"/>
      <c r="L194" s="3">
        <v>5.3677955293096602E-5</v>
      </c>
      <c r="M194" s="3">
        <v>6.3453899929299951E-4</v>
      </c>
      <c r="N194" s="3">
        <v>5.8930305385729298E-5</v>
      </c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</row>
    <row r="195" spans="1:39" x14ac:dyDescent="0.3">
      <c r="A195" s="3" t="s">
        <v>270</v>
      </c>
      <c r="B195" s="3" t="s">
        <v>232</v>
      </c>
      <c r="C195" s="3" t="s">
        <v>62</v>
      </c>
      <c r="D195" s="3" t="s">
        <v>62</v>
      </c>
      <c r="E195" s="3"/>
      <c r="F195" s="3">
        <v>1.4771278074476868E-4</v>
      </c>
      <c r="G195" s="3">
        <v>1.0521071817493066E-4</v>
      </c>
      <c r="H195" s="3">
        <v>1.0284295058227144E-4</v>
      </c>
      <c r="I195" s="3">
        <v>1.2585966032929718E-4</v>
      </c>
      <c r="J195" s="3">
        <v>2.0380296336952597E-4</v>
      </c>
      <c r="K195" s="3"/>
      <c r="L195" s="3">
        <v>2.5026845105458051E-4</v>
      </c>
      <c r="M195" s="3">
        <v>7.9950552026275545E-4</v>
      </c>
      <c r="N195" s="3">
        <v>3.0920490462449379E-4</v>
      </c>
      <c r="O195" s="3">
        <v>5.5462296586483717E-5</v>
      </c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</row>
    <row r="196" spans="1:39" x14ac:dyDescent="0.3">
      <c r="A196" s="3" t="s">
        <v>271</v>
      </c>
      <c r="B196" s="3" t="s">
        <v>232</v>
      </c>
      <c r="C196" s="3" t="s">
        <v>62</v>
      </c>
      <c r="D196" s="3" t="s">
        <v>62</v>
      </c>
      <c r="E196" s="3">
        <v>1.3406594734988175E-4</v>
      </c>
      <c r="F196" s="3">
        <v>3.3965756301768124E-4</v>
      </c>
      <c r="G196" s="3">
        <v>1.054073145496659E-4</v>
      </c>
      <c r="H196" s="3">
        <v>1.3406594734988175E-4</v>
      </c>
      <c r="I196" s="3">
        <v>1.2537202564999461E-4</v>
      </c>
      <c r="J196" s="3">
        <v>5.2703657274832949E-5</v>
      </c>
      <c r="K196" s="3"/>
      <c r="L196" s="3">
        <v>2.5844685296760872E-4</v>
      </c>
      <c r="M196" s="3">
        <v>3.1795604809303768E-4</v>
      </c>
      <c r="N196" s="3">
        <v>2.5826579440035857E-4</v>
      </c>
      <c r="O196" s="3">
        <v>6.0808411944890395E-5</v>
      </c>
      <c r="P196" s="3">
        <v>9.1634283307939768E-5</v>
      </c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</row>
    <row r="197" spans="1:39" x14ac:dyDescent="0.3">
      <c r="A197" s="3" t="s">
        <v>272</v>
      </c>
      <c r="B197" s="3" t="s">
        <v>232</v>
      </c>
      <c r="C197" s="3" t="s">
        <v>62</v>
      </c>
      <c r="D197" s="3" t="s">
        <v>62</v>
      </c>
      <c r="E197" s="3"/>
      <c r="F197" s="3"/>
      <c r="G197" s="3"/>
      <c r="H197" s="3">
        <v>7.971124432515353E-5</v>
      </c>
      <c r="I197" s="3">
        <v>6.4012398070190102E-5</v>
      </c>
      <c r="J197" s="3">
        <v>7.971124432515353E-5</v>
      </c>
      <c r="K197" s="3"/>
      <c r="L197" s="3">
        <v>1.998146835830994E-4</v>
      </c>
      <c r="M197" s="3">
        <v>6.2447303207591176E-4</v>
      </c>
      <c r="N197" s="3">
        <v>1.4889056183164939E-4</v>
      </c>
      <c r="O197" s="3">
        <v>5.5835840612417087E-5</v>
      </c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</row>
    <row r="198" spans="1:39" x14ac:dyDescent="0.3">
      <c r="A198" s="3" t="s">
        <v>273</v>
      </c>
      <c r="B198" s="3" t="s">
        <v>232</v>
      </c>
      <c r="C198" s="3" t="s">
        <v>62</v>
      </c>
      <c r="D198" s="3" t="s">
        <v>62</v>
      </c>
      <c r="E198" s="3"/>
      <c r="F198" s="3">
        <v>6.162118079373613E-4</v>
      </c>
      <c r="G198" s="3">
        <v>9.9614771897904575E-5</v>
      </c>
      <c r="H198" s="3">
        <v>1.105365008697845E-4</v>
      </c>
      <c r="I198" s="3">
        <v>1.9170349696651101E-4</v>
      </c>
      <c r="J198" s="3">
        <v>2.5758401534403674E-4</v>
      </c>
      <c r="K198" s="3"/>
      <c r="L198" s="3">
        <v>4.0901056490838528E-4</v>
      </c>
      <c r="M198" s="3">
        <v>1.0361038148403168E-3</v>
      </c>
      <c r="N198" s="3">
        <v>5.2285148558439687E-4</v>
      </c>
      <c r="O198" s="3">
        <v>5.498735117726028E-5</v>
      </c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</row>
    <row r="199" spans="1:39" x14ac:dyDescent="0.3">
      <c r="A199" s="3" t="s">
        <v>274</v>
      </c>
      <c r="B199" s="3" t="s">
        <v>232</v>
      </c>
      <c r="C199" s="3" t="s">
        <v>62</v>
      </c>
      <c r="D199" s="3" t="s">
        <v>62</v>
      </c>
      <c r="E199" s="3">
        <v>3.366251527836539E-5</v>
      </c>
      <c r="F199" s="3">
        <v>4.7745083918471209E-5</v>
      </c>
      <c r="G199" s="3">
        <v>3.5301425043599011E-5</v>
      </c>
      <c r="H199" s="3">
        <v>3.4772684443851176E-5</v>
      </c>
      <c r="I199" s="3">
        <v>2.8005154376842256E-5</v>
      </c>
      <c r="J199" s="3">
        <v>2.8530623978895164E-5</v>
      </c>
      <c r="K199" s="3">
        <v>2.2781854596587436E-5</v>
      </c>
      <c r="L199" s="3">
        <v>2.3933339605264337E-5</v>
      </c>
      <c r="M199" s="3">
        <v>2.9401885086599577E-5</v>
      </c>
      <c r="N199" s="3">
        <v>2.0898384519796309E-5</v>
      </c>
      <c r="O199" s="3">
        <v>1.8359122179845144E-5</v>
      </c>
      <c r="P199" s="3">
        <v>3.7515804052645763E-5</v>
      </c>
      <c r="Q199" s="3">
        <v>4.9123860122790575E-5</v>
      </c>
      <c r="R199" s="3">
        <v>5.7937972741228805E-5</v>
      </c>
      <c r="S199" s="3">
        <v>8.4379269409851076E-5</v>
      </c>
      <c r="T199" s="3">
        <v>2.7517694888956612E-5</v>
      </c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</row>
    <row r="200" spans="1:39" x14ac:dyDescent="0.3">
      <c r="A200" s="3" t="s">
        <v>275</v>
      </c>
      <c r="B200" s="3" t="s">
        <v>232</v>
      </c>
      <c r="C200" s="3" t="s">
        <v>62</v>
      </c>
      <c r="D200" s="3" t="s">
        <v>62</v>
      </c>
      <c r="E200" s="3">
        <v>1.9435627280017798E-5</v>
      </c>
      <c r="F200" s="3">
        <v>3.7377660930815182E-5</v>
      </c>
      <c r="G200" s="3">
        <v>2.952555269075674E-5</v>
      </c>
      <c r="H200" s="3">
        <v>2.2430257615724258E-5</v>
      </c>
      <c r="I200" s="3">
        <v>2.1944544528196275E-5</v>
      </c>
      <c r="J200" s="3">
        <v>2.1440075784084911E-5</v>
      </c>
      <c r="K200" s="3">
        <v>2.1476025210631633E-5</v>
      </c>
      <c r="L200" s="3">
        <v>1.9057311135384225E-5</v>
      </c>
      <c r="M200" s="3">
        <v>2.1729000195591652E-5</v>
      </c>
      <c r="N200" s="3">
        <v>1.5826782316707977E-5</v>
      </c>
      <c r="O200" s="3">
        <v>1.5501450832289265E-5</v>
      </c>
      <c r="P200" s="3">
        <v>3.4327855161109255E-5</v>
      </c>
      <c r="Q200" s="3">
        <v>3.7689553323616565E-5</v>
      </c>
      <c r="R200" s="3">
        <v>4.4585848598899247E-5</v>
      </c>
      <c r="S200" s="3">
        <v>7.5975289490770592E-5</v>
      </c>
      <c r="T200" s="3">
        <v>1.6456496751970917E-5</v>
      </c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</row>
    <row r="201" spans="1:39" x14ac:dyDescent="0.3">
      <c r="A201" s="3" t="s">
        <v>276</v>
      </c>
      <c r="B201" s="3" t="s">
        <v>232</v>
      </c>
      <c r="C201" s="3" t="s">
        <v>62</v>
      </c>
      <c r="D201" s="3" t="s">
        <v>62</v>
      </c>
      <c r="E201" s="3">
        <v>1.8479287632544583E-5</v>
      </c>
      <c r="F201" s="3">
        <v>3.5984298506264167E-5</v>
      </c>
      <c r="G201" s="3">
        <v>2.4905611695658081E-5</v>
      </c>
      <c r="H201" s="3">
        <v>2.4257904499336291E-5</v>
      </c>
      <c r="I201" s="3">
        <v>1.780985849109129E-5</v>
      </c>
      <c r="J201" s="3">
        <v>1.9442320308371563E-5</v>
      </c>
      <c r="K201" s="3">
        <v>1.8934710766416174E-5</v>
      </c>
      <c r="L201" s="3">
        <v>1.955713332790765E-5</v>
      </c>
      <c r="M201" s="3">
        <v>2.6455872500719124E-5</v>
      </c>
      <c r="N201" s="3">
        <v>1.3943678339956023E-5</v>
      </c>
      <c r="O201" s="3">
        <v>1.168457403366574E-5</v>
      </c>
      <c r="P201" s="3">
        <v>3.7313910070224665E-5</v>
      </c>
      <c r="Q201" s="3">
        <v>3.4627252404106912E-5</v>
      </c>
      <c r="R201" s="3">
        <v>4.6093852091644294E-5</v>
      </c>
      <c r="S201" s="3">
        <v>7.4395086244294362E-5</v>
      </c>
      <c r="T201" s="3">
        <v>1.9347019133419963E-5</v>
      </c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</row>
    <row r="202" spans="1:39" x14ac:dyDescent="0.3">
      <c r="A202" s="3" t="s">
        <v>280</v>
      </c>
      <c r="B202" s="3" t="s">
        <v>232</v>
      </c>
      <c r="C202" s="3" t="s">
        <v>62</v>
      </c>
      <c r="D202" s="3" t="s">
        <v>62</v>
      </c>
      <c r="E202" s="3">
        <v>2.0399443019414321E-4</v>
      </c>
      <c r="F202" s="3">
        <v>2.2158130059324321E-4</v>
      </c>
      <c r="G202" s="3">
        <v>1.011603847018705E-4</v>
      </c>
      <c r="H202" s="3">
        <v>7.1059936999517959E-5</v>
      </c>
      <c r="I202" s="3">
        <v>1.6121778685374011E-5</v>
      </c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</row>
    <row r="203" spans="1:39" x14ac:dyDescent="0.3">
      <c r="A203" s="3" t="s">
        <v>281</v>
      </c>
      <c r="B203" s="3" t="s">
        <v>232</v>
      </c>
      <c r="C203" s="3" t="s">
        <v>62</v>
      </c>
      <c r="D203" s="3" t="s">
        <v>62</v>
      </c>
      <c r="E203" s="3">
        <v>2.0245949525588003E-4</v>
      </c>
      <c r="F203" s="3">
        <v>2.2172644162310462E-4</v>
      </c>
      <c r="G203" s="3">
        <v>1.3140331111571868E-4</v>
      </c>
      <c r="H203" s="3">
        <v>7.2977001991603174E-5</v>
      </c>
      <c r="I203" s="3">
        <v>1.7659638160694158E-5</v>
      </c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</row>
    <row r="204" spans="1:39" x14ac:dyDescent="0.3">
      <c r="A204" s="3" t="s">
        <v>282</v>
      </c>
      <c r="B204" s="3" t="s">
        <v>232</v>
      </c>
      <c r="C204" s="3" t="s">
        <v>62</v>
      </c>
      <c r="D204" s="3" t="s">
        <v>62</v>
      </c>
      <c r="E204" s="3">
        <v>2.542733332120406E-4</v>
      </c>
      <c r="F204" s="3">
        <v>2.6679152017550223E-4</v>
      </c>
      <c r="G204" s="3">
        <v>1.5926408798350167E-4</v>
      </c>
      <c r="H204" s="3">
        <v>9.8460989420345868E-5</v>
      </c>
      <c r="I204" s="3">
        <v>2.0777053862275352E-5</v>
      </c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</row>
    <row r="205" spans="1:39" x14ac:dyDescent="0.3">
      <c r="A205" s="3" t="s">
        <v>283</v>
      </c>
      <c r="B205" s="3" t="s">
        <v>232</v>
      </c>
      <c r="C205" s="3" t="s">
        <v>62</v>
      </c>
      <c r="D205" s="3" t="s">
        <v>62</v>
      </c>
      <c r="E205" s="3">
        <v>2.7046386742313189E-4</v>
      </c>
      <c r="F205" s="3">
        <v>2.7600806174632453E-4</v>
      </c>
      <c r="G205" s="3">
        <v>1.7604227349465873E-4</v>
      </c>
      <c r="H205" s="3">
        <v>1.1614843765528349E-4</v>
      </c>
      <c r="I205" s="3">
        <v>1.714627978799399E-5</v>
      </c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</row>
    <row r="206" spans="1:39" x14ac:dyDescent="0.3">
      <c r="A206" s="3" t="s">
        <v>286</v>
      </c>
      <c r="B206" s="3" t="s">
        <v>226</v>
      </c>
      <c r="C206" s="3" t="s">
        <v>62</v>
      </c>
      <c r="D206" s="3" t="s">
        <v>62</v>
      </c>
      <c r="E206" s="3">
        <v>1.2850015482399613E-3</v>
      </c>
      <c r="F206" s="3">
        <v>1.2242206539667677E-3</v>
      </c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</row>
    <row r="207" spans="1:39" x14ac:dyDescent="0.3">
      <c r="A207" s="3" t="s">
        <v>287</v>
      </c>
      <c r="B207" s="3" t="s">
        <v>226</v>
      </c>
      <c r="C207" s="3" t="s">
        <v>62</v>
      </c>
      <c r="D207" s="3" t="s">
        <v>62</v>
      </c>
      <c r="E207" s="3">
        <v>6.8103554440313019E-4</v>
      </c>
      <c r="F207" s="3">
        <v>6.8244562862673774E-4</v>
      </c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</row>
    <row r="208" spans="1:39" x14ac:dyDescent="0.3">
      <c r="A208" s="3" t="s">
        <v>288</v>
      </c>
      <c r="B208" s="3" t="s">
        <v>226</v>
      </c>
      <c r="C208" s="3" t="s">
        <v>62</v>
      </c>
      <c r="D208" s="3" t="s">
        <v>62</v>
      </c>
      <c r="E208" s="3">
        <v>5.6862693554649013E-5</v>
      </c>
      <c r="F208" s="3">
        <v>5.8483703014644561E-5</v>
      </c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</row>
    <row r="209" spans="1:39" x14ac:dyDescent="0.3">
      <c r="A209" s="3" t="s">
        <v>289</v>
      </c>
      <c r="B209" s="3" t="s">
        <v>226</v>
      </c>
      <c r="C209" s="3" t="s">
        <v>62</v>
      </c>
      <c r="D209" s="3" t="s">
        <v>62</v>
      </c>
      <c r="E209" s="3"/>
      <c r="F209" s="3">
        <v>6.1543987249024212E-4</v>
      </c>
      <c r="G209" s="3">
        <v>3.3756181801436469E-3</v>
      </c>
      <c r="H209" s="3">
        <v>3.3504126913612708E-3</v>
      </c>
      <c r="I209" s="3">
        <v>3.1015057829790749E-3</v>
      </c>
      <c r="J209" s="3">
        <v>3.3354329789290205E-3</v>
      </c>
      <c r="K209" s="3">
        <v>3.0980738229118288E-3</v>
      </c>
      <c r="L209" s="3">
        <v>3.1726449960842729E-3</v>
      </c>
      <c r="M209" s="3">
        <v>3.1388832139782608E-3</v>
      </c>
      <c r="N209" s="3">
        <v>3.1651842946303077E-3</v>
      </c>
      <c r="O209" s="3">
        <v>3.4762094946927391E-3</v>
      </c>
      <c r="P209" s="3">
        <v>3.5556787624955177E-3</v>
      </c>
      <c r="Q209" s="3">
        <v>3.736067137651844E-3</v>
      </c>
      <c r="R209" s="3">
        <v>3.8460055948235095E-3</v>
      </c>
      <c r="S209" s="3">
        <v>4.2502212163526565E-3</v>
      </c>
      <c r="T209" s="3">
        <v>4.1042219527298585E-3</v>
      </c>
      <c r="U209" s="3">
        <v>3.9264630904654041E-3</v>
      </c>
      <c r="V209" s="3">
        <v>4.0488385857315734E-3</v>
      </c>
      <c r="W209" s="3">
        <v>3.5364348987059202E-3</v>
      </c>
      <c r="X209" s="3">
        <v>3.2721421121095773E-3</v>
      </c>
      <c r="Y209" s="3">
        <v>3.3460081467637792E-3</v>
      </c>
      <c r="Z209" s="3">
        <v>1.1249650560785085E-3</v>
      </c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</row>
    <row r="210" spans="1:39" x14ac:dyDescent="0.3">
      <c r="A210" s="3" t="s">
        <v>290</v>
      </c>
      <c r="B210" s="3" t="s">
        <v>226</v>
      </c>
      <c r="C210" s="3" t="s">
        <v>62</v>
      </c>
      <c r="D210" s="3" t="s">
        <v>62</v>
      </c>
      <c r="E210" s="3"/>
      <c r="F210" s="3">
        <v>4.4115854507253971E-6</v>
      </c>
      <c r="G210" s="3">
        <v>9.5115707722470688E-5</v>
      </c>
      <c r="H210" s="3">
        <v>9.7214666311629117E-5</v>
      </c>
      <c r="I210" s="3">
        <v>8.2784799531054887E-5</v>
      </c>
      <c r="J210" s="3">
        <v>8.3282031198450568E-5</v>
      </c>
      <c r="K210" s="3">
        <v>8.4798958766896249E-5</v>
      </c>
      <c r="L210" s="3">
        <v>8.861397230930379E-5</v>
      </c>
      <c r="M210" s="3">
        <v>5.5995978982537054E-5</v>
      </c>
      <c r="N210" s="3">
        <v>5.4625017355647287E-5</v>
      </c>
      <c r="O210" s="3">
        <v>5.9458178213844803E-5</v>
      </c>
      <c r="P210" s="3">
        <v>1.1082834572562206E-4</v>
      </c>
      <c r="Q210" s="3">
        <v>1.3564292390810806E-4</v>
      </c>
      <c r="R210" s="3">
        <v>1.4741463495226981E-4</v>
      </c>
      <c r="S210" s="3">
        <v>1.6202276850663111E-4</v>
      </c>
      <c r="T210" s="3">
        <v>1.1238772421506837E-4</v>
      </c>
      <c r="U210" s="3">
        <v>1.4620532284936871E-4</v>
      </c>
      <c r="V210" s="3">
        <v>1.1546646217652778E-4</v>
      </c>
      <c r="W210" s="3">
        <v>1.170792263966991E-4</v>
      </c>
      <c r="X210" s="3">
        <v>8.0552927194332824E-5</v>
      </c>
      <c r="Y210" s="3">
        <v>1.2204742978383365E-4</v>
      </c>
      <c r="Z210" s="3">
        <v>1.3922933192134224E-5</v>
      </c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</row>
    <row r="211" spans="1:39" x14ac:dyDescent="0.3">
      <c r="A211" s="3" t="s">
        <v>293</v>
      </c>
      <c r="B211" s="3" t="s">
        <v>232</v>
      </c>
      <c r="C211" s="3" t="s">
        <v>62</v>
      </c>
      <c r="D211" s="3" t="s">
        <v>62</v>
      </c>
      <c r="E211" s="3">
        <v>7.5097583930983092E-5</v>
      </c>
      <c r="F211" s="3">
        <v>2.8409309607013711E-6</v>
      </c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</row>
    <row r="212" spans="1:39" x14ac:dyDescent="0.3">
      <c r="A212" s="3" t="s">
        <v>294</v>
      </c>
      <c r="B212" s="3" t="s">
        <v>232</v>
      </c>
      <c r="C212" s="3" t="s">
        <v>62</v>
      </c>
      <c r="D212" s="3" t="s">
        <v>62</v>
      </c>
      <c r="E212" s="3">
        <v>5.682828202679957E-5</v>
      </c>
      <c r="F212" s="3">
        <v>1.157727410827647E-6</v>
      </c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</row>
    <row r="213" spans="1:39" x14ac:dyDescent="0.3">
      <c r="A213" s="3" t="s">
        <v>295</v>
      </c>
      <c r="B213" s="3" t="s">
        <v>232</v>
      </c>
      <c r="C213" s="3" t="s">
        <v>62</v>
      </c>
      <c r="D213" s="3" t="s">
        <v>62</v>
      </c>
      <c r="E213" s="3">
        <v>4.2832889675992192E-5</v>
      </c>
      <c r="F213" s="3">
        <v>1.5920183500384155E-6</v>
      </c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</row>
    <row r="214" spans="1:39" x14ac:dyDescent="0.3">
      <c r="A214" s="3" t="s">
        <v>324</v>
      </c>
      <c r="B214" s="3" t="s">
        <v>232</v>
      </c>
      <c r="C214" s="3" t="s">
        <v>62</v>
      </c>
      <c r="D214" s="3" t="s">
        <v>62</v>
      </c>
      <c r="E214" s="3">
        <v>1.4024868839612736E-5</v>
      </c>
      <c r="F214" s="3">
        <v>1.6540414570442863E-5</v>
      </c>
      <c r="G214" s="3">
        <v>1.6473455531240688E-5</v>
      </c>
      <c r="H214" s="3">
        <v>1.8009516168149275E-5</v>
      </c>
      <c r="I214" s="3">
        <v>1.3427537481902618E-5</v>
      </c>
      <c r="J214" s="3">
        <v>1.7241928958355857E-5</v>
      </c>
      <c r="K214" s="3">
        <v>1.3462184490720119E-5</v>
      </c>
      <c r="L214" s="3">
        <v>1.6602635980689229E-5</v>
      </c>
      <c r="M214" s="3">
        <v>1.8957093004701164E-5</v>
      </c>
      <c r="N214" s="3">
        <v>1.4359356924842359E-5</v>
      </c>
      <c r="O214" s="3">
        <v>1.10749358270823E-5</v>
      </c>
      <c r="P214" s="3">
        <v>5.6539550996603793E-6</v>
      </c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</row>
    <row r="215" spans="1:39" x14ac:dyDescent="0.3">
      <c r="A215" s="3" t="s">
        <v>325</v>
      </c>
      <c r="B215" s="3" t="s">
        <v>232</v>
      </c>
      <c r="C215" s="3" t="s">
        <v>62</v>
      </c>
      <c r="D215" s="3" t="s">
        <v>62</v>
      </c>
      <c r="E215" s="3">
        <v>1.3411838125421127E-5</v>
      </c>
      <c r="F215" s="3">
        <v>1.5473579651370528E-5</v>
      </c>
      <c r="G215" s="3">
        <v>1.3306244255772981E-5</v>
      </c>
      <c r="H215" s="3">
        <v>1.5811840285095968E-5</v>
      </c>
      <c r="I215" s="3">
        <v>1.140058873261296E-5</v>
      </c>
      <c r="J215" s="3">
        <v>1.3551473870165864E-5</v>
      </c>
      <c r="K215" s="3">
        <v>1.4324947244404029E-5</v>
      </c>
      <c r="L215" s="3">
        <v>1.6359893436401762E-5</v>
      </c>
      <c r="M215" s="3">
        <v>1.7853475981155498E-5</v>
      </c>
      <c r="N215" s="3">
        <v>1.4882494809853597E-5</v>
      </c>
      <c r="O215" s="3">
        <v>1.0860265533096936E-5</v>
      </c>
      <c r="P215" s="3">
        <v>4.5761925093756872E-6</v>
      </c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</row>
    <row r="216" spans="1:39" x14ac:dyDescent="0.3">
      <c r="A216" s="3" t="s">
        <v>326</v>
      </c>
      <c r="B216" s="3" t="s">
        <v>232</v>
      </c>
      <c r="C216" s="3" t="s">
        <v>62</v>
      </c>
      <c r="D216" s="3" t="s">
        <v>62</v>
      </c>
      <c r="E216" s="3">
        <v>2.0433570341538143E-5</v>
      </c>
      <c r="F216" s="3">
        <v>2.4185424337019867E-5</v>
      </c>
      <c r="G216" s="3">
        <v>2.3818708825729118E-5</v>
      </c>
      <c r="H216" s="3">
        <v>2.5537167744005274E-5</v>
      </c>
      <c r="I216" s="3">
        <v>2.0135140061938728E-5</v>
      </c>
      <c r="J216" s="3">
        <v>2.1209712201653019E-5</v>
      </c>
      <c r="K216" s="3">
        <v>1.8784216479161842E-5</v>
      </c>
      <c r="L216" s="3">
        <v>2.154519847863412E-5</v>
      </c>
      <c r="M216" s="3">
        <v>2.4446191105198523E-5</v>
      </c>
      <c r="N216" s="3">
        <v>1.9302714093782924E-5</v>
      </c>
      <c r="O216" s="3">
        <v>1.4145306465707108E-5</v>
      </c>
      <c r="P216" s="3">
        <v>6.3649478647676005E-6</v>
      </c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</row>
    <row r="217" spans="1:39" x14ac:dyDescent="0.3">
      <c r="A217" s="3" t="s">
        <v>327</v>
      </c>
      <c r="B217" s="3" t="s">
        <v>226</v>
      </c>
      <c r="C217" s="3" t="s">
        <v>62</v>
      </c>
      <c r="D217" s="3" t="s">
        <v>62</v>
      </c>
      <c r="E217" s="3">
        <v>1.008788052786258E-3</v>
      </c>
      <c r="F217" s="3">
        <v>1.0060813133350166E-3</v>
      </c>
      <c r="G217" s="3">
        <v>9.2171160213183612E-4</v>
      </c>
      <c r="H217" s="3">
        <v>1.0718389712565113E-3</v>
      </c>
      <c r="I217" s="3">
        <v>9.225962458003778E-4</v>
      </c>
      <c r="J217" s="3">
        <v>9.4082127543515526E-4</v>
      </c>
      <c r="K217" s="3">
        <v>8.1852277355665137E-4</v>
      </c>
      <c r="L217" s="3">
        <v>7.171000415837625E-4</v>
      </c>
      <c r="M217" s="3">
        <v>6.4785725953697693E-4</v>
      </c>
      <c r="N217" s="3">
        <v>6.3836940535111353E-4</v>
      </c>
      <c r="O217" s="3">
        <v>5.8269354678941454E-4</v>
      </c>
      <c r="P217" s="3">
        <v>8.2179849937347171E-4</v>
      </c>
      <c r="Q217" s="3">
        <v>2.8460783346417884E-4</v>
      </c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</row>
    <row r="218" spans="1:39" x14ac:dyDescent="0.3">
      <c r="A218" s="10" t="s">
        <v>328</v>
      </c>
      <c r="B218" s="10" t="s">
        <v>232</v>
      </c>
      <c r="C218" s="10" t="s">
        <v>62</v>
      </c>
      <c r="D218" s="10" t="s">
        <v>62</v>
      </c>
      <c r="E218" s="10">
        <v>3.6182388521410758E-4</v>
      </c>
      <c r="F218" s="10">
        <v>3.622687600000063E-4</v>
      </c>
      <c r="G218" s="10">
        <v>3.5827159808832221E-4</v>
      </c>
      <c r="H218" s="10">
        <v>3.5749381459027063E-4</v>
      </c>
      <c r="I218" s="10">
        <v>2.9936941427877173E-4</v>
      </c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0"/>
      <c r="AB218" s="10"/>
      <c r="AC218" s="10"/>
      <c r="AD218" s="10"/>
      <c r="AE218" s="10"/>
      <c r="AF218" s="10"/>
      <c r="AG218" s="10"/>
      <c r="AH218" s="10"/>
      <c r="AI218" s="10"/>
      <c r="AJ218" s="10"/>
      <c r="AK218" s="10"/>
      <c r="AL218" s="10"/>
      <c r="AM218" s="10"/>
    </row>
    <row r="219" spans="1:39" x14ac:dyDescent="0.3">
      <c r="A219" t="s">
        <v>154</v>
      </c>
      <c r="E219" s="3">
        <f t="shared" ref="E219:AM219" si="2">SUM(E157:E218)</f>
        <v>0.48561777802248685</v>
      </c>
      <c r="F219" s="3">
        <f t="shared" si="2"/>
        <v>0.5799707562147205</v>
      </c>
      <c r="G219" s="3">
        <f t="shared" si="2"/>
        <v>0.62903598412860617</v>
      </c>
      <c r="H219" s="3">
        <f t="shared" si="2"/>
        <v>0.50539749333510287</v>
      </c>
      <c r="I219" s="3">
        <f t="shared" si="2"/>
        <v>0.55345487329871901</v>
      </c>
      <c r="J219" s="3">
        <f t="shared" si="2"/>
        <v>0.84757457568778705</v>
      </c>
      <c r="K219" s="3">
        <f t="shared" si="2"/>
        <v>0.78828789361870832</v>
      </c>
      <c r="L219" s="3">
        <f t="shared" si="2"/>
        <v>1.1092608643421755</v>
      </c>
      <c r="M219" s="3">
        <f t="shared" si="2"/>
        <v>1.6453522238508782</v>
      </c>
      <c r="N219" s="3">
        <f t="shared" si="2"/>
        <v>1.5247554043955915</v>
      </c>
      <c r="O219" s="3">
        <f t="shared" si="2"/>
        <v>1.6595633025411658</v>
      </c>
      <c r="P219" s="3">
        <f t="shared" si="2"/>
        <v>0.6283899654853613</v>
      </c>
      <c r="Q219" s="3">
        <f t="shared" si="2"/>
        <v>4.1018682631843717E-2</v>
      </c>
      <c r="R219" s="3">
        <f t="shared" si="2"/>
        <v>4.4551583484988555E-2</v>
      </c>
      <c r="S219" s="3">
        <f t="shared" si="2"/>
        <v>4.8661177691158741E-2</v>
      </c>
      <c r="T219" s="3">
        <f t="shared" si="2"/>
        <v>4.2128571423995134E-2</v>
      </c>
      <c r="U219" s="3">
        <f t="shared" si="2"/>
        <v>4.5731060165131565E-2</v>
      </c>
      <c r="V219" s="3">
        <f t="shared" si="2"/>
        <v>3.6646311652764996E-2</v>
      </c>
      <c r="W219" s="3">
        <f t="shared" si="2"/>
        <v>3.6783924347961072E-2</v>
      </c>
      <c r="X219" s="3">
        <f t="shared" si="2"/>
        <v>3.4730705842027809E-2</v>
      </c>
      <c r="Y219" s="3">
        <f t="shared" si="2"/>
        <v>3.2326069966407439E-2</v>
      </c>
      <c r="Z219" s="3">
        <f t="shared" si="2"/>
        <v>2.8149898667793938E-2</v>
      </c>
      <c r="AA219" s="3">
        <f t="shared" si="2"/>
        <v>2.2898425412268997E-2</v>
      </c>
      <c r="AB219" s="3">
        <f t="shared" si="2"/>
        <v>1.8055560579607943E-2</v>
      </c>
      <c r="AC219" s="3">
        <f t="shared" si="2"/>
        <v>1.6304411293975973E-2</v>
      </c>
      <c r="AD219" s="3">
        <f t="shared" si="2"/>
        <v>1.2545620290522544E-2</v>
      </c>
      <c r="AE219" s="3">
        <f t="shared" si="2"/>
        <v>1.1604736895149376E-2</v>
      </c>
      <c r="AF219" s="3">
        <f t="shared" si="2"/>
        <v>0</v>
      </c>
      <c r="AG219" s="3">
        <f t="shared" si="2"/>
        <v>0</v>
      </c>
      <c r="AH219" s="3">
        <f t="shared" si="2"/>
        <v>0</v>
      </c>
      <c r="AI219" s="3">
        <f t="shared" si="2"/>
        <v>0</v>
      </c>
      <c r="AJ219" s="3">
        <f t="shared" si="2"/>
        <v>0</v>
      </c>
      <c r="AK219" s="3">
        <f t="shared" si="2"/>
        <v>0</v>
      </c>
      <c r="AL219" s="3">
        <f t="shared" si="2"/>
        <v>0</v>
      </c>
      <c r="AM219" s="3">
        <f t="shared" si="2"/>
        <v>0</v>
      </c>
    </row>
    <row r="222" spans="1:39" x14ac:dyDescent="0.3">
      <c r="A222" s="2" t="s">
        <v>331</v>
      </c>
    </row>
    <row r="223" spans="1:39" x14ac:dyDescent="0.3">
      <c r="A223" s="2" t="s">
        <v>31</v>
      </c>
      <c r="B223" s="2" t="s">
        <v>218</v>
      </c>
      <c r="C223" s="2" t="s">
        <v>219</v>
      </c>
      <c r="D223" s="8" t="s">
        <v>126</v>
      </c>
      <c r="E223" s="8">
        <v>2023</v>
      </c>
      <c r="F223" s="8">
        <v>2024</v>
      </c>
      <c r="G223" s="8">
        <v>2025</v>
      </c>
      <c r="H223" s="8">
        <v>2026</v>
      </c>
      <c r="I223" s="8">
        <v>2027</v>
      </c>
      <c r="J223" s="8">
        <v>2028</v>
      </c>
      <c r="K223" s="8">
        <v>2029</v>
      </c>
      <c r="L223" s="8">
        <v>2030</v>
      </c>
      <c r="M223" s="8">
        <v>2031</v>
      </c>
      <c r="N223" s="8">
        <v>2032</v>
      </c>
      <c r="O223" s="8">
        <v>2033</v>
      </c>
      <c r="P223" s="8">
        <v>2034</v>
      </c>
      <c r="Q223" s="8">
        <v>2035</v>
      </c>
      <c r="R223" s="8">
        <v>2036</v>
      </c>
      <c r="S223" s="8">
        <v>2037</v>
      </c>
      <c r="T223" s="8">
        <v>2038</v>
      </c>
      <c r="U223" s="8">
        <v>2039</v>
      </c>
      <c r="V223" s="8">
        <v>2040</v>
      </c>
      <c r="W223" s="8">
        <v>2041</v>
      </c>
      <c r="X223" s="8">
        <v>2042</v>
      </c>
      <c r="Y223" s="8">
        <v>2043</v>
      </c>
      <c r="Z223" s="8">
        <v>2044</v>
      </c>
      <c r="AA223" s="8">
        <v>2045</v>
      </c>
      <c r="AB223" s="8">
        <v>2046</v>
      </c>
      <c r="AC223" s="8">
        <v>2047</v>
      </c>
      <c r="AD223" s="8">
        <v>2048</v>
      </c>
      <c r="AE223" s="8">
        <v>2049</v>
      </c>
      <c r="AF223" s="8">
        <v>2050</v>
      </c>
      <c r="AG223" s="8">
        <v>2051</v>
      </c>
      <c r="AH223" s="8">
        <v>2052</v>
      </c>
      <c r="AI223" s="8">
        <v>2053</v>
      </c>
      <c r="AJ223" s="8">
        <v>2054</v>
      </c>
      <c r="AK223" s="8">
        <v>2055</v>
      </c>
      <c r="AL223" s="8">
        <v>2056</v>
      </c>
      <c r="AM223" s="8">
        <v>2057</v>
      </c>
    </row>
    <row r="224" spans="1:39" x14ac:dyDescent="0.3">
      <c r="A224" s="3" t="s">
        <v>154</v>
      </c>
      <c r="B224" s="3" t="s">
        <v>246</v>
      </c>
      <c r="C224" s="3" t="s">
        <v>62</v>
      </c>
      <c r="D224" s="3" t="s">
        <v>62</v>
      </c>
      <c r="E224" s="3">
        <v>0.45333428960293531</v>
      </c>
      <c r="F224" s="3">
        <v>0.53818628750741482</v>
      </c>
      <c r="G224" s="3">
        <v>0.59512489754706621</v>
      </c>
      <c r="H224" s="3">
        <v>0.47226068179588765</v>
      </c>
      <c r="I224" s="3">
        <v>0.52098081662552431</v>
      </c>
      <c r="J224" s="3">
        <v>0.81572082475759089</v>
      </c>
      <c r="K224" s="3">
        <v>0.75738613307476044</v>
      </c>
      <c r="L224" s="3">
        <v>1.0753310616128147</v>
      </c>
      <c r="M224" s="3">
        <v>1.6095259543508291</v>
      </c>
      <c r="N224" s="3">
        <v>1.4921843295451254</v>
      </c>
      <c r="O224" s="3">
        <v>1.6286376810166985</v>
      </c>
      <c r="P224" s="3">
        <v>0.59216546826064587</v>
      </c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</row>
    <row r="225" spans="1:39" x14ac:dyDescent="0.3">
      <c r="A225" s="3" t="s">
        <v>154</v>
      </c>
      <c r="B225" s="3" t="s">
        <v>226</v>
      </c>
      <c r="C225" s="3" t="s">
        <v>62</v>
      </c>
      <c r="D225" s="3" t="s">
        <v>62</v>
      </c>
      <c r="E225" s="3">
        <v>2.8159075404801115E-2</v>
      </c>
      <c r="F225" s="3">
        <v>2.9106973036164163E-2</v>
      </c>
      <c r="G225" s="3">
        <v>2.9256362011096826E-2</v>
      </c>
      <c r="H225" s="3">
        <v>2.8970025081434869E-2</v>
      </c>
      <c r="I225" s="3">
        <v>2.8600858470952062E-2</v>
      </c>
      <c r="J225" s="3">
        <v>2.817078592767075E-2</v>
      </c>
      <c r="K225" s="3">
        <v>2.9213268239971057E-2</v>
      </c>
      <c r="L225" s="3">
        <v>2.9029642806506217E-2</v>
      </c>
      <c r="M225" s="3">
        <v>2.7763750595340753E-2</v>
      </c>
      <c r="N225" s="3">
        <v>2.8587443594361162E-2</v>
      </c>
      <c r="O225" s="3">
        <v>2.9344478960780407E-2</v>
      </c>
      <c r="P225" s="3">
        <v>3.2371140839501322E-2</v>
      </c>
      <c r="Q225" s="3">
        <v>3.4537017773004663E-2</v>
      </c>
      <c r="R225" s="3">
        <v>3.5741856706053454E-2</v>
      </c>
      <c r="S225" s="3">
        <v>3.644935450910225E-2</v>
      </c>
      <c r="T225" s="3">
        <v>3.5439718374470311E-2</v>
      </c>
      <c r="U225" s="3">
        <v>3.4043572005337863E-2</v>
      </c>
      <c r="V225" s="3">
        <v>3.2548456524699065E-2</v>
      </c>
      <c r="W225" s="3">
        <v>3.1136257842749426E-2</v>
      </c>
      <c r="X225" s="3">
        <v>2.9231252174687306E-2</v>
      </c>
      <c r="Y225" s="3">
        <v>2.8354183922280535E-2</v>
      </c>
      <c r="Z225" s="3">
        <v>2.4323563358552125E-2</v>
      </c>
      <c r="AA225" s="3">
        <v>2.0578528369743443E-2</v>
      </c>
      <c r="AB225" s="3">
        <v>1.7412991385338417E-2</v>
      </c>
      <c r="AC225" s="3">
        <v>1.4977458336733362E-2</v>
      </c>
      <c r="AD225" s="3">
        <v>1.1873118028999721E-2</v>
      </c>
      <c r="AE225" s="3">
        <v>8.10171040961713E-3</v>
      </c>
      <c r="AF225" s="3"/>
      <c r="AG225" s="3"/>
      <c r="AH225" s="3"/>
      <c r="AI225" s="3"/>
      <c r="AJ225" s="3"/>
      <c r="AK225" s="3"/>
      <c r="AL225" s="3"/>
      <c r="AM225" s="3"/>
    </row>
    <row r="226" spans="1:39" x14ac:dyDescent="0.3">
      <c r="A226" s="3" t="s">
        <v>154</v>
      </c>
      <c r="B226" s="3" t="s">
        <v>232</v>
      </c>
      <c r="C226" s="3" t="s">
        <v>62</v>
      </c>
      <c r="D226" s="3" t="s">
        <v>62</v>
      </c>
      <c r="E226" s="3">
        <v>2.0000465692362468E-3</v>
      </c>
      <c r="F226" s="3">
        <v>1.0219617417078553E-2</v>
      </c>
      <c r="G226" s="3">
        <v>3.4022894522394154E-3</v>
      </c>
      <c r="H226" s="3">
        <v>2.4060742996780959E-3</v>
      </c>
      <c r="I226" s="3">
        <v>2.2621818707619923E-3</v>
      </c>
      <c r="J226" s="3">
        <v>2.0567765922976378E-3</v>
      </c>
      <c r="K226" s="3">
        <v>3.4551296824503197E-4</v>
      </c>
      <c r="L226" s="3">
        <v>3.7310650010482505E-3</v>
      </c>
      <c r="M226" s="3">
        <v>7.1702581461892123E-3</v>
      </c>
      <c r="N226" s="3">
        <v>3.0513375375988971E-3</v>
      </c>
      <c r="O226" s="3">
        <v>7.4345055777058633E-4</v>
      </c>
      <c r="P226" s="3">
        <v>2.3618702330239216E-3</v>
      </c>
      <c r="Q226" s="3">
        <v>4.6429536795500326E-3</v>
      </c>
      <c r="R226" s="3">
        <v>7.0587406289348564E-3</v>
      </c>
      <c r="S226" s="3">
        <v>9.5308623799752468E-3</v>
      </c>
      <c r="T226" s="3">
        <v>5.6318871933740411E-3</v>
      </c>
      <c r="U226" s="3">
        <v>1.0286837882802047E-2</v>
      </c>
      <c r="V226" s="3">
        <v>2.8335862773474219E-3</v>
      </c>
      <c r="W226" s="3">
        <v>4.546018692309417E-3</v>
      </c>
      <c r="X226" s="3">
        <v>5.1603214457429658E-3</v>
      </c>
      <c r="Y226" s="3">
        <v>3.9718860441269044E-3</v>
      </c>
      <c r="Z226" s="3">
        <v>3.8263353092418129E-3</v>
      </c>
      <c r="AA226" s="3">
        <v>2.3198970425255538E-3</v>
      </c>
      <c r="AB226" s="3">
        <v>6.4256919426952663E-4</v>
      </c>
      <c r="AC226" s="3">
        <v>1.3269529572426109E-3</v>
      </c>
      <c r="AD226" s="3">
        <v>6.7250226152282266E-4</v>
      </c>
      <c r="AE226" s="3">
        <v>3.5030264855322457E-3</v>
      </c>
      <c r="AF226" s="3"/>
      <c r="AG226" s="3"/>
      <c r="AH226" s="3"/>
      <c r="AI226" s="3"/>
      <c r="AJ226" s="3"/>
      <c r="AK226" s="3"/>
      <c r="AL226" s="3"/>
      <c r="AM226" s="3"/>
    </row>
    <row r="227" spans="1:39" x14ac:dyDescent="0.3">
      <c r="A227" s="3" t="s">
        <v>154</v>
      </c>
      <c r="B227" s="3" t="s">
        <v>223</v>
      </c>
      <c r="C227" s="3" t="s">
        <v>62</v>
      </c>
      <c r="D227" s="3" t="s">
        <v>62</v>
      </c>
      <c r="E227" s="3">
        <v>2.1243664455141698E-3</v>
      </c>
      <c r="F227" s="3">
        <v>2.4578782540629618E-3</v>
      </c>
      <c r="G227" s="3">
        <v>1.2524351182037208E-3</v>
      </c>
      <c r="H227" s="3">
        <v>1.7607121581022511E-3</v>
      </c>
      <c r="I227" s="3">
        <v>1.6110163314806414E-3</v>
      </c>
      <c r="J227" s="3">
        <v>1.6261884102277691E-3</v>
      </c>
      <c r="K227" s="3">
        <v>1.3429793357317976E-3</v>
      </c>
      <c r="L227" s="3">
        <v>1.1690949218063906E-3</v>
      </c>
      <c r="M227" s="3">
        <v>8.9226075851911446E-4</v>
      </c>
      <c r="N227" s="3">
        <v>9.3229371850611642E-4</v>
      </c>
      <c r="O227" s="3">
        <v>8.3769200591632398E-4</v>
      </c>
      <c r="P227" s="3">
        <v>1.4914861521901912E-3</v>
      </c>
      <c r="Q227" s="3">
        <v>1.8387111792890209E-3</v>
      </c>
      <c r="R227" s="3">
        <v>1.7509861500002444E-3</v>
      </c>
      <c r="S227" s="3">
        <v>2.6809608020812448E-3</v>
      </c>
      <c r="T227" s="3">
        <v>1.0569658561507822E-3</v>
      </c>
      <c r="U227" s="3">
        <v>1.4006502769916551E-3</v>
      </c>
      <c r="V227" s="3">
        <v>1.2642688507185085E-3</v>
      </c>
      <c r="W227" s="3">
        <v>1.1016478129022289E-3</v>
      </c>
      <c r="X227" s="3">
        <v>3.3913222159753786E-4</v>
      </c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</row>
  </sheetData>
  <pageMargins left="0.7" right="0.7" top="0.75" bottom="0.75" header="0.3" footer="0.3"/>
  <pageSetup paperSize="17" orientation="landscape" r:id="rId1"/>
  <headerFooter>
    <oddHeader xml:space="preserve">&amp;RDEF's Response to LULAC &amp; FL Rising POD 1(1-8)
Q2
Page &amp;P of &amp;N
</oddHead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C9E30E-751D-458A-8DF7-1CFF33860417}">
  <sheetPr codeName="shSO2Allow"/>
  <dimension ref="A1:AM224"/>
  <sheetViews>
    <sheetView zoomScaleNormal="100" workbookViewId="0">
      <pane xSplit="4" ySplit="5" topLeftCell="E144" activePane="bottomRight" state="frozen"/>
      <selection activeCell="D2" sqref="D2"/>
      <selection pane="topRight" activeCell="D2" sqref="D2"/>
      <selection pane="bottomLeft" activeCell="D2" sqref="D2"/>
      <selection pane="bottomRight" activeCell="D2" sqref="D2"/>
    </sheetView>
  </sheetViews>
  <sheetFormatPr defaultRowHeight="14.4" x14ac:dyDescent="0.3"/>
  <cols>
    <col min="1" max="1" width="32.6640625" customWidth="1"/>
    <col min="2" max="2" width="30.6640625" customWidth="1"/>
    <col min="3" max="3" width="11.6640625" customWidth="1"/>
    <col min="4" max="48" width="9.6640625" customWidth="1"/>
  </cols>
  <sheetData>
    <row r="1" spans="1:39" x14ac:dyDescent="0.3">
      <c r="A1" s="2" t="s">
        <v>357</v>
      </c>
    </row>
    <row r="4" spans="1:39" x14ac:dyDescent="0.3">
      <c r="A4" s="13" t="s">
        <v>4</v>
      </c>
    </row>
    <row r="5" spans="1:39" x14ac:dyDescent="0.3">
      <c r="A5" s="2" t="s">
        <v>31</v>
      </c>
      <c r="B5" s="2" t="s">
        <v>218</v>
      </c>
      <c r="C5" s="2" t="s">
        <v>219</v>
      </c>
      <c r="D5" s="8" t="s">
        <v>126</v>
      </c>
      <c r="E5" s="8">
        <v>2023</v>
      </c>
      <c r="F5" s="8">
        <v>2024</v>
      </c>
      <c r="G5" s="8">
        <v>2025</v>
      </c>
      <c r="H5" s="8">
        <v>2026</v>
      </c>
      <c r="I5" s="8">
        <v>2027</v>
      </c>
      <c r="J5" s="8">
        <v>2028</v>
      </c>
      <c r="K5" s="8">
        <v>2029</v>
      </c>
      <c r="L5" s="8">
        <v>2030</v>
      </c>
      <c r="M5" s="8">
        <v>2031</v>
      </c>
      <c r="N5" s="8">
        <v>2032</v>
      </c>
      <c r="O5" s="8">
        <v>2033</v>
      </c>
      <c r="P5" s="8">
        <v>2034</v>
      </c>
      <c r="Q5" s="8">
        <v>2035</v>
      </c>
      <c r="R5" s="8">
        <v>2036</v>
      </c>
      <c r="S5" s="8">
        <v>2037</v>
      </c>
      <c r="T5" s="8">
        <v>2038</v>
      </c>
      <c r="U5" s="8">
        <v>2039</v>
      </c>
      <c r="V5" s="8">
        <v>2040</v>
      </c>
      <c r="W5" s="8">
        <v>2041</v>
      </c>
      <c r="X5" s="8">
        <v>2042</v>
      </c>
      <c r="Y5" s="8">
        <v>2043</v>
      </c>
      <c r="Z5" s="8">
        <v>2044</v>
      </c>
      <c r="AA5" s="8">
        <v>2045</v>
      </c>
      <c r="AB5" s="8">
        <v>2046</v>
      </c>
      <c r="AC5" s="8">
        <v>2047</v>
      </c>
      <c r="AD5" s="8">
        <v>2048</v>
      </c>
      <c r="AE5" s="8">
        <v>2049</v>
      </c>
      <c r="AF5" s="8">
        <v>2050</v>
      </c>
      <c r="AG5" s="8">
        <v>2051</v>
      </c>
      <c r="AH5" s="8">
        <v>2052</v>
      </c>
      <c r="AI5" s="8">
        <v>2053</v>
      </c>
      <c r="AJ5" s="8">
        <v>2054</v>
      </c>
      <c r="AK5" s="8">
        <v>2055</v>
      </c>
      <c r="AL5" s="8">
        <v>2056</v>
      </c>
      <c r="AM5" s="8">
        <v>2057</v>
      </c>
    </row>
    <row r="6" spans="1:39" x14ac:dyDescent="0.3">
      <c r="A6" s="3" t="s">
        <v>222</v>
      </c>
      <c r="B6" s="3" t="s">
        <v>223</v>
      </c>
      <c r="C6" s="3" t="s">
        <v>62</v>
      </c>
      <c r="D6" s="3" t="s">
        <v>62</v>
      </c>
      <c r="E6" s="3">
        <v>0.40000039461333503</v>
      </c>
      <c r="F6" s="3">
        <v>0.4000006235364591</v>
      </c>
      <c r="G6" s="3">
        <v>0.40000067032951292</v>
      </c>
      <c r="H6" s="3">
        <v>0.40000085937269836</v>
      </c>
      <c r="I6" s="3">
        <v>0.40000067838773912</v>
      </c>
      <c r="J6" s="3">
        <v>0.40000050722670888</v>
      </c>
      <c r="K6" s="3">
        <v>0.40800121657762678</v>
      </c>
      <c r="L6" s="3">
        <v>0.41620096905659498</v>
      </c>
      <c r="M6" s="3">
        <v>0.42449977074624068</v>
      </c>
      <c r="N6" s="3">
        <v>0.43299922725782242</v>
      </c>
      <c r="O6" s="3">
        <v>0.44159951047764018</v>
      </c>
      <c r="P6" s="3">
        <v>0.45050019923767182</v>
      </c>
      <c r="Q6" s="3">
        <v>0.45950023035447762</v>
      </c>
      <c r="R6" s="3">
        <v>0.46870152152782579</v>
      </c>
      <c r="S6" s="3">
        <v>0.47799976770659913</v>
      </c>
      <c r="T6" s="3">
        <v>0.48760093171358349</v>
      </c>
      <c r="U6" s="3">
        <v>0.49730085928090262</v>
      </c>
      <c r="V6" s="3">
        <v>0.50729977220992639</v>
      </c>
      <c r="W6" s="3">
        <v>0.51739880063227939</v>
      </c>
      <c r="X6" s="3">
        <v>0.52779979332009763</v>
      </c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</row>
    <row r="7" spans="1:39" x14ac:dyDescent="0.3">
      <c r="A7" s="3" t="s">
        <v>224</v>
      </c>
      <c r="B7" s="3" t="s">
        <v>223</v>
      </c>
      <c r="C7" s="3" t="s">
        <v>62</v>
      </c>
      <c r="D7" s="3" t="s">
        <v>62</v>
      </c>
      <c r="E7" s="3">
        <v>0.39999919485355367</v>
      </c>
      <c r="F7" s="3">
        <v>0.39999936176262008</v>
      </c>
      <c r="G7" s="3">
        <v>0.39999905418369391</v>
      </c>
      <c r="H7" s="3">
        <v>0.39999917969961291</v>
      </c>
      <c r="I7" s="3">
        <v>0.39999919059097561</v>
      </c>
      <c r="J7" s="3">
        <v>0.39999905499283733</v>
      </c>
      <c r="K7" s="3">
        <v>0.40799919596819345</v>
      </c>
      <c r="L7" s="3">
        <v>0.41620047058949849</v>
      </c>
      <c r="M7" s="3">
        <v>0.42449886354014799</v>
      </c>
      <c r="N7" s="3">
        <v>0.43300099784905577</v>
      </c>
      <c r="O7" s="3">
        <v>0.44159752752209114</v>
      </c>
      <c r="P7" s="3">
        <v>0.45050087026258867</v>
      </c>
      <c r="Q7" s="3">
        <v>0.45950093670896136</v>
      </c>
      <c r="R7" s="3">
        <v>0.46869832964149688</v>
      </c>
      <c r="S7" s="3">
        <v>0.47799947257034492</v>
      </c>
      <c r="T7" s="3">
        <v>0.4876002498504256</v>
      </c>
      <c r="U7" s="3">
        <v>0.49730067623013435</v>
      </c>
      <c r="V7" s="3">
        <v>0.50730043284259396</v>
      </c>
      <c r="W7" s="3">
        <v>0.51739890034388969</v>
      </c>
      <c r="X7" s="3">
        <v>0.52780048237733279</v>
      </c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</row>
    <row r="8" spans="1:39" x14ac:dyDescent="0.3">
      <c r="A8" s="3" t="s">
        <v>229</v>
      </c>
      <c r="B8" s="3" t="s">
        <v>226</v>
      </c>
      <c r="C8" s="3" t="s">
        <v>62</v>
      </c>
      <c r="D8" s="3" t="s">
        <v>62</v>
      </c>
      <c r="E8" s="3">
        <v>0.39999890151038664</v>
      </c>
      <c r="F8" s="3">
        <v>0.39999923580294988</v>
      </c>
      <c r="G8" s="3">
        <v>0.39999955288298539</v>
      </c>
      <c r="H8" s="3">
        <v>0.39999962527332678</v>
      </c>
      <c r="I8" s="3">
        <v>0.3999993792708349</v>
      </c>
      <c r="J8" s="3">
        <v>0.39999916717966866</v>
      </c>
      <c r="K8" s="3">
        <v>0.40799974283738644</v>
      </c>
      <c r="L8" s="3">
        <v>0.41620030819074783</v>
      </c>
      <c r="M8" s="3">
        <v>0.42450076361142952</v>
      </c>
      <c r="N8" s="3">
        <v>0.43299946146362273</v>
      </c>
      <c r="O8" s="3">
        <v>0.4415998288922246</v>
      </c>
      <c r="P8" s="3">
        <v>0.45050027781521784</v>
      </c>
      <c r="Q8" s="3">
        <v>0.4595000471922962</v>
      </c>
      <c r="R8" s="3">
        <v>0.46869830933544532</v>
      </c>
      <c r="S8" s="3">
        <v>0.47799905313539154</v>
      </c>
      <c r="T8" s="3">
        <v>0.48760222661087071</v>
      </c>
      <c r="U8" s="3">
        <v>0.49730057397380845</v>
      </c>
      <c r="V8" s="3">
        <v>0.50729843641388073</v>
      </c>
      <c r="W8" s="3">
        <v>0.51740202345287445</v>
      </c>
      <c r="X8" s="3">
        <v>0.52780068361656629</v>
      </c>
      <c r="Y8" s="3">
        <v>0.53830254027739677</v>
      </c>
      <c r="Z8" s="3">
        <v>0.54910160952976206</v>
      </c>
      <c r="AA8" s="3">
        <v>0.56008179509801304</v>
      </c>
      <c r="AB8" s="3">
        <v>0.57128361659568605</v>
      </c>
      <c r="AC8" s="3">
        <v>0.58271109049602487</v>
      </c>
      <c r="AD8" s="3">
        <v>0.59436469474961662</v>
      </c>
      <c r="AE8" s="3">
        <v>0.60625081803881997</v>
      </c>
      <c r="AF8" s="3"/>
      <c r="AG8" s="3"/>
      <c r="AH8" s="3"/>
      <c r="AI8" s="3"/>
      <c r="AJ8" s="3"/>
      <c r="AK8" s="3"/>
      <c r="AL8" s="3"/>
      <c r="AM8" s="3"/>
    </row>
    <row r="9" spans="1:39" x14ac:dyDescent="0.3">
      <c r="A9" s="3" t="s">
        <v>230</v>
      </c>
      <c r="B9" s="3" t="s">
        <v>226</v>
      </c>
      <c r="C9" s="3" t="s">
        <v>62</v>
      </c>
      <c r="D9" s="3" t="s">
        <v>62</v>
      </c>
      <c r="E9" s="3">
        <v>0.39999939692238984</v>
      </c>
      <c r="F9" s="3">
        <v>0.3999993727516285</v>
      </c>
      <c r="G9" s="3">
        <v>0.39999949462317624</v>
      </c>
      <c r="H9" s="3">
        <v>0.39999948622080789</v>
      </c>
      <c r="I9" s="3">
        <v>0.39999942271669769</v>
      </c>
      <c r="J9" s="3">
        <v>0.3999994227956758</v>
      </c>
      <c r="K9" s="3">
        <v>0.40800037856043059</v>
      </c>
      <c r="L9" s="3">
        <v>0.41620021310169791</v>
      </c>
      <c r="M9" s="3">
        <v>0.42449989762472551</v>
      </c>
      <c r="N9" s="3">
        <v>0.43300036268850839</v>
      </c>
      <c r="O9" s="3">
        <v>0.44160007673260282</v>
      </c>
      <c r="P9" s="3">
        <v>0.45049875058255501</v>
      </c>
      <c r="Q9" s="3">
        <v>0.45950176159351186</v>
      </c>
      <c r="R9" s="3">
        <v>0.46870040263316465</v>
      </c>
      <c r="S9" s="3">
        <v>0.47799872083247702</v>
      </c>
      <c r="T9" s="3">
        <v>0.48760028499191049</v>
      </c>
      <c r="U9" s="3">
        <v>0.49730167820160492</v>
      </c>
      <c r="V9" s="3">
        <v>0.50729924474692845</v>
      </c>
      <c r="W9" s="3">
        <v>0.51739923553057865</v>
      </c>
      <c r="X9" s="3">
        <v>0.52779955870898376</v>
      </c>
      <c r="Y9" s="3">
        <v>0.53829984877153536</v>
      </c>
      <c r="Z9" s="3">
        <v>0.54909952799650896</v>
      </c>
      <c r="AA9" s="3">
        <v>0.56008340291428316</v>
      </c>
      <c r="AB9" s="3">
        <v>0.57128372819966688</v>
      </c>
      <c r="AC9" s="3">
        <v>0.58270951615603783</v>
      </c>
      <c r="AD9" s="3">
        <v>0.59436367688198166</v>
      </c>
      <c r="AE9" s="3">
        <v>0.60625073929962547</v>
      </c>
      <c r="AF9" s="3"/>
      <c r="AG9" s="3"/>
      <c r="AH9" s="3"/>
      <c r="AI9" s="3"/>
      <c r="AJ9" s="3"/>
      <c r="AK9" s="3"/>
      <c r="AL9" s="3"/>
      <c r="AM9" s="3"/>
    </row>
    <row r="10" spans="1:39" x14ac:dyDescent="0.3">
      <c r="A10" s="3" t="s">
        <v>231</v>
      </c>
      <c r="B10" s="3" t="s">
        <v>232</v>
      </c>
      <c r="C10" s="3" t="s">
        <v>62</v>
      </c>
      <c r="D10" s="3" t="s">
        <v>62</v>
      </c>
      <c r="E10" s="3"/>
      <c r="F10" s="3"/>
      <c r="G10" s="3"/>
      <c r="H10" s="3">
        <v>0.4000000153440435</v>
      </c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</row>
    <row r="11" spans="1:39" x14ac:dyDescent="0.3">
      <c r="A11" s="3" t="s">
        <v>233</v>
      </c>
      <c r="B11" s="3" t="s">
        <v>232</v>
      </c>
      <c r="C11" s="3" t="s">
        <v>62</v>
      </c>
      <c r="D11" s="3" t="s">
        <v>62</v>
      </c>
      <c r="E11" s="3">
        <v>0.4000000211331729</v>
      </c>
      <c r="F11" s="3">
        <v>0.40000011510788941</v>
      </c>
      <c r="G11" s="3">
        <v>0.4000000597147999</v>
      </c>
      <c r="H11" s="3">
        <v>0.40000002776377847</v>
      </c>
      <c r="I11" s="3">
        <v>0.40000006654068498</v>
      </c>
      <c r="J11" s="3">
        <v>0.40000005495570418</v>
      </c>
      <c r="K11" s="3">
        <v>0.40800001320636337</v>
      </c>
      <c r="L11" s="3">
        <v>0.41620008130980773</v>
      </c>
      <c r="M11" s="3">
        <v>0.42449999372044966</v>
      </c>
      <c r="N11" s="3">
        <v>0.43300004628066346</v>
      </c>
      <c r="O11" s="3">
        <v>0.44160004720069301</v>
      </c>
      <c r="P11" s="3">
        <v>0.45050004876601973</v>
      </c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</row>
    <row r="12" spans="1:39" x14ac:dyDescent="0.3">
      <c r="A12" s="3" t="s">
        <v>234</v>
      </c>
      <c r="B12" s="3" t="s">
        <v>232</v>
      </c>
      <c r="C12" s="3" t="s">
        <v>62</v>
      </c>
      <c r="D12" s="3" t="s">
        <v>62</v>
      </c>
      <c r="E12" s="3"/>
      <c r="F12" s="3">
        <v>0.39999998462098552</v>
      </c>
      <c r="G12" s="3"/>
      <c r="H12" s="3">
        <v>0.40000000779139216</v>
      </c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</row>
    <row r="13" spans="1:39" x14ac:dyDescent="0.3">
      <c r="A13" s="3" t="s">
        <v>235</v>
      </c>
      <c r="B13" s="3" t="s">
        <v>232</v>
      </c>
      <c r="C13" s="3" t="s">
        <v>62</v>
      </c>
      <c r="D13" s="3" t="s">
        <v>62</v>
      </c>
      <c r="E13" s="3">
        <v>0.40000002123063816</v>
      </c>
      <c r="F13" s="3">
        <v>0.40000000803660485</v>
      </c>
      <c r="G13" s="3">
        <v>0.39999996624952144</v>
      </c>
      <c r="H13" s="3">
        <v>0.40000001580223565</v>
      </c>
      <c r="I13" s="3">
        <v>0.3999999973092575</v>
      </c>
      <c r="J13" s="3">
        <v>0.40000001842121807</v>
      </c>
      <c r="K13" s="3">
        <v>0.40799998894761652</v>
      </c>
      <c r="L13" s="3">
        <v>0.41620003394178123</v>
      </c>
      <c r="M13" s="3">
        <v>0.42450002953469212</v>
      </c>
      <c r="N13" s="3">
        <v>0.43300003228719219</v>
      </c>
      <c r="O13" s="3">
        <v>0.44159999389587945</v>
      </c>
      <c r="P13" s="3">
        <v>0.4505000119094078</v>
      </c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</row>
    <row r="14" spans="1:39" x14ac:dyDescent="0.3">
      <c r="A14" s="3" t="s">
        <v>237</v>
      </c>
      <c r="B14" s="3" t="s">
        <v>232</v>
      </c>
      <c r="C14" s="3" t="s">
        <v>62</v>
      </c>
      <c r="D14" s="3" t="s">
        <v>62</v>
      </c>
      <c r="E14" s="3"/>
      <c r="F14" s="3">
        <v>0.40000002817050684</v>
      </c>
      <c r="G14" s="3">
        <v>0.39999999635132305</v>
      </c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</row>
    <row r="15" spans="1:39" x14ac:dyDescent="0.3">
      <c r="A15" s="3" t="s">
        <v>238</v>
      </c>
      <c r="B15" s="3" t="s">
        <v>232</v>
      </c>
      <c r="C15" s="3" t="s">
        <v>62</v>
      </c>
      <c r="D15" s="3" t="s">
        <v>62</v>
      </c>
      <c r="E15" s="3"/>
      <c r="F15" s="3">
        <v>0.40000005858056525</v>
      </c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</row>
    <row r="16" spans="1:39" x14ac:dyDescent="0.3">
      <c r="A16" s="3" t="s">
        <v>239</v>
      </c>
      <c r="B16" s="3" t="s">
        <v>232</v>
      </c>
      <c r="C16" s="3" t="s">
        <v>62</v>
      </c>
      <c r="D16" s="3" t="s">
        <v>62</v>
      </c>
      <c r="E16" s="3"/>
      <c r="F16" s="3">
        <v>0.40000001675625119</v>
      </c>
      <c r="G16" s="3">
        <v>0.40000000657817419</v>
      </c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</row>
    <row r="17" spans="1:39" x14ac:dyDescent="0.3">
      <c r="A17" s="3" t="s">
        <v>240</v>
      </c>
      <c r="B17" s="3" t="s">
        <v>232</v>
      </c>
      <c r="C17" s="3" t="s">
        <v>62</v>
      </c>
      <c r="D17" s="3" t="s">
        <v>62</v>
      </c>
      <c r="E17" s="3"/>
      <c r="F17" s="3">
        <v>0.40000000671293295</v>
      </c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</row>
    <row r="18" spans="1:39" x14ac:dyDescent="0.3">
      <c r="A18" s="3" t="s">
        <v>241</v>
      </c>
      <c r="B18" s="3" t="s">
        <v>226</v>
      </c>
      <c r="C18" s="3" t="s">
        <v>62</v>
      </c>
      <c r="D18" s="3" t="s">
        <v>62</v>
      </c>
      <c r="E18" s="3">
        <v>0.39999773828247104</v>
      </c>
      <c r="F18" s="3">
        <v>0.39999789293074617</v>
      </c>
      <c r="G18" s="3">
        <v>0.39999829844101747</v>
      </c>
      <c r="H18" s="3">
        <v>0.4000005054854367</v>
      </c>
      <c r="I18" s="3">
        <v>0.40000067959227298</v>
      </c>
      <c r="J18" s="3">
        <v>0.40000036891605306</v>
      </c>
      <c r="K18" s="3">
        <v>0.40800039050928799</v>
      </c>
      <c r="L18" s="3">
        <v>0.41620156994492929</v>
      </c>
      <c r="M18" s="3">
        <v>0.42450185818512221</v>
      </c>
      <c r="N18" s="3">
        <v>0.43299930281876087</v>
      </c>
      <c r="O18" s="3">
        <v>0.4416013220307366</v>
      </c>
      <c r="P18" s="3">
        <v>0.45050155948511084</v>
      </c>
      <c r="Q18" s="3">
        <v>0.45950042420619364</v>
      </c>
      <c r="R18" s="3">
        <v>0.46869997805002417</v>
      </c>
      <c r="S18" s="3">
        <v>0.47800101192214256</v>
      </c>
      <c r="T18" s="3">
        <v>0.48759853818973803</v>
      </c>
      <c r="U18" s="3">
        <v>0.49730194819063711</v>
      </c>
      <c r="V18" s="3">
        <v>0.50729715601917336</v>
      </c>
      <c r="W18" s="3">
        <v>0.51739754275569338</v>
      </c>
      <c r="X18" s="3">
        <v>0.52780092458410843</v>
      </c>
      <c r="Y18" s="3">
        <v>0.53830059490198023</v>
      </c>
      <c r="Z18" s="3">
        <v>0.54909901938258743</v>
      </c>
      <c r="AA18" s="3">
        <v>0.56008159154177373</v>
      </c>
      <c r="AB18" s="3">
        <v>0.57128255852678489</v>
      </c>
      <c r="AC18" s="3">
        <v>0.58270768636649273</v>
      </c>
      <c r="AD18" s="3">
        <v>0.59436451788728628</v>
      </c>
      <c r="AE18" s="3">
        <v>0.60624957974509242</v>
      </c>
      <c r="AF18" s="3"/>
      <c r="AG18" s="3"/>
      <c r="AH18" s="3"/>
      <c r="AI18" s="3"/>
      <c r="AJ18" s="3"/>
      <c r="AK18" s="3"/>
      <c r="AL18" s="3"/>
      <c r="AM18" s="3"/>
    </row>
    <row r="19" spans="1:39" x14ac:dyDescent="0.3">
      <c r="A19" s="3" t="s">
        <v>242</v>
      </c>
      <c r="B19" s="3" t="s">
        <v>226</v>
      </c>
      <c r="C19" s="3" t="s">
        <v>62</v>
      </c>
      <c r="D19" s="3" t="s">
        <v>62</v>
      </c>
      <c r="E19" s="3">
        <v>0.3999992342053138</v>
      </c>
      <c r="F19" s="3">
        <v>0.39999944238268309</v>
      </c>
      <c r="G19" s="3">
        <v>0.39999921623783508</v>
      </c>
      <c r="H19" s="3">
        <v>0.39999894167885863</v>
      </c>
      <c r="I19" s="3">
        <v>0.39999914133767939</v>
      </c>
      <c r="J19" s="3">
        <v>0.39999901711096297</v>
      </c>
      <c r="K19" s="3">
        <v>0.40800059141290801</v>
      </c>
      <c r="L19" s="3">
        <v>0.41619986400370373</v>
      </c>
      <c r="M19" s="3">
        <v>0.42450033423025557</v>
      </c>
      <c r="N19" s="3">
        <v>0.43299955665712614</v>
      </c>
      <c r="O19" s="3">
        <v>0.44159979483245809</v>
      </c>
      <c r="P19" s="3">
        <v>0.45050042314334648</v>
      </c>
      <c r="Q19" s="3">
        <v>0.45950176279430827</v>
      </c>
      <c r="R19" s="3">
        <v>0.4687002667959016</v>
      </c>
      <c r="S19" s="3">
        <v>0.47800139076468812</v>
      </c>
      <c r="T19" s="3">
        <v>0.4875991754161525</v>
      </c>
      <c r="U19" s="3">
        <v>0.49730032678893316</v>
      </c>
      <c r="V19" s="3">
        <v>0.50730132716711052</v>
      </c>
      <c r="W19" s="3">
        <v>0.51740048671157157</v>
      </c>
      <c r="X19" s="3">
        <v>0.52779982491539068</v>
      </c>
      <c r="Y19" s="3">
        <v>0.53830101240068406</v>
      </c>
      <c r="Z19" s="3">
        <v>0.54909951559383963</v>
      </c>
      <c r="AA19" s="3">
        <v>0.56008327941543745</v>
      </c>
      <c r="AB19" s="3">
        <v>0.57128437391257003</v>
      </c>
      <c r="AC19" s="3">
        <v>0.58270914188808232</v>
      </c>
      <c r="AD19" s="3">
        <v>0.59436367857094419</v>
      </c>
      <c r="AE19" s="3">
        <v>0.60625073423455089</v>
      </c>
      <c r="AF19" s="3"/>
      <c r="AG19" s="3"/>
      <c r="AH19" s="3"/>
      <c r="AI19" s="3"/>
      <c r="AJ19" s="3"/>
      <c r="AK19" s="3"/>
      <c r="AL19" s="3"/>
      <c r="AM19" s="3"/>
    </row>
    <row r="20" spans="1:39" x14ac:dyDescent="0.3">
      <c r="A20" s="3" t="s">
        <v>243</v>
      </c>
      <c r="B20" s="3" t="s">
        <v>226</v>
      </c>
      <c r="C20" s="3" t="s">
        <v>62</v>
      </c>
      <c r="D20" s="3" t="s">
        <v>62</v>
      </c>
      <c r="E20" s="3">
        <v>0.39999906665077606</v>
      </c>
      <c r="F20" s="3">
        <v>0.39999903564556494</v>
      </c>
      <c r="G20" s="3">
        <v>0.39999902239753171</v>
      </c>
      <c r="H20" s="3">
        <v>0.39999887338222767</v>
      </c>
      <c r="I20" s="3">
        <v>0.39999868665459143</v>
      </c>
      <c r="J20" s="3">
        <v>0.39999880560263879</v>
      </c>
      <c r="K20" s="3">
        <v>0.40799815017438701</v>
      </c>
      <c r="L20" s="3">
        <v>0.41620003851357412</v>
      </c>
      <c r="M20" s="3">
        <v>0.42449883401804844</v>
      </c>
      <c r="N20" s="3">
        <v>0.43300104705371745</v>
      </c>
      <c r="O20" s="3">
        <v>0.44159956098642894</v>
      </c>
      <c r="P20" s="3">
        <v>0.45050055185983112</v>
      </c>
      <c r="Q20" s="3">
        <v>0.45950030096195371</v>
      </c>
      <c r="R20" s="3">
        <v>0.46870111555066518</v>
      </c>
      <c r="S20" s="3">
        <v>0.47799946854302322</v>
      </c>
      <c r="T20" s="3">
        <v>0.48760040179910558</v>
      </c>
      <c r="U20" s="3">
        <v>0.4972976468694672</v>
      </c>
      <c r="V20" s="3">
        <v>0.50729854573438138</v>
      </c>
      <c r="W20" s="3">
        <v>0.51739854929353613</v>
      </c>
      <c r="X20" s="3">
        <v>0.52779869298661553</v>
      </c>
      <c r="Y20" s="3">
        <v>0.53829866856618014</v>
      </c>
      <c r="Z20" s="3">
        <v>0.54910254885808207</v>
      </c>
      <c r="AA20" s="3">
        <v>0.56008238625397133</v>
      </c>
      <c r="AB20" s="3">
        <v>0.57128233300189368</v>
      </c>
      <c r="AC20" s="3">
        <v>0.58271349858472521</v>
      </c>
      <c r="AD20" s="3">
        <v>0.59436229945761221</v>
      </c>
      <c r="AE20" s="3">
        <v>0.60624918732907429</v>
      </c>
      <c r="AF20" s="3"/>
      <c r="AG20" s="3"/>
      <c r="AH20" s="3"/>
      <c r="AI20" s="3"/>
      <c r="AJ20" s="3"/>
      <c r="AK20" s="3"/>
      <c r="AL20" s="3"/>
      <c r="AM20" s="3"/>
    </row>
    <row r="21" spans="1:39" x14ac:dyDescent="0.3">
      <c r="A21" s="3" t="s">
        <v>244</v>
      </c>
      <c r="B21" s="3" t="s">
        <v>226</v>
      </c>
      <c r="C21" s="3" t="s">
        <v>62</v>
      </c>
      <c r="D21" s="3" t="s">
        <v>62</v>
      </c>
      <c r="E21" s="3">
        <v>0.40000033445960553</v>
      </c>
      <c r="F21" s="3">
        <v>0.39999987805794357</v>
      </c>
      <c r="G21" s="3">
        <v>0.40000039036230761</v>
      </c>
      <c r="H21" s="3">
        <v>0.40000036372802428</v>
      </c>
      <c r="I21" s="3">
        <v>0.40000027434556795</v>
      </c>
      <c r="J21" s="3">
        <v>0.40000041670655778</v>
      </c>
      <c r="K21" s="3">
        <v>0.40800036008264406</v>
      </c>
      <c r="L21" s="3">
        <v>0.41619983152379936</v>
      </c>
      <c r="M21" s="3">
        <v>0.42450023056463509</v>
      </c>
      <c r="N21" s="3">
        <v>0.43300021323303112</v>
      </c>
      <c r="O21" s="3">
        <v>0.44160048941376501</v>
      </c>
      <c r="P21" s="3">
        <v>0.45049901145310917</v>
      </c>
      <c r="Q21" s="3">
        <v>0.45950001780301869</v>
      </c>
      <c r="R21" s="3">
        <v>0.46870012935815947</v>
      </c>
      <c r="S21" s="3">
        <v>0.47800128834012429</v>
      </c>
      <c r="T21" s="3">
        <v>0.48759943745954876</v>
      </c>
      <c r="U21" s="3">
        <v>0.49729908854125049</v>
      </c>
      <c r="V21" s="3">
        <v>0.50729890332155325</v>
      </c>
      <c r="W21" s="3">
        <v>0.51740157598908942</v>
      </c>
      <c r="X21" s="3">
        <v>0.52779946183598314</v>
      </c>
      <c r="Y21" s="3">
        <v>0.53830136698220843</v>
      </c>
      <c r="Z21" s="3">
        <v>0.54910046131915213</v>
      </c>
      <c r="AA21" s="3">
        <v>0.56008339524404183</v>
      </c>
      <c r="AB21" s="3">
        <v>0.57128438760297173</v>
      </c>
      <c r="AC21" s="3">
        <v>0.58271074925210753</v>
      </c>
      <c r="AD21" s="3">
        <v>0.59436349716183834</v>
      </c>
      <c r="AE21" s="3">
        <v>0.60624910019069511</v>
      </c>
      <c r="AF21" s="3"/>
      <c r="AG21" s="3"/>
      <c r="AH21" s="3"/>
      <c r="AI21" s="3"/>
      <c r="AJ21" s="3"/>
      <c r="AK21" s="3"/>
      <c r="AL21" s="3"/>
      <c r="AM21" s="3"/>
    </row>
    <row r="22" spans="1:39" x14ac:dyDescent="0.3">
      <c r="A22" s="3" t="s">
        <v>245</v>
      </c>
      <c r="B22" s="3" t="s">
        <v>246</v>
      </c>
      <c r="C22" s="3" t="s">
        <v>62</v>
      </c>
      <c r="D22" s="3" t="s">
        <v>62</v>
      </c>
      <c r="E22" s="3">
        <v>0.39999907167189569</v>
      </c>
      <c r="F22" s="3">
        <v>0.39999872317911478</v>
      </c>
      <c r="G22" s="3">
        <v>0.39999932239492186</v>
      </c>
      <c r="H22" s="3">
        <v>0.39999874219038645</v>
      </c>
      <c r="I22" s="3">
        <v>0.39999937333975011</v>
      </c>
      <c r="J22" s="3">
        <v>0.39999908204421891</v>
      </c>
      <c r="K22" s="3">
        <v>0.40800112183761555</v>
      </c>
      <c r="L22" s="3">
        <v>0.41620060317158003</v>
      </c>
      <c r="M22" s="3">
        <v>0.42449906245400826</v>
      </c>
      <c r="N22" s="3">
        <v>0.43299989492247698</v>
      </c>
      <c r="O22" s="3">
        <v>0.44159995144703651</v>
      </c>
      <c r="P22" s="3">
        <v>0.45050027169787338</v>
      </c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</row>
    <row r="23" spans="1:39" x14ac:dyDescent="0.3">
      <c r="A23" s="3" t="s">
        <v>247</v>
      </c>
      <c r="B23" s="3" t="s">
        <v>246</v>
      </c>
      <c r="C23" s="3" t="s">
        <v>62</v>
      </c>
      <c r="D23" s="3" t="s">
        <v>62</v>
      </c>
      <c r="E23" s="3">
        <v>0.3999990141479341</v>
      </c>
      <c r="F23" s="3">
        <v>0.39999910258431604</v>
      </c>
      <c r="G23" s="3">
        <v>0.39999872715482987</v>
      </c>
      <c r="H23" s="3">
        <v>0.39999892072813176</v>
      </c>
      <c r="I23" s="3">
        <v>0.39999878053944676</v>
      </c>
      <c r="J23" s="3">
        <v>0.39999883714401613</v>
      </c>
      <c r="K23" s="3">
        <v>0.40799982365953436</v>
      </c>
      <c r="L23" s="3">
        <v>0.41619981423068797</v>
      </c>
      <c r="M23" s="3">
        <v>0.42450187857008714</v>
      </c>
      <c r="N23" s="3">
        <v>0.43299934886540775</v>
      </c>
      <c r="O23" s="3">
        <v>0.44160087828753203</v>
      </c>
      <c r="P23" s="3">
        <v>0.45050104843501965</v>
      </c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</row>
    <row r="24" spans="1:39" x14ac:dyDescent="0.3">
      <c r="A24" s="3" t="s">
        <v>248</v>
      </c>
      <c r="B24" s="3" t="s">
        <v>232</v>
      </c>
      <c r="C24" s="3" t="s">
        <v>62</v>
      </c>
      <c r="D24" s="3" t="s">
        <v>62</v>
      </c>
      <c r="E24" s="3"/>
      <c r="F24" s="3">
        <v>0.40000005258202082</v>
      </c>
      <c r="G24" s="3">
        <v>0.40000001899429272</v>
      </c>
      <c r="H24" s="3">
        <v>0.40000006281834088</v>
      </c>
      <c r="I24" s="3">
        <v>0.40000001108574096</v>
      </c>
      <c r="J24" s="3">
        <v>0.40000002923563888</v>
      </c>
      <c r="K24" s="3">
        <v>0.4080000044148035</v>
      </c>
      <c r="L24" s="3">
        <v>0.41620001031679976</v>
      </c>
      <c r="M24" s="3">
        <v>0.42450003093226923</v>
      </c>
      <c r="N24" s="3">
        <v>0.43300003085594935</v>
      </c>
      <c r="O24" s="3">
        <v>0.44160003631787476</v>
      </c>
      <c r="P24" s="3">
        <v>0.45050008049692802</v>
      </c>
      <c r="Q24" s="3">
        <v>0.45950003665172817</v>
      </c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</row>
    <row r="25" spans="1:39" x14ac:dyDescent="0.3">
      <c r="A25" s="3" t="s">
        <v>249</v>
      </c>
      <c r="B25" s="3" t="s">
        <v>232</v>
      </c>
      <c r="C25" s="3" t="s">
        <v>62</v>
      </c>
      <c r="D25" s="3" t="s">
        <v>62</v>
      </c>
      <c r="E25" s="3"/>
      <c r="F25" s="3">
        <v>0.40000005112781545</v>
      </c>
      <c r="G25" s="3"/>
      <c r="H25" s="3">
        <v>0.40000001830997711</v>
      </c>
      <c r="I25" s="3">
        <v>0.40000006213691125</v>
      </c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</row>
    <row r="26" spans="1:39" x14ac:dyDescent="0.3">
      <c r="A26" s="3" t="s">
        <v>250</v>
      </c>
      <c r="B26" s="3" t="s">
        <v>232</v>
      </c>
      <c r="C26" s="3" t="s">
        <v>62</v>
      </c>
      <c r="D26" s="3" t="s">
        <v>62</v>
      </c>
      <c r="E26" s="3"/>
      <c r="F26" s="3">
        <v>0.40000005680980161</v>
      </c>
      <c r="G26" s="3"/>
      <c r="H26" s="3">
        <v>0.40000003201180295</v>
      </c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</row>
    <row r="27" spans="1:39" x14ac:dyDescent="0.3">
      <c r="A27" s="3" t="s">
        <v>251</v>
      </c>
      <c r="B27" s="3" t="s">
        <v>232</v>
      </c>
      <c r="C27" s="3" t="s">
        <v>62</v>
      </c>
      <c r="D27" s="3" t="s">
        <v>62</v>
      </c>
      <c r="E27" s="3"/>
      <c r="F27" s="3">
        <v>0.39999998888068627</v>
      </c>
      <c r="G27" s="3">
        <v>0.40000001758291259</v>
      </c>
      <c r="H27" s="3">
        <v>0.40000001893688281</v>
      </c>
      <c r="I27" s="3">
        <v>0.40000004702431069</v>
      </c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</row>
    <row r="28" spans="1:39" x14ac:dyDescent="0.3">
      <c r="A28" s="3" t="s">
        <v>252</v>
      </c>
      <c r="B28" s="3" t="s">
        <v>232</v>
      </c>
      <c r="C28" s="3" t="s">
        <v>62</v>
      </c>
      <c r="D28" s="3" t="s">
        <v>62</v>
      </c>
      <c r="E28" s="3"/>
      <c r="F28" s="3">
        <v>0.40000004457464872</v>
      </c>
      <c r="G28" s="3"/>
      <c r="H28" s="3">
        <v>0.40000003244295967</v>
      </c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</row>
    <row r="29" spans="1:39" x14ac:dyDescent="0.3">
      <c r="A29" s="3" t="s">
        <v>253</v>
      </c>
      <c r="B29" s="3" t="s">
        <v>232</v>
      </c>
      <c r="C29" s="3" t="s">
        <v>62</v>
      </c>
      <c r="D29" s="3" t="s">
        <v>62</v>
      </c>
      <c r="E29" s="3"/>
      <c r="F29" s="3">
        <v>0.40000000838534361</v>
      </c>
      <c r="G29" s="3">
        <v>0.40000001336164287</v>
      </c>
      <c r="H29" s="3">
        <v>0.40000001893688281</v>
      </c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</row>
    <row r="30" spans="1:39" x14ac:dyDescent="0.3">
      <c r="A30" s="3" t="s">
        <v>254</v>
      </c>
      <c r="B30" s="3" t="s">
        <v>232</v>
      </c>
      <c r="C30" s="3" t="s">
        <v>62</v>
      </c>
      <c r="D30" s="3" t="s">
        <v>62</v>
      </c>
      <c r="E30" s="3">
        <v>0.39999995169814112</v>
      </c>
      <c r="F30" s="3">
        <v>0.39999998797196928</v>
      </c>
      <c r="G30" s="3">
        <v>0.3999999469539855</v>
      </c>
      <c r="H30" s="3">
        <v>0.39999991846236149</v>
      </c>
      <c r="I30" s="3">
        <v>0.39999999255345264</v>
      </c>
      <c r="J30" s="3">
        <v>0.40000001098039922</v>
      </c>
      <c r="K30" s="3">
        <v>0.40799997779537445</v>
      </c>
      <c r="L30" s="3">
        <v>0.41620000958110903</v>
      </c>
      <c r="M30" s="3">
        <v>0.42449994501000365</v>
      </c>
      <c r="N30" s="3">
        <v>0.43299999931243988</v>
      </c>
      <c r="O30" s="3">
        <v>0.44159997283397184</v>
      </c>
      <c r="P30" s="3">
        <v>0.45050005875716326</v>
      </c>
      <c r="Q30" s="3">
        <v>0.45950010164020239</v>
      </c>
      <c r="R30" s="3">
        <v>0.46870004984685143</v>
      </c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</row>
    <row r="31" spans="1:39" x14ac:dyDescent="0.3">
      <c r="A31" s="3" t="s">
        <v>255</v>
      </c>
      <c r="B31" s="3" t="s">
        <v>232</v>
      </c>
      <c r="C31" s="3" t="s">
        <v>62</v>
      </c>
      <c r="D31" s="3" t="s">
        <v>62</v>
      </c>
      <c r="E31" s="3">
        <v>0.39999998297177591</v>
      </c>
      <c r="F31" s="3">
        <v>0.39999998926900049</v>
      </c>
      <c r="G31" s="3">
        <v>0.39999998693904515</v>
      </c>
      <c r="H31" s="3">
        <v>0.39999999866772468</v>
      </c>
      <c r="I31" s="3">
        <v>0.40000003673976309</v>
      </c>
      <c r="J31" s="3">
        <v>0.40000005382281045</v>
      </c>
      <c r="K31" s="3">
        <v>0.4080000492555389</v>
      </c>
      <c r="L31" s="3">
        <v>0.41620002950244334</v>
      </c>
      <c r="M31" s="3">
        <v>0.42450006674333207</v>
      </c>
      <c r="N31" s="3">
        <v>0.433000025194617</v>
      </c>
      <c r="O31" s="3">
        <v>0.44159998518537152</v>
      </c>
      <c r="P31" s="3">
        <v>0.45050006281234051</v>
      </c>
      <c r="Q31" s="3">
        <v>0.45950008085517208</v>
      </c>
      <c r="R31" s="3">
        <v>0.46869994654627006</v>
      </c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</row>
    <row r="32" spans="1:39" x14ac:dyDescent="0.3">
      <c r="A32" s="3" t="s">
        <v>256</v>
      </c>
      <c r="B32" s="3" t="s">
        <v>232</v>
      </c>
      <c r="C32" s="3" t="s">
        <v>62</v>
      </c>
      <c r="D32" s="3" t="s">
        <v>62</v>
      </c>
      <c r="E32" s="3">
        <v>0.40000000738160862</v>
      </c>
      <c r="F32" s="3">
        <v>0.4000000459714585</v>
      </c>
      <c r="G32" s="3">
        <v>0.40000001461807727</v>
      </c>
      <c r="H32" s="3">
        <v>0.4000000278518101</v>
      </c>
      <c r="I32" s="3">
        <v>0.40000006583968994</v>
      </c>
      <c r="J32" s="3">
        <v>0.40000006522791215</v>
      </c>
      <c r="K32" s="3">
        <v>0.40800008613546251</v>
      </c>
      <c r="L32" s="3">
        <v>0.41620003113432258</v>
      </c>
      <c r="M32" s="3">
        <v>0.42450002269128012</v>
      </c>
      <c r="N32" s="3">
        <v>0.4330000470882579</v>
      </c>
      <c r="O32" s="3">
        <v>0.44159997700876491</v>
      </c>
      <c r="P32" s="3">
        <v>0.45050003436945779</v>
      </c>
      <c r="Q32" s="3">
        <v>0.45950003075148049</v>
      </c>
      <c r="R32" s="3">
        <v>0.46870009496278919</v>
      </c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</row>
    <row r="33" spans="1:39" x14ac:dyDescent="0.3">
      <c r="A33" s="3" t="s">
        <v>159</v>
      </c>
      <c r="B33" s="3" t="s">
        <v>232</v>
      </c>
      <c r="C33" s="3" t="s">
        <v>62</v>
      </c>
      <c r="D33" s="3" t="s">
        <v>62</v>
      </c>
      <c r="E33" s="3"/>
      <c r="F33" s="3"/>
      <c r="G33" s="3"/>
      <c r="H33" s="3"/>
      <c r="I33" s="3"/>
      <c r="J33" s="3">
        <v>0.39999995561038049</v>
      </c>
      <c r="K33" s="3"/>
      <c r="L33" s="3">
        <v>0.4162000831552744</v>
      </c>
      <c r="M33" s="3">
        <v>0.42449941000293701</v>
      </c>
      <c r="N33" s="3"/>
      <c r="O33" s="3"/>
      <c r="P33" s="3">
        <v>0.45049988397267654</v>
      </c>
      <c r="Q33" s="3">
        <v>0.45949947001859792</v>
      </c>
      <c r="R33" s="3">
        <v>0.46869954928220975</v>
      </c>
      <c r="S33" s="3">
        <v>0.47800047685257596</v>
      </c>
      <c r="T33" s="3">
        <v>0.4875993913687891</v>
      </c>
      <c r="U33" s="3">
        <v>0.49730051972342693</v>
      </c>
      <c r="V33" s="3">
        <v>0.50730023596686147</v>
      </c>
      <c r="W33" s="3">
        <v>0.51740055019816578</v>
      </c>
      <c r="X33" s="3">
        <v>0.5278006189589215</v>
      </c>
      <c r="Y33" s="3">
        <v>0.53829993992725089</v>
      </c>
      <c r="Z33" s="3">
        <v>0.54909921005429174</v>
      </c>
      <c r="AA33" s="3">
        <v>0.56008358239917833</v>
      </c>
      <c r="AB33" s="3">
        <v>0.57128325657815027</v>
      </c>
      <c r="AC33" s="3">
        <v>0.58270985734747671</v>
      </c>
      <c r="AD33" s="3">
        <v>0.59436315778146598</v>
      </c>
      <c r="AE33" s="3">
        <v>0.60625089959488065</v>
      </c>
      <c r="AF33" s="3"/>
      <c r="AG33" s="3"/>
      <c r="AH33" s="3"/>
      <c r="AI33" s="3"/>
      <c r="AJ33" s="3"/>
      <c r="AK33" s="3"/>
      <c r="AL33" s="3"/>
      <c r="AM33" s="3"/>
    </row>
    <row r="34" spans="1:39" x14ac:dyDescent="0.3">
      <c r="A34" s="3" t="s">
        <v>259</v>
      </c>
      <c r="B34" s="3" t="s">
        <v>226</v>
      </c>
      <c r="C34" s="3" t="s">
        <v>62</v>
      </c>
      <c r="D34" s="3" t="s">
        <v>62</v>
      </c>
      <c r="E34" s="3">
        <v>0.40000168293563126</v>
      </c>
      <c r="F34" s="3">
        <v>0.40000149724057354</v>
      </c>
      <c r="G34" s="3">
        <v>0.40000138897784937</v>
      </c>
      <c r="H34" s="3">
        <v>0.40000108826492603</v>
      </c>
      <c r="I34" s="3">
        <v>0.40000138015943776</v>
      </c>
      <c r="J34" s="3">
        <v>0.40000117009071351</v>
      </c>
      <c r="K34" s="3">
        <v>0.40799983058388772</v>
      </c>
      <c r="L34" s="3">
        <v>0.41619968524186618</v>
      </c>
      <c r="M34" s="3">
        <v>0.42449998256918103</v>
      </c>
      <c r="N34" s="3">
        <v>0.43300011372872677</v>
      </c>
      <c r="O34" s="3">
        <v>0.44160112473718055</v>
      </c>
      <c r="P34" s="3">
        <v>0.45050099244613312</v>
      </c>
      <c r="Q34" s="3">
        <v>0.4594998032203475</v>
      </c>
      <c r="R34" s="3">
        <v>0.46870097511592329</v>
      </c>
      <c r="S34" s="3">
        <v>0.47799984616928881</v>
      </c>
      <c r="T34" s="3">
        <v>0.48760113868614186</v>
      </c>
      <c r="U34" s="3">
        <v>0.49730027769285501</v>
      </c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</row>
    <row r="35" spans="1:39" x14ac:dyDescent="0.3">
      <c r="A35" s="3" t="s">
        <v>260</v>
      </c>
      <c r="B35" s="3" t="s">
        <v>226</v>
      </c>
      <c r="C35" s="3" t="s">
        <v>62</v>
      </c>
      <c r="D35" s="3" t="s">
        <v>62</v>
      </c>
      <c r="E35" s="3">
        <v>0.39999925286544696</v>
      </c>
      <c r="F35" s="3">
        <v>0.40000004641139286</v>
      </c>
      <c r="G35" s="3">
        <v>0.39999938432264714</v>
      </c>
      <c r="H35" s="3">
        <v>0.39999933537868915</v>
      </c>
      <c r="I35" s="3">
        <v>0.39999952818212803</v>
      </c>
      <c r="J35" s="3">
        <v>0.39999937179515288</v>
      </c>
      <c r="K35" s="3">
        <v>0.40799961687447717</v>
      </c>
      <c r="L35" s="3">
        <v>0.41619999733383367</v>
      </c>
      <c r="M35" s="3">
        <v>0.42449915374582087</v>
      </c>
      <c r="N35" s="3">
        <v>0.43300034633888479</v>
      </c>
      <c r="O35" s="3">
        <v>0.44160123954942293</v>
      </c>
      <c r="P35" s="3">
        <v>0.45049982513393344</v>
      </c>
      <c r="Q35" s="3">
        <v>0.45949931222370932</v>
      </c>
      <c r="R35" s="3">
        <v>0.46870037659807956</v>
      </c>
      <c r="S35" s="3">
        <v>0.47800022626867927</v>
      </c>
      <c r="T35" s="3">
        <v>0.48759951432789073</v>
      </c>
      <c r="U35" s="3">
        <v>0.4972992705166297</v>
      </c>
      <c r="V35" s="3">
        <v>0.50730110963547603</v>
      </c>
      <c r="W35" s="3">
        <v>0.51739849164653517</v>
      </c>
      <c r="X35" s="3">
        <v>0.52780005817620923</v>
      </c>
      <c r="Y35" s="3">
        <v>0.53829984197898362</v>
      </c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</row>
    <row r="36" spans="1:39" x14ac:dyDescent="0.3">
      <c r="A36" s="3" t="s">
        <v>261</v>
      </c>
      <c r="B36" s="3" t="s">
        <v>226</v>
      </c>
      <c r="C36" s="3" t="s">
        <v>62</v>
      </c>
      <c r="D36" s="3" t="s">
        <v>62</v>
      </c>
      <c r="E36" s="3">
        <v>0.39999894289610882</v>
      </c>
      <c r="F36" s="3">
        <v>0.39999917316558514</v>
      </c>
      <c r="G36" s="3">
        <v>0.39999855854551369</v>
      </c>
      <c r="H36" s="3">
        <v>0.39999972539362977</v>
      </c>
      <c r="I36" s="3">
        <v>0.39999971256320954</v>
      </c>
      <c r="J36" s="3">
        <v>0.39999971038089754</v>
      </c>
      <c r="K36" s="3">
        <v>0.40800004848520571</v>
      </c>
      <c r="L36" s="3">
        <v>0.41620064575318338</v>
      </c>
      <c r="M36" s="3">
        <v>0.42450004922092149</v>
      </c>
      <c r="N36" s="3">
        <v>0.43300083495717184</v>
      </c>
      <c r="O36" s="3">
        <v>0.44159967897318481</v>
      </c>
      <c r="P36" s="3">
        <v>0.45049986707658379</v>
      </c>
      <c r="Q36" s="3">
        <v>0.45950117805848367</v>
      </c>
      <c r="R36" s="3">
        <v>0.46869991336606592</v>
      </c>
      <c r="S36" s="3">
        <v>0.47800074350492694</v>
      </c>
      <c r="T36" s="3">
        <v>0.48760053913954093</v>
      </c>
      <c r="U36" s="3">
        <v>0.49729857584910381</v>
      </c>
      <c r="V36" s="3">
        <v>0.50730047327868333</v>
      </c>
      <c r="W36" s="3">
        <v>0.51739837431323943</v>
      </c>
      <c r="X36" s="3">
        <v>0.52779860135271162</v>
      </c>
      <c r="Y36" s="3">
        <v>0.53829939204265909</v>
      </c>
      <c r="Z36" s="3">
        <v>0.54910187360096352</v>
      </c>
      <c r="AA36" s="3">
        <v>0.56008200808013842</v>
      </c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</row>
    <row r="37" spans="1:39" x14ac:dyDescent="0.3">
      <c r="A37" s="3" t="s">
        <v>262</v>
      </c>
      <c r="B37" s="3" t="s">
        <v>226</v>
      </c>
      <c r="C37" s="3" t="s">
        <v>62</v>
      </c>
      <c r="D37" s="3" t="s">
        <v>62</v>
      </c>
      <c r="E37" s="3">
        <v>0.40000030040459456</v>
      </c>
      <c r="F37" s="3">
        <v>0.40000043557163062</v>
      </c>
      <c r="G37" s="3">
        <v>0.40000006339751226</v>
      </c>
      <c r="H37" s="3">
        <v>0.40000011880268588</v>
      </c>
      <c r="I37" s="3">
        <v>0.39999999339951708</v>
      </c>
      <c r="J37" s="3">
        <v>0.40000086517126238</v>
      </c>
      <c r="K37" s="3">
        <v>0.40800100529171845</v>
      </c>
      <c r="L37" s="3">
        <v>0.41619982162376612</v>
      </c>
      <c r="M37" s="3">
        <v>0.42450051926913851</v>
      </c>
      <c r="N37" s="3">
        <v>0.43299944356289288</v>
      </c>
      <c r="O37" s="3">
        <v>0.44160006086064119</v>
      </c>
      <c r="P37" s="3">
        <v>0.45049838336500952</v>
      </c>
      <c r="Q37" s="3">
        <v>0.45950050926001512</v>
      </c>
      <c r="R37" s="3">
        <v>0.46870118980039627</v>
      </c>
      <c r="S37" s="3">
        <v>0.47799941638701759</v>
      </c>
      <c r="T37" s="3">
        <v>0.48760044972570282</v>
      </c>
      <c r="U37" s="3">
        <v>0.4972987304342032</v>
      </c>
      <c r="V37" s="3">
        <v>0.50729954132529798</v>
      </c>
      <c r="W37" s="3">
        <v>0.51739912551619893</v>
      </c>
      <c r="X37" s="3">
        <v>0.52780054492684458</v>
      </c>
      <c r="Y37" s="3">
        <v>0.53829989957031721</v>
      </c>
      <c r="Z37" s="3">
        <v>0.54909943532423222</v>
      </c>
      <c r="AA37" s="3">
        <v>0.56008213128811624</v>
      </c>
      <c r="AB37" s="3">
        <v>0.57128411948853797</v>
      </c>
      <c r="AC37" s="3">
        <v>0.5827092650256227</v>
      </c>
      <c r="AD37" s="3"/>
      <c r="AE37" s="3"/>
      <c r="AF37" s="3"/>
      <c r="AG37" s="3"/>
      <c r="AH37" s="3"/>
      <c r="AI37" s="3"/>
      <c r="AJ37" s="3"/>
      <c r="AK37" s="3"/>
      <c r="AL37" s="3"/>
      <c r="AM37" s="3"/>
    </row>
    <row r="38" spans="1:39" x14ac:dyDescent="0.3">
      <c r="A38" s="3" t="s">
        <v>263</v>
      </c>
      <c r="B38" s="3" t="s">
        <v>232</v>
      </c>
      <c r="C38" s="3" t="s">
        <v>62</v>
      </c>
      <c r="D38" s="3" t="s">
        <v>62</v>
      </c>
      <c r="E38" s="3">
        <v>0.40000001222848053</v>
      </c>
      <c r="F38" s="3">
        <v>0.40000001572303123</v>
      </c>
      <c r="G38" s="3"/>
      <c r="H38" s="3">
        <v>0.39999998709288803</v>
      </c>
      <c r="I38" s="3">
        <v>0.39999998691698763</v>
      </c>
      <c r="J38" s="3">
        <v>0.39999998934181774</v>
      </c>
      <c r="K38" s="3">
        <v>0.408000008313049</v>
      </c>
      <c r="L38" s="3">
        <v>0.4162000400278853</v>
      </c>
      <c r="M38" s="3">
        <v>0.42450005481433817</v>
      </c>
      <c r="N38" s="3">
        <v>0.43299998614838203</v>
      </c>
      <c r="O38" s="3">
        <v>0.44159999358511093</v>
      </c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</row>
    <row r="39" spans="1:39" x14ac:dyDescent="0.3">
      <c r="A39" s="3" t="s">
        <v>264</v>
      </c>
      <c r="B39" s="3" t="s">
        <v>232</v>
      </c>
      <c r="C39" s="3" t="s">
        <v>62</v>
      </c>
      <c r="D39" s="3" t="s">
        <v>62</v>
      </c>
      <c r="E39" s="3">
        <v>0.40000005015266782</v>
      </c>
      <c r="F39" s="3">
        <v>0.40000000869245489</v>
      </c>
      <c r="G39" s="3">
        <v>0.40000003243612064</v>
      </c>
      <c r="H39" s="3">
        <v>0.40000004252398302</v>
      </c>
      <c r="I39" s="3">
        <v>0.40000003794307087</v>
      </c>
      <c r="J39" s="3">
        <v>0.40000005124313776</v>
      </c>
      <c r="K39" s="3">
        <v>0.40800001709894201</v>
      </c>
      <c r="L39" s="3">
        <v>0.41619999377935651</v>
      </c>
      <c r="M39" s="3">
        <v>0.42449999285299628</v>
      </c>
      <c r="N39" s="3">
        <v>0.43299999480720724</v>
      </c>
      <c r="O39" s="3">
        <v>0.44159996538851037</v>
      </c>
      <c r="P39" s="3">
        <v>0.45050009710992733</v>
      </c>
      <c r="Q39" s="3">
        <v>0.45950017793882053</v>
      </c>
      <c r="R39" s="3">
        <v>0.46869977021576253</v>
      </c>
      <c r="S39" s="3">
        <v>0.47799999319933811</v>
      </c>
      <c r="T39" s="3">
        <v>0.48759999208989635</v>
      </c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</row>
    <row r="40" spans="1:39" x14ac:dyDescent="0.3">
      <c r="A40" s="3" t="s">
        <v>265</v>
      </c>
      <c r="B40" s="3" t="s">
        <v>232</v>
      </c>
      <c r="C40" s="3" t="s">
        <v>62</v>
      </c>
      <c r="D40" s="3" t="s">
        <v>62</v>
      </c>
      <c r="E40" s="3"/>
      <c r="F40" s="3">
        <v>0.40000001838884175</v>
      </c>
      <c r="G40" s="3">
        <v>0.40000003927274314</v>
      </c>
      <c r="H40" s="3">
        <v>0.40000001184791184</v>
      </c>
      <c r="I40" s="3">
        <v>0.40000005584528331</v>
      </c>
      <c r="J40" s="3">
        <v>0.40000003476883239</v>
      </c>
      <c r="K40" s="3">
        <v>0.40800005218027841</v>
      </c>
      <c r="L40" s="3">
        <v>0.4162000591780407</v>
      </c>
      <c r="M40" s="3">
        <v>0.42450000640811308</v>
      </c>
      <c r="N40" s="3">
        <v>0.43300002459101883</v>
      </c>
      <c r="O40" s="3"/>
      <c r="P40" s="3">
        <v>0.45050005472981269</v>
      </c>
      <c r="Q40" s="3">
        <v>0.45950005747847</v>
      </c>
      <c r="R40" s="3">
        <v>0.46870001036725079</v>
      </c>
      <c r="S40" s="3">
        <v>0.47799996785046889</v>
      </c>
      <c r="T40" s="3">
        <v>0.48760000497813583</v>
      </c>
      <c r="U40" s="3">
        <v>0.49729992528139044</v>
      </c>
      <c r="V40" s="3">
        <v>0.50730001858960949</v>
      </c>
      <c r="W40" s="3">
        <v>0.51740004321956579</v>
      </c>
      <c r="X40" s="3">
        <v>0.52780001235395935</v>
      </c>
      <c r="Y40" s="3">
        <v>0.53829998086319397</v>
      </c>
      <c r="Z40" s="3">
        <v>0.54910001430290567</v>
      </c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</row>
    <row r="41" spans="1:39" x14ac:dyDescent="0.3">
      <c r="A41" s="3" t="s">
        <v>266</v>
      </c>
      <c r="B41" s="3" t="s">
        <v>232</v>
      </c>
      <c r="C41" s="3" t="s">
        <v>62</v>
      </c>
      <c r="D41" s="3" t="s">
        <v>62</v>
      </c>
      <c r="E41" s="3">
        <v>0.39999997802447201</v>
      </c>
      <c r="F41" s="3">
        <v>0.40000010586192319</v>
      </c>
      <c r="G41" s="3">
        <v>0.4000000528852507</v>
      </c>
      <c r="H41" s="3">
        <v>0.40000001336302132</v>
      </c>
      <c r="I41" s="3">
        <v>0.40000002446198329</v>
      </c>
      <c r="J41" s="3">
        <v>0.40000003827485187</v>
      </c>
      <c r="K41" s="3">
        <v>0.40800002394673468</v>
      </c>
      <c r="L41" s="3">
        <v>0.41619998379039991</v>
      </c>
      <c r="M41" s="3">
        <v>0.42449993639687672</v>
      </c>
      <c r="N41" s="3">
        <v>0.43299994863333069</v>
      </c>
      <c r="O41" s="3">
        <v>0.4416000090592791</v>
      </c>
      <c r="P41" s="3">
        <v>0.45050001442319543</v>
      </c>
      <c r="Q41" s="3">
        <v>0.45950002951176239</v>
      </c>
      <c r="R41" s="3">
        <v>0.46870009214837555</v>
      </c>
      <c r="S41" s="3">
        <v>0.47799985115994531</v>
      </c>
      <c r="T41" s="3">
        <v>0.48760008066659122</v>
      </c>
      <c r="U41" s="3">
        <v>0.49730002397439255</v>
      </c>
      <c r="V41" s="3">
        <v>0.50730003825951531</v>
      </c>
      <c r="W41" s="3">
        <v>0.51740017830555529</v>
      </c>
      <c r="X41" s="3">
        <v>0.52780010656740384</v>
      </c>
      <c r="Y41" s="3">
        <v>0.53829936470323825</v>
      </c>
      <c r="Z41" s="3">
        <v>0.54910015455499739</v>
      </c>
      <c r="AA41" s="3">
        <v>0.56008186417162142</v>
      </c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</row>
    <row r="42" spans="1:39" x14ac:dyDescent="0.3">
      <c r="A42" s="3" t="s">
        <v>267</v>
      </c>
      <c r="B42" s="3" t="s">
        <v>232</v>
      </c>
      <c r="C42" s="3" t="s">
        <v>62</v>
      </c>
      <c r="D42" s="3" t="s">
        <v>62</v>
      </c>
      <c r="E42" s="3">
        <v>0.40000001834257098</v>
      </c>
      <c r="F42" s="3">
        <v>0.40000010132741287</v>
      </c>
      <c r="G42" s="3">
        <v>0.39999997789835184</v>
      </c>
      <c r="H42" s="3">
        <v>0.40000006115425363</v>
      </c>
      <c r="I42" s="3">
        <v>0.40000006529265564</v>
      </c>
      <c r="J42" s="3">
        <v>0.40000002737638435</v>
      </c>
      <c r="K42" s="3">
        <v>0.40800006568003222</v>
      </c>
      <c r="L42" s="3">
        <v>0.41619992097679576</v>
      </c>
      <c r="M42" s="3">
        <v>0.42449990210347083</v>
      </c>
      <c r="N42" s="3">
        <v>0.43300001056403475</v>
      </c>
      <c r="O42" s="3">
        <v>0.44159997878619867</v>
      </c>
      <c r="P42" s="3">
        <v>0.45050000988635291</v>
      </c>
      <c r="Q42" s="3">
        <v>0.45950004040852838</v>
      </c>
      <c r="R42" s="3">
        <v>0.46870016744968601</v>
      </c>
      <c r="S42" s="3">
        <v>0.47799977581811864</v>
      </c>
      <c r="T42" s="3">
        <v>0.48760003002130448</v>
      </c>
      <c r="U42" s="3">
        <v>0.49729992429480996</v>
      </c>
      <c r="V42" s="3">
        <v>0.50730009780145113</v>
      </c>
      <c r="W42" s="3">
        <v>0.51740026723155674</v>
      </c>
      <c r="X42" s="3">
        <v>0.52780015352200771</v>
      </c>
      <c r="Y42" s="3">
        <v>0.5382993879028336</v>
      </c>
      <c r="Z42" s="3">
        <v>0.54910020693097694</v>
      </c>
      <c r="AA42" s="3">
        <v>0.56008214484698837</v>
      </c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</row>
    <row r="43" spans="1:39" x14ac:dyDescent="0.3">
      <c r="A43" s="3" t="s">
        <v>268</v>
      </c>
      <c r="B43" s="3" t="s">
        <v>232</v>
      </c>
      <c r="C43" s="3" t="s">
        <v>62</v>
      </c>
      <c r="D43" s="3" t="s">
        <v>62</v>
      </c>
      <c r="E43" s="3">
        <v>0.4000000592632969</v>
      </c>
      <c r="F43" s="3">
        <v>0.40000007591604086</v>
      </c>
      <c r="G43" s="3">
        <v>0.40000007531792875</v>
      </c>
      <c r="H43" s="3">
        <v>0.40000001865257073</v>
      </c>
      <c r="I43" s="3">
        <v>0.40000004965061015</v>
      </c>
      <c r="J43" s="3">
        <v>0.40000007277226618</v>
      </c>
      <c r="K43" s="3">
        <v>0.40800000356577315</v>
      </c>
      <c r="L43" s="3">
        <v>0.41619996395204817</v>
      </c>
      <c r="M43" s="3">
        <v>0.42450000524540477</v>
      </c>
      <c r="N43" s="3">
        <v>0.43299996152771869</v>
      </c>
      <c r="O43" s="3">
        <v>0.44159997781953009</v>
      </c>
      <c r="P43" s="3">
        <v>0.45049999990527695</v>
      </c>
      <c r="Q43" s="3">
        <v>0.45950003728245326</v>
      </c>
      <c r="R43" s="3">
        <v>0.46870014195465143</v>
      </c>
      <c r="S43" s="3">
        <v>0.47799965347903023</v>
      </c>
      <c r="T43" s="3">
        <v>0.48760002746709591</v>
      </c>
      <c r="U43" s="3">
        <v>0.49730045868179945</v>
      </c>
      <c r="V43" s="3">
        <v>0.50730008174930941</v>
      </c>
      <c r="W43" s="3">
        <v>0.51740029528019338</v>
      </c>
      <c r="X43" s="3">
        <v>0.52779993981639517</v>
      </c>
      <c r="Y43" s="3">
        <v>0.53829913803820151</v>
      </c>
      <c r="Z43" s="3">
        <v>0.54910012519890328</v>
      </c>
      <c r="AA43" s="3">
        <v>0.56008173908090908</v>
      </c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</row>
    <row r="44" spans="1:39" x14ac:dyDescent="0.3">
      <c r="A44" s="3" t="s">
        <v>269</v>
      </c>
      <c r="B44" s="3" t="s">
        <v>232</v>
      </c>
      <c r="C44" s="3" t="s">
        <v>62</v>
      </c>
      <c r="D44" s="3" t="s">
        <v>62</v>
      </c>
      <c r="E44" s="3"/>
      <c r="F44" s="3"/>
      <c r="G44" s="3"/>
      <c r="H44" s="3">
        <v>0.40000003481633012</v>
      </c>
      <c r="I44" s="3">
        <v>0.39999999965353966</v>
      </c>
      <c r="J44" s="3">
        <v>0.40000002670077822</v>
      </c>
      <c r="K44" s="3">
        <v>0.40799999138697518</v>
      </c>
      <c r="L44" s="3">
        <v>0.41620001588247285</v>
      </c>
      <c r="M44" s="3">
        <v>0.42449996285168218</v>
      </c>
      <c r="N44" s="3">
        <v>0.43300000212843348</v>
      </c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</row>
    <row r="45" spans="1:39" x14ac:dyDescent="0.3">
      <c r="A45" s="3" t="s">
        <v>270</v>
      </c>
      <c r="B45" s="3" t="s">
        <v>232</v>
      </c>
      <c r="C45" s="3" t="s">
        <v>62</v>
      </c>
      <c r="D45" s="3" t="s">
        <v>62</v>
      </c>
      <c r="E45" s="3"/>
      <c r="F45" s="3">
        <v>0.40000003688399566</v>
      </c>
      <c r="G45" s="3">
        <v>0.39999998738593701</v>
      </c>
      <c r="H45" s="3">
        <v>0.40000005006536471</v>
      </c>
      <c r="I45" s="3">
        <v>0.40000000129390068</v>
      </c>
      <c r="J45" s="3">
        <v>0.40000003409099821</v>
      </c>
      <c r="K45" s="3">
        <v>0.4080000040292216</v>
      </c>
      <c r="L45" s="3">
        <v>0.41620004443844733</v>
      </c>
      <c r="M45" s="3">
        <v>0.42449994424005033</v>
      </c>
      <c r="N45" s="3">
        <v>0.43299998134375367</v>
      </c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</row>
    <row r="46" spans="1:39" x14ac:dyDescent="0.3">
      <c r="A46" s="3" t="s">
        <v>271</v>
      </c>
      <c r="B46" s="3" t="s">
        <v>232</v>
      </c>
      <c r="C46" s="3" t="s">
        <v>62</v>
      </c>
      <c r="D46" s="3" t="s">
        <v>62</v>
      </c>
      <c r="E46" s="3">
        <v>0.4000000279085687</v>
      </c>
      <c r="F46" s="3">
        <v>0.40000003882321594</v>
      </c>
      <c r="G46" s="3">
        <v>0.40000006427801382</v>
      </c>
      <c r="H46" s="3">
        <v>0.4000000279085687</v>
      </c>
      <c r="I46" s="3">
        <v>0.40000003591412542</v>
      </c>
      <c r="J46" s="3">
        <v>0.400000018028911</v>
      </c>
      <c r="K46" s="3">
        <v>0.40800002329777096</v>
      </c>
      <c r="L46" s="3">
        <v>0.41620002236465847</v>
      </c>
      <c r="M46" s="3">
        <v>0.42450001431598039</v>
      </c>
      <c r="N46" s="3">
        <v>0.43300002276683724</v>
      </c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</row>
    <row r="47" spans="1:39" x14ac:dyDescent="0.3">
      <c r="A47" s="3" t="s">
        <v>272</v>
      </c>
      <c r="B47" s="3" t="s">
        <v>232</v>
      </c>
      <c r="C47" s="3" t="s">
        <v>62</v>
      </c>
      <c r="D47" s="3" t="s">
        <v>62</v>
      </c>
      <c r="E47" s="3"/>
      <c r="F47" s="3"/>
      <c r="G47" s="3"/>
      <c r="H47" s="3">
        <v>0.40000002623324177</v>
      </c>
      <c r="I47" s="3">
        <v>0.40000002197485374</v>
      </c>
      <c r="J47" s="3">
        <v>0.40000002215917346</v>
      </c>
      <c r="K47" s="3">
        <v>0.40800001268054653</v>
      </c>
      <c r="L47" s="3">
        <v>0.41620001246404248</v>
      </c>
      <c r="M47" s="3">
        <v>0.42450005771758115</v>
      </c>
      <c r="N47" s="3">
        <v>0.4330000076436013</v>
      </c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</row>
    <row r="48" spans="1:39" x14ac:dyDescent="0.3">
      <c r="A48" s="3" t="s">
        <v>273</v>
      </c>
      <c r="B48" s="3" t="s">
        <v>232</v>
      </c>
      <c r="C48" s="3" t="s">
        <v>62</v>
      </c>
      <c r="D48" s="3" t="s">
        <v>62</v>
      </c>
      <c r="E48" s="3">
        <v>0.40000000944127623</v>
      </c>
      <c r="F48" s="3">
        <v>0.40000000993377388</v>
      </c>
      <c r="G48" s="3">
        <v>0.40000003468568956</v>
      </c>
      <c r="H48" s="3">
        <v>0.40000001259154655</v>
      </c>
      <c r="I48" s="3">
        <v>0.40000003418982605</v>
      </c>
      <c r="J48" s="3">
        <v>0.39999999759642196</v>
      </c>
      <c r="K48" s="3">
        <v>0.4080000343220615</v>
      </c>
      <c r="L48" s="3">
        <v>0.41620002150752139</v>
      </c>
      <c r="M48" s="3">
        <v>0.42449998872070716</v>
      </c>
      <c r="N48" s="3">
        <v>0.43300000945805844</v>
      </c>
      <c r="O48" s="3">
        <v>0.44160000669165417</v>
      </c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</row>
    <row r="49" spans="1:39" x14ac:dyDescent="0.3">
      <c r="A49" s="3" t="s">
        <v>274</v>
      </c>
      <c r="B49" s="3" t="s">
        <v>232</v>
      </c>
      <c r="C49" s="3" t="s">
        <v>62</v>
      </c>
      <c r="D49" s="3" t="s">
        <v>62</v>
      </c>
      <c r="E49" s="3">
        <v>0.39999992577075755</v>
      </c>
      <c r="F49" s="3">
        <v>0.39999996516407088</v>
      </c>
      <c r="G49" s="3">
        <v>0.39999993475323115</v>
      </c>
      <c r="H49" s="3">
        <v>0.39999995782190489</v>
      </c>
      <c r="I49" s="3">
        <v>0.39999998357866196</v>
      </c>
      <c r="J49" s="3">
        <v>0.39999995088107732</v>
      </c>
      <c r="K49" s="3">
        <v>0.4080000591152706</v>
      </c>
      <c r="L49" s="3">
        <v>0.41620004026524077</v>
      </c>
      <c r="M49" s="3">
        <v>0.42450008979761755</v>
      </c>
      <c r="N49" s="3">
        <v>0.43299996020567211</v>
      </c>
      <c r="O49" s="3">
        <v>0.44159997774940291</v>
      </c>
      <c r="P49" s="3">
        <v>0.45049986122330976</v>
      </c>
      <c r="Q49" s="3">
        <v>0.45950007641557822</v>
      </c>
      <c r="R49" s="3">
        <v>0.46869969733167993</v>
      </c>
      <c r="S49" s="3">
        <v>0.47800013242128597</v>
      </c>
      <c r="T49" s="3">
        <v>0.48759987010186001</v>
      </c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</row>
    <row r="50" spans="1:39" x14ac:dyDescent="0.3">
      <c r="A50" s="3" t="s">
        <v>275</v>
      </c>
      <c r="B50" s="3" t="s">
        <v>232</v>
      </c>
      <c r="C50" s="3" t="s">
        <v>62</v>
      </c>
      <c r="D50" s="3" t="s">
        <v>62</v>
      </c>
      <c r="E50" s="3">
        <v>0.40000005437235203</v>
      </c>
      <c r="F50" s="3">
        <v>0.4000000644944981</v>
      </c>
      <c r="G50" s="3">
        <v>0.40000003462964245</v>
      </c>
      <c r="H50" s="3">
        <v>0.40000000965154819</v>
      </c>
      <c r="I50" s="3">
        <v>0.40000010378776857</v>
      </c>
      <c r="J50" s="3">
        <v>0.40000012104493166</v>
      </c>
      <c r="K50" s="3">
        <v>0.40800002818239661</v>
      </c>
      <c r="L50" s="3">
        <v>0.4161999985054069</v>
      </c>
      <c r="M50" s="3">
        <v>0.42449993208107784</v>
      </c>
      <c r="N50" s="3">
        <v>0.43300003560836964</v>
      </c>
      <c r="O50" s="3">
        <v>0.44159996149648273</v>
      </c>
      <c r="P50" s="3">
        <v>0.45049991556353003</v>
      </c>
      <c r="Q50" s="3">
        <v>0.45949996654772213</v>
      </c>
      <c r="R50" s="3">
        <v>0.46869993012703354</v>
      </c>
      <c r="S50" s="3">
        <v>0.47800024707718208</v>
      </c>
      <c r="T50" s="3">
        <v>0.48760005214668306</v>
      </c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</row>
    <row r="51" spans="1:39" x14ac:dyDescent="0.3">
      <c r="A51" s="3" t="s">
        <v>276</v>
      </c>
      <c r="B51" s="3" t="s">
        <v>232</v>
      </c>
      <c r="C51" s="3" t="s">
        <v>62</v>
      </c>
      <c r="D51" s="3" t="s">
        <v>62</v>
      </c>
      <c r="E51" s="3">
        <v>0.40000008676608018</v>
      </c>
      <c r="F51" s="3">
        <v>0.40000007832132461</v>
      </c>
      <c r="G51" s="3">
        <v>0.40000007130559706</v>
      </c>
      <c r="H51" s="3">
        <v>0.40000006292453677</v>
      </c>
      <c r="I51" s="3">
        <v>0.40000004275752699</v>
      </c>
      <c r="J51" s="3">
        <v>0.40000008184900276</v>
      </c>
      <c r="K51" s="3">
        <v>0.40800001735869862</v>
      </c>
      <c r="L51" s="3">
        <v>0.41619998067370717</v>
      </c>
      <c r="M51" s="3">
        <v>0.42450002742608273</v>
      </c>
      <c r="N51" s="3">
        <v>0.43299999170514591</v>
      </c>
      <c r="O51" s="3">
        <v>0.44159998790611787</v>
      </c>
      <c r="P51" s="3">
        <v>0.45049989731369444</v>
      </c>
      <c r="Q51" s="3">
        <v>0.45950000963136273</v>
      </c>
      <c r="R51" s="3">
        <v>0.4686999608609298</v>
      </c>
      <c r="S51" s="3">
        <v>0.4780002697784736</v>
      </c>
      <c r="T51" s="3">
        <v>0.48760005032266263</v>
      </c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</row>
    <row r="52" spans="1:39" x14ac:dyDescent="0.3">
      <c r="A52" s="3" t="s">
        <v>280</v>
      </c>
      <c r="B52" s="3" t="s">
        <v>232</v>
      </c>
      <c r="C52" s="3" t="s">
        <v>62</v>
      </c>
      <c r="D52" s="3" t="s">
        <v>62</v>
      </c>
      <c r="E52" s="3">
        <v>0.40000001617629666</v>
      </c>
      <c r="F52" s="3">
        <v>0.40000044667476675</v>
      </c>
      <c r="G52" s="3">
        <v>0.39999978721599505</v>
      </c>
      <c r="H52" s="3">
        <v>0.40000022539700314</v>
      </c>
      <c r="I52" s="3">
        <v>0.40000010356731042</v>
      </c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</row>
    <row r="53" spans="1:39" x14ac:dyDescent="0.3">
      <c r="A53" s="3" t="s">
        <v>281</v>
      </c>
      <c r="B53" s="3" t="s">
        <v>232</v>
      </c>
      <c r="C53" s="3" t="s">
        <v>62</v>
      </c>
      <c r="D53" s="3" t="s">
        <v>62</v>
      </c>
      <c r="E53" s="3">
        <v>0.40000010176667594</v>
      </c>
      <c r="F53" s="3">
        <v>0.40000029435659179</v>
      </c>
      <c r="G53" s="3">
        <v>0.39999984757390461</v>
      </c>
      <c r="H53" s="3">
        <v>0.40000019774561857</v>
      </c>
      <c r="I53" s="3">
        <v>0.40000006074816502</v>
      </c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</row>
    <row r="54" spans="1:39" x14ac:dyDescent="0.3">
      <c r="A54" s="3" t="s">
        <v>282</v>
      </c>
      <c r="B54" s="3" t="s">
        <v>232</v>
      </c>
      <c r="C54" s="3" t="s">
        <v>62</v>
      </c>
      <c r="D54" s="3" t="s">
        <v>62</v>
      </c>
      <c r="E54" s="3">
        <v>0.40000015396837657</v>
      </c>
      <c r="F54" s="3">
        <v>0.40000026656039622</v>
      </c>
      <c r="G54" s="3">
        <v>0.39999985393265852</v>
      </c>
      <c r="H54" s="3">
        <v>0.40000027582066439</v>
      </c>
      <c r="I54" s="3">
        <v>0.39999999680970555</v>
      </c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</row>
    <row r="55" spans="1:39" x14ac:dyDescent="0.3">
      <c r="A55" s="3" t="s">
        <v>283</v>
      </c>
      <c r="B55" s="3" t="s">
        <v>232</v>
      </c>
      <c r="C55" s="3" t="s">
        <v>62</v>
      </c>
      <c r="D55" s="3" t="s">
        <v>62</v>
      </c>
      <c r="E55" s="3">
        <v>0.40000009787058771</v>
      </c>
      <c r="F55" s="3">
        <v>0.40000013396852707</v>
      </c>
      <c r="G55" s="3">
        <v>0.39999985965487295</v>
      </c>
      <c r="H55" s="3">
        <v>0.40000026896324337</v>
      </c>
      <c r="I55" s="3">
        <v>0.40000003444395282</v>
      </c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</row>
    <row r="56" spans="1:39" x14ac:dyDescent="0.3">
      <c r="A56" s="3" t="s">
        <v>286</v>
      </c>
      <c r="B56" s="3" t="s">
        <v>226</v>
      </c>
      <c r="C56" s="3" t="s">
        <v>62</v>
      </c>
      <c r="D56" s="3" t="s">
        <v>62</v>
      </c>
      <c r="E56" s="3">
        <v>0.39999982336513046</v>
      </c>
      <c r="F56" s="3">
        <v>0.40000050945182014</v>
      </c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</row>
    <row r="57" spans="1:39" x14ac:dyDescent="0.3">
      <c r="A57" s="3" t="s">
        <v>287</v>
      </c>
      <c r="B57" s="3" t="s">
        <v>226</v>
      </c>
      <c r="C57" s="3" t="s">
        <v>62</v>
      </c>
      <c r="D57" s="3" t="s">
        <v>62</v>
      </c>
      <c r="E57" s="3">
        <v>0.39999960057263001</v>
      </c>
      <c r="F57" s="3">
        <v>0.39999945195828623</v>
      </c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</row>
    <row r="58" spans="1:39" x14ac:dyDescent="0.3">
      <c r="A58" s="3" t="s">
        <v>288</v>
      </c>
      <c r="B58" s="3" t="s">
        <v>226</v>
      </c>
      <c r="C58" s="3" t="s">
        <v>62</v>
      </c>
      <c r="D58" s="3" t="s">
        <v>62</v>
      </c>
      <c r="E58" s="3">
        <v>0.39999927702111454</v>
      </c>
      <c r="F58" s="3">
        <v>0.39999884976507083</v>
      </c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</row>
    <row r="59" spans="1:39" x14ac:dyDescent="0.3">
      <c r="A59" s="3" t="s">
        <v>289</v>
      </c>
      <c r="B59" s="3" t="s">
        <v>226</v>
      </c>
      <c r="C59" s="3" t="s">
        <v>62</v>
      </c>
      <c r="D59" s="3" t="s">
        <v>62</v>
      </c>
      <c r="E59" s="3"/>
      <c r="F59" s="3">
        <v>0.39999892861717451</v>
      </c>
      <c r="G59" s="3">
        <v>0.39999829999015779</v>
      </c>
      <c r="H59" s="3">
        <v>0.39999817995126907</v>
      </c>
      <c r="I59" s="3">
        <v>0.39999818619787908</v>
      </c>
      <c r="J59" s="3">
        <v>0.3999981958771503</v>
      </c>
      <c r="K59" s="3">
        <v>0.40800182957897668</v>
      </c>
      <c r="L59" s="3">
        <v>0.4161992803222162</v>
      </c>
      <c r="M59" s="3">
        <v>0.42449899743306729</v>
      </c>
      <c r="N59" s="3">
        <v>0.43300082873410528</v>
      </c>
      <c r="O59" s="3">
        <v>0.44159966756006369</v>
      </c>
      <c r="P59" s="3">
        <v>0.45049823333122596</v>
      </c>
      <c r="Q59" s="3">
        <v>0.45949941320786303</v>
      </c>
      <c r="R59" s="3">
        <v>0.46870202432524594</v>
      </c>
      <c r="S59" s="3">
        <v>0.47800078370509885</v>
      </c>
      <c r="T59" s="3">
        <v>0.48760019077275257</v>
      </c>
      <c r="U59" s="3">
        <v>0.49729864080928232</v>
      </c>
      <c r="V59" s="3">
        <v>0.5073035541901455</v>
      </c>
      <c r="W59" s="3">
        <v>0.51739832240174544</v>
      </c>
      <c r="X59" s="3">
        <v>0.52780224044515645</v>
      </c>
      <c r="Y59" s="3">
        <v>0.53830117874843431</v>
      </c>
      <c r="Z59" s="3">
        <v>0.54910172503929056</v>
      </c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</row>
    <row r="60" spans="1:39" x14ac:dyDescent="0.3">
      <c r="A60" s="3" t="s">
        <v>290</v>
      </c>
      <c r="B60" s="3" t="s">
        <v>226</v>
      </c>
      <c r="C60" s="3" t="s">
        <v>62</v>
      </c>
      <c r="D60" s="3" t="s">
        <v>62</v>
      </c>
      <c r="E60" s="3"/>
      <c r="F60" s="3">
        <v>0.40000039851500624</v>
      </c>
      <c r="G60" s="3">
        <v>0.39999904118243468</v>
      </c>
      <c r="H60" s="3">
        <v>0.39999894019240556</v>
      </c>
      <c r="I60" s="3">
        <v>0.39999898047332755</v>
      </c>
      <c r="J60" s="3">
        <v>0.39999897971243087</v>
      </c>
      <c r="K60" s="3">
        <v>0.40799975392450594</v>
      </c>
      <c r="L60" s="3">
        <v>0.41620078100933799</v>
      </c>
      <c r="M60" s="3">
        <v>0.42450004002340996</v>
      </c>
      <c r="N60" s="3">
        <v>0.43300092353306574</v>
      </c>
      <c r="O60" s="3">
        <v>0.44160051386834509</v>
      </c>
      <c r="P60" s="3">
        <v>0.45049783367013996</v>
      </c>
      <c r="Q60" s="3">
        <v>0.4595011485307488</v>
      </c>
      <c r="R60" s="3">
        <v>0.46870172858700532</v>
      </c>
      <c r="S60" s="3">
        <v>0.47800120513315475</v>
      </c>
      <c r="T60" s="3">
        <v>0.48760182487886694</v>
      </c>
      <c r="U60" s="3">
        <v>0.49730213205035267</v>
      </c>
      <c r="V60" s="3">
        <v>0.50730227317300924</v>
      </c>
      <c r="W60" s="3">
        <v>0.51739868213996132</v>
      </c>
      <c r="X60" s="3">
        <v>0.52779900614794006</v>
      </c>
      <c r="Y60" s="3">
        <v>0.53829875803935068</v>
      </c>
      <c r="Z60" s="3">
        <v>0.54909970336778258</v>
      </c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</row>
    <row r="61" spans="1:39" x14ac:dyDescent="0.3">
      <c r="A61" s="3" t="s">
        <v>293</v>
      </c>
      <c r="B61" s="3" t="s">
        <v>232</v>
      </c>
      <c r="C61" s="3" t="s">
        <v>62</v>
      </c>
      <c r="D61" s="3" t="s">
        <v>62</v>
      </c>
      <c r="E61" s="3">
        <v>0.39999988571625633</v>
      </c>
      <c r="F61" s="3">
        <v>0.40000001531647211</v>
      </c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</row>
    <row r="62" spans="1:39" x14ac:dyDescent="0.3">
      <c r="A62" s="3" t="s">
        <v>294</v>
      </c>
      <c r="B62" s="3" t="s">
        <v>232</v>
      </c>
      <c r="C62" s="3" t="s">
        <v>62</v>
      </c>
      <c r="D62" s="3" t="s">
        <v>62</v>
      </c>
      <c r="E62" s="3">
        <v>0.39999995614984735</v>
      </c>
      <c r="F62" s="3">
        <v>0.40000003926734645</v>
      </c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</row>
    <row r="63" spans="1:39" x14ac:dyDescent="0.3">
      <c r="A63" s="3" t="s">
        <v>295</v>
      </c>
      <c r="B63" s="3" t="s">
        <v>232</v>
      </c>
      <c r="C63" s="3" t="s">
        <v>62</v>
      </c>
      <c r="D63" s="3" t="s">
        <v>62</v>
      </c>
      <c r="E63" s="3">
        <v>0.39999996659631148</v>
      </c>
      <c r="F63" s="3">
        <v>0.40000004376036358</v>
      </c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</row>
    <row r="64" spans="1:39" x14ac:dyDescent="0.3">
      <c r="A64" s="3" t="s">
        <v>324</v>
      </c>
      <c r="B64" s="3" t="s">
        <v>232</v>
      </c>
      <c r="C64" s="3" t="s">
        <v>62</v>
      </c>
      <c r="D64" s="3" t="s">
        <v>62</v>
      </c>
      <c r="E64" s="3">
        <v>0.39999998044762902</v>
      </c>
      <c r="F64" s="3">
        <v>0.39999999619566856</v>
      </c>
      <c r="G64" s="3">
        <v>0.39999998950948634</v>
      </c>
      <c r="H64" s="3">
        <v>0.39999998901908945</v>
      </c>
      <c r="I64" s="3">
        <v>0.3999999921269769</v>
      </c>
      <c r="J64" s="3">
        <v>0.39999999831332134</v>
      </c>
      <c r="K64" s="3">
        <v>0.40799996668906446</v>
      </c>
      <c r="L64" s="3">
        <v>0.4162000417407633</v>
      </c>
      <c r="M64" s="3">
        <v>0.42450003071873393</v>
      </c>
      <c r="N64" s="3">
        <v>0.43300000178023568</v>
      </c>
      <c r="O64" s="3">
        <v>0.44160000763135182</v>
      </c>
      <c r="P64" s="3">
        <v>0.45050005303665291</v>
      </c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</row>
    <row r="65" spans="1:39" x14ac:dyDescent="0.3">
      <c r="A65" s="3" t="s">
        <v>325</v>
      </c>
      <c r="B65" s="3" t="s">
        <v>232</v>
      </c>
      <c r="C65" s="3" t="s">
        <v>62</v>
      </c>
      <c r="D65" s="3" t="s">
        <v>62</v>
      </c>
      <c r="E65" s="3">
        <v>0.40000001804594149</v>
      </c>
      <c r="F65" s="3">
        <v>0.40000000146847581</v>
      </c>
      <c r="G65" s="3">
        <v>0.40000002086658093</v>
      </c>
      <c r="H65" s="3">
        <v>0.40000003597935502</v>
      </c>
      <c r="I65" s="3">
        <v>0.40000004184570631</v>
      </c>
      <c r="J65" s="3">
        <v>0.4000000191491494</v>
      </c>
      <c r="K65" s="3">
        <v>0.40800000777868617</v>
      </c>
      <c r="L65" s="3">
        <v>0.41620002177493165</v>
      </c>
      <c r="M65" s="3">
        <v>0.42449997478938489</v>
      </c>
      <c r="N65" s="3">
        <v>0.43300003354654565</v>
      </c>
      <c r="O65" s="3">
        <v>0.4416000560867</v>
      </c>
      <c r="P65" s="3">
        <v>0.4505000776684201</v>
      </c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</row>
    <row r="66" spans="1:39" x14ac:dyDescent="0.3">
      <c r="A66" s="3" t="s">
        <v>326</v>
      </c>
      <c r="B66" s="3" t="s">
        <v>232</v>
      </c>
      <c r="C66" s="3" t="s">
        <v>62</v>
      </c>
      <c r="D66" s="3" t="s">
        <v>62</v>
      </c>
      <c r="E66" s="3">
        <v>0.3999999944658581</v>
      </c>
      <c r="F66" s="3">
        <v>0.40000002053614697</v>
      </c>
      <c r="G66" s="3">
        <v>0.40000003361763337</v>
      </c>
      <c r="H66" s="3">
        <v>0.40000002534765144</v>
      </c>
      <c r="I66" s="3">
        <v>0.40000001701659194</v>
      </c>
      <c r="J66" s="3">
        <v>0.40000001312993511</v>
      </c>
      <c r="K66" s="3">
        <v>0.40799998694875189</v>
      </c>
      <c r="L66" s="3">
        <v>0.41620004839604391</v>
      </c>
      <c r="M66" s="3">
        <v>0.42450004704171046</v>
      </c>
      <c r="N66" s="3">
        <v>0.43299999776051956</v>
      </c>
      <c r="O66" s="3">
        <v>0.44160002825620814</v>
      </c>
      <c r="P66" s="3">
        <v>0.45050004817030309</v>
      </c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</row>
    <row r="67" spans="1:39" x14ac:dyDescent="0.3">
      <c r="A67" s="3" t="s">
        <v>327</v>
      </c>
      <c r="B67" s="3" t="s">
        <v>226</v>
      </c>
      <c r="C67" s="3" t="s">
        <v>62</v>
      </c>
      <c r="D67" s="3" t="s">
        <v>62</v>
      </c>
      <c r="E67" s="3">
        <v>0.39999856640791126</v>
      </c>
      <c r="F67" s="3">
        <v>0.39999870470819959</v>
      </c>
      <c r="G67" s="3">
        <v>0.40000129867024437</v>
      </c>
      <c r="H67" s="3">
        <v>0.40000129090580006</v>
      </c>
      <c r="I67" s="3">
        <v>0.40000121207360517</v>
      </c>
      <c r="J67" s="3">
        <v>0.40000099804065981</v>
      </c>
      <c r="K67" s="3">
        <v>0.40799941566550491</v>
      </c>
      <c r="L67" s="3">
        <v>0.41619930229534779</v>
      </c>
      <c r="M67" s="3">
        <v>0.42449890975037369</v>
      </c>
      <c r="N67" s="3">
        <v>0.43300188583424915</v>
      </c>
      <c r="O67" s="3">
        <v>0.44160084772525576</v>
      </c>
      <c r="P67" s="3">
        <v>0.45049911643373014</v>
      </c>
      <c r="Q67" s="3">
        <v>0.4594986296704569</v>
      </c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</row>
    <row r="68" spans="1:39" x14ac:dyDescent="0.3">
      <c r="A68" s="3" t="s">
        <v>328</v>
      </c>
      <c r="B68" s="3" t="s">
        <v>232</v>
      </c>
      <c r="C68" s="3" t="s">
        <v>62</v>
      </c>
      <c r="D68" s="3" t="s">
        <v>62</v>
      </c>
      <c r="E68" s="3">
        <v>0.39999976562921585</v>
      </c>
      <c r="F68" s="3">
        <v>0.39999972095291775</v>
      </c>
      <c r="G68" s="3">
        <v>0.39999953825457135</v>
      </c>
      <c r="H68" s="3">
        <v>0.39999939754946184</v>
      </c>
      <c r="I68" s="3">
        <v>0.39999963279155326</v>
      </c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</row>
    <row r="71" spans="1:39" x14ac:dyDescent="0.3">
      <c r="A71" s="2" t="s">
        <v>331</v>
      </c>
    </row>
    <row r="72" spans="1:39" x14ac:dyDescent="0.3">
      <c r="A72" s="2" t="s">
        <v>31</v>
      </c>
      <c r="B72" s="2" t="s">
        <v>218</v>
      </c>
      <c r="C72" s="2" t="s">
        <v>219</v>
      </c>
      <c r="D72" s="8" t="s">
        <v>126</v>
      </c>
      <c r="E72" s="8">
        <v>2023</v>
      </c>
      <c r="F72" s="8">
        <v>2024</v>
      </c>
      <c r="G72" s="8">
        <v>2025</v>
      </c>
      <c r="H72" s="8">
        <v>2026</v>
      </c>
      <c r="I72" s="8">
        <v>2027</v>
      </c>
      <c r="J72" s="8">
        <v>2028</v>
      </c>
      <c r="K72" s="8">
        <v>2029</v>
      </c>
      <c r="L72" s="8">
        <v>2030</v>
      </c>
      <c r="M72" s="8">
        <v>2031</v>
      </c>
      <c r="N72" s="8">
        <v>2032</v>
      </c>
      <c r="O72" s="8">
        <v>2033</v>
      </c>
      <c r="P72" s="8">
        <v>2034</v>
      </c>
      <c r="Q72" s="8">
        <v>2035</v>
      </c>
      <c r="R72" s="8">
        <v>2036</v>
      </c>
      <c r="S72" s="8">
        <v>2037</v>
      </c>
      <c r="T72" s="8">
        <v>2038</v>
      </c>
      <c r="U72" s="8">
        <v>2039</v>
      </c>
      <c r="V72" s="8">
        <v>2040</v>
      </c>
      <c r="W72" s="8">
        <v>2041</v>
      </c>
      <c r="X72" s="8">
        <v>2042</v>
      </c>
      <c r="Y72" s="8">
        <v>2043</v>
      </c>
      <c r="Z72" s="8">
        <v>2044</v>
      </c>
      <c r="AA72" s="8">
        <v>2045</v>
      </c>
      <c r="AB72" s="8">
        <v>2046</v>
      </c>
      <c r="AC72" s="8">
        <v>2047</v>
      </c>
      <c r="AD72" s="8">
        <v>2048</v>
      </c>
      <c r="AE72" s="8">
        <v>2049</v>
      </c>
      <c r="AF72" s="8">
        <v>2050</v>
      </c>
      <c r="AG72" s="8">
        <v>2051</v>
      </c>
      <c r="AH72" s="8">
        <v>2052</v>
      </c>
      <c r="AI72" s="8">
        <v>2053</v>
      </c>
      <c r="AJ72" s="8">
        <v>2054</v>
      </c>
      <c r="AK72" s="8">
        <v>2055</v>
      </c>
      <c r="AL72" s="8">
        <v>2056</v>
      </c>
      <c r="AM72" s="8">
        <v>2057</v>
      </c>
    </row>
    <row r="73" spans="1:39" x14ac:dyDescent="0.3">
      <c r="A73" s="3" t="s">
        <v>154</v>
      </c>
      <c r="B73" s="3" t="s">
        <v>246</v>
      </c>
      <c r="C73" s="3" t="s">
        <v>62</v>
      </c>
      <c r="D73" s="3" t="s">
        <v>62</v>
      </c>
      <c r="E73" s="3">
        <v>0.39999904988281948</v>
      </c>
      <c r="F73" s="3">
        <v>0.39999891760874129</v>
      </c>
      <c r="G73" s="3">
        <v>0.39999906015696091</v>
      </c>
      <c r="H73" s="3">
        <v>0.39999883502666539</v>
      </c>
      <c r="I73" s="3">
        <v>0.39999910957985435</v>
      </c>
      <c r="J73" s="3">
        <v>0.39999896867602514</v>
      </c>
      <c r="K73" s="3">
        <v>0.40800052933992742</v>
      </c>
      <c r="L73" s="3">
        <v>0.4162002262982813</v>
      </c>
      <c r="M73" s="3">
        <v>0.42450017714264848</v>
      </c>
      <c r="N73" s="3">
        <v>0.43299960295780271</v>
      </c>
      <c r="O73" s="3">
        <v>0.44160032977103186</v>
      </c>
      <c r="P73" s="3">
        <v>0.45050050486137816</v>
      </c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</row>
    <row r="74" spans="1:39" x14ac:dyDescent="0.3">
      <c r="A74" s="3" t="s">
        <v>154</v>
      </c>
      <c r="B74" s="3" t="s">
        <v>226</v>
      </c>
      <c r="C74" s="3" t="s">
        <v>62</v>
      </c>
      <c r="D74" s="3" t="s">
        <v>62</v>
      </c>
      <c r="E74" s="3">
        <v>0.39999918224396036</v>
      </c>
      <c r="F74" s="3">
        <v>0.39999937886237857</v>
      </c>
      <c r="G74" s="3">
        <v>0.39999927991731576</v>
      </c>
      <c r="H74" s="3">
        <v>0.39999965781683516</v>
      </c>
      <c r="I74" s="3">
        <v>0.39999964254226622</v>
      </c>
      <c r="J74" s="3">
        <v>0.39999961201346185</v>
      </c>
      <c r="K74" s="3">
        <v>0.40799995183588444</v>
      </c>
      <c r="L74" s="3">
        <v>0.41620023670718165</v>
      </c>
      <c r="M74" s="3">
        <v>0.42450010587416559</v>
      </c>
      <c r="N74" s="3">
        <v>0.43300015103468403</v>
      </c>
      <c r="O74" s="3">
        <v>0.44160020872566191</v>
      </c>
      <c r="P74" s="3">
        <v>0.45050001264190997</v>
      </c>
      <c r="Q74" s="3">
        <v>0.45950016444448394</v>
      </c>
      <c r="R74" s="3">
        <v>0.46870023108191405</v>
      </c>
      <c r="S74" s="3">
        <v>0.47800002914134199</v>
      </c>
      <c r="T74" s="3">
        <v>0.48760048208090306</v>
      </c>
      <c r="U74" s="3">
        <v>0.49729960282590535</v>
      </c>
      <c r="V74" s="3">
        <v>0.50729947242419304</v>
      </c>
      <c r="W74" s="3">
        <v>0.51739928909034605</v>
      </c>
      <c r="X74" s="3">
        <v>0.52780031268154437</v>
      </c>
      <c r="Y74" s="3">
        <v>0.53830070087857063</v>
      </c>
      <c r="Z74" s="3">
        <v>0.54910099261004386</v>
      </c>
      <c r="AA74" s="3">
        <v>0.56008199076756493</v>
      </c>
      <c r="AB74" s="3">
        <v>0.57128322212483318</v>
      </c>
      <c r="AC74" s="3">
        <v>0.58271065458409466</v>
      </c>
      <c r="AD74" s="3">
        <v>0.59436414591722442</v>
      </c>
      <c r="AE74" s="3">
        <v>0.60624980559013908</v>
      </c>
      <c r="AF74" s="3"/>
      <c r="AG74" s="3"/>
      <c r="AH74" s="3"/>
      <c r="AI74" s="3"/>
      <c r="AJ74" s="3"/>
      <c r="AK74" s="3"/>
      <c r="AL74" s="3"/>
      <c r="AM74" s="3"/>
    </row>
    <row r="75" spans="1:39" x14ac:dyDescent="0.3">
      <c r="A75" s="3" t="s">
        <v>154</v>
      </c>
      <c r="B75" s="3" t="s">
        <v>232</v>
      </c>
      <c r="C75" s="3" t="s">
        <v>62</v>
      </c>
      <c r="D75" s="3" t="s">
        <v>62</v>
      </c>
      <c r="E75" s="3">
        <v>0.39999999940808889</v>
      </c>
      <c r="F75" s="3">
        <v>0.40000004076658968</v>
      </c>
      <c r="G75" s="3">
        <v>0.39999994888285612</v>
      </c>
      <c r="H75" s="3">
        <v>0.39999999629797717</v>
      </c>
      <c r="I75" s="3">
        <v>0.4000000125072124</v>
      </c>
      <c r="J75" s="3">
        <v>0.40000002297408793</v>
      </c>
      <c r="K75" s="3">
        <v>0.40800002084288123</v>
      </c>
      <c r="L75" s="3">
        <v>0.41620003591173649</v>
      </c>
      <c r="M75" s="3">
        <v>0.42449999958066664</v>
      </c>
      <c r="N75" s="3">
        <v>0.43300001209898714</v>
      </c>
      <c r="O75" s="3">
        <v>0.44160000748167061</v>
      </c>
      <c r="P75" s="3">
        <v>0.45050001968992903</v>
      </c>
      <c r="Q75" s="3">
        <v>0.45949992884138191</v>
      </c>
      <c r="R75" s="3">
        <v>0.46869994668595805</v>
      </c>
      <c r="S75" s="3">
        <v>0.47800002481817327</v>
      </c>
      <c r="T75" s="3">
        <v>0.48759995470017242</v>
      </c>
      <c r="U75" s="3">
        <v>0.4972999854656146</v>
      </c>
      <c r="V75" s="3">
        <v>0.50730004274656426</v>
      </c>
      <c r="W75" s="3">
        <v>0.51740018562764067</v>
      </c>
      <c r="X75" s="3">
        <v>0.52780007880221624</v>
      </c>
      <c r="Y75" s="3">
        <v>0.53829992799519666</v>
      </c>
      <c r="Z75" s="3">
        <v>0.54909977014153855</v>
      </c>
      <c r="AA75" s="3">
        <v>0.56008353942102251</v>
      </c>
      <c r="AB75" s="3">
        <v>0.57128325657815027</v>
      </c>
      <c r="AC75" s="3">
        <v>0.58270985734747671</v>
      </c>
      <c r="AD75" s="3">
        <v>0.59436315778146587</v>
      </c>
      <c r="AE75" s="3">
        <v>0.60625089959488065</v>
      </c>
      <c r="AF75" s="3"/>
      <c r="AG75" s="3"/>
      <c r="AH75" s="3"/>
      <c r="AI75" s="3"/>
      <c r="AJ75" s="3"/>
      <c r="AK75" s="3"/>
      <c r="AL75" s="3"/>
      <c r="AM75" s="3"/>
    </row>
    <row r="76" spans="1:39" x14ac:dyDescent="0.3">
      <c r="A76" s="3" t="s">
        <v>154</v>
      </c>
      <c r="B76" s="3" t="s">
        <v>223</v>
      </c>
      <c r="C76" s="3" t="s">
        <v>62</v>
      </c>
      <c r="D76" s="3" t="s">
        <v>62</v>
      </c>
      <c r="E76" s="3">
        <v>0.39999990506594213</v>
      </c>
      <c r="F76" s="3">
        <v>0.4000001371471904</v>
      </c>
      <c r="G76" s="3">
        <v>0.40000000261121849</v>
      </c>
      <c r="H76" s="3">
        <v>0.40000019180982138</v>
      </c>
      <c r="I76" s="3">
        <v>0.40000005782907766</v>
      </c>
      <c r="J76" s="3">
        <v>0.39999989499719329</v>
      </c>
      <c r="K76" s="3">
        <v>0.40800042881543963</v>
      </c>
      <c r="L76" s="3">
        <v>0.4162007848161729</v>
      </c>
      <c r="M76" s="3">
        <v>0.42449933673523466</v>
      </c>
      <c r="N76" s="3">
        <v>0.43300010552543833</v>
      </c>
      <c r="O76" s="3">
        <v>0.44159832731324777</v>
      </c>
      <c r="P76" s="3">
        <v>0.4505004661687711</v>
      </c>
      <c r="Q76" s="3">
        <v>0.45950053569544819</v>
      </c>
      <c r="R76" s="3">
        <v>0.46870028470416281</v>
      </c>
      <c r="S76" s="3">
        <v>0.47799963868407958</v>
      </c>
      <c r="T76" s="3">
        <v>0.48760069449251003</v>
      </c>
      <c r="U76" s="3">
        <v>0.49730079002707545</v>
      </c>
      <c r="V76" s="3">
        <v>0.50730006778255776</v>
      </c>
      <c r="W76" s="3">
        <v>0.51739884164912509</v>
      </c>
      <c r="X76" s="3">
        <v>0.52780005701317678</v>
      </c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</row>
    <row r="79" spans="1:39" x14ac:dyDescent="0.3">
      <c r="A79" s="13" t="s">
        <v>27</v>
      </c>
    </row>
    <row r="80" spans="1:39" x14ac:dyDescent="0.3">
      <c r="A80" s="2" t="s">
        <v>31</v>
      </c>
      <c r="B80" s="2" t="s">
        <v>218</v>
      </c>
      <c r="C80" s="2" t="s">
        <v>219</v>
      </c>
      <c r="D80" s="8" t="s">
        <v>126</v>
      </c>
      <c r="E80" s="8">
        <v>2023</v>
      </c>
      <c r="F80" s="8">
        <v>2024</v>
      </c>
      <c r="G80" s="8">
        <v>2025</v>
      </c>
      <c r="H80" s="8">
        <v>2026</v>
      </c>
      <c r="I80" s="8">
        <v>2027</v>
      </c>
      <c r="J80" s="8">
        <v>2028</v>
      </c>
      <c r="K80" s="8">
        <v>2029</v>
      </c>
      <c r="L80" s="8">
        <v>2030</v>
      </c>
      <c r="M80" s="8">
        <v>2031</v>
      </c>
      <c r="N80" s="8">
        <v>2032</v>
      </c>
      <c r="O80" s="8">
        <v>2033</v>
      </c>
      <c r="P80" s="8">
        <v>2034</v>
      </c>
      <c r="Q80" s="8">
        <v>2035</v>
      </c>
      <c r="R80" s="8">
        <v>2036</v>
      </c>
      <c r="S80" s="8">
        <v>2037</v>
      </c>
      <c r="T80" s="8">
        <v>2038</v>
      </c>
      <c r="U80" s="8">
        <v>2039</v>
      </c>
      <c r="V80" s="8">
        <v>2040</v>
      </c>
      <c r="W80" s="8">
        <v>2041</v>
      </c>
      <c r="X80" s="8">
        <v>2042</v>
      </c>
      <c r="Y80" s="8">
        <v>2043</v>
      </c>
      <c r="Z80" s="8">
        <v>2044</v>
      </c>
      <c r="AA80" s="8">
        <v>2045</v>
      </c>
      <c r="AB80" s="8">
        <v>2046</v>
      </c>
      <c r="AC80" s="8">
        <v>2047</v>
      </c>
      <c r="AD80" s="8">
        <v>2048</v>
      </c>
      <c r="AE80" s="8">
        <v>2049</v>
      </c>
      <c r="AF80" s="8">
        <v>2050</v>
      </c>
      <c r="AG80" s="8">
        <v>2051</v>
      </c>
      <c r="AH80" s="8">
        <v>2052</v>
      </c>
      <c r="AI80" s="8">
        <v>2053</v>
      </c>
      <c r="AJ80" s="8">
        <v>2054</v>
      </c>
      <c r="AK80" s="8">
        <v>2055</v>
      </c>
      <c r="AL80" s="8">
        <v>2056</v>
      </c>
      <c r="AM80" s="8">
        <v>2057</v>
      </c>
    </row>
    <row r="81" spans="1:39" x14ac:dyDescent="0.3">
      <c r="A81" s="3" t="s">
        <v>222</v>
      </c>
      <c r="B81" s="3" t="s">
        <v>223</v>
      </c>
      <c r="C81" s="3" t="s">
        <v>62</v>
      </c>
      <c r="D81" s="3" t="s">
        <v>62</v>
      </c>
      <c r="E81" s="3">
        <v>0.40000038849490882</v>
      </c>
      <c r="F81" s="3">
        <v>0.4000006379488073</v>
      </c>
      <c r="G81" s="3">
        <v>0.40000046712307602</v>
      </c>
      <c r="H81" s="3">
        <v>0.40000102578632907</v>
      </c>
      <c r="I81" s="3">
        <v>0.40000058157136054</v>
      </c>
      <c r="J81" s="3">
        <v>0.40000062135526265</v>
      </c>
      <c r="K81" s="3">
        <v>0.40800151851388744</v>
      </c>
      <c r="L81" s="3">
        <v>0.41620113311999651</v>
      </c>
      <c r="M81" s="3">
        <v>0.42449981643875978</v>
      </c>
      <c r="N81" s="3">
        <v>0.43299922776596017</v>
      </c>
      <c r="O81" s="3">
        <v>0.44159981024838912</v>
      </c>
      <c r="P81" s="3">
        <v>0.45050021471781154</v>
      </c>
      <c r="Q81" s="3">
        <v>0.45950032849333733</v>
      </c>
      <c r="R81" s="3">
        <v>0.46870145038603467</v>
      </c>
      <c r="S81" s="3">
        <v>0.47799987796120752</v>
      </c>
      <c r="T81" s="3">
        <v>0.48760096989657675</v>
      </c>
      <c r="U81" s="3">
        <v>0.49730064129870089</v>
      </c>
      <c r="V81" s="3">
        <v>0.50730022149063303</v>
      </c>
      <c r="W81" s="3">
        <v>0.5173988869887558</v>
      </c>
      <c r="X81" s="3">
        <v>0.52779937099880103</v>
      </c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</row>
    <row r="82" spans="1:39" x14ac:dyDescent="0.3">
      <c r="A82" s="3" t="s">
        <v>224</v>
      </c>
      <c r="B82" s="3" t="s">
        <v>223</v>
      </c>
      <c r="C82" s="3" t="s">
        <v>62</v>
      </c>
      <c r="D82" s="3" t="s">
        <v>62</v>
      </c>
      <c r="E82" s="3">
        <v>0.3999991881546211</v>
      </c>
      <c r="F82" s="3">
        <v>0.39999938892395137</v>
      </c>
      <c r="G82" s="3">
        <v>0.3999990406514648</v>
      </c>
      <c r="H82" s="3">
        <v>0.39999910533198973</v>
      </c>
      <c r="I82" s="3">
        <v>0.39999910170046188</v>
      </c>
      <c r="J82" s="3">
        <v>0.39999900858208592</v>
      </c>
      <c r="K82" s="3">
        <v>0.40799902721852177</v>
      </c>
      <c r="L82" s="3">
        <v>0.41620050057601149</v>
      </c>
      <c r="M82" s="3">
        <v>0.42449911252360478</v>
      </c>
      <c r="N82" s="3">
        <v>0.43300106700884394</v>
      </c>
      <c r="O82" s="3">
        <v>0.44159754779874844</v>
      </c>
      <c r="P82" s="3">
        <v>0.45050100118223346</v>
      </c>
      <c r="Q82" s="3">
        <v>0.45950028060570752</v>
      </c>
      <c r="R82" s="3">
        <v>0.46869816942924319</v>
      </c>
      <c r="S82" s="3">
        <v>0.47799946097928914</v>
      </c>
      <c r="T82" s="3">
        <v>0.48760030725231679</v>
      </c>
      <c r="U82" s="3">
        <v>0.49730050395998204</v>
      </c>
      <c r="V82" s="3">
        <v>0.5073002082650121</v>
      </c>
      <c r="W82" s="3">
        <v>0.51739875567065508</v>
      </c>
      <c r="X82" s="3">
        <v>0.5277998930868939</v>
      </c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</row>
    <row r="83" spans="1:39" x14ac:dyDescent="0.3">
      <c r="A83" s="3" t="s">
        <v>229</v>
      </c>
      <c r="B83" s="3" t="s">
        <v>226</v>
      </c>
      <c r="C83" s="3" t="s">
        <v>62</v>
      </c>
      <c r="D83" s="3" t="s">
        <v>62</v>
      </c>
      <c r="E83" s="3">
        <v>0.39999892321641223</v>
      </c>
      <c r="F83" s="3">
        <v>0.39999923598196213</v>
      </c>
      <c r="G83" s="3">
        <v>0.39999955385084734</v>
      </c>
      <c r="H83" s="3">
        <v>0.39999964663400933</v>
      </c>
      <c r="I83" s="3">
        <v>0.39999940401119127</v>
      </c>
      <c r="J83" s="3">
        <v>0.39999920841520575</v>
      </c>
      <c r="K83" s="3">
        <v>0.40799965405096317</v>
      </c>
      <c r="L83" s="3">
        <v>0.41620029635333849</v>
      </c>
      <c r="M83" s="3">
        <v>0.42450075953562871</v>
      </c>
      <c r="N83" s="3">
        <v>0.43299963513336659</v>
      </c>
      <c r="O83" s="3">
        <v>0.44159965879363455</v>
      </c>
      <c r="P83" s="3">
        <v>0.45050036783153447</v>
      </c>
      <c r="Q83" s="3">
        <v>0.45950007586771419</v>
      </c>
      <c r="R83" s="3">
        <v>0.46869826494494049</v>
      </c>
      <c r="S83" s="3">
        <v>0.47799928921065482</v>
      </c>
      <c r="T83" s="3">
        <v>0.48760221992474323</v>
      </c>
      <c r="U83" s="3">
        <v>0.49730051692029736</v>
      </c>
      <c r="V83" s="3">
        <v>0.50729853602410424</v>
      </c>
      <c r="W83" s="3">
        <v>0.51740167502495349</v>
      </c>
      <c r="X83" s="3">
        <v>0.5278004602523203</v>
      </c>
      <c r="Y83" s="3">
        <v>0.53830208803009305</v>
      </c>
      <c r="Z83" s="3">
        <v>0.54910157498766743</v>
      </c>
      <c r="AA83" s="3">
        <v>0.56008164917273973</v>
      </c>
      <c r="AB83" s="3">
        <v>0.57128355848981938</v>
      </c>
      <c r="AC83" s="3">
        <v>0.58271117062631861</v>
      </c>
      <c r="AD83" s="3">
        <v>0.59436438986593687</v>
      </c>
      <c r="AE83" s="3">
        <v>0.60625113792289531</v>
      </c>
      <c r="AF83" s="3"/>
      <c r="AG83" s="3"/>
      <c r="AH83" s="3"/>
      <c r="AI83" s="3"/>
      <c r="AJ83" s="3"/>
      <c r="AK83" s="3"/>
      <c r="AL83" s="3"/>
      <c r="AM83" s="3"/>
    </row>
    <row r="84" spans="1:39" x14ac:dyDescent="0.3">
      <c r="A84" s="3" t="s">
        <v>230</v>
      </c>
      <c r="B84" s="3" t="s">
        <v>226</v>
      </c>
      <c r="C84" s="3" t="s">
        <v>62</v>
      </c>
      <c r="D84" s="3" t="s">
        <v>62</v>
      </c>
      <c r="E84" s="3">
        <v>0.39999939822877889</v>
      </c>
      <c r="F84" s="3">
        <v>0.39999938622399878</v>
      </c>
      <c r="G84" s="3">
        <v>0.39999952818308987</v>
      </c>
      <c r="H84" s="3">
        <v>0.39999952445580211</v>
      </c>
      <c r="I84" s="3">
        <v>0.39999945228097261</v>
      </c>
      <c r="J84" s="3">
        <v>0.39999944147735217</v>
      </c>
      <c r="K84" s="3">
        <v>0.40800035880674018</v>
      </c>
      <c r="L84" s="3">
        <v>0.41620012295016551</v>
      </c>
      <c r="M84" s="3">
        <v>0.42449989266369881</v>
      </c>
      <c r="N84" s="3">
        <v>0.43300033134631888</v>
      </c>
      <c r="O84" s="3">
        <v>0.44160005811370034</v>
      </c>
      <c r="P84" s="3">
        <v>0.45049873681517216</v>
      </c>
      <c r="Q84" s="3">
        <v>0.45950137874120406</v>
      </c>
      <c r="R84" s="3">
        <v>0.46870042274114176</v>
      </c>
      <c r="S84" s="3">
        <v>0.47799890333777811</v>
      </c>
      <c r="T84" s="3">
        <v>0.48760036302445642</v>
      </c>
      <c r="U84" s="3">
        <v>0.49730144260680742</v>
      </c>
      <c r="V84" s="3">
        <v>0.5072994651547349</v>
      </c>
      <c r="W84" s="3">
        <v>0.5173989923781489</v>
      </c>
      <c r="X84" s="3">
        <v>0.52779963316739587</v>
      </c>
      <c r="Y84" s="3">
        <v>0.53830010492977853</v>
      </c>
      <c r="Z84" s="3">
        <v>0.54909968551936439</v>
      </c>
      <c r="AA84" s="3">
        <v>0.56008336684202575</v>
      </c>
      <c r="AB84" s="3">
        <v>0.57128399210632563</v>
      </c>
      <c r="AC84" s="3">
        <v>0.58270935536496249</v>
      </c>
      <c r="AD84" s="3">
        <v>0.59436370006238182</v>
      </c>
      <c r="AE84" s="3">
        <v>0.6062508355551498</v>
      </c>
      <c r="AF84" s="3"/>
      <c r="AG84" s="3"/>
      <c r="AH84" s="3"/>
      <c r="AI84" s="3"/>
      <c r="AJ84" s="3"/>
      <c r="AK84" s="3"/>
      <c r="AL84" s="3"/>
      <c r="AM84" s="3"/>
    </row>
    <row r="85" spans="1:39" x14ac:dyDescent="0.3">
      <c r="A85" s="3" t="s">
        <v>231</v>
      </c>
      <c r="B85" s="3" t="s">
        <v>232</v>
      </c>
      <c r="C85" s="3" t="s">
        <v>62</v>
      </c>
      <c r="D85" s="3" t="s">
        <v>62</v>
      </c>
      <c r="E85" s="3"/>
      <c r="F85" s="3">
        <v>0.40000003148143948</v>
      </c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</row>
    <row r="86" spans="1:39" x14ac:dyDescent="0.3">
      <c r="A86" s="3" t="s">
        <v>233</v>
      </c>
      <c r="B86" s="3" t="s">
        <v>232</v>
      </c>
      <c r="C86" s="3" t="s">
        <v>62</v>
      </c>
      <c r="D86" s="3" t="s">
        <v>62</v>
      </c>
      <c r="E86" s="3">
        <v>0.40000002881415758</v>
      </c>
      <c r="F86" s="3">
        <v>0.40000010333148028</v>
      </c>
      <c r="G86" s="3">
        <v>0.40000004649497956</v>
      </c>
      <c r="H86" s="3">
        <v>0.40000002995399553</v>
      </c>
      <c r="I86" s="3">
        <v>0.40000003896235875</v>
      </c>
      <c r="J86" s="3">
        <v>0.40000006474726529</v>
      </c>
      <c r="K86" s="3">
        <v>0.40799999981642121</v>
      </c>
      <c r="L86" s="3">
        <v>0.41620008063865116</v>
      </c>
      <c r="M86" s="3">
        <v>0.42450001484138139</v>
      </c>
      <c r="N86" s="3">
        <v>0.4330000514026705</v>
      </c>
      <c r="O86" s="3">
        <v>0.44160001641809343</v>
      </c>
      <c r="P86" s="3">
        <v>0.45050001464163186</v>
      </c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</row>
    <row r="87" spans="1:39" x14ac:dyDescent="0.3">
      <c r="A87" s="3" t="s">
        <v>235</v>
      </c>
      <c r="B87" s="3" t="s">
        <v>232</v>
      </c>
      <c r="C87" s="3" t="s">
        <v>62</v>
      </c>
      <c r="D87" s="3" t="s">
        <v>62</v>
      </c>
      <c r="E87" s="3">
        <v>0.39999999637849981</v>
      </c>
      <c r="F87" s="3">
        <v>0.40000000808321445</v>
      </c>
      <c r="G87" s="3">
        <v>0.4000000201851685</v>
      </c>
      <c r="H87" s="3">
        <v>0.40000000691347565</v>
      </c>
      <c r="I87" s="3">
        <v>0.40000000545828546</v>
      </c>
      <c r="J87" s="3">
        <v>0.40000000561240434</v>
      </c>
      <c r="K87" s="3">
        <v>0.40799999776742862</v>
      </c>
      <c r="L87" s="3">
        <v>0.41620002919924876</v>
      </c>
      <c r="M87" s="3">
        <v>0.42450003538286823</v>
      </c>
      <c r="N87" s="3">
        <v>0.43300001439564101</v>
      </c>
      <c r="O87" s="3">
        <v>0.44159999139209344</v>
      </c>
      <c r="P87" s="3">
        <v>0.45050002891793522</v>
      </c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</row>
    <row r="88" spans="1:39" x14ac:dyDescent="0.3">
      <c r="A88" s="3" t="s">
        <v>237</v>
      </c>
      <c r="B88" s="3" t="s">
        <v>232</v>
      </c>
      <c r="C88" s="3" t="s">
        <v>62</v>
      </c>
      <c r="D88" s="3" t="s">
        <v>62</v>
      </c>
      <c r="E88" s="3"/>
      <c r="F88" s="3">
        <v>0.40000001638838706</v>
      </c>
      <c r="G88" s="3">
        <v>0.4000000057841212</v>
      </c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</row>
    <row r="89" spans="1:39" x14ac:dyDescent="0.3">
      <c r="A89" s="3" t="s">
        <v>238</v>
      </c>
      <c r="B89" s="3" t="s">
        <v>232</v>
      </c>
      <c r="C89" s="3" t="s">
        <v>62</v>
      </c>
      <c r="D89" s="3" t="s">
        <v>62</v>
      </c>
      <c r="E89" s="3"/>
      <c r="F89" s="3">
        <v>0.40000005858056525</v>
      </c>
      <c r="G89" s="3">
        <v>0.40000004309116372</v>
      </c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</row>
    <row r="90" spans="1:39" x14ac:dyDescent="0.3">
      <c r="A90" s="3" t="s">
        <v>239</v>
      </c>
      <c r="B90" s="3" t="s">
        <v>232</v>
      </c>
      <c r="C90" s="3" t="s">
        <v>62</v>
      </c>
      <c r="D90" s="3" t="s">
        <v>62</v>
      </c>
      <c r="E90" s="3"/>
      <c r="F90" s="3">
        <v>0.40000002231657206</v>
      </c>
      <c r="G90" s="3">
        <v>0.40000003838451181</v>
      </c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</row>
    <row r="91" spans="1:39" x14ac:dyDescent="0.3">
      <c r="A91" s="3" t="s">
        <v>240</v>
      </c>
      <c r="B91" s="3" t="s">
        <v>232</v>
      </c>
      <c r="C91" s="3" t="s">
        <v>62</v>
      </c>
      <c r="D91" s="3" t="s">
        <v>62</v>
      </c>
      <c r="E91" s="3"/>
      <c r="F91" s="3">
        <v>0.40000000671293295</v>
      </c>
      <c r="G91" s="3">
        <v>0.40000003838451181</v>
      </c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</row>
    <row r="92" spans="1:39" x14ac:dyDescent="0.3">
      <c r="A92" s="3" t="s">
        <v>241</v>
      </c>
      <c r="B92" s="3" t="s">
        <v>226</v>
      </c>
      <c r="C92" s="3" t="s">
        <v>62</v>
      </c>
      <c r="D92" s="3" t="s">
        <v>62</v>
      </c>
      <c r="E92" s="3">
        <v>0.3999977380047986</v>
      </c>
      <c r="F92" s="3">
        <v>0.39999788503644917</v>
      </c>
      <c r="G92" s="3">
        <v>0.39999831947185915</v>
      </c>
      <c r="H92" s="3">
        <v>0.40000048131897475</v>
      </c>
      <c r="I92" s="3">
        <v>0.40000067707146558</v>
      </c>
      <c r="J92" s="3">
        <v>0.40000034668327367</v>
      </c>
      <c r="K92" s="3">
        <v>0.40800036868141437</v>
      </c>
      <c r="L92" s="3">
        <v>0.41620164150435551</v>
      </c>
      <c r="M92" s="3">
        <v>0.42450191809020221</v>
      </c>
      <c r="N92" s="3">
        <v>0.43299931184148843</v>
      </c>
      <c r="O92" s="3">
        <v>0.44160137674032796</v>
      </c>
      <c r="P92" s="3">
        <v>0.45050158505482074</v>
      </c>
      <c r="Q92" s="3">
        <v>0.45950040494011635</v>
      </c>
      <c r="R92" s="3">
        <v>0.46869997571290534</v>
      </c>
      <c r="S92" s="3">
        <v>0.47800101378248294</v>
      </c>
      <c r="T92" s="3">
        <v>0.48759850326262938</v>
      </c>
      <c r="U92" s="3">
        <v>0.49730203268674905</v>
      </c>
      <c r="V92" s="3">
        <v>0.50729717810718811</v>
      </c>
      <c r="W92" s="3">
        <v>0.51739742461173932</v>
      </c>
      <c r="X92" s="3">
        <v>0.52780092394064182</v>
      </c>
      <c r="Y92" s="3">
        <v>0.53830073120963662</v>
      </c>
      <c r="Z92" s="3">
        <v>0.54909909280361024</v>
      </c>
      <c r="AA92" s="3">
        <v>0.5600815041036239</v>
      </c>
      <c r="AB92" s="3">
        <v>0.57128265335279638</v>
      </c>
      <c r="AC92" s="3">
        <v>0.58270769692363789</v>
      </c>
      <c r="AD92" s="3">
        <v>0.59436475836037617</v>
      </c>
      <c r="AE92" s="3">
        <v>0.6062502882415205</v>
      </c>
      <c r="AF92" s="3"/>
      <c r="AG92" s="3"/>
      <c r="AH92" s="3"/>
      <c r="AI92" s="3"/>
      <c r="AJ92" s="3"/>
      <c r="AK92" s="3"/>
      <c r="AL92" s="3"/>
      <c r="AM92" s="3"/>
    </row>
    <row r="93" spans="1:39" x14ac:dyDescent="0.3">
      <c r="A93" s="3" t="s">
        <v>242</v>
      </c>
      <c r="B93" s="3" t="s">
        <v>226</v>
      </c>
      <c r="C93" s="3" t="s">
        <v>62</v>
      </c>
      <c r="D93" s="3" t="s">
        <v>62</v>
      </c>
      <c r="E93" s="3">
        <v>0.3999992440185936</v>
      </c>
      <c r="F93" s="3">
        <v>0.39999942195652077</v>
      </c>
      <c r="G93" s="3">
        <v>0.39999914487631377</v>
      </c>
      <c r="H93" s="3">
        <v>0.39999899809746753</v>
      </c>
      <c r="I93" s="3">
        <v>0.39999922792496895</v>
      </c>
      <c r="J93" s="3">
        <v>0.39999910458253835</v>
      </c>
      <c r="K93" s="3">
        <v>0.40800057978797916</v>
      </c>
      <c r="L93" s="3">
        <v>0.4161995761981977</v>
      </c>
      <c r="M93" s="3">
        <v>0.42450021363948404</v>
      </c>
      <c r="N93" s="3">
        <v>0.43299963193362134</v>
      </c>
      <c r="O93" s="3">
        <v>0.44159984747472875</v>
      </c>
      <c r="P93" s="3">
        <v>0.45050011545039387</v>
      </c>
      <c r="Q93" s="3">
        <v>0.45950152790769583</v>
      </c>
      <c r="R93" s="3">
        <v>0.46870020433884396</v>
      </c>
      <c r="S93" s="3">
        <v>0.47800129910773981</v>
      </c>
      <c r="T93" s="3">
        <v>0.48759954048834109</v>
      </c>
      <c r="U93" s="3">
        <v>0.4973007379529355</v>
      </c>
      <c r="V93" s="3">
        <v>0.50730145387560455</v>
      </c>
      <c r="W93" s="3">
        <v>0.51740036146754709</v>
      </c>
      <c r="X93" s="3">
        <v>0.52779982661311464</v>
      </c>
      <c r="Y93" s="3">
        <v>0.538300775550413</v>
      </c>
      <c r="Z93" s="3">
        <v>0.54909965177307829</v>
      </c>
      <c r="AA93" s="3">
        <v>0.56008324817978428</v>
      </c>
      <c r="AB93" s="3">
        <v>0.57128390796434902</v>
      </c>
      <c r="AC93" s="3">
        <v>0.58270865596739563</v>
      </c>
      <c r="AD93" s="3">
        <v>0.59436357308840848</v>
      </c>
      <c r="AE93" s="3">
        <v>0.60625071235981753</v>
      </c>
      <c r="AF93" s="3"/>
      <c r="AG93" s="3"/>
      <c r="AH93" s="3"/>
      <c r="AI93" s="3"/>
      <c r="AJ93" s="3"/>
      <c r="AK93" s="3"/>
      <c r="AL93" s="3"/>
      <c r="AM93" s="3"/>
    </row>
    <row r="94" spans="1:39" x14ac:dyDescent="0.3">
      <c r="A94" s="3" t="s">
        <v>243</v>
      </c>
      <c r="B94" s="3" t="s">
        <v>226</v>
      </c>
      <c r="C94" s="3" t="s">
        <v>62</v>
      </c>
      <c r="D94" s="3" t="s">
        <v>62</v>
      </c>
      <c r="E94" s="3">
        <v>0.3999990727301585</v>
      </c>
      <c r="F94" s="3">
        <v>0.39999904562728389</v>
      </c>
      <c r="G94" s="3">
        <v>0.39999901997469695</v>
      </c>
      <c r="H94" s="3">
        <v>0.399998864208573</v>
      </c>
      <c r="I94" s="3">
        <v>0.39999867076515194</v>
      </c>
      <c r="J94" s="3">
        <v>0.39999878973941899</v>
      </c>
      <c r="K94" s="3">
        <v>0.40799818252427578</v>
      </c>
      <c r="L94" s="3">
        <v>0.41620005842481955</v>
      </c>
      <c r="M94" s="3">
        <v>0.42449888197132873</v>
      </c>
      <c r="N94" s="3">
        <v>0.4330011085828005</v>
      </c>
      <c r="O94" s="3">
        <v>0.44159960107046115</v>
      </c>
      <c r="P94" s="3">
        <v>0.45050055374596648</v>
      </c>
      <c r="Q94" s="3">
        <v>0.45950030223588484</v>
      </c>
      <c r="R94" s="3">
        <v>0.46870110633571332</v>
      </c>
      <c r="S94" s="3">
        <v>0.47799947021023603</v>
      </c>
      <c r="T94" s="3">
        <v>0.48760037317364752</v>
      </c>
      <c r="U94" s="3">
        <v>0.49729765357983058</v>
      </c>
      <c r="V94" s="3">
        <v>0.50729862453679908</v>
      </c>
      <c r="W94" s="3">
        <v>0.5173985712572774</v>
      </c>
      <c r="X94" s="3">
        <v>0.52779887319704322</v>
      </c>
      <c r="Y94" s="3">
        <v>0.53829882025770925</v>
      </c>
      <c r="Z94" s="3">
        <v>0.54910223980890505</v>
      </c>
      <c r="AA94" s="3">
        <v>0.56008235090933112</v>
      </c>
      <c r="AB94" s="3">
        <v>0.57128231737421387</v>
      </c>
      <c r="AC94" s="3">
        <v>0.58271330456965043</v>
      </c>
      <c r="AD94" s="3">
        <v>0.59436293688164532</v>
      </c>
      <c r="AE94" s="3">
        <v>0.60624907330199818</v>
      </c>
      <c r="AF94" s="3"/>
      <c r="AG94" s="3"/>
      <c r="AH94" s="3"/>
      <c r="AI94" s="3"/>
      <c r="AJ94" s="3"/>
      <c r="AK94" s="3"/>
      <c r="AL94" s="3"/>
      <c r="AM94" s="3"/>
    </row>
    <row r="95" spans="1:39" x14ac:dyDescent="0.3">
      <c r="A95" s="3" t="s">
        <v>244</v>
      </c>
      <c r="B95" s="3" t="s">
        <v>226</v>
      </c>
      <c r="C95" s="3" t="s">
        <v>62</v>
      </c>
      <c r="D95" s="3" t="s">
        <v>62</v>
      </c>
      <c r="E95" s="3">
        <v>0.40000033743369134</v>
      </c>
      <c r="F95" s="3">
        <v>0.39999989718140738</v>
      </c>
      <c r="G95" s="3">
        <v>0.40000036686108603</v>
      </c>
      <c r="H95" s="3">
        <v>0.40000034346824853</v>
      </c>
      <c r="I95" s="3">
        <v>0.40000028298456153</v>
      </c>
      <c r="J95" s="3">
        <v>0.40000035625158614</v>
      </c>
      <c r="K95" s="3">
        <v>0.40800032067026809</v>
      </c>
      <c r="L95" s="3">
        <v>0.41619983291215046</v>
      </c>
      <c r="M95" s="3">
        <v>0.42450013348769133</v>
      </c>
      <c r="N95" s="3">
        <v>0.43300022204499028</v>
      </c>
      <c r="O95" s="3">
        <v>0.44160017258739026</v>
      </c>
      <c r="P95" s="3">
        <v>0.45049915392985018</v>
      </c>
      <c r="Q95" s="3">
        <v>0.45949978744885112</v>
      </c>
      <c r="R95" s="3">
        <v>0.46870008020451875</v>
      </c>
      <c r="S95" s="3">
        <v>0.47800132378670401</v>
      </c>
      <c r="T95" s="3">
        <v>0.48759947982031809</v>
      </c>
      <c r="U95" s="3">
        <v>0.49729913687238242</v>
      </c>
      <c r="V95" s="3">
        <v>0.5072991999589177</v>
      </c>
      <c r="W95" s="3">
        <v>0.51740137130073016</v>
      </c>
      <c r="X95" s="3">
        <v>0.52779954096341575</v>
      </c>
      <c r="Y95" s="3">
        <v>0.53830121929042873</v>
      </c>
      <c r="Z95" s="3">
        <v>0.54910035767207566</v>
      </c>
      <c r="AA95" s="3">
        <v>0.56008347881229381</v>
      </c>
      <c r="AB95" s="3">
        <v>0.57128390768743598</v>
      </c>
      <c r="AC95" s="3">
        <v>0.58271044914374415</v>
      </c>
      <c r="AD95" s="3">
        <v>0.59436334367385413</v>
      </c>
      <c r="AE95" s="3">
        <v>0.60624916893506531</v>
      </c>
      <c r="AF95" s="3"/>
      <c r="AG95" s="3"/>
      <c r="AH95" s="3"/>
      <c r="AI95" s="3"/>
      <c r="AJ95" s="3"/>
      <c r="AK95" s="3"/>
      <c r="AL95" s="3"/>
      <c r="AM95" s="3"/>
    </row>
    <row r="96" spans="1:39" x14ac:dyDescent="0.3">
      <c r="A96" s="3" t="s">
        <v>245</v>
      </c>
      <c r="B96" s="3" t="s">
        <v>246</v>
      </c>
      <c r="C96" s="3" t="s">
        <v>62</v>
      </c>
      <c r="D96" s="3" t="s">
        <v>62</v>
      </c>
      <c r="E96" s="3">
        <v>0.39999907381428912</v>
      </c>
      <c r="F96" s="3">
        <v>0.39999869878193073</v>
      </c>
      <c r="G96" s="3">
        <v>0.39999936896938326</v>
      </c>
      <c r="H96" s="3">
        <v>0.39999869569930746</v>
      </c>
      <c r="I96" s="3">
        <v>0.39999934099729034</v>
      </c>
      <c r="J96" s="3">
        <v>0.3999990006137058</v>
      </c>
      <c r="K96" s="3">
        <v>0.40800112712570319</v>
      </c>
      <c r="L96" s="3">
        <v>0.41620074758957865</v>
      </c>
      <c r="M96" s="3">
        <v>0.42449923566521264</v>
      </c>
      <c r="N96" s="3">
        <v>0.43300011565398372</v>
      </c>
      <c r="O96" s="3">
        <v>0.44159989123090598</v>
      </c>
      <c r="P96" s="3">
        <v>0.45050014913710512</v>
      </c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</row>
    <row r="97" spans="1:39" x14ac:dyDescent="0.3">
      <c r="A97" s="3" t="s">
        <v>247</v>
      </c>
      <c r="B97" s="3" t="s">
        <v>246</v>
      </c>
      <c r="C97" s="3" t="s">
        <v>62</v>
      </c>
      <c r="D97" s="3" t="s">
        <v>62</v>
      </c>
      <c r="E97" s="3">
        <v>0.39999897222879832</v>
      </c>
      <c r="F97" s="3">
        <v>0.39999911947941663</v>
      </c>
      <c r="G97" s="3">
        <v>0.39999874218263543</v>
      </c>
      <c r="H97" s="3">
        <v>0.39999888364184771</v>
      </c>
      <c r="I97" s="3">
        <v>0.39999879375708369</v>
      </c>
      <c r="J97" s="3">
        <v>0.3999987221920252</v>
      </c>
      <c r="K97" s="3">
        <v>0.40799964918421583</v>
      </c>
      <c r="L97" s="3">
        <v>0.41619988047291734</v>
      </c>
      <c r="M97" s="3">
        <v>0.42450199679310141</v>
      </c>
      <c r="N97" s="3">
        <v>0.43299932642695316</v>
      </c>
      <c r="O97" s="3">
        <v>0.44160080919080075</v>
      </c>
      <c r="P97" s="3">
        <v>0.45050099780430242</v>
      </c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</row>
    <row r="98" spans="1:39" x14ac:dyDescent="0.3">
      <c r="A98" s="3" t="s">
        <v>248</v>
      </c>
      <c r="B98" s="3" t="s">
        <v>232</v>
      </c>
      <c r="C98" s="3" t="s">
        <v>62</v>
      </c>
      <c r="D98" s="3" t="s">
        <v>62</v>
      </c>
      <c r="E98" s="3"/>
      <c r="F98" s="3">
        <v>0.40000004103056236</v>
      </c>
      <c r="G98" s="3">
        <v>0.40000003858559685</v>
      </c>
      <c r="H98" s="3">
        <v>0.40000006637075441</v>
      </c>
      <c r="I98" s="3">
        <v>0.40000001860223033</v>
      </c>
      <c r="J98" s="3">
        <v>0.40000006642286945</v>
      </c>
      <c r="K98" s="3">
        <v>0.40800002541781916</v>
      </c>
      <c r="L98" s="3">
        <v>0.41620005083954614</v>
      </c>
      <c r="M98" s="3">
        <v>0.42450002412839716</v>
      </c>
      <c r="N98" s="3">
        <v>0.43300000473584188</v>
      </c>
      <c r="O98" s="3"/>
      <c r="P98" s="3">
        <v>0.45050005824360917</v>
      </c>
      <c r="Q98" s="3">
        <v>0.45950004732103716</v>
      </c>
      <c r="R98" s="3">
        <v>0.46870002096013047</v>
      </c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</row>
    <row r="99" spans="1:39" x14ac:dyDescent="0.3">
      <c r="A99" s="3" t="s">
        <v>249</v>
      </c>
      <c r="B99" s="3" t="s">
        <v>232</v>
      </c>
      <c r="C99" s="3" t="s">
        <v>62</v>
      </c>
      <c r="D99" s="3" t="s">
        <v>62</v>
      </c>
      <c r="E99" s="3"/>
      <c r="F99" s="3">
        <v>0.40000005987110193</v>
      </c>
      <c r="G99" s="3"/>
      <c r="H99" s="3">
        <v>0.40000002899419573</v>
      </c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</row>
    <row r="100" spans="1:39" x14ac:dyDescent="0.3">
      <c r="A100" s="3" t="s">
        <v>250</v>
      </c>
      <c r="B100" s="3" t="s">
        <v>232</v>
      </c>
      <c r="C100" s="3" t="s">
        <v>62</v>
      </c>
      <c r="D100" s="3" t="s">
        <v>62</v>
      </c>
      <c r="E100" s="3"/>
      <c r="F100" s="3">
        <v>0.40000003551769575</v>
      </c>
      <c r="G100" s="3">
        <v>0.40000001615386893</v>
      </c>
      <c r="H100" s="3">
        <v>0.40000002899419573</v>
      </c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</row>
    <row r="101" spans="1:39" x14ac:dyDescent="0.3">
      <c r="A101" s="3" t="s">
        <v>251</v>
      </c>
      <c r="B101" s="3" t="s">
        <v>232</v>
      </c>
      <c r="C101" s="3" t="s">
        <v>62</v>
      </c>
      <c r="D101" s="3" t="s">
        <v>62</v>
      </c>
      <c r="E101" s="3"/>
      <c r="F101" s="3">
        <v>0.40000000162371213</v>
      </c>
      <c r="G101" s="3"/>
      <c r="H101" s="3">
        <v>0.40000000624915316</v>
      </c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</row>
    <row r="102" spans="1:39" x14ac:dyDescent="0.3">
      <c r="A102" s="3" t="s">
        <v>252</v>
      </c>
      <c r="B102" s="3" t="s">
        <v>232</v>
      </c>
      <c r="C102" s="3" t="s">
        <v>62</v>
      </c>
      <c r="D102" s="3" t="s">
        <v>62</v>
      </c>
      <c r="E102" s="3"/>
      <c r="F102" s="3">
        <v>0.40000003742695761</v>
      </c>
      <c r="G102" s="3"/>
      <c r="H102" s="3">
        <v>0.40000004033953801</v>
      </c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</row>
    <row r="103" spans="1:39" x14ac:dyDescent="0.3">
      <c r="A103" s="3" t="s">
        <v>253</v>
      </c>
      <c r="B103" s="3" t="s">
        <v>232</v>
      </c>
      <c r="C103" s="3" t="s">
        <v>62</v>
      </c>
      <c r="D103" s="3" t="s">
        <v>62</v>
      </c>
      <c r="E103" s="3"/>
      <c r="F103" s="3">
        <v>0.40000000001047264</v>
      </c>
      <c r="G103" s="3">
        <v>0.40000000855570278</v>
      </c>
      <c r="H103" s="3">
        <v>0.40000003148625179</v>
      </c>
      <c r="I103" s="3">
        <v>0.40000001615386893</v>
      </c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</row>
    <row r="104" spans="1:39" x14ac:dyDescent="0.3">
      <c r="A104" s="3" t="s">
        <v>254</v>
      </c>
      <c r="B104" s="3" t="s">
        <v>232</v>
      </c>
      <c r="C104" s="3" t="s">
        <v>62</v>
      </c>
      <c r="D104" s="3" t="s">
        <v>62</v>
      </c>
      <c r="E104" s="3">
        <v>0.39999993401553835</v>
      </c>
      <c r="F104" s="3">
        <v>0.39999997751355421</v>
      </c>
      <c r="G104" s="3">
        <v>0.3999999905296025</v>
      </c>
      <c r="H104" s="3">
        <v>0.39999990107888339</v>
      </c>
      <c r="I104" s="3">
        <v>0.40000000664530588</v>
      </c>
      <c r="J104" s="3">
        <v>0.40000000984120365</v>
      </c>
      <c r="K104" s="3">
        <v>0.40799997765625229</v>
      </c>
      <c r="L104" s="3">
        <v>0.41619997725467139</v>
      </c>
      <c r="M104" s="3">
        <v>0.42449994088943244</v>
      </c>
      <c r="N104" s="3">
        <v>0.43300001994336706</v>
      </c>
      <c r="O104" s="3">
        <v>0.44159997284692493</v>
      </c>
      <c r="P104" s="3">
        <v>0.45050005332003618</v>
      </c>
      <c r="Q104" s="3">
        <v>0.45950009077281467</v>
      </c>
      <c r="R104" s="3">
        <v>0.46870002911990605</v>
      </c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</row>
    <row r="105" spans="1:39" x14ac:dyDescent="0.3">
      <c r="A105" s="3" t="s">
        <v>255</v>
      </c>
      <c r="B105" s="3" t="s">
        <v>232</v>
      </c>
      <c r="C105" s="3" t="s">
        <v>62</v>
      </c>
      <c r="D105" s="3" t="s">
        <v>62</v>
      </c>
      <c r="E105" s="3">
        <v>0.39999996425769041</v>
      </c>
      <c r="F105" s="3">
        <v>0.39999997753791011</v>
      </c>
      <c r="G105" s="3">
        <v>0.40000000479067777</v>
      </c>
      <c r="H105" s="3">
        <v>0.40000003260845163</v>
      </c>
      <c r="I105" s="3">
        <v>0.40000002876814716</v>
      </c>
      <c r="J105" s="3">
        <v>0.40000004781391502</v>
      </c>
      <c r="K105" s="3">
        <v>0.40800003289858089</v>
      </c>
      <c r="L105" s="3">
        <v>0.4161999873303201</v>
      </c>
      <c r="M105" s="3">
        <v>0.42450003405049497</v>
      </c>
      <c r="N105" s="3">
        <v>0.43300000899984259</v>
      </c>
      <c r="O105" s="3">
        <v>0.44159996931790629</v>
      </c>
      <c r="P105" s="3">
        <v>0.45050005781172292</v>
      </c>
      <c r="Q105" s="3">
        <v>0.45950008363496769</v>
      </c>
      <c r="R105" s="3">
        <v>0.46869996342664105</v>
      </c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</row>
    <row r="106" spans="1:39" x14ac:dyDescent="0.3">
      <c r="A106" s="3" t="s">
        <v>256</v>
      </c>
      <c r="B106" s="3" t="s">
        <v>232</v>
      </c>
      <c r="C106" s="3" t="s">
        <v>62</v>
      </c>
      <c r="D106" s="3" t="s">
        <v>62</v>
      </c>
      <c r="E106" s="3">
        <v>0.39999999143377624</v>
      </c>
      <c r="F106" s="3">
        <v>0.40000006122462095</v>
      </c>
      <c r="G106" s="3">
        <v>0.40000000375861899</v>
      </c>
      <c r="H106" s="3">
        <v>0.40000000300408484</v>
      </c>
      <c r="I106" s="3">
        <v>0.40000007078330446</v>
      </c>
      <c r="J106" s="3">
        <v>0.40000006408082073</v>
      </c>
      <c r="K106" s="3">
        <v>0.40800005284735641</v>
      </c>
      <c r="L106" s="3">
        <v>0.41620004811313599</v>
      </c>
      <c r="M106" s="3">
        <v>0.42450002712446006</v>
      </c>
      <c r="N106" s="3">
        <v>0.4330000321998001</v>
      </c>
      <c r="O106" s="3">
        <v>0.44159996285753444</v>
      </c>
      <c r="P106" s="3">
        <v>0.45050003015050133</v>
      </c>
      <c r="Q106" s="3">
        <v>0.45949997142992777</v>
      </c>
      <c r="R106" s="3">
        <v>0.46870008440642857</v>
      </c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</row>
    <row r="107" spans="1:39" x14ac:dyDescent="0.3">
      <c r="A107" s="3" t="s">
        <v>159</v>
      </c>
      <c r="B107" s="3" t="s">
        <v>232</v>
      </c>
      <c r="C107" s="3" t="s">
        <v>62</v>
      </c>
      <c r="D107" s="3" t="s">
        <v>62</v>
      </c>
      <c r="E107" s="3"/>
      <c r="F107" s="3"/>
      <c r="G107" s="3"/>
      <c r="H107" s="3"/>
      <c r="I107" s="3"/>
      <c r="J107" s="3"/>
      <c r="K107" s="3"/>
      <c r="L107" s="3">
        <v>0.41620032321908973</v>
      </c>
      <c r="M107" s="3">
        <v>0.42449947136149357</v>
      </c>
      <c r="N107" s="3"/>
      <c r="O107" s="3">
        <v>0.44159974606009289</v>
      </c>
      <c r="P107" s="3">
        <v>0.4505002397744417</v>
      </c>
      <c r="Q107" s="3">
        <v>0.45949950966290365</v>
      </c>
      <c r="R107" s="3">
        <v>0.46869970821109069</v>
      </c>
      <c r="S107" s="3">
        <v>0.47800054840253653</v>
      </c>
      <c r="T107" s="3">
        <v>0.48759977436579716</v>
      </c>
      <c r="U107" s="3">
        <v>0.49730071246635282</v>
      </c>
      <c r="V107" s="3">
        <v>0.50730023491223686</v>
      </c>
      <c r="W107" s="3">
        <v>0.51740107929439305</v>
      </c>
      <c r="X107" s="3">
        <v>0.52780058705669841</v>
      </c>
      <c r="Y107" s="3">
        <v>0.53830025253002778</v>
      </c>
      <c r="Z107" s="3">
        <v>0.54909981235633953</v>
      </c>
      <c r="AA107" s="3">
        <v>0.56008384394323785</v>
      </c>
      <c r="AB107" s="3">
        <v>0.57128401601508549</v>
      </c>
      <c r="AC107" s="3">
        <v>0.5827100839602537</v>
      </c>
      <c r="AD107" s="3">
        <v>0.59436337503236092</v>
      </c>
      <c r="AE107" s="3">
        <v>0.60625140653295129</v>
      </c>
      <c r="AF107" s="3"/>
      <c r="AG107" s="3"/>
      <c r="AH107" s="3"/>
      <c r="AI107" s="3"/>
      <c r="AJ107" s="3"/>
      <c r="AK107" s="3"/>
      <c r="AL107" s="3"/>
      <c r="AM107" s="3"/>
    </row>
    <row r="108" spans="1:39" x14ac:dyDescent="0.3">
      <c r="A108" s="3" t="s">
        <v>259</v>
      </c>
      <c r="B108" s="3" t="s">
        <v>226</v>
      </c>
      <c r="C108" s="3" t="s">
        <v>62</v>
      </c>
      <c r="D108" s="3" t="s">
        <v>62</v>
      </c>
      <c r="E108" s="3">
        <v>0.40000171348819963</v>
      </c>
      <c r="F108" s="3">
        <v>0.4000015112536604</v>
      </c>
      <c r="G108" s="3">
        <v>0.40000139843654936</v>
      </c>
      <c r="H108" s="3">
        <v>0.40000115150479876</v>
      </c>
      <c r="I108" s="3">
        <v>0.40000110689450441</v>
      </c>
      <c r="J108" s="3">
        <v>0.40000094724632601</v>
      </c>
      <c r="K108" s="3">
        <v>0.40799996419861218</v>
      </c>
      <c r="L108" s="3">
        <v>0.41619987911038303</v>
      </c>
      <c r="M108" s="3">
        <v>0.42449991748805016</v>
      </c>
      <c r="N108" s="3">
        <v>0.43300006577800026</v>
      </c>
      <c r="O108" s="3">
        <v>0.44160074254046788</v>
      </c>
      <c r="P108" s="3">
        <v>0.45050083611867475</v>
      </c>
      <c r="Q108" s="3">
        <v>0.45949991956800029</v>
      </c>
      <c r="R108" s="3">
        <v>0.46870093888328579</v>
      </c>
      <c r="S108" s="3">
        <v>0.47799974781508986</v>
      </c>
      <c r="T108" s="3">
        <v>0.48760098326630597</v>
      </c>
      <c r="U108" s="3">
        <v>0.49730026608560363</v>
      </c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</row>
    <row r="109" spans="1:39" x14ac:dyDescent="0.3">
      <c r="A109" s="3" t="s">
        <v>260</v>
      </c>
      <c r="B109" s="3" t="s">
        <v>226</v>
      </c>
      <c r="C109" s="3" t="s">
        <v>62</v>
      </c>
      <c r="D109" s="3" t="s">
        <v>62</v>
      </c>
      <c r="E109" s="3">
        <v>0.39999921078989142</v>
      </c>
      <c r="F109" s="3">
        <v>0.4000000441447486</v>
      </c>
      <c r="G109" s="3">
        <v>0.39999947352323856</v>
      </c>
      <c r="H109" s="3">
        <v>0.39999944467488513</v>
      </c>
      <c r="I109" s="3">
        <v>0.39999958083882109</v>
      </c>
      <c r="J109" s="3">
        <v>0.39999941635882685</v>
      </c>
      <c r="K109" s="3">
        <v>0.40799968630511568</v>
      </c>
      <c r="L109" s="3">
        <v>0.41619996264122178</v>
      </c>
      <c r="M109" s="3">
        <v>0.42449902601737077</v>
      </c>
      <c r="N109" s="3">
        <v>0.43300041533909128</v>
      </c>
      <c r="O109" s="3">
        <v>0.4416010220043538</v>
      </c>
      <c r="P109" s="3">
        <v>0.45049985536100629</v>
      </c>
      <c r="Q109" s="3">
        <v>0.45949931243873221</v>
      </c>
      <c r="R109" s="3">
        <v>0.46870048072953702</v>
      </c>
      <c r="S109" s="3">
        <v>0.47800011029573736</v>
      </c>
      <c r="T109" s="3">
        <v>0.4875996085133768</v>
      </c>
      <c r="U109" s="3">
        <v>0.49729931939089794</v>
      </c>
      <c r="V109" s="3">
        <v>0.50730104214379601</v>
      </c>
      <c r="W109" s="3">
        <v>0.51739867711182486</v>
      </c>
      <c r="X109" s="3">
        <v>0.52779982919282631</v>
      </c>
      <c r="Y109" s="3">
        <v>0.53830033559539547</v>
      </c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</row>
    <row r="110" spans="1:39" x14ac:dyDescent="0.3">
      <c r="A110" s="3" t="s">
        <v>261</v>
      </c>
      <c r="B110" s="3" t="s">
        <v>226</v>
      </c>
      <c r="C110" s="3" t="s">
        <v>62</v>
      </c>
      <c r="D110" s="3" t="s">
        <v>62</v>
      </c>
      <c r="E110" s="3">
        <v>0.39999893602087566</v>
      </c>
      <c r="F110" s="3">
        <v>0.39999918266070456</v>
      </c>
      <c r="G110" s="3">
        <v>0.39999857144971762</v>
      </c>
      <c r="H110" s="3">
        <v>0.39999970840928234</v>
      </c>
      <c r="I110" s="3">
        <v>0.39999968463244284</v>
      </c>
      <c r="J110" s="3">
        <v>0.39999982904868192</v>
      </c>
      <c r="K110" s="3">
        <v>0.40800008365745644</v>
      </c>
      <c r="L110" s="3">
        <v>0.4162006562657814</v>
      </c>
      <c r="M110" s="3">
        <v>0.42450002521187746</v>
      </c>
      <c r="N110" s="3">
        <v>0.4330007643402754</v>
      </c>
      <c r="O110" s="3">
        <v>0.44159963026262183</v>
      </c>
      <c r="P110" s="3">
        <v>0.45049982314862741</v>
      </c>
      <c r="Q110" s="3">
        <v>0.45950124358702166</v>
      </c>
      <c r="R110" s="3">
        <v>0.46869986406127878</v>
      </c>
      <c r="S110" s="3">
        <v>0.47800062852091707</v>
      </c>
      <c r="T110" s="3">
        <v>0.48760046602166934</v>
      </c>
      <c r="U110" s="3">
        <v>0.4972986234369714</v>
      </c>
      <c r="V110" s="3">
        <v>0.50730054708983774</v>
      </c>
      <c r="W110" s="3">
        <v>0.51739844661789447</v>
      </c>
      <c r="X110" s="3">
        <v>0.52779857705755595</v>
      </c>
      <c r="Y110" s="3">
        <v>0.53829941248771684</v>
      </c>
      <c r="Z110" s="3">
        <v>0.54910193703658605</v>
      </c>
      <c r="AA110" s="3">
        <v>0.56008199188997432</v>
      </c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</row>
    <row r="111" spans="1:39" x14ac:dyDescent="0.3">
      <c r="A111" s="3" t="s">
        <v>262</v>
      </c>
      <c r="B111" s="3" t="s">
        <v>226</v>
      </c>
      <c r="C111" s="3" t="s">
        <v>62</v>
      </c>
      <c r="D111" s="3" t="s">
        <v>62</v>
      </c>
      <c r="E111" s="3">
        <v>0.40000030462882707</v>
      </c>
      <c r="F111" s="3">
        <v>0.40000046051898902</v>
      </c>
      <c r="G111" s="3">
        <v>0.40000009219280946</v>
      </c>
      <c r="H111" s="3">
        <v>0.40000001427302928</v>
      </c>
      <c r="I111" s="3">
        <v>0.3999999658302098</v>
      </c>
      <c r="J111" s="3">
        <v>0.40000090605573646</v>
      </c>
      <c r="K111" s="3">
        <v>0.40800116589467172</v>
      </c>
      <c r="L111" s="3">
        <v>0.41619977376650036</v>
      </c>
      <c r="M111" s="3">
        <v>0.42450054354506711</v>
      </c>
      <c r="N111" s="3">
        <v>0.43299931334500175</v>
      </c>
      <c r="O111" s="3">
        <v>0.44160009015023377</v>
      </c>
      <c r="P111" s="3">
        <v>0.45049859066684583</v>
      </c>
      <c r="Q111" s="3">
        <v>0.45950062254845042</v>
      </c>
      <c r="R111" s="3">
        <v>0.4687011530721456</v>
      </c>
      <c r="S111" s="3">
        <v>0.4779992380368544</v>
      </c>
      <c r="T111" s="3">
        <v>0.48760042572562917</v>
      </c>
      <c r="U111" s="3">
        <v>0.49729876624847208</v>
      </c>
      <c r="V111" s="3">
        <v>0.50729958491975946</v>
      </c>
      <c r="W111" s="3">
        <v>0.51739914326105685</v>
      </c>
      <c r="X111" s="3">
        <v>0.52780063519676579</v>
      </c>
      <c r="Y111" s="3">
        <v>0.53830006645197392</v>
      </c>
      <c r="Z111" s="3">
        <v>0.54909941992321498</v>
      </c>
      <c r="AA111" s="3">
        <v>0.5600819288439296</v>
      </c>
      <c r="AB111" s="3">
        <v>0.57128429113913792</v>
      </c>
      <c r="AC111" s="3">
        <v>0.58270943271136466</v>
      </c>
      <c r="AD111" s="3"/>
      <c r="AE111" s="3"/>
      <c r="AF111" s="3"/>
      <c r="AG111" s="3"/>
      <c r="AH111" s="3"/>
      <c r="AI111" s="3"/>
      <c r="AJ111" s="3"/>
      <c r="AK111" s="3"/>
      <c r="AL111" s="3"/>
      <c r="AM111" s="3"/>
    </row>
    <row r="112" spans="1:39" x14ac:dyDescent="0.3">
      <c r="A112" s="3" t="s">
        <v>263</v>
      </c>
      <c r="B112" s="3" t="s">
        <v>232</v>
      </c>
      <c r="C112" s="3" t="s">
        <v>62</v>
      </c>
      <c r="D112" s="3" t="s">
        <v>62</v>
      </c>
      <c r="E112" s="3">
        <v>0.40000001222848053</v>
      </c>
      <c r="F112" s="3">
        <v>0.40000001572303123</v>
      </c>
      <c r="G112" s="3">
        <v>0.39999999181206303</v>
      </c>
      <c r="H112" s="3">
        <v>0.4000000132636764</v>
      </c>
      <c r="I112" s="3">
        <v>0.40000003487258468</v>
      </c>
      <c r="J112" s="3">
        <v>0.39999998698672673</v>
      </c>
      <c r="K112" s="3"/>
      <c r="L112" s="3">
        <v>0.41620004391358811</v>
      </c>
      <c r="M112" s="3">
        <v>0.42450005696966847</v>
      </c>
      <c r="N112" s="3">
        <v>0.43299998673152823</v>
      </c>
      <c r="O112" s="3">
        <v>0.44159999226710334</v>
      </c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</row>
    <row r="113" spans="1:39" x14ac:dyDescent="0.3">
      <c r="A113" s="3" t="s">
        <v>264</v>
      </c>
      <c r="B113" s="3" t="s">
        <v>232</v>
      </c>
      <c r="C113" s="3" t="s">
        <v>62</v>
      </c>
      <c r="D113" s="3" t="s">
        <v>62</v>
      </c>
      <c r="E113" s="3">
        <v>0.40000005055218507</v>
      </c>
      <c r="F113" s="3">
        <v>0.40000001505408633</v>
      </c>
      <c r="G113" s="3">
        <v>0.40000002856614586</v>
      </c>
      <c r="H113" s="3">
        <v>0.4000000252329774</v>
      </c>
      <c r="I113" s="3">
        <v>0.400000041548847</v>
      </c>
      <c r="J113" s="3">
        <v>0.40000002092291853</v>
      </c>
      <c r="K113" s="3">
        <v>0.40800003546547969</v>
      </c>
      <c r="L113" s="3">
        <v>0.4161999930036987</v>
      </c>
      <c r="M113" s="3">
        <v>0.42449995619330816</v>
      </c>
      <c r="N113" s="3">
        <v>0.43300002771424045</v>
      </c>
      <c r="O113" s="3">
        <v>0.44160012464917608</v>
      </c>
      <c r="P113" s="3">
        <v>0.45050006337578619</v>
      </c>
      <c r="Q113" s="3">
        <v>0.45950020293087912</v>
      </c>
      <c r="R113" s="3">
        <v>0.46869974425089439</v>
      </c>
      <c r="S113" s="3">
        <v>0.47799993528461665</v>
      </c>
      <c r="T113" s="3">
        <v>0.48759999600747012</v>
      </c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</row>
    <row r="114" spans="1:39" x14ac:dyDescent="0.3">
      <c r="A114" s="3" t="s">
        <v>265</v>
      </c>
      <c r="B114" s="3" t="s">
        <v>232</v>
      </c>
      <c r="C114" s="3" t="s">
        <v>62</v>
      </c>
      <c r="D114" s="3" t="s">
        <v>62</v>
      </c>
      <c r="E114" s="3"/>
      <c r="F114" s="3">
        <v>0.40000003543957535</v>
      </c>
      <c r="G114" s="3">
        <v>0.40000003576681259</v>
      </c>
      <c r="H114" s="3">
        <v>0.40000005416806861</v>
      </c>
      <c r="I114" s="3">
        <v>0.40000004773619968</v>
      </c>
      <c r="J114" s="3">
        <v>0.40000001750583114</v>
      </c>
      <c r="K114" s="3"/>
      <c r="L114" s="3">
        <v>0.41620006580631286</v>
      </c>
      <c r="M114" s="3">
        <v>0.42450006521259886</v>
      </c>
      <c r="N114" s="3">
        <v>0.43300003539941112</v>
      </c>
      <c r="O114" s="3">
        <v>0.44160003725017333</v>
      </c>
      <c r="P114" s="3">
        <v>0.45050005457798104</v>
      </c>
      <c r="Q114" s="3">
        <v>0.45950003758665281</v>
      </c>
      <c r="R114" s="3">
        <v>0.46869997748381709</v>
      </c>
      <c r="S114" s="3">
        <v>0.47800000325046482</v>
      </c>
      <c r="T114" s="3">
        <v>0.48759998728432535</v>
      </c>
      <c r="U114" s="3">
        <v>0.4972999250426976</v>
      </c>
      <c r="V114" s="3">
        <v>0.50730006642159453</v>
      </c>
      <c r="W114" s="3">
        <v>0.5174000189068747</v>
      </c>
      <c r="X114" s="3">
        <v>0.52780006225023579</v>
      </c>
      <c r="Y114" s="3">
        <v>0.53830002701004043</v>
      </c>
      <c r="Z114" s="3">
        <v>0.54910003787767392</v>
      </c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</row>
    <row r="115" spans="1:39" x14ac:dyDescent="0.3">
      <c r="A115" s="3" t="s">
        <v>266</v>
      </c>
      <c r="B115" s="3" t="s">
        <v>232</v>
      </c>
      <c r="C115" s="3" t="s">
        <v>62</v>
      </c>
      <c r="D115" s="3" t="s">
        <v>62</v>
      </c>
      <c r="E115" s="3">
        <v>0.40000000928398688</v>
      </c>
      <c r="F115" s="3">
        <v>0.40000010218982418</v>
      </c>
      <c r="G115" s="3">
        <v>0.40000000360861393</v>
      </c>
      <c r="H115" s="3">
        <v>0.4000000138199088</v>
      </c>
      <c r="I115" s="3">
        <v>0.4000000048489093</v>
      </c>
      <c r="J115" s="3">
        <v>0.40000001609418939</v>
      </c>
      <c r="K115" s="3">
        <v>0.40800001657014895</v>
      </c>
      <c r="L115" s="3">
        <v>0.41619998261624691</v>
      </c>
      <c r="M115" s="3">
        <v>0.42449993092009819</v>
      </c>
      <c r="N115" s="3">
        <v>0.43299995126836494</v>
      </c>
      <c r="O115" s="3">
        <v>0.44159998091370389</v>
      </c>
      <c r="P115" s="3">
        <v>0.45050001656897753</v>
      </c>
      <c r="Q115" s="3">
        <v>0.45950003473350687</v>
      </c>
      <c r="R115" s="3">
        <v>0.46870012821742718</v>
      </c>
      <c r="S115" s="3">
        <v>0.47800002939810388</v>
      </c>
      <c r="T115" s="3">
        <v>0.48760010133669968</v>
      </c>
      <c r="U115" s="3">
        <v>0.49729994757585566</v>
      </c>
      <c r="V115" s="3">
        <v>0.50730003618526098</v>
      </c>
      <c r="W115" s="3">
        <v>0.51740013268249496</v>
      </c>
      <c r="X115" s="3">
        <v>0.52780011725950959</v>
      </c>
      <c r="Y115" s="3">
        <v>0.53829948204382883</v>
      </c>
      <c r="Z115" s="3">
        <v>0.54910018689981033</v>
      </c>
      <c r="AA115" s="3">
        <v>0.56008180843462141</v>
      </c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</row>
    <row r="116" spans="1:39" x14ac:dyDescent="0.3">
      <c r="A116" s="3" t="s">
        <v>267</v>
      </c>
      <c r="B116" s="3" t="s">
        <v>232</v>
      </c>
      <c r="C116" s="3" t="s">
        <v>62</v>
      </c>
      <c r="D116" s="3" t="s">
        <v>62</v>
      </c>
      <c r="E116" s="3">
        <v>0.40000001823258946</v>
      </c>
      <c r="F116" s="3">
        <v>0.40000012150822339</v>
      </c>
      <c r="G116" s="3">
        <v>0.39999998350529714</v>
      </c>
      <c r="H116" s="3">
        <v>0.40000003149772623</v>
      </c>
      <c r="I116" s="3">
        <v>0.4000000591489295</v>
      </c>
      <c r="J116" s="3">
        <v>0.40000003126967038</v>
      </c>
      <c r="K116" s="3">
        <v>0.40800003211935976</v>
      </c>
      <c r="L116" s="3">
        <v>0.41620000368447241</v>
      </c>
      <c r="M116" s="3">
        <v>0.42449982841971517</v>
      </c>
      <c r="N116" s="3">
        <v>0.43299998854562394</v>
      </c>
      <c r="O116" s="3">
        <v>0.44159997047798472</v>
      </c>
      <c r="P116" s="3">
        <v>0.45050002230086672</v>
      </c>
      <c r="Q116" s="3">
        <v>0.45950001205601848</v>
      </c>
      <c r="R116" s="3">
        <v>0.46870015343064297</v>
      </c>
      <c r="S116" s="3">
        <v>0.47799985341145323</v>
      </c>
      <c r="T116" s="3">
        <v>0.48760009014217015</v>
      </c>
      <c r="U116" s="3">
        <v>0.49729991841249221</v>
      </c>
      <c r="V116" s="3">
        <v>0.50730009921641395</v>
      </c>
      <c r="W116" s="3">
        <v>0.51740038434832725</v>
      </c>
      <c r="X116" s="3">
        <v>0.52780011685265216</v>
      </c>
      <c r="Y116" s="3">
        <v>0.53829928345423772</v>
      </c>
      <c r="Z116" s="3">
        <v>0.54910022759632926</v>
      </c>
      <c r="AA116" s="3">
        <v>0.56008232508699263</v>
      </c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</row>
    <row r="117" spans="1:39" x14ac:dyDescent="0.3">
      <c r="A117" s="3" t="s">
        <v>268</v>
      </c>
      <c r="B117" s="3" t="s">
        <v>232</v>
      </c>
      <c r="C117" s="3" t="s">
        <v>62</v>
      </c>
      <c r="D117" s="3" t="s">
        <v>62</v>
      </c>
      <c r="E117" s="3">
        <v>0.4000000585863413</v>
      </c>
      <c r="F117" s="3">
        <v>0.40000008892714733</v>
      </c>
      <c r="G117" s="3">
        <v>0.40000010191401802</v>
      </c>
      <c r="H117" s="3">
        <v>0.40000000629761268</v>
      </c>
      <c r="I117" s="3">
        <v>0.40000005097697666</v>
      </c>
      <c r="J117" s="3">
        <v>0.40000003567776626</v>
      </c>
      <c r="K117" s="3">
        <v>0.40800003043825839</v>
      </c>
      <c r="L117" s="3">
        <v>0.41619999425080845</v>
      </c>
      <c r="M117" s="3">
        <v>0.42450006515618283</v>
      </c>
      <c r="N117" s="3">
        <v>0.43300000697570706</v>
      </c>
      <c r="O117" s="3">
        <v>0.44159994124643687</v>
      </c>
      <c r="P117" s="3">
        <v>0.45050007422437227</v>
      </c>
      <c r="Q117" s="3">
        <v>0.45950009194944413</v>
      </c>
      <c r="R117" s="3">
        <v>0.4687001592486707</v>
      </c>
      <c r="S117" s="3">
        <v>0.47799977909236946</v>
      </c>
      <c r="T117" s="3">
        <v>0.4876000489743057</v>
      </c>
      <c r="U117" s="3">
        <v>0.49730038034728263</v>
      </c>
      <c r="V117" s="3">
        <v>0.50730011566951483</v>
      </c>
      <c r="W117" s="3">
        <v>0.51740036871476081</v>
      </c>
      <c r="X117" s="3">
        <v>0.52780012219390926</v>
      </c>
      <c r="Y117" s="3">
        <v>0.53829906351459944</v>
      </c>
      <c r="Z117" s="3">
        <v>0.54910015315584393</v>
      </c>
      <c r="AA117" s="3">
        <v>0.56008174361190932</v>
      </c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</row>
    <row r="118" spans="1:39" x14ac:dyDescent="0.3">
      <c r="A118" s="3" t="s">
        <v>269</v>
      </c>
      <c r="B118" s="3" t="s">
        <v>232</v>
      </c>
      <c r="C118" s="3" t="s">
        <v>62</v>
      </c>
      <c r="D118" s="3" t="s">
        <v>62</v>
      </c>
      <c r="E118" s="3"/>
      <c r="F118" s="3"/>
      <c r="G118" s="3"/>
      <c r="H118" s="3"/>
      <c r="I118" s="3">
        <v>0.39999999965353966</v>
      </c>
      <c r="J118" s="3">
        <v>0.40000000261766627</v>
      </c>
      <c r="K118" s="3"/>
      <c r="L118" s="3">
        <v>0.4162000482400024</v>
      </c>
      <c r="M118" s="3">
        <v>0.42449999345385131</v>
      </c>
      <c r="N118" s="3">
        <v>0.43300000212843348</v>
      </c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</row>
    <row r="119" spans="1:39" x14ac:dyDescent="0.3">
      <c r="A119" s="3" t="s">
        <v>270</v>
      </c>
      <c r="B119" s="3" t="s">
        <v>232</v>
      </c>
      <c r="C119" s="3" t="s">
        <v>62</v>
      </c>
      <c r="D119" s="3" t="s">
        <v>62</v>
      </c>
      <c r="E119" s="3"/>
      <c r="F119" s="3">
        <v>0.40000003688399566</v>
      </c>
      <c r="G119" s="3">
        <v>0.39999998738593701</v>
      </c>
      <c r="H119" s="3">
        <v>0.40000002809533475</v>
      </c>
      <c r="I119" s="3">
        <v>0.40000003125612005</v>
      </c>
      <c r="J119" s="3">
        <v>0.40000004014465618</v>
      </c>
      <c r="K119" s="3"/>
      <c r="L119" s="3">
        <v>0.41620003484775664</v>
      </c>
      <c r="M119" s="3">
        <v>0.42450002089939848</v>
      </c>
      <c r="N119" s="3">
        <v>0.43299998767749825</v>
      </c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</row>
    <row r="120" spans="1:39" x14ac:dyDescent="0.3">
      <c r="A120" s="3" t="s">
        <v>271</v>
      </c>
      <c r="B120" s="3" t="s">
        <v>232</v>
      </c>
      <c r="C120" s="3" t="s">
        <v>62</v>
      </c>
      <c r="D120" s="3" t="s">
        <v>62</v>
      </c>
      <c r="E120" s="3">
        <v>0.4000000279085687</v>
      </c>
      <c r="F120" s="3">
        <v>0.40000001409360109</v>
      </c>
      <c r="G120" s="3">
        <v>0.40000006427801382</v>
      </c>
      <c r="H120" s="3">
        <v>0.40000000434971267</v>
      </c>
      <c r="I120" s="3">
        <v>0.40000002894683245</v>
      </c>
      <c r="J120" s="3">
        <v>0.4000000198876757</v>
      </c>
      <c r="K120" s="3"/>
      <c r="L120" s="3">
        <v>0.4162000294438602</v>
      </c>
      <c r="M120" s="3">
        <v>0.42450004776575695</v>
      </c>
      <c r="N120" s="3">
        <v>0.43299998767058767</v>
      </c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</row>
    <row r="121" spans="1:39" x14ac:dyDescent="0.3">
      <c r="A121" s="3" t="s">
        <v>272</v>
      </c>
      <c r="B121" s="3" t="s">
        <v>232</v>
      </c>
      <c r="C121" s="3" t="s">
        <v>62</v>
      </c>
      <c r="D121" s="3" t="s">
        <v>62</v>
      </c>
      <c r="E121" s="3"/>
      <c r="F121" s="3"/>
      <c r="G121" s="3"/>
      <c r="H121" s="3">
        <v>0.40000004895472524</v>
      </c>
      <c r="I121" s="3">
        <v>0.40000001083907738</v>
      </c>
      <c r="J121" s="3">
        <v>0.40000001973038474</v>
      </c>
      <c r="K121" s="3"/>
      <c r="L121" s="3">
        <v>0.41620003691213941</v>
      </c>
      <c r="M121" s="3">
        <v>0.4245000193453618</v>
      </c>
      <c r="N121" s="3">
        <v>0.43300000679618988</v>
      </c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</row>
    <row r="122" spans="1:39" x14ac:dyDescent="0.3">
      <c r="A122" s="3" t="s">
        <v>273</v>
      </c>
      <c r="B122" s="3" t="s">
        <v>232</v>
      </c>
      <c r="C122" s="3" t="s">
        <v>62</v>
      </c>
      <c r="D122" s="3" t="s">
        <v>62</v>
      </c>
      <c r="E122" s="3">
        <v>0.40000000944127623</v>
      </c>
      <c r="F122" s="3">
        <v>0.4000000001360231</v>
      </c>
      <c r="G122" s="3">
        <v>0.40000001228434218</v>
      </c>
      <c r="H122" s="3">
        <v>0.40000000803904356</v>
      </c>
      <c r="I122" s="3">
        <v>0.40000001913318567</v>
      </c>
      <c r="J122" s="3">
        <v>0.39999999284095655</v>
      </c>
      <c r="K122" s="3"/>
      <c r="L122" s="3">
        <v>0.41620002618734242</v>
      </c>
      <c r="M122" s="3">
        <v>0.42450006706968596</v>
      </c>
      <c r="N122" s="3">
        <v>0.43300001731859916</v>
      </c>
      <c r="O122" s="3">
        <v>0.44160001491989509</v>
      </c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</row>
    <row r="123" spans="1:39" x14ac:dyDescent="0.3">
      <c r="A123" s="3" t="s">
        <v>274</v>
      </c>
      <c r="B123" s="3" t="s">
        <v>232</v>
      </c>
      <c r="C123" s="3" t="s">
        <v>62</v>
      </c>
      <c r="D123" s="3" t="s">
        <v>62</v>
      </c>
      <c r="E123" s="3">
        <v>0.39999991805107155</v>
      </c>
      <c r="F123" s="3">
        <v>0.39999996757027301</v>
      </c>
      <c r="G123" s="3">
        <v>0.39999992693868841</v>
      </c>
      <c r="H123" s="3">
        <v>0.39999995553163903</v>
      </c>
      <c r="I123" s="3">
        <v>0.40000000205095504</v>
      </c>
      <c r="J123" s="3">
        <v>0.39999994713917864</v>
      </c>
      <c r="K123" s="3">
        <v>0.40799998855969161</v>
      </c>
      <c r="L123" s="3">
        <v>0.4162000255039347</v>
      </c>
      <c r="M123" s="3">
        <v>0.42450021243857178</v>
      </c>
      <c r="N123" s="3">
        <v>0.43300001186192599</v>
      </c>
      <c r="O123" s="3">
        <v>0.44160002652835895</v>
      </c>
      <c r="P123" s="3">
        <v>0.45049992073560768</v>
      </c>
      <c r="Q123" s="3">
        <v>0.45950011339038405</v>
      </c>
      <c r="R123" s="3">
        <v>0.46869977985639222</v>
      </c>
      <c r="S123" s="3">
        <v>0.47800006999543065</v>
      </c>
      <c r="T123" s="3">
        <v>0.4876000807011634</v>
      </c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</row>
    <row r="124" spans="1:39" x14ac:dyDescent="0.3">
      <c r="A124" s="3" t="s">
        <v>275</v>
      </c>
      <c r="B124" s="3" t="s">
        <v>232</v>
      </c>
      <c r="C124" s="3" t="s">
        <v>62</v>
      </c>
      <c r="D124" s="3" t="s">
        <v>62</v>
      </c>
      <c r="E124" s="3">
        <v>0.40000003078029772</v>
      </c>
      <c r="F124" s="3">
        <v>0.40000009692250565</v>
      </c>
      <c r="G124" s="3">
        <v>0.40000000355704901</v>
      </c>
      <c r="H124" s="3">
        <v>0.40000002848913296</v>
      </c>
      <c r="I124" s="3">
        <v>0.40000010724091029</v>
      </c>
      <c r="J124" s="3">
        <v>0.40000008114399588</v>
      </c>
      <c r="K124" s="3">
        <v>0.40800003104306176</v>
      </c>
      <c r="L124" s="3">
        <v>0.41620000002373159</v>
      </c>
      <c r="M124" s="3">
        <v>0.42449997289014013</v>
      </c>
      <c r="N124" s="3">
        <v>0.43300002191233045</v>
      </c>
      <c r="O124" s="3">
        <v>0.44159994855959644</v>
      </c>
      <c r="P124" s="3">
        <v>0.45049996064472553</v>
      </c>
      <c r="Q124" s="3">
        <v>0.4594999519441953</v>
      </c>
      <c r="R124" s="3">
        <v>0.46869991680236778</v>
      </c>
      <c r="S124" s="3">
        <v>0.47800026882794705</v>
      </c>
      <c r="T124" s="3">
        <v>0.48760004610211871</v>
      </c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</row>
    <row r="125" spans="1:39" x14ac:dyDescent="0.3">
      <c r="A125" s="3" t="s">
        <v>276</v>
      </c>
      <c r="B125" s="3" t="s">
        <v>232</v>
      </c>
      <c r="C125" s="3" t="s">
        <v>62</v>
      </c>
      <c r="D125" s="3" t="s">
        <v>62</v>
      </c>
      <c r="E125" s="3">
        <v>0.4000000607535118</v>
      </c>
      <c r="F125" s="3">
        <v>0.40000007571310148</v>
      </c>
      <c r="G125" s="3">
        <v>0.40000002988946232</v>
      </c>
      <c r="H125" s="3">
        <v>0.40000003903571435</v>
      </c>
      <c r="I125" s="3">
        <v>0.40000002621457226</v>
      </c>
      <c r="J125" s="3">
        <v>0.40000007534925081</v>
      </c>
      <c r="K125" s="3">
        <v>0.40799999502878775</v>
      </c>
      <c r="L125" s="3">
        <v>0.41620001057193223</v>
      </c>
      <c r="M125" s="3">
        <v>0.42450006561720566</v>
      </c>
      <c r="N125" s="3">
        <v>0.43300001156007856</v>
      </c>
      <c r="O125" s="3">
        <v>0.44159996060456441</v>
      </c>
      <c r="P125" s="3">
        <v>0.45049995428120071</v>
      </c>
      <c r="Q125" s="3">
        <v>0.45949993949292761</v>
      </c>
      <c r="R125" s="3">
        <v>0.46869999687566344</v>
      </c>
      <c r="S125" s="3">
        <v>0.47800029042259484</v>
      </c>
      <c r="T125" s="3">
        <v>0.48760002298259264</v>
      </c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</row>
    <row r="126" spans="1:39" x14ac:dyDescent="0.3">
      <c r="A126" s="3" t="s">
        <v>280</v>
      </c>
      <c r="B126" s="3" t="s">
        <v>232</v>
      </c>
      <c r="C126" s="3" t="s">
        <v>62</v>
      </c>
      <c r="D126" s="3" t="s">
        <v>62</v>
      </c>
      <c r="E126" s="3">
        <v>0.4000000682340798</v>
      </c>
      <c r="F126" s="3">
        <v>0.40000044294274373</v>
      </c>
      <c r="G126" s="3">
        <v>0.39999988819074561</v>
      </c>
      <c r="H126" s="3">
        <v>0.40000018396275994</v>
      </c>
      <c r="I126" s="3">
        <v>0.40000014328779099</v>
      </c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</row>
    <row r="127" spans="1:39" x14ac:dyDescent="0.3">
      <c r="A127" s="3" t="s">
        <v>281</v>
      </c>
      <c r="B127" s="3" t="s">
        <v>232</v>
      </c>
      <c r="C127" s="3" t="s">
        <v>62</v>
      </c>
      <c r="D127" s="3" t="s">
        <v>62</v>
      </c>
      <c r="E127" s="3">
        <v>0.40000006065022531</v>
      </c>
      <c r="F127" s="3">
        <v>0.40000030772833706</v>
      </c>
      <c r="G127" s="3">
        <v>0.39999987519672531</v>
      </c>
      <c r="H127" s="3">
        <v>0.40000018558972411</v>
      </c>
      <c r="I127" s="3">
        <v>0.40000012344247549</v>
      </c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</row>
    <row r="128" spans="1:39" x14ac:dyDescent="0.3">
      <c r="A128" s="3" t="s">
        <v>282</v>
      </c>
      <c r="B128" s="3" t="s">
        <v>232</v>
      </c>
      <c r="C128" s="3" t="s">
        <v>62</v>
      </c>
      <c r="D128" s="3" t="s">
        <v>62</v>
      </c>
      <c r="E128" s="3">
        <v>0.4000001199541236</v>
      </c>
      <c r="F128" s="3">
        <v>0.40000024058918437</v>
      </c>
      <c r="G128" s="3">
        <v>0.39999982103043752</v>
      </c>
      <c r="H128" s="3">
        <v>0.40000022878880592</v>
      </c>
      <c r="I128" s="3">
        <v>0.40000006734172311</v>
      </c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</row>
    <row r="129" spans="1:39" x14ac:dyDescent="0.3">
      <c r="A129" s="3" t="s">
        <v>283</v>
      </c>
      <c r="B129" s="3" t="s">
        <v>232</v>
      </c>
      <c r="C129" s="3" t="s">
        <v>62</v>
      </c>
      <c r="D129" s="3" t="s">
        <v>62</v>
      </c>
      <c r="E129" s="3">
        <v>0.40000010182036089</v>
      </c>
      <c r="F129" s="3">
        <v>0.40000016690197154</v>
      </c>
      <c r="G129" s="3">
        <v>0.39999985683735878</v>
      </c>
      <c r="H129" s="3">
        <v>0.40000018508088542</v>
      </c>
      <c r="I129" s="3">
        <v>0.40000000291411142</v>
      </c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</row>
    <row r="130" spans="1:39" x14ac:dyDescent="0.3">
      <c r="A130" s="3" t="s">
        <v>286</v>
      </c>
      <c r="B130" s="3" t="s">
        <v>226</v>
      </c>
      <c r="C130" s="3" t="s">
        <v>62</v>
      </c>
      <c r="D130" s="3" t="s">
        <v>62</v>
      </c>
      <c r="E130" s="3">
        <v>0.39999999797716623</v>
      </c>
      <c r="F130" s="3">
        <v>0.40000049161643925</v>
      </c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</row>
    <row r="131" spans="1:39" x14ac:dyDescent="0.3">
      <c r="A131" s="3" t="s">
        <v>287</v>
      </c>
      <c r="B131" s="3" t="s">
        <v>226</v>
      </c>
      <c r="C131" s="3" t="s">
        <v>62</v>
      </c>
      <c r="D131" s="3" t="s">
        <v>62</v>
      </c>
      <c r="E131" s="3">
        <v>0.39999950385134692</v>
      </c>
      <c r="F131" s="3">
        <v>0.39999944870257387</v>
      </c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</row>
    <row r="132" spans="1:39" x14ac:dyDescent="0.3">
      <c r="A132" s="3" t="s">
        <v>288</v>
      </c>
      <c r="B132" s="3" t="s">
        <v>226</v>
      </c>
      <c r="C132" s="3" t="s">
        <v>62</v>
      </c>
      <c r="D132" s="3" t="s">
        <v>62</v>
      </c>
      <c r="E132" s="3">
        <v>0.39999926889301696</v>
      </c>
      <c r="F132" s="3">
        <v>0.39999885630212095</v>
      </c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</row>
    <row r="133" spans="1:39" x14ac:dyDescent="0.3">
      <c r="A133" s="3" t="s">
        <v>289</v>
      </c>
      <c r="B133" s="3" t="s">
        <v>226</v>
      </c>
      <c r="C133" s="3" t="s">
        <v>62</v>
      </c>
      <c r="D133" s="3" t="s">
        <v>62</v>
      </c>
      <c r="E133" s="3"/>
      <c r="F133" s="3">
        <v>0.39999893372725337</v>
      </c>
      <c r="G133" s="3">
        <v>0.39999825874842215</v>
      </c>
      <c r="H133" s="3">
        <v>0.3999981893231454</v>
      </c>
      <c r="I133" s="3">
        <v>0.39999819035519107</v>
      </c>
      <c r="J133" s="3">
        <v>0.39999819030694356</v>
      </c>
      <c r="K133" s="3">
        <v>0.40800182428934989</v>
      </c>
      <c r="L133" s="3">
        <v>0.41619924753202386</v>
      </c>
      <c r="M133" s="3">
        <v>0.42449869306904486</v>
      </c>
      <c r="N133" s="3">
        <v>0.43300079850130974</v>
      </c>
      <c r="O133" s="3">
        <v>0.4415995017293623</v>
      </c>
      <c r="P133" s="3">
        <v>0.45049808874322489</v>
      </c>
      <c r="Q133" s="3">
        <v>0.45949935968031147</v>
      </c>
      <c r="R133" s="3">
        <v>0.46870203196133614</v>
      </c>
      <c r="S133" s="3">
        <v>0.47800029503179758</v>
      </c>
      <c r="T133" s="3">
        <v>0.48760020188960329</v>
      </c>
      <c r="U133" s="3">
        <v>0.49729861300490069</v>
      </c>
      <c r="V133" s="3">
        <v>0.5073035210952368</v>
      </c>
      <c r="W133" s="3">
        <v>0.51739805899346447</v>
      </c>
      <c r="X133" s="3">
        <v>0.5278023770603022</v>
      </c>
      <c r="Y133" s="3">
        <v>0.53830119661698583</v>
      </c>
      <c r="Z133" s="3">
        <v>0.54910173308175891</v>
      </c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</row>
    <row r="134" spans="1:39" x14ac:dyDescent="0.3">
      <c r="A134" s="3" t="s">
        <v>290</v>
      </c>
      <c r="B134" s="3" t="s">
        <v>226</v>
      </c>
      <c r="C134" s="3" t="s">
        <v>62</v>
      </c>
      <c r="D134" s="3" t="s">
        <v>62</v>
      </c>
      <c r="E134" s="3"/>
      <c r="F134" s="3">
        <v>0.40000028783326325</v>
      </c>
      <c r="G134" s="3">
        <v>0.39999902409787008</v>
      </c>
      <c r="H134" s="3">
        <v>0.39999895804289576</v>
      </c>
      <c r="I134" s="3">
        <v>0.39999902122135517</v>
      </c>
      <c r="J134" s="3">
        <v>0.3999990513411345</v>
      </c>
      <c r="K134" s="3">
        <v>0.4079996249784596</v>
      </c>
      <c r="L134" s="3">
        <v>0.41620092884246118</v>
      </c>
      <c r="M134" s="3">
        <v>0.42449974739808405</v>
      </c>
      <c r="N134" s="3">
        <v>0.43300082500439935</v>
      </c>
      <c r="O134" s="3">
        <v>0.44160042554591095</v>
      </c>
      <c r="P134" s="3">
        <v>0.45049817342102755</v>
      </c>
      <c r="Q134" s="3">
        <v>0.45950019951678128</v>
      </c>
      <c r="R134" s="3">
        <v>0.46870204987458364</v>
      </c>
      <c r="S134" s="3">
        <v>0.47800096280335086</v>
      </c>
      <c r="T134" s="3">
        <v>0.48760178850897318</v>
      </c>
      <c r="U134" s="3">
        <v>0.4973017398482622</v>
      </c>
      <c r="V134" s="3">
        <v>0.50730199670694109</v>
      </c>
      <c r="W134" s="3">
        <v>0.51739897198441898</v>
      </c>
      <c r="X134" s="3">
        <v>0.52779909956983473</v>
      </c>
      <c r="Y134" s="3">
        <v>0.53829982370113549</v>
      </c>
      <c r="Z134" s="3">
        <v>0.54910026797484512</v>
      </c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</row>
    <row r="135" spans="1:39" x14ac:dyDescent="0.3">
      <c r="A135" s="3" t="s">
        <v>293</v>
      </c>
      <c r="B135" s="3" t="s">
        <v>232</v>
      </c>
      <c r="C135" s="3" t="s">
        <v>62</v>
      </c>
      <c r="D135" s="3" t="s">
        <v>62</v>
      </c>
      <c r="E135" s="3">
        <v>0.39999989102052724</v>
      </c>
      <c r="F135" s="3">
        <v>0.4000000251245629</v>
      </c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</row>
    <row r="136" spans="1:39" x14ac:dyDescent="0.3">
      <c r="A136" s="3" t="s">
        <v>294</v>
      </c>
      <c r="B136" s="3" t="s">
        <v>232</v>
      </c>
      <c r="C136" s="3" t="s">
        <v>62</v>
      </c>
      <c r="D136" s="3" t="s">
        <v>62</v>
      </c>
      <c r="E136" s="3">
        <v>0.40000004849778464</v>
      </c>
      <c r="F136" s="3">
        <v>0.40000002953804409</v>
      </c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</row>
    <row r="137" spans="1:39" x14ac:dyDescent="0.3">
      <c r="A137" s="3" t="s">
        <v>295</v>
      </c>
      <c r="B137" s="3" t="s">
        <v>232</v>
      </c>
      <c r="C137" s="3" t="s">
        <v>62</v>
      </c>
      <c r="D137" s="3" t="s">
        <v>62</v>
      </c>
      <c r="E137" s="3">
        <v>0.39999990806734487</v>
      </c>
      <c r="F137" s="3">
        <v>0.40000004376036358</v>
      </c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</row>
    <row r="138" spans="1:39" x14ac:dyDescent="0.3">
      <c r="A138" s="3" t="s">
        <v>324</v>
      </c>
      <c r="B138" s="3" t="s">
        <v>232</v>
      </c>
      <c r="C138" s="3" t="s">
        <v>62</v>
      </c>
      <c r="D138" s="3" t="s">
        <v>62</v>
      </c>
      <c r="E138" s="3">
        <v>0.39999999781955209</v>
      </c>
      <c r="F138" s="3">
        <v>0.39999999474854209</v>
      </c>
      <c r="G138" s="3">
        <v>0.39999999889473992</v>
      </c>
      <c r="H138" s="3">
        <v>0.3999999916378319</v>
      </c>
      <c r="I138" s="3">
        <v>0.39999999519804519</v>
      </c>
      <c r="J138" s="3">
        <v>0.40000000813126041</v>
      </c>
      <c r="K138" s="3">
        <v>0.40799996602869137</v>
      </c>
      <c r="L138" s="3">
        <v>0.41620003883242812</v>
      </c>
      <c r="M138" s="3">
        <v>0.42450003180528728</v>
      </c>
      <c r="N138" s="3">
        <v>0.43300002551215061</v>
      </c>
      <c r="O138" s="3">
        <v>0.44159997701760961</v>
      </c>
      <c r="P138" s="3">
        <v>0.45050005178463981</v>
      </c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</row>
    <row r="139" spans="1:39" x14ac:dyDescent="0.3">
      <c r="A139" s="3" t="s">
        <v>325</v>
      </c>
      <c r="B139" s="3" t="s">
        <v>232</v>
      </c>
      <c r="C139" s="3" t="s">
        <v>62</v>
      </c>
      <c r="D139" s="3" t="s">
        <v>62</v>
      </c>
      <c r="E139" s="3">
        <v>0.40000003920571447</v>
      </c>
      <c r="F139" s="3">
        <v>0.40000001627895215</v>
      </c>
      <c r="G139" s="3">
        <v>0.40000002069160795</v>
      </c>
      <c r="H139" s="3">
        <v>0.40000001534346363</v>
      </c>
      <c r="I139" s="3">
        <v>0.40000003746540846</v>
      </c>
      <c r="J139" s="3">
        <v>0.40000002859224326</v>
      </c>
      <c r="K139" s="3">
        <v>0.40800002778182831</v>
      </c>
      <c r="L139" s="3">
        <v>0.41620000907233251</v>
      </c>
      <c r="M139" s="3">
        <v>0.42449997667673678</v>
      </c>
      <c r="N139" s="3">
        <v>0.43300001925453113</v>
      </c>
      <c r="O139" s="3">
        <v>0.44160005563244092</v>
      </c>
      <c r="P139" s="3">
        <v>0.4505000846540862</v>
      </c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</row>
    <row r="140" spans="1:39" x14ac:dyDescent="0.3">
      <c r="A140" s="3" t="s">
        <v>326</v>
      </c>
      <c r="B140" s="3" t="s">
        <v>232</v>
      </c>
      <c r="C140" s="3" t="s">
        <v>62</v>
      </c>
      <c r="D140" s="3" t="s">
        <v>62</v>
      </c>
      <c r="E140" s="3">
        <v>0.40000000364068622</v>
      </c>
      <c r="F140" s="3">
        <v>0.40000001912819849</v>
      </c>
      <c r="G140" s="3">
        <v>0.40000001581358374</v>
      </c>
      <c r="H140" s="3">
        <v>0.40000004944836265</v>
      </c>
      <c r="I140" s="3">
        <v>0.40000004860992333</v>
      </c>
      <c r="J140" s="3">
        <v>0.40000001713921557</v>
      </c>
      <c r="K140" s="3">
        <v>0.40799998041526891</v>
      </c>
      <c r="L140" s="3">
        <v>0.4162000465978552</v>
      </c>
      <c r="M140" s="3">
        <v>0.42450003036930384</v>
      </c>
      <c r="N140" s="3">
        <v>0.43300002602457538</v>
      </c>
      <c r="O140" s="3">
        <v>0.44159999062828398</v>
      </c>
      <c r="P140" s="3">
        <v>0.45050008838777922</v>
      </c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</row>
    <row r="141" spans="1:39" x14ac:dyDescent="0.3">
      <c r="A141" s="3" t="s">
        <v>327</v>
      </c>
      <c r="B141" s="3" t="s">
        <v>226</v>
      </c>
      <c r="C141" s="3" t="s">
        <v>62</v>
      </c>
      <c r="D141" s="3" t="s">
        <v>62</v>
      </c>
      <c r="E141" s="3">
        <v>0.39999856271690604</v>
      </c>
      <c r="F141" s="3">
        <v>0.39999853714086264</v>
      </c>
      <c r="G141" s="3">
        <v>0.40000153179571241</v>
      </c>
      <c r="H141" s="3">
        <v>0.4000012076420168</v>
      </c>
      <c r="I141" s="3">
        <v>0.40000126063012126</v>
      </c>
      <c r="J141" s="3">
        <v>0.40000106507385452</v>
      </c>
      <c r="K141" s="3">
        <v>0.40799941283523178</v>
      </c>
      <c r="L141" s="3">
        <v>0.41619935728154672</v>
      </c>
      <c r="M141" s="3">
        <v>0.42449888388442969</v>
      </c>
      <c r="N141" s="3">
        <v>0.43300181060738724</v>
      </c>
      <c r="O141" s="3">
        <v>0.4416008420404075</v>
      </c>
      <c r="P141" s="3">
        <v>0.45049895074840918</v>
      </c>
      <c r="Q141" s="3">
        <v>0.45949865221756758</v>
      </c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</row>
    <row r="142" spans="1:39" x14ac:dyDescent="0.3">
      <c r="A142" s="3" t="s">
        <v>328</v>
      </c>
      <c r="B142" s="3" t="s">
        <v>232</v>
      </c>
      <c r="C142" s="3" t="s">
        <v>62</v>
      </c>
      <c r="D142" s="3" t="s">
        <v>62</v>
      </c>
      <c r="E142" s="3">
        <v>0.39999977241987145</v>
      </c>
      <c r="F142" s="3">
        <v>0.3999997161222012</v>
      </c>
      <c r="G142" s="3">
        <v>0.39999949829930403</v>
      </c>
      <c r="H142" s="3">
        <v>0.39999932568119229</v>
      </c>
      <c r="I142" s="3">
        <v>0.39999960903367154</v>
      </c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</row>
    <row r="145" spans="1:39" x14ac:dyDescent="0.3">
      <c r="A145" s="2" t="s">
        <v>331</v>
      </c>
    </row>
    <row r="146" spans="1:39" x14ac:dyDescent="0.3">
      <c r="A146" s="2" t="s">
        <v>31</v>
      </c>
      <c r="B146" s="2" t="s">
        <v>218</v>
      </c>
      <c r="C146" s="2" t="s">
        <v>219</v>
      </c>
      <c r="D146" s="8" t="s">
        <v>126</v>
      </c>
      <c r="E146" s="8">
        <v>2023</v>
      </c>
      <c r="F146" s="8">
        <v>2024</v>
      </c>
      <c r="G146" s="8">
        <v>2025</v>
      </c>
      <c r="H146" s="8">
        <v>2026</v>
      </c>
      <c r="I146" s="8">
        <v>2027</v>
      </c>
      <c r="J146" s="8">
        <v>2028</v>
      </c>
      <c r="K146" s="8">
        <v>2029</v>
      </c>
      <c r="L146" s="8">
        <v>2030</v>
      </c>
      <c r="M146" s="8">
        <v>2031</v>
      </c>
      <c r="N146" s="8">
        <v>2032</v>
      </c>
      <c r="O146" s="8">
        <v>2033</v>
      </c>
      <c r="P146" s="8">
        <v>2034</v>
      </c>
      <c r="Q146" s="8">
        <v>2035</v>
      </c>
      <c r="R146" s="8">
        <v>2036</v>
      </c>
      <c r="S146" s="8">
        <v>2037</v>
      </c>
      <c r="T146" s="8">
        <v>2038</v>
      </c>
      <c r="U146" s="8">
        <v>2039</v>
      </c>
      <c r="V146" s="8">
        <v>2040</v>
      </c>
      <c r="W146" s="8">
        <v>2041</v>
      </c>
      <c r="X146" s="8">
        <v>2042</v>
      </c>
      <c r="Y146" s="8">
        <v>2043</v>
      </c>
      <c r="Z146" s="8">
        <v>2044</v>
      </c>
      <c r="AA146" s="8">
        <v>2045</v>
      </c>
      <c r="AB146" s="8">
        <v>2046</v>
      </c>
      <c r="AC146" s="8">
        <v>2047</v>
      </c>
      <c r="AD146" s="8">
        <v>2048</v>
      </c>
      <c r="AE146" s="8">
        <v>2049</v>
      </c>
      <c r="AF146" s="8">
        <v>2050</v>
      </c>
      <c r="AG146" s="8">
        <v>2051</v>
      </c>
      <c r="AH146" s="8">
        <v>2052</v>
      </c>
      <c r="AI146" s="8">
        <v>2053</v>
      </c>
      <c r="AJ146" s="8">
        <v>2054</v>
      </c>
      <c r="AK146" s="8">
        <v>2055</v>
      </c>
      <c r="AL146" s="8">
        <v>2056</v>
      </c>
      <c r="AM146" s="8">
        <v>2057</v>
      </c>
    </row>
    <row r="147" spans="1:39" x14ac:dyDescent="0.3">
      <c r="A147" s="3" t="s">
        <v>154</v>
      </c>
      <c r="B147" s="3" t="s">
        <v>246</v>
      </c>
      <c r="C147" s="3" t="s">
        <v>62</v>
      </c>
      <c r="D147" s="3" t="s">
        <v>62</v>
      </c>
      <c r="E147" s="3">
        <v>0.39999903521708602</v>
      </c>
      <c r="F147" s="3">
        <v>0.39999891638680629</v>
      </c>
      <c r="G147" s="3">
        <v>0.39999909193623334</v>
      </c>
      <c r="H147" s="3">
        <v>0.39999879340689304</v>
      </c>
      <c r="I147" s="3">
        <v>0.3999990911917421</v>
      </c>
      <c r="J147" s="3">
        <v>0.3999988694323664</v>
      </c>
      <c r="K147" s="3">
        <v>0.40800046170197668</v>
      </c>
      <c r="L147" s="3">
        <v>0.4162003237527156</v>
      </c>
      <c r="M147" s="3">
        <v>0.42450034555595584</v>
      </c>
      <c r="N147" s="3">
        <v>0.43299968327855992</v>
      </c>
      <c r="O147" s="3">
        <v>0.44160025997979041</v>
      </c>
      <c r="P147" s="3">
        <v>0.45050040281595283</v>
      </c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</row>
    <row r="148" spans="1:39" x14ac:dyDescent="0.3">
      <c r="A148" s="3" t="s">
        <v>154</v>
      </c>
      <c r="B148" s="3" t="s">
        <v>226</v>
      </c>
      <c r="C148" s="3" t="s">
        <v>62</v>
      </c>
      <c r="D148" s="3" t="s">
        <v>62</v>
      </c>
      <c r="E148" s="3">
        <v>0.39999919249380561</v>
      </c>
      <c r="F148" s="3">
        <v>0.39999937864239088</v>
      </c>
      <c r="G148" s="3">
        <v>0.39999929082211788</v>
      </c>
      <c r="H148" s="3">
        <v>0.39999965800253795</v>
      </c>
      <c r="I148" s="3">
        <v>0.39999962470234923</v>
      </c>
      <c r="J148" s="3">
        <v>0.39999961688066277</v>
      </c>
      <c r="K148" s="3">
        <v>0.40799996384371706</v>
      </c>
      <c r="L148" s="3">
        <v>0.41620025937071575</v>
      </c>
      <c r="M148" s="3">
        <v>0.42450007841895515</v>
      </c>
      <c r="N148" s="3">
        <v>0.43300017633957516</v>
      </c>
      <c r="O148" s="3">
        <v>0.44160013112393731</v>
      </c>
      <c r="P148" s="3">
        <v>0.4505000334765733</v>
      </c>
      <c r="Q148" s="3">
        <v>0.45950017895218825</v>
      </c>
      <c r="R148" s="3">
        <v>0.46870022857076948</v>
      </c>
      <c r="S148" s="3">
        <v>0.47799996640225406</v>
      </c>
      <c r="T148" s="3">
        <v>0.48760045706353261</v>
      </c>
      <c r="U148" s="3">
        <v>0.49729961034143605</v>
      </c>
      <c r="V148" s="3">
        <v>0.50729950432799775</v>
      </c>
      <c r="W148" s="3">
        <v>0.51739917527166368</v>
      </c>
      <c r="X148" s="3">
        <v>0.52780030974117709</v>
      </c>
      <c r="Y148" s="3">
        <v>0.53830064981899739</v>
      </c>
      <c r="Z148" s="3">
        <v>0.54910094146057586</v>
      </c>
      <c r="AA148" s="3">
        <v>0.56008187350962391</v>
      </c>
      <c r="AB148" s="3">
        <v>0.57128322520163022</v>
      </c>
      <c r="AC148" s="3">
        <v>0.58271071042632383</v>
      </c>
      <c r="AD148" s="3">
        <v>0.59436416980579809</v>
      </c>
      <c r="AE148" s="3">
        <v>0.60625014558815904</v>
      </c>
      <c r="AF148" s="3"/>
      <c r="AG148" s="3"/>
      <c r="AH148" s="3"/>
      <c r="AI148" s="3"/>
      <c r="AJ148" s="3"/>
      <c r="AK148" s="3"/>
      <c r="AL148" s="3"/>
      <c r="AM148" s="3"/>
    </row>
    <row r="149" spans="1:39" x14ac:dyDescent="0.3">
      <c r="A149" s="3" t="s">
        <v>154</v>
      </c>
      <c r="B149" s="3" t="s">
        <v>232</v>
      </c>
      <c r="C149" s="3" t="s">
        <v>62</v>
      </c>
      <c r="D149" s="3" t="s">
        <v>62</v>
      </c>
      <c r="E149" s="3">
        <v>0.39999999874130848</v>
      </c>
      <c r="F149" s="3">
        <v>0.40000004122746513</v>
      </c>
      <c r="G149" s="3">
        <v>0.39999994081350987</v>
      </c>
      <c r="H149" s="3">
        <v>0.39999997495047218</v>
      </c>
      <c r="I149" s="3">
        <v>0.39999999705166267</v>
      </c>
      <c r="J149" s="3">
        <v>0.40000002207396673</v>
      </c>
      <c r="K149" s="3">
        <v>0.40800001637932182</v>
      </c>
      <c r="L149" s="3">
        <v>0.41620004866616922</v>
      </c>
      <c r="M149" s="3">
        <v>0.42450004328966584</v>
      </c>
      <c r="N149" s="3">
        <v>0.4330000129311451</v>
      </c>
      <c r="O149" s="3">
        <v>0.4416000240461212</v>
      </c>
      <c r="P149" s="3">
        <v>0.45050007538267689</v>
      </c>
      <c r="Q149" s="3">
        <v>0.45949997660493708</v>
      </c>
      <c r="R149" s="3">
        <v>0.46869993894126077</v>
      </c>
      <c r="S149" s="3">
        <v>0.47800007352646812</v>
      </c>
      <c r="T149" s="3">
        <v>0.48759997319937942</v>
      </c>
      <c r="U149" s="3">
        <v>0.49730000059797741</v>
      </c>
      <c r="V149" s="3">
        <v>0.50730008695745432</v>
      </c>
      <c r="W149" s="3">
        <v>0.51740022859167389</v>
      </c>
      <c r="X149" s="3">
        <v>0.527800103047811</v>
      </c>
      <c r="Y149" s="3">
        <v>0.53830003076485811</v>
      </c>
      <c r="Z149" s="3">
        <v>0.54910001187577773</v>
      </c>
      <c r="AA149" s="3">
        <v>0.56008380846121264</v>
      </c>
      <c r="AB149" s="3">
        <v>0.57128401601508549</v>
      </c>
      <c r="AC149" s="3">
        <v>0.5827100839602537</v>
      </c>
      <c r="AD149" s="3">
        <v>0.59436337503236092</v>
      </c>
      <c r="AE149" s="3">
        <v>0.6062514065329514</v>
      </c>
      <c r="AF149" s="3"/>
      <c r="AG149" s="3"/>
      <c r="AH149" s="3"/>
      <c r="AI149" s="3"/>
      <c r="AJ149" s="3"/>
      <c r="AK149" s="3"/>
      <c r="AL149" s="3"/>
      <c r="AM149" s="3"/>
    </row>
    <row r="150" spans="1:39" x14ac:dyDescent="0.3">
      <c r="A150" s="3" t="s">
        <v>154</v>
      </c>
      <c r="B150" s="3" t="s">
        <v>223</v>
      </c>
      <c r="C150" s="3" t="s">
        <v>62</v>
      </c>
      <c r="D150" s="3" t="s">
        <v>62</v>
      </c>
      <c r="E150" s="3">
        <v>0.39999990201877866</v>
      </c>
      <c r="F150" s="3">
        <v>0.40000015588306675</v>
      </c>
      <c r="G150" s="3">
        <v>0.39999986844614471</v>
      </c>
      <c r="H150" s="3">
        <v>0.40000025858477001</v>
      </c>
      <c r="I150" s="3">
        <v>0.3999999769874612</v>
      </c>
      <c r="J150" s="3">
        <v>0.39999994858165355</v>
      </c>
      <c r="K150" s="3">
        <v>0.40800059363762547</v>
      </c>
      <c r="L150" s="3">
        <v>0.4162009041349532</v>
      </c>
      <c r="M150" s="3">
        <v>0.4244994697369644</v>
      </c>
      <c r="N150" s="3">
        <v>0.43300009510821713</v>
      </c>
      <c r="O150" s="3">
        <v>0.441598578381453</v>
      </c>
      <c r="P150" s="3">
        <v>0.45050052771892107</v>
      </c>
      <c r="Q150" s="3">
        <v>0.45950030578001</v>
      </c>
      <c r="R150" s="3">
        <v>0.4687001539216562</v>
      </c>
      <c r="S150" s="3">
        <v>0.47799968131105913</v>
      </c>
      <c r="T150" s="3">
        <v>0.48760075154869925</v>
      </c>
      <c r="U150" s="3">
        <v>0.49730059486799499</v>
      </c>
      <c r="V150" s="3">
        <v>0.50730021589820384</v>
      </c>
      <c r="W150" s="3">
        <v>0.51739883468506365</v>
      </c>
      <c r="X150" s="3">
        <v>0.52779961018716381</v>
      </c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</row>
    <row r="153" spans="1:39" x14ac:dyDescent="0.3">
      <c r="A153" s="13" t="s">
        <v>28</v>
      </c>
    </row>
    <row r="154" spans="1:39" x14ac:dyDescent="0.3">
      <c r="A154" s="2" t="s">
        <v>31</v>
      </c>
      <c r="B154" s="2" t="s">
        <v>218</v>
      </c>
      <c r="C154" s="2" t="s">
        <v>219</v>
      </c>
      <c r="D154" s="8" t="s">
        <v>126</v>
      </c>
      <c r="E154" s="8">
        <v>2023</v>
      </c>
      <c r="F154" s="8">
        <v>2024</v>
      </c>
      <c r="G154" s="8">
        <v>2025</v>
      </c>
      <c r="H154" s="8">
        <v>2026</v>
      </c>
      <c r="I154" s="8">
        <v>2027</v>
      </c>
      <c r="J154" s="8">
        <v>2028</v>
      </c>
      <c r="K154" s="8">
        <v>2029</v>
      </c>
      <c r="L154" s="8">
        <v>2030</v>
      </c>
      <c r="M154" s="8">
        <v>2031</v>
      </c>
      <c r="N154" s="8">
        <v>2032</v>
      </c>
      <c r="O154" s="8">
        <v>2033</v>
      </c>
      <c r="P154" s="8">
        <v>2034</v>
      </c>
      <c r="Q154" s="8">
        <v>2035</v>
      </c>
      <c r="R154" s="8">
        <v>2036</v>
      </c>
      <c r="S154" s="8">
        <v>2037</v>
      </c>
      <c r="T154" s="8">
        <v>2038</v>
      </c>
      <c r="U154" s="8">
        <v>2039</v>
      </c>
      <c r="V154" s="8">
        <v>2040</v>
      </c>
      <c r="W154" s="8">
        <v>2041</v>
      </c>
      <c r="X154" s="8">
        <v>2042</v>
      </c>
      <c r="Y154" s="8">
        <v>2043</v>
      </c>
      <c r="Z154" s="8">
        <v>2044</v>
      </c>
      <c r="AA154" s="8">
        <v>2045</v>
      </c>
      <c r="AB154" s="8">
        <v>2046</v>
      </c>
      <c r="AC154" s="8">
        <v>2047</v>
      </c>
      <c r="AD154" s="8">
        <v>2048</v>
      </c>
      <c r="AE154" s="8">
        <v>2049</v>
      </c>
      <c r="AF154" s="8">
        <v>2050</v>
      </c>
      <c r="AG154" s="8">
        <v>2051</v>
      </c>
      <c r="AH154" s="8">
        <v>2052</v>
      </c>
      <c r="AI154" s="8">
        <v>2053</v>
      </c>
      <c r="AJ154" s="8">
        <v>2054</v>
      </c>
      <c r="AK154" s="8">
        <v>2055</v>
      </c>
      <c r="AL154" s="8">
        <v>2056</v>
      </c>
      <c r="AM154" s="8">
        <v>2057</v>
      </c>
    </row>
    <row r="155" spans="1:39" x14ac:dyDescent="0.3">
      <c r="A155" s="3" t="s">
        <v>222</v>
      </c>
      <c r="B155" s="3" t="s">
        <v>223</v>
      </c>
      <c r="C155" s="3" t="s">
        <v>62</v>
      </c>
      <c r="D155" s="3" t="s">
        <v>62</v>
      </c>
      <c r="E155" s="3">
        <v>0.4000004953833145</v>
      </c>
      <c r="F155" s="3">
        <v>0.4000006379488073</v>
      </c>
      <c r="G155" s="3">
        <v>0.40000047856485255</v>
      </c>
      <c r="H155" s="3">
        <v>0.40000108417475039</v>
      </c>
      <c r="I155" s="3">
        <v>0.40000082765114253</v>
      </c>
      <c r="J155" s="3">
        <v>0.40000084499014466</v>
      </c>
      <c r="K155" s="3">
        <v>0.40800175488160806</v>
      </c>
      <c r="L155" s="3">
        <v>0.41620121402636845</v>
      </c>
      <c r="M155" s="3">
        <v>0.42449920618058462</v>
      </c>
      <c r="N155" s="3">
        <v>0.43299898195167552</v>
      </c>
      <c r="O155" s="3">
        <v>0.44159972339125048</v>
      </c>
      <c r="P155" s="3">
        <v>0.45050070583578217</v>
      </c>
      <c r="Q155" s="3">
        <v>0.45950047184432102</v>
      </c>
      <c r="R155" s="3">
        <v>0.46870069535461756</v>
      </c>
      <c r="S155" s="3">
        <v>0.47799979278786092</v>
      </c>
      <c r="T155" s="3">
        <v>0.48760087995234597</v>
      </c>
      <c r="U155" s="3">
        <v>0.4973008846975539</v>
      </c>
      <c r="V155" s="3">
        <v>0.5073004653847264</v>
      </c>
      <c r="W155" s="3">
        <v>0.51739897682747304</v>
      </c>
      <c r="X155" s="3">
        <v>0.52780094450832049</v>
      </c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</row>
    <row r="156" spans="1:39" x14ac:dyDescent="0.3">
      <c r="A156" s="3" t="s">
        <v>224</v>
      </c>
      <c r="B156" s="3" t="s">
        <v>223</v>
      </c>
      <c r="C156" s="3" t="s">
        <v>62</v>
      </c>
      <c r="D156" s="3" t="s">
        <v>62</v>
      </c>
      <c r="E156" s="3">
        <v>0.39999918707083326</v>
      </c>
      <c r="F156" s="3">
        <v>0.39999938892395137</v>
      </c>
      <c r="G156" s="3">
        <v>0.39999902146470645</v>
      </c>
      <c r="H156" s="3">
        <v>0.39999901393703668</v>
      </c>
      <c r="I156" s="3">
        <v>0.39999903802030234</v>
      </c>
      <c r="J156" s="3">
        <v>0.39999901364489127</v>
      </c>
      <c r="K156" s="3">
        <v>0.40799892089170531</v>
      </c>
      <c r="L156" s="3">
        <v>0.41620049936827375</v>
      </c>
      <c r="M156" s="3">
        <v>0.42449807031825748</v>
      </c>
      <c r="N156" s="3">
        <v>0.43300113111231525</v>
      </c>
      <c r="O156" s="3">
        <v>0.44159729395942871</v>
      </c>
      <c r="P156" s="3">
        <v>0.45050048644212587</v>
      </c>
      <c r="Q156" s="3">
        <v>0.45950054597254553</v>
      </c>
      <c r="R156" s="3">
        <v>0.46869800796693228</v>
      </c>
      <c r="S156" s="3">
        <v>0.47799919016129888</v>
      </c>
      <c r="T156" s="3">
        <v>0.48760047464677869</v>
      </c>
      <c r="U156" s="3">
        <v>0.49730013494386055</v>
      </c>
      <c r="V156" s="3">
        <v>0.50730039163608265</v>
      </c>
      <c r="W156" s="3">
        <v>0.51739876580531896</v>
      </c>
      <c r="X156" s="3">
        <v>0.52779965930062178</v>
      </c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</row>
    <row r="157" spans="1:39" x14ac:dyDescent="0.3">
      <c r="A157" s="3" t="s">
        <v>229</v>
      </c>
      <c r="B157" s="3" t="s">
        <v>226</v>
      </c>
      <c r="C157" s="3" t="s">
        <v>62</v>
      </c>
      <c r="D157" s="3" t="s">
        <v>62</v>
      </c>
      <c r="E157" s="3">
        <v>0.39999890614244848</v>
      </c>
      <c r="F157" s="3">
        <v>0.39999923598196213</v>
      </c>
      <c r="G157" s="3">
        <v>0.39999956630820271</v>
      </c>
      <c r="H157" s="3">
        <v>0.39999966850167545</v>
      </c>
      <c r="I157" s="3">
        <v>0.39999949311446248</v>
      </c>
      <c r="J157" s="3">
        <v>0.39999923600222664</v>
      </c>
      <c r="K157" s="3">
        <v>0.40799970246153228</v>
      </c>
      <c r="L157" s="3">
        <v>0.41620027383346353</v>
      </c>
      <c r="M157" s="3">
        <v>0.42450086547799326</v>
      </c>
      <c r="N157" s="3">
        <v>0.43299985969164917</v>
      </c>
      <c r="O157" s="3">
        <v>0.44159971155032901</v>
      </c>
      <c r="P157" s="3">
        <v>0.45050067022641582</v>
      </c>
      <c r="Q157" s="3">
        <v>0.45949985956093159</v>
      </c>
      <c r="R157" s="3">
        <v>0.46869854662553068</v>
      </c>
      <c r="S157" s="3">
        <v>0.47799978235995433</v>
      </c>
      <c r="T157" s="3">
        <v>0.48760187884979173</v>
      </c>
      <c r="U157" s="3">
        <v>0.49730049657220282</v>
      </c>
      <c r="V157" s="3">
        <v>0.5072984405190516</v>
      </c>
      <c r="W157" s="3">
        <v>0.51740136884204879</v>
      </c>
      <c r="X157" s="3">
        <v>0.5278005370336325</v>
      </c>
      <c r="Y157" s="3">
        <v>0.53830140850204578</v>
      </c>
      <c r="Z157" s="3">
        <v>0.54910138116939444</v>
      </c>
      <c r="AA157" s="3">
        <v>0.56008157136272452</v>
      </c>
      <c r="AB157" s="3">
        <v>0.57128356200993902</v>
      </c>
      <c r="AC157" s="3">
        <v>0.58271075871409739</v>
      </c>
      <c r="AD157" s="3">
        <v>0.59436382993672887</v>
      </c>
      <c r="AE157" s="3">
        <v>0.60625039203625508</v>
      </c>
      <c r="AF157" s="3"/>
      <c r="AG157" s="3"/>
      <c r="AH157" s="3"/>
      <c r="AI157" s="3"/>
      <c r="AJ157" s="3"/>
      <c r="AK157" s="3"/>
      <c r="AL157" s="3"/>
      <c r="AM157" s="3"/>
    </row>
    <row r="158" spans="1:39" x14ac:dyDescent="0.3">
      <c r="A158" s="3" t="s">
        <v>230</v>
      </c>
      <c r="B158" s="3" t="s">
        <v>226</v>
      </c>
      <c r="C158" s="3" t="s">
        <v>62</v>
      </c>
      <c r="D158" s="3" t="s">
        <v>62</v>
      </c>
      <c r="E158" s="3">
        <v>0.39999940964638031</v>
      </c>
      <c r="F158" s="3">
        <v>0.39999938622399878</v>
      </c>
      <c r="G158" s="3">
        <v>0.39999951565895131</v>
      </c>
      <c r="H158" s="3">
        <v>0.39999957401508124</v>
      </c>
      <c r="I158" s="3">
        <v>0.3999994443160706</v>
      </c>
      <c r="J158" s="3">
        <v>0.3999995250290968</v>
      </c>
      <c r="K158" s="3">
        <v>0.40800034347053454</v>
      </c>
      <c r="L158" s="3">
        <v>0.41620006854381131</v>
      </c>
      <c r="M158" s="3">
        <v>0.42449987685040197</v>
      </c>
      <c r="N158" s="3">
        <v>0.43300039685536917</v>
      </c>
      <c r="O158" s="3">
        <v>0.44160006964808168</v>
      </c>
      <c r="P158" s="3">
        <v>0.45049889465910437</v>
      </c>
      <c r="Q158" s="3">
        <v>0.45950125808501857</v>
      </c>
      <c r="R158" s="3">
        <v>0.46870038012438636</v>
      </c>
      <c r="S158" s="3">
        <v>0.47799927749164606</v>
      </c>
      <c r="T158" s="3">
        <v>0.48760037643051496</v>
      </c>
      <c r="U158" s="3">
        <v>0.49730108998757588</v>
      </c>
      <c r="V158" s="3">
        <v>0.50730005782331022</v>
      </c>
      <c r="W158" s="3">
        <v>0.51739915778517409</v>
      </c>
      <c r="X158" s="3">
        <v>0.52779972828039623</v>
      </c>
      <c r="Y158" s="3">
        <v>0.53829898170314572</v>
      </c>
      <c r="Z158" s="3">
        <v>0.54910005763724246</v>
      </c>
      <c r="AA158" s="3">
        <v>0.56008325457444341</v>
      </c>
      <c r="AB158" s="3">
        <v>0.57128371113578469</v>
      </c>
      <c r="AC158" s="3">
        <v>0.58270917233242703</v>
      </c>
      <c r="AD158" s="3">
        <v>0.59436372411901384</v>
      </c>
      <c r="AE158" s="3">
        <v>0.60625083935038893</v>
      </c>
      <c r="AF158" s="3"/>
      <c r="AG158" s="3"/>
      <c r="AH158" s="3"/>
      <c r="AI158" s="3"/>
      <c r="AJ158" s="3"/>
      <c r="AK158" s="3"/>
      <c r="AL158" s="3"/>
      <c r="AM158" s="3"/>
    </row>
    <row r="159" spans="1:39" x14ac:dyDescent="0.3">
      <c r="A159" s="3" t="s">
        <v>231</v>
      </c>
      <c r="B159" s="3" t="s">
        <v>232</v>
      </c>
      <c r="C159" s="3" t="s">
        <v>62</v>
      </c>
      <c r="D159" s="3" t="s">
        <v>62</v>
      </c>
      <c r="E159" s="3"/>
      <c r="F159" s="3">
        <v>0.40000003148143948</v>
      </c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</row>
    <row r="160" spans="1:39" x14ac:dyDescent="0.3">
      <c r="A160" s="3" t="s">
        <v>233</v>
      </c>
      <c r="B160" s="3" t="s">
        <v>232</v>
      </c>
      <c r="C160" s="3" t="s">
        <v>62</v>
      </c>
      <c r="D160" s="3" t="s">
        <v>62</v>
      </c>
      <c r="E160" s="3">
        <v>0.39999998831189532</v>
      </c>
      <c r="F160" s="3">
        <v>0.40000010333148028</v>
      </c>
      <c r="G160" s="3">
        <v>0.40000003560709235</v>
      </c>
      <c r="H160" s="3">
        <v>0.40000001816569436</v>
      </c>
      <c r="I160" s="3">
        <v>0.40000004520557514</v>
      </c>
      <c r="J160" s="3">
        <v>0.40000003481806556</v>
      </c>
      <c r="K160" s="3">
        <v>0.40800000359386424</v>
      </c>
      <c r="L160" s="3">
        <v>0.41620003891518204</v>
      </c>
      <c r="M160" s="3">
        <v>0.42450002882817861</v>
      </c>
      <c r="N160" s="3">
        <v>0.43299998259042999</v>
      </c>
      <c r="O160" s="3">
        <v>0.4416000312104344</v>
      </c>
      <c r="P160" s="3">
        <v>0.45050001911344895</v>
      </c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</row>
    <row r="161" spans="1:39" x14ac:dyDescent="0.3">
      <c r="A161" s="3" t="s">
        <v>235</v>
      </c>
      <c r="B161" s="3" t="s">
        <v>232</v>
      </c>
      <c r="C161" s="3" t="s">
        <v>62</v>
      </c>
      <c r="D161" s="3" t="s">
        <v>62</v>
      </c>
      <c r="E161" s="3">
        <v>0.40000000964666527</v>
      </c>
      <c r="F161" s="3">
        <v>0.40000000808321445</v>
      </c>
      <c r="G161" s="3">
        <v>0.40000000245199602</v>
      </c>
      <c r="H161" s="3">
        <v>0.40000001304789612</v>
      </c>
      <c r="I161" s="3">
        <v>0.40000000020056725</v>
      </c>
      <c r="J161" s="3">
        <v>0.40000000603259583</v>
      </c>
      <c r="K161" s="3">
        <v>0.40800000933325503</v>
      </c>
      <c r="L161" s="3">
        <v>0.41620002066594641</v>
      </c>
      <c r="M161" s="3">
        <v>0.42450004844140543</v>
      </c>
      <c r="N161" s="3">
        <v>0.43300003735429199</v>
      </c>
      <c r="O161" s="3">
        <v>0.44159996860386963</v>
      </c>
      <c r="P161" s="3">
        <v>0.4505000229561496</v>
      </c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</row>
    <row r="162" spans="1:39" x14ac:dyDescent="0.3">
      <c r="A162" s="3" t="s">
        <v>237</v>
      </c>
      <c r="B162" s="3" t="s">
        <v>232</v>
      </c>
      <c r="C162" s="3" t="s">
        <v>62</v>
      </c>
      <c r="D162" s="3" t="s">
        <v>62</v>
      </c>
      <c r="E162" s="3"/>
      <c r="F162" s="3">
        <v>0.40000001638838706</v>
      </c>
      <c r="G162" s="3">
        <v>0.4000000057841212</v>
      </c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</row>
    <row r="163" spans="1:39" x14ac:dyDescent="0.3">
      <c r="A163" s="3" t="s">
        <v>238</v>
      </c>
      <c r="B163" s="3" t="s">
        <v>232</v>
      </c>
      <c r="C163" s="3" t="s">
        <v>62</v>
      </c>
      <c r="D163" s="3" t="s">
        <v>62</v>
      </c>
      <c r="E163" s="3"/>
      <c r="F163" s="3">
        <v>0.40000005858056525</v>
      </c>
      <c r="G163" s="3">
        <v>0.40000004309116372</v>
      </c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</row>
    <row r="164" spans="1:39" x14ac:dyDescent="0.3">
      <c r="A164" s="3" t="s">
        <v>239</v>
      </c>
      <c r="B164" s="3" t="s">
        <v>232</v>
      </c>
      <c r="C164" s="3" t="s">
        <v>62</v>
      </c>
      <c r="D164" s="3" t="s">
        <v>62</v>
      </c>
      <c r="E164" s="3"/>
      <c r="F164" s="3">
        <v>0.40000002231657206</v>
      </c>
      <c r="G164" s="3">
        <v>0.40000004021902391</v>
      </c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</row>
    <row r="165" spans="1:39" x14ac:dyDescent="0.3">
      <c r="A165" s="3" t="s">
        <v>240</v>
      </c>
      <c r="B165" s="3" t="s">
        <v>232</v>
      </c>
      <c r="C165" s="3" t="s">
        <v>62</v>
      </c>
      <c r="D165" s="3" t="s">
        <v>62</v>
      </c>
      <c r="E165" s="3"/>
      <c r="F165" s="3">
        <v>0.40000000671293295</v>
      </c>
      <c r="G165" s="3">
        <v>0.40000003838451181</v>
      </c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</row>
    <row r="166" spans="1:39" x14ac:dyDescent="0.3">
      <c r="A166" s="3" t="s">
        <v>241</v>
      </c>
      <c r="B166" s="3" t="s">
        <v>226</v>
      </c>
      <c r="C166" s="3" t="s">
        <v>62</v>
      </c>
      <c r="D166" s="3" t="s">
        <v>62</v>
      </c>
      <c r="E166" s="3">
        <v>0.39999772798179434</v>
      </c>
      <c r="F166" s="3">
        <v>0.39999788503644917</v>
      </c>
      <c r="G166" s="3">
        <v>0.39999830040762835</v>
      </c>
      <c r="H166" s="3">
        <v>0.40000046710299569</v>
      </c>
      <c r="I166" s="3">
        <v>0.4000005543884903</v>
      </c>
      <c r="J166" s="3">
        <v>0.40000042690997462</v>
      </c>
      <c r="K166" s="3">
        <v>0.40800030478461857</v>
      </c>
      <c r="L166" s="3">
        <v>0.41620172104076725</v>
      </c>
      <c r="M166" s="3">
        <v>0.42450198728420729</v>
      </c>
      <c r="N166" s="3">
        <v>0.4329992090424733</v>
      </c>
      <c r="O166" s="3">
        <v>0.44160153980510941</v>
      </c>
      <c r="P166" s="3">
        <v>0.45050169555240144</v>
      </c>
      <c r="Q166" s="3">
        <v>0.45950030504277961</v>
      </c>
      <c r="R166" s="3">
        <v>0.46869991173242709</v>
      </c>
      <c r="S166" s="3">
        <v>0.47800098910989558</v>
      </c>
      <c r="T166" s="3">
        <v>0.48759844412700931</v>
      </c>
      <c r="U166" s="3">
        <v>0.49730219334415648</v>
      </c>
      <c r="V166" s="3">
        <v>0.50729714024458583</v>
      </c>
      <c r="W166" s="3">
        <v>0.51739731082232832</v>
      </c>
      <c r="X166" s="3">
        <v>0.52780120896170979</v>
      </c>
      <c r="Y166" s="3">
        <v>0.53830061167053866</v>
      </c>
      <c r="Z166" s="3">
        <v>0.54909927328765362</v>
      </c>
      <c r="AA166" s="3">
        <v>0.560081496301715</v>
      </c>
      <c r="AB166" s="3">
        <v>0.57128293156866972</v>
      </c>
      <c r="AC166" s="3">
        <v>0.58270778595066164</v>
      </c>
      <c r="AD166" s="3">
        <v>0.5943662427086891</v>
      </c>
      <c r="AE166" s="3">
        <v>0.60625071500175798</v>
      </c>
      <c r="AF166" s="3"/>
      <c r="AG166" s="3"/>
      <c r="AH166" s="3"/>
      <c r="AI166" s="3"/>
      <c r="AJ166" s="3"/>
      <c r="AK166" s="3"/>
      <c r="AL166" s="3"/>
      <c r="AM166" s="3"/>
    </row>
    <row r="167" spans="1:39" x14ac:dyDescent="0.3">
      <c r="A167" s="3" t="s">
        <v>242</v>
      </c>
      <c r="B167" s="3" t="s">
        <v>226</v>
      </c>
      <c r="C167" s="3" t="s">
        <v>62</v>
      </c>
      <c r="D167" s="3" t="s">
        <v>62</v>
      </c>
      <c r="E167" s="3">
        <v>0.39999924252319224</v>
      </c>
      <c r="F167" s="3">
        <v>0.39999942195652077</v>
      </c>
      <c r="G167" s="3">
        <v>0.39999916359445586</v>
      </c>
      <c r="H167" s="3">
        <v>0.39999907184819894</v>
      </c>
      <c r="I167" s="3">
        <v>0.39999930526264338</v>
      </c>
      <c r="J167" s="3">
        <v>0.39999918917098792</v>
      </c>
      <c r="K167" s="3">
        <v>0.40800053226222954</v>
      </c>
      <c r="L167" s="3">
        <v>0.41619954102905704</v>
      </c>
      <c r="M167" s="3">
        <v>0.42450027312752769</v>
      </c>
      <c r="N167" s="3">
        <v>0.43299967776740661</v>
      </c>
      <c r="O167" s="3">
        <v>0.44159981541636273</v>
      </c>
      <c r="P167" s="3">
        <v>0.45049971252856402</v>
      </c>
      <c r="Q167" s="3">
        <v>0.45950118770848103</v>
      </c>
      <c r="R167" s="3">
        <v>0.46870021236385218</v>
      </c>
      <c r="S167" s="3">
        <v>0.4780009964410924</v>
      </c>
      <c r="T167" s="3">
        <v>0.48759993456456036</v>
      </c>
      <c r="U167" s="3">
        <v>0.49730123327615666</v>
      </c>
      <c r="V167" s="3">
        <v>0.50730107692116111</v>
      </c>
      <c r="W167" s="3">
        <v>0.51740051038423418</v>
      </c>
      <c r="X167" s="3">
        <v>0.52779980585777309</v>
      </c>
      <c r="Y167" s="3">
        <v>0.53830082040373772</v>
      </c>
      <c r="Z167" s="3">
        <v>0.54909947535335535</v>
      </c>
      <c r="AA167" s="3">
        <v>0.56008298645197807</v>
      </c>
      <c r="AB167" s="3">
        <v>0.57128377531269914</v>
      </c>
      <c r="AC167" s="3">
        <v>0.58270828978069111</v>
      </c>
      <c r="AD167" s="3">
        <v>0.59436365482387865</v>
      </c>
      <c r="AE167" s="3">
        <v>0.60625072827745707</v>
      </c>
      <c r="AF167" s="3"/>
      <c r="AG167" s="3"/>
      <c r="AH167" s="3"/>
      <c r="AI167" s="3"/>
      <c r="AJ167" s="3"/>
      <c r="AK167" s="3"/>
      <c r="AL167" s="3"/>
      <c r="AM167" s="3"/>
    </row>
    <row r="168" spans="1:39" x14ac:dyDescent="0.3">
      <c r="A168" s="3" t="s">
        <v>243</v>
      </c>
      <c r="B168" s="3" t="s">
        <v>226</v>
      </c>
      <c r="C168" s="3" t="s">
        <v>62</v>
      </c>
      <c r="D168" s="3" t="s">
        <v>62</v>
      </c>
      <c r="E168" s="3">
        <v>0.39999906546268327</v>
      </c>
      <c r="F168" s="3">
        <v>0.39999904562728389</v>
      </c>
      <c r="G168" s="3">
        <v>0.39999902645001312</v>
      </c>
      <c r="H168" s="3">
        <v>0.39999884582822459</v>
      </c>
      <c r="I168" s="3">
        <v>0.3999986457589334</v>
      </c>
      <c r="J168" s="3">
        <v>0.39999789671142466</v>
      </c>
      <c r="K168" s="3">
        <v>0.40799819057273123</v>
      </c>
      <c r="L168" s="3">
        <v>0.41620005196123927</v>
      </c>
      <c r="M168" s="3">
        <v>0.42449904344681355</v>
      </c>
      <c r="N168" s="3">
        <v>0.43300122885306025</v>
      </c>
      <c r="O168" s="3">
        <v>0.44159984073798547</v>
      </c>
      <c r="P168" s="3">
        <v>0.450500562618316</v>
      </c>
      <c r="Q168" s="3">
        <v>0.45950026927524712</v>
      </c>
      <c r="R168" s="3">
        <v>0.46870112450608953</v>
      </c>
      <c r="S168" s="3">
        <v>0.47799948362609462</v>
      </c>
      <c r="T168" s="3">
        <v>0.48760040236585317</v>
      </c>
      <c r="U168" s="3">
        <v>0.49729767171426281</v>
      </c>
      <c r="V168" s="3">
        <v>0.5072987411966462</v>
      </c>
      <c r="W168" s="3">
        <v>0.51739827784318526</v>
      </c>
      <c r="X168" s="3">
        <v>0.5277990436330956</v>
      </c>
      <c r="Y168" s="3">
        <v>0.53829883390352828</v>
      </c>
      <c r="Z168" s="3">
        <v>0.54910207994453242</v>
      </c>
      <c r="AA168" s="3">
        <v>0.56008217935370475</v>
      </c>
      <c r="AB168" s="3">
        <v>0.5712823174409567</v>
      </c>
      <c r="AC168" s="3">
        <v>0.58271328708591807</v>
      </c>
      <c r="AD168" s="3">
        <v>0.59436329054476855</v>
      </c>
      <c r="AE168" s="3">
        <v>0.60624927217412272</v>
      </c>
      <c r="AF168" s="3"/>
      <c r="AG168" s="3"/>
      <c r="AH168" s="3"/>
      <c r="AI168" s="3"/>
      <c r="AJ168" s="3"/>
      <c r="AK168" s="3"/>
      <c r="AL168" s="3"/>
      <c r="AM168" s="3"/>
    </row>
    <row r="169" spans="1:39" x14ac:dyDescent="0.3">
      <c r="A169" s="3" t="s">
        <v>244</v>
      </c>
      <c r="B169" s="3" t="s">
        <v>226</v>
      </c>
      <c r="C169" s="3" t="s">
        <v>62</v>
      </c>
      <c r="D169" s="3" t="s">
        <v>62</v>
      </c>
      <c r="E169" s="3">
        <v>0.40000032964980503</v>
      </c>
      <c r="F169" s="3">
        <v>0.39999989718140738</v>
      </c>
      <c r="G169" s="3">
        <v>0.40000034740392015</v>
      </c>
      <c r="H169" s="3">
        <v>0.40000032623904197</v>
      </c>
      <c r="I169" s="3">
        <v>0.40000024359405223</v>
      </c>
      <c r="J169" s="3">
        <v>0.40000033260547441</v>
      </c>
      <c r="K169" s="3">
        <v>0.40800027786629228</v>
      </c>
      <c r="L169" s="3">
        <v>0.41619983382422648</v>
      </c>
      <c r="M169" s="3">
        <v>0.4245000864580859</v>
      </c>
      <c r="N169" s="3">
        <v>0.43300020014177687</v>
      </c>
      <c r="O169" s="3">
        <v>0.44160044317765601</v>
      </c>
      <c r="P169" s="3">
        <v>0.45049923582148932</v>
      </c>
      <c r="Q169" s="3">
        <v>0.45949954872360738</v>
      </c>
      <c r="R169" s="3">
        <v>0.46870016636105527</v>
      </c>
      <c r="S169" s="3">
        <v>0.4780012513977247</v>
      </c>
      <c r="T169" s="3">
        <v>0.4875998481040027</v>
      </c>
      <c r="U169" s="3">
        <v>0.4972993143510574</v>
      </c>
      <c r="V169" s="3">
        <v>0.50729946286592786</v>
      </c>
      <c r="W169" s="3">
        <v>0.51740103398383597</v>
      </c>
      <c r="X169" s="3">
        <v>0.52779972231021344</v>
      </c>
      <c r="Y169" s="3">
        <v>0.53830099244744445</v>
      </c>
      <c r="Z169" s="3">
        <v>0.54910031143415983</v>
      </c>
      <c r="AA169" s="3">
        <v>0.5600829360545968</v>
      </c>
      <c r="AB169" s="3">
        <v>0.57128366390100827</v>
      </c>
      <c r="AC169" s="3">
        <v>0.58271001141054724</v>
      </c>
      <c r="AD169" s="3">
        <v>0.5943633595715091</v>
      </c>
      <c r="AE169" s="3">
        <v>0.60624933678092907</v>
      </c>
      <c r="AF169" s="3"/>
      <c r="AG169" s="3"/>
      <c r="AH169" s="3"/>
      <c r="AI169" s="3"/>
      <c r="AJ169" s="3"/>
      <c r="AK169" s="3"/>
      <c r="AL169" s="3"/>
      <c r="AM169" s="3"/>
    </row>
    <row r="170" spans="1:39" x14ac:dyDescent="0.3">
      <c r="A170" s="3" t="s">
        <v>245</v>
      </c>
      <c r="B170" s="3" t="s">
        <v>246</v>
      </c>
      <c r="C170" s="3" t="s">
        <v>62</v>
      </c>
      <c r="D170" s="3" t="s">
        <v>62</v>
      </c>
      <c r="E170" s="3">
        <v>0.39999906248570821</v>
      </c>
      <c r="F170" s="3">
        <v>0.39999869878193073</v>
      </c>
      <c r="G170" s="3">
        <v>0.3999993471451912</v>
      </c>
      <c r="H170" s="3">
        <v>0.39999871883237814</v>
      </c>
      <c r="I170" s="3">
        <v>0.39999916464890767</v>
      </c>
      <c r="J170" s="3">
        <v>0.39999877027051439</v>
      </c>
      <c r="K170" s="3">
        <v>0.40800125295385814</v>
      </c>
      <c r="L170" s="3">
        <v>0.41620098195491589</v>
      </c>
      <c r="M170" s="3">
        <v>0.42449927938524212</v>
      </c>
      <c r="N170" s="3">
        <v>0.43299992131167225</v>
      </c>
      <c r="O170" s="3">
        <v>0.4415999317858354</v>
      </c>
      <c r="P170" s="3">
        <v>0.45050037881158572</v>
      </c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</row>
    <row r="171" spans="1:39" x14ac:dyDescent="0.3">
      <c r="A171" s="3" t="s">
        <v>247</v>
      </c>
      <c r="B171" s="3" t="s">
        <v>246</v>
      </c>
      <c r="C171" s="3" t="s">
        <v>62</v>
      </c>
      <c r="D171" s="3" t="s">
        <v>62</v>
      </c>
      <c r="E171" s="3">
        <v>0.39999901936056104</v>
      </c>
      <c r="F171" s="3">
        <v>0.39999911947941663</v>
      </c>
      <c r="G171" s="3">
        <v>0.3999987806269184</v>
      </c>
      <c r="H171" s="3">
        <v>0.39999877719191751</v>
      </c>
      <c r="I171" s="3">
        <v>0.39999889665533545</v>
      </c>
      <c r="J171" s="3">
        <v>0.39999866062265171</v>
      </c>
      <c r="K171" s="3">
        <v>0.40799964340662742</v>
      </c>
      <c r="L171" s="3">
        <v>0.41620006136373827</v>
      </c>
      <c r="M171" s="3">
        <v>0.42450189089350415</v>
      </c>
      <c r="N171" s="3">
        <v>0.43299933049588413</v>
      </c>
      <c r="O171" s="3">
        <v>0.44160083555951612</v>
      </c>
      <c r="P171" s="3">
        <v>0.45050096873340217</v>
      </c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</row>
    <row r="172" spans="1:39" x14ac:dyDescent="0.3">
      <c r="A172" s="3" t="s">
        <v>248</v>
      </c>
      <c r="B172" s="3" t="s">
        <v>232</v>
      </c>
      <c r="C172" s="3" t="s">
        <v>62</v>
      </c>
      <c r="D172" s="3" t="s">
        <v>62</v>
      </c>
      <c r="E172" s="3"/>
      <c r="F172" s="3">
        <v>0.40000004103056236</v>
      </c>
      <c r="G172" s="3">
        <v>0.40000003858559685</v>
      </c>
      <c r="H172" s="3">
        <v>0.40000006637075441</v>
      </c>
      <c r="I172" s="3">
        <v>0.40000004707325992</v>
      </c>
      <c r="J172" s="3">
        <v>0.4000000224223787</v>
      </c>
      <c r="K172" s="3">
        <v>0.40800002541781916</v>
      </c>
      <c r="L172" s="3">
        <v>0.41620006571535934</v>
      </c>
      <c r="M172" s="3">
        <v>0.42450002160539785</v>
      </c>
      <c r="N172" s="3">
        <v>0.43300001363666241</v>
      </c>
      <c r="O172" s="3"/>
      <c r="P172" s="3">
        <v>0.45050006122552999</v>
      </c>
      <c r="Q172" s="3">
        <v>0.45950005391163767</v>
      </c>
      <c r="R172" s="3">
        <v>0.46870001972614433</v>
      </c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</row>
    <row r="173" spans="1:39" x14ac:dyDescent="0.3">
      <c r="A173" s="3" t="s">
        <v>249</v>
      </c>
      <c r="B173" s="3" t="s">
        <v>232</v>
      </c>
      <c r="C173" s="3" t="s">
        <v>62</v>
      </c>
      <c r="D173" s="3" t="s">
        <v>62</v>
      </c>
      <c r="E173" s="3"/>
      <c r="F173" s="3">
        <v>0.40000005987110193</v>
      </c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</row>
    <row r="174" spans="1:39" x14ac:dyDescent="0.3">
      <c r="A174" s="3" t="s">
        <v>250</v>
      </c>
      <c r="B174" s="3" t="s">
        <v>232</v>
      </c>
      <c r="C174" s="3" t="s">
        <v>62</v>
      </c>
      <c r="D174" s="3" t="s">
        <v>62</v>
      </c>
      <c r="E174" s="3"/>
      <c r="F174" s="3">
        <v>0.40000003551769575</v>
      </c>
      <c r="G174" s="3"/>
      <c r="H174" s="3">
        <v>0.40000003403081907</v>
      </c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</row>
    <row r="175" spans="1:39" x14ac:dyDescent="0.3">
      <c r="A175" s="3" t="s">
        <v>251</v>
      </c>
      <c r="B175" s="3" t="s">
        <v>232</v>
      </c>
      <c r="C175" s="3" t="s">
        <v>62</v>
      </c>
      <c r="D175" s="3" t="s">
        <v>62</v>
      </c>
      <c r="E175" s="3"/>
      <c r="F175" s="3">
        <v>0.40000000162371213</v>
      </c>
      <c r="G175" s="3"/>
      <c r="H175" s="3">
        <v>0.40000003271844964</v>
      </c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</row>
    <row r="176" spans="1:39" x14ac:dyDescent="0.3">
      <c r="A176" s="3" t="s">
        <v>252</v>
      </c>
      <c r="B176" s="3" t="s">
        <v>232</v>
      </c>
      <c r="C176" s="3" t="s">
        <v>62</v>
      </c>
      <c r="D176" s="3" t="s">
        <v>62</v>
      </c>
      <c r="E176" s="3"/>
      <c r="F176" s="3">
        <v>0.40000003742695761</v>
      </c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</row>
    <row r="177" spans="1:39" x14ac:dyDescent="0.3">
      <c r="A177" s="3" t="s">
        <v>253</v>
      </c>
      <c r="B177" s="3" t="s">
        <v>232</v>
      </c>
      <c r="C177" s="3" t="s">
        <v>62</v>
      </c>
      <c r="D177" s="3" t="s">
        <v>62</v>
      </c>
      <c r="E177" s="3"/>
      <c r="F177" s="3">
        <v>0.40000000001047264</v>
      </c>
      <c r="G177" s="3">
        <v>0.40000000855570278</v>
      </c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</row>
    <row r="178" spans="1:39" x14ac:dyDescent="0.3">
      <c r="A178" s="3" t="s">
        <v>254</v>
      </c>
      <c r="B178" s="3" t="s">
        <v>232</v>
      </c>
      <c r="C178" s="3" t="s">
        <v>62</v>
      </c>
      <c r="D178" s="3" t="s">
        <v>62</v>
      </c>
      <c r="E178" s="3">
        <v>0.39999995481622413</v>
      </c>
      <c r="F178" s="3">
        <v>0.39999997751355421</v>
      </c>
      <c r="G178" s="3">
        <v>0.39999995647632924</v>
      </c>
      <c r="H178" s="3">
        <v>0.39999993272592793</v>
      </c>
      <c r="I178" s="3">
        <v>0.40000003140054019</v>
      </c>
      <c r="J178" s="3">
        <v>0.40000000718899836</v>
      </c>
      <c r="K178" s="3">
        <v>0.4079999737710831</v>
      </c>
      <c r="L178" s="3">
        <v>0.41619998861225033</v>
      </c>
      <c r="M178" s="3">
        <v>0.42449995750144337</v>
      </c>
      <c r="N178" s="3">
        <v>0.4330000263551253</v>
      </c>
      <c r="O178" s="3">
        <v>0.44159995172588501</v>
      </c>
      <c r="P178" s="3">
        <v>0.45050002513304321</v>
      </c>
      <c r="Q178" s="3">
        <v>0.4595002061333035</v>
      </c>
      <c r="R178" s="3">
        <v>0.4686999797012712</v>
      </c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</row>
    <row r="179" spans="1:39" x14ac:dyDescent="0.3">
      <c r="A179" s="3" t="s">
        <v>255</v>
      </c>
      <c r="B179" s="3" t="s">
        <v>232</v>
      </c>
      <c r="C179" s="3" t="s">
        <v>62</v>
      </c>
      <c r="D179" s="3" t="s">
        <v>62</v>
      </c>
      <c r="E179" s="3">
        <v>0.39999996587556907</v>
      </c>
      <c r="F179" s="3">
        <v>0.39999997753791011</v>
      </c>
      <c r="G179" s="3">
        <v>0.40000000679021402</v>
      </c>
      <c r="H179" s="3">
        <v>0.40000004923913185</v>
      </c>
      <c r="I179" s="3">
        <v>0.4000000463197298</v>
      </c>
      <c r="J179" s="3">
        <v>0.40000006266190768</v>
      </c>
      <c r="K179" s="3">
        <v>0.40800001925587981</v>
      </c>
      <c r="L179" s="3">
        <v>0.4161999871452981</v>
      </c>
      <c r="M179" s="3">
        <v>0.42449999701385727</v>
      </c>
      <c r="N179" s="3">
        <v>0.4330000415435491</v>
      </c>
      <c r="O179" s="3">
        <v>0.44159999323253979</v>
      </c>
      <c r="P179" s="3">
        <v>0.45050006525290343</v>
      </c>
      <c r="Q179" s="3">
        <v>0.45950004562271562</v>
      </c>
      <c r="R179" s="3">
        <v>0.46869998534467638</v>
      </c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</row>
    <row r="180" spans="1:39" x14ac:dyDescent="0.3">
      <c r="A180" s="3" t="s">
        <v>256</v>
      </c>
      <c r="B180" s="3" t="s">
        <v>232</v>
      </c>
      <c r="C180" s="3" t="s">
        <v>62</v>
      </c>
      <c r="D180" s="3" t="s">
        <v>62</v>
      </c>
      <c r="E180" s="3">
        <v>0.39999999616141013</v>
      </c>
      <c r="F180" s="3">
        <v>0.40000006122462095</v>
      </c>
      <c r="G180" s="3">
        <v>0.40000002253840367</v>
      </c>
      <c r="H180" s="3">
        <v>0.39999998783203228</v>
      </c>
      <c r="I180" s="3">
        <v>0.4000000446313654</v>
      </c>
      <c r="J180" s="3">
        <v>0.40000007687553801</v>
      </c>
      <c r="K180" s="3">
        <v>0.40800005785720483</v>
      </c>
      <c r="L180" s="3">
        <v>0.41620003873544675</v>
      </c>
      <c r="M180" s="3">
        <v>0.42449998448048742</v>
      </c>
      <c r="N180" s="3">
        <v>0.43300006815402686</v>
      </c>
      <c r="O180" s="3">
        <v>0.44159998368317221</v>
      </c>
      <c r="P180" s="3">
        <v>0.45050002105961656</v>
      </c>
      <c r="Q180" s="3">
        <v>0.45950006330427151</v>
      </c>
      <c r="R180" s="3">
        <v>0.46870012394206534</v>
      </c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</row>
    <row r="181" spans="1:39" x14ac:dyDescent="0.3">
      <c r="A181" s="3" t="s">
        <v>159</v>
      </c>
      <c r="B181" s="3" t="s">
        <v>232</v>
      </c>
      <c r="C181" s="3" t="s">
        <v>62</v>
      </c>
      <c r="D181" s="3" t="s">
        <v>62</v>
      </c>
      <c r="E181" s="3"/>
      <c r="F181" s="3"/>
      <c r="G181" s="3"/>
      <c r="H181" s="3"/>
      <c r="I181" s="3"/>
      <c r="J181" s="3"/>
      <c r="K181" s="3"/>
      <c r="L181" s="3">
        <v>0.41619996708508961</v>
      </c>
      <c r="M181" s="3">
        <v>0.42449946717262527</v>
      </c>
      <c r="N181" s="3">
        <v>0.43299992066188714</v>
      </c>
      <c r="O181" s="3"/>
      <c r="P181" s="3">
        <v>0.45050011864674372</v>
      </c>
      <c r="Q181" s="3">
        <v>0.45949952627466484</v>
      </c>
      <c r="R181" s="3">
        <v>0.46869906643946024</v>
      </c>
      <c r="S181" s="3">
        <v>0.47800031420972833</v>
      </c>
      <c r="T181" s="3">
        <v>0.48759972950036135</v>
      </c>
      <c r="U181" s="3">
        <v>0.49729987383277402</v>
      </c>
      <c r="V181" s="3">
        <v>0.50730001074661191</v>
      </c>
      <c r="W181" s="3">
        <v>0.51740067807312773</v>
      </c>
      <c r="X181" s="3">
        <v>0.52780028294306802</v>
      </c>
      <c r="Y181" s="3">
        <v>0.53830019705151733</v>
      </c>
      <c r="Z181" s="3">
        <v>0.54909972426858933</v>
      </c>
      <c r="AA181" s="3">
        <v>0.56008242872828884</v>
      </c>
      <c r="AB181" s="3">
        <v>0.57128370620811808</v>
      </c>
      <c r="AC181" s="3">
        <v>0.58271012778278641</v>
      </c>
      <c r="AD181" s="3">
        <v>0.59436341564782402</v>
      </c>
      <c r="AE181" s="3">
        <v>0.60625086298766362</v>
      </c>
      <c r="AF181" s="3"/>
      <c r="AG181" s="3"/>
      <c r="AH181" s="3"/>
      <c r="AI181" s="3"/>
      <c r="AJ181" s="3"/>
      <c r="AK181" s="3"/>
      <c r="AL181" s="3"/>
      <c r="AM181" s="3"/>
    </row>
    <row r="182" spans="1:39" x14ac:dyDescent="0.3">
      <c r="A182" s="3" t="s">
        <v>259</v>
      </c>
      <c r="B182" s="3" t="s">
        <v>226</v>
      </c>
      <c r="C182" s="3" t="s">
        <v>62</v>
      </c>
      <c r="D182" s="3" t="s">
        <v>62</v>
      </c>
      <c r="E182" s="3">
        <v>0.40000169456867263</v>
      </c>
      <c r="F182" s="3">
        <v>0.4000015112536604</v>
      </c>
      <c r="G182" s="3">
        <v>0.40000134931463788</v>
      </c>
      <c r="H182" s="3">
        <v>0.40000108180388766</v>
      </c>
      <c r="I182" s="3">
        <v>0.40000099272349177</v>
      </c>
      <c r="J182" s="3">
        <v>0.40000060257633596</v>
      </c>
      <c r="K182" s="3">
        <v>0.40800006351742835</v>
      </c>
      <c r="L182" s="3">
        <v>0.41619972389806786</v>
      </c>
      <c r="M182" s="3">
        <v>0.42450018441543763</v>
      </c>
      <c r="N182" s="3">
        <v>0.43300027513415829</v>
      </c>
      <c r="O182" s="3">
        <v>0.44160048209348413</v>
      </c>
      <c r="P182" s="3">
        <v>0.45050061694561683</v>
      </c>
      <c r="Q182" s="3">
        <v>0.45949949660887973</v>
      </c>
      <c r="R182" s="3">
        <v>0.46870109432118195</v>
      </c>
      <c r="S182" s="3">
        <v>0.47799986410070633</v>
      </c>
      <c r="T182" s="3">
        <v>0.48760046144494662</v>
      </c>
      <c r="U182" s="3">
        <v>0.49730034135230328</v>
      </c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</row>
    <row r="183" spans="1:39" x14ac:dyDescent="0.3">
      <c r="A183" s="3" t="s">
        <v>260</v>
      </c>
      <c r="B183" s="3" t="s">
        <v>226</v>
      </c>
      <c r="C183" s="3" t="s">
        <v>62</v>
      </c>
      <c r="D183" s="3" t="s">
        <v>62</v>
      </c>
      <c r="E183" s="3">
        <v>0.39999921657106796</v>
      </c>
      <c r="F183" s="3">
        <v>0.4000000441447486</v>
      </c>
      <c r="G183" s="3">
        <v>0.39999942946863448</v>
      </c>
      <c r="H183" s="3">
        <v>0.39999952249813014</v>
      </c>
      <c r="I183" s="3">
        <v>0.39999962833873876</v>
      </c>
      <c r="J183" s="3">
        <v>0.39999953521879783</v>
      </c>
      <c r="K183" s="3">
        <v>0.40799980875245934</v>
      </c>
      <c r="L183" s="3">
        <v>0.4162000393944516</v>
      </c>
      <c r="M183" s="3">
        <v>0.42449917104089041</v>
      </c>
      <c r="N183" s="3">
        <v>0.43300070739976776</v>
      </c>
      <c r="O183" s="3">
        <v>0.44160073118521331</v>
      </c>
      <c r="P183" s="3">
        <v>0.45049988226881899</v>
      </c>
      <c r="Q183" s="3">
        <v>0.45949927965365944</v>
      </c>
      <c r="R183" s="3">
        <v>0.46870068638850604</v>
      </c>
      <c r="S183" s="3">
        <v>0.47800000893551353</v>
      </c>
      <c r="T183" s="3">
        <v>0.48759958337708981</v>
      </c>
      <c r="U183" s="3">
        <v>0.49729936526491347</v>
      </c>
      <c r="V183" s="3">
        <v>0.50730083369618262</v>
      </c>
      <c r="W183" s="3">
        <v>0.51739873809691117</v>
      </c>
      <c r="X183" s="3">
        <v>0.52779948394992482</v>
      </c>
      <c r="Y183" s="3">
        <v>0.53829974715210493</v>
      </c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</row>
    <row r="184" spans="1:39" x14ac:dyDescent="0.3">
      <c r="A184" s="3" t="s">
        <v>261</v>
      </c>
      <c r="B184" s="3" t="s">
        <v>226</v>
      </c>
      <c r="C184" s="3" t="s">
        <v>62</v>
      </c>
      <c r="D184" s="3" t="s">
        <v>62</v>
      </c>
      <c r="E184" s="3">
        <v>0.39999893234891354</v>
      </c>
      <c r="F184" s="3">
        <v>0.39999918266070456</v>
      </c>
      <c r="G184" s="3">
        <v>0.39999856924861532</v>
      </c>
      <c r="H184" s="3">
        <v>0.3999997909279242</v>
      </c>
      <c r="I184" s="3">
        <v>0.39999977866981229</v>
      </c>
      <c r="J184" s="3">
        <v>0.39999985114067538</v>
      </c>
      <c r="K184" s="3">
        <v>0.40799994749025276</v>
      </c>
      <c r="L184" s="3">
        <v>0.41620052178044764</v>
      </c>
      <c r="M184" s="3">
        <v>0.42449996202961787</v>
      </c>
      <c r="N184" s="3">
        <v>0.43300075020191447</v>
      </c>
      <c r="O184" s="3">
        <v>0.44159954713620758</v>
      </c>
      <c r="P184" s="3">
        <v>0.4504997444858469</v>
      </c>
      <c r="Q184" s="3">
        <v>0.4595012286710734</v>
      </c>
      <c r="R184" s="3">
        <v>0.46869970109873621</v>
      </c>
      <c r="S184" s="3">
        <v>0.47800044180899121</v>
      </c>
      <c r="T184" s="3">
        <v>0.48760048088261515</v>
      </c>
      <c r="U184" s="3">
        <v>0.49729843916933453</v>
      </c>
      <c r="V184" s="3">
        <v>0.50730026399441841</v>
      </c>
      <c r="W184" s="3">
        <v>0.51739871591722142</v>
      </c>
      <c r="X184" s="3">
        <v>0.52779862693001045</v>
      </c>
      <c r="Y184" s="3">
        <v>0.53829913607377688</v>
      </c>
      <c r="Z184" s="3">
        <v>0.54910161413122116</v>
      </c>
      <c r="AA184" s="3">
        <v>0.56008161052474681</v>
      </c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</row>
    <row r="185" spans="1:39" x14ac:dyDescent="0.3">
      <c r="A185" s="3" t="s">
        <v>262</v>
      </c>
      <c r="B185" s="3" t="s">
        <v>226</v>
      </c>
      <c r="C185" s="3" t="s">
        <v>62</v>
      </c>
      <c r="D185" s="3" t="s">
        <v>62</v>
      </c>
      <c r="E185" s="3">
        <v>0.40000027305116131</v>
      </c>
      <c r="F185" s="3">
        <v>0.40000046051898902</v>
      </c>
      <c r="G185" s="3">
        <v>0.40000006289141637</v>
      </c>
      <c r="H185" s="3">
        <v>0.39999994256045829</v>
      </c>
      <c r="I185" s="3">
        <v>0.39999986238237312</v>
      </c>
      <c r="J185" s="3">
        <v>0.40000093774284107</v>
      </c>
      <c r="K185" s="3">
        <v>0.40800122719086418</v>
      </c>
      <c r="L185" s="3">
        <v>0.41619981268647593</v>
      </c>
      <c r="M185" s="3">
        <v>0.42450046888176546</v>
      </c>
      <c r="N185" s="3">
        <v>0.43299919825127009</v>
      </c>
      <c r="O185" s="3">
        <v>0.44160013283383176</v>
      </c>
      <c r="P185" s="3">
        <v>0.45049892478191084</v>
      </c>
      <c r="Q185" s="3">
        <v>0.45950087603140011</v>
      </c>
      <c r="R185" s="3">
        <v>0.46870100748011317</v>
      </c>
      <c r="S185" s="3">
        <v>0.47799929714721329</v>
      </c>
      <c r="T185" s="3">
        <v>0.4876002683905401</v>
      </c>
      <c r="U185" s="3">
        <v>0.49729883365140221</v>
      </c>
      <c r="V185" s="3">
        <v>0.50729963064170547</v>
      </c>
      <c r="W185" s="3">
        <v>0.51739928649340927</v>
      </c>
      <c r="X185" s="3">
        <v>0.52780061093688879</v>
      </c>
      <c r="Y185" s="3">
        <v>0.53829953691167354</v>
      </c>
      <c r="Z185" s="3">
        <v>0.54909919684153552</v>
      </c>
      <c r="AA185" s="3">
        <v>0.56008235302716836</v>
      </c>
      <c r="AB185" s="3">
        <v>0.57128415106399644</v>
      </c>
      <c r="AC185" s="3">
        <v>0.58270916285658036</v>
      </c>
      <c r="AD185" s="3"/>
      <c r="AE185" s="3"/>
      <c r="AF185" s="3"/>
      <c r="AG185" s="3"/>
      <c r="AH185" s="3"/>
      <c r="AI185" s="3"/>
      <c r="AJ185" s="3"/>
      <c r="AK185" s="3"/>
      <c r="AL185" s="3"/>
      <c r="AM185" s="3"/>
    </row>
    <row r="186" spans="1:39" x14ac:dyDescent="0.3">
      <c r="A186" s="3" t="s">
        <v>263</v>
      </c>
      <c r="B186" s="3" t="s">
        <v>232</v>
      </c>
      <c r="C186" s="3" t="s">
        <v>62</v>
      </c>
      <c r="D186" s="3" t="s">
        <v>62</v>
      </c>
      <c r="E186" s="3">
        <v>0.40000001222848053</v>
      </c>
      <c r="F186" s="3">
        <v>0.40000001572303123</v>
      </c>
      <c r="G186" s="3">
        <v>0.39999999181206303</v>
      </c>
      <c r="H186" s="3">
        <v>0.40000000497335203</v>
      </c>
      <c r="I186" s="3">
        <v>0.39999997953836397</v>
      </c>
      <c r="J186" s="3">
        <v>0.40000000226531768</v>
      </c>
      <c r="K186" s="3"/>
      <c r="L186" s="3">
        <v>0.4162000212417053</v>
      </c>
      <c r="M186" s="3">
        <v>0.42450005033479432</v>
      </c>
      <c r="N186" s="3">
        <v>0.43300001915205505</v>
      </c>
      <c r="O186" s="3">
        <v>0.44160000804363447</v>
      </c>
      <c r="P186" s="3">
        <v>0.45050001532933559</v>
      </c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</row>
    <row r="187" spans="1:39" x14ac:dyDescent="0.3">
      <c r="A187" s="3" t="s">
        <v>264</v>
      </c>
      <c r="B187" s="3" t="s">
        <v>232</v>
      </c>
      <c r="C187" s="3" t="s">
        <v>62</v>
      </c>
      <c r="D187" s="3" t="s">
        <v>62</v>
      </c>
      <c r="E187" s="3">
        <v>0.40000003368972004</v>
      </c>
      <c r="F187" s="3">
        <v>0.40000001505408633</v>
      </c>
      <c r="G187" s="3">
        <v>0.40000001750538855</v>
      </c>
      <c r="H187" s="3">
        <v>0.40000004252880283</v>
      </c>
      <c r="I187" s="3">
        <v>0.40000002367210935</v>
      </c>
      <c r="J187" s="3">
        <v>0.40000003791250804</v>
      </c>
      <c r="K187" s="3">
        <v>0.40800002574632055</v>
      </c>
      <c r="L187" s="3">
        <v>0.41620001805567625</v>
      </c>
      <c r="M187" s="3">
        <v>0.42449998381117032</v>
      </c>
      <c r="N187" s="3">
        <v>0.4330000145072937</v>
      </c>
      <c r="O187" s="3">
        <v>0.44160000701822139</v>
      </c>
      <c r="P187" s="3">
        <v>0.45050009861531987</v>
      </c>
      <c r="Q187" s="3">
        <v>0.45950029422691241</v>
      </c>
      <c r="R187" s="3">
        <v>0.46869976440246297</v>
      </c>
      <c r="S187" s="3">
        <v>0.4780000120327918</v>
      </c>
      <c r="T187" s="3">
        <v>0.48760006628152158</v>
      </c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</row>
    <row r="188" spans="1:39" x14ac:dyDescent="0.3">
      <c r="A188" s="3" t="s">
        <v>265</v>
      </c>
      <c r="B188" s="3" t="s">
        <v>232</v>
      </c>
      <c r="C188" s="3" t="s">
        <v>62</v>
      </c>
      <c r="D188" s="3" t="s">
        <v>62</v>
      </c>
      <c r="E188" s="3"/>
      <c r="F188" s="3">
        <v>0.40000003543957535</v>
      </c>
      <c r="G188" s="3">
        <v>0.4000000249166204</v>
      </c>
      <c r="H188" s="3">
        <v>0.40000000912177014</v>
      </c>
      <c r="I188" s="3">
        <v>0.40000002654530842</v>
      </c>
      <c r="J188" s="3">
        <v>0.40000004271358419</v>
      </c>
      <c r="K188" s="3"/>
      <c r="L188" s="3">
        <v>0.41620006935033793</v>
      </c>
      <c r="M188" s="3">
        <v>0.42450001001211107</v>
      </c>
      <c r="N188" s="3">
        <v>0.4330000111083333</v>
      </c>
      <c r="O188" s="3">
        <v>0.44160000096937263</v>
      </c>
      <c r="P188" s="3">
        <v>0.45050003239462905</v>
      </c>
      <c r="Q188" s="3">
        <v>0.45950005913734443</v>
      </c>
      <c r="R188" s="3">
        <v>0.46870006953459237</v>
      </c>
      <c r="S188" s="3">
        <v>0.47799997897012142</v>
      </c>
      <c r="T188" s="3">
        <v>0.48760001584075768</v>
      </c>
      <c r="U188" s="3">
        <v>0.49730003752227109</v>
      </c>
      <c r="V188" s="3">
        <v>0.50730002029729171</v>
      </c>
      <c r="W188" s="3">
        <v>0.51740004196302913</v>
      </c>
      <c r="X188" s="3">
        <v>0.52780004979671091</v>
      </c>
      <c r="Y188" s="3">
        <v>0.53830005216761134</v>
      </c>
      <c r="Z188" s="3">
        <v>0.54909999608002003</v>
      </c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</row>
    <row r="189" spans="1:39" x14ac:dyDescent="0.3">
      <c r="A189" s="3" t="s">
        <v>266</v>
      </c>
      <c r="B189" s="3" t="s">
        <v>232</v>
      </c>
      <c r="C189" s="3" t="s">
        <v>62</v>
      </c>
      <c r="D189" s="3" t="s">
        <v>62</v>
      </c>
      <c r="E189" s="3">
        <v>0.39999996720259789</v>
      </c>
      <c r="F189" s="3">
        <v>0.40000010218982418</v>
      </c>
      <c r="G189" s="3">
        <v>0.39999999464454911</v>
      </c>
      <c r="H189" s="3">
        <v>0.39999999940797476</v>
      </c>
      <c r="I189" s="3">
        <v>0.39999999725379271</v>
      </c>
      <c r="J189" s="3">
        <v>0.39999998870801939</v>
      </c>
      <c r="K189" s="3">
        <v>0.4080000061853889</v>
      </c>
      <c r="L189" s="3">
        <v>0.41620004778420655</v>
      </c>
      <c r="M189" s="3">
        <v>0.42449999297956398</v>
      </c>
      <c r="N189" s="3">
        <v>0.43299995833039168</v>
      </c>
      <c r="O189" s="3">
        <v>0.44159996974021293</v>
      </c>
      <c r="P189" s="3">
        <v>0.45050002585655624</v>
      </c>
      <c r="Q189" s="3">
        <v>0.45950002267723367</v>
      </c>
      <c r="R189" s="3">
        <v>0.46870010003102502</v>
      </c>
      <c r="S189" s="3">
        <v>0.47800001901539679</v>
      </c>
      <c r="T189" s="3">
        <v>0.48760010793646841</v>
      </c>
      <c r="U189" s="3">
        <v>0.49730005062193244</v>
      </c>
      <c r="V189" s="3">
        <v>0.50730003841449867</v>
      </c>
      <c r="W189" s="3">
        <v>0.51740002274725283</v>
      </c>
      <c r="X189" s="3">
        <v>0.52780016297952004</v>
      </c>
      <c r="Y189" s="3">
        <v>0.53829962516860586</v>
      </c>
      <c r="Z189" s="3">
        <v>0.54910016539390094</v>
      </c>
      <c r="AA189" s="3">
        <v>0.56008185182979076</v>
      </c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</row>
    <row r="190" spans="1:39" x14ac:dyDescent="0.3">
      <c r="A190" s="3" t="s">
        <v>267</v>
      </c>
      <c r="B190" s="3" t="s">
        <v>232</v>
      </c>
      <c r="C190" s="3" t="s">
        <v>62</v>
      </c>
      <c r="D190" s="3" t="s">
        <v>62</v>
      </c>
      <c r="E190" s="3">
        <v>0.39999997894561262</v>
      </c>
      <c r="F190" s="3">
        <v>0.40000012150822339</v>
      </c>
      <c r="G190" s="3">
        <v>0.39999997118694647</v>
      </c>
      <c r="H190" s="3">
        <v>0.40000000997137702</v>
      </c>
      <c r="I190" s="3">
        <v>0.40000000840604061</v>
      </c>
      <c r="J190" s="3">
        <v>0.40000001324054119</v>
      </c>
      <c r="K190" s="3">
        <v>0.40800001659210827</v>
      </c>
      <c r="L190" s="3">
        <v>0.41620000629526421</v>
      </c>
      <c r="M190" s="3">
        <v>0.42449996239829707</v>
      </c>
      <c r="N190" s="3">
        <v>0.43300000870848432</v>
      </c>
      <c r="O190" s="3">
        <v>0.44160002467312248</v>
      </c>
      <c r="P190" s="3">
        <v>0.45050000343150853</v>
      </c>
      <c r="Q190" s="3">
        <v>0.45950002289389497</v>
      </c>
      <c r="R190" s="3">
        <v>0.46870019147389075</v>
      </c>
      <c r="S190" s="3">
        <v>0.4779999056726445</v>
      </c>
      <c r="T190" s="3">
        <v>0.48760008272940242</v>
      </c>
      <c r="U190" s="3">
        <v>0.49729994486329121</v>
      </c>
      <c r="V190" s="3">
        <v>0.50730005599618355</v>
      </c>
      <c r="W190" s="3">
        <v>0.51740021692004701</v>
      </c>
      <c r="X190" s="3">
        <v>0.52780014439141998</v>
      </c>
      <c r="Y190" s="3">
        <v>0.53829950243774471</v>
      </c>
      <c r="Z190" s="3">
        <v>0.54910019007178112</v>
      </c>
      <c r="AA190" s="3">
        <v>0.56008216551888068</v>
      </c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</row>
    <row r="191" spans="1:39" x14ac:dyDescent="0.3">
      <c r="A191" s="3" t="s">
        <v>268</v>
      </c>
      <c r="B191" s="3" t="s">
        <v>232</v>
      </c>
      <c r="C191" s="3" t="s">
        <v>62</v>
      </c>
      <c r="D191" s="3" t="s">
        <v>62</v>
      </c>
      <c r="E191" s="3">
        <v>0.40000004576171277</v>
      </c>
      <c r="F191" s="3">
        <v>0.40000008892714733</v>
      </c>
      <c r="G191" s="3">
        <v>0.40000007350889383</v>
      </c>
      <c r="H191" s="3">
        <v>0.40000000104868944</v>
      </c>
      <c r="I191" s="3">
        <v>0.40000003281930524</v>
      </c>
      <c r="J191" s="3">
        <v>0.39999998610685711</v>
      </c>
      <c r="K191" s="3">
        <v>0.40800002512261746</v>
      </c>
      <c r="L191" s="3">
        <v>0.41620001510858778</v>
      </c>
      <c r="M191" s="3">
        <v>0.42449999128649607</v>
      </c>
      <c r="N191" s="3">
        <v>0.43299999597442984</v>
      </c>
      <c r="O191" s="3">
        <v>0.44160000030035573</v>
      </c>
      <c r="P191" s="3">
        <v>0.4505000377788016</v>
      </c>
      <c r="Q191" s="3">
        <v>0.45950007860106667</v>
      </c>
      <c r="R191" s="3">
        <v>0.46870015394428932</v>
      </c>
      <c r="S191" s="3">
        <v>0.47799980338835174</v>
      </c>
      <c r="T191" s="3">
        <v>0.48760005181238142</v>
      </c>
      <c r="U191" s="3">
        <v>0.4973004311295921</v>
      </c>
      <c r="V191" s="3">
        <v>0.50730005754459828</v>
      </c>
      <c r="W191" s="3">
        <v>0.51740026503851833</v>
      </c>
      <c r="X191" s="3">
        <v>0.52780000915043124</v>
      </c>
      <c r="Y191" s="3">
        <v>0.53829925990963012</v>
      </c>
      <c r="Z191" s="3">
        <v>0.54910014155298914</v>
      </c>
      <c r="AA191" s="3">
        <v>0.56008175256748705</v>
      </c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</row>
    <row r="192" spans="1:39" x14ac:dyDescent="0.3">
      <c r="A192" s="3" t="s">
        <v>269</v>
      </c>
      <c r="B192" s="3" t="s">
        <v>232</v>
      </c>
      <c r="C192" s="3" t="s">
        <v>62</v>
      </c>
      <c r="D192" s="3" t="s">
        <v>62</v>
      </c>
      <c r="E192" s="3"/>
      <c r="F192" s="3"/>
      <c r="G192" s="3"/>
      <c r="H192" s="3"/>
      <c r="I192" s="3">
        <v>0.39999999965353966</v>
      </c>
      <c r="J192" s="3"/>
      <c r="K192" s="3"/>
      <c r="L192" s="3">
        <v>0.41620002853364585</v>
      </c>
      <c r="M192" s="3">
        <v>0.42450000285354672</v>
      </c>
      <c r="N192" s="3">
        <v>0.43300005875267328</v>
      </c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</row>
    <row r="193" spans="1:39" x14ac:dyDescent="0.3">
      <c r="A193" s="3" t="s">
        <v>270</v>
      </c>
      <c r="B193" s="3" t="s">
        <v>232</v>
      </c>
      <c r="C193" s="3" t="s">
        <v>62</v>
      </c>
      <c r="D193" s="3" t="s">
        <v>62</v>
      </c>
      <c r="E193" s="3"/>
      <c r="F193" s="3">
        <v>0.40000003688399566</v>
      </c>
      <c r="G193" s="3">
        <v>0.39999998738593701</v>
      </c>
      <c r="H193" s="3">
        <v>0.39999999907178307</v>
      </c>
      <c r="I193" s="3">
        <v>0.40000002027515391</v>
      </c>
      <c r="J193" s="3">
        <v>0.40000003952808599</v>
      </c>
      <c r="K193" s="3"/>
      <c r="L193" s="3">
        <v>0.4162000687993766</v>
      </c>
      <c r="M193" s="3">
        <v>0.42450001161108913</v>
      </c>
      <c r="N193" s="3">
        <v>0.43299997745475383</v>
      </c>
      <c r="O193" s="3">
        <v>0.44159997726158806</v>
      </c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</row>
    <row r="194" spans="1:39" x14ac:dyDescent="0.3">
      <c r="A194" s="3" t="s">
        <v>271</v>
      </c>
      <c r="B194" s="3" t="s">
        <v>232</v>
      </c>
      <c r="C194" s="3" t="s">
        <v>62</v>
      </c>
      <c r="D194" s="3" t="s">
        <v>62</v>
      </c>
      <c r="E194" s="3">
        <v>0.4000000279085687</v>
      </c>
      <c r="F194" s="3">
        <v>0.40000001409360109</v>
      </c>
      <c r="G194" s="3">
        <v>0.40000006427801382</v>
      </c>
      <c r="H194" s="3">
        <v>0.4000000279085687</v>
      </c>
      <c r="I194" s="3">
        <v>0.40000002941675106</v>
      </c>
      <c r="J194" s="3">
        <v>0.40000006427801382</v>
      </c>
      <c r="K194" s="3"/>
      <c r="L194" s="3">
        <v>0.41620002440536252</v>
      </c>
      <c r="M194" s="3">
        <v>0.42450002727428349</v>
      </c>
      <c r="N194" s="3">
        <v>0.4330000245897131</v>
      </c>
      <c r="O194" s="3">
        <v>0.44159997827762809</v>
      </c>
      <c r="P194" s="3">
        <v>0.4505000251092886</v>
      </c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</row>
    <row r="195" spans="1:39" x14ac:dyDescent="0.3">
      <c r="A195" s="3" t="s">
        <v>272</v>
      </c>
      <c r="B195" s="3" t="s">
        <v>232</v>
      </c>
      <c r="C195" s="3" t="s">
        <v>62</v>
      </c>
      <c r="D195" s="3" t="s">
        <v>62</v>
      </c>
      <c r="E195" s="3"/>
      <c r="F195" s="3"/>
      <c r="G195" s="3"/>
      <c r="H195" s="3">
        <v>0.40000004895472524</v>
      </c>
      <c r="I195" s="3">
        <v>0.40000001083907738</v>
      </c>
      <c r="J195" s="3">
        <v>0.40000004895472524</v>
      </c>
      <c r="K195" s="3"/>
      <c r="L195" s="3">
        <v>0.41619997588283458</v>
      </c>
      <c r="M195" s="3">
        <v>0.42450003441213846</v>
      </c>
      <c r="N195" s="3">
        <v>0.43300000320003396</v>
      </c>
      <c r="O195" s="3">
        <v>0.44160000683356149</v>
      </c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</row>
    <row r="196" spans="1:39" x14ac:dyDescent="0.3">
      <c r="A196" s="3" t="s">
        <v>273</v>
      </c>
      <c r="B196" s="3" t="s">
        <v>232</v>
      </c>
      <c r="C196" s="3" t="s">
        <v>62</v>
      </c>
      <c r="D196" s="3" t="s">
        <v>62</v>
      </c>
      <c r="E196" s="3"/>
      <c r="F196" s="3">
        <v>0.4000000001360231</v>
      </c>
      <c r="G196" s="3">
        <v>0.40000003468568956</v>
      </c>
      <c r="H196" s="3">
        <v>0.40000001099524574</v>
      </c>
      <c r="I196" s="3">
        <v>0.39999998464827574</v>
      </c>
      <c r="J196" s="3">
        <v>0.39999999662844649</v>
      </c>
      <c r="K196" s="3"/>
      <c r="L196" s="3">
        <v>0.41620002575602327</v>
      </c>
      <c r="M196" s="3">
        <v>0.42449998908403741</v>
      </c>
      <c r="N196" s="3">
        <v>0.43300001597196458</v>
      </c>
      <c r="O196" s="3">
        <v>0.44160001491989509</v>
      </c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</row>
    <row r="197" spans="1:39" x14ac:dyDescent="0.3">
      <c r="A197" s="3" t="s">
        <v>274</v>
      </c>
      <c r="B197" s="3" t="s">
        <v>232</v>
      </c>
      <c r="C197" s="3" t="s">
        <v>62</v>
      </c>
      <c r="D197" s="3" t="s">
        <v>62</v>
      </c>
      <c r="E197" s="3">
        <v>0.39999993117051075</v>
      </c>
      <c r="F197" s="3">
        <v>0.39999996757027301</v>
      </c>
      <c r="G197" s="3">
        <v>0.39999992049638367</v>
      </c>
      <c r="H197" s="3">
        <v>0.39999995013100687</v>
      </c>
      <c r="I197" s="3">
        <v>0.40000000055858675</v>
      </c>
      <c r="J197" s="3">
        <v>0.40000000823850945</v>
      </c>
      <c r="K197" s="3">
        <v>0.40800001839102756</v>
      </c>
      <c r="L197" s="3">
        <v>0.4162000556751389</v>
      </c>
      <c r="M197" s="3">
        <v>0.42450004355363213</v>
      </c>
      <c r="N197" s="3">
        <v>0.43300000658974347</v>
      </c>
      <c r="O197" s="3">
        <v>0.44159999793067806</v>
      </c>
      <c r="P197" s="3">
        <v>0.45050006945807342</v>
      </c>
      <c r="Q197" s="3">
        <v>0.45950002707979803</v>
      </c>
      <c r="R197" s="3">
        <v>0.46869977603098351</v>
      </c>
      <c r="S197" s="3">
        <v>0.47800013462969632</v>
      </c>
      <c r="T197" s="3">
        <v>0.48759995268453687</v>
      </c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</row>
    <row r="198" spans="1:39" x14ac:dyDescent="0.3">
      <c r="A198" s="3" t="s">
        <v>275</v>
      </c>
      <c r="B198" s="3" t="s">
        <v>232</v>
      </c>
      <c r="C198" s="3" t="s">
        <v>62</v>
      </c>
      <c r="D198" s="3" t="s">
        <v>62</v>
      </c>
      <c r="E198" s="3">
        <v>0.40000001890340309</v>
      </c>
      <c r="F198" s="3">
        <v>0.40000009692250565</v>
      </c>
      <c r="G198" s="3">
        <v>0.40000005205570582</v>
      </c>
      <c r="H198" s="3">
        <v>0.4000000053993279</v>
      </c>
      <c r="I198" s="3">
        <v>0.40000001729091278</v>
      </c>
      <c r="J198" s="3">
        <v>0.4000000413377498</v>
      </c>
      <c r="K198" s="3">
        <v>0.40800001217174703</v>
      </c>
      <c r="L198" s="3">
        <v>0.4162000207283657</v>
      </c>
      <c r="M198" s="3">
        <v>0.42450000464909937</v>
      </c>
      <c r="N198" s="3">
        <v>0.4330000135897718</v>
      </c>
      <c r="O198" s="3">
        <v>0.44159995862482981</v>
      </c>
      <c r="P198" s="3">
        <v>0.45049999066085522</v>
      </c>
      <c r="Q198" s="3">
        <v>0.45949995684658479</v>
      </c>
      <c r="R198" s="3">
        <v>0.46870002758214113</v>
      </c>
      <c r="S198" s="3">
        <v>0.47800033826205396</v>
      </c>
      <c r="T198" s="3">
        <v>0.48760007612319739</v>
      </c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</row>
    <row r="199" spans="1:39" x14ac:dyDescent="0.3">
      <c r="A199" s="3" t="s">
        <v>276</v>
      </c>
      <c r="B199" s="3" t="s">
        <v>232</v>
      </c>
      <c r="C199" s="3" t="s">
        <v>62</v>
      </c>
      <c r="D199" s="3" t="s">
        <v>62</v>
      </c>
      <c r="E199" s="3">
        <v>0.4000000667027977</v>
      </c>
      <c r="F199" s="3">
        <v>0.40000007571310148</v>
      </c>
      <c r="G199" s="3">
        <v>0.40000003148480001</v>
      </c>
      <c r="H199" s="3">
        <v>0.39999999268292186</v>
      </c>
      <c r="I199" s="3">
        <v>0.39999999249929019</v>
      </c>
      <c r="J199" s="3">
        <v>0.40000002817974595</v>
      </c>
      <c r="K199" s="3">
        <v>0.40800003777266369</v>
      </c>
      <c r="L199" s="3">
        <v>0.41619999294208215</v>
      </c>
      <c r="M199" s="3">
        <v>0.42450002208847704</v>
      </c>
      <c r="N199" s="3">
        <v>0.43299999870257339</v>
      </c>
      <c r="O199" s="3">
        <v>0.44160003256405572</v>
      </c>
      <c r="P199" s="3">
        <v>0.45050001943821483</v>
      </c>
      <c r="Q199" s="3">
        <v>0.45950000550489045</v>
      </c>
      <c r="R199" s="3">
        <v>0.4687000309740027</v>
      </c>
      <c r="S199" s="3">
        <v>0.47800033495211758</v>
      </c>
      <c r="T199" s="3">
        <v>0.48760006817042073</v>
      </c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</row>
    <row r="200" spans="1:39" x14ac:dyDescent="0.3">
      <c r="A200" s="3" t="s">
        <v>280</v>
      </c>
      <c r="B200" s="3" t="s">
        <v>232</v>
      </c>
      <c r="C200" s="3" t="s">
        <v>62</v>
      </c>
      <c r="D200" s="3" t="s">
        <v>62</v>
      </c>
      <c r="E200" s="3">
        <v>0.40000003572450377</v>
      </c>
      <c r="F200" s="3">
        <v>0.40000044294274373</v>
      </c>
      <c r="G200" s="3">
        <v>0.39999989941583203</v>
      </c>
      <c r="H200" s="3">
        <v>0.40000013351081098</v>
      </c>
      <c r="I200" s="3">
        <v>0.40000004394428706</v>
      </c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</row>
    <row r="201" spans="1:39" x14ac:dyDescent="0.3">
      <c r="A201" s="3" t="s">
        <v>281</v>
      </c>
      <c r="B201" s="3" t="s">
        <v>232</v>
      </c>
      <c r="C201" s="3" t="s">
        <v>62</v>
      </c>
      <c r="D201" s="3" t="s">
        <v>62</v>
      </c>
      <c r="E201" s="3">
        <v>0.40000010280579751</v>
      </c>
      <c r="F201" s="3">
        <v>0.40000030772833706</v>
      </c>
      <c r="G201" s="3">
        <v>0.39999985897848994</v>
      </c>
      <c r="H201" s="3">
        <v>0.40000012674329605</v>
      </c>
      <c r="I201" s="3">
        <v>0.40000004408513601</v>
      </c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</row>
    <row r="202" spans="1:39" x14ac:dyDescent="0.3">
      <c r="A202" s="3" t="s">
        <v>282</v>
      </c>
      <c r="B202" s="3" t="s">
        <v>232</v>
      </c>
      <c r="C202" s="3" t="s">
        <v>62</v>
      </c>
      <c r="D202" s="3" t="s">
        <v>62</v>
      </c>
      <c r="E202" s="3">
        <v>0.40000012394179202</v>
      </c>
      <c r="F202" s="3">
        <v>0.40000024058918437</v>
      </c>
      <c r="G202" s="3">
        <v>0.39999986627360579</v>
      </c>
      <c r="H202" s="3">
        <v>0.40000019664110997</v>
      </c>
      <c r="I202" s="3">
        <v>0.40000009523298047</v>
      </c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</row>
    <row r="203" spans="1:39" x14ac:dyDescent="0.3">
      <c r="A203" s="3" t="s">
        <v>283</v>
      </c>
      <c r="B203" s="3" t="s">
        <v>232</v>
      </c>
      <c r="C203" s="3" t="s">
        <v>62</v>
      </c>
      <c r="D203" s="3" t="s">
        <v>62</v>
      </c>
      <c r="E203" s="3">
        <v>0.40000006368000446</v>
      </c>
      <c r="F203" s="3">
        <v>0.40000016690197154</v>
      </c>
      <c r="G203" s="3">
        <v>0.3999998626486953</v>
      </c>
      <c r="H203" s="3">
        <v>0.40000022997610618</v>
      </c>
      <c r="I203" s="3">
        <v>0.40000000617847986</v>
      </c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</row>
    <row r="204" spans="1:39" x14ac:dyDescent="0.3">
      <c r="A204" s="3" t="s">
        <v>286</v>
      </c>
      <c r="B204" s="3" t="s">
        <v>226</v>
      </c>
      <c r="C204" s="3" t="s">
        <v>62</v>
      </c>
      <c r="D204" s="3" t="s">
        <v>62</v>
      </c>
      <c r="E204" s="3">
        <v>0.39999976316183344</v>
      </c>
      <c r="F204" s="3">
        <v>0.40000049161643925</v>
      </c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</row>
    <row r="205" spans="1:39" x14ac:dyDescent="0.3">
      <c r="A205" s="3" t="s">
        <v>287</v>
      </c>
      <c r="B205" s="3" t="s">
        <v>226</v>
      </c>
      <c r="C205" s="3" t="s">
        <v>62</v>
      </c>
      <c r="D205" s="3" t="s">
        <v>62</v>
      </c>
      <c r="E205" s="3">
        <v>0.39999961603447082</v>
      </c>
      <c r="F205" s="3">
        <v>0.39999944870257387</v>
      </c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</row>
    <row r="206" spans="1:39" x14ac:dyDescent="0.3">
      <c r="A206" s="3" t="s">
        <v>288</v>
      </c>
      <c r="B206" s="3" t="s">
        <v>226</v>
      </c>
      <c r="C206" s="3" t="s">
        <v>62</v>
      </c>
      <c r="D206" s="3" t="s">
        <v>62</v>
      </c>
      <c r="E206" s="3">
        <v>0.39999928586774619</v>
      </c>
      <c r="F206" s="3">
        <v>0.39999885630212095</v>
      </c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</row>
    <row r="207" spans="1:39" x14ac:dyDescent="0.3">
      <c r="A207" s="3" t="s">
        <v>289</v>
      </c>
      <c r="B207" s="3" t="s">
        <v>226</v>
      </c>
      <c r="C207" s="3" t="s">
        <v>62</v>
      </c>
      <c r="D207" s="3" t="s">
        <v>62</v>
      </c>
      <c r="E207" s="3"/>
      <c r="F207" s="3">
        <v>0.39999893372725337</v>
      </c>
      <c r="G207" s="3">
        <v>0.39999825575156922</v>
      </c>
      <c r="H207" s="3">
        <v>0.39999820968446409</v>
      </c>
      <c r="I207" s="3">
        <v>0.39999821232390292</v>
      </c>
      <c r="J207" s="3">
        <v>0.39999824259421346</v>
      </c>
      <c r="K207" s="3">
        <v>0.40800160929522661</v>
      </c>
      <c r="L207" s="3">
        <v>0.41619922589825131</v>
      </c>
      <c r="M207" s="3">
        <v>0.42449891171853527</v>
      </c>
      <c r="N207" s="3">
        <v>0.43300071951197483</v>
      </c>
      <c r="O207" s="3">
        <v>0.44159969098389956</v>
      </c>
      <c r="P207" s="3">
        <v>0.45049794237654461</v>
      </c>
      <c r="Q207" s="3">
        <v>0.45949922459044568</v>
      </c>
      <c r="R207" s="3">
        <v>0.46870183925768494</v>
      </c>
      <c r="S207" s="3">
        <v>0.4780002345664161</v>
      </c>
      <c r="T207" s="3">
        <v>0.48760022092737193</v>
      </c>
      <c r="U207" s="3">
        <v>0.49729846549874346</v>
      </c>
      <c r="V207" s="3">
        <v>0.50730351341696767</v>
      </c>
      <c r="W207" s="3">
        <v>0.51739820003698045</v>
      </c>
      <c r="X207" s="3">
        <v>0.52780267833084249</v>
      </c>
      <c r="Y207" s="3">
        <v>0.53830117937871558</v>
      </c>
      <c r="Z207" s="3">
        <v>0.54910158929003428</v>
      </c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</row>
    <row r="208" spans="1:39" x14ac:dyDescent="0.3">
      <c r="A208" s="3" t="s">
        <v>290</v>
      </c>
      <c r="B208" s="3" t="s">
        <v>226</v>
      </c>
      <c r="C208" s="3" t="s">
        <v>62</v>
      </c>
      <c r="D208" s="3" t="s">
        <v>62</v>
      </c>
      <c r="E208" s="3"/>
      <c r="F208" s="3">
        <v>0.40000028783326325</v>
      </c>
      <c r="G208" s="3">
        <v>0.39999905140848524</v>
      </c>
      <c r="H208" s="3">
        <v>0.39999900549618933</v>
      </c>
      <c r="I208" s="3">
        <v>0.39999903114979696</v>
      </c>
      <c r="J208" s="3">
        <v>0.39999909905417624</v>
      </c>
      <c r="K208" s="3">
        <v>0.40799969321073026</v>
      </c>
      <c r="L208" s="3">
        <v>0.41620095458413103</v>
      </c>
      <c r="M208" s="3">
        <v>0.42449989079163331</v>
      </c>
      <c r="N208" s="3">
        <v>0.43300078051087526</v>
      </c>
      <c r="O208" s="3">
        <v>0.44160048416716441</v>
      </c>
      <c r="P208" s="3">
        <v>0.45049873244141408</v>
      </c>
      <c r="Q208" s="3">
        <v>0.45949998103864154</v>
      </c>
      <c r="R208" s="3">
        <v>0.46870194726475456</v>
      </c>
      <c r="S208" s="3">
        <v>0.47800025227862819</v>
      </c>
      <c r="T208" s="3">
        <v>0.48760098566731247</v>
      </c>
      <c r="U208" s="3">
        <v>0.49730033507198856</v>
      </c>
      <c r="V208" s="3">
        <v>0.50730074080925081</v>
      </c>
      <c r="W208" s="3">
        <v>0.5173997129947745</v>
      </c>
      <c r="X208" s="3">
        <v>0.5278003518140838</v>
      </c>
      <c r="Y208" s="3">
        <v>0.53830116149652552</v>
      </c>
      <c r="Z208" s="3">
        <v>0.54910027738122369</v>
      </c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</row>
    <row r="209" spans="1:39" x14ac:dyDescent="0.3">
      <c r="A209" s="3" t="s">
        <v>293</v>
      </c>
      <c r="B209" s="3" t="s">
        <v>232</v>
      </c>
      <c r="C209" s="3" t="s">
        <v>62</v>
      </c>
      <c r="D209" s="3" t="s">
        <v>62</v>
      </c>
      <c r="E209" s="3">
        <v>0.39999990350667625</v>
      </c>
      <c r="F209" s="3">
        <v>0.4000000251245629</v>
      </c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</row>
    <row r="210" spans="1:39" x14ac:dyDescent="0.3">
      <c r="A210" s="3" t="s">
        <v>294</v>
      </c>
      <c r="B210" s="3" t="s">
        <v>232</v>
      </c>
      <c r="C210" s="3" t="s">
        <v>62</v>
      </c>
      <c r="D210" s="3" t="s">
        <v>62</v>
      </c>
      <c r="E210" s="3">
        <v>0.40000002948753438</v>
      </c>
      <c r="F210" s="3">
        <v>0.40000002953804409</v>
      </c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</row>
    <row r="211" spans="1:39" x14ac:dyDescent="0.3">
      <c r="A211" s="3" t="s">
        <v>295</v>
      </c>
      <c r="B211" s="3" t="s">
        <v>232</v>
      </c>
      <c r="C211" s="3" t="s">
        <v>62</v>
      </c>
      <c r="D211" s="3" t="s">
        <v>62</v>
      </c>
      <c r="E211" s="3">
        <v>0.39999996684507394</v>
      </c>
      <c r="F211" s="3">
        <v>0.40000004376036358</v>
      </c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</row>
    <row r="212" spans="1:39" x14ac:dyDescent="0.3">
      <c r="A212" s="3" t="s">
        <v>324</v>
      </c>
      <c r="B212" s="3" t="s">
        <v>232</v>
      </c>
      <c r="C212" s="3" t="s">
        <v>62</v>
      </c>
      <c r="D212" s="3" t="s">
        <v>62</v>
      </c>
      <c r="E212" s="3">
        <v>0.39999999068221281</v>
      </c>
      <c r="F212" s="3">
        <v>0.39999999474854209</v>
      </c>
      <c r="G212" s="3">
        <v>0.40000001107396393</v>
      </c>
      <c r="H212" s="3">
        <v>0.4000000173702507</v>
      </c>
      <c r="I212" s="3">
        <v>0.39999999272135345</v>
      </c>
      <c r="J212" s="3">
        <v>0.39999995838736446</v>
      </c>
      <c r="K212" s="3">
        <v>0.40800000501966832</v>
      </c>
      <c r="L212" s="3">
        <v>0.41620002132983946</v>
      </c>
      <c r="M212" s="3">
        <v>0.42450000116697284</v>
      </c>
      <c r="N212" s="3">
        <v>0.43299998298511372</v>
      </c>
      <c r="O212" s="3">
        <v>0.44159996429262921</v>
      </c>
      <c r="P212" s="3">
        <v>0.45050007183374552</v>
      </c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</row>
    <row r="213" spans="1:39" x14ac:dyDescent="0.3">
      <c r="A213" s="3" t="s">
        <v>325</v>
      </c>
      <c r="B213" s="3" t="s">
        <v>232</v>
      </c>
      <c r="C213" s="3" t="s">
        <v>62</v>
      </c>
      <c r="D213" s="3" t="s">
        <v>62</v>
      </c>
      <c r="E213" s="3">
        <v>0.40000004012214313</v>
      </c>
      <c r="F213" s="3">
        <v>0.40000001627895215</v>
      </c>
      <c r="G213" s="3">
        <v>0.40000001407619923</v>
      </c>
      <c r="H213" s="3">
        <v>0.40000001127389118</v>
      </c>
      <c r="I213" s="3">
        <v>0.40000003399739298</v>
      </c>
      <c r="J213" s="3">
        <v>0.40000002498120441</v>
      </c>
      <c r="K213" s="3">
        <v>0.40800000713303691</v>
      </c>
      <c r="L213" s="3">
        <v>0.41620001013940328</v>
      </c>
      <c r="M213" s="3">
        <v>0.42449995952493352</v>
      </c>
      <c r="N213" s="3">
        <v>0.43300002058795256</v>
      </c>
      <c r="O213" s="3">
        <v>0.44160005565412469</v>
      </c>
      <c r="P213" s="3">
        <v>0.45050012482051682</v>
      </c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</row>
    <row r="214" spans="1:39" x14ac:dyDescent="0.3">
      <c r="A214" s="3" t="s">
        <v>326</v>
      </c>
      <c r="B214" s="3" t="s">
        <v>232</v>
      </c>
      <c r="C214" s="3" t="s">
        <v>62</v>
      </c>
      <c r="D214" s="3" t="s">
        <v>62</v>
      </c>
      <c r="E214" s="3">
        <v>0.40000001165623411</v>
      </c>
      <c r="F214" s="3">
        <v>0.40000001912819849</v>
      </c>
      <c r="G214" s="3">
        <v>0.40000000641033795</v>
      </c>
      <c r="H214" s="3">
        <v>0.40000003607896556</v>
      </c>
      <c r="I214" s="3">
        <v>0.39999999660686536</v>
      </c>
      <c r="J214" s="3">
        <v>0.39999999501036121</v>
      </c>
      <c r="K214" s="3">
        <v>0.40799999186294089</v>
      </c>
      <c r="L214" s="3">
        <v>0.41620001554032898</v>
      </c>
      <c r="M214" s="3">
        <v>0.42449999264004867</v>
      </c>
      <c r="N214" s="3">
        <v>0.43299998293078729</v>
      </c>
      <c r="O214" s="3">
        <v>0.44159996946352781</v>
      </c>
      <c r="P214" s="3">
        <v>0.45050005762288781</v>
      </c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</row>
    <row r="215" spans="1:39" x14ac:dyDescent="0.3">
      <c r="A215" s="3" t="s">
        <v>327</v>
      </c>
      <c r="B215" s="3" t="s">
        <v>226</v>
      </c>
      <c r="C215" s="3" t="s">
        <v>62</v>
      </c>
      <c r="D215" s="3" t="s">
        <v>62</v>
      </c>
      <c r="E215" s="3">
        <v>0.39999860582139529</v>
      </c>
      <c r="F215" s="3">
        <v>0.39999853714086264</v>
      </c>
      <c r="G215" s="3">
        <v>0.40000150128842737</v>
      </c>
      <c r="H215" s="3">
        <v>0.40000130156014968</v>
      </c>
      <c r="I215" s="3">
        <v>0.40000127393304791</v>
      </c>
      <c r="J215" s="3">
        <v>0.40000101886852635</v>
      </c>
      <c r="K215" s="3">
        <v>0.40799944874354765</v>
      </c>
      <c r="L215" s="3">
        <v>0.41619948024643066</v>
      </c>
      <c r="M215" s="3">
        <v>0.42449886429648154</v>
      </c>
      <c r="N215" s="3">
        <v>0.43300200360035712</v>
      </c>
      <c r="O215" s="3">
        <v>0.44160069979689304</v>
      </c>
      <c r="P215" s="3">
        <v>0.45049916383095118</v>
      </c>
      <c r="Q215" s="3">
        <v>0.45949839607164977</v>
      </c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</row>
    <row r="216" spans="1:39" x14ac:dyDescent="0.3">
      <c r="A216" s="3" t="s">
        <v>328</v>
      </c>
      <c r="B216" s="3" t="s">
        <v>232</v>
      </c>
      <c r="C216" s="3" t="s">
        <v>62</v>
      </c>
      <c r="D216" s="3" t="s">
        <v>62</v>
      </c>
      <c r="E216" s="3">
        <v>0.39999975133085569</v>
      </c>
      <c r="F216" s="3">
        <v>0.3999997161222012</v>
      </c>
      <c r="G216" s="3">
        <v>0.39999950840500648</v>
      </c>
      <c r="H216" s="3">
        <v>0.39999926446196937</v>
      </c>
      <c r="I216" s="3">
        <v>0.39999943970355906</v>
      </c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</row>
    <row r="219" spans="1:39" x14ac:dyDescent="0.3">
      <c r="A219" s="2" t="s">
        <v>331</v>
      </c>
    </row>
    <row r="220" spans="1:39" x14ac:dyDescent="0.3">
      <c r="A220" s="2" t="s">
        <v>31</v>
      </c>
      <c r="B220" s="2" t="s">
        <v>218</v>
      </c>
      <c r="C220" s="2" t="s">
        <v>219</v>
      </c>
      <c r="D220" s="8" t="s">
        <v>126</v>
      </c>
      <c r="E220" s="8">
        <v>2023</v>
      </c>
      <c r="F220" s="8">
        <v>2024</v>
      </c>
      <c r="G220" s="8">
        <v>2025</v>
      </c>
      <c r="H220" s="8">
        <v>2026</v>
      </c>
      <c r="I220" s="8">
        <v>2027</v>
      </c>
      <c r="J220" s="8">
        <v>2028</v>
      </c>
      <c r="K220" s="8">
        <v>2029</v>
      </c>
      <c r="L220" s="8">
        <v>2030</v>
      </c>
      <c r="M220" s="8">
        <v>2031</v>
      </c>
      <c r="N220" s="8">
        <v>2032</v>
      </c>
      <c r="O220" s="8">
        <v>2033</v>
      </c>
      <c r="P220" s="8">
        <v>2034</v>
      </c>
      <c r="Q220" s="8">
        <v>2035</v>
      </c>
      <c r="R220" s="8">
        <v>2036</v>
      </c>
      <c r="S220" s="8">
        <v>2037</v>
      </c>
      <c r="T220" s="8">
        <v>2038</v>
      </c>
      <c r="U220" s="8">
        <v>2039</v>
      </c>
      <c r="V220" s="8">
        <v>2040</v>
      </c>
      <c r="W220" s="8">
        <v>2041</v>
      </c>
      <c r="X220" s="8">
        <v>2042</v>
      </c>
      <c r="Y220" s="8">
        <v>2043</v>
      </c>
      <c r="Z220" s="8">
        <v>2044</v>
      </c>
      <c r="AA220" s="8">
        <v>2045</v>
      </c>
      <c r="AB220" s="8">
        <v>2046</v>
      </c>
      <c r="AC220" s="8">
        <v>2047</v>
      </c>
      <c r="AD220" s="8">
        <v>2048</v>
      </c>
      <c r="AE220" s="8">
        <v>2049</v>
      </c>
      <c r="AF220" s="8">
        <v>2050</v>
      </c>
      <c r="AG220" s="8">
        <v>2051</v>
      </c>
      <c r="AH220" s="8">
        <v>2052</v>
      </c>
      <c r="AI220" s="8">
        <v>2053</v>
      </c>
      <c r="AJ220" s="8">
        <v>2054</v>
      </c>
      <c r="AK220" s="8">
        <v>2055</v>
      </c>
      <c r="AL220" s="8">
        <v>2056</v>
      </c>
      <c r="AM220" s="8">
        <v>2057</v>
      </c>
    </row>
    <row r="221" spans="1:39" x14ac:dyDescent="0.3">
      <c r="A221" s="3" t="s">
        <v>154</v>
      </c>
      <c r="B221" s="3" t="s">
        <v>246</v>
      </c>
      <c r="C221" s="3" t="s">
        <v>62</v>
      </c>
      <c r="D221" s="3" t="s">
        <v>62</v>
      </c>
      <c r="E221" s="3">
        <v>0.39999904615159459</v>
      </c>
      <c r="F221" s="3">
        <v>0.39999891638680629</v>
      </c>
      <c r="G221" s="3">
        <v>0.39999909644204273</v>
      </c>
      <c r="H221" s="3">
        <v>0.39999874869423008</v>
      </c>
      <c r="I221" s="3">
        <v>0.39999904151437804</v>
      </c>
      <c r="J221" s="3">
        <v>0.39999871834204576</v>
      </c>
      <c r="K221" s="3">
        <v>0.40800049266181082</v>
      </c>
      <c r="L221" s="3">
        <v>0.41620051857294749</v>
      </c>
      <c r="M221" s="3">
        <v>0.42450031280614731</v>
      </c>
      <c r="N221" s="3">
        <v>0.4329996092672746</v>
      </c>
      <c r="O221" s="3">
        <v>0.44160028451990663</v>
      </c>
      <c r="P221" s="3">
        <v>0.45050055535369155</v>
      </c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</row>
    <row r="222" spans="1:39" x14ac:dyDescent="0.3">
      <c r="A222" s="3" t="s">
        <v>154</v>
      </c>
      <c r="B222" s="3" t="s">
        <v>226</v>
      </c>
      <c r="C222" s="3" t="s">
        <v>62</v>
      </c>
      <c r="D222" s="3" t="s">
        <v>62</v>
      </c>
      <c r="E222" s="3">
        <v>0.39999917608759961</v>
      </c>
      <c r="F222" s="3">
        <v>0.39999937864239088</v>
      </c>
      <c r="G222" s="3">
        <v>0.3999992771070674</v>
      </c>
      <c r="H222" s="3">
        <v>0.3999996662343035</v>
      </c>
      <c r="I222" s="3">
        <v>0.39999961248042493</v>
      </c>
      <c r="J222" s="3">
        <v>0.39999948659130452</v>
      </c>
      <c r="K222" s="3">
        <v>0.40799993835830134</v>
      </c>
      <c r="L222" s="3">
        <v>0.41620026530225451</v>
      </c>
      <c r="M222" s="3">
        <v>0.42450018550713736</v>
      </c>
      <c r="N222" s="3">
        <v>0.4330002339342231</v>
      </c>
      <c r="O222" s="3">
        <v>0.44160019279426582</v>
      </c>
      <c r="P222" s="3">
        <v>0.45050013638103253</v>
      </c>
      <c r="Q222" s="3">
        <v>0.45950008691898198</v>
      </c>
      <c r="R222" s="3">
        <v>0.46870026465867948</v>
      </c>
      <c r="S222" s="3">
        <v>0.47800003616797176</v>
      </c>
      <c r="T222" s="3">
        <v>0.48760031732862008</v>
      </c>
      <c r="U222" s="3">
        <v>0.49729959995217327</v>
      </c>
      <c r="V222" s="3">
        <v>0.50729943669307609</v>
      </c>
      <c r="W222" s="3">
        <v>0.51739908391561984</v>
      </c>
      <c r="X222" s="3">
        <v>0.52780041112778331</v>
      </c>
      <c r="Y222" s="3">
        <v>0.53830033372299235</v>
      </c>
      <c r="Z222" s="3">
        <v>0.54910083618183514</v>
      </c>
      <c r="AA222" s="3">
        <v>0.56008184059485633</v>
      </c>
      <c r="AB222" s="3">
        <v>0.57128326047426325</v>
      </c>
      <c r="AC222" s="3">
        <v>0.58271052188379646</v>
      </c>
      <c r="AD222" s="3">
        <v>0.59436421669421347</v>
      </c>
      <c r="AE222" s="3">
        <v>0.60625013820579432</v>
      </c>
      <c r="AF222" s="3"/>
      <c r="AG222" s="3"/>
      <c r="AH222" s="3"/>
      <c r="AI222" s="3"/>
      <c r="AJ222" s="3"/>
      <c r="AK222" s="3"/>
      <c r="AL222" s="3"/>
      <c r="AM222" s="3"/>
    </row>
    <row r="223" spans="1:39" x14ac:dyDescent="0.3">
      <c r="A223" s="3" t="s">
        <v>154</v>
      </c>
      <c r="B223" s="3" t="s">
        <v>232</v>
      </c>
      <c r="C223" s="3" t="s">
        <v>62</v>
      </c>
      <c r="D223" s="3" t="s">
        <v>62</v>
      </c>
      <c r="E223" s="3">
        <v>0.39999999191266145</v>
      </c>
      <c r="F223" s="3">
        <v>0.40000004122746513</v>
      </c>
      <c r="G223" s="3">
        <v>0.39999994211466799</v>
      </c>
      <c r="H223" s="3">
        <v>0.39999993015543489</v>
      </c>
      <c r="I223" s="3">
        <v>0.399999944017153</v>
      </c>
      <c r="J223" s="3">
        <v>0.40000002705279808</v>
      </c>
      <c r="K223" s="3">
        <v>0.40800001994070312</v>
      </c>
      <c r="L223" s="3">
        <v>0.41620004481064055</v>
      </c>
      <c r="M223" s="3">
        <v>0.42450001104691548</v>
      </c>
      <c r="N223" s="3">
        <v>0.4330000117612024</v>
      </c>
      <c r="O223" s="3">
        <v>0.44159999682959622</v>
      </c>
      <c r="P223" s="3">
        <v>0.45050004587248721</v>
      </c>
      <c r="Q223" s="3">
        <v>0.45949998790219249</v>
      </c>
      <c r="R223" s="3">
        <v>0.46869994996458364</v>
      </c>
      <c r="S223" s="3">
        <v>0.47800001624055322</v>
      </c>
      <c r="T223" s="3">
        <v>0.48759999590409375</v>
      </c>
      <c r="U223" s="3">
        <v>0.49730002629900499</v>
      </c>
      <c r="V223" s="3">
        <v>0.50730002103415794</v>
      </c>
      <c r="W223" s="3">
        <v>0.51740006343751244</v>
      </c>
      <c r="X223" s="3">
        <v>0.52780006013055014</v>
      </c>
      <c r="Y223" s="3">
        <v>0.53830004369665352</v>
      </c>
      <c r="Z223" s="3">
        <v>0.54909998343519162</v>
      </c>
      <c r="AA223" s="3">
        <v>0.56008241677679627</v>
      </c>
      <c r="AB223" s="3">
        <v>0.57128370620811808</v>
      </c>
      <c r="AC223" s="3">
        <v>0.58271012778278652</v>
      </c>
      <c r="AD223" s="3">
        <v>0.59436341564782402</v>
      </c>
      <c r="AE223" s="3">
        <v>0.60625086298766362</v>
      </c>
      <c r="AF223" s="3"/>
      <c r="AG223" s="3"/>
      <c r="AH223" s="3"/>
      <c r="AI223" s="3"/>
      <c r="AJ223" s="3"/>
      <c r="AK223" s="3"/>
      <c r="AL223" s="3"/>
      <c r="AM223" s="3"/>
    </row>
    <row r="224" spans="1:39" x14ac:dyDescent="0.3">
      <c r="A224" s="3" t="s">
        <v>154</v>
      </c>
      <c r="B224" s="3" t="s">
        <v>223</v>
      </c>
      <c r="C224" s="3" t="s">
        <v>62</v>
      </c>
      <c r="D224" s="3" t="s">
        <v>62</v>
      </c>
      <c r="E224" s="3">
        <v>0.3999999629027195</v>
      </c>
      <c r="F224" s="3">
        <v>0.40000015588306675</v>
      </c>
      <c r="G224" s="3">
        <v>0.39999986813183136</v>
      </c>
      <c r="H224" s="3">
        <v>0.40000027475187316</v>
      </c>
      <c r="I224" s="3">
        <v>0.40000008487792282</v>
      </c>
      <c r="J224" s="3">
        <v>0.40000018238658031</v>
      </c>
      <c r="K224" s="3">
        <v>0.40800071076784661</v>
      </c>
      <c r="L224" s="3">
        <v>0.41620096115818461</v>
      </c>
      <c r="M224" s="3">
        <v>0.42449863805241339</v>
      </c>
      <c r="N224" s="3">
        <v>0.43299986642740962</v>
      </c>
      <c r="O224" s="3">
        <v>0.44159845496377814</v>
      </c>
      <c r="P224" s="3">
        <v>0.45050061644885081</v>
      </c>
      <c r="Q224" s="3">
        <v>0.45950050480441534</v>
      </c>
      <c r="R224" s="3">
        <v>0.46869951826496092</v>
      </c>
      <c r="S224" s="3">
        <v>0.47799951018623976</v>
      </c>
      <c r="T224" s="3">
        <v>0.48760076205673147</v>
      </c>
      <c r="U224" s="3">
        <v>0.4973006270861845</v>
      </c>
      <c r="V224" s="3">
        <v>0.50730043619418042</v>
      </c>
      <c r="W224" s="3">
        <v>0.51739890495393548</v>
      </c>
      <c r="X224" s="3">
        <v>0.52780037590476725</v>
      </c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</row>
  </sheetData>
  <pageMargins left="0.7" right="0.7" top="0.75" bottom="0.75" header="0.3" footer="0.3"/>
  <pageSetup paperSize="17" orientation="landscape" r:id="rId1"/>
  <headerFooter>
    <oddHeader xml:space="preserve">&amp;RDEF's Response to LULAC &amp; FL Rising POD 1(1-8)
Q2
Page &amp;P of &amp;N
</oddHead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C1A78F-8A6C-4A3A-99CD-E15188E74D61}">
  <sheetPr codeName="shNOx"/>
  <dimension ref="A1:AM227"/>
  <sheetViews>
    <sheetView zoomScaleNormal="100" workbookViewId="0">
      <pane xSplit="4" ySplit="5" topLeftCell="E144" activePane="bottomRight" state="frozen"/>
      <selection activeCell="D2" sqref="D2"/>
      <selection pane="topRight" activeCell="D2" sqref="D2"/>
      <selection pane="bottomLeft" activeCell="D2" sqref="D2"/>
      <selection pane="bottomRight" activeCell="D2" sqref="D2"/>
    </sheetView>
  </sheetViews>
  <sheetFormatPr defaultRowHeight="14.4" x14ac:dyDescent="0.3"/>
  <cols>
    <col min="1" max="1" width="32.6640625" customWidth="1"/>
    <col min="2" max="2" width="30.6640625" customWidth="1"/>
    <col min="3" max="3" width="11.6640625" customWidth="1"/>
    <col min="4" max="48" width="9.6640625" customWidth="1"/>
  </cols>
  <sheetData>
    <row r="1" spans="1:39" x14ac:dyDescent="0.3">
      <c r="A1" s="2" t="s">
        <v>358</v>
      </c>
    </row>
    <row r="4" spans="1:39" x14ac:dyDescent="0.3">
      <c r="A4" s="13" t="s">
        <v>4</v>
      </c>
    </row>
    <row r="5" spans="1:39" x14ac:dyDescent="0.3">
      <c r="A5" s="2" t="s">
        <v>31</v>
      </c>
      <c r="B5" s="2" t="s">
        <v>218</v>
      </c>
      <c r="C5" s="2" t="s">
        <v>219</v>
      </c>
      <c r="D5" s="8" t="s">
        <v>126</v>
      </c>
      <c r="E5" s="8">
        <v>2023</v>
      </c>
      <c r="F5" s="8">
        <v>2024</v>
      </c>
      <c r="G5" s="8">
        <v>2025</v>
      </c>
      <c r="H5" s="8">
        <v>2026</v>
      </c>
      <c r="I5" s="8">
        <v>2027</v>
      </c>
      <c r="J5" s="8">
        <v>2028</v>
      </c>
      <c r="K5" s="8">
        <v>2029</v>
      </c>
      <c r="L5" s="8">
        <v>2030</v>
      </c>
      <c r="M5" s="8">
        <v>2031</v>
      </c>
      <c r="N5" s="8">
        <v>2032</v>
      </c>
      <c r="O5" s="8">
        <v>2033</v>
      </c>
      <c r="P5" s="8">
        <v>2034</v>
      </c>
      <c r="Q5" s="8">
        <v>2035</v>
      </c>
      <c r="R5" s="8">
        <v>2036</v>
      </c>
      <c r="S5" s="8">
        <v>2037</v>
      </c>
      <c r="T5" s="8">
        <v>2038</v>
      </c>
      <c r="U5" s="8">
        <v>2039</v>
      </c>
      <c r="V5" s="8">
        <v>2040</v>
      </c>
      <c r="W5" s="8">
        <v>2041</v>
      </c>
      <c r="X5" s="8">
        <v>2042</v>
      </c>
      <c r="Y5" s="8">
        <v>2043</v>
      </c>
      <c r="Z5" s="8">
        <v>2044</v>
      </c>
      <c r="AA5" s="8">
        <v>2045</v>
      </c>
      <c r="AB5" s="8">
        <v>2046</v>
      </c>
      <c r="AC5" s="8">
        <v>2047</v>
      </c>
      <c r="AD5" s="8">
        <v>2048</v>
      </c>
      <c r="AE5" s="8">
        <v>2049</v>
      </c>
      <c r="AF5" s="8">
        <v>2050</v>
      </c>
      <c r="AG5" s="8">
        <v>2051</v>
      </c>
      <c r="AH5" s="8">
        <v>2052</v>
      </c>
      <c r="AI5" s="8">
        <v>2053</v>
      </c>
      <c r="AJ5" s="8">
        <v>2054</v>
      </c>
      <c r="AK5" s="8">
        <v>2055</v>
      </c>
      <c r="AL5" s="8">
        <v>2056</v>
      </c>
      <c r="AM5" s="8">
        <v>2057</v>
      </c>
    </row>
    <row r="6" spans="1:39" x14ac:dyDescent="0.3">
      <c r="A6" s="3" t="s">
        <v>222</v>
      </c>
      <c r="B6" s="3" t="s">
        <v>223</v>
      </c>
      <c r="C6" s="3" t="s">
        <v>62</v>
      </c>
      <c r="D6" s="3" t="s">
        <v>62</v>
      </c>
      <c r="E6" s="3">
        <v>0.47493489766120911</v>
      </c>
      <c r="F6" s="3">
        <v>0.58720792603492733</v>
      </c>
      <c r="G6" s="3">
        <v>0.26976920747756961</v>
      </c>
      <c r="H6" s="3">
        <v>0.42594754076004027</v>
      </c>
      <c r="I6" s="3">
        <v>0.40449553489685058</v>
      </c>
      <c r="J6" s="3">
        <v>0.40513487529754638</v>
      </c>
      <c r="K6" s="3">
        <v>0.2898594753742218</v>
      </c>
      <c r="L6" s="3">
        <v>0.24005450069904327</v>
      </c>
      <c r="M6" s="3">
        <v>0.1412645708322525</v>
      </c>
      <c r="N6" s="3">
        <v>9.5619888067245487E-2</v>
      </c>
      <c r="O6" s="3">
        <v>6.8839204132556911E-2</v>
      </c>
      <c r="P6" s="3">
        <v>0.34168395757675168</v>
      </c>
      <c r="Q6" s="3">
        <v>0.42519069766998291</v>
      </c>
      <c r="R6" s="3">
        <v>0.46181211376190184</v>
      </c>
      <c r="S6" s="3">
        <v>0.6532282979488373</v>
      </c>
      <c r="T6" s="3">
        <v>0.3186937246322632</v>
      </c>
      <c r="U6" s="3">
        <v>0.44646807384490966</v>
      </c>
      <c r="V6" s="3">
        <v>0.30591233634948728</v>
      </c>
      <c r="W6" s="3">
        <v>0.30860678625106813</v>
      </c>
      <c r="X6" s="3">
        <v>8.1312409877777103E-2</v>
      </c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</row>
    <row r="7" spans="1:39" x14ac:dyDescent="0.3">
      <c r="A7" s="3" t="s">
        <v>224</v>
      </c>
      <c r="B7" s="3" t="s">
        <v>223</v>
      </c>
      <c r="C7" s="3" t="s">
        <v>62</v>
      </c>
      <c r="D7" s="3" t="s">
        <v>62</v>
      </c>
      <c r="E7" s="3">
        <v>0.2509103226661682</v>
      </c>
      <c r="F7" s="3">
        <v>0.2930641269683838</v>
      </c>
      <c r="G7" s="3">
        <v>0.14570344614982605</v>
      </c>
      <c r="H7" s="3">
        <v>0.23141245794296264</v>
      </c>
      <c r="I7" s="3">
        <v>0.2383066612482071</v>
      </c>
      <c r="J7" s="3">
        <v>0.24261951375007629</v>
      </c>
      <c r="K7" s="3">
        <v>0.1236698911190033</v>
      </c>
      <c r="L7" s="3">
        <v>9.4338577508926394E-2</v>
      </c>
      <c r="M7" s="3">
        <v>9.8064456939697259E-2</v>
      </c>
      <c r="N7" s="3">
        <v>7.5983294188976286E-2</v>
      </c>
      <c r="O7" s="3">
        <v>9.436953163146973E-2</v>
      </c>
      <c r="P7" s="3">
        <v>0.17598997902870178</v>
      </c>
      <c r="Q7" s="3">
        <v>0.26888957643508909</v>
      </c>
      <c r="R7" s="3">
        <v>0.23329024326801301</v>
      </c>
      <c r="S7" s="3">
        <v>0.44176695418357848</v>
      </c>
      <c r="T7" s="3">
        <v>0.14821563148498534</v>
      </c>
      <c r="U7" s="3">
        <v>0.22916617822647095</v>
      </c>
      <c r="V7" s="3">
        <v>0.22510719919204711</v>
      </c>
      <c r="W7" s="3">
        <v>0.1900738124847412</v>
      </c>
      <c r="X7" s="3">
        <v>5.1136867523193359E-2</v>
      </c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</row>
    <row r="8" spans="1:39" x14ac:dyDescent="0.3">
      <c r="A8" s="3" t="s">
        <v>229</v>
      </c>
      <c r="B8" s="3" t="s">
        <v>226</v>
      </c>
      <c r="C8" s="3" t="s">
        <v>62</v>
      </c>
      <c r="D8" s="3" t="s">
        <v>62</v>
      </c>
      <c r="E8" s="3">
        <v>0.74375013923645017</v>
      </c>
      <c r="F8" s="3">
        <v>0.71324539566040035</v>
      </c>
      <c r="G8" s="3">
        <v>0.77867159652709961</v>
      </c>
      <c r="H8" s="3">
        <v>0.76208641815185552</v>
      </c>
      <c r="I8" s="3">
        <v>0.72744453048706059</v>
      </c>
      <c r="J8" s="3">
        <v>0.75514996337890627</v>
      </c>
      <c r="K8" s="3">
        <v>0.78534910583496098</v>
      </c>
      <c r="L8" s="3">
        <v>0.79395882797241213</v>
      </c>
      <c r="M8" s="3">
        <v>0.81425457763671871</v>
      </c>
      <c r="N8" s="3">
        <v>0.81329491996765135</v>
      </c>
      <c r="O8" s="3">
        <v>0.79895827198028568</v>
      </c>
      <c r="P8" s="3">
        <v>0.89956063079833981</v>
      </c>
      <c r="Q8" s="3">
        <v>0.93876362228393551</v>
      </c>
      <c r="R8" s="3">
        <v>0.96700999069213867</v>
      </c>
      <c r="S8" s="3">
        <v>0.86605691528320317</v>
      </c>
      <c r="T8" s="3">
        <v>0.92794662094116209</v>
      </c>
      <c r="U8" s="3">
        <v>0.9611734619140625</v>
      </c>
      <c r="V8" s="3">
        <v>0.95437717056274418</v>
      </c>
      <c r="W8" s="3">
        <v>0.88755305862426759</v>
      </c>
      <c r="X8" s="3">
        <v>0.90271870422363276</v>
      </c>
      <c r="Y8" s="3">
        <v>0.94231092453002929</v>
      </c>
      <c r="Z8" s="3">
        <v>0.91529060363769532</v>
      </c>
      <c r="AA8" s="3">
        <v>0.85292404174804692</v>
      </c>
      <c r="AB8" s="3">
        <v>0.82489760208129881</v>
      </c>
      <c r="AC8" s="3">
        <v>0.83022881698608397</v>
      </c>
      <c r="AD8" s="3">
        <v>0.71004612731933592</v>
      </c>
      <c r="AE8" s="3">
        <v>0.23347837829589843</v>
      </c>
      <c r="AF8" s="3"/>
      <c r="AG8" s="3"/>
      <c r="AH8" s="3"/>
      <c r="AI8" s="3"/>
      <c r="AJ8" s="3"/>
      <c r="AK8" s="3"/>
      <c r="AL8" s="3"/>
      <c r="AM8" s="3"/>
    </row>
    <row r="9" spans="1:39" x14ac:dyDescent="0.3">
      <c r="A9" s="3" t="s">
        <v>230</v>
      </c>
      <c r="B9" s="3" t="s">
        <v>226</v>
      </c>
      <c r="C9" s="3" t="s">
        <v>62</v>
      </c>
      <c r="D9" s="3" t="s">
        <v>62</v>
      </c>
      <c r="E9" s="3">
        <v>2.4281115323305132E-2</v>
      </c>
      <c r="F9" s="3">
        <v>2.3434434339404106E-2</v>
      </c>
      <c r="G9" s="3">
        <v>1.9498346149921419E-2</v>
      </c>
      <c r="H9" s="3">
        <v>1.927301314473152E-2</v>
      </c>
      <c r="I9" s="3">
        <v>1.9198747247457505E-2</v>
      </c>
      <c r="J9" s="3">
        <v>2.1266248285770416E-2</v>
      </c>
      <c r="K9" s="3">
        <v>1.8477162718772887E-2</v>
      </c>
      <c r="L9" s="3">
        <v>1.2519021302461623E-2</v>
      </c>
      <c r="M9" s="3">
        <v>9.0826204419136043E-3</v>
      </c>
      <c r="N9" s="3">
        <v>8.8050761669874189E-3</v>
      </c>
      <c r="O9" s="3">
        <v>6.4212848208844665E-3</v>
      </c>
      <c r="P9" s="3">
        <v>1.6034501224756241E-2</v>
      </c>
      <c r="Q9" s="3">
        <v>1.9915532499551775E-2</v>
      </c>
      <c r="R9" s="3">
        <v>2.1343107178807257E-2</v>
      </c>
      <c r="S9" s="3">
        <v>2.3799065962433814E-2</v>
      </c>
      <c r="T9" s="3">
        <v>1.6125140488351463E-2</v>
      </c>
      <c r="U9" s="3">
        <v>2.2897763413930079E-2</v>
      </c>
      <c r="V9" s="3">
        <v>1.7825908221304417E-2</v>
      </c>
      <c r="W9" s="3">
        <v>1.3040967346722027E-2</v>
      </c>
      <c r="X9" s="3">
        <v>9.2689450929319718E-3</v>
      </c>
      <c r="Y9" s="3">
        <v>1.6000323208154442E-2</v>
      </c>
      <c r="Z9" s="3">
        <v>1.1492681782714499E-2</v>
      </c>
      <c r="AA9" s="3">
        <v>2.3009727537631988E-2</v>
      </c>
      <c r="AB9" s="3">
        <v>9.0228548698214582E-3</v>
      </c>
      <c r="AC9" s="3">
        <v>1.5883008124852493E-2</v>
      </c>
      <c r="AD9" s="3">
        <v>4.3167698424194899E-3</v>
      </c>
      <c r="AE9" s="3">
        <v>3.6988920099884125E-4</v>
      </c>
      <c r="AF9" s="3"/>
      <c r="AG9" s="3"/>
      <c r="AH9" s="3"/>
      <c r="AI9" s="3"/>
      <c r="AJ9" s="3"/>
      <c r="AK9" s="3"/>
      <c r="AL9" s="3"/>
      <c r="AM9" s="3"/>
    </row>
    <row r="10" spans="1:39" x14ac:dyDescent="0.3">
      <c r="A10" s="3" t="s">
        <v>231</v>
      </c>
      <c r="B10" s="3" t="s">
        <v>232</v>
      </c>
      <c r="C10" s="3" t="s">
        <v>62</v>
      </c>
      <c r="D10" s="3" t="s">
        <v>62</v>
      </c>
      <c r="E10" s="3"/>
      <c r="F10" s="3"/>
      <c r="G10" s="3"/>
      <c r="H10" s="3">
        <v>1.0458635687828064E-3</v>
      </c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</row>
    <row r="11" spans="1:39" x14ac:dyDescent="0.3">
      <c r="A11" s="3" t="s">
        <v>233</v>
      </c>
      <c r="B11" s="3" t="s">
        <v>232</v>
      </c>
      <c r="C11" s="3" t="s">
        <v>62</v>
      </c>
      <c r="D11" s="3" t="s">
        <v>62</v>
      </c>
      <c r="E11" s="3">
        <v>1.1607326269149781E-3</v>
      </c>
      <c r="F11" s="3">
        <v>8.3138253092765804E-3</v>
      </c>
      <c r="G11" s="3">
        <v>1.0811626762151718E-2</v>
      </c>
      <c r="H11" s="3">
        <v>6.4100051224231722E-3</v>
      </c>
      <c r="I11" s="3">
        <v>8.8168756663799287E-3</v>
      </c>
      <c r="J11" s="3">
        <v>1.2256217271089553E-2</v>
      </c>
      <c r="K11" s="3">
        <v>7.2696559429168703E-3</v>
      </c>
      <c r="L11" s="3">
        <v>1.0864312827587128E-2</v>
      </c>
      <c r="M11" s="3">
        <v>1.4365070939064025E-2</v>
      </c>
      <c r="N11" s="3">
        <v>4.9962180256843567E-3</v>
      </c>
      <c r="O11" s="3">
        <v>2.6149617135524748E-3</v>
      </c>
      <c r="P11" s="3">
        <v>3.4927788376808166E-4</v>
      </c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</row>
    <row r="12" spans="1:39" x14ac:dyDescent="0.3">
      <c r="A12" s="3" t="s">
        <v>234</v>
      </c>
      <c r="B12" s="3" t="s">
        <v>232</v>
      </c>
      <c r="C12" s="3" t="s">
        <v>62</v>
      </c>
      <c r="D12" s="3" t="s">
        <v>62</v>
      </c>
      <c r="E12" s="3"/>
      <c r="F12" s="3">
        <v>1.7912124395370484E-3</v>
      </c>
      <c r="G12" s="3"/>
      <c r="H12" s="3">
        <v>7.9344958066940308E-4</v>
      </c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</row>
    <row r="13" spans="1:39" x14ac:dyDescent="0.3">
      <c r="A13" s="3" t="s">
        <v>235</v>
      </c>
      <c r="B13" s="3" t="s">
        <v>232</v>
      </c>
      <c r="C13" s="3" t="s">
        <v>62</v>
      </c>
      <c r="D13" s="3" t="s">
        <v>62</v>
      </c>
      <c r="E13" s="3">
        <v>8.4740729629993444E-3</v>
      </c>
      <c r="F13" s="3">
        <v>1.5469574868679047E-2</v>
      </c>
      <c r="G13" s="3">
        <v>2.0741475880146028E-2</v>
      </c>
      <c r="H13" s="3">
        <v>1.1452199637889862E-2</v>
      </c>
      <c r="I13" s="3">
        <v>1.599097168445587E-2</v>
      </c>
      <c r="J13" s="3">
        <v>1.1992207825183869E-2</v>
      </c>
      <c r="K13" s="3">
        <v>1.6802239924669265E-2</v>
      </c>
      <c r="L13" s="3">
        <v>1.7253508239984512E-2</v>
      </c>
      <c r="M13" s="3">
        <v>1.9344783991575239E-2</v>
      </c>
      <c r="N13" s="3">
        <v>7.0895034074783328E-3</v>
      </c>
      <c r="O13" s="3">
        <v>7.6550418436527254E-3</v>
      </c>
      <c r="P13" s="3">
        <v>3.7392204105854035E-3</v>
      </c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</row>
    <row r="14" spans="1:39" x14ac:dyDescent="0.3">
      <c r="A14" s="3" t="s">
        <v>237</v>
      </c>
      <c r="B14" s="3" t="s">
        <v>232</v>
      </c>
      <c r="C14" s="3" t="s">
        <v>62</v>
      </c>
      <c r="D14" s="3" t="s">
        <v>62</v>
      </c>
      <c r="E14" s="3"/>
      <c r="F14" s="3">
        <v>3.9506700634956357E-3</v>
      </c>
      <c r="G14" s="3">
        <v>1.1831766366958618E-3</v>
      </c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</row>
    <row r="15" spans="1:39" x14ac:dyDescent="0.3">
      <c r="A15" s="3" t="s">
        <v>238</v>
      </c>
      <c r="B15" s="3" t="s">
        <v>232</v>
      </c>
      <c r="C15" s="3" t="s">
        <v>62</v>
      </c>
      <c r="D15" s="3" t="s">
        <v>62</v>
      </c>
      <c r="E15" s="3"/>
      <c r="F15" s="3">
        <v>5.9065097570419308E-4</v>
      </c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</row>
    <row r="16" spans="1:39" x14ac:dyDescent="0.3">
      <c r="A16" s="3" t="s">
        <v>239</v>
      </c>
      <c r="B16" s="3" t="s">
        <v>232</v>
      </c>
      <c r="C16" s="3" t="s">
        <v>62</v>
      </c>
      <c r="D16" s="3" t="s">
        <v>62</v>
      </c>
      <c r="E16" s="3"/>
      <c r="F16" s="3">
        <v>1.4275780022144319E-3</v>
      </c>
      <c r="G16" s="3">
        <v>4.5057040452957153E-4</v>
      </c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</row>
    <row r="17" spans="1:39" x14ac:dyDescent="0.3">
      <c r="A17" s="3" t="s">
        <v>240</v>
      </c>
      <c r="B17" s="3" t="s">
        <v>232</v>
      </c>
      <c r="C17" s="3" t="s">
        <v>62</v>
      </c>
      <c r="D17" s="3" t="s">
        <v>62</v>
      </c>
      <c r="E17" s="3"/>
      <c r="F17" s="3">
        <v>1.0174282789230348E-3</v>
      </c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</row>
    <row r="18" spans="1:39" x14ac:dyDescent="0.3">
      <c r="A18" s="3" t="s">
        <v>241</v>
      </c>
      <c r="B18" s="3" t="s">
        <v>226</v>
      </c>
      <c r="C18" s="3" t="s">
        <v>62</v>
      </c>
      <c r="D18" s="3" t="s">
        <v>62</v>
      </c>
      <c r="E18" s="3">
        <v>9.7336530923843381E-2</v>
      </c>
      <c r="F18" s="3">
        <v>9.9795086145401002E-2</v>
      </c>
      <c r="G18" s="3">
        <v>9.285830640792847E-2</v>
      </c>
      <c r="H18" s="3">
        <v>0.10135602402687073</v>
      </c>
      <c r="I18" s="3">
        <v>0.10143972945213318</v>
      </c>
      <c r="J18" s="3">
        <v>8.9795093536376949E-2</v>
      </c>
      <c r="K18" s="3">
        <v>9.9270537376403803E-2</v>
      </c>
      <c r="L18" s="3">
        <v>9.8347299575805666E-2</v>
      </c>
      <c r="M18" s="3">
        <v>9.1276163578033448E-2</v>
      </c>
      <c r="N18" s="3">
        <v>9.7588750511407849E-2</v>
      </c>
      <c r="O18" s="3">
        <v>9.8342064142227167E-2</v>
      </c>
      <c r="P18" s="3">
        <v>9.9250954985618589E-2</v>
      </c>
      <c r="Q18" s="3">
        <v>9.9792040109634397E-2</v>
      </c>
      <c r="R18" s="3">
        <v>0.10012449860572815</v>
      </c>
      <c r="S18" s="3">
        <v>9.302074062824249E-2</v>
      </c>
      <c r="T18" s="3">
        <v>9.8807184010744092E-2</v>
      </c>
      <c r="U18" s="3">
        <v>9.8770739316940304E-2</v>
      </c>
      <c r="V18" s="3">
        <v>8.9648378610610965E-2</v>
      </c>
      <c r="W18" s="3">
        <v>9.1668881654739381E-2</v>
      </c>
      <c r="X18" s="3">
        <v>8.7553274869918818E-2</v>
      </c>
      <c r="Y18" s="3">
        <v>8.3417331218719484E-2</v>
      </c>
      <c r="Z18" s="3">
        <v>7.8278972625732426E-2</v>
      </c>
      <c r="AA18" s="3">
        <v>6.5869387269020085E-2</v>
      </c>
      <c r="AB18" s="3">
        <v>5.4230912446975706E-2</v>
      </c>
      <c r="AC18" s="3">
        <v>5.683874708414078E-2</v>
      </c>
      <c r="AD18" s="3">
        <v>4.4200809225440028E-2</v>
      </c>
      <c r="AE18" s="3">
        <v>4.9546069085597992E-2</v>
      </c>
      <c r="AF18" s="3">
        <v>2.8681914747692643E-2</v>
      </c>
      <c r="AG18" s="3">
        <v>2.8523834496736525E-2</v>
      </c>
      <c r="AH18" s="3">
        <v>2.776336981356144E-2</v>
      </c>
      <c r="AI18" s="3">
        <v>2.8741548776626588E-2</v>
      </c>
      <c r="AJ18" s="3">
        <v>2.7683287650346756E-2</v>
      </c>
      <c r="AK18" s="3">
        <v>2.7626770295202732E-2</v>
      </c>
      <c r="AL18" s="3">
        <v>2.8380985096096992E-2</v>
      </c>
      <c r="AM18" s="3">
        <v>2.7336799398064614E-2</v>
      </c>
    </row>
    <row r="19" spans="1:39" x14ac:dyDescent="0.3">
      <c r="A19" s="3" t="s">
        <v>242</v>
      </c>
      <c r="B19" s="3" t="s">
        <v>226</v>
      </c>
      <c r="C19" s="3" t="s">
        <v>62</v>
      </c>
      <c r="D19" s="3" t="s">
        <v>62</v>
      </c>
      <c r="E19" s="3">
        <v>4.3929085657000546E-3</v>
      </c>
      <c r="F19" s="3">
        <v>4.433431677520275E-3</v>
      </c>
      <c r="G19" s="3">
        <v>3.2776731848716736E-3</v>
      </c>
      <c r="H19" s="3">
        <v>4.0274233408272263E-3</v>
      </c>
      <c r="I19" s="3">
        <v>3.5248993262648582E-3</v>
      </c>
      <c r="J19" s="3">
        <v>3.5787581242620946E-3</v>
      </c>
      <c r="K19" s="3">
        <v>3.3435612618923187E-3</v>
      </c>
      <c r="L19" s="3">
        <v>2.5202502831816673E-3</v>
      </c>
      <c r="M19" s="3">
        <v>1.826511463150382E-3</v>
      </c>
      <c r="N19" s="3">
        <v>1.7001131197903305E-3</v>
      </c>
      <c r="O19" s="3">
        <v>1.589094833470881E-3</v>
      </c>
      <c r="P19" s="3">
        <v>3.3792057074606419E-3</v>
      </c>
      <c r="Q19" s="3">
        <v>3.8173189302906393E-3</v>
      </c>
      <c r="R19" s="3">
        <v>4.2930424790829421E-3</v>
      </c>
      <c r="S19" s="3">
        <v>5.4563882388174532E-3</v>
      </c>
      <c r="T19" s="3">
        <v>2.654782139006784E-3</v>
      </c>
      <c r="U19" s="3">
        <v>3.5918014289381974E-3</v>
      </c>
      <c r="V19" s="3">
        <v>2.5189014913048597E-3</v>
      </c>
      <c r="W19" s="3">
        <v>2.0222252209314319E-3</v>
      </c>
      <c r="X19" s="3">
        <v>8.0214815787076077E-4</v>
      </c>
      <c r="Y19" s="3">
        <v>2.2429954080198512E-3</v>
      </c>
      <c r="Z19" s="3">
        <v>1.377655960615357E-3</v>
      </c>
      <c r="AA19" s="3">
        <v>3.2246381670738627E-3</v>
      </c>
      <c r="AB19" s="3">
        <v>1.4177825786173344E-3</v>
      </c>
      <c r="AC19" s="3">
        <v>2.4764291194769614E-3</v>
      </c>
      <c r="AD19" s="3">
        <v>5.419235796412067E-4</v>
      </c>
      <c r="AE19" s="3">
        <v>2.2377536605345085E-3</v>
      </c>
      <c r="AF19" s="3">
        <v>3.2192918384680524E-3</v>
      </c>
      <c r="AG19" s="3">
        <v>2.3553330600261688E-3</v>
      </c>
      <c r="AH19" s="3">
        <v>2.6504262927919625E-3</v>
      </c>
      <c r="AI19" s="3">
        <v>2.49474086612463E-3</v>
      </c>
      <c r="AJ19" s="3">
        <v>2.7570670824497937E-3</v>
      </c>
      <c r="AK19" s="3">
        <v>2.6888500580134859E-3</v>
      </c>
      <c r="AL19" s="3">
        <v>2.3610622729174791E-3</v>
      </c>
      <c r="AM19" s="3">
        <v>2.5538122076541186E-3</v>
      </c>
    </row>
    <row r="20" spans="1:39" x14ac:dyDescent="0.3">
      <c r="A20" s="3" t="s">
        <v>243</v>
      </c>
      <c r="B20" s="3" t="s">
        <v>226</v>
      </c>
      <c r="C20" s="3" t="s">
        <v>62</v>
      </c>
      <c r="D20" s="3" t="s">
        <v>62</v>
      </c>
      <c r="E20" s="3">
        <v>9.6828874111175536E-2</v>
      </c>
      <c r="F20" s="3">
        <v>0.10000140380859375</v>
      </c>
      <c r="G20" s="3">
        <v>9.8836860895156864E-2</v>
      </c>
      <c r="H20" s="3">
        <v>9.4256925106048578E-2</v>
      </c>
      <c r="I20" s="3">
        <v>0.1023746464252472</v>
      </c>
      <c r="J20" s="3">
        <v>9.0476044416427606E-2</v>
      </c>
      <c r="K20" s="3">
        <v>9.9521129369735714E-2</v>
      </c>
      <c r="L20" s="3">
        <v>9.9219153404235844E-2</v>
      </c>
      <c r="M20" s="3">
        <v>9.2506346821784977E-2</v>
      </c>
      <c r="N20" s="3">
        <v>9.9276113986968992E-2</v>
      </c>
      <c r="O20" s="3">
        <v>9.9485865831375128E-2</v>
      </c>
      <c r="P20" s="3">
        <v>9.9258903026580816E-2</v>
      </c>
      <c r="Q20" s="3">
        <v>9.8792009472846984E-2</v>
      </c>
      <c r="R20" s="3">
        <v>9.9261864185333254E-2</v>
      </c>
      <c r="S20" s="3">
        <v>9.2264205336570745E-2</v>
      </c>
      <c r="T20" s="3">
        <v>9.8833262443542486E-2</v>
      </c>
      <c r="U20" s="3">
        <v>9.9121974945068358E-2</v>
      </c>
      <c r="V20" s="3">
        <v>9.0082126736640927E-2</v>
      </c>
      <c r="W20" s="3">
        <v>9.7067587614059453E-2</v>
      </c>
      <c r="X20" s="3">
        <v>9.1215403914451598E-2</v>
      </c>
      <c r="Y20" s="3">
        <v>8.4472870022058485E-2</v>
      </c>
      <c r="Z20" s="3">
        <v>7.6222608089447016E-2</v>
      </c>
      <c r="AA20" s="3">
        <v>7.9012723207473753E-2</v>
      </c>
      <c r="AB20" s="3">
        <v>6.6250303447246556E-2</v>
      </c>
      <c r="AC20" s="3">
        <v>4.5950123965740206E-2</v>
      </c>
      <c r="AD20" s="3">
        <v>4.177091374993324E-2</v>
      </c>
      <c r="AE20" s="3">
        <v>4.3652565896511078E-2</v>
      </c>
      <c r="AF20" s="3">
        <v>2.6305990368127821E-2</v>
      </c>
      <c r="AG20" s="3">
        <v>2.3977182619273663E-2</v>
      </c>
      <c r="AH20" s="3">
        <v>2.5891897231340409E-2</v>
      </c>
      <c r="AI20" s="3">
        <v>2.5867720037698747E-2</v>
      </c>
      <c r="AJ20" s="3">
        <v>2.6549686044454575E-2</v>
      </c>
      <c r="AK20" s="3">
        <v>2.6656074240803719E-2</v>
      </c>
      <c r="AL20" s="3">
        <v>2.4035392552614211E-2</v>
      </c>
      <c r="AM20" s="3">
        <v>2.476231825351715E-2</v>
      </c>
    </row>
    <row r="21" spans="1:39" x14ac:dyDescent="0.3">
      <c r="A21" s="3" t="s">
        <v>244</v>
      </c>
      <c r="B21" s="3" t="s">
        <v>226</v>
      </c>
      <c r="C21" s="3" t="s">
        <v>62</v>
      </c>
      <c r="D21" s="3" t="s">
        <v>62</v>
      </c>
      <c r="E21" s="3">
        <v>4.2641638703644277E-3</v>
      </c>
      <c r="F21" s="3">
        <v>4.7090509058907628E-3</v>
      </c>
      <c r="G21" s="3">
        <v>3.4931843765079974E-3</v>
      </c>
      <c r="H21" s="3">
        <v>3.2009639386087656E-3</v>
      </c>
      <c r="I21" s="3">
        <v>3.3655102103948595E-3</v>
      </c>
      <c r="J21" s="3">
        <v>3.5098364166915416E-3</v>
      </c>
      <c r="K21" s="3">
        <v>3.3041150085628031E-3</v>
      </c>
      <c r="L21" s="3">
        <v>2.2557010492309927E-3</v>
      </c>
      <c r="M21" s="3">
        <v>1.4619942484423519E-3</v>
      </c>
      <c r="N21" s="3">
        <v>1.4167517358437182E-3</v>
      </c>
      <c r="O21" s="3">
        <v>1.3737859188113362E-3</v>
      </c>
      <c r="P21" s="3">
        <v>3.0070249340496957E-3</v>
      </c>
      <c r="Q21" s="3">
        <v>3.6899688862467883E-3</v>
      </c>
      <c r="R21" s="3">
        <v>4.2268803324550389E-3</v>
      </c>
      <c r="S21" s="3">
        <v>4.6905084694735706E-3</v>
      </c>
      <c r="T21" s="3">
        <v>2.3700358665482779E-3</v>
      </c>
      <c r="U21" s="3">
        <v>3.34778960271251E-3</v>
      </c>
      <c r="V21" s="3">
        <v>3.182368552312255E-3</v>
      </c>
      <c r="W21" s="3">
        <v>1.7793747445412008E-3</v>
      </c>
      <c r="X21" s="3">
        <v>8.8699575805912905E-4</v>
      </c>
      <c r="Y21" s="3">
        <v>1.9190257778391243E-3</v>
      </c>
      <c r="Z21" s="3">
        <v>1.3207571421407921E-3</v>
      </c>
      <c r="AA21" s="3">
        <v>3.0730808451771736E-3</v>
      </c>
      <c r="AB21" s="3">
        <v>1.6059964858104649E-3</v>
      </c>
      <c r="AC21" s="3">
        <v>2.0301124610723493E-3</v>
      </c>
      <c r="AD21" s="3">
        <v>7.0253446977585558E-4</v>
      </c>
      <c r="AE21" s="3">
        <v>1.984485195556772E-3</v>
      </c>
      <c r="AF21" s="3">
        <v>2.8430309295654297E-3</v>
      </c>
      <c r="AG21" s="3">
        <v>1.9094426957890391E-3</v>
      </c>
      <c r="AH21" s="3">
        <v>2.6751750912517311E-3</v>
      </c>
      <c r="AI21" s="3">
        <v>2.4265776835381983E-3</v>
      </c>
      <c r="AJ21" s="3">
        <v>2.576827211305499E-3</v>
      </c>
      <c r="AK21" s="3">
        <v>2.4824282438494264E-3</v>
      </c>
      <c r="AL21" s="3">
        <v>1.8898573437490995E-3</v>
      </c>
      <c r="AM21" s="3">
        <v>2.665848532691598E-3</v>
      </c>
    </row>
    <row r="22" spans="1:39" x14ac:dyDescent="0.3">
      <c r="A22" s="3" t="s">
        <v>245</v>
      </c>
      <c r="B22" s="3" t="s">
        <v>246</v>
      </c>
      <c r="C22" s="3" t="s">
        <v>62</v>
      </c>
      <c r="D22" s="3" t="s">
        <v>62</v>
      </c>
      <c r="E22" s="3">
        <v>0.21846212196350098</v>
      </c>
      <c r="F22" s="3">
        <v>0.20328404140472411</v>
      </c>
      <c r="G22" s="3">
        <v>0.26211652016639708</v>
      </c>
      <c r="H22" s="3">
        <v>0.18384573924541472</v>
      </c>
      <c r="I22" s="3">
        <v>0.2427608735561371</v>
      </c>
      <c r="J22" s="3">
        <v>0.31964497327804564</v>
      </c>
      <c r="K22" s="3">
        <v>0.35340063381195069</v>
      </c>
      <c r="L22" s="3">
        <v>0.43107095384597777</v>
      </c>
      <c r="M22" s="3">
        <v>0.77372560119628908</v>
      </c>
      <c r="N22" s="3">
        <v>0.52829845696687694</v>
      </c>
      <c r="O22" s="3">
        <v>0.70128203123807908</v>
      </c>
      <c r="P22" s="3">
        <v>0.29910274505615236</v>
      </c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</row>
    <row r="23" spans="1:39" x14ac:dyDescent="0.3">
      <c r="A23" s="3" t="s">
        <v>247</v>
      </c>
      <c r="B23" s="3" t="s">
        <v>246</v>
      </c>
      <c r="C23" s="3" t="s">
        <v>62</v>
      </c>
      <c r="D23" s="3" t="s">
        <v>62</v>
      </c>
      <c r="E23" s="3">
        <v>0.14144993209838866</v>
      </c>
      <c r="F23" s="3">
        <v>0.22890874695777894</v>
      </c>
      <c r="G23" s="3">
        <v>0.21899795341491698</v>
      </c>
      <c r="H23" s="3">
        <v>0.21184126019477845</v>
      </c>
      <c r="I23" s="3">
        <v>0.20736587691307068</v>
      </c>
      <c r="J23" s="3">
        <v>0.2929907021522522</v>
      </c>
      <c r="K23" s="3">
        <v>0.31243496131896975</v>
      </c>
      <c r="L23" s="3">
        <v>0.41355576038360597</v>
      </c>
      <c r="M23" s="3">
        <v>0.52846392440795897</v>
      </c>
      <c r="N23" s="3">
        <v>0.64062491226196294</v>
      </c>
      <c r="O23" s="3">
        <v>0.50190379810333252</v>
      </c>
      <c r="P23" s="3">
        <v>0.13310235118865968</v>
      </c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</row>
    <row r="24" spans="1:39" x14ac:dyDescent="0.3">
      <c r="A24" s="3" t="s">
        <v>248</v>
      </c>
      <c r="B24" s="3" t="s">
        <v>232</v>
      </c>
      <c r="C24" s="3" t="s">
        <v>62</v>
      </c>
      <c r="D24" s="3" t="s">
        <v>62</v>
      </c>
      <c r="E24" s="3"/>
      <c r="F24" s="3">
        <v>4.8627512156963347E-4</v>
      </c>
      <c r="G24" s="3">
        <v>3.1948382407426831E-4</v>
      </c>
      <c r="H24" s="3">
        <v>1.547139436006546E-4</v>
      </c>
      <c r="I24" s="3">
        <v>6.5075393021106725E-4</v>
      </c>
      <c r="J24" s="3">
        <v>8.208106458187103E-4</v>
      </c>
      <c r="K24" s="3">
        <v>8.3503928780555726E-4</v>
      </c>
      <c r="L24" s="3">
        <v>6.7905545234680175E-4</v>
      </c>
      <c r="M24" s="3">
        <v>3.3466482907533647E-4</v>
      </c>
      <c r="N24" s="3">
        <v>2.5354772061109544E-4</v>
      </c>
      <c r="O24" s="3">
        <v>1.256624460220337E-4</v>
      </c>
      <c r="P24" s="3">
        <v>5.3321701288223272E-4</v>
      </c>
      <c r="Q24" s="3">
        <v>5.7246145606040951E-4</v>
      </c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</row>
    <row r="25" spans="1:39" x14ac:dyDescent="0.3">
      <c r="A25" s="3" t="s">
        <v>249</v>
      </c>
      <c r="B25" s="3" t="s">
        <v>232</v>
      </c>
      <c r="C25" s="3" t="s">
        <v>62</v>
      </c>
      <c r="D25" s="3" t="s">
        <v>62</v>
      </c>
      <c r="E25" s="3"/>
      <c r="F25" s="3">
        <v>5.2295508980751033E-3</v>
      </c>
      <c r="G25" s="3"/>
      <c r="H25" s="3">
        <v>1.230188012123108E-3</v>
      </c>
      <c r="I25" s="3">
        <v>5.2129155397415161E-4</v>
      </c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</row>
    <row r="26" spans="1:39" x14ac:dyDescent="0.3">
      <c r="A26" s="3" t="s">
        <v>250</v>
      </c>
      <c r="B26" s="3" t="s">
        <v>232</v>
      </c>
      <c r="C26" s="3" t="s">
        <v>62</v>
      </c>
      <c r="D26" s="3" t="s">
        <v>62</v>
      </c>
      <c r="E26" s="3"/>
      <c r="F26" s="3">
        <v>5.0447224378585816E-3</v>
      </c>
      <c r="G26" s="3"/>
      <c r="H26" s="3">
        <v>1.5568239092826842E-3</v>
      </c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</row>
    <row r="27" spans="1:39" x14ac:dyDescent="0.3">
      <c r="A27" s="3" t="s">
        <v>251</v>
      </c>
      <c r="B27" s="3" t="s">
        <v>232</v>
      </c>
      <c r="C27" s="3" t="s">
        <v>62</v>
      </c>
      <c r="D27" s="3" t="s">
        <v>62</v>
      </c>
      <c r="E27" s="3"/>
      <c r="F27" s="3">
        <v>1.392323613166809E-3</v>
      </c>
      <c r="G27" s="3">
        <v>1.0364748239517212E-3</v>
      </c>
      <c r="H27" s="3">
        <v>1.0866272449493409E-3</v>
      </c>
      <c r="I27" s="3">
        <v>2.8643459081649779E-4</v>
      </c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</row>
    <row r="28" spans="1:39" x14ac:dyDescent="0.3">
      <c r="A28" s="3" t="s">
        <v>252</v>
      </c>
      <c r="B28" s="3" t="s">
        <v>232</v>
      </c>
      <c r="C28" s="3" t="s">
        <v>62</v>
      </c>
      <c r="D28" s="3" t="s">
        <v>62</v>
      </c>
      <c r="E28" s="3"/>
      <c r="F28" s="3">
        <v>4.6047255992889401E-3</v>
      </c>
      <c r="G28" s="3"/>
      <c r="H28" s="3">
        <v>2.228920340538025E-3</v>
      </c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</row>
    <row r="29" spans="1:39" x14ac:dyDescent="0.3">
      <c r="A29" s="3" t="s">
        <v>253</v>
      </c>
      <c r="B29" s="3" t="s">
        <v>232</v>
      </c>
      <c r="C29" s="3" t="s">
        <v>62</v>
      </c>
      <c r="D29" s="3" t="s">
        <v>62</v>
      </c>
      <c r="E29" s="3"/>
      <c r="F29" s="3">
        <v>5.4730364084243774E-3</v>
      </c>
      <c r="G29" s="3">
        <v>1.9383975267410279E-3</v>
      </c>
      <c r="H29" s="3">
        <v>1.0866272449493409E-3</v>
      </c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</row>
    <row r="30" spans="1:39" x14ac:dyDescent="0.3">
      <c r="A30" s="3" t="s">
        <v>254</v>
      </c>
      <c r="B30" s="3" t="s">
        <v>232</v>
      </c>
      <c r="C30" s="3" t="s">
        <v>62</v>
      </c>
      <c r="D30" s="3" t="s">
        <v>62</v>
      </c>
      <c r="E30" s="3">
        <v>8.7570648640394218E-3</v>
      </c>
      <c r="F30" s="3">
        <v>9.2268389761447911E-3</v>
      </c>
      <c r="G30" s="3">
        <v>1.0713559329509735E-2</v>
      </c>
      <c r="H30" s="3">
        <v>1.0128132343292236E-2</v>
      </c>
      <c r="I30" s="3">
        <v>9.218560084700584E-3</v>
      </c>
      <c r="J30" s="3">
        <v>1.0045520149171353E-2</v>
      </c>
      <c r="K30" s="3">
        <v>8.8993749395012856E-3</v>
      </c>
      <c r="L30" s="3">
        <v>8.7526758015155793E-3</v>
      </c>
      <c r="M30" s="3">
        <v>9.1288162618875495E-3</v>
      </c>
      <c r="N30" s="3">
        <v>6.5239416845142839E-3</v>
      </c>
      <c r="O30" s="3">
        <v>4.7567658275365831E-3</v>
      </c>
      <c r="P30" s="3">
        <v>8.1560494005680079E-3</v>
      </c>
      <c r="Q30" s="3">
        <v>8.2089703753590575E-3</v>
      </c>
      <c r="R30" s="3">
        <v>2.2864136099815368E-3</v>
      </c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</row>
    <row r="31" spans="1:39" x14ac:dyDescent="0.3">
      <c r="A31" s="3" t="s">
        <v>255</v>
      </c>
      <c r="B31" s="3" t="s">
        <v>232</v>
      </c>
      <c r="C31" s="3" t="s">
        <v>62</v>
      </c>
      <c r="D31" s="3" t="s">
        <v>62</v>
      </c>
      <c r="E31" s="3">
        <v>1.2473325788974763E-2</v>
      </c>
      <c r="F31" s="3">
        <v>1.0848030298948288E-2</v>
      </c>
      <c r="G31" s="3">
        <v>1.3100761666893959E-2</v>
      </c>
      <c r="H31" s="3">
        <v>1.1307228833436966E-2</v>
      </c>
      <c r="I31" s="3">
        <v>1.098187917470932E-2</v>
      </c>
      <c r="J31" s="3">
        <v>1.1872483640909195E-2</v>
      </c>
      <c r="K31" s="3">
        <v>1.0199233308434487E-2</v>
      </c>
      <c r="L31" s="3">
        <v>9.4290001243352885E-3</v>
      </c>
      <c r="M31" s="3">
        <v>1.2471843615174293E-2</v>
      </c>
      <c r="N31" s="3">
        <v>6.8219136185944081E-3</v>
      </c>
      <c r="O31" s="3">
        <v>7.5727496147155763E-3</v>
      </c>
      <c r="P31" s="3">
        <v>7.8445905894041056E-3</v>
      </c>
      <c r="Q31" s="3">
        <v>1.0073174431920051E-2</v>
      </c>
      <c r="R31" s="3">
        <v>3.5436193943023681E-3</v>
      </c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</row>
    <row r="32" spans="1:39" x14ac:dyDescent="0.3">
      <c r="A32" s="3" t="s">
        <v>256</v>
      </c>
      <c r="B32" s="3" t="s">
        <v>232</v>
      </c>
      <c r="C32" s="3" t="s">
        <v>62</v>
      </c>
      <c r="D32" s="3" t="s">
        <v>62</v>
      </c>
      <c r="E32" s="3">
        <v>1.2344267487525941E-2</v>
      </c>
      <c r="F32" s="3">
        <v>1.4647636786103249E-2</v>
      </c>
      <c r="G32" s="3">
        <v>1.4078631907701492E-2</v>
      </c>
      <c r="H32" s="3">
        <v>1.332408444955945E-2</v>
      </c>
      <c r="I32" s="3">
        <v>1.126583132147789E-2</v>
      </c>
      <c r="J32" s="3">
        <v>1.3816996306180954E-2</v>
      </c>
      <c r="K32" s="3">
        <v>1.2600646615028381E-2</v>
      </c>
      <c r="L32" s="3">
        <v>1.2202071636915206E-2</v>
      </c>
      <c r="M32" s="3">
        <v>1.2801481097936631E-2</v>
      </c>
      <c r="N32" s="3">
        <v>6.6828068420290944E-3</v>
      </c>
      <c r="O32" s="3">
        <v>7.5040135979652402E-3</v>
      </c>
      <c r="P32" s="3">
        <v>1.0207332257181406E-2</v>
      </c>
      <c r="Q32" s="3">
        <v>1.0380452871322632E-2</v>
      </c>
      <c r="R32" s="3">
        <v>4.116769433021545E-3</v>
      </c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</row>
    <row r="33" spans="1:39" x14ac:dyDescent="0.3">
      <c r="A33" s="3" t="s">
        <v>159</v>
      </c>
      <c r="B33" s="3" t="s">
        <v>232</v>
      </c>
      <c r="C33" s="3" t="s">
        <v>62</v>
      </c>
      <c r="D33" s="3" t="s">
        <v>62</v>
      </c>
      <c r="E33" s="3"/>
      <c r="F33" s="3"/>
      <c r="G33" s="3"/>
      <c r="H33" s="3"/>
      <c r="I33" s="3"/>
      <c r="J33" s="3">
        <v>3.0958173274993899E-3</v>
      </c>
      <c r="K33" s="3"/>
      <c r="L33" s="3">
        <v>8.8832693099975581E-3</v>
      </c>
      <c r="M33" s="3">
        <v>1.426851749420166E-2</v>
      </c>
      <c r="N33" s="3"/>
      <c r="O33" s="3"/>
      <c r="P33" s="3">
        <v>8.6338979005813596E-2</v>
      </c>
      <c r="Q33" s="3">
        <v>0.19130344760417939</v>
      </c>
      <c r="R33" s="3">
        <v>0.22337286162376405</v>
      </c>
      <c r="S33" s="3">
        <v>0.24510119966417551</v>
      </c>
      <c r="T33" s="3">
        <v>0.10819929814338684</v>
      </c>
      <c r="U33" s="3">
        <v>0.19234474742412566</v>
      </c>
      <c r="V33" s="3">
        <v>2.2344298124313353E-2</v>
      </c>
      <c r="W33" s="3">
        <v>4.1363888978958131E-2</v>
      </c>
      <c r="X33" s="3">
        <v>5.3946330547332763E-2</v>
      </c>
      <c r="Y33" s="3">
        <v>0.20557737088203429</v>
      </c>
      <c r="Z33" s="3">
        <v>8.0415007591247561E-2</v>
      </c>
      <c r="AA33" s="3">
        <v>0.47718290507793426</v>
      </c>
      <c r="AB33" s="3">
        <v>0.17603596115112305</v>
      </c>
      <c r="AC33" s="3">
        <v>0.3422371768951416</v>
      </c>
      <c r="AD33" s="3">
        <v>0.13377541261911391</v>
      </c>
      <c r="AE33" s="3">
        <v>0.66113265371322627</v>
      </c>
      <c r="AF33" s="3">
        <v>0.25544883251190187</v>
      </c>
      <c r="AG33" s="3">
        <v>0.19591110467910766</v>
      </c>
      <c r="AH33" s="3">
        <v>0.2107132752239704</v>
      </c>
      <c r="AI33" s="3">
        <v>0.17675982415676117</v>
      </c>
      <c r="AJ33" s="3">
        <v>0.1627955520749092</v>
      </c>
      <c r="AK33" s="3">
        <v>0.17445405280590057</v>
      </c>
      <c r="AL33" s="3">
        <v>0.18940169894695283</v>
      </c>
      <c r="AM33" s="3">
        <v>0.22317040669918059</v>
      </c>
    </row>
    <row r="34" spans="1:39" x14ac:dyDescent="0.3">
      <c r="A34" s="3" t="s">
        <v>259</v>
      </c>
      <c r="B34" s="3" t="s">
        <v>226</v>
      </c>
      <c r="C34" s="3" t="s">
        <v>62</v>
      </c>
      <c r="D34" s="3" t="s">
        <v>62</v>
      </c>
      <c r="E34" s="3">
        <v>0.34089051723480224</v>
      </c>
      <c r="F34" s="3">
        <v>0.33822236490249635</v>
      </c>
      <c r="G34" s="3">
        <v>0.3546071243286133</v>
      </c>
      <c r="H34" s="3">
        <v>0.26900017595291137</v>
      </c>
      <c r="I34" s="3">
        <v>0.31459001350402832</v>
      </c>
      <c r="J34" s="3">
        <v>0.28539948940277099</v>
      </c>
      <c r="K34" s="3">
        <v>0.31731276035308836</v>
      </c>
      <c r="L34" s="3">
        <v>0.26821289825439454</v>
      </c>
      <c r="M34" s="3">
        <v>0.2108129916191101</v>
      </c>
      <c r="N34" s="3">
        <v>0.15830294752120971</v>
      </c>
      <c r="O34" s="3">
        <v>0.16738014554977418</v>
      </c>
      <c r="P34" s="3">
        <v>0.20638986873626708</v>
      </c>
      <c r="Q34" s="3">
        <v>0.30752374458312987</v>
      </c>
      <c r="R34" s="3">
        <v>0.31797213357686999</v>
      </c>
      <c r="S34" s="3">
        <v>0.38175336170196533</v>
      </c>
      <c r="T34" s="3">
        <v>0.28743086862564088</v>
      </c>
      <c r="U34" s="3">
        <v>6.2627126693725582E-2</v>
      </c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</row>
    <row r="35" spans="1:39" x14ac:dyDescent="0.3">
      <c r="A35" s="3" t="s">
        <v>260</v>
      </c>
      <c r="B35" s="3" t="s">
        <v>226</v>
      </c>
      <c r="C35" s="3" t="s">
        <v>62</v>
      </c>
      <c r="D35" s="3" t="s">
        <v>62</v>
      </c>
      <c r="E35" s="3">
        <v>0.11863244485855103</v>
      </c>
      <c r="F35" s="3">
        <v>0.12181765699386597</v>
      </c>
      <c r="G35" s="3">
        <v>0.12376888394355774</v>
      </c>
      <c r="H35" s="3">
        <v>0.14179552364349365</v>
      </c>
      <c r="I35" s="3">
        <v>0.12910775542259217</v>
      </c>
      <c r="J35" s="3">
        <v>0.13948643732070923</v>
      </c>
      <c r="K35" s="3">
        <v>0.12012037181854249</v>
      </c>
      <c r="L35" s="3">
        <v>0.12654147291183471</v>
      </c>
      <c r="M35" s="3">
        <v>0.10663329684734345</v>
      </c>
      <c r="N35" s="3">
        <v>0.10557079839706421</v>
      </c>
      <c r="O35" s="3">
        <v>0.10693723714351654</v>
      </c>
      <c r="P35" s="3">
        <v>0.11558884477615357</v>
      </c>
      <c r="Q35" s="3">
        <v>0.12882742750644685</v>
      </c>
      <c r="R35" s="3">
        <v>0.12774422717094422</v>
      </c>
      <c r="S35" s="3">
        <v>0.14474267721176148</v>
      </c>
      <c r="T35" s="3">
        <v>0.12807870268821717</v>
      </c>
      <c r="U35" s="3">
        <v>0.11432952332496643</v>
      </c>
      <c r="V35" s="3">
        <v>0.11081001663208008</v>
      </c>
      <c r="W35" s="3">
        <v>9.4879077792167657E-2</v>
      </c>
      <c r="X35" s="3">
        <v>6.3742206811904914E-2</v>
      </c>
      <c r="Y35" s="3">
        <v>9.705104172229766E-3</v>
      </c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</row>
    <row r="36" spans="1:39" x14ac:dyDescent="0.3">
      <c r="A36" s="3" t="s">
        <v>261</v>
      </c>
      <c r="B36" s="3" t="s">
        <v>226</v>
      </c>
      <c r="C36" s="3" t="s">
        <v>62</v>
      </c>
      <c r="D36" s="3" t="s">
        <v>62</v>
      </c>
      <c r="E36" s="3">
        <v>8.9565579622983935E-2</v>
      </c>
      <c r="F36" s="3">
        <v>8.739123106002808E-2</v>
      </c>
      <c r="G36" s="3">
        <v>8.5824466705322261E-2</v>
      </c>
      <c r="H36" s="3">
        <v>8.535974001884461E-2</v>
      </c>
      <c r="I36" s="3">
        <v>0.10293270969390869</v>
      </c>
      <c r="J36" s="3">
        <v>9.9538789987564089E-2</v>
      </c>
      <c r="K36" s="3">
        <v>0.10390891361236572</v>
      </c>
      <c r="L36" s="3">
        <v>8.7339340209960939E-2</v>
      </c>
      <c r="M36" s="3">
        <v>9.8675271511077883E-2</v>
      </c>
      <c r="N36" s="3">
        <v>9.0932590126991272E-2</v>
      </c>
      <c r="O36" s="3">
        <v>9.6537506341934198E-2</v>
      </c>
      <c r="P36" s="3">
        <v>9.4955088853836064E-2</v>
      </c>
      <c r="Q36" s="3">
        <v>0.11370306587219238</v>
      </c>
      <c r="R36" s="3">
        <v>0.11126490616798401</v>
      </c>
      <c r="S36" s="3">
        <v>0.12255648517608643</v>
      </c>
      <c r="T36" s="3">
        <v>9.9968611478805536E-2</v>
      </c>
      <c r="U36" s="3">
        <v>0.1008921537399292</v>
      </c>
      <c r="V36" s="3">
        <v>9.4098121166229245E-2</v>
      </c>
      <c r="W36" s="3">
        <v>8.8087212800979614E-2</v>
      </c>
      <c r="X36" s="3">
        <v>6.7710092544555664E-2</v>
      </c>
      <c r="Y36" s="3">
        <v>7.4972151100635528E-2</v>
      </c>
      <c r="Z36" s="3">
        <v>5.9740306288003919E-2</v>
      </c>
      <c r="AA36" s="3">
        <v>1.3273324310779572E-2</v>
      </c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</row>
    <row r="37" spans="1:39" x14ac:dyDescent="0.3">
      <c r="A37" s="3" t="s">
        <v>262</v>
      </c>
      <c r="B37" s="3" t="s">
        <v>226</v>
      </c>
      <c r="C37" s="3" t="s">
        <v>62</v>
      </c>
      <c r="D37" s="3" t="s">
        <v>62</v>
      </c>
      <c r="E37" s="3">
        <v>8.0667612075805667E-2</v>
      </c>
      <c r="F37" s="3">
        <v>9.1779479503631592E-2</v>
      </c>
      <c r="G37" s="3">
        <v>7.276041173934937E-2</v>
      </c>
      <c r="H37" s="3">
        <v>8.5009732365608215E-2</v>
      </c>
      <c r="I37" s="3">
        <v>7.5902022123336799E-2</v>
      </c>
      <c r="J37" s="3">
        <v>9.9614372253417974E-2</v>
      </c>
      <c r="K37" s="3">
        <v>8.9247649431228634E-2</v>
      </c>
      <c r="L37" s="3">
        <v>9.5107897758483884E-2</v>
      </c>
      <c r="M37" s="3">
        <v>7.8129617691040043E-2</v>
      </c>
      <c r="N37" s="3">
        <v>9.2789106369018548E-2</v>
      </c>
      <c r="O37" s="3">
        <v>9.246189677715301E-2</v>
      </c>
      <c r="P37" s="3">
        <v>0.10646113348007202</v>
      </c>
      <c r="Q37" s="3">
        <v>9.8843154191970831E-2</v>
      </c>
      <c r="R37" s="3">
        <v>0.11435086727142334</v>
      </c>
      <c r="S37" s="3">
        <v>0.10589291405677795</v>
      </c>
      <c r="T37" s="3">
        <v>0.11242322301864624</v>
      </c>
      <c r="U37" s="3">
        <v>0.10277409696578979</v>
      </c>
      <c r="V37" s="3">
        <v>0.10814826297760009</v>
      </c>
      <c r="W37" s="3">
        <v>9.7542001247406002E-2</v>
      </c>
      <c r="X37" s="3">
        <v>0.10419144916534424</v>
      </c>
      <c r="Y37" s="3">
        <v>9.6192739486694337E-2</v>
      </c>
      <c r="Z37" s="3">
        <v>9.8071718573570249E-2</v>
      </c>
      <c r="AA37" s="3">
        <v>8.695828557014465E-2</v>
      </c>
      <c r="AB37" s="3">
        <v>6.8889990180730817E-2</v>
      </c>
      <c r="AC37" s="3">
        <v>1.4674400687217712E-2</v>
      </c>
      <c r="AD37" s="3"/>
      <c r="AE37" s="3"/>
      <c r="AF37" s="3"/>
      <c r="AG37" s="3"/>
      <c r="AH37" s="3"/>
      <c r="AI37" s="3"/>
      <c r="AJ37" s="3"/>
      <c r="AK37" s="3"/>
      <c r="AL37" s="3"/>
      <c r="AM37" s="3"/>
    </row>
    <row r="38" spans="1:39" x14ac:dyDescent="0.3">
      <c r="A38" s="3" t="s">
        <v>263</v>
      </c>
      <c r="B38" s="3" t="s">
        <v>232</v>
      </c>
      <c r="C38" s="3" t="s">
        <v>62</v>
      </c>
      <c r="D38" s="3" t="s">
        <v>62</v>
      </c>
      <c r="E38" s="3">
        <v>1.4285152554512023E-3</v>
      </c>
      <c r="F38" s="3">
        <v>5.8900701999664302E-4</v>
      </c>
      <c r="G38" s="3"/>
      <c r="H38" s="3">
        <v>1.8974896669387818E-3</v>
      </c>
      <c r="I38" s="3">
        <v>2.8884822130203248E-3</v>
      </c>
      <c r="J38" s="3">
        <v>3.6362342834472656E-3</v>
      </c>
      <c r="K38" s="3">
        <v>1.6238422393798828E-3</v>
      </c>
      <c r="L38" s="3">
        <v>6.5968353748321537E-3</v>
      </c>
      <c r="M38" s="3">
        <v>9.2909183204174049E-3</v>
      </c>
      <c r="N38" s="3">
        <v>2.9385393857955934E-3</v>
      </c>
      <c r="O38" s="3">
        <v>7.4775207042694094E-4</v>
      </c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</row>
    <row r="39" spans="1:39" x14ac:dyDescent="0.3">
      <c r="A39" s="3" t="s">
        <v>264</v>
      </c>
      <c r="B39" s="3" t="s">
        <v>232</v>
      </c>
      <c r="C39" s="3" t="s">
        <v>62</v>
      </c>
      <c r="D39" s="3" t="s">
        <v>62</v>
      </c>
      <c r="E39" s="3">
        <v>1.9361072555184363E-3</v>
      </c>
      <c r="F39" s="3">
        <v>7.5630105808377262E-3</v>
      </c>
      <c r="G39" s="3">
        <v>5.9617445915937425E-3</v>
      </c>
      <c r="H39" s="3">
        <v>3.29140055924654E-3</v>
      </c>
      <c r="I39" s="3">
        <v>6.5031215026974676E-3</v>
      </c>
      <c r="J39" s="3">
        <v>6.0413308441638943E-3</v>
      </c>
      <c r="K39" s="3">
        <v>5.1335969641804697E-3</v>
      </c>
      <c r="L39" s="3">
        <v>5.0655612945556643E-3</v>
      </c>
      <c r="M39" s="3">
        <v>7.4800697192549705E-3</v>
      </c>
      <c r="N39" s="3">
        <v>2.8670953400433065E-3</v>
      </c>
      <c r="O39" s="3">
        <v>2.7820640131831168E-3</v>
      </c>
      <c r="P39" s="3">
        <v>7.4016428366303448E-3</v>
      </c>
      <c r="Q39" s="3">
        <v>6.7959329262375833E-3</v>
      </c>
      <c r="R39" s="3">
        <v>1.0393148593604564E-2</v>
      </c>
      <c r="S39" s="3">
        <v>1.1577317021787166E-2</v>
      </c>
      <c r="T39" s="3">
        <v>2.4698047190904616E-3</v>
      </c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</row>
    <row r="40" spans="1:39" x14ac:dyDescent="0.3">
      <c r="A40" s="3" t="s">
        <v>265</v>
      </c>
      <c r="B40" s="3" t="s">
        <v>232</v>
      </c>
      <c r="C40" s="3" t="s">
        <v>62</v>
      </c>
      <c r="D40" s="3" t="s">
        <v>62</v>
      </c>
      <c r="E40" s="3"/>
      <c r="F40" s="3">
        <v>2.5107500553131104E-3</v>
      </c>
      <c r="G40" s="3">
        <v>1.1908251941204072E-3</v>
      </c>
      <c r="H40" s="3">
        <v>6.5682917833328244E-4</v>
      </c>
      <c r="I40" s="3">
        <v>1.9368681311607361E-3</v>
      </c>
      <c r="J40" s="3">
        <v>1.4331093132495881E-3</v>
      </c>
      <c r="K40" s="3">
        <v>6.1907584965229033E-4</v>
      </c>
      <c r="L40" s="3">
        <v>1.8431197404861451E-3</v>
      </c>
      <c r="M40" s="3">
        <v>3.5269038677215574E-3</v>
      </c>
      <c r="N40" s="3">
        <v>8.9218726754188536E-4</v>
      </c>
      <c r="O40" s="3"/>
      <c r="P40" s="3">
        <v>6.7105674743652343E-4</v>
      </c>
      <c r="Q40" s="3">
        <v>2.158310607075691E-3</v>
      </c>
      <c r="R40" s="3">
        <v>6.0666974931955341E-3</v>
      </c>
      <c r="S40" s="3">
        <v>8.384937763214112E-3</v>
      </c>
      <c r="T40" s="3">
        <v>4.9440280795097352E-3</v>
      </c>
      <c r="U40" s="3">
        <v>7.6198883056640626E-3</v>
      </c>
      <c r="V40" s="3">
        <v>8.574379086494446E-4</v>
      </c>
      <c r="W40" s="3">
        <v>4.8472973704338074E-4</v>
      </c>
      <c r="X40" s="3">
        <v>1.8057453781366347E-3</v>
      </c>
      <c r="Y40" s="3">
        <v>2.2708323001861572E-3</v>
      </c>
      <c r="Z40" s="3">
        <v>5.0226336717605592E-4</v>
      </c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</row>
    <row r="41" spans="1:39" x14ac:dyDescent="0.3">
      <c r="A41" s="3" t="s">
        <v>266</v>
      </c>
      <c r="B41" s="3" t="s">
        <v>232</v>
      </c>
      <c r="C41" s="3" t="s">
        <v>62</v>
      </c>
      <c r="D41" s="3" t="s">
        <v>62</v>
      </c>
      <c r="E41" s="3">
        <v>6.1373656988143916E-4</v>
      </c>
      <c r="F41" s="3">
        <v>3.0935190841555596E-3</v>
      </c>
      <c r="G41" s="3">
        <v>2.0611527971923353E-3</v>
      </c>
      <c r="H41" s="3">
        <v>1.0867793150246144E-3</v>
      </c>
      <c r="I41" s="3">
        <v>2.7768641412258149E-3</v>
      </c>
      <c r="J41" s="3">
        <v>3.0947427824139593E-3</v>
      </c>
      <c r="K41" s="3">
        <v>1.739149022847414E-3</v>
      </c>
      <c r="L41" s="3">
        <v>2.3146522939205168E-3</v>
      </c>
      <c r="M41" s="3">
        <v>3.2830578051507471E-3</v>
      </c>
      <c r="N41" s="3">
        <v>9.680132903158665E-4</v>
      </c>
      <c r="O41" s="3">
        <v>3.9591651409864425E-4</v>
      </c>
      <c r="P41" s="3">
        <v>1.7858991026878357E-3</v>
      </c>
      <c r="Q41" s="3">
        <v>2.1042299307882785E-3</v>
      </c>
      <c r="R41" s="3">
        <v>3.0893745496869086E-3</v>
      </c>
      <c r="S41" s="3">
        <v>4.2604989558458328E-3</v>
      </c>
      <c r="T41" s="3">
        <v>4.3474771678447726E-3</v>
      </c>
      <c r="U41" s="3">
        <v>5.3111467063426971E-3</v>
      </c>
      <c r="V41" s="3">
        <v>2.7416842430830002E-3</v>
      </c>
      <c r="W41" s="3">
        <v>3.6737654209136961E-3</v>
      </c>
      <c r="X41" s="3">
        <v>4.8025944605469707E-3</v>
      </c>
      <c r="Y41" s="3">
        <v>1.0941670391708612E-2</v>
      </c>
      <c r="Z41" s="3">
        <v>7.6959802210330962E-3</v>
      </c>
      <c r="AA41" s="3">
        <v>2.0457512736320495E-3</v>
      </c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</row>
    <row r="42" spans="1:39" x14ac:dyDescent="0.3">
      <c r="A42" s="3" t="s">
        <v>267</v>
      </c>
      <c r="B42" s="3" t="s">
        <v>232</v>
      </c>
      <c r="C42" s="3" t="s">
        <v>62</v>
      </c>
      <c r="D42" s="3" t="s">
        <v>62</v>
      </c>
      <c r="E42" s="3">
        <v>2.1783977150917054E-3</v>
      </c>
      <c r="F42" s="3">
        <v>4.9135410040616993E-3</v>
      </c>
      <c r="G42" s="3">
        <v>3.6508987098932267E-3</v>
      </c>
      <c r="H42" s="3">
        <v>2.3539393432438372E-3</v>
      </c>
      <c r="I42" s="3">
        <v>3.4897232726216316E-3</v>
      </c>
      <c r="J42" s="3">
        <v>3.7618844956159594E-3</v>
      </c>
      <c r="K42" s="3">
        <v>2.5192998796701432E-3</v>
      </c>
      <c r="L42" s="3">
        <v>3.1164107769727709E-3</v>
      </c>
      <c r="M42" s="3">
        <v>4.1869662702083586E-3</v>
      </c>
      <c r="N42" s="3">
        <v>1.8522241562604904E-3</v>
      </c>
      <c r="O42" s="3">
        <v>1.1692009940743446E-3</v>
      </c>
      <c r="P42" s="3">
        <v>2.5467639490962027E-3</v>
      </c>
      <c r="Q42" s="3">
        <v>3.1135614551603794E-3</v>
      </c>
      <c r="R42" s="3">
        <v>3.7854986973106862E-3</v>
      </c>
      <c r="S42" s="3">
        <v>7.1609489619731907E-3</v>
      </c>
      <c r="T42" s="3">
        <v>4.9092477709054951E-3</v>
      </c>
      <c r="U42" s="3">
        <v>5.6980390250682827E-3</v>
      </c>
      <c r="V42" s="3">
        <v>4.7386854961514475E-3</v>
      </c>
      <c r="W42" s="3">
        <v>5.1643920987844471E-3</v>
      </c>
      <c r="X42" s="3">
        <v>5.2905213274061676E-3</v>
      </c>
      <c r="Y42" s="3">
        <v>1.1533480450510978E-2</v>
      </c>
      <c r="Z42" s="3">
        <v>1.05359905064106E-2</v>
      </c>
      <c r="AA42" s="3">
        <v>3.6045305430889131E-3</v>
      </c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</row>
    <row r="43" spans="1:39" x14ac:dyDescent="0.3">
      <c r="A43" s="3" t="s">
        <v>268</v>
      </c>
      <c r="B43" s="3" t="s">
        <v>232</v>
      </c>
      <c r="C43" s="3" t="s">
        <v>62</v>
      </c>
      <c r="D43" s="3" t="s">
        <v>62</v>
      </c>
      <c r="E43" s="3">
        <v>3.0947654247283937E-3</v>
      </c>
      <c r="F43" s="3">
        <v>5.1405987441539768E-3</v>
      </c>
      <c r="G43" s="3">
        <v>4.4538689851760863E-3</v>
      </c>
      <c r="H43" s="3">
        <v>2.1266220808029176E-3</v>
      </c>
      <c r="I43" s="3">
        <v>4.0893264785408978E-3</v>
      </c>
      <c r="J43" s="3">
        <v>3.9555707052350043E-3</v>
      </c>
      <c r="K43" s="3">
        <v>3.381588377058506E-3</v>
      </c>
      <c r="L43" s="3">
        <v>3.4600429832935334E-3</v>
      </c>
      <c r="M43" s="3">
        <v>4.1693357080221172E-3</v>
      </c>
      <c r="N43" s="3">
        <v>2.309518426656723E-3</v>
      </c>
      <c r="O43" s="3">
        <v>1.6442536115646362E-3</v>
      </c>
      <c r="P43" s="3">
        <v>2.7175215557217599E-3</v>
      </c>
      <c r="Q43" s="3">
        <v>3.2198585197329519E-3</v>
      </c>
      <c r="R43" s="3">
        <v>4.0638732761144637E-3</v>
      </c>
      <c r="S43" s="3">
        <v>6.9542047679424287E-3</v>
      </c>
      <c r="T43" s="3">
        <v>7.3155849650502203E-3</v>
      </c>
      <c r="U43" s="3">
        <v>7.6910648569464687E-3</v>
      </c>
      <c r="V43" s="3">
        <v>4.5675493106245996E-3</v>
      </c>
      <c r="W43" s="3">
        <v>6.5145925730466844E-3</v>
      </c>
      <c r="X43" s="3">
        <v>6.8311615735292437E-3</v>
      </c>
      <c r="Y43" s="3">
        <v>1.3458666741847992E-2</v>
      </c>
      <c r="Z43" s="3">
        <v>1.0329861342906952E-2</v>
      </c>
      <c r="AA43" s="3">
        <v>3.6537064313888548E-3</v>
      </c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</row>
    <row r="44" spans="1:39" x14ac:dyDescent="0.3">
      <c r="A44" s="3" t="s">
        <v>269</v>
      </c>
      <c r="B44" s="3" t="s">
        <v>232</v>
      </c>
      <c r="C44" s="3" t="s">
        <v>62</v>
      </c>
      <c r="D44" s="3" t="s">
        <v>62</v>
      </c>
      <c r="E44" s="3"/>
      <c r="F44" s="3"/>
      <c r="G44" s="3"/>
      <c r="H44" s="3">
        <v>9.4421988725662228E-4</v>
      </c>
      <c r="I44" s="3">
        <v>6.3341856002807617E-4</v>
      </c>
      <c r="J44" s="3">
        <v>6.1807078123092649E-4</v>
      </c>
      <c r="K44" s="3">
        <v>4.8624819517135618E-4</v>
      </c>
      <c r="L44" s="3">
        <v>1.7248088121414186E-3</v>
      </c>
      <c r="M44" s="3">
        <v>7.3275211453437804E-3</v>
      </c>
      <c r="N44" s="3">
        <v>4.8624819517135618E-4</v>
      </c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</row>
    <row r="45" spans="1:39" x14ac:dyDescent="0.3">
      <c r="A45" s="3" t="s">
        <v>270</v>
      </c>
      <c r="B45" s="3" t="s">
        <v>232</v>
      </c>
      <c r="C45" s="3" t="s">
        <v>62</v>
      </c>
      <c r="D45" s="3" t="s">
        <v>62</v>
      </c>
      <c r="E45" s="3"/>
      <c r="F45" s="3">
        <v>1.3922660052776337E-3</v>
      </c>
      <c r="G45" s="3">
        <v>4.9583157896995549E-4</v>
      </c>
      <c r="H45" s="3">
        <v>9.1875183582305908E-4</v>
      </c>
      <c r="I45" s="3">
        <v>2.2388103008270264E-3</v>
      </c>
      <c r="J45" s="3">
        <v>2.8646041154861451E-3</v>
      </c>
      <c r="K45" s="3">
        <v>1.4145834147930145E-3</v>
      </c>
      <c r="L45" s="3">
        <v>4.3215896487236024E-3</v>
      </c>
      <c r="M45" s="3">
        <v>9.5455978214740757E-3</v>
      </c>
      <c r="N45" s="3">
        <v>2.6699776947498323E-3</v>
      </c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</row>
    <row r="46" spans="1:39" x14ac:dyDescent="0.3">
      <c r="A46" s="3" t="s">
        <v>271</v>
      </c>
      <c r="B46" s="3" t="s">
        <v>232</v>
      </c>
      <c r="C46" s="3" t="s">
        <v>62</v>
      </c>
      <c r="D46" s="3" t="s">
        <v>62</v>
      </c>
      <c r="E46" s="3">
        <v>1.2636377811431885E-3</v>
      </c>
      <c r="F46" s="3">
        <v>2.0185645818710327E-3</v>
      </c>
      <c r="G46" s="3">
        <v>9.9351596832275395E-4</v>
      </c>
      <c r="H46" s="3">
        <v>1.2636377811431885E-3</v>
      </c>
      <c r="I46" s="3">
        <v>4.4900192022323607E-3</v>
      </c>
      <c r="J46" s="3">
        <v>2.0985149741172791E-3</v>
      </c>
      <c r="K46" s="3">
        <v>2.064425230026245E-3</v>
      </c>
      <c r="L46" s="3">
        <v>4.1708375811576846E-3</v>
      </c>
      <c r="M46" s="3">
        <v>2.5314244627952574E-3</v>
      </c>
      <c r="N46" s="3">
        <v>2.9488667845726014E-3</v>
      </c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</row>
    <row r="47" spans="1:39" x14ac:dyDescent="0.3">
      <c r="A47" s="3" t="s">
        <v>272</v>
      </c>
      <c r="B47" s="3" t="s">
        <v>232</v>
      </c>
      <c r="C47" s="3" t="s">
        <v>62</v>
      </c>
      <c r="D47" s="3" t="s">
        <v>62</v>
      </c>
      <c r="E47" s="3"/>
      <c r="F47" s="3"/>
      <c r="G47" s="3"/>
      <c r="H47" s="3">
        <v>1.6764479279518128E-3</v>
      </c>
      <c r="I47" s="3">
        <v>1.1784205436706544E-3</v>
      </c>
      <c r="J47" s="3">
        <v>2.2797964215278627E-3</v>
      </c>
      <c r="K47" s="3">
        <v>9.2513006925582886E-4</v>
      </c>
      <c r="L47" s="3">
        <v>1.7118511199951173E-3</v>
      </c>
      <c r="M47" s="3">
        <v>6.5356655120849608E-3</v>
      </c>
      <c r="N47" s="3">
        <v>1.2280211448669435E-3</v>
      </c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</row>
    <row r="48" spans="1:39" x14ac:dyDescent="0.3">
      <c r="A48" s="3" t="s">
        <v>273</v>
      </c>
      <c r="B48" s="3" t="s">
        <v>232</v>
      </c>
      <c r="C48" s="3" t="s">
        <v>62</v>
      </c>
      <c r="D48" s="3" t="s">
        <v>62</v>
      </c>
      <c r="E48" s="3">
        <v>5.0904679298400884E-4</v>
      </c>
      <c r="F48" s="3">
        <v>5.3086465895175938E-3</v>
      </c>
      <c r="G48" s="3">
        <v>4.6945926547050477E-4</v>
      </c>
      <c r="H48" s="3">
        <v>2.0409019291400907E-3</v>
      </c>
      <c r="I48" s="3">
        <v>6.5162698626518249E-3</v>
      </c>
      <c r="J48" s="3">
        <v>6.1812277734279632E-3</v>
      </c>
      <c r="K48" s="3">
        <v>1.4111248552799226E-3</v>
      </c>
      <c r="L48" s="3">
        <v>6.270201653242111E-3</v>
      </c>
      <c r="M48" s="3">
        <v>1.264416754245758E-2</v>
      </c>
      <c r="N48" s="3">
        <v>3.0539661347866059E-3</v>
      </c>
      <c r="O48" s="3">
        <v>1.4004354774951936E-3</v>
      </c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</row>
    <row r="49" spans="1:39" x14ac:dyDescent="0.3">
      <c r="A49" s="3" t="s">
        <v>274</v>
      </c>
      <c r="B49" s="3" t="s">
        <v>232</v>
      </c>
      <c r="C49" s="3" t="s">
        <v>62</v>
      </c>
      <c r="D49" s="3" t="s">
        <v>62</v>
      </c>
      <c r="E49" s="3">
        <v>1.3500719591975211E-2</v>
      </c>
      <c r="F49" s="3">
        <v>1.9178304120898246E-2</v>
      </c>
      <c r="G49" s="3">
        <v>1.3879269182682038E-2</v>
      </c>
      <c r="H49" s="3">
        <v>1.2890738040208816E-2</v>
      </c>
      <c r="I49" s="3">
        <v>1.3549697339534759E-2</v>
      </c>
      <c r="J49" s="3">
        <v>1.6858496099710466E-2</v>
      </c>
      <c r="K49" s="3">
        <v>1.078477655351162E-2</v>
      </c>
      <c r="L49" s="3">
        <v>1.1134896270930767E-2</v>
      </c>
      <c r="M49" s="3">
        <v>1.1069596178829671E-2</v>
      </c>
      <c r="N49" s="3">
        <v>6.7279108241200449E-3</v>
      </c>
      <c r="O49" s="3">
        <v>6.5198882743716241E-3</v>
      </c>
      <c r="P49" s="3">
        <v>1.5023046463727952E-2</v>
      </c>
      <c r="Q49" s="3">
        <v>1.4712029725313186E-2</v>
      </c>
      <c r="R49" s="3">
        <v>1.8124150246381761E-2</v>
      </c>
      <c r="S49" s="3">
        <v>2.3270372316241263E-2</v>
      </c>
      <c r="T49" s="3">
        <v>5.2578950226306919E-3</v>
      </c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</row>
    <row r="50" spans="1:39" x14ac:dyDescent="0.3">
      <c r="A50" s="3" t="s">
        <v>275</v>
      </c>
      <c r="B50" s="3" t="s">
        <v>232</v>
      </c>
      <c r="C50" s="3" t="s">
        <v>62</v>
      </c>
      <c r="D50" s="3" t="s">
        <v>62</v>
      </c>
      <c r="E50" s="3">
        <v>7.2922362983226779E-3</v>
      </c>
      <c r="F50" s="3">
        <v>1.4668865531682968E-2</v>
      </c>
      <c r="G50" s="3">
        <v>1.2297929614782334E-2</v>
      </c>
      <c r="H50" s="3">
        <v>8.5705614238977424E-3</v>
      </c>
      <c r="I50" s="3">
        <v>1.2184451267123222E-2</v>
      </c>
      <c r="J50" s="3">
        <v>1.2046000987291337E-2</v>
      </c>
      <c r="K50" s="3">
        <v>1.0457028985023499E-2</v>
      </c>
      <c r="L50" s="3">
        <v>9.7214681208133702E-3</v>
      </c>
      <c r="M50" s="3">
        <v>8.3875882625579837E-3</v>
      </c>
      <c r="N50" s="3">
        <v>6.4895031079649926E-3</v>
      </c>
      <c r="O50" s="3">
        <v>5.2805252373218535E-3</v>
      </c>
      <c r="P50" s="3">
        <v>1.3023973599076271E-2</v>
      </c>
      <c r="Q50" s="3">
        <v>1.1563550785183906E-2</v>
      </c>
      <c r="R50" s="3">
        <v>1.4138539165258408E-2</v>
      </c>
      <c r="S50" s="3">
        <v>2.0201773822307586E-2</v>
      </c>
      <c r="T50" s="3">
        <v>2.8511860072612761E-3</v>
      </c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</row>
    <row r="51" spans="1:39" x14ac:dyDescent="0.3">
      <c r="A51" s="3" t="s">
        <v>276</v>
      </c>
      <c r="B51" s="3" t="s">
        <v>232</v>
      </c>
      <c r="C51" s="3" t="s">
        <v>62</v>
      </c>
      <c r="D51" s="3" t="s">
        <v>62</v>
      </c>
      <c r="E51" s="3">
        <v>7.4679365158081051E-3</v>
      </c>
      <c r="F51" s="3">
        <v>1.5352200299501418E-2</v>
      </c>
      <c r="G51" s="3">
        <v>1.1354204639792443E-2</v>
      </c>
      <c r="H51" s="3">
        <v>1.0468178108334541E-2</v>
      </c>
      <c r="I51" s="3">
        <v>9.7525794208049767E-3</v>
      </c>
      <c r="J51" s="3">
        <v>1.3670926988124847E-2</v>
      </c>
      <c r="K51" s="3">
        <v>1.0633439719676972E-2</v>
      </c>
      <c r="L51" s="3">
        <v>1.0323244214057923E-2</v>
      </c>
      <c r="M51" s="3">
        <v>1.0349187068641186E-2</v>
      </c>
      <c r="N51" s="3">
        <v>5.7453287914395329E-3</v>
      </c>
      <c r="O51" s="3">
        <v>4.6704736053943636E-3</v>
      </c>
      <c r="P51" s="3">
        <v>1.4346260957419872E-2</v>
      </c>
      <c r="Q51" s="3">
        <v>1.0214327871799468E-2</v>
      </c>
      <c r="R51" s="3">
        <v>1.5372385874390602E-2</v>
      </c>
      <c r="S51" s="3">
        <v>1.976599955558777E-2</v>
      </c>
      <c r="T51" s="3">
        <v>4.467320621013641E-3</v>
      </c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</row>
    <row r="52" spans="1:39" x14ac:dyDescent="0.3">
      <c r="A52" s="3" t="s">
        <v>280</v>
      </c>
      <c r="B52" s="3" t="s">
        <v>232</v>
      </c>
      <c r="C52" s="3" t="s">
        <v>62</v>
      </c>
      <c r="D52" s="3" t="s">
        <v>62</v>
      </c>
      <c r="E52" s="3">
        <v>6.317762656509876E-2</v>
      </c>
      <c r="F52" s="3">
        <v>6.8312940120697024E-2</v>
      </c>
      <c r="G52" s="3">
        <v>3.8759183257818221E-2</v>
      </c>
      <c r="H52" s="3">
        <v>3.343506097793579E-2</v>
      </c>
      <c r="I52" s="3">
        <v>6.4496041536331178E-3</v>
      </c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</row>
    <row r="53" spans="1:39" x14ac:dyDescent="0.3">
      <c r="A53" s="3" t="s">
        <v>281</v>
      </c>
      <c r="B53" s="3" t="s">
        <v>232</v>
      </c>
      <c r="C53" s="3" t="s">
        <v>62</v>
      </c>
      <c r="D53" s="3" t="s">
        <v>62</v>
      </c>
      <c r="E53" s="3">
        <v>6.3848574832081798E-2</v>
      </c>
      <c r="F53" s="3">
        <v>7.3783336818218234E-2</v>
      </c>
      <c r="G53" s="3">
        <v>4.3969141259789464E-2</v>
      </c>
      <c r="H53" s="3">
        <v>3.8600821495056149E-2</v>
      </c>
      <c r="I53" s="3">
        <v>8.4424146115779884E-3</v>
      </c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</row>
    <row r="54" spans="1:39" x14ac:dyDescent="0.3">
      <c r="A54" s="3" t="s">
        <v>282</v>
      </c>
      <c r="B54" s="3" t="s">
        <v>232</v>
      </c>
      <c r="C54" s="3" t="s">
        <v>62</v>
      </c>
      <c r="D54" s="3" t="s">
        <v>62</v>
      </c>
      <c r="E54" s="3">
        <v>7.8412080258131026E-2</v>
      </c>
      <c r="F54" s="3">
        <v>8.1472200095653535E-2</v>
      </c>
      <c r="G54" s="3">
        <v>4.9412081852555273E-2</v>
      </c>
      <c r="H54" s="3">
        <v>3.8819665789604184E-2</v>
      </c>
      <c r="I54" s="3">
        <v>7.7269966900348659E-3</v>
      </c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</row>
    <row r="55" spans="1:39" x14ac:dyDescent="0.3">
      <c r="A55" s="3" t="s">
        <v>283</v>
      </c>
      <c r="B55" s="3" t="s">
        <v>232</v>
      </c>
      <c r="C55" s="3" t="s">
        <v>62</v>
      </c>
      <c r="D55" s="3" t="s">
        <v>62</v>
      </c>
      <c r="E55" s="3">
        <v>8.5617751598358161E-2</v>
      </c>
      <c r="F55" s="3">
        <v>8.6116311490535738E-2</v>
      </c>
      <c r="G55" s="3">
        <v>5.6060288980603216E-2</v>
      </c>
      <c r="H55" s="3">
        <v>5.8904970645904539E-2</v>
      </c>
      <c r="I55" s="3">
        <v>8.697332859039307E-3</v>
      </c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</row>
    <row r="56" spans="1:39" x14ac:dyDescent="0.3">
      <c r="A56" s="3" t="s">
        <v>286</v>
      </c>
      <c r="B56" s="3" t="s">
        <v>226</v>
      </c>
      <c r="C56" s="3" t="s">
        <v>62</v>
      </c>
      <c r="D56" s="3" t="s">
        <v>62</v>
      </c>
      <c r="E56" s="3">
        <v>7.1938932418823237E-2</v>
      </c>
      <c r="F56" s="3">
        <v>6.8960184097290045E-2</v>
      </c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</row>
    <row r="57" spans="1:39" x14ac:dyDescent="0.3">
      <c r="A57" s="3" t="s">
        <v>287</v>
      </c>
      <c r="B57" s="3" t="s">
        <v>226</v>
      </c>
      <c r="C57" s="3" t="s">
        <v>62</v>
      </c>
      <c r="D57" s="3" t="s">
        <v>62</v>
      </c>
      <c r="E57" s="3">
        <v>3.7328519105911256E-2</v>
      </c>
      <c r="F57" s="3">
        <v>3.7965685606002809E-2</v>
      </c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</row>
    <row r="58" spans="1:39" x14ac:dyDescent="0.3">
      <c r="A58" s="3" t="s">
        <v>288</v>
      </c>
      <c r="B58" s="3" t="s">
        <v>226</v>
      </c>
      <c r="C58" s="3" t="s">
        <v>62</v>
      </c>
      <c r="D58" s="3" t="s">
        <v>62</v>
      </c>
      <c r="E58" s="3">
        <v>3.0894105285406114E-3</v>
      </c>
      <c r="F58" s="3">
        <v>3.1812223233282566E-3</v>
      </c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</row>
    <row r="59" spans="1:39" x14ac:dyDescent="0.3">
      <c r="A59" s="3" t="s">
        <v>289</v>
      </c>
      <c r="B59" s="3" t="s">
        <v>226</v>
      </c>
      <c r="C59" s="3" t="s">
        <v>62</v>
      </c>
      <c r="D59" s="3" t="s">
        <v>62</v>
      </c>
      <c r="E59" s="3"/>
      <c r="F59" s="3">
        <v>3.3950647354125979E-2</v>
      </c>
      <c r="G59" s="3">
        <v>0.18514523506164551</v>
      </c>
      <c r="H59" s="3">
        <v>0.18636043024063109</v>
      </c>
      <c r="I59" s="3">
        <v>0.18067743229866029</v>
      </c>
      <c r="J59" s="3">
        <v>0.19176689577102662</v>
      </c>
      <c r="K59" s="3">
        <v>0.17615698099136354</v>
      </c>
      <c r="L59" s="3">
        <v>0.18115467214584349</v>
      </c>
      <c r="M59" s="3">
        <v>0.17355562114715575</v>
      </c>
      <c r="N59" s="3">
        <v>0.17587549066543579</v>
      </c>
      <c r="O59" s="3">
        <v>0.18347764062881469</v>
      </c>
      <c r="P59" s="3">
        <v>0.18349300384521483</v>
      </c>
      <c r="Q59" s="3">
        <v>0.18593434023857117</v>
      </c>
      <c r="R59" s="3">
        <v>0.18365598535537719</v>
      </c>
      <c r="S59" s="3">
        <v>0.2012723274230957</v>
      </c>
      <c r="T59" s="3">
        <v>0.18873148775100709</v>
      </c>
      <c r="U59" s="3">
        <v>0.17650474786758422</v>
      </c>
      <c r="V59" s="3">
        <v>0.17867717313766479</v>
      </c>
      <c r="W59" s="3">
        <v>0.15390418195724487</v>
      </c>
      <c r="X59" s="3">
        <v>0.1455165250301361</v>
      </c>
      <c r="Y59" s="3">
        <v>0.14434111762046814</v>
      </c>
      <c r="Z59" s="3">
        <v>4.9056766748428342E-2</v>
      </c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</row>
    <row r="60" spans="1:39" x14ac:dyDescent="0.3">
      <c r="A60" s="3" t="s">
        <v>290</v>
      </c>
      <c r="B60" s="3" t="s">
        <v>226</v>
      </c>
      <c r="C60" s="3" t="s">
        <v>62</v>
      </c>
      <c r="D60" s="3" t="s">
        <v>62</v>
      </c>
      <c r="E60" s="3"/>
      <c r="F60" s="3">
        <v>2.4233201891183854E-4</v>
      </c>
      <c r="G60" s="3">
        <v>5.336772883310914E-3</v>
      </c>
      <c r="H60" s="3">
        <v>6.0224602259695533E-3</v>
      </c>
      <c r="I60" s="3">
        <v>5.3708098977804184E-3</v>
      </c>
      <c r="J60" s="3">
        <v>5.4058446325361727E-3</v>
      </c>
      <c r="K60" s="3">
        <v>5.3084060549736019E-3</v>
      </c>
      <c r="L60" s="3">
        <v>5.4231953676789997E-3</v>
      </c>
      <c r="M60" s="3">
        <v>3.1791696194559335E-3</v>
      </c>
      <c r="N60" s="3">
        <v>3.0138465166091918E-3</v>
      </c>
      <c r="O60" s="3">
        <v>3.3261488154530524E-3</v>
      </c>
      <c r="P60" s="3">
        <v>6.4742304747924207E-3</v>
      </c>
      <c r="Q60" s="3">
        <v>8.0924603054299948E-3</v>
      </c>
      <c r="R60" s="3">
        <v>9.0497509992565027E-3</v>
      </c>
      <c r="S60" s="3">
        <v>8.3944240976125007E-3</v>
      </c>
      <c r="T60" s="3">
        <v>7.1577587171341292E-3</v>
      </c>
      <c r="U60" s="3">
        <v>8.5167158967815338E-3</v>
      </c>
      <c r="V60" s="3">
        <v>6.7617578343515559E-3</v>
      </c>
      <c r="W60" s="3">
        <v>6.8513949372572824E-3</v>
      </c>
      <c r="X60" s="3">
        <v>4.6036827135831114E-3</v>
      </c>
      <c r="Y60" s="3">
        <v>7.0743082661647349E-3</v>
      </c>
      <c r="Z60" s="3">
        <v>5.1671022269874809E-4</v>
      </c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</row>
    <row r="61" spans="1:39" x14ac:dyDescent="0.3">
      <c r="A61" s="3" t="s">
        <v>293</v>
      </c>
      <c r="B61" s="3" t="s">
        <v>232</v>
      </c>
      <c r="C61" s="3" t="s">
        <v>62</v>
      </c>
      <c r="D61" s="3" t="s">
        <v>62</v>
      </c>
      <c r="E61" s="3">
        <v>1.5419415712356567E-2</v>
      </c>
      <c r="F61" s="3">
        <v>1.1051836609840393E-4</v>
      </c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</row>
    <row r="62" spans="1:39" x14ac:dyDescent="0.3">
      <c r="A62" s="3" t="s">
        <v>294</v>
      </c>
      <c r="B62" s="3" t="s">
        <v>232</v>
      </c>
      <c r="C62" s="3" t="s">
        <v>62</v>
      </c>
      <c r="D62" s="3" t="s">
        <v>62</v>
      </c>
      <c r="E62" s="3">
        <v>1.0306050032377244E-2</v>
      </c>
      <c r="F62" s="3">
        <v>3.2309508323669436E-4</v>
      </c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</row>
    <row r="63" spans="1:39" x14ac:dyDescent="0.3">
      <c r="A63" s="3" t="s">
        <v>295</v>
      </c>
      <c r="B63" s="3" t="s">
        <v>232</v>
      </c>
      <c r="C63" s="3" t="s">
        <v>62</v>
      </c>
      <c r="D63" s="3" t="s">
        <v>62</v>
      </c>
      <c r="E63" s="3">
        <v>1.4049677759408951E-2</v>
      </c>
      <c r="F63" s="3">
        <v>3.7412425875663757E-4</v>
      </c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</row>
    <row r="64" spans="1:39" x14ac:dyDescent="0.3">
      <c r="A64" s="3" t="s">
        <v>324</v>
      </c>
      <c r="B64" s="3" t="s">
        <v>232</v>
      </c>
      <c r="C64" s="3" t="s">
        <v>62</v>
      </c>
      <c r="D64" s="3" t="s">
        <v>62</v>
      </c>
      <c r="E64" s="3">
        <v>1.6550227552652359E-2</v>
      </c>
      <c r="F64" s="3">
        <v>1.927922210842371E-2</v>
      </c>
      <c r="G64" s="3">
        <v>2.0677080273628235E-2</v>
      </c>
      <c r="H64" s="3">
        <v>2.1515218630433083E-2</v>
      </c>
      <c r="I64" s="3">
        <v>1.825593376159668E-2</v>
      </c>
      <c r="J64" s="3">
        <v>2.0836989887058736E-2</v>
      </c>
      <c r="K64" s="3">
        <v>1.9660304054617883E-2</v>
      </c>
      <c r="L64" s="3">
        <v>2.0082457631826402E-2</v>
      </c>
      <c r="M64" s="3">
        <v>2.2098996847867966E-2</v>
      </c>
      <c r="N64" s="3">
        <v>1.3916059568524361E-2</v>
      </c>
      <c r="O64" s="3">
        <v>8.8310303241014472E-3</v>
      </c>
      <c r="P64" s="3">
        <v>2.6344489306211472E-3</v>
      </c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</row>
    <row r="65" spans="1:39" x14ac:dyDescent="0.3">
      <c r="A65" s="3" t="s">
        <v>325</v>
      </c>
      <c r="B65" s="3" t="s">
        <v>232</v>
      </c>
      <c r="C65" s="3" t="s">
        <v>62</v>
      </c>
      <c r="D65" s="3" t="s">
        <v>62</v>
      </c>
      <c r="E65" s="3">
        <v>1.6159013710916041E-2</v>
      </c>
      <c r="F65" s="3">
        <v>1.897745706140995E-2</v>
      </c>
      <c r="G65" s="3">
        <v>1.7821936964988707E-2</v>
      </c>
      <c r="H65" s="3">
        <v>1.7605843752622606E-2</v>
      </c>
      <c r="I65" s="3">
        <v>1.3729979999363422E-2</v>
      </c>
      <c r="J65" s="3">
        <v>1.9581264555454253E-2</v>
      </c>
      <c r="K65" s="3">
        <v>1.9555821686983107E-2</v>
      </c>
      <c r="L65" s="3">
        <v>1.8988752305507658E-2</v>
      </c>
      <c r="M65" s="3">
        <v>1.9496915578842162E-2</v>
      </c>
      <c r="N65" s="3">
        <v>1.3163144454360008E-2</v>
      </c>
      <c r="O65" s="3">
        <v>7.255364932119846E-3</v>
      </c>
      <c r="P65" s="3">
        <v>2.3421764969825745E-3</v>
      </c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</row>
    <row r="66" spans="1:39" x14ac:dyDescent="0.3">
      <c r="A66" s="3" t="s">
        <v>326</v>
      </c>
      <c r="B66" s="3" t="s">
        <v>232</v>
      </c>
      <c r="C66" s="3" t="s">
        <v>62</v>
      </c>
      <c r="D66" s="3" t="s">
        <v>62</v>
      </c>
      <c r="E66" s="3">
        <v>2.018572847545147E-2</v>
      </c>
      <c r="F66" s="3">
        <v>2.4861626207828523E-2</v>
      </c>
      <c r="G66" s="3">
        <v>2.5039302408695219E-2</v>
      </c>
      <c r="H66" s="3">
        <v>2.5745865106582642E-2</v>
      </c>
      <c r="I66" s="3">
        <v>2.0652456045150758E-2</v>
      </c>
      <c r="J66" s="3">
        <v>2.305471122264862E-2</v>
      </c>
      <c r="K66" s="3">
        <v>2.2007448256015777E-2</v>
      </c>
      <c r="L66" s="3">
        <v>2.0572192192077638E-2</v>
      </c>
      <c r="M66" s="3">
        <v>2.2337015330791472E-2</v>
      </c>
      <c r="N66" s="3">
        <v>1.5729553997516632E-2</v>
      </c>
      <c r="O66" s="3">
        <v>8.5234638303518292E-3</v>
      </c>
      <c r="P66" s="3">
        <v>2.8255477249622346E-3</v>
      </c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</row>
    <row r="67" spans="1:39" x14ac:dyDescent="0.3">
      <c r="A67" s="3" t="s">
        <v>327</v>
      </c>
      <c r="B67" s="3" t="s">
        <v>226</v>
      </c>
      <c r="C67" s="3" t="s">
        <v>62</v>
      </c>
      <c r="D67" s="3" t="s">
        <v>62</v>
      </c>
      <c r="E67" s="3">
        <v>0.12347607278823852</v>
      </c>
      <c r="F67" s="3">
        <v>0.12120503681898118</v>
      </c>
      <c r="G67" s="3">
        <v>0.11772421932220459</v>
      </c>
      <c r="H67" s="3">
        <v>0.13415320396423339</v>
      </c>
      <c r="I67" s="3">
        <v>0.1161376564502716</v>
      </c>
      <c r="J67" s="3">
        <v>0.12814389514923097</v>
      </c>
      <c r="K67" s="3">
        <v>0.10820474147796631</v>
      </c>
      <c r="L67" s="3">
        <v>0.10261383056640624</v>
      </c>
      <c r="M67" s="3">
        <v>8.2296369552612311E-2</v>
      </c>
      <c r="N67" s="3">
        <v>8.4371911287307741E-2</v>
      </c>
      <c r="O67" s="3">
        <v>7.1404510259628295E-2</v>
      </c>
      <c r="P67" s="3">
        <v>9.4141845494508741E-2</v>
      </c>
      <c r="Q67" s="3">
        <v>3.5751749694347384E-2</v>
      </c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</row>
    <row r="68" spans="1:39" x14ac:dyDescent="0.3">
      <c r="A68" s="10" t="s">
        <v>328</v>
      </c>
      <c r="B68" s="10" t="s">
        <v>232</v>
      </c>
      <c r="C68" s="10" t="s">
        <v>62</v>
      </c>
      <c r="D68" s="10" t="s">
        <v>62</v>
      </c>
      <c r="E68" s="10">
        <v>0.1046009624004364</v>
      </c>
      <c r="F68" s="10">
        <v>0.10467537546157837</v>
      </c>
      <c r="G68" s="10">
        <v>0.10364432382583619</v>
      </c>
      <c r="H68" s="10">
        <v>0.103701340675354</v>
      </c>
      <c r="I68" s="10">
        <v>8.6902138710021976E-2</v>
      </c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  <c r="AK68" s="10"/>
      <c r="AL68" s="10"/>
      <c r="AM68" s="10"/>
    </row>
    <row r="69" spans="1:39" x14ac:dyDescent="0.3">
      <c r="A69" t="s">
        <v>154</v>
      </c>
      <c r="E69" s="3">
        <f t="shared" ref="E69:AM69" si="0">SUM(E6:E68)</f>
        <v>3.4930217668823911</v>
      </c>
      <c r="F69" s="3">
        <f t="shared" si="0"/>
        <v>3.8123290453488017</v>
      </c>
      <c r="G69" s="3">
        <f t="shared" si="0"/>
        <v>3.3249564068485045</v>
      </c>
      <c r="H69" s="3">
        <f t="shared" si="0"/>
        <v>3.3952691806461659</v>
      </c>
      <c r="I69" s="3">
        <f t="shared" si="0"/>
        <v>3.2758129162266858</v>
      </c>
      <c r="J69" s="3">
        <f t="shared" si="0"/>
        <v>3.3794352625496678</v>
      </c>
      <c r="K69" s="3">
        <f t="shared" si="0"/>
        <v>3.1799134703055025</v>
      </c>
      <c r="L69" s="3">
        <f t="shared" si="0"/>
        <v>3.2537161686467004</v>
      </c>
      <c r="M69" s="3">
        <f t="shared" si="0"/>
        <v>3.5521852112254142</v>
      </c>
      <c r="N69" s="3">
        <f t="shared" si="0"/>
        <v>3.1898190577209466</v>
      </c>
      <c r="O69" s="3">
        <f t="shared" si="0"/>
        <v>3.173539582076716</v>
      </c>
      <c r="P69" s="3">
        <f t="shared" si="0"/>
        <v>3.0603612741124824</v>
      </c>
      <c r="Q69" s="3">
        <f t="shared" si="0"/>
        <v>3.0119470172398</v>
      </c>
      <c r="R69" s="3">
        <f t="shared" si="0"/>
        <v>3.0637529430023278</v>
      </c>
      <c r="S69" s="3">
        <f t="shared" si="0"/>
        <v>3.4915725185475317</v>
      </c>
      <c r="T69" s="3">
        <f t="shared" si="0"/>
        <v>2.5821988767827486</v>
      </c>
      <c r="U69" s="3">
        <f t="shared" si="0"/>
        <v>2.6488470334999574</v>
      </c>
      <c r="V69" s="3">
        <f t="shared" si="0"/>
        <v>2.2223993765471999</v>
      </c>
      <c r="W69" s="3">
        <f t="shared" si="0"/>
        <v>2.0902779314848718</v>
      </c>
      <c r="X69" s="3">
        <f t="shared" si="0"/>
        <v>1.6833350589703113</v>
      </c>
      <c r="Y69" s="3">
        <f t="shared" si="0"/>
        <v>1.7064309115773015</v>
      </c>
      <c r="Z69" s="3">
        <f t="shared" si="0"/>
        <v>1.4008478840998209</v>
      </c>
      <c r="AA69" s="3">
        <f t="shared" si="0"/>
        <v>1.6138321019813919</v>
      </c>
      <c r="AB69" s="3">
        <f t="shared" si="0"/>
        <v>1.2023514032416243</v>
      </c>
      <c r="AC69" s="3">
        <f t="shared" si="0"/>
        <v>1.3103188153237262</v>
      </c>
      <c r="AD69" s="3">
        <f t="shared" si="0"/>
        <v>0.93535449080565969</v>
      </c>
      <c r="AE69" s="3">
        <f t="shared" si="0"/>
        <v>0.99240179504832393</v>
      </c>
      <c r="AF69" s="3">
        <f t="shared" si="0"/>
        <v>0.31649906039575582</v>
      </c>
      <c r="AG69" s="3">
        <f t="shared" si="0"/>
        <v>0.25267689755093303</v>
      </c>
      <c r="AH69" s="3">
        <f t="shared" si="0"/>
        <v>0.26969414365291594</v>
      </c>
      <c r="AI69" s="3">
        <f t="shared" si="0"/>
        <v>0.23629041152074934</v>
      </c>
      <c r="AJ69" s="3">
        <f t="shared" si="0"/>
        <v>0.22236242006346582</v>
      </c>
      <c r="AK69" s="3">
        <f t="shared" si="0"/>
        <v>0.23390817564376992</v>
      </c>
      <c r="AL69" s="3">
        <f t="shared" si="0"/>
        <v>0.24606899621233061</v>
      </c>
      <c r="AM69" s="3">
        <f t="shared" si="0"/>
        <v>0.2804891850911081</v>
      </c>
    </row>
    <row r="72" spans="1:39" x14ac:dyDescent="0.3">
      <c r="A72" s="2" t="s">
        <v>331</v>
      </c>
    </row>
    <row r="73" spans="1:39" x14ac:dyDescent="0.3">
      <c r="A73" s="2" t="s">
        <v>31</v>
      </c>
      <c r="B73" s="2" t="s">
        <v>218</v>
      </c>
      <c r="C73" s="2" t="s">
        <v>219</v>
      </c>
      <c r="D73" s="8" t="s">
        <v>126</v>
      </c>
      <c r="E73" s="8">
        <v>2023</v>
      </c>
      <c r="F73" s="8">
        <v>2024</v>
      </c>
      <c r="G73" s="8">
        <v>2025</v>
      </c>
      <c r="H73" s="8">
        <v>2026</v>
      </c>
      <c r="I73" s="8">
        <v>2027</v>
      </c>
      <c r="J73" s="8">
        <v>2028</v>
      </c>
      <c r="K73" s="8">
        <v>2029</v>
      </c>
      <c r="L73" s="8">
        <v>2030</v>
      </c>
      <c r="M73" s="8">
        <v>2031</v>
      </c>
      <c r="N73" s="8">
        <v>2032</v>
      </c>
      <c r="O73" s="8">
        <v>2033</v>
      </c>
      <c r="P73" s="8">
        <v>2034</v>
      </c>
      <c r="Q73" s="8">
        <v>2035</v>
      </c>
      <c r="R73" s="8">
        <v>2036</v>
      </c>
      <c r="S73" s="8">
        <v>2037</v>
      </c>
      <c r="T73" s="8">
        <v>2038</v>
      </c>
      <c r="U73" s="8">
        <v>2039</v>
      </c>
      <c r="V73" s="8">
        <v>2040</v>
      </c>
      <c r="W73" s="8">
        <v>2041</v>
      </c>
      <c r="X73" s="8">
        <v>2042</v>
      </c>
      <c r="Y73" s="8">
        <v>2043</v>
      </c>
      <c r="Z73" s="8">
        <v>2044</v>
      </c>
      <c r="AA73" s="8">
        <v>2045</v>
      </c>
      <c r="AB73" s="8">
        <v>2046</v>
      </c>
      <c r="AC73" s="8">
        <v>2047</v>
      </c>
      <c r="AD73" s="8">
        <v>2048</v>
      </c>
      <c r="AE73" s="8">
        <v>2049</v>
      </c>
      <c r="AF73" s="8">
        <v>2050</v>
      </c>
      <c r="AG73" s="8">
        <v>2051</v>
      </c>
      <c r="AH73" s="8">
        <v>2052</v>
      </c>
      <c r="AI73" s="8">
        <v>2053</v>
      </c>
      <c r="AJ73" s="8">
        <v>2054</v>
      </c>
      <c r="AK73" s="8">
        <v>2055</v>
      </c>
      <c r="AL73" s="8">
        <v>2056</v>
      </c>
      <c r="AM73" s="8">
        <v>2057</v>
      </c>
    </row>
    <row r="74" spans="1:39" x14ac:dyDescent="0.3">
      <c r="A74" s="3" t="s">
        <v>154</v>
      </c>
      <c r="B74" s="3" t="s">
        <v>246</v>
      </c>
      <c r="C74" s="3" t="s">
        <v>62</v>
      </c>
      <c r="D74" s="3" t="s">
        <v>62</v>
      </c>
      <c r="E74" s="3">
        <v>0.35991205406188964</v>
      </c>
      <c r="F74" s="3">
        <v>0.43219278836250308</v>
      </c>
      <c r="G74" s="3">
        <v>0.48111447358131409</v>
      </c>
      <c r="H74" s="3">
        <v>0.3956869994401932</v>
      </c>
      <c r="I74" s="3">
        <v>0.45012675046920775</v>
      </c>
      <c r="J74" s="3">
        <v>0.61263567543029784</v>
      </c>
      <c r="K74" s="3">
        <v>0.66583559513092039</v>
      </c>
      <c r="L74" s="3">
        <v>0.84462671422958369</v>
      </c>
      <c r="M74" s="3">
        <v>1.3021895256042479</v>
      </c>
      <c r="N74" s="3">
        <v>1.1689233692288399</v>
      </c>
      <c r="O74" s="3">
        <v>1.2031858293414115</v>
      </c>
      <c r="P74" s="3">
        <v>0.43220509624481201</v>
      </c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</row>
    <row r="75" spans="1:39" x14ac:dyDescent="0.3">
      <c r="A75" s="3" t="s">
        <v>154</v>
      </c>
      <c r="B75" s="3" t="s">
        <v>226</v>
      </c>
      <c r="C75" s="3" t="s">
        <v>62</v>
      </c>
      <c r="D75" s="3" t="s">
        <v>62</v>
      </c>
      <c r="E75" s="3">
        <v>1.8364428206644952</v>
      </c>
      <c r="F75" s="3">
        <v>1.8503346432158723</v>
      </c>
      <c r="G75" s="3">
        <v>1.9418030815254896</v>
      </c>
      <c r="H75" s="3">
        <v>1.8919020341206343</v>
      </c>
      <c r="I75" s="3">
        <v>1.8820664625391363</v>
      </c>
      <c r="J75" s="3">
        <v>1.913131668675691</v>
      </c>
      <c r="K75" s="3">
        <v>1.9295254353098572</v>
      </c>
      <c r="L75" s="3">
        <v>1.8752135608019307</v>
      </c>
      <c r="M75" s="3">
        <v>1.763690552177839</v>
      </c>
      <c r="N75" s="3">
        <v>1.7329384163722861</v>
      </c>
      <c r="O75" s="3">
        <v>1.7276954530433286</v>
      </c>
      <c r="P75" s="3">
        <v>1.9279952363376505</v>
      </c>
      <c r="Q75" s="3">
        <v>2.0434464345745944</v>
      </c>
      <c r="R75" s="3">
        <v>2.0602972540154005</v>
      </c>
      <c r="S75" s="3">
        <v>2.0499000135860408</v>
      </c>
      <c r="T75" s="3">
        <v>1.9705276781688061</v>
      </c>
      <c r="U75" s="3">
        <v>1.7545478951104287</v>
      </c>
      <c r="V75" s="3">
        <v>1.6561301859228434</v>
      </c>
      <c r="W75" s="3">
        <v>1.5343959639403164</v>
      </c>
      <c r="X75" s="3">
        <v>1.4782094282823892</v>
      </c>
      <c r="Y75" s="3">
        <v>1.4626488908110131</v>
      </c>
      <c r="Z75" s="3">
        <v>1.2913687810710466</v>
      </c>
      <c r="AA75" s="3">
        <v>1.1273452086553479</v>
      </c>
      <c r="AB75" s="3">
        <v>1.0263154420905012</v>
      </c>
      <c r="AC75" s="3">
        <v>0.96808163842858452</v>
      </c>
      <c r="AD75" s="3">
        <v>0.80157907818654572</v>
      </c>
      <c r="AE75" s="3">
        <v>0.33126914133509761</v>
      </c>
      <c r="AF75" s="3">
        <v>6.1050227883853947E-2</v>
      </c>
      <c r="AG75" s="3">
        <v>5.6765792871825399E-2</v>
      </c>
      <c r="AH75" s="3">
        <v>5.8980868428945545E-2</v>
      </c>
      <c r="AI75" s="3">
        <v>5.9530587363988162E-2</v>
      </c>
      <c r="AJ75" s="3">
        <v>5.9566867988556621E-2</v>
      </c>
      <c r="AK75" s="3">
        <v>5.9454122837869362E-2</v>
      </c>
      <c r="AL75" s="3">
        <v>5.6667297265377781E-2</v>
      </c>
      <c r="AM75" s="3">
        <v>5.7318778391927477E-2</v>
      </c>
    </row>
    <row r="76" spans="1:39" x14ac:dyDescent="0.3">
      <c r="A76" s="3" t="s">
        <v>154</v>
      </c>
      <c r="B76" s="3" t="s">
        <v>232</v>
      </c>
      <c r="C76" s="3" t="s">
        <v>62</v>
      </c>
      <c r="D76" s="3" t="s">
        <v>62</v>
      </c>
      <c r="E76" s="3">
        <v>0.57082167182862764</v>
      </c>
      <c r="F76" s="3">
        <v>0.64952956076711421</v>
      </c>
      <c r="G76" s="3">
        <v>0.48656619811430574</v>
      </c>
      <c r="H76" s="3">
        <v>0.45032014838233592</v>
      </c>
      <c r="I76" s="3">
        <v>0.3008175070732832</v>
      </c>
      <c r="J76" s="3">
        <v>0.20591352939605712</v>
      </c>
      <c r="K76" s="3">
        <v>0.17102307337149977</v>
      </c>
      <c r="L76" s="3">
        <v>0.19948281540721655</v>
      </c>
      <c r="M76" s="3">
        <v>0.24697610567137598</v>
      </c>
      <c r="N76" s="3">
        <v>0.11635408986359835</v>
      </c>
      <c r="O76" s="3">
        <v>7.9449563927948469E-2</v>
      </c>
      <c r="P76" s="3">
        <v>0.18248700492456554</v>
      </c>
      <c r="Q76" s="3">
        <v>0.274420308560133</v>
      </c>
      <c r="R76" s="3">
        <v>0.30835333195701242</v>
      </c>
      <c r="S76" s="3">
        <v>0.34667725282907486</v>
      </c>
      <c r="T76" s="3">
        <v>0.14476184249669313</v>
      </c>
      <c r="U76" s="3">
        <v>0.21866488631814718</v>
      </c>
      <c r="V76" s="3">
        <v>3.5249655082821844E-2</v>
      </c>
      <c r="W76" s="3">
        <v>5.7201368808746336E-2</v>
      </c>
      <c r="X76" s="3">
        <v>7.2676353286951781E-2</v>
      </c>
      <c r="Y76" s="3">
        <v>0.24378202076628805</v>
      </c>
      <c r="Z76" s="3">
        <v>0.10947910302877426</v>
      </c>
      <c r="AA76" s="3">
        <v>0.48648689332604406</v>
      </c>
      <c r="AB76" s="3">
        <v>0.17603596115112305</v>
      </c>
      <c r="AC76" s="3">
        <v>0.3422371768951416</v>
      </c>
      <c r="AD76" s="3">
        <v>0.13377541261911391</v>
      </c>
      <c r="AE76" s="3">
        <v>0.66113265371322627</v>
      </c>
      <c r="AF76" s="3">
        <v>0.25544883251190187</v>
      </c>
      <c r="AG76" s="3">
        <v>0.19591110467910766</v>
      </c>
      <c r="AH76" s="3">
        <v>0.2107132752239704</v>
      </c>
      <c r="AI76" s="3">
        <v>0.17675982415676117</v>
      </c>
      <c r="AJ76" s="3">
        <v>0.1627955520749092</v>
      </c>
      <c r="AK76" s="3">
        <v>0.17445405280590057</v>
      </c>
      <c r="AL76" s="3">
        <v>0.18940169894695283</v>
      </c>
      <c r="AM76" s="3">
        <v>0.22317040669918059</v>
      </c>
    </row>
    <row r="77" spans="1:39" x14ac:dyDescent="0.3">
      <c r="A77" s="3" t="s">
        <v>154</v>
      </c>
      <c r="B77" s="3" t="s">
        <v>223</v>
      </c>
      <c r="C77" s="3" t="s">
        <v>62</v>
      </c>
      <c r="D77" s="3" t="s">
        <v>62</v>
      </c>
      <c r="E77" s="3">
        <v>0.72584522032737731</v>
      </c>
      <c r="F77" s="3">
        <v>0.88027205300331113</v>
      </c>
      <c r="G77" s="3">
        <v>0.41547265362739561</v>
      </c>
      <c r="H77" s="3">
        <v>0.65735999870300288</v>
      </c>
      <c r="I77" s="3">
        <v>0.64280219614505762</v>
      </c>
      <c r="J77" s="3">
        <v>0.64775438904762273</v>
      </c>
      <c r="K77" s="3">
        <v>0.41352936649322508</v>
      </c>
      <c r="L77" s="3">
        <v>0.33439307820796965</v>
      </c>
      <c r="M77" s="3">
        <v>0.23932902777194978</v>
      </c>
      <c r="N77" s="3">
        <v>0.17160318225622176</v>
      </c>
      <c r="O77" s="3">
        <v>0.16320873576402664</v>
      </c>
      <c r="P77" s="3">
        <v>0.51767393660545347</v>
      </c>
      <c r="Q77" s="3">
        <v>0.694080274105072</v>
      </c>
      <c r="R77" s="3">
        <v>0.69510235702991485</v>
      </c>
      <c r="S77" s="3">
        <v>1.0949952521324158</v>
      </c>
      <c r="T77" s="3">
        <v>0.46690935611724854</v>
      </c>
      <c r="U77" s="3">
        <v>0.67563425207138061</v>
      </c>
      <c r="V77" s="3">
        <v>0.53101953554153447</v>
      </c>
      <c r="W77" s="3">
        <v>0.49868059873580933</v>
      </c>
      <c r="X77" s="3">
        <v>0.13244927740097046</v>
      </c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</row>
    <row r="80" spans="1:39" x14ac:dyDescent="0.3">
      <c r="A80" s="13" t="s">
        <v>27</v>
      </c>
    </row>
    <row r="81" spans="1:39" x14ac:dyDescent="0.3">
      <c r="A81" s="2" t="s">
        <v>31</v>
      </c>
      <c r="B81" s="2" t="s">
        <v>218</v>
      </c>
      <c r="C81" s="2" t="s">
        <v>219</v>
      </c>
      <c r="D81" s="8" t="s">
        <v>126</v>
      </c>
      <c r="E81" s="8">
        <v>2023</v>
      </c>
      <c r="F81" s="8">
        <v>2024</v>
      </c>
      <c r="G81" s="8">
        <v>2025</v>
      </c>
      <c r="H81" s="8">
        <v>2026</v>
      </c>
      <c r="I81" s="8">
        <v>2027</v>
      </c>
      <c r="J81" s="8">
        <v>2028</v>
      </c>
      <c r="K81" s="8">
        <v>2029</v>
      </c>
      <c r="L81" s="8">
        <v>2030</v>
      </c>
      <c r="M81" s="8">
        <v>2031</v>
      </c>
      <c r="N81" s="8">
        <v>2032</v>
      </c>
      <c r="O81" s="8">
        <v>2033</v>
      </c>
      <c r="P81" s="8">
        <v>2034</v>
      </c>
      <c r="Q81" s="8">
        <v>2035</v>
      </c>
      <c r="R81" s="8">
        <v>2036</v>
      </c>
      <c r="S81" s="8">
        <v>2037</v>
      </c>
      <c r="T81" s="8">
        <v>2038</v>
      </c>
      <c r="U81" s="8">
        <v>2039</v>
      </c>
      <c r="V81" s="8">
        <v>2040</v>
      </c>
      <c r="W81" s="8">
        <v>2041</v>
      </c>
      <c r="X81" s="8">
        <v>2042</v>
      </c>
      <c r="Y81" s="8">
        <v>2043</v>
      </c>
      <c r="Z81" s="8">
        <v>2044</v>
      </c>
      <c r="AA81" s="8">
        <v>2045</v>
      </c>
      <c r="AB81" s="8">
        <v>2046</v>
      </c>
      <c r="AC81" s="8">
        <v>2047</v>
      </c>
      <c r="AD81" s="8">
        <v>2048</v>
      </c>
      <c r="AE81" s="8">
        <v>2049</v>
      </c>
      <c r="AF81" s="8">
        <v>2050</v>
      </c>
      <c r="AG81" s="8">
        <v>2051</v>
      </c>
      <c r="AH81" s="8">
        <v>2052</v>
      </c>
      <c r="AI81" s="8">
        <v>2053</v>
      </c>
      <c r="AJ81" s="8">
        <v>2054</v>
      </c>
      <c r="AK81" s="8">
        <v>2055</v>
      </c>
      <c r="AL81" s="8">
        <v>2056</v>
      </c>
      <c r="AM81" s="8">
        <v>2057</v>
      </c>
    </row>
    <row r="82" spans="1:39" x14ac:dyDescent="0.3">
      <c r="A82" s="3" t="s">
        <v>222</v>
      </c>
      <c r="B82" s="3" t="s">
        <v>223</v>
      </c>
      <c r="C82" s="3" t="s">
        <v>62</v>
      </c>
      <c r="D82" s="3" t="s">
        <v>62</v>
      </c>
      <c r="E82" s="3">
        <v>0.47287790703773497</v>
      </c>
      <c r="F82" s="3">
        <v>0.58615397024154658</v>
      </c>
      <c r="G82" s="3">
        <v>0.25578322172164919</v>
      </c>
      <c r="H82" s="3">
        <v>0.38692153930664064</v>
      </c>
      <c r="I82" s="3">
        <v>0.37539847993850706</v>
      </c>
      <c r="J82" s="3">
        <v>0.37281021785736085</v>
      </c>
      <c r="K82" s="3">
        <v>0.28210200977325439</v>
      </c>
      <c r="L82" s="3">
        <v>0.21792991507053375</v>
      </c>
      <c r="M82" s="3">
        <v>0.12804904663562774</v>
      </c>
      <c r="N82" s="3">
        <v>0.10436944794654847</v>
      </c>
      <c r="O82" s="3">
        <v>8.2211874306201929E-2</v>
      </c>
      <c r="P82" s="3">
        <v>0.31971532011032106</v>
      </c>
      <c r="Q82" s="3">
        <v>0.35046789118647576</v>
      </c>
      <c r="R82" s="3">
        <v>0.40256820952892303</v>
      </c>
      <c r="S82" s="3">
        <v>0.53833066748082636</v>
      </c>
      <c r="T82" s="3">
        <v>0.27718338418006899</v>
      </c>
      <c r="U82" s="3">
        <v>0.38530807209014895</v>
      </c>
      <c r="V82" s="3">
        <v>0.26564510250091555</v>
      </c>
      <c r="W82" s="3">
        <v>0.25640809059143066</v>
      </c>
      <c r="X82" s="3">
        <v>6.8969048500061039E-2</v>
      </c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</row>
    <row r="83" spans="1:39" x14ac:dyDescent="0.3">
      <c r="A83" s="3" t="s">
        <v>224</v>
      </c>
      <c r="B83" s="3" t="s">
        <v>223</v>
      </c>
      <c r="C83" s="3" t="s">
        <v>62</v>
      </c>
      <c r="D83" s="3" t="s">
        <v>62</v>
      </c>
      <c r="E83" s="3">
        <v>0.24634758043289184</v>
      </c>
      <c r="F83" s="3">
        <v>0.29482341194152833</v>
      </c>
      <c r="G83" s="3">
        <v>0.14216304445266723</v>
      </c>
      <c r="H83" s="3">
        <v>0.20964457654953003</v>
      </c>
      <c r="I83" s="3">
        <v>0.21524061477184295</v>
      </c>
      <c r="J83" s="3">
        <v>0.21815668463706969</v>
      </c>
      <c r="K83" s="3">
        <v>0.10564533799886704</v>
      </c>
      <c r="L83" s="3">
        <v>8.0892257213592528E-2</v>
      </c>
      <c r="M83" s="3">
        <v>9.6874036431312566E-2</v>
      </c>
      <c r="N83" s="3">
        <v>7.12042105793953E-2</v>
      </c>
      <c r="O83" s="3">
        <v>7.6888961791992186E-2</v>
      </c>
      <c r="P83" s="3">
        <v>0.16281355512142182</v>
      </c>
      <c r="Q83" s="3">
        <v>0.26108588659763338</v>
      </c>
      <c r="R83" s="3">
        <v>0.20691157877445221</v>
      </c>
      <c r="S83" s="3">
        <v>0.404260290145874</v>
      </c>
      <c r="T83" s="3">
        <v>0.12107809972763062</v>
      </c>
      <c r="U83" s="3">
        <v>0.1672943983078003</v>
      </c>
      <c r="V83" s="3">
        <v>0.18711792993545531</v>
      </c>
      <c r="W83" s="3">
        <v>0.14368700027465819</v>
      </c>
      <c r="X83" s="3">
        <v>6.010803508758545E-2</v>
      </c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</row>
    <row r="84" spans="1:39" x14ac:dyDescent="0.3">
      <c r="A84" s="3" t="s">
        <v>229</v>
      </c>
      <c r="B84" s="3" t="s">
        <v>226</v>
      </c>
      <c r="C84" s="3" t="s">
        <v>62</v>
      </c>
      <c r="D84" s="3" t="s">
        <v>62</v>
      </c>
      <c r="E84" s="3">
        <v>0.743281078338623</v>
      </c>
      <c r="F84" s="3">
        <v>0.71267292881011968</v>
      </c>
      <c r="G84" s="3">
        <v>0.77394872283935545</v>
      </c>
      <c r="H84" s="3">
        <v>0.74742895507812501</v>
      </c>
      <c r="I84" s="3">
        <v>0.71736944198608399</v>
      </c>
      <c r="J84" s="3">
        <v>0.74269748115539547</v>
      </c>
      <c r="K84" s="3">
        <v>0.77254599380493161</v>
      </c>
      <c r="L84" s="3">
        <v>0.78111172866821288</v>
      </c>
      <c r="M84" s="3">
        <v>0.80491227340698246</v>
      </c>
      <c r="N84" s="3">
        <v>0.80081555557250972</v>
      </c>
      <c r="O84" s="3">
        <v>0.77863439083099362</v>
      </c>
      <c r="P84" s="3">
        <v>0.88238580703735348</v>
      </c>
      <c r="Q84" s="3">
        <v>0.91819503402709957</v>
      </c>
      <c r="R84" s="3">
        <v>0.93753844070434567</v>
      </c>
      <c r="S84" s="3">
        <v>0.8498556327819824</v>
      </c>
      <c r="T84" s="3">
        <v>0.89899929809570311</v>
      </c>
      <c r="U84" s="3">
        <v>0.95386828613281249</v>
      </c>
      <c r="V84" s="3">
        <v>0.93130674362182619</v>
      </c>
      <c r="W84" s="3">
        <v>0.86459655761718746</v>
      </c>
      <c r="X84" s="3">
        <v>0.8626215362548828</v>
      </c>
      <c r="Y84" s="3">
        <v>0.92364112472534177</v>
      </c>
      <c r="Z84" s="3">
        <v>0.89228717041015626</v>
      </c>
      <c r="AA84" s="3">
        <v>0.82602053451538082</v>
      </c>
      <c r="AB84" s="3">
        <v>0.81725436019897457</v>
      </c>
      <c r="AC84" s="3">
        <v>0.80745317077636714</v>
      </c>
      <c r="AD84" s="3">
        <v>0.67885215377807617</v>
      </c>
      <c r="AE84" s="3">
        <v>0.23209223175048829</v>
      </c>
      <c r="AF84" s="3"/>
      <c r="AG84" s="3"/>
      <c r="AH84" s="3"/>
      <c r="AI84" s="3"/>
      <c r="AJ84" s="3"/>
      <c r="AK84" s="3"/>
      <c r="AL84" s="3"/>
      <c r="AM84" s="3"/>
    </row>
    <row r="85" spans="1:39" x14ac:dyDescent="0.3">
      <c r="A85" s="3" t="s">
        <v>230</v>
      </c>
      <c r="B85" s="3" t="s">
        <v>226</v>
      </c>
      <c r="C85" s="3" t="s">
        <v>62</v>
      </c>
      <c r="D85" s="3" t="s">
        <v>62</v>
      </c>
      <c r="E85" s="3">
        <v>2.4312246590852737E-2</v>
      </c>
      <c r="F85" s="3">
        <v>2.3447171241044999E-2</v>
      </c>
      <c r="G85" s="3">
        <v>1.8806298553943633E-2</v>
      </c>
      <c r="H85" s="3">
        <v>1.7692900329828263E-2</v>
      </c>
      <c r="I85" s="3">
        <v>1.8358866572380065E-2</v>
      </c>
      <c r="J85" s="3">
        <v>1.9954877495765685E-2</v>
      </c>
      <c r="K85" s="3">
        <v>1.7545028924942016E-2</v>
      </c>
      <c r="L85" s="3">
        <v>1.1431763231754303E-2</v>
      </c>
      <c r="M85" s="3">
        <v>8.7687745988368985E-3</v>
      </c>
      <c r="N85" s="3">
        <v>8.8145190477371214E-3</v>
      </c>
      <c r="O85" s="3">
        <v>5.8780666626989837E-3</v>
      </c>
      <c r="P85" s="3">
        <v>1.5318827643990517E-2</v>
      </c>
      <c r="Q85" s="3">
        <v>1.8593807503581049E-2</v>
      </c>
      <c r="R85" s="3">
        <v>1.9178062275052071E-2</v>
      </c>
      <c r="S85" s="3">
        <v>2.1332611001445911E-2</v>
      </c>
      <c r="T85" s="3">
        <v>1.4905650347471237E-2</v>
      </c>
      <c r="U85" s="3">
        <v>2.1368706323410151E-2</v>
      </c>
      <c r="V85" s="3">
        <v>1.5614785340439995E-2</v>
      </c>
      <c r="W85" s="3">
        <v>1.1381196689559147E-2</v>
      </c>
      <c r="X85" s="3">
        <v>7.6923948666990328E-3</v>
      </c>
      <c r="Y85" s="3">
        <v>1.5507907292063465E-2</v>
      </c>
      <c r="Z85" s="3">
        <v>1.0194784535353392E-2</v>
      </c>
      <c r="AA85" s="3">
        <v>1.8813317030668259E-2</v>
      </c>
      <c r="AB85" s="3">
        <v>6.3496239882806548E-3</v>
      </c>
      <c r="AC85" s="3">
        <v>1.3719162642097217E-2</v>
      </c>
      <c r="AD85" s="3">
        <v>3.8238774784476845E-3</v>
      </c>
      <c r="AE85" s="3">
        <v>7.1146214071359285E-4</v>
      </c>
      <c r="AF85" s="3"/>
      <c r="AG85" s="3"/>
      <c r="AH85" s="3"/>
      <c r="AI85" s="3"/>
      <c r="AJ85" s="3"/>
      <c r="AK85" s="3"/>
      <c r="AL85" s="3"/>
      <c r="AM85" s="3"/>
    </row>
    <row r="86" spans="1:39" x14ac:dyDescent="0.3">
      <c r="A86" s="3" t="s">
        <v>231</v>
      </c>
      <c r="B86" s="3" t="s">
        <v>232</v>
      </c>
      <c r="C86" s="3" t="s">
        <v>62</v>
      </c>
      <c r="D86" s="3" t="s">
        <v>62</v>
      </c>
      <c r="E86" s="3"/>
      <c r="F86" s="3">
        <v>1.1456737518310547E-3</v>
      </c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</row>
    <row r="87" spans="1:39" x14ac:dyDescent="0.3">
      <c r="A87" s="3" t="s">
        <v>233</v>
      </c>
      <c r="B87" s="3" t="s">
        <v>232</v>
      </c>
      <c r="C87" s="3" t="s">
        <v>62</v>
      </c>
      <c r="D87" s="3" t="s">
        <v>62</v>
      </c>
      <c r="E87" s="3">
        <v>1.7312553524971009E-3</v>
      </c>
      <c r="F87" s="3">
        <v>8.3619342744350438E-3</v>
      </c>
      <c r="G87" s="3">
        <v>8.5472519099712378E-3</v>
      </c>
      <c r="H87" s="3">
        <v>5.2030218839645382E-3</v>
      </c>
      <c r="I87" s="3">
        <v>9.8954916596412663E-3</v>
      </c>
      <c r="J87" s="3">
        <v>8.0393425226211544E-3</v>
      </c>
      <c r="K87" s="3">
        <v>5.016239136457443E-3</v>
      </c>
      <c r="L87" s="3">
        <v>9.7369872033596042E-3</v>
      </c>
      <c r="M87" s="3">
        <v>1.6370843023061753E-2</v>
      </c>
      <c r="N87" s="3">
        <v>4.5240149796009063E-3</v>
      </c>
      <c r="O87" s="3">
        <v>3.5496444106101989E-3</v>
      </c>
      <c r="P87" s="3">
        <v>4.447662830352783E-4</v>
      </c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</row>
    <row r="88" spans="1:39" x14ac:dyDescent="0.3">
      <c r="A88" s="3" t="s">
        <v>235</v>
      </c>
      <c r="B88" s="3" t="s">
        <v>232</v>
      </c>
      <c r="C88" s="3" t="s">
        <v>62</v>
      </c>
      <c r="D88" s="3" t="s">
        <v>62</v>
      </c>
      <c r="E88" s="3">
        <v>8.660355359315872E-3</v>
      </c>
      <c r="F88" s="3">
        <v>1.8056489259004594E-2</v>
      </c>
      <c r="G88" s="3">
        <v>1.321128785610199E-2</v>
      </c>
      <c r="H88" s="3">
        <v>1.2464496076107025E-2</v>
      </c>
      <c r="I88" s="3">
        <v>1.5576020091772079E-2</v>
      </c>
      <c r="J88" s="3">
        <v>1.601739200949669E-2</v>
      </c>
      <c r="K88" s="3">
        <v>1.0878392010927201E-2</v>
      </c>
      <c r="L88" s="3">
        <v>1.7122785180807114E-2</v>
      </c>
      <c r="M88" s="3">
        <v>1.5196849584579468E-2</v>
      </c>
      <c r="N88" s="3">
        <v>8.596991658210755E-3</v>
      </c>
      <c r="O88" s="3">
        <v>6.5780202448368075E-3</v>
      </c>
      <c r="P88" s="3">
        <v>2.0586429238319396E-3</v>
      </c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</row>
    <row r="89" spans="1:39" x14ac:dyDescent="0.3">
      <c r="A89" s="3" t="s">
        <v>237</v>
      </c>
      <c r="B89" s="3" t="s">
        <v>232</v>
      </c>
      <c r="C89" s="3" t="s">
        <v>62</v>
      </c>
      <c r="D89" s="3" t="s">
        <v>62</v>
      </c>
      <c r="E89" s="3"/>
      <c r="F89" s="3">
        <v>4.6717740893363951E-3</v>
      </c>
      <c r="G89" s="3">
        <v>1.2142254114151001E-3</v>
      </c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</row>
    <row r="90" spans="1:39" x14ac:dyDescent="0.3">
      <c r="A90" s="3" t="s">
        <v>238</v>
      </c>
      <c r="B90" s="3" t="s">
        <v>232</v>
      </c>
      <c r="C90" s="3" t="s">
        <v>62</v>
      </c>
      <c r="D90" s="3" t="s">
        <v>62</v>
      </c>
      <c r="E90" s="3"/>
      <c r="F90" s="3">
        <v>5.9065097570419308E-4</v>
      </c>
      <c r="G90" s="3">
        <v>2.7737408876419065E-4</v>
      </c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</row>
    <row r="91" spans="1:39" x14ac:dyDescent="0.3">
      <c r="A91" s="3" t="s">
        <v>239</v>
      </c>
      <c r="B91" s="3" t="s">
        <v>232</v>
      </c>
      <c r="C91" s="3" t="s">
        <v>62</v>
      </c>
      <c r="D91" s="3" t="s">
        <v>62</v>
      </c>
      <c r="E91" s="3"/>
      <c r="F91" s="3">
        <v>1.837727725505829E-3</v>
      </c>
      <c r="G91" s="3">
        <v>3.243946433067322E-4</v>
      </c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</row>
    <row r="92" spans="1:39" x14ac:dyDescent="0.3">
      <c r="A92" s="3" t="s">
        <v>240</v>
      </c>
      <c r="B92" s="3" t="s">
        <v>232</v>
      </c>
      <c r="C92" s="3" t="s">
        <v>62</v>
      </c>
      <c r="D92" s="3" t="s">
        <v>62</v>
      </c>
      <c r="E92" s="3"/>
      <c r="F92" s="3">
        <v>1.0174282789230348E-3</v>
      </c>
      <c r="G92" s="3">
        <v>3.243946433067322E-4</v>
      </c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</row>
    <row r="93" spans="1:39" x14ac:dyDescent="0.3">
      <c r="A93" s="3" t="s">
        <v>241</v>
      </c>
      <c r="B93" s="3" t="s">
        <v>226</v>
      </c>
      <c r="C93" s="3" t="s">
        <v>62</v>
      </c>
      <c r="D93" s="3" t="s">
        <v>62</v>
      </c>
      <c r="E93" s="3">
        <v>9.7375791788101199E-2</v>
      </c>
      <c r="F93" s="3">
        <v>9.9804955244064325E-2</v>
      </c>
      <c r="G93" s="3">
        <v>9.2855436801910399E-2</v>
      </c>
      <c r="H93" s="3">
        <v>0.10127950978279114</v>
      </c>
      <c r="I93" s="3">
        <v>0.10119125866889954</v>
      </c>
      <c r="J93" s="3">
        <v>8.961115741729736E-2</v>
      </c>
      <c r="K93" s="3">
        <v>9.8745416402816769E-2</v>
      </c>
      <c r="L93" s="3">
        <v>9.7423086881637574E-2</v>
      </c>
      <c r="M93" s="3">
        <v>9.0646612167358392E-2</v>
      </c>
      <c r="N93" s="3">
        <v>9.6836768597364425E-2</v>
      </c>
      <c r="O93" s="3">
        <v>9.7272298514842981E-2</v>
      </c>
      <c r="P93" s="3">
        <v>9.8733536541461941E-2</v>
      </c>
      <c r="Q93" s="3">
        <v>9.9575969934463507E-2</v>
      </c>
      <c r="R93" s="3">
        <v>0.10001521325111389</v>
      </c>
      <c r="S93" s="3">
        <v>9.2984391331672675E-2</v>
      </c>
      <c r="T93" s="3">
        <v>9.7868208438158036E-2</v>
      </c>
      <c r="U93" s="3">
        <v>9.7957955121994025E-2</v>
      </c>
      <c r="V93" s="3">
        <v>8.9133282899856572E-2</v>
      </c>
      <c r="W93" s="3">
        <v>8.9931545734405524E-2</v>
      </c>
      <c r="X93" s="3">
        <v>8.6173889517784125E-2</v>
      </c>
      <c r="Y93" s="3">
        <v>7.9730810403823849E-2</v>
      </c>
      <c r="Z93" s="3">
        <v>7.4993338584899899E-2</v>
      </c>
      <c r="AA93" s="3">
        <v>6.2700191736221308E-2</v>
      </c>
      <c r="AB93" s="3">
        <v>5.4709821522235871E-2</v>
      </c>
      <c r="AC93" s="3">
        <v>5.3203606009483338E-2</v>
      </c>
      <c r="AD93" s="3">
        <v>4.3165995240211488E-2</v>
      </c>
      <c r="AE93" s="3">
        <v>4.7132272243499758E-2</v>
      </c>
      <c r="AF93" s="3">
        <v>2.7825295611284672E-2</v>
      </c>
      <c r="AG93" s="3">
        <v>2.7223666198551655E-2</v>
      </c>
      <c r="AH93" s="3">
        <v>2.6220094323158263E-2</v>
      </c>
      <c r="AI93" s="3">
        <v>2.7562439292669296E-2</v>
      </c>
      <c r="AJ93" s="3">
        <v>2.7152202710509301E-2</v>
      </c>
      <c r="AK93" s="3">
        <v>2.8260758519172667E-2</v>
      </c>
      <c r="AL93" s="3">
        <v>2.8000270470976831E-2</v>
      </c>
      <c r="AM93" s="3">
        <v>2.7015704482793806E-2</v>
      </c>
    </row>
    <row r="94" spans="1:39" x14ac:dyDescent="0.3">
      <c r="A94" s="3" t="s">
        <v>242</v>
      </c>
      <c r="B94" s="3" t="s">
        <v>226</v>
      </c>
      <c r="C94" s="3" t="s">
        <v>62</v>
      </c>
      <c r="D94" s="3" t="s">
        <v>62</v>
      </c>
      <c r="E94" s="3">
        <v>4.3891854174435141E-3</v>
      </c>
      <c r="F94" s="3">
        <v>4.4259271994233134E-3</v>
      </c>
      <c r="G94" s="3">
        <v>3.1809769049286844E-3</v>
      </c>
      <c r="H94" s="3">
        <v>3.7206531651318075E-3</v>
      </c>
      <c r="I94" s="3">
        <v>3.3397829458117487E-3</v>
      </c>
      <c r="J94" s="3">
        <v>3.3456848263740541E-3</v>
      </c>
      <c r="K94" s="3">
        <v>3.1733200326561927E-3</v>
      </c>
      <c r="L94" s="3">
        <v>2.2780359350144863E-3</v>
      </c>
      <c r="M94" s="3">
        <v>1.7612990122288466E-3</v>
      </c>
      <c r="N94" s="3">
        <v>1.707443634280935E-3</v>
      </c>
      <c r="O94" s="3">
        <v>1.4048213214991848E-3</v>
      </c>
      <c r="P94" s="3">
        <v>3.1885802075266837E-3</v>
      </c>
      <c r="Q94" s="3">
        <v>3.7762702530308159E-3</v>
      </c>
      <c r="R94" s="3">
        <v>3.7956398273236119E-3</v>
      </c>
      <c r="S94" s="3">
        <v>4.9640408726809252E-3</v>
      </c>
      <c r="T94" s="3">
        <v>2.3300081443758244E-3</v>
      </c>
      <c r="U94" s="3">
        <v>3.2268116817595E-3</v>
      </c>
      <c r="V94" s="3">
        <v>2.2021150598138775E-3</v>
      </c>
      <c r="W94" s="3">
        <v>1.8065513416941031E-3</v>
      </c>
      <c r="X94" s="3">
        <v>6.2772582437446549E-4</v>
      </c>
      <c r="Y94" s="3">
        <v>2.2572188626468234E-3</v>
      </c>
      <c r="Z94" s="3">
        <v>1.4492648725790787E-3</v>
      </c>
      <c r="AA94" s="3">
        <v>2.6918445309911474E-3</v>
      </c>
      <c r="AB94" s="3">
        <v>1.1114689521491527E-3</v>
      </c>
      <c r="AC94" s="3">
        <v>2.1698246260662018E-3</v>
      </c>
      <c r="AD94" s="3">
        <v>4.3728777765500128E-4</v>
      </c>
      <c r="AE94" s="3">
        <v>2.2646180195733906E-3</v>
      </c>
      <c r="AF94" s="3">
        <v>3.1228930271463467E-3</v>
      </c>
      <c r="AG94" s="3">
        <v>2.2165408036671579E-3</v>
      </c>
      <c r="AH94" s="3">
        <v>2.3834722442552447E-3</v>
      </c>
      <c r="AI94" s="3">
        <v>2.1599519755691292E-3</v>
      </c>
      <c r="AJ94" s="3">
        <v>2.4816214297898112E-3</v>
      </c>
      <c r="AK94" s="3">
        <v>2.4380147047340871E-3</v>
      </c>
      <c r="AL94" s="3">
        <v>2.2262782333418727E-3</v>
      </c>
      <c r="AM94" s="3">
        <v>2.4762879367917776E-3</v>
      </c>
    </row>
    <row r="95" spans="1:39" x14ac:dyDescent="0.3">
      <c r="A95" s="3" t="s">
        <v>243</v>
      </c>
      <c r="B95" s="3" t="s">
        <v>226</v>
      </c>
      <c r="C95" s="3" t="s">
        <v>62</v>
      </c>
      <c r="D95" s="3" t="s">
        <v>62</v>
      </c>
      <c r="E95" s="3">
        <v>9.6856477737426755E-2</v>
      </c>
      <c r="F95" s="3">
        <v>9.9990551948547363E-2</v>
      </c>
      <c r="G95" s="3">
        <v>9.8815838575363163E-2</v>
      </c>
      <c r="H95" s="3">
        <v>9.4098646640777592E-2</v>
      </c>
      <c r="I95" s="3">
        <v>0.10235540175437927</v>
      </c>
      <c r="J95" s="3">
        <v>9.0432568311691289E-2</v>
      </c>
      <c r="K95" s="3">
        <v>9.9504724264144903E-2</v>
      </c>
      <c r="L95" s="3">
        <v>9.9117880821228022E-2</v>
      </c>
      <c r="M95" s="3">
        <v>9.1825753331184382E-2</v>
      </c>
      <c r="N95" s="3">
        <v>9.8384553909301758E-2</v>
      </c>
      <c r="O95" s="3">
        <v>9.9036715269088749E-2</v>
      </c>
      <c r="P95" s="3">
        <v>9.9252013683319096E-2</v>
      </c>
      <c r="Q95" s="3">
        <v>9.8777170300483705E-2</v>
      </c>
      <c r="R95" s="3">
        <v>9.9226922035217283E-2</v>
      </c>
      <c r="S95" s="3">
        <v>9.2346804022788997E-2</v>
      </c>
      <c r="T95" s="3">
        <v>9.8668623924255378E-2</v>
      </c>
      <c r="U95" s="3">
        <v>9.8782822132110593E-2</v>
      </c>
      <c r="V95" s="3">
        <v>8.9519010663032528E-2</v>
      </c>
      <c r="W95" s="3">
        <v>9.6273847579956051E-2</v>
      </c>
      <c r="X95" s="3">
        <v>8.8526914000511173E-2</v>
      </c>
      <c r="Y95" s="3">
        <v>8.2382516384124763E-2</v>
      </c>
      <c r="Z95" s="3">
        <v>7.4814904153347017E-2</v>
      </c>
      <c r="AA95" s="3">
        <v>7.5356129884719847E-2</v>
      </c>
      <c r="AB95" s="3">
        <v>6.1606243789196012E-2</v>
      </c>
      <c r="AC95" s="3">
        <v>4.620016096532345E-2</v>
      </c>
      <c r="AD95" s="3">
        <v>3.8930333971977232E-2</v>
      </c>
      <c r="AE95" s="3">
        <v>3.9823996305465695E-2</v>
      </c>
      <c r="AF95" s="3">
        <v>2.5468213140964507E-2</v>
      </c>
      <c r="AG95" s="3">
        <v>2.2987222671508788E-2</v>
      </c>
      <c r="AH95" s="3">
        <v>2.471942549943924E-2</v>
      </c>
      <c r="AI95" s="3">
        <v>2.5033656381070614E-2</v>
      </c>
      <c r="AJ95" s="3">
        <v>2.4734874330461024E-2</v>
      </c>
      <c r="AK95" s="3">
        <v>2.5485974371433257E-2</v>
      </c>
      <c r="AL95" s="3">
        <v>2.435152393579483E-2</v>
      </c>
      <c r="AM95" s="3">
        <v>2.4906749799847604E-2</v>
      </c>
    </row>
    <row r="96" spans="1:39" x14ac:dyDescent="0.3">
      <c r="A96" s="3" t="s">
        <v>244</v>
      </c>
      <c r="B96" s="3" t="s">
        <v>226</v>
      </c>
      <c r="C96" s="3" t="s">
        <v>62</v>
      </c>
      <c r="D96" s="3" t="s">
        <v>62</v>
      </c>
      <c r="E96" s="3">
        <v>4.2665160708129403E-3</v>
      </c>
      <c r="F96" s="3">
        <v>4.7047659950330851E-3</v>
      </c>
      <c r="G96" s="3">
        <v>3.361728921532631E-3</v>
      </c>
      <c r="H96" s="3">
        <v>2.9224262535572053E-3</v>
      </c>
      <c r="I96" s="3">
        <v>3.1910218074917792E-3</v>
      </c>
      <c r="J96" s="3">
        <v>3.2488958165049551E-3</v>
      </c>
      <c r="K96" s="3">
        <v>3.1452111694961786E-3</v>
      </c>
      <c r="L96" s="3">
        <v>2.035942142829299E-3</v>
      </c>
      <c r="M96" s="3">
        <v>1.4383420459926129E-3</v>
      </c>
      <c r="N96" s="3">
        <v>1.4661754639819263E-3</v>
      </c>
      <c r="O96" s="3">
        <v>1.2199978040298447E-3</v>
      </c>
      <c r="P96" s="3">
        <v>2.8473551319912077E-3</v>
      </c>
      <c r="Q96" s="3">
        <v>3.4332524361088872E-3</v>
      </c>
      <c r="R96" s="3">
        <v>3.6812461938407069E-3</v>
      </c>
      <c r="S96" s="3">
        <v>4.0745710429255268E-3</v>
      </c>
      <c r="T96" s="3">
        <v>2.1429467564430525E-3</v>
      </c>
      <c r="U96" s="3">
        <v>2.9046102456104562E-3</v>
      </c>
      <c r="V96" s="3">
        <v>2.6623933426872101E-3</v>
      </c>
      <c r="W96" s="3">
        <v>1.7080210325530062E-3</v>
      </c>
      <c r="X96" s="3">
        <v>6.878406820032978E-4</v>
      </c>
      <c r="Y96" s="3">
        <v>1.9009417546931218E-3</v>
      </c>
      <c r="Z96" s="3">
        <v>1.4015329544190536E-3</v>
      </c>
      <c r="AA96" s="3">
        <v>2.6809769505634902E-3</v>
      </c>
      <c r="AB96" s="3">
        <v>1.1571597792208194E-3</v>
      </c>
      <c r="AC96" s="3">
        <v>1.8394168549002643E-3</v>
      </c>
      <c r="AD96" s="3">
        <v>6.2645360885653649E-4</v>
      </c>
      <c r="AE96" s="3">
        <v>1.9060157041503772E-3</v>
      </c>
      <c r="AF96" s="3">
        <v>2.7568975937338107E-3</v>
      </c>
      <c r="AG96" s="3">
        <v>1.7190726734697818E-3</v>
      </c>
      <c r="AH96" s="3">
        <v>2.3849469367414715E-3</v>
      </c>
      <c r="AI96" s="3">
        <v>1.9856006754562258E-3</v>
      </c>
      <c r="AJ96" s="3">
        <v>2.1751265506045458E-3</v>
      </c>
      <c r="AK96" s="3">
        <v>2.0406733008567243E-3</v>
      </c>
      <c r="AL96" s="3">
        <v>1.8235641060164198E-3</v>
      </c>
      <c r="AM96" s="3">
        <v>2.6163977074902503E-3</v>
      </c>
    </row>
    <row r="97" spans="1:39" x14ac:dyDescent="0.3">
      <c r="A97" s="3" t="s">
        <v>245</v>
      </c>
      <c r="B97" s="3" t="s">
        <v>246</v>
      </c>
      <c r="C97" s="3" t="s">
        <v>62</v>
      </c>
      <c r="D97" s="3" t="s">
        <v>62</v>
      </c>
      <c r="E97" s="3">
        <v>0.2188037405014038</v>
      </c>
      <c r="F97" s="3">
        <v>0.20057106494903565</v>
      </c>
      <c r="G97" s="3">
        <v>0.25918357408046722</v>
      </c>
      <c r="H97" s="3">
        <v>0.18052102637290954</v>
      </c>
      <c r="I97" s="3">
        <v>0.22763976860046387</v>
      </c>
      <c r="J97" s="3">
        <v>0.31034450840950012</v>
      </c>
      <c r="K97" s="3">
        <v>0.34215187406539915</v>
      </c>
      <c r="L97" s="3">
        <v>0.42017818546295166</v>
      </c>
      <c r="M97" s="3">
        <v>0.74025407028198242</v>
      </c>
      <c r="N97" s="3">
        <v>0.4974042903184891</v>
      </c>
      <c r="O97" s="3">
        <v>0.74098325145244603</v>
      </c>
      <c r="P97" s="3">
        <v>0.29446844482421874</v>
      </c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</row>
    <row r="98" spans="1:39" x14ac:dyDescent="0.3">
      <c r="A98" s="3" t="s">
        <v>247</v>
      </c>
      <c r="B98" s="3" t="s">
        <v>246</v>
      </c>
      <c r="C98" s="3" t="s">
        <v>62</v>
      </c>
      <c r="D98" s="3" t="s">
        <v>62</v>
      </c>
      <c r="E98" s="3">
        <v>0.14234562826156616</v>
      </c>
      <c r="F98" s="3">
        <v>0.23013336384296418</v>
      </c>
      <c r="G98" s="3">
        <v>0.21786858844757079</v>
      </c>
      <c r="H98" s="3">
        <v>0.20817766749858857</v>
      </c>
      <c r="I98" s="3">
        <v>0.20348025584220886</v>
      </c>
      <c r="J98" s="3">
        <v>0.2940298602581024</v>
      </c>
      <c r="K98" s="3">
        <v>0.29584557914733889</v>
      </c>
      <c r="L98" s="3">
        <v>0.42186039161682126</v>
      </c>
      <c r="M98" s="3">
        <v>0.51925834655761716</v>
      </c>
      <c r="N98" s="3">
        <v>0.63638708877563477</v>
      </c>
      <c r="O98" s="3">
        <v>0.51717139244079591</v>
      </c>
      <c r="P98" s="3">
        <v>0.13036353206634521</v>
      </c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</row>
    <row r="99" spans="1:39" x14ac:dyDescent="0.3">
      <c r="A99" s="3" t="s">
        <v>248</v>
      </c>
      <c r="B99" s="3" t="s">
        <v>232</v>
      </c>
      <c r="C99" s="3" t="s">
        <v>62</v>
      </c>
      <c r="D99" s="3" t="s">
        <v>62</v>
      </c>
      <c r="E99" s="3"/>
      <c r="F99" s="3">
        <v>4.531325623393059E-4</v>
      </c>
      <c r="G99" s="3">
        <v>1.3310639560222627E-4</v>
      </c>
      <c r="H99" s="3">
        <v>1.0512227565050125E-4</v>
      </c>
      <c r="I99" s="3">
        <v>2.3446868360042572E-4</v>
      </c>
      <c r="J99" s="3">
        <v>7.6311472058296207E-4</v>
      </c>
      <c r="K99" s="3">
        <v>1.0512227565050125E-4</v>
      </c>
      <c r="L99" s="3">
        <v>4.4563743472099307E-4</v>
      </c>
      <c r="M99" s="3">
        <v>7.1073233336210251E-4</v>
      </c>
      <c r="N99" s="3">
        <v>1.4842544496059418E-4</v>
      </c>
      <c r="O99" s="3"/>
      <c r="P99" s="3">
        <v>6.3248418271541593E-4</v>
      </c>
      <c r="Q99" s="3">
        <v>1.3173546567559241E-3</v>
      </c>
      <c r="R99" s="3">
        <v>1.3454821705818177E-4</v>
      </c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</row>
    <row r="100" spans="1:39" x14ac:dyDescent="0.3">
      <c r="A100" s="3" t="s">
        <v>249</v>
      </c>
      <c r="B100" s="3" t="s">
        <v>232</v>
      </c>
      <c r="C100" s="3" t="s">
        <v>62</v>
      </c>
      <c r="D100" s="3" t="s">
        <v>62</v>
      </c>
      <c r="E100" s="3"/>
      <c r="F100" s="3">
        <v>5.0166302323341374E-3</v>
      </c>
      <c r="G100" s="3"/>
      <c r="H100" s="3">
        <v>8.3731788396835323E-4</v>
      </c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</row>
    <row r="101" spans="1:39" x14ac:dyDescent="0.3">
      <c r="A101" s="3" t="s">
        <v>250</v>
      </c>
      <c r="B101" s="3" t="s">
        <v>232</v>
      </c>
      <c r="C101" s="3" t="s">
        <v>62</v>
      </c>
      <c r="D101" s="3" t="s">
        <v>62</v>
      </c>
      <c r="E101" s="3"/>
      <c r="F101" s="3">
        <v>5.3311568498611451E-3</v>
      </c>
      <c r="G101" s="3">
        <v>2.983662784099579E-4</v>
      </c>
      <c r="H101" s="3">
        <v>8.3731788396835323E-4</v>
      </c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</row>
    <row r="102" spans="1:39" x14ac:dyDescent="0.3">
      <c r="A102" s="3" t="s">
        <v>251</v>
      </c>
      <c r="B102" s="3" t="s">
        <v>232</v>
      </c>
      <c r="C102" s="3" t="s">
        <v>62</v>
      </c>
      <c r="D102" s="3" t="s">
        <v>62</v>
      </c>
      <c r="E102" s="3"/>
      <c r="F102" s="3">
        <v>2.0788545608520508E-3</v>
      </c>
      <c r="G102" s="3"/>
      <c r="H102" s="3">
        <v>8.5177028179168706E-4</v>
      </c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</row>
    <row r="103" spans="1:39" x14ac:dyDescent="0.3">
      <c r="A103" s="3" t="s">
        <v>252</v>
      </c>
      <c r="B103" s="3" t="s">
        <v>232</v>
      </c>
      <c r="C103" s="3" t="s">
        <v>62</v>
      </c>
      <c r="D103" s="3" t="s">
        <v>62</v>
      </c>
      <c r="E103" s="3"/>
      <c r="F103" s="3">
        <v>5.3904657363891603E-3</v>
      </c>
      <c r="G103" s="3"/>
      <c r="H103" s="3">
        <v>1.8360502123832704E-3</v>
      </c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</row>
    <row r="104" spans="1:39" x14ac:dyDescent="0.3">
      <c r="A104" s="3" t="s">
        <v>253</v>
      </c>
      <c r="B104" s="3" t="s">
        <v>232</v>
      </c>
      <c r="C104" s="3" t="s">
        <v>62</v>
      </c>
      <c r="D104" s="3" t="s">
        <v>62</v>
      </c>
      <c r="E104" s="3"/>
      <c r="F104" s="3">
        <v>6.1983224749565125E-3</v>
      </c>
      <c r="G104" s="3">
        <v>1.2518665790557861E-3</v>
      </c>
      <c r="H104" s="3">
        <v>1.2617120742797851E-3</v>
      </c>
      <c r="I104" s="3">
        <v>2.983662784099579E-4</v>
      </c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</row>
    <row r="105" spans="1:39" x14ac:dyDescent="0.3">
      <c r="A105" s="3" t="s">
        <v>254</v>
      </c>
      <c r="B105" s="3" t="s">
        <v>232</v>
      </c>
      <c r="C105" s="3" t="s">
        <v>62</v>
      </c>
      <c r="D105" s="3" t="s">
        <v>62</v>
      </c>
      <c r="E105" s="3">
        <v>8.5226682722568513E-3</v>
      </c>
      <c r="F105" s="3">
        <v>9.6403283923864359E-3</v>
      </c>
      <c r="G105" s="3">
        <v>9.5547065436840054E-3</v>
      </c>
      <c r="H105" s="3">
        <v>1.0094797939062119E-2</v>
      </c>
      <c r="I105" s="3">
        <v>9.2453714609146125E-3</v>
      </c>
      <c r="J105" s="3">
        <v>9.2159149125218397E-3</v>
      </c>
      <c r="K105" s="3">
        <v>6.44089463353157E-3</v>
      </c>
      <c r="L105" s="3">
        <v>7.8796381279826171E-3</v>
      </c>
      <c r="M105" s="3">
        <v>7.6903028711676601E-3</v>
      </c>
      <c r="N105" s="3">
        <v>5.8050048202276227E-3</v>
      </c>
      <c r="O105" s="3">
        <v>5.2877962738275526E-3</v>
      </c>
      <c r="P105" s="3">
        <v>8.1109078228473672E-3</v>
      </c>
      <c r="Q105" s="3">
        <v>6.7956797853112221E-3</v>
      </c>
      <c r="R105" s="3">
        <v>2.3401664495468141E-3</v>
      </c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</row>
    <row r="106" spans="1:39" x14ac:dyDescent="0.3">
      <c r="A106" s="3" t="s">
        <v>255</v>
      </c>
      <c r="B106" s="3" t="s">
        <v>232</v>
      </c>
      <c r="C106" s="3" t="s">
        <v>62</v>
      </c>
      <c r="D106" s="3" t="s">
        <v>62</v>
      </c>
      <c r="E106" s="3">
        <v>1.25957732796669E-2</v>
      </c>
      <c r="F106" s="3">
        <v>1.0546487152576446E-2</v>
      </c>
      <c r="G106" s="3">
        <v>1.2767438873648644E-2</v>
      </c>
      <c r="H106" s="3">
        <v>1.1089647442102432E-2</v>
      </c>
      <c r="I106" s="3">
        <v>1.0625495702028274E-2</v>
      </c>
      <c r="J106" s="3">
        <v>1.1069937556982041E-2</v>
      </c>
      <c r="K106" s="3">
        <v>6.8198057115077971E-3</v>
      </c>
      <c r="L106" s="3">
        <v>7.8547914922237391E-3</v>
      </c>
      <c r="M106" s="3">
        <v>1.1587654560804368E-2</v>
      </c>
      <c r="N106" s="3">
        <v>5.4633759260177611E-3</v>
      </c>
      <c r="O106" s="3">
        <v>6.9272000044584272E-3</v>
      </c>
      <c r="P106" s="3">
        <v>7.9512003548443313E-3</v>
      </c>
      <c r="Q106" s="3">
        <v>8.9772086143493652E-3</v>
      </c>
      <c r="R106" s="3">
        <v>3.4748154282569885E-3</v>
      </c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</row>
    <row r="107" spans="1:39" x14ac:dyDescent="0.3">
      <c r="A107" s="3" t="s">
        <v>256</v>
      </c>
      <c r="B107" s="3" t="s">
        <v>232</v>
      </c>
      <c r="C107" s="3" t="s">
        <v>62</v>
      </c>
      <c r="D107" s="3" t="s">
        <v>62</v>
      </c>
      <c r="E107" s="3">
        <v>1.1871217638254166E-2</v>
      </c>
      <c r="F107" s="3">
        <v>1.4878286495804787E-2</v>
      </c>
      <c r="G107" s="3">
        <v>1.2054491318762302E-2</v>
      </c>
      <c r="H107" s="3">
        <v>1.1743125408887863E-2</v>
      </c>
      <c r="I107" s="3">
        <v>1.1192556619644165E-2</v>
      </c>
      <c r="J107" s="3">
        <v>1.2126689195632935E-2</v>
      </c>
      <c r="K107" s="3">
        <v>9.2119295634329312E-3</v>
      </c>
      <c r="L107" s="3">
        <v>1.0503540500998497E-2</v>
      </c>
      <c r="M107" s="3">
        <v>1.2463873028755188E-2</v>
      </c>
      <c r="N107" s="3">
        <v>6.3202672637999056E-3</v>
      </c>
      <c r="O107" s="3">
        <v>7.8066036552190783E-3</v>
      </c>
      <c r="P107" s="3">
        <v>1.1406692624092102E-2</v>
      </c>
      <c r="Q107" s="3">
        <v>9.5028428435325624E-3</v>
      </c>
      <c r="R107" s="3">
        <v>4.8091365098953251E-3</v>
      </c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</row>
    <row r="108" spans="1:39" x14ac:dyDescent="0.3">
      <c r="A108" s="3" t="s">
        <v>159</v>
      </c>
      <c r="B108" s="3" t="s">
        <v>232</v>
      </c>
      <c r="C108" s="3" t="s">
        <v>62</v>
      </c>
      <c r="D108" s="3" t="s">
        <v>62</v>
      </c>
      <c r="E108" s="3"/>
      <c r="F108" s="3"/>
      <c r="G108" s="3"/>
      <c r="H108" s="3"/>
      <c r="I108" s="3"/>
      <c r="J108" s="3"/>
      <c r="K108" s="3"/>
      <c r="L108" s="3">
        <v>5.6867160797119138E-3</v>
      </c>
      <c r="M108" s="3">
        <v>7.1806930899620059E-3</v>
      </c>
      <c r="N108" s="3"/>
      <c r="O108" s="3">
        <v>2.9251685142517091E-3</v>
      </c>
      <c r="P108" s="3">
        <v>7.1541671276092525E-2</v>
      </c>
      <c r="Q108" s="3">
        <v>0.17502284729480744</v>
      </c>
      <c r="R108" s="3">
        <v>0.20328504061698913</v>
      </c>
      <c r="S108" s="3">
        <v>0.23591820716857911</v>
      </c>
      <c r="T108" s="3">
        <v>9.5801580786705018E-2</v>
      </c>
      <c r="U108" s="3">
        <v>0.18031100118160248</v>
      </c>
      <c r="V108" s="3">
        <v>2.2861037433147432E-2</v>
      </c>
      <c r="W108" s="3">
        <v>5.035976183414459E-2</v>
      </c>
      <c r="X108" s="3">
        <v>7.2438527941703801E-2</v>
      </c>
      <c r="Y108" s="3">
        <v>0.19722075319290161</v>
      </c>
      <c r="Z108" s="3">
        <v>7.5752797603607175E-2</v>
      </c>
      <c r="AA108" s="3">
        <v>0.46797633266448974</v>
      </c>
      <c r="AB108" s="3">
        <v>0.14012228155136108</v>
      </c>
      <c r="AC108" s="3">
        <v>0.27911496353149412</v>
      </c>
      <c r="AD108" s="3">
        <v>0.12845218572020531</v>
      </c>
      <c r="AE108" s="3">
        <v>0.59614833933115008</v>
      </c>
      <c r="AF108" s="3">
        <v>0.23761170482635499</v>
      </c>
      <c r="AG108" s="3">
        <v>0.19037432909011842</v>
      </c>
      <c r="AH108" s="3">
        <v>0.21374101674556731</v>
      </c>
      <c r="AI108" s="3">
        <v>0.14360071921348572</v>
      </c>
      <c r="AJ108" s="3">
        <v>0.15036273032426833</v>
      </c>
      <c r="AK108" s="3">
        <v>0.17497430944442749</v>
      </c>
      <c r="AL108" s="3">
        <v>0.19606021797657014</v>
      </c>
      <c r="AM108" s="3">
        <v>0.23730582833290101</v>
      </c>
    </row>
    <row r="109" spans="1:39" x14ac:dyDescent="0.3">
      <c r="A109" s="3" t="s">
        <v>259</v>
      </c>
      <c r="B109" s="3" t="s">
        <v>226</v>
      </c>
      <c r="C109" s="3" t="s">
        <v>62</v>
      </c>
      <c r="D109" s="3" t="s">
        <v>62</v>
      </c>
      <c r="E109" s="3">
        <v>0.34372304344177246</v>
      </c>
      <c r="F109" s="3">
        <v>0.3406877963542938</v>
      </c>
      <c r="G109" s="3">
        <v>0.34731691837310791</v>
      </c>
      <c r="H109" s="3">
        <v>0.25972165966033933</v>
      </c>
      <c r="I109" s="3">
        <v>0.30085536289215087</v>
      </c>
      <c r="J109" s="3">
        <v>0.26882221126556394</v>
      </c>
      <c r="K109" s="3">
        <v>0.30515465831756594</v>
      </c>
      <c r="L109" s="3">
        <v>0.26176988697052</v>
      </c>
      <c r="M109" s="3">
        <v>0.20859711718559265</v>
      </c>
      <c r="N109" s="3">
        <v>0.14919360542297364</v>
      </c>
      <c r="O109" s="3">
        <v>0.13879836893081665</v>
      </c>
      <c r="P109" s="3">
        <v>0.18997205305099488</v>
      </c>
      <c r="Q109" s="3">
        <v>0.2858964138031006</v>
      </c>
      <c r="R109" s="3">
        <v>0.31206396102905276</v>
      </c>
      <c r="S109" s="3">
        <v>0.40058296394348142</v>
      </c>
      <c r="T109" s="3">
        <v>0.28642705941200258</v>
      </c>
      <c r="U109" s="3">
        <v>5.3085288524627683E-2</v>
      </c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</row>
    <row r="110" spans="1:39" x14ac:dyDescent="0.3">
      <c r="A110" s="3" t="s">
        <v>260</v>
      </c>
      <c r="B110" s="3" t="s">
        <v>226</v>
      </c>
      <c r="C110" s="3" t="s">
        <v>62</v>
      </c>
      <c r="D110" s="3" t="s">
        <v>62</v>
      </c>
      <c r="E110" s="3">
        <v>0.11838090372085572</v>
      </c>
      <c r="F110" s="3">
        <v>0.12258657670021057</v>
      </c>
      <c r="G110" s="3">
        <v>0.12271934247016907</v>
      </c>
      <c r="H110" s="3">
        <v>0.13528772783279419</v>
      </c>
      <c r="I110" s="3">
        <v>0.12240232777595519</v>
      </c>
      <c r="J110" s="3">
        <v>0.13467438316345215</v>
      </c>
      <c r="K110" s="3">
        <v>0.11451752150058746</v>
      </c>
      <c r="L110" s="3">
        <v>0.12272545051574707</v>
      </c>
      <c r="M110" s="3">
        <v>0.10432391774654388</v>
      </c>
      <c r="N110" s="3">
        <v>0.10228042411804199</v>
      </c>
      <c r="O110" s="3">
        <v>0.1008319923877716</v>
      </c>
      <c r="P110" s="3">
        <v>0.11188677978515625</v>
      </c>
      <c r="Q110" s="3">
        <v>0.12825398711860181</v>
      </c>
      <c r="R110" s="3">
        <v>0.12441751766204834</v>
      </c>
      <c r="S110" s="3">
        <v>0.13275857520103454</v>
      </c>
      <c r="T110" s="3">
        <v>0.1225296893119812</v>
      </c>
      <c r="U110" s="3">
        <v>0.10968948566913604</v>
      </c>
      <c r="V110" s="3">
        <v>0.10578882205486298</v>
      </c>
      <c r="W110" s="3">
        <v>8.7565117955207827E-2</v>
      </c>
      <c r="X110" s="3">
        <v>5.83520490527153E-2</v>
      </c>
      <c r="Y110" s="3">
        <v>9.4674723148345952E-3</v>
      </c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</row>
    <row r="111" spans="1:39" x14ac:dyDescent="0.3">
      <c r="A111" s="3" t="s">
        <v>261</v>
      </c>
      <c r="B111" s="3" t="s">
        <v>226</v>
      </c>
      <c r="C111" s="3" t="s">
        <v>62</v>
      </c>
      <c r="D111" s="3" t="s">
        <v>62</v>
      </c>
      <c r="E111" s="3">
        <v>9.0253416717052462E-2</v>
      </c>
      <c r="F111" s="3">
        <v>8.7147011041641229E-2</v>
      </c>
      <c r="G111" s="3">
        <v>8.5591296911239623E-2</v>
      </c>
      <c r="H111" s="3">
        <v>8.5676441431045539E-2</v>
      </c>
      <c r="I111" s="3">
        <v>0.10027675294876098</v>
      </c>
      <c r="J111" s="3">
        <v>9.7006546258926393E-2</v>
      </c>
      <c r="K111" s="3">
        <v>0.10140153455734253</v>
      </c>
      <c r="L111" s="3">
        <v>8.703819346427917E-2</v>
      </c>
      <c r="M111" s="3">
        <v>9.7068837165832519E-2</v>
      </c>
      <c r="N111" s="3">
        <v>8.7724577665328984E-2</v>
      </c>
      <c r="O111" s="3">
        <v>9.5777282238006592E-2</v>
      </c>
      <c r="P111" s="3">
        <v>9.2686530113220214E-2</v>
      </c>
      <c r="Q111" s="3">
        <v>0.11162092685699462</v>
      </c>
      <c r="R111" s="3">
        <v>0.10937364792823792</v>
      </c>
      <c r="S111" s="3">
        <v>0.12038724184036255</v>
      </c>
      <c r="T111" s="3">
        <v>9.7396321535110478E-2</v>
      </c>
      <c r="U111" s="3">
        <v>9.8965142726898186E-2</v>
      </c>
      <c r="V111" s="3">
        <v>9.3555552482604984E-2</v>
      </c>
      <c r="W111" s="3">
        <v>8.6977522134780882E-2</v>
      </c>
      <c r="X111" s="3">
        <v>6.4784147143363946E-2</v>
      </c>
      <c r="Y111" s="3">
        <v>7.2135945096611975E-2</v>
      </c>
      <c r="Z111" s="3">
        <v>5.4634287655353546E-2</v>
      </c>
      <c r="AA111" s="3">
        <v>1.409090107679367E-2</v>
      </c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</row>
    <row r="112" spans="1:39" x14ac:dyDescent="0.3">
      <c r="A112" s="3" t="s">
        <v>262</v>
      </c>
      <c r="B112" s="3" t="s">
        <v>226</v>
      </c>
      <c r="C112" s="3" t="s">
        <v>62</v>
      </c>
      <c r="D112" s="3" t="s">
        <v>62</v>
      </c>
      <c r="E112" s="3">
        <v>8.1268847942352299E-2</v>
      </c>
      <c r="F112" s="3">
        <v>9.179287004470825E-2</v>
      </c>
      <c r="G112" s="3">
        <v>7.2209829390048982E-2</v>
      </c>
      <c r="H112" s="3">
        <v>8.2607970476150511E-2</v>
      </c>
      <c r="I112" s="3">
        <v>7.4643512129783623E-2</v>
      </c>
      <c r="J112" s="3">
        <v>9.679808616638183E-2</v>
      </c>
      <c r="K112" s="3">
        <v>8.7325743019580834E-2</v>
      </c>
      <c r="L112" s="3">
        <v>9.2563837051391595E-2</v>
      </c>
      <c r="M112" s="3">
        <v>7.5794065654277806E-2</v>
      </c>
      <c r="N112" s="3">
        <v>8.9519161701202388E-2</v>
      </c>
      <c r="O112" s="3">
        <v>9.0127591371536253E-2</v>
      </c>
      <c r="P112" s="3">
        <v>0.1031482663154602</v>
      </c>
      <c r="Q112" s="3">
        <v>9.6821756839752193E-2</v>
      </c>
      <c r="R112" s="3">
        <v>0.11202046012878418</v>
      </c>
      <c r="S112" s="3">
        <v>0.1050844578742981</v>
      </c>
      <c r="T112" s="3">
        <v>0.11098921871185302</v>
      </c>
      <c r="U112" s="3">
        <v>0.10077601718902587</v>
      </c>
      <c r="V112" s="3">
        <v>0.10539033651351928</v>
      </c>
      <c r="W112" s="3">
        <v>9.6485176086425775E-2</v>
      </c>
      <c r="X112" s="3">
        <v>0.10444932699203491</v>
      </c>
      <c r="Y112" s="3">
        <v>9.6480215549468992E-2</v>
      </c>
      <c r="Z112" s="3">
        <v>9.7426820516586299E-2</v>
      </c>
      <c r="AA112" s="3">
        <v>8.6154101371765143E-2</v>
      </c>
      <c r="AB112" s="3">
        <v>6.1903661370277405E-2</v>
      </c>
      <c r="AC112" s="3">
        <v>1.3020354986190795E-2</v>
      </c>
      <c r="AD112" s="3"/>
      <c r="AE112" s="3"/>
      <c r="AF112" s="3"/>
      <c r="AG112" s="3"/>
      <c r="AH112" s="3"/>
      <c r="AI112" s="3"/>
      <c r="AJ112" s="3"/>
      <c r="AK112" s="3"/>
      <c r="AL112" s="3"/>
      <c r="AM112" s="3"/>
    </row>
    <row r="113" spans="1:39" x14ac:dyDescent="0.3">
      <c r="A113" s="3" t="s">
        <v>263</v>
      </c>
      <c r="B113" s="3" t="s">
        <v>232</v>
      </c>
      <c r="C113" s="3" t="s">
        <v>62</v>
      </c>
      <c r="D113" s="3" t="s">
        <v>62</v>
      </c>
      <c r="E113" s="3">
        <v>1.4285152554512023E-3</v>
      </c>
      <c r="F113" s="3">
        <v>5.8900701999664302E-4</v>
      </c>
      <c r="G113" s="3">
        <v>5.0388062000274658E-4</v>
      </c>
      <c r="H113" s="3">
        <v>1.8630254268646241E-3</v>
      </c>
      <c r="I113" s="3">
        <v>2.2994751930236817E-3</v>
      </c>
      <c r="J113" s="3">
        <v>4.7859718799591064E-3</v>
      </c>
      <c r="K113" s="3"/>
      <c r="L113" s="3">
        <v>6.0376046895980837E-3</v>
      </c>
      <c r="M113" s="3">
        <v>1.2878554701805114E-2</v>
      </c>
      <c r="N113" s="3">
        <v>2.084511160850525E-3</v>
      </c>
      <c r="O113" s="3">
        <v>5.0388062000274658E-4</v>
      </c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</row>
    <row r="114" spans="1:39" x14ac:dyDescent="0.3">
      <c r="A114" s="3" t="s">
        <v>264</v>
      </c>
      <c r="B114" s="3" t="s">
        <v>232</v>
      </c>
      <c r="C114" s="3" t="s">
        <v>62</v>
      </c>
      <c r="D114" s="3" t="s">
        <v>62</v>
      </c>
      <c r="E114" s="3">
        <v>2.0095292031764985E-3</v>
      </c>
      <c r="F114" s="3">
        <v>7.8782088011503226E-3</v>
      </c>
      <c r="G114" s="3">
        <v>6.0863276198506351E-3</v>
      </c>
      <c r="H114" s="3">
        <v>3.1658937111496924E-3</v>
      </c>
      <c r="I114" s="3">
        <v>6.1340740993618961E-3</v>
      </c>
      <c r="J114" s="3">
        <v>4.1280050724744801E-3</v>
      </c>
      <c r="K114" s="3">
        <v>2.6140664517879486E-3</v>
      </c>
      <c r="L114" s="3">
        <v>4.1954471245408062E-3</v>
      </c>
      <c r="M114" s="3">
        <v>6.7620263323187827E-3</v>
      </c>
      <c r="N114" s="3">
        <v>2.4536622986197471E-3</v>
      </c>
      <c r="O114" s="3">
        <v>3.4557866975665091E-3</v>
      </c>
      <c r="P114" s="3">
        <v>7.1021883785724639E-3</v>
      </c>
      <c r="Q114" s="3">
        <v>7.1214191541075708E-3</v>
      </c>
      <c r="R114" s="3">
        <v>1.1072136454284192E-2</v>
      </c>
      <c r="S114" s="3">
        <v>1.5074036687612534E-2</v>
      </c>
      <c r="T114" s="3">
        <v>3.0856617093086244E-3</v>
      </c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</row>
    <row r="115" spans="1:39" x14ac:dyDescent="0.3">
      <c r="A115" s="3" t="s">
        <v>265</v>
      </c>
      <c r="B115" s="3" t="s">
        <v>232</v>
      </c>
      <c r="C115" s="3" t="s">
        <v>62</v>
      </c>
      <c r="D115" s="3" t="s">
        <v>62</v>
      </c>
      <c r="E115" s="3"/>
      <c r="F115" s="3">
        <v>2.0139297097921372E-3</v>
      </c>
      <c r="G115" s="3">
        <v>1.0978011339902879E-3</v>
      </c>
      <c r="H115" s="3">
        <v>5.3125032782554626E-4</v>
      </c>
      <c r="I115" s="3">
        <v>1.1012784838676452E-3</v>
      </c>
      <c r="J115" s="3">
        <v>1.6747562885284424E-3</v>
      </c>
      <c r="K115" s="3"/>
      <c r="L115" s="3">
        <v>1.7667576670646668E-3</v>
      </c>
      <c r="M115" s="3">
        <v>4.4737222194671635E-3</v>
      </c>
      <c r="N115" s="3">
        <v>8.8615399599075318E-4</v>
      </c>
      <c r="O115" s="3">
        <v>8.6285072565078736E-4</v>
      </c>
      <c r="P115" s="3">
        <v>9.9985238909721373E-4</v>
      </c>
      <c r="Q115" s="3">
        <v>3.7308356612920763E-3</v>
      </c>
      <c r="R115" s="3">
        <v>4.8153792619705198E-3</v>
      </c>
      <c r="S115" s="3">
        <v>6.797967582941055E-3</v>
      </c>
      <c r="T115" s="3">
        <v>4.7765611410140992E-3</v>
      </c>
      <c r="U115" s="3">
        <v>7.4308151751756668E-3</v>
      </c>
      <c r="V115" s="3">
        <v>7.0977510511875154E-4</v>
      </c>
      <c r="W115" s="3">
        <v>8.9416307210922236E-4</v>
      </c>
      <c r="X115" s="3">
        <v>3.6196744441986083E-3</v>
      </c>
      <c r="Y115" s="3">
        <v>2.7654926478862763E-3</v>
      </c>
      <c r="Z115" s="3">
        <v>1.359694004058838E-3</v>
      </c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</row>
    <row r="116" spans="1:39" x14ac:dyDescent="0.3">
      <c r="A116" s="3" t="s">
        <v>266</v>
      </c>
      <c r="B116" s="3" t="s">
        <v>232</v>
      </c>
      <c r="C116" s="3" t="s">
        <v>62</v>
      </c>
      <c r="D116" s="3" t="s">
        <v>62</v>
      </c>
      <c r="E116" s="3">
        <v>5.6748612225055698E-4</v>
      </c>
      <c r="F116" s="3">
        <v>3.2979806363582611E-3</v>
      </c>
      <c r="G116" s="3">
        <v>1.8425806574523449E-3</v>
      </c>
      <c r="H116" s="3">
        <v>8.5293236747384068E-4</v>
      </c>
      <c r="I116" s="3">
        <v>2.4940721318125725E-3</v>
      </c>
      <c r="J116" s="3">
        <v>1.8817924484610558E-3</v>
      </c>
      <c r="K116" s="3">
        <v>7.9925749078392982E-4</v>
      </c>
      <c r="L116" s="3">
        <v>2.0621574111282827E-3</v>
      </c>
      <c r="M116" s="3">
        <v>3.2431675568223E-3</v>
      </c>
      <c r="N116" s="3">
        <v>7.8557267040014263E-4</v>
      </c>
      <c r="O116" s="3">
        <v>2.3481817916035653E-4</v>
      </c>
      <c r="P116" s="3">
        <v>2.1560955978929997E-3</v>
      </c>
      <c r="Q116" s="3">
        <v>1.9792965091764928E-3</v>
      </c>
      <c r="R116" s="3">
        <v>3.0763680450618266E-3</v>
      </c>
      <c r="S116" s="3">
        <v>4.9580738693475726E-3</v>
      </c>
      <c r="T116" s="3">
        <v>4.2845551669597626E-3</v>
      </c>
      <c r="U116" s="3">
        <v>4.9091627150774E-3</v>
      </c>
      <c r="V116" s="3">
        <v>3.1639059334993363E-3</v>
      </c>
      <c r="W116" s="3">
        <v>3.46784720569849E-3</v>
      </c>
      <c r="X116" s="3">
        <v>4.0695226788520812E-3</v>
      </c>
      <c r="Y116" s="3">
        <v>1.177060016989708E-2</v>
      </c>
      <c r="Z116" s="3">
        <v>6.8204013891518117E-3</v>
      </c>
      <c r="AA116" s="3">
        <v>1.6294637322425843E-3</v>
      </c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</row>
    <row r="117" spans="1:39" x14ac:dyDescent="0.3">
      <c r="A117" s="3" t="s">
        <v>267</v>
      </c>
      <c r="B117" s="3" t="s">
        <v>232</v>
      </c>
      <c r="C117" s="3" t="s">
        <v>62</v>
      </c>
      <c r="D117" s="3" t="s">
        <v>62</v>
      </c>
      <c r="E117" s="3">
        <v>2.2438851073384287E-3</v>
      </c>
      <c r="F117" s="3">
        <v>4.6570927947759628E-3</v>
      </c>
      <c r="G117" s="3">
        <v>3.3685355335474013E-3</v>
      </c>
      <c r="H117" s="3">
        <v>2.2715039625763895E-3</v>
      </c>
      <c r="I117" s="3">
        <v>3.0494220033288003E-3</v>
      </c>
      <c r="J117" s="3">
        <v>2.4820119217038154E-3</v>
      </c>
      <c r="K117" s="3">
        <v>1.9705208167433738E-3</v>
      </c>
      <c r="L117" s="3">
        <v>2.6804223619401454E-3</v>
      </c>
      <c r="M117" s="3">
        <v>3.4560715220868588E-3</v>
      </c>
      <c r="N117" s="3">
        <v>1.0140584111213685E-3</v>
      </c>
      <c r="O117" s="3">
        <v>1.0552930235862732E-3</v>
      </c>
      <c r="P117" s="3">
        <v>2.4861062392592431E-3</v>
      </c>
      <c r="Q117" s="3">
        <v>2.5455496683716773E-3</v>
      </c>
      <c r="R117" s="3">
        <v>3.8642227202653886E-3</v>
      </c>
      <c r="S117" s="3">
        <v>6.4329282641410824E-3</v>
      </c>
      <c r="T117" s="3">
        <v>5.8823698610067365E-3</v>
      </c>
      <c r="U117" s="3">
        <v>5.0095813870429991E-3</v>
      </c>
      <c r="V117" s="3">
        <v>3.2966635152697561E-3</v>
      </c>
      <c r="W117" s="3">
        <v>6.5271796435117718E-3</v>
      </c>
      <c r="X117" s="3">
        <v>5.3225805908441544E-3</v>
      </c>
      <c r="Y117" s="3">
        <v>1.2722052503377199E-2</v>
      </c>
      <c r="Z117" s="3">
        <v>1.0319977208971978E-2</v>
      </c>
      <c r="AA117" s="3">
        <v>2.1661270111799241E-3</v>
      </c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</row>
    <row r="118" spans="1:39" x14ac:dyDescent="0.3">
      <c r="A118" s="3" t="s">
        <v>268</v>
      </c>
      <c r="B118" s="3" t="s">
        <v>232</v>
      </c>
      <c r="C118" s="3" t="s">
        <v>62</v>
      </c>
      <c r="D118" s="3" t="s">
        <v>62</v>
      </c>
      <c r="E118" s="3">
        <v>2.7862094566226004E-3</v>
      </c>
      <c r="F118" s="3">
        <v>5.1208431720733642E-3</v>
      </c>
      <c r="G118" s="3">
        <v>4.3167623579502103E-3</v>
      </c>
      <c r="H118" s="3">
        <v>2.5893060863018038E-3</v>
      </c>
      <c r="I118" s="3">
        <v>3.6072754263877867E-3</v>
      </c>
      <c r="J118" s="3">
        <v>3.267887517809868E-3</v>
      </c>
      <c r="K118" s="3">
        <v>2.2655982598662376E-3</v>
      </c>
      <c r="L118" s="3">
        <v>2.6475826725363733E-3</v>
      </c>
      <c r="M118" s="3">
        <v>2.2702016681432724E-3</v>
      </c>
      <c r="N118" s="3">
        <v>1.5627543255686759E-3</v>
      </c>
      <c r="O118" s="3">
        <v>1.1558005511760712E-3</v>
      </c>
      <c r="P118" s="3">
        <v>2.9164520576596261E-3</v>
      </c>
      <c r="Q118" s="3">
        <v>3.575385846197605E-3</v>
      </c>
      <c r="R118" s="3">
        <v>4.5379333198070524E-3</v>
      </c>
      <c r="S118" s="3">
        <v>8.6668815165758129E-3</v>
      </c>
      <c r="T118" s="3">
        <v>7.3167062252759933E-3</v>
      </c>
      <c r="U118" s="3">
        <v>7.4759236276149754E-3</v>
      </c>
      <c r="V118" s="3">
        <v>5.6988677009940144E-3</v>
      </c>
      <c r="W118" s="3">
        <v>7.8246259391307835E-3</v>
      </c>
      <c r="X118" s="3">
        <v>5.8810414820909497E-3</v>
      </c>
      <c r="Y118" s="3">
        <v>1.4972372449934483E-2</v>
      </c>
      <c r="Z118" s="3">
        <v>9.9629794508218766E-3</v>
      </c>
      <c r="AA118" s="3">
        <v>2.7930220365524291E-3</v>
      </c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</row>
    <row r="119" spans="1:39" x14ac:dyDescent="0.3">
      <c r="A119" s="3" t="s">
        <v>269</v>
      </c>
      <c r="B119" s="3" t="s">
        <v>232</v>
      </c>
      <c r="C119" s="3" t="s">
        <v>62</v>
      </c>
      <c r="D119" s="3" t="s">
        <v>62</v>
      </c>
      <c r="E119" s="3"/>
      <c r="F119" s="3"/>
      <c r="G119" s="3"/>
      <c r="H119" s="3"/>
      <c r="I119" s="3">
        <v>6.3341856002807617E-4</v>
      </c>
      <c r="J119" s="3">
        <v>4.8624819517135618E-4</v>
      </c>
      <c r="K119" s="3"/>
      <c r="L119" s="3">
        <v>2.385094463825226E-3</v>
      </c>
      <c r="M119" s="3">
        <v>1.0675849258899689E-2</v>
      </c>
      <c r="N119" s="3">
        <v>4.8624819517135618E-4</v>
      </c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</row>
    <row r="120" spans="1:39" x14ac:dyDescent="0.3">
      <c r="A120" s="3" t="s">
        <v>270</v>
      </c>
      <c r="B120" s="3" t="s">
        <v>232</v>
      </c>
      <c r="C120" s="3" t="s">
        <v>62</v>
      </c>
      <c r="D120" s="3" t="s">
        <v>62</v>
      </c>
      <c r="E120" s="3"/>
      <c r="F120" s="3">
        <v>1.3922660052776337E-3</v>
      </c>
      <c r="G120" s="3">
        <v>9.9166315793991098E-4</v>
      </c>
      <c r="H120" s="3">
        <v>1.4145834147930145E-3</v>
      </c>
      <c r="I120" s="3">
        <v>1.6598037481307983E-3</v>
      </c>
      <c r="J120" s="3">
        <v>4.0791701078414918E-3</v>
      </c>
      <c r="K120" s="3"/>
      <c r="L120" s="3">
        <v>3.7931214570999143E-3</v>
      </c>
      <c r="M120" s="3">
        <v>1.4285065591335296E-2</v>
      </c>
      <c r="N120" s="3">
        <v>2.3302323520183565E-3</v>
      </c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</row>
    <row r="121" spans="1:39" x14ac:dyDescent="0.3">
      <c r="A121" s="3" t="s">
        <v>271</v>
      </c>
      <c r="B121" s="3" t="s">
        <v>232</v>
      </c>
      <c r="C121" s="3" t="s">
        <v>62</v>
      </c>
      <c r="D121" s="3" t="s">
        <v>62</v>
      </c>
      <c r="E121" s="3">
        <v>1.2636377811431885E-3</v>
      </c>
      <c r="F121" s="3">
        <v>3.201440453529358E-3</v>
      </c>
      <c r="G121" s="3">
        <v>4.9675798416137697E-4</v>
      </c>
      <c r="H121" s="3">
        <v>7.6687979698181153E-4</v>
      </c>
      <c r="I121" s="3">
        <v>2.8642122149467467E-3</v>
      </c>
      <c r="J121" s="3">
        <v>2.7034999132156371E-3</v>
      </c>
      <c r="K121" s="3"/>
      <c r="L121" s="3">
        <v>2.3485100865364076E-3</v>
      </c>
      <c r="M121" s="3">
        <v>2.6719672679901122E-3</v>
      </c>
      <c r="N121" s="3">
        <v>2.6112936139106751E-3</v>
      </c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</row>
    <row r="122" spans="1:39" x14ac:dyDescent="0.3">
      <c r="A122" s="3" t="s">
        <v>272</v>
      </c>
      <c r="B122" s="3" t="s">
        <v>232</v>
      </c>
      <c r="C122" s="3" t="s">
        <v>62</v>
      </c>
      <c r="D122" s="3" t="s">
        <v>62</v>
      </c>
      <c r="E122" s="3"/>
      <c r="F122" s="3"/>
      <c r="G122" s="3"/>
      <c r="H122" s="3">
        <v>7.5131785869598394E-4</v>
      </c>
      <c r="I122" s="3">
        <v>6.0334849357604979E-4</v>
      </c>
      <c r="J122" s="3">
        <v>3.3590440154075622E-3</v>
      </c>
      <c r="K122" s="3"/>
      <c r="L122" s="3">
        <v>1.7817690372467041E-3</v>
      </c>
      <c r="M122" s="3">
        <v>1.0141019821166991E-2</v>
      </c>
      <c r="N122" s="3">
        <v>1.3513054251670837E-3</v>
      </c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</row>
    <row r="123" spans="1:39" x14ac:dyDescent="0.3">
      <c r="A123" s="3" t="s">
        <v>273</v>
      </c>
      <c r="B123" s="3" t="s">
        <v>232</v>
      </c>
      <c r="C123" s="3" t="s">
        <v>62</v>
      </c>
      <c r="D123" s="3" t="s">
        <v>62</v>
      </c>
      <c r="E123" s="3">
        <v>5.0904679298400884E-4</v>
      </c>
      <c r="F123" s="3">
        <v>5.8081014156341551E-3</v>
      </c>
      <c r="G123" s="3">
        <v>1.5506441593170165E-3</v>
      </c>
      <c r="H123" s="3">
        <v>1.9955256283283236E-3</v>
      </c>
      <c r="I123" s="3">
        <v>4.083260416984558E-3</v>
      </c>
      <c r="J123" s="3">
        <v>7.0320628285408023E-3</v>
      </c>
      <c r="K123" s="3"/>
      <c r="L123" s="3">
        <v>5.7594102323055268E-3</v>
      </c>
      <c r="M123" s="3">
        <v>1.6176263332366943E-2</v>
      </c>
      <c r="N123" s="3">
        <v>3.2764710485935211E-3</v>
      </c>
      <c r="O123" s="3">
        <v>4.6945926547050477E-4</v>
      </c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</row>
    <row r="124" spans="1:39" x14ac:dyDescent="0.3">
      <c r="A124" s="3" t="s">
        <v>274</v>
      </c>
      <c r="B124" s="3" t="s">
        <v>232</v>
      </c>
      <c r="C124" s="3" t="s">
        <v>62</v>
      </c>
      <c r="D124" s="3" t="s">
        <v>62</v>
      </c>
      <c r="E124" s="3">
        <v>1.3326353371143341E-2</v>
      </c>
      <c r="F124" s="3">
        <v>1.8616345897316932E-2</v>
      </c>
      <c r="G124" s="3">
        <v>1.3276980936527252E-2</v>
      </c>
      <c r="H124" s="3">
        <v>1.3797521770000458E-2</v>
      </c>
      <c r="I124" s="3">
        <v>1.127346420288086E-2</v>
      </c>
      <c r="J124" s="3">
        <v>1.4978696614503861E-2</v>
      </c>
      <c r="K124" s="3">
        <v>9.204504355788231E-3</v>
      </c>
      <c r="L124" s="3">
        <v>9.9583203569054597E-3</v>
      </c>
      <c r="M124" s="3">
        <v>1.0914076168090104E-2</v>
      </c>
      <c r="N124" s="3">
        <v>6.1958526819944383E-3</v>
      </c>
      <c r="O124" s="3">
        <v>8.197661720216274E-3</v>
      </c>
      <c r="P124" s="3">
        <v>1.4908528722822665E-2</v>
      </c>
      <c r="Q124" s="3">
        <v>1.4661230280995368E-2</v>
      </c>
      <c r="R124" s="3">
        <v>1.8548304677009582E-2</v>
      </c>
      <c r="S124" s="3">
        <v>2.7284019678831102E-2</v>
      </c>
      <c r="T124" s="3">
        <v>5.9258471727371212E-3</v>
      </c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</row>
    <row r="125" spans="1:39" x14ac:dyDescent="0.3">
      <c r="A125" s="3" t="s">
        <v>275</v>
      </c>
      <c r="B125" s="3" t="s">
        <v>232</v>
      </c>
      <c r="C125" s="3" t="s">
        <v>62</v>
      </c>
      <c r="D125" s="3" t="s">
        <v>62</v>
      </c>
      <c r="E125" s="3">
        <v>7.5057528316974636E-3</v>
      </c>
      <c r="F125" s="3">
        <v>1.4573965817689896E-2</v>
      </c>
      <c r="G125" s="3">
        <v>1.1249653778970241E-2</v>
      </c>
      <c r="H125" s="3">
        <v>7.8910516500473021E-3</v>
      </c>
      <c r="I125" s="3">
        <v>1.0849946036934852E-2</v>
      </c>
      <c r="J125" s="3">
        <v>1.0127868950366974E-2</v>
      </c>
      <c r="K125" s="3">
        <v>8.0902554094791409E-3</v>
      </c>
      <c r="L125" s="3">
        <v>8.7506565153598788E-3</v>
      </c>
      <c r="M125" s="3">
        <v>8.8265530467033382E-3</v>
      </c>
      <c r="N125" s="3">
        <v>5.1576107442378996E-3</v>
      </c>
      <c r="O125" s="3">
        <v>7.068673402070999E-3</v>
      </c>
      <c r="P125" s="3">
        <v>1.293974506482482E-2</v>
      </c>
      <c r="Q125" s="3">
        <v>1.1546342954039574E-2</v>
      </c>
      <c r="R125" s="3">
        <v>1.2639087632298469E-2</v>
      </c>
      <c r="S125" s="3">
        <v>2.3535291135311127E-2</v>
      </c>
      <c r="T125" s="3">
        <v>4.2754848003387453E-3</v>
      </c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</row>
    <row r="126" spans="1:39" x14ac:dyDescent="0.3">
      <c r="A126" s="3" t="s">
        <v>276</v>
      </c>
      <c r="B126" s="3" t="s">
        <v>232</v>
      </c>
      <c r="C126" s="3" t="s">
        <v>62</v>
      </c>
      <c r="D126" s="3" t="s">
        <v>62</v>
      </c>
      <c r="E126" s="3">
        <v>7.5876863896846775E-3</v>
      </c>
      <c r="F126" s="3">
        <v>1.4777259275317192E-2</v>
      </c>
      <c r="G126" s="3">
        <v>1.0862573921680451E-2</v>
      </c>
      <c r="H126" s="3">
        <v>9.2001610547304147E-3</v>
      </c>
      <c r="I126" s="3">
        <v>7.8805714547634121E-3</v>
      </c>
      <c r="J126" s="3">
        <v>1.1966332465410233E-2</v>
      </c>
      <c r="K126" s="3">
        <v>7.1167636215686801E-3</v>
      </c>
      <c r="L126" s="3">
        <v>8.6019871979951864E-3</v>
      </c>
      <c r="M126" s="3">
        <v>9.9200198948383323E-3</v>
      </c>
      <c r="N126" s="3">
        <v>5.2870193459093572E-3</v>
      </c>
      <c r="O126" s="3">
        <v>4.9808447659015652E-3</v>
      </c>
      <c r="P126" s="3">
        <v>1.4022088333964348E-2</v>
      </c>
      <c r="Q126" s="3">
        <v>1.1254335254430771E-2</v>
      </c>
      <c r="R126" s="3">
        <v>1.5804700389504434E-2</v>
      </c>
      <c r="S126" s="3">
        <v>2.2190943390130998E-2</v>
      </c>
      <c r="T126" s="3">
        <v>4.3971826434135433E-3</v>
      </c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</row>
    <row r="127" spans="1:39" x14ac:dyDescent="0.3">
      <c r="A127" s="3" t="s">
        <v>280</v>
      </c>
      <c r="B127" s="3" t="s">
        <v>232</v>
      </c>
      <c r="C127" s="3" t="s">
        <v>62</v>
      </c>
      <c r="D127" s="3" t="s">
        <v>62</v>
      </c>
      <c r="E127" s="3">
        <v>6.110107958316803E-2</v>
      </c>
      <c r="F127" s="3">
        <v>6.9705695033073431E-2</v>
      </c>
      <c r="G127" s="3">
        <v>3.350967666506767E-2</v>
      </c>
      <c r="H127" s="3">
        <v>2.9302413910627365E-2</v>
      </c>
      <c r="I127" s="3">
        <v>5.8032341003417965E-3</v>
      </c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</row>
    <row r="128" spans="1:39" x14ac:dyDescent="0.3">
      <c r="A128" s="3" t="s">
        <v>281</v>
      </c>
      <c r="B128" s="3" t="s">
        <v>232</v>
      </c>
      <c r="C128" s="3" t="s">
        <v>62</v>
      </c>
      <c r="D128" s="3" t="s">
        <v>62</v>
      </c>
      <c r="E128" s="3">
        <v>6.1946544721722605E-2</v>
      </c>
      <c r="F128" s="3">
        <v>6.9751378417015078E-2</v>
      </c>
      <c r="G128" s="3">
        <v>4.0772208258509635E-2</v>
      </c>
      <c r="H128" s="3">
        <v>2.7113681107759476E-2</v>
      </c>
      <c r="I128" s="3">
        <v>6.3124598562717439E-3</v>
      </c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</row>
    <row r="129" spans="1:39" x14ac:dyDescent="0.3">
      <c r="A129" s="3" t="s">
        <v>282</v>
      </c>
      <c r="B129" s="3" t="s">
        <v>232</v>
      </c>
      <c r="C129" s="3" t="s">
        <v>62</v>
      </c>
      <c r="D129" s="3" t="s">
        <v>62</v>
      </c>
      <c r="E129" s="3">
        <v>8.2158760026097302E-2</v>
      </c>
      <c r="F129" s="3">
        <v>8.3928105354309085E-2</v>
      </c>
      <c r="G129" s="3">
        <v>4.7305434986948967E-2</v>
      </c>
      <c r="H129" s="3">
        <v>3.4872336804866788E-2</v>
      </c>
      <c r="I129" s="3">
        <v>7.689048171043396E-3</v>
      </c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</row>
    <row r="130" spans="1:39" x14ac:dyDescent="0.3">
      <c r="A130" s="3" t="s">
        <v>283</v>
      </c>
      <c r="B130" s="3" t="s">
        <v>232</v>
      </c>
      <c r="C130" s="3" t="s">
        <v>62</v>
      </c>
      <c r="D130" s="3" t="s">
        <v>62</v>
      </c>
      <c r="E130" s="3">
        <v>8.7804266959428792E-2</v>
      </c>
      <c r="F130" s="3">
        <v>8.6827488780021667E-2</v>
      </c>
      <c r="G130" s="3">
        <v>5.570124424993992E-2</v>
      </c>
      <c r="H130" s="3">
        <v>4.653379303216934E-2</v>
      </c>
      <c r="I130" s="3">
        <v>5.938017398118973E-3</v>
      </c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</row>
    <row r="131" spans="1:39" x14ac:dyDescent="0.3">
      <c r="A131" s="3" t="s">
        <v>286</v>
      </c>
      <c r="B131" s="3" t="s">
        <v>226</v>
      </c>
      <c r="C131" s="3" t="s">
        <v>62</v>
      </c>
      <c r="D131" s="3" t="s">
        <v>62</v>
      </c>
      <c r="E131" s="3">
        <v>7.0029579639434819E-2</v>
      </c>
      <c r="F131" s="3">
        <v>6.9094261407852173E-2</v>
      </c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</row>
    <row r="132" spans="1:39" x14ac:dyDescent="0.3">
      <c r="A132" s="3" t="s">
        <v>287</v>
      </c>
      <c r="B132" s="3" t="s">
        <v>226</v>
      </c>
      <c r="C132" s="3" t="s">
        <v>62</v>
      </c>
      <c r="D132" s="3" t="s">
        <v>62</v>
      </c>
      <c r="E132" s="3">
        <v>3.6396012067794803E-2</v>
      </c>
      <c r="F132" s="3">
        <v>3.7101799249649049E-2</v>
      </c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</row>
    <row r="133" spans="1:39" x14ac:dyDescent="0.3">
      <c r="A133" s="3" t="s">
        <v>288</v>
      </c>
      <c r="B133" s="3" t="s">
        <v>226</v>
      </c>
      <c r="C133" s="3" t="s">
        <v>62</v>
      </c>
      <c r="D133" s="3" t="s">
        <v>62</v>
      </c>
      <c r="E133" s="3">
        <v>3.0729237794876098E-3</v>
      </c>
      <c r="F133" s="3">
        <v>3.1795268319547176E-3</v>
      </c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</row>
    <row r="134" spans="1:39" x14ac:dyDescent="0.3">
      <c r="A134" s="3" t="s">
        <v>289</v>
      </c>
      <c r="B134" s="3" t="s">
        <v>226</v>
      </c>
      <c r="C134" s="3" t="s">
        <v>62</v>
      </c>
      <c r="D134" s="3" t="s">
        <v>62</v>
      </c>
      <c r="E134" s="3"/>
      <c r="F134" s="3">
        <v>3.3459007263183592E-2</v>
      </c>
      <c r="G134" s="3">
        <v>0.18430203771591186</v>
      </c>
      <c r="H134" s="3">
        <v>0.18449542951583861</v>
      </c>
      <c r="I134" s="3">
        <v>0.17626828193664551</v>
      </c>
      <c r="J134" s="3">
        <v>0.18885667085647584</v>
      </c>
      <c r="K134" s="3">
        <v>0.17303742456436158</v>
      </c>
      <c r="L134" s="3">
        <v>0.17380235385894777</v>
      </c>
      <c r="M134" s="3">
        <v>0.1667311339378357</v>
      </c>
      <c r="N134" s="3">
        <v>0.17252220582962036</v>
      </c>
      <c r="O134" s="3">
        <v>0.17341555118560792</v>
      </c>
      <c r="P134" s="3">
        <v>0.17911899280548096</v>
      </c>
      <c r="Q134" s="3">
        <v>0.18269194769859315</v>
      </c>
      <c r="R134" s="3">
        <v>0.18369050455093383</v>
      </c>
      <c r="S134" s="3">
        <v>0.19712847614288331</v>
      </c>
      <c r="T134" s="3">
        <v>0.18821647977828979</v>
      </c>
      <c r="U134" s="3">
        <v>0.17576888942718505</v>
      </c>
      <c r="V134" s="3">
        <v>0.17365855836868285</v>
      </c>
      <c r="W134" s="3">
        <v>0.15266674041748046</v>
      </c>
      <c r="X134" s="3">
        <v>0.14577969098091126</v>
      </c>
      <c r="Y134" s="3">
        <v>0.13905519104003905</v>
      </c>
      <c r="Z134" s="3">
        <v>4.7775029420852662E-2</v>
      </c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</row>
    <row r="135" spans="1:39" x14ac:dyDescent="0.3">
      <c r="A135" s="3" t="s">
        <v>290</v>
      </c>
      <c r="B135" s="3" t="s">
        <v>226</v>
      </c>
      <c r="C135" s="3" t="s">
        <v>62</v>
      </c>
      <c r="D135" s="3" t="s">
        <v>62</v>
      </c>
      <c r="E135" s="3"/>
      <c r="F135" s="3">
        <v>2.3983954638242722E-4</v>
      </c>
      <c r="G135" s="3">
        <v>5.1668625175952908E-3</v>
      </c>
      <c r="H135" s="3">
        <v>5.609841585159302E-3</v>
      </c>
      <c r="I135" s="3">
        <v>5.0216324673965571E-3</v>
      </c>
      <c r="J135" s="3">
        <v>5.0745652616024017E-3</v>
      </c>
      <c r="K135" s="3">
        <v>5.0285663716495036E-3</v>
      </c>
      <c r="L135" s="3">
        <v>5.0474885348230601E-3</v>
      </c>
      <c r="M135" s="3">
        <v>3.016448713839054E-3</v>
      </c>
      <c r="N135" s="3">
        <v>2.9534124322235585E-3</v>
      </c>
      <c r="O135" s="3">
        <v>2.9139121267944576E-3</v>
      </c>
      <c r="P135" s="3">
        <v>5.888615388423204E-3</v>
      </c>
      <c r="Q135" s="3">
        <v>7.4624167298898104E-3</v>
      </c>
      <c r="R135" s="3">
        <v>8.2801684238365848E-3</v>
      </c>
      <c r="S135" s="3">
        <v>8.4370964671834376E-3</v>
      </c>
      <c r="T135" s="3">
        <v>6.4005723544396462E-3</v>
      </c>
      <c r="U135" s="3">
        <v>8.0382926641032106E-3</v>
      </c>
      <c r="V135" s="3">
        <v>6.1474058814346786E-3</v>
      </c>
      <c r="W135" s="3">
        <v>5.9227306455723007E-3</v>
      </c>
      <c r="X135" s="3">
        <v>3.9577784510329362E-3</v>
      </c>
      <c r="Y135" s="3">
        <v>6.3255658603738997E-3</v>
      </c>
      <c r="Z135" s="3">
        <v>5.0390424812212582E-4</v>
      </c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</row>
    <row r="136" spans="1:39" x14ac:dyDescent="0.3">
      <c r="A136" s="3" t="s">
        <v>293</v>
      </c>
      <c r="B136" s="3" t="s">
        <v>232</v>
      </c>
      <c r="C136" s="3" t="s">
        <v>62</v>
      </c>
      <c r="D136" s="3" t="s">
        <v>62</v>
      </c>
      <c r="E136" s="3">
        <v>1.7632814943790435E-2</v>
      </c>
      <c r="F136" s="3">
        <v>6.6761863231658931E-4</v>
      </c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</row>
    <row r="137" spans="1:39" x14ac:dyDescent="0.3">
      <c r="A137" s="3" t="s">
        <v>294</v>
      </c>
      <c r="B137" s="3" t="s">
        <v>232</v>
      </c>
      <c r="C137" s="3" t="s">
        <v>62</v>
      </c>
      <c r="D137" s="3" t="s">
        <v>62</v>
      </c>
      <c r="E137" s="3">
        <v>1.3520418882369996E-2</v>
      </c>
      <c r="F137" s="3">
        <v>2.7206590771675109E-4</v>
      </c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</row>
    <row r="138" spans="1:39" x14ac:dyDescent="0.3">
      <c r="A138" s="3" t="s">
        <v>295</v>
      </c>
      <c r="B138" s="3" t="s">
        <v>232</v>
      </c>
      <c r="C138" s="3" t="s">
        <v>62</v>
      </c>
      <c r="D138" s="3" t="s">
        <v>62</v>
      </c>
      <c r="E138" s="3">
        <v>1.0182918816804885E-2</v>
      </c>
      <c r="F138" s="3">
        <v>3.7412425875663757E-4</v>
      </c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</row>
    <row r="139" spans="1:39" x14ac:dyDescent="0.3">
      <c r="A139" s="3" t="s">
        <v>324</v>
      </c>
      <c r="B139" s="3" t="s">
        <v>232</v>
      </c>
      <c r="C139" s="3" t="s">
        <v>62</v>
      </c>
      <c r="D139" s="3" t="s">
        <v>62</v>
      </c>
      <c r="E139" s="3">
        <v>1.7905365109443665E-2</v>
      </c>
      <c r="F139" s="3">
        <v>2.015977842360735E-2</v>
      </c>
      <c r="G139" s="3">
        <v>1.9998628199100494E-2</v>
      </c>
      <c r="H139" s="3">
        <v>2.2192285671830177E-2</v>
      </c>
      <c r="I139" s="3">
        <v>1.6824023097753524E-2</v>
      </c>
      <c r="J139" s="3">
        <v>2.0290902882814408E-2</v>
      </c>
      <c r="K139" s="3">
        <v>1.6917243771255017E-2</v>
      </c>
      <c r="L139" s="3">
        <v>1.892685443162918E-2</v>
      </c>
      <c r="M139" s="3">
        <v>2.0876364916563035E-2</v>
      </c>
      <c r="N139" s="3">
        <v>1.1347264990210533E-2</v>
      </c>
      <c r="O139" s="3">
        <v>1.0400091938674449E-2</v>
      </c>
      <c r="P139" s="3">
        <v>3.8376781046390532E-3</v>
      </c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</row>
    <row r="140" spans="1:39" x14ac:dyDescent="0.3">
      <c r="A140" s="3" t="s">
        <v>325</v>
      </c>
      <c r="B140" s="3" t="s">
        <v>232</v>
      </c>
      <c r="C140" s="3" t="s">
        <v>62</v>
      </c>
      <c r="D140" s="3" t="s">
        <v>62</v>
      </c>
      <c r="E140" s="3">
        <v>1.6459539167582988E-2</v>
      </c>
      <c r="F140" s="3">
        <v>1.8859498761594297E-2</v>
      </c>
      <c r="G140" s="3">
        <v>1.690654143691063E-2</v>
      </c>
      <c r="H140" s="3">
        <v>1.8453172802925109E-2</v>
      </c>
      <c r="I140" s="3">
        <v>1.3490151114761829E-2</v>
      </c>
      <c r="J140" s="3">
        <v>1.845820826292038E-2</v>
      </c>
      <c r="K140" s="3">
        <v>1.6300871253013612E-2</v>
      </c>
      <c r="L140" s="3">
        <v>1.7818711400032043E-2</v>
      </c>
      <c r="M140" s="3">
        <v>1.8388118267059324E-2</v>
      </c>
      <c r="N140" s="3">
        <v>1.3210329204797745E-2</v>
      </c>
      <c r="O140" s="3">
        <v>8.1745925173163422E-3</v>
      </c>
      <c r="P140" s="3">
        <v>3.9348802864551547E-3</v>
      </c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</row>
    <row r="141" spans="1:39" x14ac:dyDescent="0.3">
      <c r="A141" s="3" t="s">
        <v>326</v>
      </c>
      <c r="B141" s="3" t="s">
        <v>232</v>
      </c>
      <c r="C141" s="3" t="s">
        <v>62</v>
      </c>
      <c r="D141" s="3" t="s">
        <v>62</v>
      </c>
      <c r="E141" s="3">
        <v>1.975569872558117E-2</v>
      </c>
      <c r="F141" s="3">
        <v>2.3871969148516654E-2</v>
      </c>
      <c r="G141" s="3">
        <v>2.3613261103630066E-2</v>
      </c>
      <c r="H141" s="3">
        <v>2.4968887448310852E-2</v>
      </c>
      <c r="I141" s="3">
        <v>2.0148119688034059E-2</v>
      </c>
      <c r="J141" s="3">
        <v>2.3150802075862884E-2</v>
      </c>
      <c r="K141" s="3">
        <v>1.9988273441791535E-2</v>
      </c>
      <c r="L141" s="3">
        <v>2.0891386032104491E-2</v>
      </c>
      <c r="M141" s="3">
        <v>1.8769032955169677E-2</v>
      </c>
      <c r="N141" s="3">
        <v>1.4030166193842888E-2</v>
      </c>
      <c r="O141" s="3">
        <v>1.0396653801202775E-2</v>
      </c>
      <c r="P141" s="3">
        <v>4.2996126115322116E-3</v>
      </c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</row>
    <row r="142" spans="1:39" x14ac:dyDescent="0.3">
      <c r="A142" s="3" t="s">
        <v>327</v>
      </c>
      <c r="B142" s="3" t="s">
        <v>226</v>
      </c>
      <c r="C142" s="3" t="s">
        <v>62</v>
      </c>
      <c r="D142" s="3" t="s">
        <v>62</v>
      </c>
      <c r="E142" s="3">
        <v>0.12282996106147766</v>
      </c>
      <c r="F142" s="3">
        <v>0.12155826991796494</v>
      </c>
      <c r="G142" s="3">
        <v>0.11375407123565674</v>
      </c>
      <c r="H142" s="3">
        <v>0.1322070779800415</v>
      </c>
      <c r="I142" s="3">
        <v>0.11337901139259339</v>
      </c>
      <c r="J142" s="3">
        <v>0.12836443996429445</v>
      </c>
      <c r="K142" s="3">
        <v>0.10647445964813232</v>
      </c>
      <c r="L142" s="3">
        <v>9.168091362714767E-2</v>
      </c>
      <c r="M142" s="3">
        <v>7.5062012553215027E-2</v>
      </c>
      <c r="N142" s="3">
        <v>7.9115708827972406E-2</v>
      </c>
      <c r="O142" s="3">
        <v>7.0550336599349978E-2</v>
      </c>
      <c r="P142" s="3">
        <v>9.6592786967754363E-2</v>
      </c>
      <c r="Q142" s="3">
        <v>3.5372716218233111E-2</v>
      </c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</row>
    <row r="143" spans="1:39" x14ac:dyDescent="0.3">
      <c r="A143" s="10" t="s">
        <v>328</v>
      </c>
      <c r="B143" s="10" t="s">
        <v>232</v>
      </c>
      <c r="C143" s="10" t="s">
        <v>62</v>
      </c>
      <c r="D143" s="10" t="s">
        <v>62</v>
      </c>
      <c r="E143" s="10">
        <v>0.10460644006729126</v>
      </c>
      <c r="F143" s="10">
        <v>0.1046979808807373</v>
      </c>
      <c r="G143" s="10">
        <v>0.10352668523788452</v>
      </c>
      <c r="H143" s="10">
        <v>0.10350747203826904</v>
      </c>
      <c r="I143" s="10">
        <v>8.692837929725647E-2</v>
      </c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  <c r="AD143" s="10"/>
      <c r="AE143" s="10"/>
      <c r="AF143" s="10"/>
      <c r="AG143" s="10"/>
      <c r="AH143" s="10"/>
      <c r="AI143" s="10"/>
      <c r="AJ143" s="10"/>
      <c r="AK143" s="10"/>
      <c r="AL143" s="10"/>
      <c r="AM143" s="10"/>
    </row>
    <row r="144" spans="1:39" x14ac:dyDescent="0.3">
      <c r="A144" t="s">
        <v>154</v>
      </c>
      <c r="E144" s="3">
        <f t="shared" ref="E144:AM144" si="1">SUM(E82:E143)</f>
        <v>3.4924940597638501</v>
      </c>
      <c r="F144" s="3">
        <f t="shared" si="1"/>
        <v>3.8198325571799638</v>
      </c>
      <c r="G144" s="3">
        <f t="shared" si="1"/>
        <v>3.2539645364545282</v>
      </c>
      <c r="H144" s="3">
        <f t="shared" si="1"/>
        <v>3.2483734246939409</v>
      </c>
      <c r="I144" s="3">
        <f t="shared" si="1"/>
        <v>3.1391466001169754</v>
      </c>
      <c r="J144" s="3">
        <f t="shared" si="1"/>
        <v>3.2563144914805884</v>
      </c>
      <c r="K144" s="3">
        <f t="shared" si="1"/>
        <v>3.0370841417666528</v>
      </c>
      <c r="L144" s="3">
        <f t="shared" si="1"/>
        <v>3.1485232002250827</v>
      </c>
      <c r="M144" s="3">
        <f t="shared" si="1"/>
        <v>3.460311110438778</v>
      </c>
      <c r="N144" s="3">
        <f t="shared" si="1"/>
        <v>3.1056277365938287</v>
      </c>
      <c r="O144" s="3">
        <f t="shared" si="1"/>
        <v>3.1631476455456724</v>
      </c>
      <c r="P144" s="3">
        <f t="shared" si="1"/>
        <v>2.9601305900486174</v>
      </c>
      <c r="Q144" s="3">
        <f t="shared" si="1"/>
        <v>2.8600557760274099</v>
      </c>
      <c r="R144" s="3">
        <f t="shared" si="1"/>
        <v>2.9111634120351093</v>
      </c>
      <c r="S144" s="3">
        <f t="shared" si="1"/>
        <v>3.3233861694429114</v>
      </c>
      <c r="T144" s="3">
        <f t="shared" si="1"/>
        <v>2.4608815102245432</v>
      </c>
      <c r="U144" s="3">
        <f t="shared" si="1"/>
        <v>2.4821712623231362</v>
      </c>
      <c r="V144" s="3">
        <f t="shared" si="1"/>
        <v>2.1034722883531618</v>
      </c>
      <c r="W144" s="3">
        <f t="shared" si="1"/>
        <v>1.9644836757955064</v>
      </c>
      <c r="X144" s="3">
        <f t="shared" si="1"/>
        <v>1.6440617244916491</v>
      </c>
      <c r="Y144" s="3">
        <f t="shared" si="1"/>
        <v>1.6683361802480188</v>
      </c>
      <c r="Z144" s="3">
        <f t="shared" si="1"/>
        <v>1.3596968870082808</v>
      </c>
      <c r="AA144" s="3">
        <f t="shared" si="1"/>
        <v>1.5630729425415679</v>
      </c>
      <c r="AB144" s="3">
        <f t="shared" si="1"/>
        <v>1.1442146211516957</v>
      </c>
      <c r="AC144" s="3">
        <f t="shared" si="1"/>
        <v>1.2167206603919225</v>
      </c>
      <c r="AD144" s="3">
        <f t="shared" si="1"/>
        <v>0.89428828757542933</v>
      </c>
      <c r="AE144" s="3">
        <f t="shared" si="1"/>
        <v>0.92007893549504116</v>
      </c>
      <c r="AF144" s="3">
        <f t="shared" si="1"/>
        <v>0.29678500419948434</v>
      </c>
      <c r="AG144" s="3">
        <f t="shared" si="1"/>
        <v>0.24452083143731579</v>
      </c>
      <c r="AH144" s="3">
        <f t="shared" si="1"/>
        <v>0.2694489557491615</v>
      </c>
      <c r="AI144" s="3">
        <f t="shared" si="1"/>
        <v>0.20034236753825096</v>
      </c>
      <c r="AJ144" s="3">
        <f t="shared" si="1"/>
        <v>0.20690655534563301</v>
      </c>
      <c r="AK144" s="3">
        <f t="shared" si="1"/>
        <v>0.23319973034062422</v>
      </c>
      <c r="AL144" s="3">
        <f t="shared" si="1"/>
        <v>0.25246185472270011</v>
      </c>
      <c r="AM144" s="3">
        <f t="shared" si="1"/>
        <v>0.29432096825982446</v>
      </c>
    </row>
    <row r="147" spans="1:39" x14ac:dyDescent="0.3">
      <c r="A147" s="2" t="s">
        <v>331</v>
      </c>
    </row>
    <row r="148" spans="1:39" x14ac:dyDescent="0.3">
      <c r="A148" s="2" t="s">
        <v>31</v>
      </c>
      <c r="B148" s="2" t="s">
        <v>218</v>
      </c>
      <c r="C148" s="2" t="s">
        <v>219</v>
      </c>
      <c r="D148" s="8" t="s">
        <v>126</v>
      </c>
      <c r="E148" s="8">
        <v>2023</v>
      </c>
      <c r="F148" s="8">
        <v>2024</v>
      </c>
      <c r="G148" s="8">
        <v>2025</v>
      </c>
      <c r="H148" s="8">
        <v>2026</v>
      </c>
      <c r="I148" s="8">
        <v>2027</v>
      </c>
      <c r="J148" s="8">
        <v>2028</v>
      </c>
      <c r="K148" s="8">
        <v>2029</v>
      </c>
      <c r="L148" s="8">
        <v>2030</v>
      </c>
      <c r="M148" s="8">
        <v>2031</v>
      </c>
      <c r="N148" s="8">
        <v>2032</v>
      </c>
      <c r="O148" s="8">
        <v>2033</v>
      </c>
      <c r="P148" s="8">
        <v>2034</v>
      </c>
      <c r="Q148" s="8">
        <v>2035</v>
      </c>
      <c r="R148" s="8">
        <v>2036</v>
      </c>
      <c r="S148" s="8">
        <v>2037</v>
      </c>
      <c r="T148" s="8">
        <v>2038</v>
      </c>
      <c r="U148" s="8">
        <v>2039</v>
      </c>
      <c r="V148" s="8">
        <v>2040</v>
      </c>
      <c r="W148" s="8">
        <v>2041</v>
      </c>
      <c r="X148" s="8">
        <v>2042</v>
      </c>
      <c r="Y148" s="8">
        <v>2043</v>
      </c>
      <c r="Z148" s="8">
        <v>2044</v>
      </c>
      <c r="AA148" s="8">
        <v>2045</v>
      </c>
      <c r="AB148" s="8">
        <v>2046</v>
      </c>
      <c r="AC148" s="8">
        <v>2047</v>
      </c>
      <c r="AD148" s="8">
        <v>2048</v>
      </c>
      <c r="AE148" s="8">
        <v>2049</v>
      </c>
      <c r="AF148" s="8">
        <v>2050</v>
      </c>
      <c r="AG148" s="8">
        <v>2051</v>
      </c>
      <c r="AH148" s="8">
        <v>2052</v>
      </c>
      <c r="AI148" s="8">
        <v>2053</v>
      </c>
      <c r="AJ148" s="8">
        <v>2054</v>
      </c>
      <c r="AK148" s="8">
        <v>2055</v>
      </c>
      <c r="AL148" s="8">
        <v>2056</v>
      </c>
      <c r="AM148" s="8">
        <v>2057</v>
      </c>
    </row>
    <row r="149" spans="1:39" x14ac:dyDescent="0.3">
      <c r="A149" s="3" t="s">
        <v>154</v>
      </c>
      <c r="B149" s="3" t="s">
        <v>246</v>
      </c>
      <c r="C149" s="3" t="s">
        <v>62</v>
      </c>
      <c r="D149" s="3" t="s">
        <v>62</v>
      </c>
      <c r="E149" s="3">
        <v>0.36114936876296999</v>
      </c>
      <c r="F149" s="3">
        <v>0.43070442879199983</v>
      </c>
      <c r="G149" s="3">
        <v>0.477052162528038</v>
      </c>
      <c r="H149" s="3">
        <v>0.38869869387149814</v>
      </c>
      <c r="I149" s="3">
        <v>0.43112002444267272</v>
      </c>
      <c r="J149" s="3">
        <v>0.60437436866760252</v>
      </c>
      <c r="K149" s="3">
        <v>0.63799745321273804</v>
      </c>
      <c r="L149" s="3">
        <v>0.84203857707977292</v>
      </c>
      <c r="M149" s="3">
        <v>1.2595124168395997</v>
      </c>
      <c r="N149" s="3">
        <v>1.1337913790941239</v>
      </c>
      <c r="O149" s="3">
        <v>1.2581546438932418</v>
      </c>
      <c r="P149" s="3">
        <v>0.42483197689056396</v>
      </c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</row>
    <row r="150" spans="1:39" x14ac:dyDescent="0.3">
      <c r="A150" s="3" t="s">
        <v>154</v>
      </c>
      <c r="B150" s="3" t="s">
        <v>226</v>
      </c>
      <c r="C150" s="3" t="s">
        <v>62</v>
      </c>
      <c r="D150" s="3" t="s">
        <v>62</v>
      </c>
      <c r="E150" s="3">
        <v>1.8364359843134881</v>
      </c>
      <c r="F150" s="3">
        <v>1.8518932587960735</v>
      </c>
      <c r="G150" s="3">
        <v>1.9220293612107635</v>
      </c>
      <c r="H150" s="3">
        <v>1.8527492397315801</v>
      </c>
      <c r="I150" s="3">
        <v>1.8386526552783324</v>
      </c>
      <c r="J150" s="3">
        <v>1.8688875679597259</v>
      </c>
      <c r="K150" s="3">
        <v>1.8875996025782078</v>
      </c>
      <c r="L150" s="3">
        <v>1.8280265617035329</v>
      </c>
      <c r="M150" s="3">
        <v>1.7299465875197202</v>
      </c>
      <c r="N150" s="3">
        <v>1.6913341122225392</v>
      </c>
      <c r="O150" s="3">
        <v>1.6558613252430368</v>
      </c>
      <c r="P150" s="3">
        <v>1.8810201446721331</v>
      </c>
      <c r="Q150" s="3">
        <v>1.9904716697199327</v>
      </c>
      <c r="R150" s="3">
        <v>2.013281784009787</v>
      </c>
      <c r="S150" s="3">
        <v>2.0299368625227396</v>
      </c>
      <c r="T150" s="3">
        <v>1.9268740768100834</v>
      </c>
      <c r="U150" s="3">
        <v>1.7244323078386734</v>
      </c>
      <c r="V150" s="3">
        <v>1.6149790062287612</v>
      </c>
      <c r="W150" s="3">
        <v>1.4953150072348227</v>
      </c>
      <c r="X150" s="3">
        <v>1.4236532937663133</v>
      </c>
      <c r="Y150" s="3">
        <v>1.4288849092840223</v>
      </c>
      <c r="Z150" s="3">
        <v>1.2554810373516694</v>
      </c>
      <c r="AA150" s="3">
        <v>1.0885079970971037</v>
      </c>
      <c r="AB150" s="3">
        <v>1.0040923396003345</v>
      </c>
      <c r="AC150" s="3">
        <v>0.93760569686042849</v>
      </c>
      <c r="AD150" s="3">
        <v>0.76583610185522411</v>
      </c>
      <c r="AE150" s="3">
        <v>0.32393059616389108</v>
      </c>
      <c r="AF150" s="3">
        <v>5.9173299373129339E-2</v>
      </c>
      <c r="AG150" s="3">
        <v>5.4146502347197381E-2</v>
      </c>
      <c r="AH150" s="3">
        <v>5.570793900359422E-2</v>
      </c>
      <c r="AI150" s="3">
        <v>5.6741648324765262E-2</v>
      </c>
      <c r="AJ150" s="3">
        <v>5.654382502136468E-2</v>
      </c>
      <c r="AK150" s="3">
        <v>5.8225420896196735E-2</v>
      </c>
      <c r="AL150" s="3">
        <v>5.6401636746129954E-2</v>
      </c>
      <c r="AM150" s="3">
        <v>5.701513992692344E-2</v>
      </c>
    </row>
    <row r="151" spans="1:39" x14ac:dyDescent="0.3">
      <c r="A151" s="3" t="s">
        <v>154</v>
      </c>
      <c r="B151" s="3" t="s">
        <v>232</v>
      </c>
      <c r="C151" s="3" t="s">
        <v>62</v>
      </c>
      <c r="D151" s="3" t="s">
        <v>62</v>
      </c>
      <c r="E151" s="3">
        <v>0.57568321921676402</v>
      </c>
      <c r="F151" s="3">
        <v>0.65625748740881684</v>
      </c>
      <c r="G151" s="3">
        <v>0.4569367465414107</v>
      </c>
      <c r="H151" s="3">
        <v>0.41035937523469329</v>
      </c>
      <c r="I151" s="3">
        <v>0.2787348256856203</v>
      </c>
      <c r="J151" s="3">
        <v>0.19208565235882996</v>
      </c>
      <c r="K151" s="3">
        <v>0.12373973820358515</v>
      </c>
      <c r="L151" s="3">
        <v>0.17963588915765286</v>
      </c>
      <c r="M151" s="3">
        <v>0.24592902301251887</v>
      </c>
      <c r="N151" s="3">
        <v>0.10492858675122262</v>
      </c>
      <c r="O151" s="3">
        <v>9.0030840311199428E-2</v>
      </c>
      <c r="P151" s="3">
        <v>0.17174959325417877</v>
      </c>
      <c r="Q151" s="3">
        <v>0.25803032852336766</v>
      </c>
      <c r="R151" s="3">
        <v>0.28840183972194788</v>
      </c>
      <c r="S151" s="3">
        <v>0.35085834929347037</v>
      </c>
      <c r="T151" s="3">
        <v>0.13574594950675964</v>
      </c>
      <c r="U151" s="3">
        <v>0.20513648408651353</v>
      </c>
      <c r="V151" s="3">
        <v>3.5730249688029292E-2</v>
      </c>
      <c r="W151" s="3">
        <v>6.9073577694594865E-2</v>
      </c>
      <c r="X151" s="3">
        <v>9.1331347137689589E-2</v>
      </c>
      <c r="Y151" s="3">
        <v>0.23945127096399665</v>
      </c>
      <c r="Z151" s="3">
        <v>0.10421584965661168</v>
      </c>
      <c r="AA151" s="3">
        <v>0.4745649454444647</v>
      </c>
      <c r="AB151" s="3">
        <v>0.14012228155136108</v>
      </c>
      <c r="AC151" s="3">
        <v>0.27911496353149412</v>
      </c>
      <c r="AD151" s="3">
        <v>0.12845218572020531</v>
      </c>
      <c r="AE151" s="3">
        <v>0.59614833933115008</v>
      </c>
      <c r="AF151" s="3">
        <v>0.23761170482635499</v>
      </c>
      <c r="AG151" s="3">
        <v>0.19037432909011842</v>
      </c>
      <c r="AH151" s="3">
        <v>0.21374101674556731</v>
      </c>
      <c r="AI151" s="3">
        <v>0.14360071921348572</v>
      </c>
      <c r="AJ151" s="3">
        <v>0.15036273032426833</v>
      </c>
      <c r="AK151" s="3">
        <v>0.17497430944442749</v>
      </c>
      <c r="AL151" s="3">
        <v>0.19606021797657014</v>
      </c>
      <c r="AM151" s="3">
        <v>0.23730582833290101</v>
      </c>
    </row>
    <row r="152" spans="1:39" x14ac:dyDescent="0.3">
      <c r="A152" s="3" t="s">
        <v>154</v>
      </c>
      <c r="B152" s="3" t="s">
        <v>223</v>
      </c>
      <c r="C152" s="3" t="s">
        <v>62</v>
      </c>
      <c r="D152" s="3" t="s">
        <v>62</v>
      </c>
      <c r="E152" s="3">
        <v>0.71922548747062687</v>
      </c>
      <c r="F152" s="3">
        <v>0.88097738218307498</v>
      </c>
      <c r="G152" s="3">
        <v>0.39794626617431639</v>
      </c>
      <c r="H152" s="3">
        <v>0.5965661158561707</v>
      </c>
      <c r="I152" s="3">
        <v>0.59063909471035003</v>
      </c>
      <c r="J152" s="3">
        <v>0.59096690249443051</v>
      </c>
      <c r="K152" s="3">
        <v>0.38774734777212144</v>
      </c>
      <c r="L152" s="3">
        <v>0.29882217228412628</v>
      </c>
      <c r="M152" s="3">
        <v>0.22492308306694031</v>
      </c>
      <c r="N152" s="3">
        <v>0.17557365852594375</v>
      </c>
      <c r="O152" s="3">
        <v>0.15910083609819411</v>
      </c>
      <c r="P152" s="3">
        <v>0.48252887523174287</v>
      </c>
      <c r="Q152" s="3">
        <v>0.61155377778410913</v>
      </c>
      <c r="R152" s="3">
        <v>0.60947978830337524</v>
      </c>
      <c r="S152" s="3">
        <v>0.94259095762670042</v>
      </c>
      <c r="T152" s="3">
        <v>0.39826148390769961</v>
      </c>
      <c r="U152" s="3">
        <v>0.55260247039794919</v>
      </c>
      <c r="V152" s="3">
        <v>0.45276303243637084</v>
      </c>
      <c r="W152" s="3">
        <v>0.40009509086608885</v>
      </c>
      <c r="X152" s="3">
        <v>0.1290770835876465</v>
      </c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</row>
    <row r="155" spans="1:39" x14ac:dyDescent="0.3">
      <c r="A155" s="13" t="s">
        <v>28</v>
      </c>
    </row>
    <row r="156" spans="1:39" x14ac:dyDescent="0.3">
      <c r="A156" s="2" t="s">
        <v>31</v>
      </c>
      <c r="B156" s="2" t="s">
        <v>218</v>
      </c>
      <c r="C156" s="2" t="s">
        <v>219</v>
      </c>
      <c r="D156" s="8" t="s">
        <v>126</v>
      </c>
      <c r="E156" s="8">
        <v>2023</v>
      </c>
      <c r="F156" s="8">
        <v>2024</v>
      </c>
      <c r="G156" s="8">
        <v>2025</v>
      </c>
      <c r="H156" s="8">
        <v>2026</v>
      </c>
      <c r="I156" s="8">
        <v>2027</v>
      </c>
      <c r="J156" s="8">
        <v>2028</v>
      </c>
      <c r="K156" s="8">
        <v>2029</v>
      </c>
      <c r="L156" s="8">
        <v>2030</v>
      </c>
      <c r="M156" s="8">
        <v>2031</v>
      </c>
      <c r="N156" s="8">
        <v>2032</v>
      </c>
      <c r="O156" s="8">
        <v>2033</v>
      </c>
      <c r="P156" s="8">
        <v>2034</v>
      </c>
      <c r="Q156" s="8">
        <v>2035</v>
      </c>
      <c r="R156" s="8">
        <v>2036</v>
      </c>
      <c r="S156" s="8">
        <v>2037</v>
      </c>
      <c r="T156" s="8">
        <v>2038</v>
      </c>
      <c r="U156" s="8">
        <v>2039</v>
      </c>
      <c r="V156" s="8">
        <v>2040</v>
      </c>
      <c r="W156" s="8">
        <v>2041</v>
      </c>
      <c r="X156" s="8">
        <v>2042</v>
      </c>
      <c r="Y156" s="8">
        <v>2043</v>
      </c>
      <c r="Z156" s="8">
        <v>2044</v>
      </c>
      <c r="AA156" s="8">
        <v>2045</v>
      </c>
      <c r="AB156" s="8">
        <v>2046</v>
      </c>
      <c r="AC156" s="8">
        <v>2047</v>
      </c>
      <c r="AD156" s="8">
        <v>2048</v>
      </c>
      <c r="AE156" s="8">
        <v>2049</v>
      </c>
      <c r="AF156" s="8">
        <v>2050</v>
      </c>
      <c r="AG156" s="8">
        <v>2051</v>
      </c>
      <c r="AH156" s="8">
        <v>2052</v>
      </c>
      <c r="AI156" s="8">
        <v>2053</v>
      </c>
      <c r="AJ156" s="8">
        <v>2054</v>
      </c>
      <c r="AK156" s="8">
        <v>2055</v>
      </c>
      <c r="AL156" s="8">
        <v>2056</v>
      </c>
      <c r="AM156" s="8">
        <v>2057</v>
      </c>
    </row>
    <row r="157" spans="1:39" x14ac:dyDescent="0.3">
      <c r="A157" s="3" t="s">
        <v>222</v>
      </c>
      <c r="B157" s="3" t="s">
        <v>223</v>
      </c>
      <c r="C157" s="3" t="s">
        <v>62</v>
      </c>
      <c r="D157" s="3" t="s">
        <v>62</v>
      </c>
      <c r="E157" s="3">
        <v>0.46976407468318937</v>
      </c>
      <c r="F157" s="3">
        <v>0.58615397024154658</v>
      </c>
      <c r="G157" s="3">
        <v>0.25503692626953123</v>
      </c>
      <c r="H157" s="3">
        <v>0.37003417742252348</v>
      </c>
      <c r="I157" s="3">
        <v>0.32651189565658567</v>
      </c>
      <c r="J157" s="3">
        <v>0.36034116077423095</v>
      </c>
      <c r="K157" s="3">
        <v>0.2576341724395752</v>
      </c>
      <c r="L157" s="3">
        <v>0.20464447605609895</v>
      </c>
      <c r="M157" s="3">
        <v>0.12301586222648621</v>
      </c>
      <c r="N157" s="3">
        <v>0.13332047557830812</v>
      </c>
      <c r="O157" s="3">
        <v>8.761628828942776E-2</v>
      </c>
      <c r="P157" s="3">
        <v>0.28303012168407438</v>
      </c>
      <c r="Q157" s="3">
        <v>0.33436208006739615</v>
      </c>
      <c r="R157" s="3">
        <v>0.31570359778404233</v>
      </c>
      <c r="S157" s="3">
        <v>0.49531582129001617</v>
      </c>
      <c r="T157" s="3">
        <v>0.24059576034545899</v>
      </c>
      <c r="U157" s="3">
        <v>0.30228903198242185</v>
      </c>
      <c r="V157" s="3">
        <v>0.2324474401473999</v>
      </c>
      <c r="W157" s="3">
        <v>0.23729986095428468</v>
      </c>
      <c r="X157" s="3">
        <v>6.1036979675292966E-2</v>
      </c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</row>
    <row r="158" spans="1:39" x14ac:dyDescent="0.3">
      <c r="A158" s="3" t="s">
        <v>224</v>
      </c>
      <c r="B158" s="3" t="s">
        <v>223</v>
      </c>
      <c r="C158" s="3" t="s">
        <v>62</v>
      </c>
      <c r="D158" s="3" t="s">
        <v>62</v>
      </c>
      <c r="E158" s="3">
        <v>0.24866250801086426</v>
      </c>
      <c r="F158" s="3">
        <v>0.29482341194152833</v>
      </c>
      <c r="G158" s="3">
        <v>0.140814879655838</v>
      </c>
      <c r="H158" s="3">
        <v>0.19432802915573119</v>
      </c>
      <c r="I158" s="3">
        <v>0.18661588954925537</v>
      </c>
      <c r="J158" s="3">
        <v>0.16298940467834472</v>
      </c>
      <c r="K158" s="3">
        <v>9.6259938836097722E-2</v>
      </c>
      <c r="L158" s="3">
        <v>7.3917912960052484E-2</v>
      </c>
      <c r="M158" s="3">
        <v>9.248705434799194E-2</v>
      </c>
      <c r="N158" s="3">
        <v>6.0571898102760313E-2</v>
      </c>
      <c r="O158" s="3">
        <v>7.6853935718536381E-2</v>
      </c>
      <c r="P158" s="3">
        <v>0.14980197286605834</v>
      </c>
      <c r="Q158" s="3">
        <v>0.21741651082038879</v>
      </c>
      <c r="R158" s="3">
        <v>0.2017647647857666</v>
      </c>
      <c r="S158" s="3">
        <v>0.36209471273422239</v>
      </c>
      <c r="T158" s="3">
        <v>9.5382805824279784E-2</v>
      </c>
      <c r="U158" s="3">
        <v>0.13024737691879273</v>
      </c>
      <c r="V158" s="3">
        <v>0.13941810035705565</v>
      </c>
      <c r="W158" s="3">
        <v>0.10891483688354492</v>
      </c>
      <c r="X158" s="3">
        <v>5.0110694408416749E-2</v>
      </c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</row>
    <row r="159" spans="1:39" x14ac:dyDescent="0.3">
      <c r="A159" s="3" t="s">
        <v>229</v>
      </c>
      <c r="B159" s="3" t="s">
        <v>226</v>
      </c>
      <c r="C159" s="3" t="s">
        <v>62</v>
      </c>
      <c r="D159" s="3" t="s">
        <v>62</v>
      </c>
      <c r="E159" s="3">
        <v>0.7419459400177002</v>
      </c>
      <c r="F159" s="3">
        <v>0.71267292881011968</v>
      </c>
      <c r="G159" s="3">
        <v>0.77436445617675786</v>
      </c>
      <c r="H159" s="3">
        <v>0.73814508819580082</v>
      </c>
      <c r="I159" s="3">
        <v>0.70076701354980464</v>
      </c>
      <c r="J159" s="3">
        <v>0.72981253051757811</v>
      </c>
      <c r="K159" s="3">
        <v>0.75816616821289062</v>
      </c>
      <c r="L159" s="3">
        <v>0.77081208038330074</v>
      </c>
      <c r="M159" s="3">
        <v>0.79062465286254879</v>
      </c>
      <c r="N159" s="3">
        <v>0.77881735801696772</v>
      </c>
      <c r="O159" s="3">
        <v>0.76132174491882321</v>
      </c>
      <c r="P159" s="3">
        <v>0.84699867248535154</v>
      </c>
      <c r="Q159" s="3">
        <v>0.87767745208740233</v>
      </c>
      <c r="R159" s="3">
        <v>0.8972803726196289</v>
      </c>
      <c r="S159" s="3">
        <v>0.82042075347900389</v>
      </c>
      <c r="T159" s="3">
        <v>0.8536368751525879</v>
      </c>
      <c r="U159" s="3">
        <v>0.91862039566040044</v>
      </c>
      <c r="V159" s="3">
        <v>0.89574553298950199</v>
      </c>
      <c r="W159" s="3">
        <v>0.82380970764160155</v>
      </c>
      <c r="X159" s="3">
        <v>0.82583183288574213</v>
      </c>
      <c r="Y159" s="3">
        <v>0.88118151092529295</v>
      </c>
      <c r="Z159" s="3">
        <v>0.85620905685424809</v>
      </c>
      <c r="AA159" s="3">
        <v>0.79614550781250004</v>
      </c>
      <c r="AB159" s="3">
        <v>0.77036031723022458</v>
      </c>
      <c r="AC159" s="3">
        <v>0.75740341186523441</v>
      </c>
      <c r="AD159" s="3">
        <v>0.64325848770141603</v>
      </c>
      <c r="AE159" s="3">
        <v>0.21202442932128907</v>
      </c>
      <c r="AF159" s="3"/>
      <c r="AG159" s="3"/>
      <c r="AH159" s="3"/>
      <c r="AI159" s="3"/>
      <c r="AJ159" s="3"/>
      <c r="AK159" s="3"/>
      <c r="AL159" s="3"/>
      <c r="AM159" s="3"/>
    </row>
    <row r="160" spans="1:39" x14ac:dyDescent="0.3">
      <c r="A160" s="3" t="s">
        <v>230</v>
      </c>
      <c r="B160" s="3" t="s">
        <v>226</v>
      </c>
      <c r="C160" s="3" t="s">
        <v>62</v>
      </c>
      <c r="D160" s="3" t="s">
        <v>62</v>
      </c>
      <c r="E160" s="3">
        <v>2.4188391000032426E-2</v>
      </c>
      <c r="F160" s="3">
        <v>2.3447171241044999E-2</v>
      </c>
      <c r="G160" s="3">
        <v>1.8862343251705171E-2</v>
      </c>
      <c r="H160" s="3">
        <v>1.6562386900186538E-2</v>
      </c>
      <c r="I160" s="3">
        <v>1.6462138891220092E-2</v>
      </c>
      <c r="J160" s="3">
        <v>1.8294256120920182E-2</v>
      </c>
      <c r="K160" s="3">
        <v>1.6611487030982971E-2</v>
      </c>
      <c r="L160" s="3">
        <v>1.140069791674614E-2</v>
      </c>
      <c r="M160" s="3">
        <v>9.0981766581535346E-3</v>
      </c>
      <c r="N160" s="3">
        <v>9.2505009248852726E-3</v>
      </c>
      <c r="O160" s="3">
        <v>7.3941939584910871E-3</v>
      </c>
      <c r="P160" s="3">
        <v>1.4527966417372227E-2</v>
      </c>
      <c r="Q160" s="3">
        <v>1.7763556182384489E-2</v>
      </c>
      <c r="R160" s="3">
        <v>1.6831613920629023E-2</v>
      </c>
      <c r="S160" s="3">
        <v>1.8919573150575162E-2</v>
      </c>
      <c r="T160" s="3">
        <v>1.2732825458049775E-2</v>
      </c>
      <c r="U160" s="3">
        <v>1.7979798980057238E-2</v>
      </c>
      <c r="V160" s="3">
        <v>1.2703425754123599E-2</v>
      </c>
      <c r="W160" s="3">
        <v>9.8245163366373171E-3</v>
      </c>
      <c r="X160" s="3">
        <v>6.9264982550812423E-3</v>
      </c>
      <c r="Y160" s="3">
        <v>1.225858752230124E-2</v>
      </c>
      <c r="Z160" s="3">
        <v>9.083441808819771E-3</v>
      </c>
      <c r="AA160" s="3">
        <v>1.5639067843556405E-2</v>
      </c>
      <c r="AB160" s="3">
        <v>4.2192949061500258E-3</v>
      </c>
      <c r="AC160" s="3">
        <v>1.0834740058920943E-2</v>
      </c>
      <c r="AD160" s="3">
        <v>3.9670886883486677E-3</v>
      </c>
      <c r="AE160" s="3">
        <v>4.5214567753282611E-4</v>
      </c>
      <c r="AF160" s="3"/>
      <c r="AG160" s="3"/>
      <c r="AH160" s="3"/>
      <c r="AI160" s="3"/>
      <c r="AJ160" s="3"/>
      <c r="AK160" s="3"/>
      <c r="AL160" s="3"/>
      <c r="AM160" s="3"/>
    </row>
    <row r="161" spans="1:39" x14ac:dyDescent="0.3">
      <c r="A161" s="3" t="s">
        <v>231</v>
      </c>
      <c r="B161" s="3" t="s">
        <v>232</v>
      </c>
      <c r="C161" s="3" t="s">
        <v>62</v>
      </c>
      <c r="D161" s="3" t="s">
        <v>62</v>
      </c>
      <c r="E161" s="3"/>
      <c r="F161" s="3">
        <v>1.1456737518310547E-3</v>
      </c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</row>
    <row r="162" spans="1:39" x14ac:dyDescent="0.3">
      <c r="A162" s="3" t="s">
        <v>233</v>
      </c>
      <c r="B162" s="3" t="s">
        <v>232</v>
      </c>
      <c r="C162" s="3" t="s">
        <v>62</v>
      </c>
      <c r="D162" s="3" t="s">
        <v>62</v>
      </c>
      <c r="E162" s="3">
        <v>1.638043612241745E-3</v>
      </c>
      <c r="F162" s="3">
        <v>8.3619342744350438E-3</v>
      </c>
      <c r="G162" s="3">
        <v>6.7653157413005826E-3</v>
      </c>
      <c r="H162" s="3">
        <v>5.2800980806350711E-3</v>
      </c>
      <c r="I162" s="3">
        <v>6.8410136401653287E-3</v>
      </c>
      <c r="J162" s="3">
        <v>5.3214489221572875E-3</v>
      </c>
      <c r="K162" s="3">
        <v>3.0992154777050016E-3</v>
      </c>
      <c r="L162" s="3">
        <v>7.871937185525894E-3</v>
      </c>
      <c r="M162" s="3">
        <v>1.30471051633358E-2</v>
      </c>
      <c r="N162" s="3">
        <v>9.8876945674419396E-3</v>
      </c>
      <c r="O162" s="3">
        <v>3.5512649118900298E-3</v>
      </c>
      <c r="P162" s="3">
        <v>2.1328891515731813E-3</v>
      </c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</row>
    <row r="163" spans="1:39" x14ac:dyDescent="0.3">
      <c r="A163" s="3" t="s">
        <v>235</v>
      </c>
      <c r="B163" s="3" t="s">
        <v>232</v>
      </c>
      <c r="C163" s="3" t="s">
        <v>62</v>
      </c>
      <c r="D163" s="3" t="s">
        <v>62</v>
      </c>
      <c r="E163" s="3">
        <v>1.2360029399394989E-2</v>
      </c>
      <c r="F163" s="3">
        <v>1.8056489259004594E-2</v>
      </c>
      <c r="G163" s="3">
        <v>1.5568309515714645E-2</v>
      </c>
      <c r="H163" s="3">
        <v>1.3887755423784256E-2</v>
      </c>
      <c r="I163" s="3">
        <v>1.17486013174057E-2</v>
      </c>
      <c r="J163" s="3">
        <v>1.4011136621236802E-2</v>
      </c>
      <c r="K163" s="3">
        <v>8.5722297132015228E-3</v>
      </c>
      <c r="L163" s="3">
        <v>1.3189289838075638E-2</v>
      </c>
      <c r="M163" s="3">
        <v>1.4757798194885255E-2</v>
      </c>
      <c r="N163" s="3">
        <v>1.4942217409610749E-2</v>
      </c>
      <c r="O163" s="3">
        <v>1.1550482153892518E-2</v>
      </c>
      <c r="P163" s="3">
        <v>3.6826535761356354E-3</v>
      </c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</row>
    <row r="164" spans="1:39" x14ac:dyDescent="0.3">
      <c r="A164" s="3" t="s">
        <v>237</v>
      </c>
      <c r="B164" s="3" t="s">
        <v>232</v>
      </c>
      <c r="C164" s="3" t="s">
        <v>62</v>
      </c>
      <c r="D164" s="3" t="s">
        <v>62</v>
      </c>
      <c r="E164" s="3"/>
      <c r="F164" s="3">
        <v>4.6717740893363951E-3</v>
      </c>
      <c r="G164" s="3">
        <v>1.2142254114151001E-3</v>
      </c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</row>
    <row r="165" spans="1:39" x14ac:dyDescent="0.3">
      <c r="A165" s="3" t="s">
        <v>238</v>
      </c>
      <c r="B165" s="3" t="s">
        <v>232</v>
      </c>
      <c r="C165" s="3" t="s">
        <v>62</v>
      </c>
      <c r="D165" s="3" t="s">
        <v>62</v>
      </c>
      <c r="E165" s="3"/>
      <c r="F165" s="3">
        <v>5.9065097570419308E-4</v>
      </c>
      <c r="G165" s="3">
        <v>2.7737408876419065E-4</v>
      </c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</row>
    <row r="166" spans="1:39" x14ac:dyDescent="0.3">
      <c r="A166" s="3" t="s">
        <v>239</v>
      </c>
      <c r="B166" s="3" t="s">
        <v>232</v>
      </c>
      <c r="C166" s="3" t="s">
        <v>62</v>
      </c>
      <c r="D166" s="3" t="s">
        <v>62</v>
      </c>
      <c r="E166" s="3"/>
      <c r="F166" s="3">
        <v>1.837727725505829E-3</v>
      </c>
      <c r="G166" s="3">
        <v>7.345443665981293E-4</v>
      </c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</row>
    <row r="167" spans="1:39" x14ac:dyDescent="0.3">
      <c r="A167" s="3" t="s">
        <v>240</v>
      </c>
      <c r="B167" s="3" t="s">
        <v>232</v>
      </c>
      <c r="C167" s="3" t="s">
        <v>62</v>
      </c>
      <c r="D167" s="3" t="s">
        <v>62</v>
      </c>
      <c r="E167" s="3"/>
      <c r="F167" s="3">
        <v>1.0174282789230348E-3</v>
      </c>
      <c r="G167" s="3">
        <v>3.243946433067322E-4</v>
      </c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</row>
    <row r="168" spans="1:39" x14ac:dyDescent="0.3">
      <c r="A168" s="3" t="s">
        <v>241</v>
      </c>
      <c r="B168" s="3" t="s">
        <v>226</v>
      </c>
      <c r="C168" s="3" t="s">
        <v>62</v>
      </c>
      <c r="D168" s="3" t="s">
        <v>62</v>
      </c>
      <c r="E168" s="3">
        <v>9.7327259778976438E-2</v>
      </c>
      <c r="F168" s="3">
        <v>9.9804955244064325E-2</v>
      </c>
      <c r="G168" s="3">
        <v>9.2854332923889157E-2</v>
      </c>
      <c r="H168" s="3">
        <v>0.10104507374763488</v>
      </c>
      <c r="I168" s="3">
        <v>0.10018631076812744</v>
      </c>
      <c r="J168" s="3">
        <v>8.8541340351104739E-2</v>
      </c>
      <c r="K168" s="3">
        <v>9.6455674886703494E-2</v>
      </c>
      <c r="L168" s="3">
        <v>9.4893027067184443E-2</v>
      </c>
      <c r="M168" s="3">
        <v>8.9161802291870124E-2</v>
      </c>
      <c r="N168" s="3">
        <v>9.4725536137819297E-2</v>
      </c>
      <c r="O168" s="3">
        <v>9.5115292727947234E-2</v>
      </c>
      <c r="P168" s="3">
        <v>9.6784351527690882E-2</v>
      </c>
      <c r="Q168" s="3">
        <v>9.8485713720321652E-2</v>
      </c>
      <c r="R168" s="3">
        <v>9.9212698698043819E-2</v>
      </c>
      <c r="S168" s="3">
        <v>9.2557059884071355E-2</v>
      </c>
      <c r="T168" s="3">
        <v>9.6190890274941918E-2</v>
      </c>
      <c r="U168" s="3">
        <v>9.5719342708587646E-2</v>
      </c>
      <c r="V168" s="3">
        <v>8.8320245981216433E-2</v>
      </c>
      <c r="W168" s="3">
        <v>8.8234489202499392E-2</v>
      </c>
      <c r="X168" s="3">
        <v>8.2134330511093145E-2</v>
      </c>
      <c r="Y168" s="3">
        <v>7.8292722463607786E-2</v>
      </c>
      <c r="Z168" s="3">
        <v>6.52149395942688E-2</v>
      </c>
      <c r="AA168" s="3">
        <v>6.1439625859260556E-2</v>
      </c>
      <c r="AB168" s="3">
        <v>5.3228529334068297E-2</v>
      </c>
      <c r="AC168" s="3">
        <v>4.9488274991512302E-2</v>
      </c>
      <c r="AD168" s="3">
        <v>3.6161662995815275E-2</v>
      </c>
      <c r="AE168" s="3">
        <v>4.1884218454360959E-2</v>
      </c>
      <c r="AF168" s="3">
        <v>2.7251443296670914E-2</v>
      </c>
      <c r="AG168" s="3">
        <v>2.6342206388711931E-2</v>
      </c>
      <c r="AH168" s="3">
        <v>2.6291058361530305E-2</v>
      </c>
      <c r="AI168" s="3">
        <v>2.7189922779798509E-2</v>
      </c>
      <c r="AJ168" s="3">
        <v>2.6489519879221917E-2</v>
      </c>
      <c r="AK168" s="3">
        <v>2.6703350976109506E-2</v>
      </c>
      <c r="AL168" s="3">
        <v>2.7830804377794265E-2</v>
      </c>
      <c r="AM168" s="3">
        <v>2.7705395430326463E-2</v>
      </c>
    </row>
    <row r="169" spans="1:39" x14ac:dyDescent="0.3">
      <c r="A169" s="3" t="s">
        <v>242</v>
      </c>
      <c r="B169" s="3" t="s">
        <v>226</v>
      </c>
      <c r="C169" s="3" t="s">
        <v>62</v>
      </c>
      <c r="D169" s="3" t="s">
        <v>62</v>
      </c>
      <c r="E169" s="3">
        <v>4.378431100398302E-3</v>
      </c>
      <c r="F169" s="3">
        <v>4.4259271994233134E-3</v>
      </c>
      <c r="G169" s="3">
        <v>3.1962732821702957E-3</v>
      </c>
      <c r="H169" s="3">
        <v>3.5122798793017864E-3</v>
      </c>
      <c r="I169" s="3">
        <v>3.0167801082134245E-3</v>
      </c>
      <c r="J169" s="3">
        <v>3.0272888988256454E-3</v>
      </c>
      <c r="K169" s="3">
        <v>2.9140395745635033E-3</v>
      </c>
      <c r="L169" s="3">
        <v>2.220997340977192E-3</v>
      </c>
      <c r="M169" s="3">
        <v>1.6978733800351619E-3</v>
      </c>
      <c r="N169" s="3">
        <v>1.7013455091509969E-3</v>
      </c>
      <c r="O169" s="3">
        <v>1.6567750209942459E-3</v>
      </c>
      <c r="P169" s="3">
        <v>2.9466142843011765E-3</v>
      </c>
      <c r="Q169" s="3">
        <v>3.4385647000744939E-3</v>
      </c>
      <c r="R169" s="3">
        <v>3.3477201815694572E-3</v>
      </c>
      <c r="S169" s="3">
        <v>4.3008657936006783E-3</v>
      </c>
      <c r="T169" s="3">
        <v>2.0546522483946318E-3</v>
      </c>
      <c r="U169" s="3">
        <v>2.7443955424241722E-3</v>
      </c>
      <c r="V169" s="3">
        <v>1.6506218295326107E-3</v>
      </c>
      <c r="W169" s="3">
        <v>1.4411134006459179E-3</v>
      </c>
      <c r="X169" s="3">
        <v>5.8432966652162573E-4</v>
      </c>
      <c r="Y169" s="3">
        <v>1.8547116552981606E-3</v>
      </c>
      <c r="Z169" s="3">
        <v>1.073515144054909E-3</v>
      </c>
      <c r="AA169" s="3">
        <v>2.1667927580456309E-3</v>
      </c>
      <c r="AB169" s="3">
        <v>8.1378413236780033E-4</v>
      </c>
      <c r="AC169" s="3">
        <v>1.5564708740052992E-3</v>
      </c>
      <c r="AD169" s="3">
        <v>4.4170446693078702E-4</v>
      </c>
      <c r="AE169" s="3">
        <v>2.1861968915882243E-3</v>
      </c>
      <c r="AF169" s="3">
        <v>2.6418473633821123E-3</v>
      </c>
      <c r="AG169" s="3">
        <v>1.7763213785365224E-3</v>
      </c>
      <c r="AH169" s="3">
        <v>2.2079230370000004E-3</v>
      </c>
      <c r="AI169" s="3">
        <v>1.8911934270308848E-3</v>
      </c>
      <c r="AJ169" s="3">
        <v>2.1090224310755731E-3</v>
      </c>
      <c r="AK169" s="3">
        <v>2.0861551685975427E-3</v>
      </c>
      <c r="AL169" s="3">
        <v>1.9914582909550519E-3</v>
      </c>
      <c r="AM169" s="3">
        <v>2.7232433492317795E-3</v>
      </c>
    </row>
    <row r="170" spans="1:39" x14ac:dyDescent="0.3">
      <c r="A170" s="3" t="s">
        <v>243</v>
      </c>
      <c r="B170" s="3" t="s">
        <v>226</v>
      </c>
      <c r="C170" s="3" t="s">
        <v>62</v>
      </c>
      <c r="D170" s="3" t="s">
        <v>62</v>
      </c>
      <c r="E170" s="3">
        <v>9.6800447940826415E-2</v>
      </c>
      <c r="F170" s="3">
        <v>9.9990551948547363E-2</v>
      </c>
      <c r="G170" s="3">
        <v>9.8872801065444951E-2</v>
      </c>
      <c r="H170" s="3">
        <v>9.3889166355133058E-2</v>
      </c>
      <c r="I170" s="3">
        <v>0.10208222460746764</v>
      </c>
      <c r="J170" s="3">
        <v>8.9287778615951538E-2</v>
      </c>
      <c r="K170" s="3">
        <v>9.8804669618606566E-2</v>
      </c>
      <c r="L170" s="3">
        <v>9.8002112150192264E-2</v>
      </c>
      <c r="M170" s="3">
        <v>8.9102350354194643E-2</v>
      </c>
      <c r="N170" s="3">
        <v>9.5400341510772702E-2</v>
      </c>
      <c r="O170" s="3">
        <v>9.5902736425399787E-2</v>
      </c>
      <c r="P170" s="3">
        <v>9.8320193290710456E-2</v>
      </c>
      <c r="Q170" s="3">
        <v>9.8545353055000312E-2</v>
      </c>
      <c r="R170" s="3">
        <v>9.9079255580902095E-2</v>
      </c>
      <c r="S170" s="3">
        <v>9.221845185756683E-2</v>
      </c>
      <c r="T170" s="3">
        <v>9.78878846168518E-2</v>
      </c>
      <c r="U170" s="3">
        <v>9.7606663703918461E-2</v>
      </c>
      <c r="V170" s="3">
        <v>8.8581220746040343E-2</v>
      </c>
      <c r="W170" s="3">
        <v>9.180989265441894E-2</v>
      </c>
      <c r="X170" s="3">
        <v>8.87010008096695E-2</v>
      </c>
      <c r="Y170" s="3">
        <v>8.1113022476434704E-2</v>
      </c>
      <c r="Z170" s="3">
        <v>7.4881172180175787E-2</v>
      </c>
      <c r="AA170" s="3">
        <v>7.2043624758720393E-2</v>
      </c>
      <c r="AB170" s="3">
        <v>5.4650786340236665E-2</v>
      </c>
      <c r="AC170" s="3">
        <v>4.4406385213136675E-2</v>
      </c>
      <c r="AD170" s="3">
        <v>3.5372307777404785E-2</v>
      </c>
      <c r="AE170" s="3">
        <v>3.7608821272850035E-2</v>
      </c>
      <c r="AF170" s="3">
        <v>2.6361185342073441E-2</v>
      </c>
      <c r="AG170" s="3">
        <v>2.1276358962059021E-2</v>
      </c>
      <c r="AH170" s="3">
        <v>2.2120722591876984E-2</v>
      </c>
      <c r="AI170" s="3">
        <v>2.2451519221067428E-2</v>
      </c>
      <c r="AJ170" s="3">
        <v>2.4083910971879958E-2</v>
      </c>
      <c r="AK170" s="3">
        <v>2.4702231109142304E-2</v>
      </c>
      <c r="AL170" s="3">
        <v>2.3649098992347718E-2</v>
      </c>
      <c r="AM170" s="3">
        <v>2.4679758563637733E-2</v>
      </c>
    </row>
    <row r="171" spans="1:39" x14ac:dyDescent="0.3">
      <c r="A171" s="3" t="s">
        <v>244</v>
      </c>
      <c r="B171" s="3" t="s">
        <v>226</v>
      </c>
      <c r="C171" s="3" t="s">
        <v>62</v>
      </c>
      <c r="D171" s="3" t="s">
        <v>62</v>
      </c>
      <c r="E171" s="3">
        <v>4.2629060037434104E-3</v>
      </c>
      <c r="F171" s="3">
        <v>4.7047659950330851E-3</v>
      </c>
      <c r="G171" s="3">
        <v>3.3733647875487803E-3</v>
      </c>
      <c r="H171" s="3">
        <v>2.7566022649407385E-3</v>
      </c>
      <c r="I171" s="3">
        <v>2.8496077507734301E-3</v>
      </c>
      <c r="J171" s="3">
        <v>2.9330807477235795E-3</v>
      </c>
      <c r="K171" s="3">
        <v>2.8450675457715987E-3</v>
      </c>
      <c r="L171" s="3">
        <v>2.0020310226827858E-3</v>
      </c>
      <c r="M171" s="3">
        <v>1.3959516920149326E-3</v>
      </c>
      <c r="N171" s="3">
        <v>1.5114847272634506E-3</v>
      </c>
      <c r="O171" s="3">
        <v>1.4177529886364936E-3</v>
      </c>
      <c r="P171" s="3">
        <v>2.6789749665185811E-3</v>
      </c>
      <c r="Q171" s="3">
        <v>3.1201016427949073E-3</v>
      </c>
      <c r="R171" s="3">
        <v>3.2713296608999371E-3</v>
      </c>
      <c r="S171" s="3">
        <v>3.5475694462656976E-3</v>
      </c>
      <c r="T171" s="3">
        <v>1.8711414580957354E-3</v>
      </c>
      <c r="U171" s="3">
        <v>2.2891578760572883E-3</v>
      </c>
      <c r="V171" s="3">
        <v>2.2078921068332418E-3</v>
      </c>
      <c r="W171" s="3">
        <v>1.2370021163769706E-3</v>
      </c>
      <c r="X171" s="3">
        <v>6.2690351821765948E-4</v>
      </c>
      <c r="Y171" s="3">
        <v>1.5433513934258371E-3</v>
      </c>
      <c r="Z171" s="3">
        <v>1.0668784267040792E-3</v>
      </c>
      <c r="AA171" s="3">
        <v>2.1494186390191316E-3</v>
      </c>
      <c r="AB171" s="3">
        <v>8.7855695817052042E-4</v>
      </c>
      <c r="AC171" s="3">
        <v>1.346719410857986E-3</v>
      </c>
      <c r="AD171" s="3">
        <v>6.2404603883805978E-4</v>
      </c>
      <c r="AE171" s="3">
        <v>1.7972517332486859E-3</v>
      </c>
      <c r="AF171" s="3">
        <v>2.2815647990228173E-3</v>
      </c>
      <c r="AG171" s="3">
        <v>1.3035415895283223E-3</v>
      </c>
      <c r="AH171" s="3">
        <v>1.8104017218574882E-3</v>
      </c>
      <c r="AI171" s="3">
        <v>1.5307125349063426E-3</v>
      </c>
      <c r="AJ171" s="3">
        <v>1.9493835917674006E-3</v>
      </c>
      <c r="AK171" s="3">
        <v>1.7124102775705977E-3</v>
      </c>
      <c r="AL171" s="3">
        <v>1.7032108295243233E-3</v>
      </c>
      <c r="AM171" s="3">
        <v>2.6644157230621204E-3</v>
      </c>
    </row>
    <row r="172" spans="1:39" x14ac:dyDescent="0.3">
      <c r="A172" s="3" t="s">
        <v>245</v>
      </c>
      <c r="B172" s="3" t="s">
        <v>246</v>
      </c>
      <c r="C172" s="3" t="s">
        <v>62</v>
      </c>
      <c r="D172" s="3" t="s">
        <v>62</v>
      </c>
      <c r="E172" s="3">
        <v>0.21931608152389526</v>
      </c>
      <c r="F172" s="3">
        <v>0.20057106494903565</v>
      </c>
      <c r="G172" s="3">
        <v>0.25896451735496523</v>
      </c>
      <c r="H172" s="3">
        <v>0.17899687939882278</v>
      </c>
      <c r="I172" s="3">
        <v>0.21871161106228829</v>
      </c>
      <c r="J172" s="3">
        <v>0.33598442721366883</v>
      </c>
      <c r="K172" s="3">
        <v>0.30489893865585327</v>
      </c>
      <c r="L172" s="3">
        <v>0.40090289831161496</v>
      </c>
      <c r="M172" s="3">
        <v>0.72033449554443363</v>
      </c>
      <c r="N172" s="3">
        <v>0.50870673763751983</v>
      </c>
      <c r="O172" s="3">
        <v>0.70667269903421404</v>
      </c>
      <c r="P172" s="3">
        <v>0.29144802856445312</v>
      </c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</row>
    <row r="173" spans="1:39" x14ac:dyDescent="0.3">
      <c r="A173" s="3" t="s">
        <v>247</v>
      </c>
      <c r="B173" s="3" t="s">
        <v>246</v>
      </c>
      <c r="C173" s="3" t="s">
        <v>62</v>
      </c>
      <c r="D173" s="3" t="s">
        <v>62</v>
      </c>
      <c r="E173" s="3">
        <v>0.14196675443649293</v>
      </c>
      <c r="F173" s="3">
        <v>0.23013336384296418</v>
      </c>
      <c r="G173" s="3">
        <v>0.21814283943176269</v>
      </c>
      <c r="H173" s="3">
        <v>0.20031705558300017</v>
      </c>
      <c r="I173" s="3">
        <v>0.19827502858638762</v>
      </c>
      <c r="J173" s="3">
        <v>0.3216062021255493</v>
      </c>
      <c r="K173" s="3">
        <v>0.28816313362121582</v>
      </c>
      <c r="L173" s="3">
        <v>0.42707593727111814</v>
      </c>
      <c r="M173" s="3">
        <v>0.49328964614868165</v>
      </c>
      <c r="N173" s="3">
        <v>0.60137520408630374</v>
      </c>
      <c r="O173" s="3">
        <v>0.47099662065505982</v>
      </c>
      <c r="P173" s="3">
        <v>0.12923117351531982</v>
      </c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</row>
    <row r="174" spans="1:39" x14ac:dyDescent="0.3">
      <c r="A174" s="3" t="s">
        <v>248</v>
      </c>
      <c r="B174" s="3" t="s">
        <v>232</v>
      </c>
      <c r="C174" s="3" t="s">
        <v>62</v>
      </c>
      <c r="D174" s="3" t="s">
        <v>62</v>
      </c>
      <c r="E174" s="3"/>
      <c r="F174" s="3">
        <v>4.531325623393059E-4</v>
      </c>
      <c r="G174" s="3">
        <v>1.3310639560222627E-4</v>
      </c>
      <c r="H174" s="3">
        <v>1.0512227565050125E-4</v>
      </c>
      <c r="I174" s="3">
        <v>2.6185513287782671E-4</v>
      </c>
      <c r="J174" s="3">
        <v>3.5415646433830262E-4</v>
      </c>
      <c r="K174" s="3">
        <v>1.0512227565050125E-4</v>
      </c>
      <c r="L174" s="3">
        <v>2.9419690370559694E-4</v>
      </c>
      <c r="M174" s="3">
        <v>1.2117029726505279E-4</v>
      </c>
      <c r="N174" s="3">
        <v>2.960435450077057E-4</v>
      </c>
      <c r="O174" s="3"/>
      <c r="P174" s="3">
        <v>2.5983621925115586E-4</v>
      </c>
      <c r="Q174" s="3">
        <v>8.039463460445404E-4</v>
      </c>
      <c r="R174" s="3">
        <v>1.4842544496059418E-4</v>
      </c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</row>
    <row r="175" spans="1:39" x14ac:dyDescent="0.3">
      <c r="A175" s="3" t="s">
        <v>249</v>
      </c>
      <c r="B175" s="3" t="s">
        <v>232</v>
      </c>
      <c r="C175" s="3" t="s">
        <v>62</v>
      </c>
      <c r="D175" s="3" t="s">
        <v>62</v>
      </c>
      <c r="E175" s="3"/>
      <c r="F175" s="3">
        <v>5.0166302323341374E-3</v>
      </c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</row>
    <row r="176" spans="1:39" x14ac:dyDescent="0.3">
      <c r="A176" s="3" t="s">
        <v>250</v>
      </c>
      <c r="B176" s="3" t="s">
        <v>232</v>
      </c>
      <c r="C176" s="3" t="s">
        <v>62</v>
      </c>
      <c r="D176" s="3" t="s">
        <v>62</v>
      </c>
      <c r="E176" s="3"/>
      <c r="F176" s="3">
        <v>5.3311568498611451E-3</v>
      </c>
      <c r="G176" s="3"/>
      <c r="H176" s="3">
        <v>1.0128659009933472E-3</v>
      </c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</row>
    <row r="177" spans="1:39" x14ac:dyDescent="0.3">
      <c r="A177" s="3" t="s">
        <v>251</v>
      </c>
      <c r="B177" s="3" t="s">
        <v>232</v>
      </c>
      <c r="C177" s="3" t="s">
        <v>62</v>
      </c>
      <c r="D177" s="3" t="s">
        <v>62</v>
      </c>
      <c r="E177" s="3"/>
      <c r="F177" s="3">
        <v>2.0788545608520508E-3</v>
      </c>
      <c r="G177" s="3"/>
      <c r="H177" s="3">
        <v>7.965676188468933E-4</v>
      </c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</row>
    <row r="178" spans="1:39" x14ac:dyDescent="0.3">
      <c r="A178" s="3" t="s">
        <v>252</v>
      </c>
      <c r="B178" s="3" t="s">
        <v>232</v>
      </c>
      <c r="C178" s="3" t="s">
        <v>62</v>
      </c>
      <c r="D178" s="3" t="s">
        <v>62</v>
      </c>
      <c r="E178" s="3"/>
      <c r="F178" s="3">
        <v>5.3904657363891603E-3</v>
      </c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</row>
    <row r="179" spans="1:39" x14ac:dyDescent="0.3">
      <c r="A179" s="3" t="s">
        <v>253</v>
      </c>
      <c r="B179" s="3" t="s">
        <v>232</v>
      </c>
      <c r="C179" s="3" t="s">
        <v>62</v>
      </c>
      <c r="D179" s="3" t="s">
        <v>62</v>
      </c>
      <c r="E179" s="3"/>
      <c r="F179" s="3">
        <v>6.1983224749565125E-3</v>
      </c>
      <c r="G179" s="3">
        <v>1.2518665790557861E-3</v>
      </c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</row>
    <row r="180" spans="1:39" x14ac:dyDescent="0.3">
      <c r="A180" s="3" t="s">
        <v>254</v>
      </c>
      <c r="B180" s="3" t="s">
        <v>232</v>
      </c>
      <c r="C180" s="3" t="s">
        <v>62</v>
      </c>
      <c r="D180" s="3" t="s">
        <v>62</v>
      </c>
      <c r="E180" s="3">
        <v>8.3496213704347608E-3</v>
      </c>
      <c r="F180" s="3">
        <v>9.6403283923864359E-3</v>
      </c>
      <c r="G180" s="3">
        <v>1.0843829005956649E-2</v>
      </c>
      <c r="H180" s="3">
        <v>1.0218554750084877E-2</v>
      </c>
      <c r="I180" s="3">
        <v>8.4923621937632553E-3</v>
      </c>
      <c r="J180" s="3">
        <v>8.0693681091070172E-3</v>
      </c>
      <c r="K180" s="3">
        <v>7.3487749993801114E-3</v>
      </c>
      <c r="L180" s="3">
        <v>8.1603004634380333E-3</v>
      </c>
      <c r="M180" s="3">
        <v>9.2229566797614095E-3</v>
      </c>
      <c r="N180" s="3">
        <v>5.1035334765911098E-3</v>
      </c>
      <c r="O180" s="3">
        <v>5.8945042937994007E-3</v>
      </c>
      <c r="P180" s="3">
        <v>8.1643937081098562E-3</v>
      </c>
      <c r="Q180" s="3">
        <v>8.6780041456222534E-3</v>
      </c>
      <c r="R180" s="3">
        <v>2.2532779574394226E-3</v>
      </c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</row>
    <row r="181" spans="1:39" x14ac:dyDescent="0.3">
      <c r="A181" s="3" t="s">
        <v>255</v>
      </c>
      <c r="B181" s="3" t="s">
        <v>232</v>
      </c>
      <c r="C181" s="3" t="s">
        <v>62</v>
      </c>
      <c r="D181" s="3" t="s">
        <v>62</v>
      </c>
      <c r="E181" s="3">
        <v>1.1639426589012146E-2</v>
      </c>
      <c r="F181" s="3">
        <v>1.0546487152576446E-2</v>
      </c>
      <c r="G181" s="3">
        <v>1.3243352562189102E-2</v>
      </c>
      <c r="H181" s="3">
        <v>1.0874046832323075E-2</v>
      </c>
      <c r="I181" s="3">
        <v>9.4871076941490176E-3</v>
      </c>
      <c r="J181" s="3">
        <v>9.4072909057140355E-3</v>
      </c>
      <c r="K181" s="3">
        <v>8.5832490026950831E-3</v>
      </c>
      <c r="L181" s="3">
        <v>8.3840041309595111E-3</v>
      </c>
      <c r="M181" s="3">
        <v>1.1324932083487511E-2</v>
      </c>
      <c r="N181" s="3">
        <v>6.7343628555536269E-3</v>
      </c>
      <c r="O181" s="3">
        <v>7.1748591065406795E-3</v>
      </c>
      <c r="P181" s="3">
        <v>9.0638672113418587E-3</v>
      </c>
      <c r="Q181" s="3">
        <v>1.0799841836094856E-2</v>
      </c>
      <c r="R181" s="3">
        <v>4.9396601431071756E-3</v>
      </c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</row>
    <row r="182" spans="1:39" x14ac:dyDescent="0.3">
      <c r="A182" s="3" t="s">
        <v>256</v>
      </c>
      <c r="B182" s="3" t="s">
        <v>232</v>
      </c>
      <c r="C182" s="3" t="s">
        <v>62</v>
      </c>
      <c r="D182" s="3" t="s">
        <v>62</v>
      </c>
      <c r="E182" s="3">
        <v>1.2279841795563698E-2</v>
      </c>
      <c r="F182" s="3">
        <v>1.4878286495804787E-2</v>
      </c>
      <c r="G182" s="3">
        <v>1.1590034402906894E-2</v>
      </c>
      <c r="H182" s="3">
        <v>1.2439801797270774E-2</v>
      </c>
      <c r="I182" s="3">
        <v>9.5288776159286499E-3</v>
      </c>
      <c r="J182" s="3">
        <v>1.0661233603954315E-2</v>
      </c>
      <c r="K182" s="3">
        <v>1.0149622857570649E-2</v>
      </c>
      <c r="L182" s="3">
        <v>9.9347180575132376E-3</v>
      </c>
      <c r="M182" s="3">
        <v>1.2843816950917243E-2</v>
      </c>
      <c r="N182" s="3">
        <v>7.3073557354509829E-3</v>
      </c>
      <c r="O182" s="3">
        <v>7.1590369492769241E-3</v>
      </c>
      <c r="P182" s="3">
        <v>1.1867975607514382E-2</v>
      </c>
      <c r="Q182" s="3">
        <v>1.0228857975453138E-2</v>
      </c>
      <c r="R182" s="3">
        <v>4.8685621023178104E-3</v>
      </c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</row>
    <row r="183" spans="1:39" x14ac:dyDescent="0.3">
      <c r="A183" s="3" t="s">
        <v>159</v>
      </c>
      <c r="B183" s="3" t="s">
        <v>232</v>
      </c>
      <c r="C183" s="3" t="s">
        <v>62</v>
      </c>
      <c r="D183" s="3" t="s">
        <v>62</v>
      </c>
      <c r="E183" s="3"/>
      <c r="F183" s="3"/>
      <c r="G183" s="3"/>
      <c r="H183" s="3"/>
      <c r="I183" s="3"/>
      <c r="J183" s="3"/>
      <c r="K183" s="3"/>
      <c r="L183" s="3">
        <v>1.849060297012329E-3</v>
      </c>
      <c r="M183" s="3">
        <v>6.3177714347839352E-3</v>
      </c>
      <c r="N183" s="3">
        <v>1.5040296316146851E-3</v>
      </c>
      <c r="O183" s="3"/>
      <c r="P183" s="3">
        <v>5.3930260300636294E-2</v>
      </c>
      <c r="Q183" s="3">
        <v>0.12353467893600464</v>
      </c>
      <c r="R183" s="3">
        <v>0.1583844358921051</v>
      </c>
      <c r="S183" s="3">
        <v>0.17317979176715018</v>
      </c>
      <c r="T183" s="3">
        <v>8.185556966066361E-2</v>
      </c>
      <c r="U183" s="3">
        <v>0.15842964649200439</v>
      </c>
      <c r="V183" s="3">
        <v>9.4989567995071404E-3</v>
      </c>
      <c r="W183" s="3">
        <v>2.3811715245246886E-2</v>
      </c>
      <c r="X183" s="3">
        <v>3.7248267799615861E-2</v>
      </c>
      <c r="Y183" s="3">
        <v>0.16565825247764587</v>
      </c>
      <c r="Z183" s="3">
        <v>5.1792754888534548E-2</v>
      </c>
      <c r="AA183" s="3">
        <v>0.38760283851623534</v>
      </c>
      <c r="AB183" s="3">
        <v>0.10851778453588486</v>
      </c>
      <c r="AC183" s="3">
        <v>0.21775601363182068</v>
      </c>
      <c r="AD183" s="3">
        <v>0.10843103820085526</v>
      </c>
      <c r="AE183" s="3">
        <v>0.54494347041845326</v>
      </c>
      <c r="AF183" s="3">
        <v>0.19935562920570374</v>
      </c>
      <c r="AG183" s="3">
        <v>0.16676669716835021</v>
      </c>
      <c r="AH183" s="3">
        <v>0.18168642342090607</v>
      </c>
      <c r="AI183" s="3">
        <v>0.12483533111214638</v>
      </c>
      <c r="AJ183" s="3">
        <v>0.11212450551986694</v>
      </c>
      <c r="AK183" s="3">
        <v>0.14182496613264084</v>
      </c>
      <c r="AL183" s="3">
        <v>0.19264762072265149</v>
      </c>
      <c r="AM183" s="3">
        <v>0.21897683858871461</v>
      </c>
    </row>
    <row r="184" spans="1:39" x14ac:dyDescent="0.3">
      <c r="A184" s="3" t="s">
        <v>259</v>
      </c>
      <c r="B184" s="3" t="s">
        <v>226</v>
      </c>
      <c r="C184" s="3" t="s">
        <v>62</v>
      </c>
      <c r="D184" s="3" t="s">
        <v>62</v>
      </c>
      <c r="E184" s="3">
        <v>0.34203253364562991</v>
      </c>
      <c r="F184" s="3">
        <v>0.3406877963542938</v>
      </c>
      <c r="G184" s="3">
        <v>0.344040976524353</v>
      </c>
      <c r="H184" s="3">
        <v>0.25162542819976808</v>
      </c>
      <c r="I184" s="3">
        <v>0.27502093505859376</v>
      </c>
      <c r="J184" s="3">
        <v>0.23567541122436522</v>
      </c>
      <c r="K184" s="3">
        <v>0.27166769123077394</v>
      </c>
      <c r="L184" s="3">
        <v>0.21975499153137207</v>
      </c>
      <c r="M184" s="3">
        <v>0.17728065395355225</v>
      </c>
      <c r="N184" s="3">
        <v>0.13339356255531312</v>
      </c>
      <c r="O184" s="3">
        <v>0.13028511500358581</v>
      </c>
      <c r="P184" s="3">
        <v>0.17195872068405152</v>
      </c>
      <c r="Q184" s="3">
        <v>0.27705570411682129</v>
      </c>
      <c r="R184" s="3">
        <v>0.29605802623927591</v>
      </c>
      <c r="S184" s="3">
        <v>0.36391050004959108</v>
      </c>
      <c r="T184" s="3">
        <v>0.26000700163841245</v>
      </c>
      <c r="U184" s="3">
        <v>4.9626511096954345E-2</v>
      </c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</row>
    <row r="185" spans="1:39" x14ac:dyDescent="0.3">
      <c r="A185" s="3" t="s">
        <v>260</v>
      </c>
      <c r="B185" s="3" t="s">
        <v>226</v>
      </c>
      <c r="C185" s="3" t="s">
        <v>62</v>
      </c>
      <c r="D185" s="3" t="s">
        <v>62</v>
      </c>
      <c r="E185" s="3">
        <v>0.11868011331558227</v>
      </c>
      <c r="F185" s="3">
        <v>0.12258657670021057</v>
      </c>
      <c r="G185" s="3">
        <v>0.12367010426521301</v>
      </c>
      <c r="H185" s="3">
        <v>0.13106710481643677</v>
      </c>
      <c r="I185" s="3">
        <v>0.11869331622123719</v>
      </c>
      <c r="J185" s="3">
        <v>0.12196517372131348</v>
      </c>
      <c r="K185" s="3">
        <v>0.11008326816558837</v>
      </c>
      <c r="L185" s="3">
        <v>0.11426229500770568</v>
      </c>
      <c r="M185" s="3">
        <v>9.8035300731658934E-2</v>
      </c>
      <c r="N185" s="3">
        <v>9.7204126834869384E-2</v>
      </c>
      <c r="O185" s="3">
        <v>9.3126762747764588E-2</v>
      </c>
      <c r="P185" s="3">
        <v>0.10747465276718139</v>
      </c>
      <c r="Q185" s="3">
        <v>0.12029105567932129</v>
      </c>
      <c r="R185" s="3">
        <v>0.11993100845813751</v>
      </c>
      <c r="S185" s="3">
        <v>0.12912269139289856</v>
      </c>
      <c r="T185" s="3">
        <v>0.11973414295911788</v>
      </c>
      <c r="U185" s="3">
        <v>0.10410073828697204</v>
      </c>
      <c r="V185" s="3">
        <v>9.5895149350166325E-2</v>
      </c>
      <c r="W185" s="3">
        <v>8.152885621786117E-2</v>
      </c>
      <c r="X185" s="3">
        <v>5.157382649183273E-2</v>
      </c>
      <c r="Y185" s="3">
        <v>6.4006673693656922E-3</v>
      </c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</row>
    <row r="186" spans="1:39" x14ac:dyDescent="0.3">
      <c r="A186" s="3" t="s">
        <v>261</v>
      </c>
      <c r="B186" s="3" t="s">
        <v>226</v>
      </c>
      <c r="C186" s="3" t="s">
        <v>62</v>
      </c>
      <c r="D186" s="3" t="s">
        <v>62</v>
      </c>
      <c r="E186" s="3">
        <v>8.9973693996667867E-2</v>
      </c>
      <c r="F186" s="3">
        <v>8.7147011041641229E-2</v>
      </c>
      <c r="G186" s="3">
        <v>8.595309925079346E-2</v>
      </c>
      <c r="H186" s="3">
        <v>8.4493429899215697E-2</v>
      </c>
      <c r="I186" s="3">
        <v>9.6695017814636228E-2</v>
      </c>
      <c r="J186" s="3">
        <v>9.1704385042190556E-2</v>
      </c>
      <c r="K186" s="3">
        <v>9.7150153636932371E-2</v>
      </c>
      <c r="L186" s="3">
        <v>8.3678044557571413E-2</v>
      </c>
      <c r="M186" s="3">
        <v>8.9951797962188718E-2</v>
      </c>
      <c r="N186" s="3">
        <v>8.3098257899284364E-2</v>
      </c>
      <c r="O186" s="3">
        <v>9.1090105056762696E-2</v>
      </c>
      <c r="P186" s="3">
        <v>8.8798098087310789E-2</v>
      </c>
      <c r="Q186" s="3">
        <v>0.10738122224807739</v>
      </c>
      <c r="R186" s="3">
        <v>0.10256153750419617</v>
      </c>
      <c r="S186" s="3">
        <v>0.11522896242141724</v>
      </c>
      <c r="T186" s="3">
        <v>9.3231268882751461E-2</v>
      </c>
      <c r="U186" s="3">
        <v>9.4315300345420836E-2</v>
      </c>
      <c r="V186" s="3">
        <v>8.3760593175888062E-2</v>
      </c>
      <c r="W186" s="3">
        <v>8.2654374003410344E-2</v>
      </c>
      <c r="X186" s="3">
        <v>6.2656171098351476E-2</v>
      </c>
      <c r="Y186" s="3">
        <v>6.6567515507340427E-2</v>
      </c>
      <c r="Z186" s="3">
        <v>4.7002482503652569E-2</v>
      </c>
      <c r="AA186" s="3">
        <v>1.2913224041461944E-2</v>
      </c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</row>
    <row r="187" spans="1:39" x14ac:dyDescent="0.3">
      <c r="A187" s="3" t="s">
        <v>262</v>
      </c>
      <c r="B187" s="3" t="s">
        <v>226</v>
      </c>
      <c r="C187" s="3" t="s">
        <v>62</v>
      </c>
      <c r="D187" s="3" t="s">
        <v>62</v>
      </c>
      <c r="E187" s="3">
        <v>8.0692383289337158E-2</v>
      </c>
      <c r="F187" s="3">
        <v>9.179287004470825E-2</v>
      </c>
      <c r="G187" s="3">
        <v>7.2199227750301367E-2</v>
      </c>
      <c r="H187" s="3">
        <v>8.0870341062545772E-2</v>
      </c>
      <c r="I187" s="3">
        <v>7.1186705708503717E-2</v>
      </c>
      <c r="J187" s="3">
        <v>9.2427202224731442E-2</v>
      </c>
      <c r="K187" s="3">
        <v>8.3000937663018706E-2</v>
      </c>
      <c r="L187" s="3">
        <v>8.856869649887085E-2</v>
      </c>
      <c r="M187" s="3">
        <v>7.2782040715217586E-2</v>
      </c>
      <c r="N187" s="3">
        <v>8.4447435855865477E-2</v>
      </c>
      <c r="O187" s="3">
        <v>8.3755643963813783E-2</v>
      </c>
      <c r="P187" s="3">
        <v>9.745261907577514E-2</v>
      </c>
      <c r="Q187" s="3">
        <v>9.2564619779586799E-2</v>
      </c>
      <c r="R187" s="3">
        <v>0.10883908557891846</v>
      </c>
      <c r="S187" s="3">
        <v>0.10195793223381043</v>
      </c>
      <c r="T187" s="3">
        <v>0.10575260257720948</v>
      </c>
      <c r="U187" s="3">
        <v>9.6020829200744631E-2</v>
      </c>
      <c r="V187" s="3">
        <v>0.10034187126159667</v>
      </c>
      <c r="W187" s="3">
        <v>9.4341176986694336E-2</v>
      </c>
      <c r="X187" s="3">
        <v>9.7221466541290283E-2</v>
      </c>
      <c r="Y187" s="3">
        <v>8.6879702091217037E-2</v>
      </c>
      <c r="Z187" s="3">
        <v>9.5605060577392584E-2</v>
      </c>
      <c r="AA187" s="3">
        <v>7.4979087114334111E-2</v>
      </c>
      <c r="AB187" s="3">
        <v>5.5334652185440064E-2</v>
      </c>
      <c r="AC187" s="3">
        <v>1.0876334652304649E-2</v>
      </c>
      <c r="AD187" s="3"/>
      <c r="AE187" s="3"/>
      <c r="AF187" s="3"/>
      <c r="AG187" s="3"/>
      <c r="AH187" s="3"/>
      <c r="AI187" s="3"/>
      <c r="AJ187" s="3"/>
      <c r="AK187" s="3"/>
      <c r="AL187" s="3"/>
      <c r="AM187" s="3"/>
    </row>
    <row r="188" spans="1:39" x14ac:dyDescent="0.3">
      <c r="A188" s="3" t="s">
        <v>263</v>
      </c>
      <c r="B188" s="3" t="s">
        <v>232</v>
      </c>
      <c r="C188" s="3" t="s">
        <v>62</v>
      </c>
      <c r="D188" s="3" t="s">
        <v>62</v>
      </c>
      <c r="E188" s="3">
        <v>1.4285152554512023E-3</v>
      </c>
      <c r="F188" s="3">
        <v>5.8900701999664302E-4</v>
      </c>
      <c r="G188" s="3">
        <v>5.0388062000274658E-4</v>
      </c>
      <c r="H188" s="3">
        <v>1.253179907798767E-3</v>
      </c>
      <c r="I188" s="3">
        <v>1.1497375965118409E-3</v>
      </c>
      <c r="J188" s="3">
        <v>1.8406397104263306E-3</v>
      </c>
      <c r="K188" s="3"/>
      <c r="L188" s="3">
        <v>4.9155659079551696E-3</v>
      </c>
      <c r="M188" s="3">
        <v>6.7307711839675903E-3</v>
      </c>
      <c r="N188" s="3">
        <v>4.4299595355987553E-3</v>
      </c>
      <c r="O188" s="3">
        <v>5.8900701999664302E-4</v>
      </c>
      <c r="P188" s="3">
        <v>7.4775207042694094E-4</v>
      </c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</row>
    <row r="189" spans="1:39" x14ac:dyDescent="0.3">
      <c r="A189" s="3" t="s">
        <v>264</v>
      </c>
      <c r="B189" s="3" t="s">
        <v>232</v>
      </c>
      <c r="C189" s="3" t="s">
        <v>62</v>
      </c>
      <c r="D189" s="3" t="s">
        <v>62</v>
      </c>
      <c r="E189" s="3">
        <v>2.7533831968903542E-3</v>
      </c>
      <c r="F189" s="3">
        <v>7.8782088011503226E-3</v>
      </c>
      <c r="G189" s="3">
        <v>6.4041416347026823E-3</v>
      </c>
      <c r="H189" s="3">
        <v>3.0249887853860853E-3</v>
      </c>
      <c r="I189" s="3">
        <v>4.8417330235242841E-3</v>
      </c>
      <c r="J189" s="3">
        <v>3.2860990688204765E-3</v>
      </c>
      <c r="K189" s="3">
        <v>4.0634728744626042E-3</v>
      </c>
      <c r="L189" s="3">
        <v>4.3399131223559378E-3</v>
      </c>
      <c r="M189" s="3">
        <v>6.1966929659247397E-3</v>
      </c>
      <c r="N189" s="3">
        <v>2.8884113654494285E-3</v>
      </c>
      <c r="O189" s="3">
        <v>2.2851317077875136E-3</v>
      </c>
      <c r="P189" s="3">
        <v>6.7344123274087906E-3</v>
      </c>
      <c r="Q189" s="3">
        <v>9.2538570836186405E-3</v>
      </c>
      <c r="R189" s="3">
        <v>1.1940737687051296E-2</v>
      </c>
      <c r="S189" s="3">
        <v>1.703662210702896E-2</v>
      </c>
      <c r="T189" s="3">
        <v>3.781558111310005E-3</v>
      </c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</row>
    <row r="190" spans="1:39" x14ac:dyDescent="0.3">
      <c r="A190" s="3" t="s">
        <v>265</v>
      </c>
      <c r="B190" s="3" t="s">
        <v>232</v>
      </c>
      <c r="C190" s="3" t="s">
        <v>62</v>
      </c>
      <c r="D190" s="3" t="s">
        <v>62</v>
      </c>
      <c r="E190" s="3"/>
      <c r="F190" s="3">
        <v>2.0139297097921372E-3</v>
      </c>
      <c r="G190" s="3">
        <v>1.0987506657838821E-3</v>
      </c>
      <c r="H190" s="3">
        <v>4.7771175205707549E-4</v>
      </c>
      <c r="I190" s="3">
        <v>6.4537632465362551E-4</v>
      </c>
      <c r="J190" s="3">
        <v>6.1385878920555117E-4</v>
      </c>
      <c r="K190" s="3"/>
      <c r="L190" s="3">
        <v>1.3518035113811494E-3</v>
      </c>
      <c r="M190" s="3">
        <v>2.3686236441135405E-3</v>
      </c>
      <c r="N190" s="3">
        <v>6.1152002215385433E-4</v>
      </c>
      <c r="O190" s="3">
        <v>2.4996310472488406E-4</v>
      </c>
      <c r="P190" s="3">
        <v>1.1347224116325379E-3</v>
      </c>
      <c r="Q190" s="3">
        <v>2.3061890006065367E-3</v>
      </c>
      <c r="R190" s="3">
        <v>4.8949447572231288E-3</v>
      </c>
      <c r="S190" s="3">
        <v>6.8751095831394195E-3</v>
      </c>
      <c r="T190" s="3">
        <v>4.1164709329605106E-3</v>
      </c>
      <c r="U190" s="3">
        <v>7.4866017699241642E-3</v>
      </c>
      <c r="V190" s="3">
        <v>2.1342906802892686E-3</v>
      </c>
      <c r="W190" s="3">
        <v>3.340256989002228E-3</v>
      </c>
      <c r="X190" s="3">
        <v>3.6739750355482101E-3</v>
      </c>
      <c r="Y190" s="3">
        <v>2.054217532277107E-3</v>
      </c>
      <c r="Z190" s="3">
        <v>2.4384123086929319E-3</v>
      </c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</row>
    <row r="191" spans="1:39" x14ac:dyDescent="0.3">
      <c r="A191" s="3" t="s">
        <v>266</v>
      </c>
      <c r="B191" s="3" t="s">
        <v>232</v>
      </c>
      <c r="C191" s="3" t="s">
        <v>62</v>
      </c>
      <c r="D191" s="3" t="s">
        <v>62</v>
      </c>
      <c r="E191" s="3">
        <v>8.0408720672130586E-4</v>
      </c>
      <c r="F191" s="3">
        <v>3.2979806363582611E-3</v>
      </c>
      <c r="G191" s="3">
        <v>1.9334915839135647E-3</v>
      </c>
      <c r="H191" s="3">
        <v>8.4151610732078556E-4</v>
      </c>
      <c r="I191" s="3">
        <v>1.7821196839213371E-3</v>
      </c>
      <c r="J191" s="3">
        <v>1.2904290631413459E-3</v>
      </c>
      <c r="K191" s="3">
        <v>7.3711333423852918E-4</v>
      </c>
      <c r="L191" s="3">
        <v>1.5082229040563108E-3</v>
      </c>
      <c r="M191" s="3">
        <v>2.7350574247539043E-3</v>
      </c>
      <c r="N191" s="3">
        <v>1.242534801363945E-3</v>
      </c>
      <c r="O191" s="3">
        <v>7.8090234473347667E-4</v>
      </c>
      <c r="P191" s="3">
        <v>2.6596402265131472E-3</v>
      </c>
      <c r="Q191" s="3">
        <v>2.1301426775753498E-3</v>
      </c>
      <c r="R191" s="3">
        <v>3.9391669183969497E-3</v>
      </c>
      <c r="S191" s="3">
        <v>5.3366400897502898E-3</v>
      </c>
      <c r="T191" s="3">
        <v>5.1452780961990354E-3</v>
      </c>
      <c r="U191" s="3">
        <v>5.8195092976093292E-3</v>
      </c>
      <c r="V191" s="3">
        <v>2.9609013795852662E-3</v>
      </c>
      <c r="W191" s="3">
        <v>3.0308958888053896E-3</v>
      </c>
      <c r="X191" s="3">
        <v>4.248263895511627E-3</v>
      </c>
      <c r="Y191" s="3">
        <v>1.017336105927825E-2</v>
      </c>
      <c r="Z191" s="3">
        <v>6.4268722906708721E-3</v>
      </c>
      <c r="AA191" s="3">
        <v>1.698839321732521E-3</v>
      </c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</row>
    <row r="192" spans="1:39" x14ac:dyDescent="0.3">
      <c r="A192" s="3" t="s">
        <v>267</v>
      </c>
      <c r="B192" s="3" t="s">
        <v>232</v>
      </c>
      <c r="C192" s="3" t="s">
        <v>62</v>
      </c>
      <c r="D192" s="3" t="s">
        <v>62</v>
      </c>
      <c r="E192" s="3">
        <v>2.4294579103589058E-3</v>
      </c>
      <c r="F192" s="3">
        <v>4.6570927947759628E-3</v>
      </c>
      <c r="G192" s="3">
        <v>3.2888955920934676E-3</v>
      </c>
      <c r="H192" s="3">
        <v>1.9174610450863839E-3</v>
      </c>
      <c r="I192" s="3">
        <v>2.1658216044306757E-3</v>
      </c>
      <c r="J192" s="3">
        <v>1.7360255308449268E-3</v>
      </c>
      <c r="K192" s="3">
        <v>1.6618646569550037E-3</v>
      </c>
      <c r="L192" s="3">
        <v>2.2687616534531117E-3</v>
      </c>
      <c r="M192" s="3">
        <v>3.108061358332634E-3</v>
      </c>
      <c r="N192" s="3">
        <v>1.4157458133995534E-3</v>
      </c>
      <c r="O192" s="3">
        <v>1.1594729535281659E-3</v>
      </c>
      <c r="P192" s="3">
        <v>3.3455684222280981E-3</v>
      </c>
      <c r="Q192" s="3">
        <v>3.5764442086219789E-3</v>
      </c>
      <c r="R192" s="3">
        <v>5.4771874547004697E-3</v>
      </c>
      <c r="S192" s="3">
        <v>7.1347627639770511E-3</v>
      </c>
      <c r="T192" s="3">
        <v>5.8345975577831265E-3</v>
      </c>
      <c r="U192" s="3">
        <v>6.1092198230326177E-3</v>
      </c>
      <c r="V192" s="3">
        <v>3.6198212951421738E-3</v>
      </c>
      <c r="W192" s="3">
        <v>4.7991125583648686E-3</v>
      </c>
      <c r="X192" s="3">
        <v>5.5415545739233496E-3</v>
      </c>
      <c r="Y192" s="3">
        <v>1.1956147655844688E-2</v>
      </c>
      <c r="Z192" s="3">
        <v>8.1063359677791599E-3</v>
      </c>
      <c r="AA192" s="3">
        <v>2.2360302954912187E-3</v>
      </c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</row>
    <row r="193" spans="1:39" x14ac:dyDescent="0.3">
      <c r="A193" s="3" t="s">
        <v>268</v>
      </c>
      <c r="B193" s="3" t="s">
        <v>232</v>
      </c>
      <c r="C193" s="3" t="s">
        <v>62</v>
      </c>
      <c r="D193" s="3" t="s">
        <v>62</v>
      </c>
      <c r="E193" s="3">
        <v>2.6424355134367942E-3</v>
      </c>
      <c r="F193" s="3">
        <v>5.1208431720733642E-3</v>
      </c>
      <c r="G193" s="3">
        <v>4.0419323220849037E-3</v>
      </c>
      <c r="H193" s="3">
        <v>2.3539869338274001E-3</v>
      </c>
      <c r="I193" s="3">
        <v>3.2415169924497602E-3</v>
      </c>
      <c r="J193" s="3">
        <v>2.1603478416800498E-3</v>
      </c>
      <c r="K193" s="3">
        <v>2.3016872927546501E-3</v>
      </c>
      <c r="L193" s="3">
        <v>2.6104349195957182E-3</v>
      </c>
      <c r="M193" s="3">
        <v>3.0234667882323265E-3</v>
      </c>
      <c r="N193" s="3">
        <v>2.0895454213023185E-3</v>
      </c>
      <c r="O193" s="3">
        <v>1.4385505244135857E-3</v>
      </c>
      <c r="P193" s="3">
        <v>4.214314319193363E-3</v>
      </c>
      <c r="Q193" s="3">
        <v>3.9718900322914122E-3</v>
      </c>
      <c r="R193" s="3">
        <v>5.9557751268148424E-3</v>
      </c>
      <c r="S193" s="3">
        <v>9.653376549482345E-3</v>
      </c>
      <c r="T193" s="3">
        <v>7.3296814411878582E-3</v>
      </c>
      <c r="U193" s="3">
        <v>9.6749499291181561E-3</v>
      </c>
      <c r="V193" s="3">
        <v>4.7060789465904239E-3</v>
      </c>
      <c r="W193" s="3">
        <v>6.7010771557688715E-3</v>
      </c>
      <c r="X193" s="3">
        <v>5.9679836407303807E-3</v>
      </c>
      <c r="Y193" s="3">
        <v>1.4287476509809494E-2</v>
      </c>
      <c r="Z193" s="3">
        <v>9.9010088145732884E-3</v>
      </c>
      <c r="AA193" s="3">
        <v>2.8876896202564241E-3</v>
      </c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</row>
    <row r="194" spans="1:39" x14ac:dyDescent="0.3">
      <c r="A194" s="3" t="s">
        <v>269</v>
      </c>
      <c r="B194" s="3" t="s">
        <v>232</v>
      </c>
      <c r="C194" s="3" t="s">
        <v>62</v>
      </c>
      <c r="D194" s="3" t="s">
        <v>62</v>
      </c>
      <c r="E194" s="3"/>
      <c r="F194" s="3"/>
      <c r="G194" s="3"/>
      <c r="H194" s="3"/>
      <c r="I194" s="3">
        <v>6.3341856002807617E-4</v>
      </c>
      <c r="J194" s="3"/>
      <c r="K194" s="3"/>
      <c r="L194" s="3">
        <v>4.8624819517135618E-4</v>
      </c>
      <c r="M194" s="3">
        <v>5.635659217834473E-3</v>
      </c>
      <c r="N194" s="3">
        <v>5.1311522722244265E-4</v>
      </c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</row>
    <row r="195" spans="1:39" x14ac:dyDescent="0.3">
      <c r="A195" s="3" t="s">
        <v>270</v>
      </c>
      <c r="B195" s="3" t="s">
        <v>232</v>
      </c>
      <c r="C195" s="3" t="s">
        <v>62</v>
      </c>
      <c r="D195" s="3" t="s">
        <v>62</v>
      </c>
      <c r="E195" s="3"/>
      <c r="F195" s="3">
        <v>1.3922660052776337E-3</v>
      </c>
      <c r="G195" s="3">
        <v>9.9166315793991098E-4</v>
      </c>
      <c r="H195" s="3">
        <v>9.6934574842453007E-4</v>
      </c>
      <c r="I195" s="3">
        <v>1.1862895488739013E-3</v>
      </c>
      <c r="J195" s="3">
        <v>1.9209436774253845E-3</v>
      </c>
      <c r="K195" s="3"/>
      <c r="L195" s="3">
        <v>2.2670867443084718E-3</v>
      </c>
      <c r="M195" s="3">
        <v>7.1008111834526058E-3</v>
      </c>
      <c r="N195" s="3">
        <v>2.6922951042652131E-3</v>
      </c>
      <c r="O195" s="3">
        <v>4.7351416945457458E-4</v>
      </c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</row>
    <row r="196" spans="1:39" x14ac:dyDescent="0.3">
      <c r="A196" s="3" t="s">
        <v>271</v>
      </c>
      <c r="B196" s="3" t="s">
        <v>232</v>
      </c>
      <c r="C196" s="3" t="s">
        <v>62</v>
      </c>
      <c r="D196" s="3" t="s">
        <v>62</v>
      </c>
      <c r="E196" s="3">
        <v>1.2636377811431885E-3</v>
      </c>
      <c r="F196" s="3">
        <v>3.201440453529358E-3</v>
      </c>
      <c r="G196" s="3">
        <v>9.9351596832275395E-4</v>
      </c>
      <c r="H196" s="3">
        <v>1.2636377811431885E-3</v>
      </c>
      <c r="I196" s="3">
        <v>1.1816933155059815E-3</v>
      </c>
      <c r="J196" s="3">
        <v>4.9675798416137697E-4</v>
      </c>
      <c r="K196" s="3"/>
      <c r="L196" s="3">
        <v>2.3411717414855955E-3</v>
      </c>
      <c r="M196" s="3">
        <v>2.8239275217056274E-3</v>
      </c>
      <c r="N196" s="3">
        <v>2.2487600445747374E-3</v>
      </c>
      <c r="O196" s="3">
        <v>5.1915705204010011E-4</v>
      </c>
      <c r="P196" s="3">
        <v>7.6687979698181153E-4</v>
      </c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</row>
    <row r="197" spans="1:39" x14ac:dyDescent="0.3">
      <c r="A197" s="3" t="s">
        <v>272</v>
      </c>
      <c r="B197" s="3" t="s">
        <v>232</v>
      </c>
      <c r="C197" s="3" t="s">
        <v>62</v>
      </c>
      <c r="D197" s="3" t="s">
        <v>62</v>
      </c>
      <c r="E197" s="3"/>
      <c r="F197" s="3"/>
      <c r="G197" s="3"/>
      <c r="H197" s="3">
        <v>7.5131785869598394E-4</v>
      </c>
      <c r="I197" s="3">
        <v>6.0334849357604979E-4</v>
      </c>
      <c r="J197" s="3">
        <v>7.5131785869598394E-4</v>
      </c>
      <c r="K197" s="3"/>
      <c r="L197" s="3">
        <v>1.8100454807281495E-3</v>
      </c>
      <c r="M197" s="3">
        <v>5.5462584495544432E-3</v>
      </c>
      <c r="N197" s="3">
        <v>1.2964131832122804E-3</v>
      </c>
      <c r="O197" s="3">
        <v>4.7670328617095947E-4</v>
      </c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</row>
    <row r="198" spans="1:39" x14ac:dyDescent="0.3">
      <c r="A198" s="3" t="s">
        <v>273</v>
      </c>
      <c r="B198" s="3" t="s">
        <v>232</v>
      </c>
      <c r="C198" s="3" t="s">
        <v>62</v>
      </c>
      <c r="D198" s="3" t="s">
        <v>62</v>
      </c>
      <c r="E198" s="3"/>
      <c r="F198" s="3">
        <v>5.8081014156341551E-3</v>
      </c>
      <c r="G198" s="3">
        <v>9.3891853094100954E-4</v>
      </c>
      <c r="H198" s="3">
        <v>1.0418612658977509E-3</v>
      </c>
      <c r="I198" s="3">
        <v>1.8069004416465758E-3</v>
      </c>
      <c r="J198" s="3">
        <v>2.4278568923473357E-3</v>
      </c>
      <c r="K198" s="3"/>
      <c r="L198" s="3">
        <v>3.7050717175006868E-3</v>
      </c>
      <c r="M198" s="3">
        <v>9.2021593451499933E-3</v>
      </c>
      <c r="N198" s="3">
        <v>4.5525487661361693E-3</v>
      </c>
      <c r="O198" s="3">
        <v>4.6945926547050477E-4</v>
      </c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</row>
    <row r="199" spans="1:39" x14ac:dyDescent="0.3">
      <c r="A199" s="3" t="s">
        <v>274</v>
      </c>
      <c r="B199" s="3" t="s">
        <v>232</v>
      </c>
      <c r="C199" s="3" t="s">
        <v>62</v>
      </c>
      <c r="D199" s="3" t="s">
        <v>62</v>
      </c>
      <c r="E199" s="3">
        <v>1.3125395178794861E-2</v>
      </c>
      <c r="F199" s="3">
        <v>1.8616345897316932E-2</v>
      </c>
      <c r="G199" s="3">
        <v>1.3764425575733185E-2</v>
      </c>
      <c r="H199" s="3">
        <v>1.3558261901140213E-2</v>
      </c>
      <c r="I199" s="3">
        <v>1.0919524431228638E-2</v>
      </c>
      <c r="J199" s="3">
        <v>1.112441036105156E-2</v>
      </c>
      <c r="K199" s="3">
        <v>8.7087265998125069E-3</v>
      </c>
      <c r="L199" s="3">
        <v>8.9686478152871136E-3</v>
      </c>
      <c r="M199" s="3">
        <v>1.0802474014461041E-2</v>
      </c>
      <c r="N199" s="3">
        <v>7.5274969786405565E-3</v>
      </c>
      <c r="O199" s="3">
        <v>6.4840832352638248E-3</v>
      </c>
      <c r="P199" s="3">
        <v>1.2988085232675075E-2</v>
      </c>
      <c r="Q199" s="3">
        <v>1.6673724822700024E-2</v>
      </c>
      <c r="R199" s="3">
        <v>1.9279432874172928E-2</v>
      </c>
      <c r="S199" s="3">
        <v>2.7531727548688649E-2</v>
      </c>
      <c r="T199" s="3">
        <v>8.801853358745575E-3</v>
      </c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</row>
    <row r="200" spans="1:39" x14ac:dyDescent="0.3">
      <c r="A200" s="3" t="s">
        <v>275</v>
      </c>
      <c r="B200" s="3" t="s">
        <v>232</v>
      </c>
      <c r="C200" s="3" t="s">
        <v>62</v>
      </c>
      <c r="D200" s="3" t="s">
        <v>62</v>
      </c>
      <c r="E200" s="3">
        <v>7.5781701505184176E-3</v>
      </c>
      <c r="F200" s="3">
        <v>1.4573965817689896E-2</v>
      </c>
      <c r="G200" s="3">
        <v>1.1512343995273113E-2</v>
      </c>
      <c r="H200" s="3">
        <v>8.7458101063966759E-3</v>
      </c>
      <c r="I200" s="3">
        <v>8.5564250797033302E-3</v>
      </c>
      <c r="J200" s="3">
        <v>8.3597262501716608E-3</v>
      </c>
      <c r="K200" s="3">
        <v>8.2095531225204466E-3</v>
      </c>
      <c r="L200" s="3">
        <v>7.1414320468902587E-3</v>
      </c>
      <c r="M200" s="3">
        <v>7.9833990633487693E-3</v>
      </c>
      <c r="N200" s="3">
        <v>5.7007303535938263E-3</v>
      </c>
      <c r="O200" s="3">
        <v>5.4748103022575377E-3</v>
      </c>
      <c r="P200" s="3">
        <v>1.1884408682584762E-2</v>
      </c>
      <c r="Q200" s="3">
        <v>1.2792671203613281E-2</v>
      </c>
      <c r="R200" s="3">
        <v>1.4836375083774328E-2</v>
      </c>
      <c r="S200" s="3">
        <v>2.4789622947573663E-2</v>
      </c>
      <c r="T200" s="3">
        <v>5.2638007253408428E-3</v>
      </c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</row>
    <row r="201" spans="1:39" x14ac:dyDescent="0.3">
      <c r="A201" s="3" t="s">
        <v>276</v>
      </c>
      <c r="B201" s="3" t="s">
        <v>232</v>
      </c>
      <c r="C201" s="3" t="s">
        <v>62</v>
      </c>
      <c r="D201" s="3" t="s">
        <v>62</v>
      </c>
      <c r="E201" s="3">
        <v>7.5886780023574829E-3</v>
      </c>
      <c r="F201" s="3">
        <v>1.4777259275317192E-2</v>
      </c>
      <c r="G201" s="3">
        <v>1.022770443558693E-2</v>
      </c>
      <c r="H201" s="3">
        <v>9.9617188721895216E-3</v>
      </c>
      <c r="I201" s="3">
        <v>7.3137726783752445E-3</v>
      </c>
      <c r="J201" s="3">
        <v>7.9841561615467075E-3</v>
      </c>
      <c r="K201" s="3">
        <v>7.6232372373342518E-3</v>
      </c>
      <c r="L201" s="3">
        <v>7.718698590993881E-3</v>
      </c>
      <c r="M201" s="3">
        <v>1.0237298458814621E-2</v>
      </c>
      <c r="N201" s="3">
        <v>5.2896922379732135E-3</v>
      </c>
      <c r="O201" s="3">
        <v>4.3463506102561951E-3</v>
      </c>
      <c r="P201" s="3">
        <v>1.3605574294924736E-2</v>
      </c>
      <c r="Q201" s="3">
        <v>1.2378654405474664E-2</v>
      </c>
      <c r="R201" s="3">
        <v>1.6154330413788557E-2</v>
      </c>
      <c r="S201" s="3">
        <v>2.5565658807754518E-2</v>
      </c>
      <c r="T201" s="3">
        <v>6.5176538228988645E-3</v>
      </c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</row>
    <row r="202" spans="1:39" x14ac:dyDescent="0.3">
      <c r="A202" s="3" t="s">
        <v>280</v>
      </c>
      <c r="B202" s="3" t="s">
        <v>232</v>
      </c>
      <c r="C202" s="3" t="s">
        <v>62</v>
      </c>
      <c r="D202" s="3" t="s">
        <v>62</v>
      </c>
      <c r="E202" s="3">
        <v>6.4173234343528743E-2</v>
      </c>
      <c r="F202" s="3">
        <v>6.9705695033073431E-2</v>
      </c>
      <c r="G202" s="3">
        <v>3.1823375925421712E-2</v>
      </c>
      <c r="H202" s="3">
        <v>2.2354260742664337E-2</v>
      </c>
      <c r="I202" s="3">
        <v>5.0716409236192701E-3</v>
      </c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</row>
    <row r="203" spans="1:39" x14ac:dyDescent="0.3">
      <c r="A203" s="3" t="s">
        <v>281</v>
      </c>
      <c r="B203" s="3" t="s">
        <v>232</v>
      </c>
      <c r="C203" s="3" t="s">
        <v>62</v>
      </c>
      <c r="D203" s="3" t="s">
        <v>62</v>
      </c>
      <c r="E203" s="3">
        <v>6.3690358355641366E-2</v>
      </c>
      <c r="F203" s="3">
        <v>6.9751378417015078E-2</v>
      </c>
      <c r="G203" s="3">
        <v>4.133730098605156E-2</v>
      </c>
      <c r="H203" s="3">
        <v>2.295733916759491E-2</v>
      </c>
      <c r="I203" s="3">
        <v>5.5554261505603789E-3</v>
      </c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</row>
    <row r="204" spans="1:39" x14ac:dyDescent="0.3">
      <c r="A204" s="3" t="s">
        <v>282</v>
      </c>
      <c r="B204" s="3" t="s">
        <v>232</v>
      </c>
      <c r="C204" s="3" t="s">
        <v>62</v>
      </c>
      <c r="D204" s="3" t="s">
        <v>62</v>
      </c>
      <c r="E204" s="3">
        <v>7.9990118041634556E-2</v>
      </c>
      <c r="F204" s="3">
        <v>8.3928105354309085E-2</v>
      </c>
      <c r="G204" s="3">
        <v>5.0101842924952504E-2</v>
      </c>
      <c r="H204" s="3">
        <v>3.0974167704582216E-2</v>
      </c>
      <c r="I204" s="3">
        <v>6.5361124724149702E-3</v>
      </c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</row>
    <row r="205" spans="1:39" x14ac:dyDescent="0.3">
      <c r="A205" s="3" t="s">
        <v>283</v>
      </c>
      <c r="B205" s="3" t="s">
        <v>232</v>
      </c>
      <c r="C205" s="3" t="s">
        <v>62</v>
      </c>
      <c r="D205" s="3" t="s">
        <v>62</v>
      </c>
      <c r="E205" s="3">
        <v>8.5083394318819047E-2</v>
      </c>
      <c r="F205" s="3">
        <v>8.6827488780021667E-2</v>
      </c>
      <c r="G205" s="3">
        <v>5.5379976764321326E-2</v>
      </c>
      <c r="H205" s="3">
        <v>3.6538336873054501E-2</v>
      </c>
      <c r="I205" s="3">
        <v>5.3939326256513594E-3</v>
      </c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</row>
    <row r="206" spans="1:39" x14ac:dyDescent="0.3">
      <c r="A206" s="3" t="s">
        <v>286</v>
      </c>
      <c r="B206" s="3" t="s">
        <v>226</v>
      </c>
      <c r="C206" s="3" t="s">
        <v>62</v>
      </c>
      <c r="D206" s="3" t="s">
        <v>62</v>
      </c>
      <c r="E206" s="3">
        <v>7.2524827957153315E-2</v>
      </c>
      <c r="F206" s="3">
        <v>6.9094261407852173E-2</v>
      </c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</row>
    <row r="207" spans="1:39" x14ac:dyDescent="0.3">
      <c r="A207" s="3" t="s">
        <v>287</v>
      </c>
      <c r="B207" s="3" t="s">
        <v>226</v>
      </c>
      <c r="C207" s="3" t="s">
        <v>62</v>
      </c>
      <c r="D207" s="3" t="s">
        <v>62</v>
      </c>
      <c r="E207" s="3">
        <v>3.7025124788284298E-2</v>
      </c>
      <c r="F207" s="3">
        <v>3.7101799249649049E-2</v>
      </c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</row>
    <row r="208" spans="1:39" x14ac:dyDescent="0.3">
      <c r="A208" s="3" t="s">
        <v>288</v>
      </c>
      <c r="B208" s="3" t="s">
        <v>226</v>
      </c>
      <c r="C208" s="3" t="s">
        <v>62</v>
      </c>
      <c r="D208" s="3" t="s">
        <v>62</v>
      </c>
      <c r="E208" s="3">
        <v>3.0913952738046645E-3</v>
      </c>
      <c r="F208" s="3">
        <v>3.1795268319547176E-3</v>
      </c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</row>
    <row r="209" spans="1:39" x14ac:dyDescent="0.3">
      <c r="A209" s="3" t="s">
        <v>289</v>
      </c>
      <c r="B209" s="3" t="s">
        <v>226</v>
      </c>
      <c r="C209" s="3" t="s">
        <v>62</v>
      </c>
      <c r="D209" s="3" t="s">
        <v>62</v>
      </c>
      <c r="E209" s="3"/>
      <c r="F209" s="3">
        <v>3.3459007263183592E-2</v>
      </c>
      <c r="G209" s="3">
        <v>0.18351919364929198</v>
      </c>
      <c r="H209" s="3">
        <v>0.1821488995552063</v>
      </c>
      <c r="I209" s="3">
        <v>0.16861680185794831</v>
      </c>
      <c r="J209" s="3">
        <v>0.18133448171615602</v>
      </c>
      <c r="K209" s="3">
        <v>0.16512625646591186</v>
      </c>
      <c r="L209" s="3">
        <v>0.16577020978927612</v>
      </c>
      <c r="M209" s="3">
        <v>0.1607995572090149</v>
      </c>
      <c r="N209" s="3">
        <v>0.15896322202682495</v>
      </c>
      <c r="O209" s="3">
        <v>0.17118410396575928</v>
      </c>
      <c r="P209" s="3">
        <v>0.17163900613784791</v>
      </c>
      <c r="Q209" s="3">
        <v>0.17681380343437195</v>
      </c>
      <c r="R209" s="3">
        <v>0.17844299697875976</v>
      </c>
      <c r="S209" s="3">
        <v>0.19336136102676391</v>
      </c>
      <c r="T209" s="3">
        <v>0.18304303598403932</v>
      </c>
      <c r="U209" s="3">
        <v>0.17170014905929565</v>
      </c>
      <c r="V209" s="3">
        <v>0.17355969429016113</v>
      </c>
      <c r="W209" s="3">
        <v>0.14863703668117523</v>
      </c>
      <c r="X209" s="3">
        <v>0.134817688703537</v>
      </c>
      <c r="Y209" s="3">
        <v>0.13517237448692321</v>
      </c>
      <c r="Z209" s="3">
        <v>4.4552549839019774E-2</v>
      </c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</row>
    <row r="210" spans="1:39" x14ac:dyDescent="0.3">
      <c r="A210" s="3" t="s">
        <v>290</v>
      </c>
      <c r="B210" s="3" t="s">
        <v>226</v>
      </c>
      <c r="C210" s="3" t="s">
        <v>62</v>
      </c>
      <c r="D210" s="3" t="s">
        <v>62</v>
      </c>
      <c r="E210" s="3"/>
      <c r="F210" s="3">
        <v>2.3983954638242722E-4</v>
      </c>
      <c r="G210" s="3">
        <v>5.1710605379194025E-3</v>
      </c>
      <c r="H210" s="3">
        <v>5.2851731292903421E-3</v>
      </c>
      <c r="I210" s="3">
        <v>4.500678405165672E-3</v>
      </c>
      <c r="J210" s="3">
        <v>4.5277106799185276E-3</v>
      </c>
      <c r="K210" s="3">
        <v>4.5197773799300197E-3</v>
      </c>
      <c r="L210" s="3">
        <v>4.6300480496138333E-3</v>
      </c>
      <c r="M210" s="3">
        <v>2.868571277707815E-3</v>
      </c>
      <c r="N210" s="3">
        <v>2.7434007115662096E-3</v>
      </c>
      <c r="O210" s="3">
        <v>2.9279822930693626E-3</v>
      </c>
      <c r="P210" s="3">
        <v>5.3498750068247322E-3</v>
      </c>
      <c r="Q210" s="3">
        <v>6.4194521550089119E-3</v>
      </c>
      <c r="R210" s="3">
        <v>6.8395919944159687E-3</v>
      </c>
      <c r="S210" s="3">
        <v>7.3711330816149711E-3</v>
      </c>
      <c r="T210" s="3">
        <v>5.0123413028195498E-3</v>
      </c>
      <c r="U210" s="3">
        <v>6.3933837411459535E-3</v>
      </c>
      <c r="V210" s="3">
        <v>4.9496751399710779E-3</v>
      </c>
      <c r="W210" s="3">
        <v>4.9208484222690455E-3</v>
      </c>
      <c r="X210" s="3">
        <v>3.3189292908646167E-3</v>
      </c>
      <c r="Y210" s="3">
        <v>4.9304851754568514E-3</v>
      </c>
      <c r="Z210" s="3">
        <v>5.5139830568805336E-4</v>
      </c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</row>
    <row r="211" spans="1:39" x14ac:dyDescent="0.3">
      <c r="A211" s="3" t="s">
        <v>293</v>
      </c>
      <c r="B211" s="3" t="s">
        <v>232</v>
      </c>
      <c r="C211" s="3" t="s">
        <v>62</v>
      </c>
      <c r="D211" s="3" t="s">
        <v>62</v>
      </c>
      <c r="E211" s="3">
        <v>1.764793598651886E-2</v>
      </c>
      <c r="F211" s="3">
        <v>6.6761863231658931E-4</v>
      </c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</row>
    <row r="212" spans="1:39" x14ac:dyDescent="0.3">
      <c r="A212" s="3" t="s">
        <v>294</v>
      </c>
      <c r="B212" s="3" t="s">
        <v>232</v>
      </c>
      <c r="C212" s="3" t="s">
        <v>62</v>
      </c>
      <c r="D212" s="3" t="s">
        <v>62</v>
      </c>
      <c r="E212" s="3">
        <v>1.3354645013809204E-2</v>
      </c>
      <c r="F212" s="3">
        <v>2.7206590771675109E-4</v>
      </c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</row>
    <row r="213" spans="1:39" x14ac:dyDescent="0.3">
      <c r="A213" s="3" t="s">
        <v>295</v>
      </c>
      <c r="B213" s="3" t="s">
        <v>232</v>
      </c>
      <c r="C213" s="3" t="s">
        <v>62</v>
      </c>
      <c r="D213" s="3" t="s">
        <v>62</v>
      </c>
      <c r="E213" s="3">
        <v>1.0065729439258575E-2</v>
      </c>
      <c r="F213" s="3">
        <v>3.7412425875663757E-4</v>
      </c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</row>
    <row r="214" spans="1:39" x14ac:dyDescent="0.3">
      <c r="A214" s="3" t="s">
        <v>324</v>
      </c>
      <c r="B214" s="3" t="s">
        <v>232</v>
      </c>
      <c r="C214" s="3" t="s">
        <v>62</v>
      </c>
      <c r="D214" s="3" t="s">
        <v>62</v>
      </c>
      <c r="E214" s="3">
        <v>1.709378384798765E-2</v>
      </c>
      <c r="F214" s="3">
        <v>2.015977842360735E-2</v>
      </c>
      <c r="G214" s="3">
        <v>2.0078167676925659E-2</v>
      </c>
      <c r="H214" s="3">
        <v>2.1950348138809205E-2</v>
      </c>
      <c r="I214" s="3">
        <v>1.6365745395421981E-2</v>
      </c>
      <c r="J214" s="3">
        <v>2.101479983329773E-2</v>
      </c>
      <c r="K214" s="3">
        <v>1.6086248092353345E-2</v>
      </c>
      <c r="L214" s="3">
        <v>1.9447970449924468E-2</v>
      </c>
      <c r="M214" s="3">
        <v>2.1771751649677755E-2</v>
      </c>
      <c r="N214" s="3">
        <v>1.6167634814977645E-2</v>
      </c>
      <c r="O214" s="3">
        <v>1.2226764589548111E-2</v>
      </c>
      <c r="P214" s="3">
        <v>6.1186677217483524E-3</v>
      </c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</row>
    <row r="215" spans="1:39" x14ac:dyDescent="0.3">
      <c r="A215" s="3" t="s">
        <v>325</v>
      </c>
      <c r="B215" s="3" t="s">
        <v>232</v>
      </c>
      <c r="C215" s="3" t="s">
        <v>62</v>
      </c>
      <c r="D215" s="3" t="s">
        <v>62</v>
      </c>
      <c r="E215" s="3">
        <v>1.6346609346568584E-2</v>
      </c>
      <c r="F215" s="3">
        <v>1.8859498761594297E-2</v>
      </c>
      <c r="G215" s="3">
        <v>1.6217908769845961E-2</v>
      </c>
      <c r="H215" s="3">
        <v>1.9271778404712676E-2</v>
      </c>
      <c r="I215" s="3">
        <v>1.3895259082317353E-2</v>
      </c>
      <c r="J215" s="3">
        <v>1.6516800329089164E-2</v>
      </c>
      <c r="K215" s="3">
        <v>1.7117181420326234E-2</v>
      </c>
      <c r="L215" s="3">
        <v>1.9163629472255708E-2</v>
      </c>
      <c r="M215" s="3">
        <v>2.0504278719425201E-2</v>
      </c>
      <c r="N215" s="3">
        <v>1.6756650328636168E-2</v>
      </c>
      <c r="O215" s="3">
        <v>1.1989766769111156E-2</v>
      </c>
      <c r="P215" s="3">
        <v>4.952321469783783E-3</v>
      </c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</row>
    <row r="216" spans="1:39" x14ac:dyDescent="0.3">
      <c r="A216" s="3" t="s">
        <v>326</v>
      </c>
      <c r="B216" s="3" t="s">
        <v>232</v>
      </c>
      <c r="C216" s="3" t="s">
        <v>62</v>
      </c>
      <c r="D216" s="3" t="s">
        <v>62</v>
      </c>
      <c r="E216" s="3">
        <v>2.0168740764260291E-2</v>
      </c>
      <c r="F216" s="3">
        <v>2.3871969148516654E-2</v>
      </c>
      <c r="G216" s="3">
        <v>2.3510005354881288E-2</v>
      </c>
      <c r="H216" s="3">
        <v>2.5206191539764403E-2</v>
      </c>
      <c r="I216" s="3">
        <v>1.9874177694320677E-2</v>
      </c>
      <c r="J216" s="3">
        <v>2.0934823751449585E-2</v>
      </c>
      <c r="K216" s="3">
        <v>1.8177220165729521E-2</v>
      </c>
      <c r="L216" s="3">
        <v>2.0438213348388672E-2</v>
      </c>
      <c r="M216" s="3">
        <v>2.2736734211444856E-2</v>
      </c>
      <c r="N216" s="3">
        <v>1.7600500449538231E-2</v>
      </c>
      <c r="O216" s="3">
        <v>1.2646717429161071E-2</v>
      </c>
      <c r="P216" s="3">
        <v>5.5782054066658019E-3</v>
      </c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</row>
    <row r="217" spans="1:39" x14ac:dyDescent="0.3">
      <c r="A217" s="3" t="s">
        <v>327</v>
      </c>
      <c r="B217" s="3" t="s">
        <v>226</v>
      </c>
      <c r="C217" s="3" t="s">
        <v>62</v>
      </c>
      <c r="D217" s="3" t="s">
        <v>62</v>
      </c>
      <c r="E217" s="3">
        <v>0.12188529205322265</v>
      </c>
      <c r="F217" s="3">
        <v>0.12155826991796494</v>
      </c>
      <c r="G217" s="3">
        <v>0.11136359095573425</v>
      </c>
      <c r="H217" s="3">
        <v>0.12950243639945985</v>
      </c>
      <c r="I217" s="3">
        <v>0.11147054195404053</v>
      </c>
      <c r="J217" s="3">
        <v>0.11367261695861816</v>
      </c>
      <c r="K217" s="3">
        <v>9.6957410037517552E-2</v>
      </c>
      <c r="L217" s="3">
        <v>8.3269893765449521E-2</v>
      </c>
      <c r="M217" s="3">
        <v>7.3758585691452022E-2</v>
      </c>
      <c r="N217" s="3">
        <v>7.1251160860061641E-2</v>
      </c>
      <c r="O217" s="3">
        <v>6.3770560458302497E-2</v>
      </c>
      <c r="P217" s="3">
        <v>8.8161937862634654E-2</v>
      </c>
      <c r="Q217" s="3">
        <v>2.9934548795223236E-2</v>
      </c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</row>
    <row r="218" spans="1:39" x14ac:dyDescent="0.3">
      <c r="A218" s="10" t="s">
        <v>328</v>
      </c>
      <c r="B218" s="10" t="s">
        <v>232</v>
      </c>
      <c r="C218" s="10" t="s">
        <v>62</v>
      </c>
      <c r="D218" s="10" t="s">
        <v>62</v>
      </c>
      <c r="E218" s="10">
        <v>0.10456938600540161</v>
      </c>
      <c r="F218" s="10">
        <v>0.1046979808807373</v>
      </c>
      <c r="G218" s="10">
        <v>0.10354281854629517</v>
      </c>
      <c r="H218" s="10">
        <v>0.10331810998916625</v>
      </c>
      <c r="I218" s="10">
        <v>8.6519718885421759E-2</v>
      </c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0"/>
      <c r="AB218" s="10"/>
      <c r="AC218" s="10"/>
      <c r="AD218" s="10"/>
      <c r="AE218" s="10"/>
      <c r="AF218" s="10"/>
      <c r="AG218" s="10"/>
      <c r="AH218" s="10"/>
      <c r="AI218" s="10"/>
      <c r="AJ218" s="10"/>
      <c r="AK218" s="10"/>
      <c r="AL218" s="10"/>
      <c r="AM218" s="10"/>
    </row>
    <row r="219" spans="1:39" x14ac:dyDescent="0.3">
      <c r="A219" t="s">
        <v>154</v>
      </c>
      <c r="E219" s="3">
        <f t="shared" ref="E219:AM219" si="2">SUM(E157:E218)</f>
        <v>3.4925828172415501</v>
      </c>
      <c r="F219" s="3">
        <f t="shared" si="2"/>
        <v>3.8198325571799638</v>
      </c>
      <c r="G219" s="3">
        <f t="shared" si="2"/>
        <v>3.2500374008771025</v>
      </c>
      <c r="H219" s="3">
        <f t="shared" si="2"/>
        <v>3.1479256952702981</v>
      </c>
      <c r="I219" s="3">
        <f t="shared" si="2"/>
        <v>2.9532620061486954</v>
      </c>
      <c r="J219" s="3">
        <f t="shared" si="2"/>
        <v>3.1044080793410536</v>
      </c>
      <c r="K219" s="3">
        <f t="shared" si="2"/>
        <v>2.8738033041246238</v>
      </c>
      <c r="L219" s="3">
        <f t="shared" si="2"/>
        <v>3.0059727741777893</v>
      </c>
      <c r="M219" s="3">
        <f t="shared" si="2"/>
        <v>3.3018273490518331</v>
      </c>
      <c r="N219" s="3">
        <f t="shared" si="2"/>
        <v>3.0552808406448451</v>
      </c>
      <c r="O219" s="3">
        <f t="shared" si="2"/>
        <v>3.038028815005906</v>
      </c>
      <c r="P219" s="3">
        <f t="shared" si="2"/>
        <v>2.8104354073808073</v>
      </c>
      <c r="Q219" s="3">
        <f t="shared" si="2"/>
        <v>2.6783986411578948</v>
      </c>
      <c r="R219" s="3">
        <f t="shared" si="2"/>
        <v>2.7022359118410386</v>
      </c>
      <c r="S219" s="3">
        <f t="shared" si="2"/>
        <v>3.0974307000059635</v>
      </c>
      <c r="T219" s="3">
        <f t="shared" si="2"/>
        <v>2.2957796924300999</v>
      </c>
      <c r="U219" s="3">
        <f t="shared" si="2"/>
        <v>2.277173002414882</v>
      </c>
      <c r="V219" s="3">
        <f t="shared" si="2"/>
        <v>1.9425015122306015</v>
      </c>
      <c r="W219" s="3">
        <f t="shared" si="2"/>
        <v>1.8163367693386081</v>
      </c>
      <c r="X219" s="3">
        <f t="shared" si="2"/>
        <v>1.5222206968012406</v>
      </c>
      <c r="Y219" s="3">
        <f t="shared" si="2"/>
        <v>1.5603241063015194</v>
      </c>
      <c r="Z219" s="3">
        <f t="shared" si="2"/>
        <v>1.2739058795042753</v>
      </c>
      <c r="AA219" s="3">
        <f t="shared" si="2"/>
        <v>1.4319017465806136</v>
      </c>
      <c r="AB219" s="3">
        <f t="shared" si="2"/>
        <v>1.0480037056225429</v>
      </c>
      <c r="AC219" s="3">
        <f t="shared" si="2"/>
        <v>1.0936683506977929</v>
      </c>
      <c r="AD219" s="3">
        <f t="shared" si="2"/>
        <v>0.8282563358696089</v>
      </c>
      <c r="AE219" s="3">
        <f t="shared" si="2"/>
        <v>0.84089653376932305</v>
      </c>
      <c r="AF219" s="3">
        <f t="shared" si="2"/>
        <v>0.25789167000685304</v>
      </c>
      <c r="AG219" s="3">
        <f t="shared" si="2"/>
        <v>0.217465125487186</v>
      </c>
      <c r="AH219" s="3">
        <f t="shared" si="2"/>
        <v>0.23411652913317085</v>
      </c>
      <c r="AI219" s="3">
        <f t="shared" si="2"/>
        <v>0.17789867907494955</v>
      </c>
      <c r="AJ219" s="3">
        <f t="shared" si="2"/>
        <v>0.16675634239381179</v>
      </c>
      <c r="AK219" s="3">
        <f t="shared" si="2"/>
        <v>0.19702911366406078</v>
      </c>
      <c r="AL219" s="3">
        <f t="shared" si="2"/>
        <v>0.24782219321327284</v>
      </c>
      <c r="AM219" s="3">
        <f t="shared" si="2"/>
        <v>0.27674965165497273</v>
      </c>
    </row>
    <row r="222" spans="1:39" x14ac:dyDescent="0.3">
      <c r="A222" s="2" t="s">
        <v>331</v>
      </c>
    </row>
    <row r="223" spans="1:39" x14ac:dyDescent="0.3">
      <c r="A223" s="2" t="s">
        <v>31</v>
      </c>
      <c r="B223" s="2" t="s">
        <v>218</v>
      </c>
      <c r="C223" s="2" t="s">
        <v>219</v>
      </c>
      <c r="D223" s="8" t="s">
        <v>126</v>
      </c>
      <c r="E223" s="8">
        <v>2023</v>
      </c>
      <c r="F223" s="8">
        <v>2024</v>
      </c>
      <c r="G223" s="8">
        <v>2025</v>
      </c>
      <c r="H223" s="8">
        <v>2026</v>
      </c>
      <c r="I223" s="8">
        <v>2027</v>
      </c>
      <c r="J223" s="8">
        <v>2028</v>
      </c>
      <c r="K223" s="8">
        <v>2029</v>
      </c>
      <c r="L223" s="8">
        <v>2030</v>
      </c>
      <c r="M223" s="8">
        <v>2031</v>
      </c>
      <c r="N223" s="8">
        <v>2032</v>
      </c>
      <c r="O223" s="8">
        <v>2033</v>
      </c>
      <c r="P223" s="8">
        <v>2034</v>
      </c>
      <c r="Q223" s="8">
        <v>2035</v>
      </c>
      <c r="R223" s="8">
        <v>2036</v>
      </c>
      <c r="S223" s="8">
        <v>2037</v>
      </c>
      <c r="T223" s="8">
        <v>2038</v>
      </c>
      <c r="U223" s="8">
        <v>2039</v>
      </c>
      <c r="V223" s="8">
        <v>2040</v>
      </c>
      <c r="W223" s="8">
        <v>2041</v>
      </c>
      <c r="X223" s="8">
        <v>2042</v>
      </c>
      <c r="Y223" s="8">
        <v>2043</v>
      </c>
      <c r="Z223" s="8">
        <v>2044</v>
      </c>
      <c r="AA223" s="8">
        <v>2045</v>
      </c>
      <c r="AB223" s="8">
        <v>2046</v>
      </c>
      <c r="AC223" s="8">
        <v>2047</v>
      </c>
      <c r="AD223" s="8">
        <v>2048</v>
      </c>
      <c r="AE223" s="8">
        <v>2049</v>
      </c>
      <c r="AF223" s="8">
        <v>2050</v>
      </c>
      <c r="AG223" s="8">
        <v>2051</v>
      </c>
      <c r="AH223" s="8">
        <v>2052</v>
      </c>
      <c r="AI223" s="8">
        <v>2053</v>
      </c>
      <c r="AJ223" s="8">
        <v>2054</v>
      </c>
      <c r="AK223" s="8">
        <v>2055</v>
      </c>
      <c r="AL223" s="8">
        <v>2056</v>
      </c>
      <c r="AM223" s="8">
        <v>2057</v>
      </c>
    </row>
    <row r="224" spans="1:39" x14ac:dyDescent="0.3">
      <c r="A224" s="3" t="s">
        <v>154</v>
      </c>
      <c r="B224" s="3" t="s">
        <v>246</v>
      </c>
      <c r="C224" s="3" t="s">
        <v>62</v>
      </c>
      <c r="D224" s="3" t="s">
        <v>62</v>
      </c>
      <c r="E224" s="3">
        <v>0.36128283596038818</v>
      </c>
      <c r="F224" s="3">
        <v>0.43070442879199983</v>
      </c>
      <c r="G224" s="3">
        <v>0.47710735678672789</v>
      </c>
      <c r="H224" s="3">
        <v>0.37931393498182298</v>
      </c>
      <c r="I224" s="3">
        <v>0.41698663964867594</v>
      </c>
      <c r="J224" s="3">
        <v>0.65759062933921819</v>
      </c>
      <c r="K224" s="3">
        <v>0.59306207227706909</v>
      </c>
      <c r="L224" s="3">
        <v>0.82797883558273311</v>
      </c>
      <c r="M224" s="3">
        <v>1.2136241416931153</v>
      </c>
      <c r="N224" s="3">
        <v>1.1100819417238235</v>
      </c>
      <c r="O224" s="3">
        <v>1.1776693196892738</v>
      </c>
      <c r="P224" s="3">
        <v>0.42067920207977294</v>
      </c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</row>
    <row r="225" spans="1:39" x14ac:dyDescent="0.3">
      <c r="A225" s="3" t="s">
        <v>154</v>
      </c>
      <c r="B225" s="3" t="s">
        <v>226</v>
      </c>
      <c r="C225" s="3" t="s">
        <v>62</v>
      </c>
      <c r="D225" s="3" t="s">
        <v>62</v>
      </c>
      <c r="E225" s="3">
        <v>1.8348087401613593</v>
      </c>
      <c r="F225" s="3">
        <v>1.8518932587960735</v>
      </c>
      <c r="G225" s="3">
        <v>1.9174408244211227</v>
      </c>
      <c r="H225" s="3">
        <v>1.8209034104049207</v>
      </c>
      <c r="I225" s="3">
        <v>1.7715480726957322</v>
      </c>
      <c r="J225" s="3">
        <v>1.7732032568193972</v>
      </c>
      <c r="K225" s="3">
        <v>1.8043026014491916</v>
      </c>
      <c r="L225" s="3">
        <v>1.739265125080943</v>
      </c>
      <c r="M225" s="3">
        <v>1.6565573147796095</v>
      </c>
      <c r="N225" s="3">
        <v>1.6125077335706446</v>
      </c>
      <c r="O225" s="3">
        <v>1.5989487695293501</v>
      </c>
      <c r="P225" s="3">
        <v>1.793091682593571</v>
      </c>
      <c r="Q225" s="3">
        <v>1.9094911475963892</v>
      </c>
      <c r="R225" s="3">
        <v>1.9316952374153771</v>
      </c>
      <c r="S225" s="3">
        <v>1.9429168538171797</v>
      </c>
      <c r="T225" s="3">
        <v>1.831154662553272</v>
      </c>
      <c r="U225" s="3">
        <v>1.6571166662019787</v>
      </c>
      <c r="V225" s="3">
        <v>1.5477159226250314</v>
      </c>
      <c r="W225" s="3">
        <v>1.4284390136635903</v>
      </c>
      <c r="X225" s="3">
        <v>1.3543929777722015</v>
      </c>
      <c r="Y225" s="3">
        <v>1.356194651066664</v>
      </c>
      <c r="Z225" s="3">
        <v>1.1952404952340243</v>
      </c>
      <c r="AA225" s="3">
        <v>1.0374763488268981</v>
      </c>
      <c r="AB225" s="3">
        <v>0.93948592108665796</v>
      </c>
      <c r="AC225" s="3">
        <v>0.87591233706597227</v>
      </c>
      <c r="AD225" s="3">
        <v>0.71982529766875358</v>
      </c>
      <c r="AE225" s="3">
        <v>0.29595306335086979</v>
      </c>
      <c r="AF225" s="3">
        <v>5.8536040801149283E-2</v>
      </c>
      <c r="AG225" s="3">
        <v>5.0698428318835795E-2</v>
      </c>
      <c r="AH225" s="3">
        <v>5.243010571226478E-2</v>
      </c>
      <c r="AI225" s="3">
        <v>5.306334796280316E-2</v>
      </c>
      <c r="AJ225" s="3">
        <v>5.463183687394485E-2</v>
      </c>
      <c r="AK225" s="3">
        <v>5.5204147531419952E-2</v>
      </c>
      <c r="AL225" s="3">
        <v>5.5174572490621361E-2</v>
      </c>
      <c r="AM225" s="3">
        <v>5.7772813066258095E-2</v>
      </c>
    </row>
    <row r="226" spans="1:39" x14ac:dyDescent="0.3">
      <c r="A226" s="3" t="s">
        <v>154</v>
      </c>
      <c r="B226" s="3" t="s">
        <v>232</v>
      </c>
      <c r="C226" s="3" t="s">
        <v>62</v>
      </c>
      <c r="D226" s="3" t="s">
        <v>62</v>
      </c>
      <c r="E226" s="3">
        <v>0.57806465842574839</v>
      </c>
      <c r="F226" s="3">
        <v>0.65625748740881684</v>
      </c>
      <c r="G226" s="3">
        <v>0.45963741374388339</v>
      </c>
      <c r="H226" s="3">
        <v>0.38334614330530165</v>
      </c>
      <c r="I226" s="3">
        <v>0.25159950859844682</v>
      </c>
      <c r="J226" s="3">
        <v>0.15028362772986292</v>
      </c>
      <c r="K226" s="3">
        <v>0.12254451912268996</v>
      </c>
      <c r="L226" s="3">
        <v>0.16016642449796201</v>
      </c>
      <c r="M226" s="3">
        <v>0.21614297600463034</v>
      </c>
      <c r="N226" s="3">
        <v>0.13879879166930914</v>
      </c>
      <c r="O226" s="3">
        <v>9.6940501779317859E-2</v>
      </c>
      <c r="P226" s="3">
        <v>0.16383242815732957</v>
      </c>
      <c r="Q226" s="3">
        <v>0.21712890267372131</v>
      </c>
      <c r="R226" s="3">
        <v>0.25307231185585261</v>
      </c>
      <c r="S226" s="3">
        <v>0.29710331216454505</v>
      </c>
      <c r="T226" s="3">
        <v>0.12864646370708943</v>
      </c>
      <c r="U226" s="3">
        <v>0.18751992731168865</v>
      </c>
      <c r="V226" s="3">
        <v>2.2920049101114275E-2</v>
      </c>
      <c r="W226" s="3">
        <v>4.1683057837188245E-2</v>
      </c>
      <c r="X226" s="3">
        <v>5.6680044945329425E-2</v>
      </c>
      <c r="Y226" s="3">
        <v>0.2041294552348554</v>
      </c>
      <c r="Z226" s="3">
        <v>7.8665384270250799E-2</v>
      </c>
      <c r="AA226" s="3">
        <v>0.39442539775371549</v>
      </c>
      <c r="AB226" s="3">
        <v>0.10851778453588486</v>
      </c>
      <c r="AC226" s="3">
        <v>0.21775601363182068</v>
      </c>
      <c r="AD226" s="3">
        <v>0.10843103820085526</v>
      </c>
      <c r="AE226" s="3">
        <v>0.54494347041845326</v>
      </c>
      <c r="AF226" s="3">
        <v>0.19935562920570374</v>
      </c>
      <c r="AG226" s="3">
        <v>0.16676669716835021</v>
      </c>
      <c r="AH226" s="3">
        <v>0.18168642342090607</v>
      </c>
      <c r="AI226" s="3">
        <v>0.12483533111214638</v>
      </c>
      <c r="AJ226" s="3">
        <v>0.11212450551986694</v>
      </c>
      <c r="AK226" s="3">
        <v>0.14182496613264084</v>
      </c>
      <c r="AL226" s="3">
        <v>0.19264762072265149</v>
      </c>
      <c r="AM226" s="3">
        <v>0.21897683858871461</v>
      </c>
    </row>
    <row r="227" spans="1:39" x14ac:dyDescent="0.3">
      <c r="A227" s="3" t="s">
        <v>154</v>
      </c>
      <c r="B227" s="3" t="s">
        <v>223</v>
      </c>
      <c r="C227" s="3" t="s">
        <v>62</v>
      </c>
      <c r="D227" s="3" t="s">
        <v>62</v>
      </c>
      <c r="E227" s="3">
        <v>0.71842658269405368</v>
      </c>
      <c r="F227" s="3">
        <v>0.88097738218307498</v>
      </c>
      <c r="G227" s="3">
        <v>0.39585180592536928</v>
      </c>
      <c r="H227" s="3">
        <v>0.56436220657825475</v>
      </c>
      <c r="I227" s="3">
        <v>0.51312778520584101</v>
      </c>
      <c r="J227" s="3">
        <v>0.52333056545257572</v>
      </c>
      <c r="K227" s="3">
        <v>0.35389411127567294</v>
      </c>
      <c r="L227" s="3">
        <v>0.27856238901615143</v>
      </c>
      <c r="M227" s="3">
        <v>0.21550291657447815</v>
      </c>
      <c r="N227" s="3">
        <v>0.19389237368106843</v>
      </c>
      <c r="O227" s="3">
        <v>0.16447022400796413</v>
      </c>
      <c r="P227" s="3">
        <v>0.43283209455013277</v>
      </c>
      <c r="Q227" s="3">
        <v>0.55177859088778491</v>
      </c>
      <c r="R227" s="3">
        <v>0.51746836256980899</v>
      </c>
      <c r="S227" s="3">
        <v>0.85741053402423861</v>
      </c>
      <c r="T227" s="3">
        <v>0.33597856616973876</v>
      </c>
      <c r="U227" s="3">
        <v>0.43253640890121459</v>
      </c>
      <c r="V227" s="3">
        <v>0.37186554050445558</v>
      </c>
      <c r="W227" s="3">
        <v>0.3462146978378296</v>
      </c>
      <c r="X227" s="3">
        <v>0.11114767408370972</v>
      </c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</row>
  </sheetData>
  <pageMargins left="0.7" right="0.7" top="0.75" bottom="0.75" header="0.3" footer="0.3"/>
  <pageSetup paperSize="17" orientation="landscape" r:id="rId1"/>
  <headerFooter>
    <oddHeader xml:space="preserve">&amp;RDEF's Response to LULAC &amp; FL Rising POD 1(1-8)
Q2
Page &amp;P of &amp;N
</oddHead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89910B-5C16-4412-A07E-CFD4A2C25D70}">
  <sheetPr codeName="shNOxCost"/>
  <dimension ref="A1:AM227"/>
  <sheetViews>
    <sheetView zoomScaleNormal="100" workbookViewId="0">
      <pane xSplit="4" ySplit="5" topLeftCell="E144" activePane="bottomRight" state="frozen"/>
      <selection activeCell="D2" sqref="D2"/>
      <selection pane="topRight" activeCell="D2" sqref="D2"/>
      <selection pane="bottomLeft" activeCell="D2" sqref="D2"/>
      <selection pane="bottomRight" activeCell="D2" sqref="D2"/>
    </sheetView>
  </sheetViews>
  <sheetFormatPr defaultRowHeight="14.4" x14ac:dyDescent="0.3"/>
  <cols>
    <col min="1" max="1" width="32.6640625" customWidth="1"/>
    <col min="2" max="2" width="30.6640625" customWidth="1"/>
    <col min="3" max="3" width="11.6640625" customWidth="1"/>
    <col min="4" max="48" width="9.6640625" customWidth="1"/>
  </cols>
  <sheetData>
    <row r="1" spans="1:39" x14ac:dyDescent="0.3">
      <c r="A1" s="2" t="s">
        <v>359</v>
      </c>
    </row>
    <row r="4" spans="1:39" x14ac:dyDescent="0.3">
      <c r="A4" s="13" t="s">
        <v>4</v>
      </c>
    </row>
    <row r="5" spans="1:39" x14ac:dyDescent="0.3">
      <c r="A5" s="2" t="s">
        <v>31</v>
      </c>
      <c r="B5" s="2" t="s">
        <v>218</v>
      </c>
      <c r="C5" s="2" t="s">
        <v>219</v>
      </c>
      <c r="D5" s="8" t="s">
        <v>126</v>
      </c>
      <c r="E5" s="8">
        <v>2023</v>
      </c>
      <c r="F5" s="8">
        <v>2024</v>
      </c>
      <c r="G5" s="8">
        <v>2025</v>
      </c>
      <c r="H5" s="8">
        <v>2026</v>
      </c>
      <c r="I5" s="8">
        <v>2027</v>
      </c>
      <c r="J5" s="8">
        <v>2028</v>
      </c>
      <c r="K5" s="8">
        <v>2029</v>
      </c>
      <c r="L5" s="8">
        <v>2030</v>
      </c>
      <c r="M5" s="8">
        <v>2031</v>
      </c>
      <c r="N5" s="8">
        <v>2032</v>
      </c>
      <c r="O5" s="8">
        <v>2033</v>
      </c>
      <c r="P5" s="8">
        <v>2034</v>
      </c>
      <c r="Q5" s="8">
        <v>2035</v>
      </c>
      <c r="R5" s="8">
        <v>2036</v>
      </c>
      <c r="S5" s="8">
        <v>2037</v>
      </c>
      <c r="T5" s="8">
        <v>2038</v>
      </c>
      <c r="U5" s="8">
        <v>2039</v>
      </c>
      <c r="V5" s="8">
        <v>2040</v>
      </c>
      <c r="W5" s="8">
        <v>2041</v>
      </c>
      <c r="X5" s="8">
        <v>2042</v>
      </c>
      <c r="Y5" s="8">
        <v>2043</v>
      </c>
      <c r="Z5" s="8">
        <v>2044</v>
      </c>
      <c r="AA5" s="8">
        <v>2045</v>
      </c>
      <c r="AB5" s="8">
        <v>2046</v>
      </c>
      <c r="AC5" s="8">
        <v>2047</v>
      </c>
      <c r="AD5" s="8">
        <v>2048</v>
      </c>
      <c r="AE5" s="8">
        <v>2049</v>
      </c>
      <c r="AF5" s="8">
        <v>2050</v>
      </c>
      <c r="AG5" s="8">
        <v>2051</v>
      </c>
      <c r="AH5" s="8">
        <v>2052</v>
      </c>
      <c r="AI5" s="8">
        <v>2053</v>
      </c>
      <c r="AJ5" s="8">
        <v>2054</v>
      </c>
      <c r="AK5" s="8">
        <v>2055</v>
      </c>
      <c r="AL5" s="8">
        <v>2056</v>
      </c>
      <c r="AM5" s="8">
        <v>2057</v>
      </c>
    </row>
    <row r="6" spans="1:39" x14ac:dyDescent="0.3">
      <c r="A6" s="3" t="s">
        <v>222</v>
      </c>
      <c r="B6" s="3" t="s">
        <v>223</v>
      </c>
      <c r="C6" s="3" t="s">
        <v>62</v>
      </c>
      <c r="D6" s="3" t="s">
        <v>62</v>
      </c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</row>
    <row r="7" spans="1:39" x14ac:dyDescent="0.3">
      <c r="A7" s="3" t="s">
        <v>224</v>
      </c>
      <c r="B7" s="3" t="s">
        <v>223</v>
      </c>
      <c r="C7" s="3" t="s">
        <v>62</v>
      </c>
      <c r="D7" s="3" t="s">
        <v>62</v>
      </c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</row>
    <row r="8" spans="1:39" x14ac:dyDescent="0.3">
      <c r="A8" s="3" t="s">
        <v>229</v>
      </c>
      <c r="B8" s="3" t="s">
        <v>226</v>
      </c>
      <c r="C8" s="3" t="s">
        <v>62</v>
      </c>
      <c r="D8" s="3" t="s">
        <v>62</v>
      </c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</row>
    <row r="9" spans="1:39" x14ac:dyDescent="0.3">
      <c r="A9" s="3" t="s">
        <v>230</v>
      </c>
      <c r="B9" s="3" t="s">
        <v>226</v>
      </c>
      <c r="C9" s="3" t="s">
        <v>62</v>
      </c>
      <c r="D9" s="3" t="s">
        <v>62</v>
      </c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</row>
    <row r="10" spans="1:39" x14ac:dyDescent="0.3">
      <c r="A10" s="3" t="s">
        <v>231</v>
      </c>
      <c r="B10" s="3" t="s">
        <v>232</v>
      </c>
      <c r="C10" s="3" t="s">
        <v>62</v>
      </c>
      <c r="D10" s="3" t="s">
        <v>62</v>
      </c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</row>
    <row r="11" spans="1:39" x14ac:dyDescent="0.3">
      <c r="A11" s="3" t="s">
        <v>233</v>
      </c>
      <c r="B11" s="3" t="s">
        <v>232</v>
      </c>
      <c r="C11" s="3" t="s">
        <v>62</v>
      </c>
      <c r="D11" s="3" t="s">
        <v>62</v>
      </c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</row>
    <row r="12" spans="1:39" x14ac:dyDescent="0.3">
      <c r="A12" s="3" t="s">
        <v>234</v>
      </c>
      <c r="B12" s="3" t="s">
        <v>232</v>
      </c>
      <c r="C12" s="3" t="s">
        <v>62</v>
      </c>
      <c r="D12" s="3" t="s">
        <v>62</v>
      </c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</row>
    <row r="13" spans="1:39" x14ac:dyDescent="0.3">
      <c r="A13" s="3" t="s">
        <v>235</v>
      </c>
      <c r="B13" s="3" t="s">
        <v>232</v>
      </c>
      <c r="C13" s="3" t="s">
        <v>62</v>
      </c>
      <c r="D13" s="3" t="s">
        <v>62</v>
      </c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</row>
    <row r="14" spans="1:39" x14ac:dyDescent="0.3">
      <c r="A14" s="3" t="s">
        <v>237</v>
      </c>
      <c r="B14" s="3" t="s">
        <v>232</v>
      </c>
      <c r="C14" s="3" t="s">
        <v>62</v>
      </c>
      <c r="D14" s="3" t="s">
        <v>62</v>
      </c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</row>
    <row r="15" spans="1:39" x14ac:dyDescent="0.3">
      <c r="A15" s="3" t="s">
        <v>238</v>
      </c>
      <c r="B15" s="3" t="s">
        <v>232</v>
      </c>
      <c r="C15" s="3" t="s">
        <v>62</v>
      </c>
      <c r="D15" s="3" t="s">
        <v>62</v>
      </c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</row>
    <row r="16" spans="1:39" x14ac:dyDescent="0.3">
      <c r="A16" s="3" t="s">
        <v>239</v>
      </c>
      <c r="B16" s="3" t="s">
        <v>232</v>
      </c>
      <c r="C16" s="3" t="s">
        <v>62</v>
      </c>
      <c r="D16" s="3" t="s">
        <v>62</v>
      </c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</row>
    <row r="17" spans="1:39" x14ac:dyDescent="0.3">
      <c r="A17" s="3" t="s">
        <v>240</v>
      </c>
      <c r="B17" s="3" t="s">
        <v>232</v>
      </c>
      <c r="C17" s="3" t="s">
        <v>62</v>
      </c>
      <c r="D17" s="3" t="s">
        <v>62</v>
      </c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</row>
    <row r="18" spans="1:39" x14ac:dyDescent="0.3">
      <c r="A18" s="3" t="s">
        <v>241</v>
      </c>
      <c r="B18" s="3" t="s">
        <v>226</v>
      </c>
      <c r="C18" s="3" t="s">
        <v>62</v>
      </c>
      <c r="D18" s="3" t="s">
        <v>62</v>
      </c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</row>
    <row r="19" spans="1:39" x14ac:dyDescent="0.3">
      <c r="A19" s="3" t="s">
        <v>242</v>
      </c>
      <c r="B19" s="3" t="s">
        <v>226</v>
      </c>
      <c r="C19" s="3" t="s">
        <v>62</v>
      </c>
      <c r="D19" s="3" t="s">
        <v>62</v>
      </c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</row>
    <row r="20" spans="1:39" x14ac:dyDescent="0.3">
      <c r="A20" s="3" t="s">
        <v>243</v>
      </c>
      <c r="B20" s="3" t="s">
        <v>226</v>
      </c>
      <c r="C20" s="3" t="s">
        <v>62</v>
      </c>
      <c r="D20" s="3" t="s">
        <v>62</v>
      </c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</row>
    <row r="21" spans="1:39" x14ac:dyDescent="0.3">
      <c r="A21" s="3" t="s">
        <v>244</v>
      </c>
      <c r="B21" s="3" t="s">
        <v>226</v>
      </c>
      <c r="C21" s="3" t="s">
        <v>62</v>
      </c>
      <c r="D21" s="3" t="s">
        <v>62</v>
      </c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</row>
    <row r="22" spans="1:39" x14ac:dyDescent="0.3">
      <c r="A22" s="3" t="s">
        <v>245</v>
      </c>
      <c r="B22" s="3" t="s">
        <v>246</v>
      </c>
      <c r="C22" s="3" t="s">
        <v>62</v>
      </c>
      <c r="D22" s="3" t="s">
        <v>62</v>
      </c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</row>
    <row r="23" spans="1:39" x14ac:dyDescent="0.3">
      <c r="A23" s="3" t="s">
        <v>247</v>
      </c>
      <c r="B23" s="3" t="s">
        <v>246</v>
      </c>
      <c r="C23" s="3" t="s">
        <v>62</v>
      </c>
      <c r="D23" s="3" t="s">
        <v>62</v>
      </c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</row>
    <row r="24" spans="1:39" x14ac:dyDescent="0.3">
      <c r="A24" s="3" t="s">
        <v>248</v>
      </c>
      <c r="B24" s="3" t="s">
        <v>232</v>
      </c>
      <c r="C24" s="3" t="s">
        <v>62</v>
      </c>
      <c r="D24" s="3" t="s">
        <v>62</v>
      </c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</row>
    <row r="25" spans="1:39" x14ac:dyDescent="0.3">
      <c r="A25" s="3" t="s">
        <v>249</v>
      </c>
      <c r="B25" s="3" t="s">
        <v>232</v>
      </c>
      <c r="C25" s="3" t="s">
        <v>62</v>
      </c>
      <c r="D25" s="3" t="s">
        <v>62</v>
      </c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</row>
    <row r="26" spans="1:39" x14ac:dyDescent="0.3">
      <c r="A26" s="3" t="s">
        <v>250</v>
      </c>
      <c r="B26" s="3" t="s">
        <v>232</v>
      </c>
      <c r="C26" s="3" t="s">
        <v>62</v>
      </c>
      <c r="D26" s="3" t="s">
        <v>62</v>
      </c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</row>
    <row r="27" spans="1:39" x14ac:dyDescent="0.3">
      <c r="A27" s="3" t="s">
        <v>251</v>
      </c>
      <c r="B27" s="3" t="s">
        <v>232</v>
      </c>
      <c r="C27" s="3" t="s">
        <v>62</v>
      </c>
      <c r="D27" s="3" t="s">
        <v>62</v>
      </c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</row>
    <row r="28" spans="1:39" x14ac:dyDescent="0.3">
      <c r="A28" s="3" t="s">
        <v>252</v>
      </c>
      <c r="B28" s="3" t="s">
        <v>232</v>
      </c>
      <c r="C28" s="3" t="s">
        <v>62</v>
      </c>
      <c r="D28" s="3" t="s">
        <v>62</v>
      </c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</row>
    <row r="29" spans="1:39" x14ac:dyDescent="0.3">
      <c r="A29" s="3" t="s">
        <v>253</v>
      </c>
      <c r="B29" s="3" t="s">
        <v>232</v>
      </c>
      <c r="C29" s="3" t="s">
        <v>62</v>
      </c>
      <c r="D29" s="3" t="s">
        <v>62</v>
      </c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</row>
    <row r="30" spans="1:39" x14ac:dyDescent="0.3">
      <c r="A30" s="3" t="s">
        <v>254</v>
      </c>
      <c r="B30" s="3" t="s">
        <v>232</v>
      </c>
      <c r="C30" s="3" t="s">
        <v>62</v>
      </c>
      <c r="D30" s="3" t="s">
        <v>62</v>
      </c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</row>
    <row r="31" spans="1:39" x14ac:dyDescent="0.3">
      <c r="A31" s="3" t="s">
        <v>255</v>
      </c>
      <c r="B31" s="3" t="s">
        <v>232</v>
      </c>
      <c r="C31" s="3" t="s">
        <v>62</v>
      </c>
      <c r="D31" s="3" t="s">
        <v>62</v>
      </c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</row>
    <row r="32" spans="1:39" x14ac:dyDescent="0.3">
      <c r="A32" s="3" t="s">
        <v>256</v>
      </c>
      <c r="B32" s="3" t="s">
        <v>232</v>
      </c>
      <c r="C32" s="3" t="s">
        <v>62</v>
      </c>
      <c r="D32" s="3" t="s">
        <v>62</v>
      </c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</row>
    <row r="33" spans="1:39" x14ac:dyDescent="0.3">
      <c r="A33" s="3" t="s">
        <v>159</v>
      </c>
      <c r="B33" s="3" t="s">
        <v>232</v>
      </c>
      <c r="C33" s="3" t="s">
        <v>62</v>
      </c>
      <c r="D33" s="3" t="s">
        <v>62</v>
      </c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</row>
    <row r="34" spans="1:39" x14ac:dyDescent="0.3">
      <c r="A34" s="3" t="s">
        <v>259</v>
      </c>
      <c r="B34" s="3" t="s">
        <v>226</v>
      </c>
      <c r="C34" s="3" t="s">
        <v>62</v>
      </c>
      <c r="D34" s="3" t="s">
        <v>62</v>
      </c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</row>
    <row r="35" spans="1:39" x14ac:dyDescent="0.3">
      <c r="A35" s="3" t="s">
        <v>260</v>
      </c>
      <c r="B35" s="3" t="s">
        <v>226</v>
      </c>
      <c r="C35" s="3" t="s">
        <v>62</v>
      </c>
      <c r="D35" s="3" t="s">
        <v>62</v>
      </c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</row>
    <row r="36" spans="1:39" x14ac:dyDescent="0.3">
      <c r="A36" s="3" t="s">
        <v>261</v>
      </c>
      <c r="B36" s="3" t="s">
        <v>226</v>
      </c>
      <c r="C36" s="3" t="s">
        <v>62</v>
      </c>
      <c r="D36" s="3" t="s">
        <v>62</v>
      </c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</row>
    <row r="37" spans="1:39" x14ac:dyDescent="0.3">
      <c r="A37" s="3" t="s">
        <v>262</v>
      </c>
      <c r="B37" s="3" t="s">
        <v>226</v>
      </c>
      <c r="C37" s="3" t="s">
        <v>62</v>
      </c>
      <c r="D37" s="3" t="s">
        <v>62</v>
      </c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</row>
    <row r="38" spans="1:39" x14ac:dyDescent="0.3">
      <c r="A38" s="3" t="s">
        <v>263</v>
      </c>
      <c r="B38" s="3" t="s">
        <v>232</v>
      </c>
      <c r="C38" s="3" t="s">
        <v>62</v>
      </c>
      <c r="D38" s="3" t="s">
        <v>62</v>
      </c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</row>
    <row r="39" spans="1:39" x14ac:dyDescent="0.3">
      <c r="A39" s="3" t="s">
        <v>264</v>
      </c>
      <c r="B39" s="3" t="s">
        <v>232</v>
      </c>
      <c r="C39" s="3" t="s">
        <v>62</v>
      </c>
      <c r="D39" s="3" t="s">
        <v>62</v>
      </c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</row>
    <row r="40" spans="1:39" x14ac:dyDescent="0.3">
      <c r="A40" s="3" t="s">
        <v>265</v>
      </c>
      <c r="B40" s="3" t="s">
        <v>232</v>
      </c>
      <c r="C40" s="3" t="s">
        <v>62</v>
      </c>
      <c r="D40" s="3" t="s">
        <v>62</v>
      </c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</row>
    <row r="41" spans="1:39" x14ac:dyDescent="0.3">
      <c r="A41" s="3" t="s">
        <v>266</v>
      </c>
      <c r="B41" s="3" t="s">
        <v>232</v>
      </c>
      <c r="C41" s="3" t="s">
        <v>62</v>
      </c>
      <c r="D41" s="3" t="s">
        <v>62</v>
      </c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</row>
    <row r="42" spans="1:39" x14ac:dyDescent="0.3">
      <c r="A42" s="3" t="s">
        <v>267</v>
      </c>
      <c r="B42" s="3" t="s">
        <v>232</v>
      </c>
      <c r="C42" s="3" t="s">
        <v>62</v>
      </c>
      <c r="D42" s="3" t="s">
        <v>62</v>
      </c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</row>
    <row r="43" spans="1:39" x14ac:dyDescent="0.3">
      <c r="A43" s="3" t="s">
        <v>268</v>
      </c>
      <c r="B43" s="3" t="s">
        <v>232</v>
      </c>
      <c r="C43" s="3" t="s">
        <v>62</v>
      </c>
      <c r="D43" s="3" t="s">
        <v>62</v>
      </c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</row>
    <row r="44" spans="1:39" x14ac:dyDescent="0.3">
      <c r="A44" s="3" t="s">
        <v>269</v>
      </c>
      <c r="B44" s="3" t="s">
        <v>232</v>
      </c>
      <c r="C44" s="3" t="s">
        <v>62</v>
      </c>
      <c r="D44" s="3" t="s">
        <v>62</v>
      </c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</row>
    <row r="45" spans="1:39" x14ac:dyDescent="0.3">
      <c r="A45" s="3" t="s">
        <v>270</v>
      </c>
      <c r="B45" s="3" t="s">
        <v>232</v>
      </c>
      <c r="C45" s="3" t="s">
        <v>62</v>
      </c>
      <c r="D45" s="3" t="s">
        <v>62</v>
      </c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</row>
    <row r="46" spans="1:39" x14ac:dyDescent="0.3">
      <c r="A46" s="3" t="s">
        <v>271</v>
      </c>
      <c r="B46" s="3" t="s">
        <v>232</v>
      </c>
      <c r="C46" s="3" t="s">
        <v>62</v>
      </c>
      <c r="D46" s="3" t="s">
        <v>62</v>
      </c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</row>
    <row r="47" spans="1:39" x14ac:dyDescent="0.3">
      <c r="A47" s="3" t="s">
        <v>272</v>
      </c>
      <c r="B47" s="3" t="s">
        <v>232</v>
      </c>
      <c r="C47" s="3" t="s">
        <v>62</v>
      </c>
      <c r="D47" s="3" t="s">
        <v>62</v>
      </c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</row>
    <row r="48" spans="1:39" x14ac:dyDescent="0.3">
      <c r="A48" s="3" t="s">
        <v>273</v>
      </c>
      <c r="B48" s="3" t="s">
        <v>232</v>
      </c>
      <c r="C48" s="3" t="s">
        <v>62</v>
      </c>
      <c r="D48" s="3" t="s">
        <v>62</v>
      </c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</row>
    <row r="49" spans="1:39" x14ac:dyDescent="0.3">
      <c r="A49" s="3" t="s">
        <v>274</v>
      </c>
      <c r="B49" s="3" t="s">
        <v>232</v>
      </c>
      <c r="C49" s="3" t="s">
        <v>62</v>
      </c>
      <c r="D49" s="3" t="s">
        <v>62</v>
      </c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</row>
    <row r="50" spans="1:39" x14ac:dyDescent="0.3">
      <c r="A50" s="3" t="s">
        <v>275</v>
      </c>
      <c r="B50" s="3" t="s">
        <v>232</v>
      </c>
      <c r="C50" s="3" t="s">
        <v>62</v>
      </c>
      <c r="D50" s="3" t="s">
        <v>62</v>
      </c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</row>
    <row r="51" spans="1:39" x14ac:dyDescent="0.3">
      <c r="A51" s="3" t="s">
        <v>276</v>
      </c>
      <c r="B51" s="3" t="s">
        <v>232</v>
      </c>
      <c r="C51" s="3" t="s">
        <v>62</v>
      </c>
      <c r="D51" s="3" t="s">
        <v>62</v>
      </c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</row>
    <row r="52" spans="1:39" x14ac:dyDescent="0.3">
      <c r="A52" s="3" t="s">
        <v>280</v>
      </c>
      <c r="B52" s="3" t="s">
        <v>232</v>
      </c>
      <c r="C52" s="3" t="s">
        <v>62</v>
      </c>
      <c r="D52" s="3" t="s">
        <v>62</v>
      </c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</row>
    <row r="53" spans="1:39" x14ac:dyDescent="0.3">
      <c r="A53" s="3" t="s">
        <v>281</v>
      </c>
      <c r="B53" s="3" t="s">
        <v>232</v>
      </c>
      <c r="C53" s="3" t="s">
        <v>62</v>
      </c>
      <c r="D53" s="3" t="s">
        <v>62</v>
      </c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</row>
    <row r="54" spans="1:39" x14ac:dyDescent="0.3">
      <c r="A54" s="3" t="s">
        <v>282</v>
      </c>
      <c r="B54" s="3" t="s">
        <v>232</v>
      </c>
      <c r="C54" s="3" t="s">
        <v>62</v>
      </c>
      <c r="D54" s="3" t="s">
        <v>62</v>
      </c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</row>
    <row r="55" spans="1:39" x14ac:dyDescent="0.3">
      <c r="A55" s="3" t="s">
        <v>283</v>
      </c>
      <c r="B55" s="3" t="s">
        <v>232</v>
      </c>
      <c r="C55" s="3" t="s">
        <v>62</v>
      </c>
      <c r="D55" s="3" t="s">
        <v>62</v>
      </c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</row>
    <row r="56" spans="1:39" x14ac:dyDescent="0.3">
      <c r="A56" s="3" t="s">
        <v>286</v>
      </c>
      <c r="B56" s="3" t="s">
        <v>226</v>
      </c>
      <c r="C56" s="3" t="s">
        <v>62</v>
      </c>
      <c r="D56" s="3" t="s">
        <v>62</v>
      </c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</row>
    <row r="57" spans="1:39" x14ac:dyDescent="0.3">
      <c r="A57" s="3" t="s">
        <v>287</v>
      </c>
      <c r="B57" s="3" t="s">
        <v>226</v>
      </c>
      <c r="C57" s="3" t="s">
        <v>62</v>
      </c>
      <c r="D57" s="3" t="s">
        <v>62</v>
      </c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</row>
    <row r="58" spans="1:39" x14ac:dyDescent="0.3">
      <c r="A58" s="3" t="s">
        <v>288</v>
      </c>
      <c r="B58" s="3" t="s">
        <v>226</v>
      </c>
      <c r="C58" s="3" t="s">
        <v>62</v>
      </c>
      <c r="D58" s="3" t="s">
        <v>62</v>
      </c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</row>
    <row r="59" spans="1:39" x14ac:dyDescent="0.3">
      <c r="A59" s="3" t="s">
        <v>289</v>
      </c>
      <c r="B59" s="3" t="s">
        <v>226</v>
      </c>
      <c r="C59" s="3" t="s">
        <v>62</v>
      </c>
      <c r="D59" s="3" t="s">
        <v>62</v>
      </c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</row>
    <row r="60" spans="1:39" x14ac:dyDescent="0.3">
      <c r="A60" s="3" t="s">
        <v>290</v>
      </c>
      <c r="B60" s="3" t="s">
        <v>226</v>
      </c>
      <c r="C60" s="3" t="s">
        <v>62</v>
      </c>
      <c r="D60" s="3" t="s">
        <v>62</v>
      </c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</row>
    <row r="61" spans="1:39" x14ac:dyDescent="0.3">
      <c r="A61" s="3" t="s">
        <v>293</v>
      </c>
      <c r="B61" s="3" t="s">
        <v>232</v>
      </c>
      <c r="C61" s="3" t="s">
        <v>62</v>
      </c>
      <c r="D61" s="3" t="s">
        <v>62</v>
      </c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</row>
    <row r="62" spans="1:39" x14ac:dyDescent="0.3">
      <c r="A62" s="3" t="s">
        <v>294</v>
      </c>
      <c r="B62" s="3" t="s">
        <v>232</v>
      </c>
      <c r="C62" s="3" t="s">
        <v>62</v>
      </c>
      <c r="D62" s="3" t="s">
        <v>62</v>
      </c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</row>
    <row r="63" spans="1:39" x14ac:dyDescent="0.3">
      <c r="A63" s="3" t="s">
        <v>295</v>
      </c>
      <c r="B63" s="3" t="s">
        <v>232</v>
      </c>
      <c r="C63" s="3" t="s">
        <v>62</v>
      </c>
      <c r="D63" s="3" t="s">
        <v>62</v>
      </c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</row>
    <row r="64" spans="1:39" x14ac:dyDescent="0.3">
      <c r="A64" s="3" t="s">
        <v>324</v>
      </c>
      <c r="B64" s="3" t="s">
        <v>232</v>
      </c>
      <c r="C64" s="3" t="s">
        <v>62</v>
      </c>
      <c r="D64" s="3" t="s">
        <v>62</v>
      </c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</row>
    <row r="65" spans="1:39" x14ac:dyDescent="0.3">
      <c r="A65" s="3" t="s">
        <v>325</v>
      </c>
      <c r="B65" s="3" t="s">
        <v>232</v>
      </c>
      <c r="C65" s="3" t="s">
        <v>62</v>
      </c>
      <c r="D65" s="3" t="s">
        <v>62</v>
      </c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</row>
    <row r="66" spans="1:39" x14ac:dyDescent="0.3">
      <c r="A66" s="3" t="s">
        <v>326</v>
      </c>
      <c r="B66" s="3" t="s">
        <v>232</v>
      </c>
      <c r="C66" s="3" t="s">
        <v>62</v>
      </c>
      <c r="D66" s="3" t="s">
        <v>62</v>
      </c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</row>
    <row r="67" spans="1:39" x14ac:dyDescent="0.3">
      <c r="A67" s="3" t="s">
        <v>327</v>
      </c>
      <c r="B67" s="3" t="s">
        <v>226</v>
      </c>
      <c r="C67" s="3" t="s">
        <v>62</v>
      </c>
      <c r="D67" s="3" t="s">
        <v>62</v>
      </c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</row>
    <row r="68" spans="1:39" x14ac:dyDescent="0.3">
      <c r="A68" s="10" t="s">
        <v>328</v>
      </c>
      <c r="B68" s="10" t="s">
        <v>232</v>
      </c>
      <c r="C68" s="10" t="s">
        <v>62</v>
      </c>
      <c r="D68" s="10" t="s">
        <v>62</v>
      </c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  <c r="AK68" s="10"/>
      <c r="AL68" s="10"/>
      <c r="AM68" s="10"/>
    </row>
    <row r="69" spans="1:39" x14ac:dyDescent="0.3">
      <c r="A69" t="s">
        <v>154</v>
      </c>
      <c r="E69" s="3">
        <f t="shared" ref="E69:AM69" si="0">SUM(E6:E68)</f>
        <v>0</v>
      </c>
      <c r="F69" s="3">
        <f t="shared" si="0"/>
        <v>0</v>
      </c>
      <c r="G69" s="3">
        <f t="shared" si="0"/>
        <v>0</v>
      </c>
      <c r="H69" s="3">
        <f t="shared" si="0"/>
        <v>0</v>
      </c>
      <c r="I69" s="3">
        <f t="shared" si="0"/>
        <v>0</v>
      </c>
      <c r="J69" s="3">
        <f t="shared" si="0"/>
        <v>0</v>
      </c>
      <c r="K69" s="3">
        <f t="shared" si="0"/>
        <v>0</v>
      </c>
      <c r="L69" s="3">
        <f t="shared" si="0"/>
        <v>0</v>
      </c>
      <c r="M69" s="3">
        <f t="shared" si="0"/>
        <v>0</v>
      </c>
      <c r="N69" s="3">
        <f t="shared" si="0"/>
        <v>0</v>
      </c>
      <c r="O69" s="3">
        <f t="shared" si="0"/>
        <v>0</v>
      </c>
      <c r="P69" s="3">
        <f t="shared" si="0"/>
        <v>0</v>
      </c>
      <c r="Q69" s="3">
        <f t="shared" si="0"/>
        <v>0</v>
      </c>
      <c r="R69" s="3">
        <f t="shared" si="0"/>
        <v>0</v>
      </c>
      <c r="S69" s="3">
        <f t="shared" si="0"/>
        <v>0</v>
      </c>
      <c r="T69" s="3">
        <f t="shared" si="0"/>
        <v>0</v>
      </c>
      <c r="U69" s="3">
        <f t="shared" si="0"/>
        <v>0</v>
      </c>
      <c r="V69" s="3">
        <f t="shared" si="0"/>
        <v>0</v>
      </c>
      <c r="W69" s="3">
        <f t="shared" si="0"/>
        <v>0</v>
      </c>
      <c r="X69" s="3">
        <f t="shared" si="0"/>
        <v>0</v>
      </c>
      <c r="Y69" s="3">
        <f t="shared" si="0"/>
        <v>0</v>
      </c>
      <c r="Z69" s="3">
        <f t="shared" si="0"/>
        <v>0</v>
      </c>
      <c r="AA69" s="3">
        <f t="shared" si="0"/>
        <v>0</v>
      </c>
      <c r="AB69" s="3">
        <f t="shared" si="0"/>
        <v>0</v>
      </c>
      <c r="AC69" s="3">
        <f t="shared" si="0"/>
        <v>0</v>
      </c>
      <c r="AD69" s="3">
        <f t="shared" si="0"/>
        <v>0</v>
      </c>
      <c r="AE69" s="3">
        <f t="shared" si="0"/>
        <v>0</v>
      </c>
      <c r="AF69" s="3">
        <f t="shared" si="0"/>
        <v>0</v>
      </c>
      <c r="AG69" s="3">
        <f t="shared" si="0"/>
        <v>0</v>
      </c>
      <c r="AH69" s="3">
        <f t="shared" si="0"/>
        <v>0</v>
      </c>
      <c r="AI69" s="3">
        <f t="shared" si="0"/>
        <v>0</v>
      </c>
      <c r="AJ69" s="3">
        <f t="shared" si="0"/>
        <v>0</v>
      </c>
      <c r="AK69" s="3">
        <f t="shared" si="0"/>
        <v>0</v>
      </c>
      <c r="AL69" s="3">
        <f t="shared" si="0"/>
        <v>0</v>
      </c>
      <c r="AM69" s="3">
        <f t="shared" si="0"/>
        <v>0</v>
      </c>
    </row>
    <row r="72" spans="1:39" x14ac:dyDescent="0.3">
      <c r="A72" s="2" t="s">
        <v>331</v>
      </c>
    </row>
    <row r="73" spans="1:39" x14ac:dyDescent="0.3">
      <c r="A73" s="2" t="s">
        <v>31</v>
      </c>
      <c r="B73" s="2" t="s">
        <v>218</v>
      </c>
      <c r="C73" s="2" t="s">
        <v>219</v>
      </c>
      <c r="D73" s="8" t="s">
        <v>126</v>
      </c>
      <c r="E73" s="8">
        <v>2023</v>
      </c>
      <c r="F73" s="8">
        <v>2024</v>
      </c>
      <c r="G73" s="8">
        <v>2025</v>
      </c>
      <c r="H73" s="8">
        <v>2026</v>
      </c>
      <c r="I73" s="8">
        <v>2027</v>
      </c>
      <c r="J73" s="8">
        <v>2028</v>
      </c>
      <c r="K73" s="8">
        <v>2029</v>
      </c>
      <c r="L73" s="8">
        <v>2030</v>
      </c>
      <c r="M73" s="8">
        <v>2031</v>
      </c>
      <c r="N73" s="8">
        <v>2032</v>
      </c>
      <c r="O73" s="8">
        <v>2033</v>
      </c>
      <c r="P73" s="8">
        <v>2034</v>
      </c>
      <c r="Q73" s="8">
        <v>2035</v>
      </c>
      <c r="R73" s="8">
        <v>2036</v>
      </c>
      <c r="S73" s="8">
        <v>2037</v>
      </c>
      <c r="T73" s="8">
        <v>2038</v>
      </c>
      <c r="U73" s="8">
        <v>2039</v>
      </c>
      <c r="V73" s="8">
        <v>2040</v>
      </c>
      <c r="W73" s="8">
        <v>2041</v>
      </c>
      <c r="X73" s="8">
        <v>2042</v>
      </c>
      <c r="Y73" s="8">
        <v>2043</v>
      </c>
      <c r="Z73" s="8">
        <v>2044</v>
      </c>
      <c r="AA73" s="8">
        <v>2045</v>
      </c>
      <c r="AB73" s="8">
        <v>2046</v>
      </c>
      <c r="AC73" s="8">
        <v>2047</v>
      </c>
      <c r="AD73" s="8">
        <v>2048</v>
      </c>
      <c r="AE73" s="8">
        <v>2049</v>
      </c>
      <c r="AF73" s="8">
        <v>2050</v>
      </c>
      <c r="AG73" s="8">
        <v>2051</v>
      </c>
      <c r="AH73" s="8">
        <v>2052</v>
      </c>
      <c r="AI73" s="8">
        <v>2053</v>
      </c>
      <c r="AJ73" s="8">
        <v>2054</v>
      </c>
      <c r="AK73" s="8">
        <v>2055</v>
      </c>
      <c r="AL73" s="8">
        <v>2056</v>
      </c>
      <c r="AM73" s="8">
        <v>2057</v>
      </c>
    </row>
    <row r="74" spans="1:39" x14ac:dyDescent="0.3">
      <c r="A74" s="3" t="s">
        <v>154</v>
      </c>
      <c r="B74" s="3" t="s">
        <v>246</v>
      </c>
      <c r="C74" s="3" t="s">
        <v>62</v>
      </c>
      <c r="D74" s="3" t="s">
        <v>62</v>
      </c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</row>
    <row r="75" spans="1:39" x14ac:dyDescent="0.3">
      <c r="A75" s="3" t="s">
        <v>154</v>
      </c>
      <c r="B75" s="3" t="s">
        <v>226</v>
      </c>
      <c r="C75" s="3" t="s">
        <v>62</v>
      </c>
      <c r="D75" s="3" t="s">
        <v>62</v>
      </c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</row>
    <row r="76" spans="1:39" x14ac:dyDescent="0.3">
      <c r="A76" s="3" t="s">
        <v>154</v>
      </c>
      <c r="B76" s="3" t="s">
        <v>232</v>
      </c>
      <c r="C76" s="3" t="s">
        <v>62</v>
      </c>
      <c r="D76" s="3" t="s">
        <v>62</v>
      </c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</row>
    <row r="77" spans="1:39" x14ac:dyDescent="0.3">
      <c r="A77" s="3" t="s">
        <v>154</v>
      </c>
      <c r="B77" s="3" t="s">
        <v>223</v>
      </c>
      <c r="C77" s="3" t="s">
        <v>62</v>
      </c>
      <c r="D77" s="3" t="s">
        <v>62</v>
      </c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</row>
    <row r="80" spans="1:39" x14ac:dyDescent="0.3">
      <c r="A80" s="13" t="s">
        <v>27</v>
      </c>
    </row>
    <row r="81" spans="1:39" x14ac:dyDescent="0.3">
      <c r="A81" s="2" t="s">
        <v>31</v>
      </c>
      <c r="B81" s="2" t="s">
        <v>218</v>
      </c>
      <c r="C81" s="2" t="s">
        <v>219</v>
      </c>
      <c r="D81" s="8" t="s">
        <v>126</v>
      </c>
      <c r="E81" s="8">
        <v>2023</v>
      </c>
      <c r="F81" s="8">
        <v>2024</v>
      </c>
      <c r="G81" s="8">
        <v>2025</v>
      </c>
      <c r="H81" s="8">
        <v>2026</v>
      </c>
      <c r="I81" s="8">
        <v>2027</v>
      </c>
      <c r="J81" s="8">
        <v>2028</v>
      </c>
      <c r="K81" s="8">
        <v>2029</v>
      </c>
      <c r="L81" s="8">
        <v>2030</v>
      </c>
      <c r="M81" s="8">
        <v>2031</v>
      </c>
      <c r="N81" s="8">
        <v>2032</v>
      </c>
      <c r="O81" s="8">
        <v>2033</v>
      </c>
      <c r="P81" s="8">
        <v>2034</v>
      </c>
      <c r="Q81" s="8">
        <v>2035</v>
      </c>
      <c r="R81" s="8">
        <v>2036</v>
      </c>
      <c r="S81" s="8">
        <v>2037</v>
      </c>
      <c r="T81" s="8">
        <v>2038</v>
      </c>
      <c r="U81" s="8">
        <v>2039</v>
      </c>
      <c r="V81" s="8">
        <v>2040</v>
      </c>
      <c r="W81" s="8">
        <v>2041</v>
      </c>
      <c r="X81" s="8">
        <v>2042</v>
      </c>
      <c r="Y81" s="8">
        <v>2043</v>
      </c>
      <c r="Z81" s="8">
        <v>2044</v>
      </c>
      <c r="AA81" s="8">
        <v>2045</v>
      </c>
      <c r="AB81" s="8">
        <v>2046</v>
      </c>
      <c r="AC81" s="8">
        <v>2047</v>
      </c>
      <c r="AD81" s="8">
        <v>2048</v>
      </c>
      <c r="AE81" s="8">
        <v>2049</v>
      </c>
      <c r="AF81" s="8">
        <v>2050</v>
      </c>
      <c r="AG81" s="8">
        <v>2051</v>
      </c>
      <c r="AH81" s="8">
        <v>2052</v>
      </c>
      <c r="AI81" s="8">
        <v>2053</v>
      </c>
      <c r="AJ81" s="8">
        <v>2054</v>
      </c>
      <c r="AK81" s="8">
        <v>2055</v>
      </c>
      <c r="AL81" s="8">
        <v>2056</v>
      </c>
      <c r="AM81" s="8">
        <v>2057</v>
      </c>
    </row>
    <row r="82" spans="1:39" x14ac:dyDescent="0.3">
      <c r="A82" s="3" t="s">
        <v>222</v>
      </c>
      <c r="B82" s="3" t="s">
        <v>223</v>
      </c>
      <c r="C82" s="3" t="s">
        <v>62</v>
      </c>
      <c r="D82" s="3" t="s">
        <v>62</v>
      </c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</row>
    <row r="83" spans="1:39" x14ac:dyDescent="0.3">
      <c r="A83" s="3" t="s">
        <v>224</v>
      </c>
      <c r="B83" s="3" t="s">
        <v>223</v>
      </c>
      <c r="C83" s="3" t="s">
        <v>62</v>
      </c>
      <c r="D83" s="3" t="s">
        <v>62</v>
      </c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</row>
    <row r="84" spans="1:39" x14ac:dyDescent="0.3">
      <c r="A84" s="3" t="s">
        <v>229</v>
      </c>
      <c r="B84" s="3" t="s">
        <v>226</v>
      </c>
      <c r="C84" s="3" t="s">
        <v>62</v>
      </c>
      <c r="D84" s="3" t="s">
        <v>62</v>
      </c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</row>
    <row r="85" spans="1:39" x14ac:dyDescent="0.3">
      <c r="A85" s="3" t="s">
        <v>230</v>
      </c>
      <c r="B85" s="3" t="s">
        <v>226</v>
      </c>
      <c r="C85" s="3" t="s">
        <v>62</v>
      </c>
      <c r="D85" s="3" t="s">
        <v>62</v>
      </c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</row>
    <row r="86" spans="1:39" x14ac:dyDescent="0.3">
      <c r="A86" s="3" t="s">
        <v>231</v>
      </c>
      <c r="B86" s="3" t="s">
        <v>232</v>
      </c>
      <c r="C86" s="3" t="s">
        <v>62</v>
      </c>
      <c r="D86" s="3" t="s">
        <v>62</v>
      </c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</row>
    <row r="87" spans="1:39" x14ac:dyDescent="0.3">
      <c r="A87" s="3" t="s">
        <v>233</v>
      </c>
      <c r="B87" s="3" t="s">
        <v>232</v>
      </c>
      <c r="C87" s="3" t="s">
        <v>62</v>
      </c>
      <c r="D87" s="3" t="s">
        <v>62</v>
      </c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</row>
    <row r="88" spans="1:39" x14ac:dyDescent="0.3">
      <c r="A88" s="3" t="s">
        <v>235</v>
      </c>
      <c r="B88" s="3" t="s">
        <v>232</v>
      </c>
      <c r="C88" s="3" t="s">
        <v>62</v>
      </c>
      <c r="D88" s="3" t="s">
        <v>62</v>
      </c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</row>
    <row r="89" spans="1:39" x14ac:dyDescent="0.3">
      <c r="A89" s="3" t="s">
        <v>237</v>
      </c>
      <c r="B89" s="3" t="s">
        <v>232</v>
      </c>
      <c r="C89" s="3" t="s">
        <v>62</v>
      </c>
      <c r="D89" s="3" t="s">
        <v>62</v>
      </c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</row>
    <row r="90" spans="1:39" x14ac:dyDescent="0.3">
      <c r="A90" s="3" t="s">
        <v>238</v>
      </c>
      <c r="B90" s="3" t="s">
        <v>232</v>
      </c>
      <c r="C90" s="3" t="s">
        <v>62</v>
      </c>
      <c r="D90" s="3" t="s">
        <v>62</v>
      </c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</row>
    <row r="91" spans="1:39" x14ac:dyDescent="0.3">
      <c r="A91" s="3" t="s">
        <v>239</v>
      </c>
      <c r="B91" s="3" t="s">
        <v>232</v>
      </c>
      <c r="C91" s="3" t="s">
        <v>62</v>
      </c>
      <c r="D91" s="3" t="s">
        <v>62</v>
      </c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</row>
    <row r="92" spans="1:39" x14ac:dyDescent="0.3">
      <c r="A92" s="3" t="s">
        <v>240</v>
      </c>
      <c r="B92" s="3" t="s">
        <v>232</v>
      </c>
      <c r="C92" s="3" t="s">
        <v>62</v>
      </c>
      <c r="D92" s="3" t="s">
        <v>62</v>
      </c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</row>
    <row r="93" spans="1:39" x14ac:dyDescent="0.3">
      <c r="A93" s="3" t="s">
        <v>241</v>
      </c>
      <c r="B93" s="3" t="s">
        <v>226</v>
      </c>
      <c r="C93" s="3" t="s">
        <v>62</v>
      </c>
      <c r="D93" s="3" t="s">
        <v>62</v>
      </c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</row>
    <row r="94" spans="1:39" x14ac:dyDescent="0.3">
      <c r="A94" s="3" t="s">
        <v>242</v>
      </c>
      <c r="B94" s="3" t="s">
        <v>226</v>
      </c>
      <c r="C94" s="3" t="s">
        <v>62</v>
      </c>
      <c r="D94" s="3" t="s">
        <v>62</v>
      </c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</row>
    <row r="95" spans="1:39" x14ac:dyDescent="0.3">
      <c r="A95" s="3" t="s">
        <v>243</v>
      </c>
      <c r="B95" s="3" t="s">
        <v>226</v>
      </c>
      <c r="C95" s="3" t="s">
        <v>62</v>
      </c>
      <c r="D95" s="3" t="s">
        <v>62</v>
      </c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</row>
    <row r="96" spans="1:39" x14ac:dyDescent="0.3">
      <c r="A96" s="3" t="s">
        <v>244</v>
      </c>
      <c r="B96" s="3" t="s">
        <v>226</v>
      </c>
      <c r="C96" s="3" t="s">
        <v>62</v>
      </c>
      <c r="D96" s="3" t="s">
        <v>62</v>
      </c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</row>
    <row r="97" spans="1:39" x14ac:dyDescent="0.3">
      <c r="A97" s="3" t="s">
        <v>245</v>
      </c>
      <c r="B97" s="3" t="s">
        <v>246</v>
      </c>
      <c r="C97" s="3" t="s">
        <v>62</v>
      </c>
      <c r="D97" s="3" t="s">
        <v>62</v>
      </c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</row>
    <row r="98" spans="1:39" x14ac:dyDescent="0.3">
      <c r="A98" s="3" t="s">
        <v>247</v>
      </c>
      <c r="B98" s="3" t="s">
        <v>246</v>
      </c>
      <c r="C98" s="3" t="s">
        <v>62</v>
      </c>
      <c r="D98" s="3" t="s">
        <v>62</v>
      </c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</row>
    <row r="99" spans="1:39" x14ac:dyDescent="0.3">
      <c r="A99" s="3" t="s">
        <v>248</v>
      </c>
      <c r="B99" s="3" t="s">
        <v>232</v>
      </c>
      <c r="C99" s="3" t="s">
        <v>62</v>
      </c>
      <c r="D99" s="3" t="s">
        <v>62</v>
      </c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</row>
    <row r="100" spans="1:39" x14ac:dyDescent="0.3">
      <c r="A100" s="3" t="s">
        <v>249</v>
      </c>
      <c r="B100" s="3" t="s">
        <v>232</v>
      </c>
      <c r="C100" s="3" t="s">
        <v>62</v>
      </c>
      <c r="D100" s="3" t="s">
        <v>62</v>
      </c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</row>
    <row r="101" spans="1:39" x14ac:dyDescent="0.3">
      <c r="A101" s="3" t="s">
        <v>250</v>
      </c>
      <c r="B101" s="3" t="s">
        <v>232</v>
      </c>
      <c r="C101" s="3" t="s">
        <v>62</v>
      </c>
      <c r="D101" s="3" t="s">
        <v>62</v>
      </c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</row>
    <row r="102" spans="1:39" x14ac:dyDescent="0.3">
      <c r="A102" s="3" t="s">
        <v>251</v>
      </c>
      <c r="B102" s="3" t="s">
        <v>232</v>
      </c>
      <c r="C102" s="3" t="s">
        <v>62</v>
      </c>
      <c r="D102" s="3" t="s">
        <v>62</v>
      </c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</row>
    <row r="103" spans="1:39" x14ac:dyDescent="0.3">
      <c r="A103" s="3" t="s">
        <v>252</v>
      </c>
      <c r="B103" s="3" t="s">
        <v>232</v>
      </c>
      <c r="C103" s="3" t="s">
        <v>62</v>
      </c>
      <c r="D103" s="3" t="s">
        <v>62</v>
      </c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</row>
    <row r="104" spans="1:39" x14ac:dyDescent="0.3">
      <c r="A104" s="3" t="s">
        <v>253</v>
      </c>
      <c r="B104" s="3" t="s">
        <v>232</v>
      </c>
      <c r="C104" s="3" t="s">
        <v>62</v>
      </c>
      <c r="D104" s="3" t="s">
        <v>62</v>
      </c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</row>
    <row r="105" spans="1:39" x14ac:dyDescent="0.3">
      <c r="A105" s="3" t="s">
        <v>254</v>
      </c>
      <c r="B105" s="3" t="s">
        <v>232</v>
      </c>
      <c r="C105" s="3" t="s">
        <v>62</v>
      </c>
      <c r="D105" s="3" t="s">
        <v>62</v>
      </c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</row>
    <row r="106" spans="1:39" x14ac:dyDescent="0.3">
      <c r="A106" s="3" t="s">
        <v>255</v>
      </c>
      <c r="B106" s="3" t="s">
        <v>232</v>
      </c>
      <c r="C106" s="3" t="s">
        <v>62</v>
      </c>
      <c r="D106" s="3" t="s">
        <v>62</v>
      </c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</row>
    <row r="107" spans="1:39" x14ac:dyDescent="0.3">
      <c r="A107" s="3" t="s">
        <v>256</v>
      </c>
      <c r="B107" s="3" t="s">
        <v>232</v>
      </c>
      <c r="C107" s="3" t="s">
        <v>62</v>
      </c>
      <c r="D107" s="3" t="s">
        <v>62</v>
      </c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</row>
    <row r="108" spans="1:39" x14ac:dyDescent="0.3">
      <c r="A108" s="3" t="s">
        <v>159</v>
      </c>
      <c r="B108" s="3" t="s">
        <v>232</v>
      </c>
      <c r="C108" s="3" t="s">
        <v>62</v>
      </c>
      <c r="D108" s="3" t="s">
        <v>62</v>
      </c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</row>
    <row r="109" spans="1:39" x14ac:dyDescent="0.3">
      <c r="A109" s="3" t="s">
        <v>259</v>
      </c>
      <c r="B109" s="3" t="s">
        <v>226</v>
      </c>
      <c r="C109" s="3" t="s">
        <v>62</v>
      </c>
      <c r="D109" s="3" t="s">
        <v>62</v>
      </c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</row>
    <row r="110" spans="1:39" x14ac:dyDescent="0.3">
      <c r="A110" s="3" t="s">
        <v>260</v>
      </c>
      <c r="B110" s="3" t="s">
        <v>226</v>
      </c>
      <c r="C110" s="3" t="s">
        <v>62</v>
      </c>
      <c r="D110" s="3" t="s">
        <v>62</v>
      </c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</row>
    <row r="111" spans="1:39" x14ac:dyDescent="0.3">
      <c r="A111" s="3" t="s">
        <v>261</v>
      </c>
      <c r="B111" s="3" t="s">
        <v>226</v>
      </c>
      <c r="C111" s="3" t="s">
        <v>62</v>
      </c>
      <c r="D111" s="3" t="s">
        <v>62</v>
      </c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</row>
    <row r="112" spans="1:39" x14ac:dyDescent="0.3">
      <c r="A112" s="3" t="s">
        <v>262</v>
      </c>
      <c r="B112" s="3" t="s">
        <v>226</v>
      </c>
      <c r="C112" s="3" t="s">
        <v>62</v>
      </c>
      <c r="D112" s="3" t="s">
        <v>62</v>
      </c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</row>
    <row r="113" spans="1:39" x14ac:dyDescent="0.3">
      <c r="A113" s="3" t="s">
        <v>263</v>
      </c>
      <c r="B113" s="3" t="s">
        <v>232</v>
      </c>
      <c r="C113" s="3" t="s">
        <v>62</v>
      </c>
      <c r="D113" s="3" t="s">
        <v>62</v>
      </c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</row>
    <row r="114" spans="1:39" x14ac:dyDescent="0.3">
      <c r="A114" s="3" t="s">
        <v>264</v>
      </c>
      <c r="B114" s="3" t="s">
        <v>232</v>
      </c>
      <c r="C114" s="3" t="s">
        <v>62</v>
      </c>
      <c r="D114" s="3" t="s">
        <v>62</v>
      </c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</row>
    <row r="115" spans="1:39" x14ac:dyDescent="0.3">
      <c r="A115" s="3" t="s">
        <v>265</v>
      </c>
      <c r="B115" s="3" t="s">
        <v>232</v>
      </c>
      <c r="C115" s="3" t="s">
        <v>62</v>
      </c>
      <c r="D115" s="3" t="s">
        <v>62</v>
      </c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</row>
    <row r="116" spans="1:39" x14ac:dyDescent="0.3">
      <c r="A116" s="3" t="s">
        <v>266</v>
      </c>
      <c r="B116" s="3" t="s">
        <v>232</v>
      </c>
      <c r="C116" s="3" t="s">
        <v>62</v>
      </c>
      <c r="D116" s="3" t="s">
        <v>62</v>
      </c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</row>
    <row r="117" spans="1:39" x14ac:dyDescent="0.3">
      <c r="A117" s="3" t="s">
        <v>267</v>
      </c>
      <c r="B117" s="3" t="s">
        <v>232</v>
      </c>
      <c r="C117" s="3" t="s">
        <v>62</v>
      </c>
      <c r="D117" s="3" t="s">
        <v>62</v>
      </c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</row>
    <row r="118" spans="1:39" x14ac:dyDescent="0.3">
      <c r="A118" s="3" t="s">
        <v>268</v>
      </c>
      <c r="B118" s="3" t="s">
        <v>232</v>
      </c>
      <c r="C118" s="3" t="s">
        <v>62</v>
      </c>
      <c r="D118" s="3" t="s">
        <v>62</v>
      </c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</row>
    <row r="119" spans="1:39" x14ac:dyDescent="0.3">
      <c r="A119" s="3" t="s">
        <v>269</v>
      </c>
      <c r="B119" s="3" t="s">
        <v>232</v>
      </c>
      <c r="C119" s="3" t="s">
        <v>62</v>
      </c>
      <c r="D119" s="3" t="s">
        <v>62</v>
      </c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</row>
    <row r="120" spans="1:39" x14ac:dyDescent="0.3">
      <c r="A120" s="3" t="s">
        <v>270</v>
      </c>
      <c r="B120" s="3" t="s">
        <v>232</v>
      </c>
      <c r="C120" s="3" t="s">
        <v>62</v>
      </c>
      <c r="D120" s="3" t="s">
        <v>62</v>
      </c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</row>
    <row r="121" spans="1:39" x14ac:dyDescent="0.3">
      <c r="A121" s="3" t="s">
        <v>271</v>
      </c>
      <c r="B121" s="3" t="s">
        <v>232</v>
      </c>
      <c r="C121" s="3" t="s">
        <v>62</v>
      </c>
      <c r="D121" s="3" t="s">
        <v>62</v>
      </c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</row>
    <row r="122" spans="1:39" x14ac:dyDescent="0.3">
      <c r="A122" s="3" t="s">
        <v>272</v>
      </c>
      <c r="B122" s="3" t="s">
        <v>232</v>
      </c>
      <c r="C122" s="3" t="s">
        <v>62</v>
      </c>
      <c r="D122" s="3" t="s">
        <v>62</v>
      </c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</row>
    <row r="123" spans="1:39" x14ac:dyDescent="0.3">
      <c r="A123" s="3" t="s">
        <v>273</v>
      </c>
      <c r="B123" s="3" t="s">
        <v>232</v>
      </c>
      <c r="C123" s="3" t="s">
        <v>62</v>
      </c>
      <c r="D123" s="3" t="s">
        <v>62</v>
      </c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</row>
    <row r="124" spans="1:39" x14ac:dyDescent="0.3">
      <c r="A124" s="3" t="s">
        <v>274</v>
      </c>
      <c r="B124" s="3" t="s">
        <v>232</v>
      </c>
      <c r="C124" s="3" t="s">
        <v>62</v>
      </c>
      <c r="D124" s="3" t="s">
        <v>62</v>
      </c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</row>
    <row r="125" spans="1:39" x14ac:dyDescent="0.3">
      <c r="A125" s="3" t="s">
        <v>275</v>
      </c>
      <c r="B125" s="3" t="s">
        <v>232</v>
      </c>
      <c r="C125" s="3" t="s">
        <v>62</v>
      </c>
      <c r="D125" s="3" t="s">
        <v>62</v>
      </c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</row>
    <row r="126" spans="1:39" x14ac:dyDescent="0.3">
      <c r="A126" s="3" t="s">
        <v>276</v>
      </c>
      <c r="B126" s="3" t="s">
        <v>232</v>
      </c>
      <c r="C126" s="3" t="s">
        <v>62</v>
      </c>
      <c r="D126" s="3" t="s">
        <v>62</v>
      </c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</row>
    <row r="127" spans="1:39" x14ac:dyDescent="0.3">
      <c r="A127" s="3" t="s">
        <v>280</v>
      </c>
      <c r="B127" s="3" t="s">
        <v>232</v>
      </c>
      <c r="C127" s="3" t="s">
        <v>62</v>
      </c>
      <c r="D127" s="3" t="s">
        <v>62</v>
      </c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</row>
    <row r="128" spans="1:39" x14ac:dyDescent="0.3">
      <c r="A128" s="3" t="s">
        <v>281</v>
      </c>
      <c r="B128" s="3" t="s">
        <v>232</v>
      </c>
      <c r="C128" s="3" t="s">
        <v>62</v>
      </c>
      <c r="D128" s="3" t="s">
        <v>62</v>
      </c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</row>
    <row r="129" spans="1:39" x14ac:dyDescent="0.3">
      <c r="A129" s="3" t="s">
        <v>282</v>
      </c>
      <c r="B129" s="3" t="s">
        <v>232</v>
      </c>
      <c r="C129" s="3" t="s">
        <v>62</v>
      </c>
      <c r="D129" s="3" t="s">
        <v>62</v>
      </c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</row>
    <row r="130" spans="1:39" x14ac:dyDescent="0.3">
      <c r="A130" s="3" t="s">
        <v>283</v>
      </c>
      <c r="B130" s="3" t="s">
        <v>232</v>
      </c>
      <c r="C130" s="3" t="s">
        <v>62</v>
      </c>
      <c r="D130" s="3" t="s">
        <v>62</v>
      </c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</row>
    <row r="131" spans="1:39" x14ac:dyDescent="0.3">
      <c r="A131" s="3" t="s">
        <v>286</v>
      </c>
      <c r="B131" s="3" t="s">
        <v>226</v>
      </c>
      <c r="C131" s="3" t="s">
        <v>62</v>
      </c>
      <c r="D131" s="3" t="s">
        <v>62</v>
      </c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</row>
    <row r="132" spans="1:39" x14ac:dyDescent="0.3">
      <c r="A132" s="3" t="s">
        <v>287</v>
      </c>
      <c r="B132" s="3" t="s">
        <v>226</v>
      </c>
      <c r="C132" s="3" t="s">
        <v>62</v>
      </c>
      <c r="D132" s="3" t="s">
        <v>62</v>
      </c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</row>
    <row r="133" spans="1:39" x14ac:dyDescent="0.3">
      <c r="A133" s="3" t="s">
        <v>288</v>
      </c>
      <c r="B133" s="3" t="s">
        <v>226</v>
      </c>
      <c r="C133" s="3" t="s">
        <v>62</v>
      </c>
      <c r="D133" s="3" t="s">
        <v>62</v>
      </c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</row>
    <row r="134" spans="1:39" x14ac:dyDescent="0.3">
      <c r="A134" s="3" t="s">
        <v>289</v>
      </c>
      <c r="B134" s="3" t="s">
        <v>226</v>
      </c>
      <c r="C134" s="3" t="s">
        <v>62</v>
      </c>
      <c r="D134" s="3" t="s">
        <v>62</v>
      </c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</row>
    <row r="135" spans="1:39" x14ac:dyDescent="0.3">
      <c r="A135" s="3" t="s">
        <v>290</v>
      </c>
      <c r="B135" s="3" t="s">
        <v>226</v>
      </c>
      <c r="C135" s="3" t="s">
        <v>62</v>
      </c>
      <c r="D135" s="3" t="s">
        <v>62</v>
      </c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</row>
    <row r="136" spans="1:39" x14ac:dyDescent="0.3">
      <c r="A136" s="3" t="s">
        <v>293</v>
      </c>
      <c r="B136" s="3" t="s">
        <v>232</v>
      </c>
      <c r="C136" s="3" t="s">
        <v>62</v>
      </c>
      <c r="D136" s="3" t="s">
        <v>62</v>
      </c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</row>
    <row r="137" spans="1:39" x14ac:dyDescent="0.3">
      <c r="A137" s="3" t="s">
        <v>294</v>
      </c>
      <c r="B137" s="3" t="s">
        <v>232</v>
      </c>
      <c r="C137" s="3" t="s">
        <v>62</v>
      </c>
      <c r="D137" s="3" t="s">
        <v>62</v>
      </c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</row>
    <row r="138" spans="1:39" x14ac:dyDescent="0.3">
      <c r="A138" s="3" t="s">
        <v>295</v>
      </c>
      <c r="B138" s="3" t="s">
        <v>232</v>
      </c>
      <c r="C138" s="3" t="s">
        <v>62</v>
      </c>
      <c r="D138" s="3" t="s">
        <v>62</v>
      </c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</row>
    <row r="139" spans="1:39" x14ac:dyDescent="0.3">
      <c r="A139" s="3" t="s">
        <v>324</v>
      </c>
      <c r="B139" s="3" t="s">
        <v>232</v>
      </c>
      <c r="C139" s="3" t="s">
        <v>62</v>
      </c>
      <c r="D139" s="3" t="s">
        <v>62</v>
      </c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</row>
    <row r="140" spans="1:39" x14ac:dyDescent="0.3">
      <c r="A140" s="3" t="s">
        <v>325</v>
      </c>
      <c r="B140" s="3" t="s">
        <v>232</v>
      </c>
      <c r="C140" s="3" t="s">
        <v>62</v>
      </c>
      <c r="D140" s="3" t="s">
        <v>62</v>
      </c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</row>
    <row r="141" spans="1:39" x14ac:dyDescent="0.3">
      <c r="A141" s="3" t="s">
        <v>326</v>
      </c>
      <c r="B141" s="3" t="s">
        <v>232</v>
      </c>
      <c r="C141" s="3" t="s">
        <v>62</v>
      </c>
      <c r="D141" s="3" t="s">
        <v>62</v>
      </c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</row>
    <row r="142" spans="1:39" x14ac:dyDescent="0.3">
      <c r="A142" s="3" t="s">
        <v>327</v>
      </c>
      <c r="B142" s="3" t="s">
        <v>226</v>
      </c>
      <c r="C142" s="3" t="s">
        <v>62</v>
      </c>
      <c r="D142" s="3" t="s">
        <v>62</v>
      </c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</row>
    <row r="143" spans="1:39" x14ac:dyDescent="0.3">
      <c r="A143" s="10" t="s">
        <v>328</v>
      </c>
      <c r="B143" s="10" t="s">
        <v>232</v>
      </c>
      <c r="C143" s="10" t="s">
        <v>62</v>
      </c>
      <c r="D143" s="10" t="s">
        <v>62</v>
      </c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  <c r="AD143" s="10"/>
      <c r="AE143" s="10"/>
      <c r="AF143" s="10"/>
      <c r="AG143" s="10"/>
      <c r="AH143" s="10"/>
      <c r="AI143" s="10"/>
      <c r="AJ143" s="10"/>
      <c r="AK143" s="10"/>
      <c r="AL143" s="10"/>
      <c r="AM143" s="10"/>
    </row>
    <row r="144" spans="1:39" x14ac:dyDescent="0.3">
      <c r="A144" t="s">
        <v>154</v>
      </c>
      <c r="E144" s="3">
        <f t="shared" ref="E144:AM144" si="1">SUM(E82:E143)</f>
        <v>0</v>
      </c>
      <c r="F144" s="3">
        <f t="shared" si="1"/>
        <v>0</v>
      </c>
      <c r="G144" s="3">
        <f t="shared" si="1"/>
        <v>0</v>
      </c>
      <c r="H144" s="3">
        <f t="shared" si="1"/>
        <v>0</v>
      </c>
      <c r="I144" s="3">
        <f t="shared" si="1"/>
        <v>0</v>
      </c>
      <c r="J144" s="3">
        <f t="shared" si="1"/>
        <v>0</v>
      </c>
      <c r="K144" s="3">
        <f t="shared" si="1"/>
        <v>0</v>
      </c>
      <c r="L144" s="3">
        <f t="shared" si="1"/>
        <v>0</v>
      </c>
      <c r="M144" s="3">
        <f t="shared" si="1"/>
        <v>0</v>
      </c>
      <c r="N144" s="3">
        <f t="shared" si="1"/>
        <v>0</v>
      </c>
      <c r="O144" s="3">
        <f t="shared" si="1"/>
        <v>0</v>
      </c>
      <c r="P144" s="3">
        <f t="shared" si="1"/>
        <v>0</v>
      </c>
      <c r="Q144" s="3">
        <f t="shared" si="1"/>
        <v>0</v>
      </c>
      <c r="R144" s="3">
        <f t="shared" si="1"/>
        <v>0</v>
      </c>
      <c r="S144" s="3">
        <f t="shared" si="1"/>
        <v>0</v>
      </c>
      <c r="T144" s="3">
        <f t="shared" si="1"/>
        <v>0</v>
      </c>
      <c r="U144" s="3">
        <f t="shared" si="1"/>
        <v>0</v>
      </c>
      <c r="V144" s="3">
        <f t="shared" si="1"/>
        <v>0</v>
      </c>
      <c r="W144" s="3">
        <f t="shared" si="1"/>
        <v>0</v>
      </c>
      <c r="X144" s="3">
        <f t="shared" si="1"/>
        <v>0</v>
      </c>
      <c r="Y144" s="3">
        <f t="shared" si="1"/>
        <v>0</v>
      </c>
      <c r="Z144" s="3">
        <f t="shared" si="1"/>
        <v>0</v>
      </c>
      <c r="AA144" s="3">
        <f t="shared" si="1"/>
        <v>0</v>
      </c>
      <c r="AB144" s="3">
        <f t="shared" si="1"/>
        <v>0</v>
      </c>
      <c r="AC144" s="3">
        <f t="shared" si="1"/>
        <v>0</v>
      </c>
      <c r="AD144" s="3">
        <f t="shared" si="1"/>
        <v>0</v>
      </c>
      <c r="AE144" s="3">
        <f t="shared" si="1"/>
        <v>0</v>
      </c>
      <c r="AF144" s="3">
        <f t="shared" si="1"/>
        <v>0</v>
      </c>
      <c r="AG144" s="3">
        <f t="shared" si="1"/>
        <v>0</v>
      </c>
      <c r="AH144" s="3">
        <f t="shared" si="1"/>
        <v>0</v>
      </c>
      <c r="AI144" s="3">
        <f t="shared" si="1"/>
        <v>0</v>
      </c>
      <c r="AJ144" s="3">
        <f t="shared" si="1"/>
        <v>0</v>
      </c>
      <c r="AK144" s="3">
        <f t="shared" si="1"/>
        <v>0</v>
      </c>
      <c r="AL144" s="3">
        <f t="shared" si="1"/>
        <v>0</v>
      </c>
      <c r="AM144" s="3">
        <f t="shared" si="1"/>
        <v>0</v>
      </c>
    </row>
    <row r="147" spans="1:39" x14ac:dyDescent="0.3">
      <c r="A147" s="2" t="s">
        <v>331</v>
      </c>
    </row>
    <row r="148" spans="1:39" x14ac:dyDescent="0.3">
      <c r="A148" s="2" t="s">
        <v>31</v>
      </c>
      <c r="B148" s="2" t="s">
        <v>218</v>
      </c>
      <c r="C148" s="2" t="s">
        <v>219</v>
      </c>
      <c r="D148" s="8" t="s">
        <v>126</v>
      </c>
      <c r="E148" s="8">
        <v>2023</v>
      </c>
      <c r="F148" s="8">
        <v>2024</v>
      </c>
      <c r="G148" s="8">
        <v>2025</v>
      </c>
      <c r="H148" s="8">
        <v>2026</v>
      </c>
      <c r="I148" s="8">
        <v>2027</v>
      </c>
      <c r="J148" s="8">
        <v>2028</v>
      </c>
      <c r="K148" s="8">
        <v>2029</v>
      </c>
      <c r="L148" s="8">
        <v>2030</v>
      </c>
      <c r="M148" s="8">
        <v>2031</v>
      </c>
      <c r="N148" s="8">
        <v>2032</v>
      </c>
      <c r="O148" s="8">
        <v>2033</v>
      </c>
      <c r="P148" s="8">
        <v>2034</v>
      </c>
      <c r="Q148" s="8">
        <v>2035</v>
      </c>
      <c r="R148" s="8">
        <v>2036</v>
      </c>
      <c r="S148" s="8">
        <v>2037</v>
      </c>
      <c r="T148" s="8">
        <v>2038</v>
      </c>
      <c r="U148" s="8">
        <v>2039</v>
      </c>
      <c r="V148" s="8">
        <v>2040</v>
      </c>
      <c r="W148" s="8">
        <v>2041</v>
      </c>
      <c r="X148" s="8">
        <v>2042</v>
      </c>
      <c r="Y148" s="8">
        <v>2043</v>
      </c>
      <c r="Z148" s="8">
        <v>2044</v>
      </c>
      <c r="AA148" s="8">
        <v>2045</v>
      </c>
      <c r="AB148" s="8">
        <v>2046</v>
      </c>
      <c r="AC148" s="8">
        <v>2047</v>
      </c>
      <c r="AD148" s="8">
        <v>2048</v>
      </c>
      <c r="AE148" s="8">
        <v>2049</v>
      </c>
      <c r="AF148" s="8">
        <v>2050</v>
      </c>
      <c r="AG148" s="8">
        <v>2051</v>
      </c>
      <c r="AH148" s="8">
        <v>2052</v>
      </c>
      <c r="AI148" s="8">
        <v>2053</v>
      </c>
      <c r="AJ148" s="8">
        <v>2054</v>
      </c>
      <c r="AK148" s="8">
        <v>2055</v>
      </c>
      <c r="AL148" s="8">
        <v>2056</v>
      </c>
      <c r="AM148" s="8">
        <v>2057</v>
      </c>
    </row>
    <row r="149" spans="1:39" x14ac:dyDescent="0.3">
      <c r="A149" s="3" t="s">
        <v>154</v>
      </c>
      <c r="B149" s="3" t="s">
        <v>246</v>
      </c>
      <c r="C149" s="3" t="s">
        <v>62</v>
      </c>
      <c r="D149" s="3" t="s">
        <v>62</v>
      </c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</row>
    <row r="150" spans="1:39" x14ac:dyDescent="0.3">
      <c r="A150" s="3" t="s">
        <v>154</v>
      </c>
      <c r="B150" s="3" t="s">
        <v>226</v>
      </c>
      <c r="C150" s="3" t="s">
        <v>62</v>
      </c>
      <c r="D150" s="3" t="s">
        <v>62</v>
      </c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</row>
    <row r="151" spans="1:39" x14ac:dyDescent="0.3">
      <c r="A151" s="3" t="s">
        <v>154</v>
      </c>
      <c r="B151" s="3" t="s">
        <v>232</v>
      </c>
      <c r="C151" s="3" t="s">
        <v>62</v>
      </c>
      <c r="D151" s="3" t="s">
        <v>62</v>
      </c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</row>
    <row r="152" spans="1:39" x14ac:dyDescent="0.3">
      <c r="A152" s="3" t="s">
        <v>154</v>
      </c>
      <c r="B152" s="3" t="s">
        <v>223</v>
      </c>
      <c r="C152" s="3" t="s">
        <v>62</v>
      </c>
      <c r="D152" s="3" t="s">
        <v>62</v>
      </c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</row>
    <row r="155" spans="1:39" x14ac:dyDescent="0.3">
      <c r="A155" s="13" t="s">
        <v>28</v>
      </c>
    </row>
    <row r="156" spans="1:39" x14ac:dyDescent="0.3">
      <c r="A156" s="2" t="s">
        <v>31</v>
      </c>
      <c r="B156" s="2" t="s">
        <v>218</v>
      </c>
      <c r="C156" s="2" t="s">
        <v>219</v>
      </c>
      <c r="D156" s="8" t="s">
        <v>126</v>
      </c>
      <c r="E156" s="8">
        <v>2023</v>
      </c>
      <c r="F156" s="8">
        <v>2024</v>
      </c>
      <c r="G156" s="8">
        <v>2025</v>
      </c>
      <c r="H156" s="8">
        <v>2026</v>
      </c>
      <c r="I156" s="8">
        <v>2027</v>
      </c>
      <c r="J156" s="8">
        <v>2028</v>
      </c>
      <c r="K156" s="8">
        <v>2029</v>
      </c>
      <c r="L156" s="8">
        <v>2030</v>
      </c>
      <c r="M156" s="8">
        <v>2031</v>
      </c>
      <c r="N156" s="8">
        <v>2032</v>
      </c>
      <c r="O156" s="8">
        <v>2033</v>
      </c>
      <c r="P156" s="8">
        <v>2034</v>
      </c>
      <c r="Q156" s="8">
        <v>2035</v>
      </c>
      <c r="R156" s="8">
        <v>2036</v>
      </c>
      <c r="S156" s="8">
        <v>2037</v>
      </c>
      <c r="T156" s="8">
        <v>2038</v>
      </c>
      <c r="U156" s="8">
        <v>2039</v>
      </c>
      <c r="V156" s="8">
        <v>2040</v>
      </c>
      <c r="W156" s="8">
        <v>2041</v>
      </c>
      <c r="X156" s="8">
        <v>2042</v>
      </c>
      <c r="Y156" s="8">
        <v>2043</v>
      </c>
      <c r="Z156" s="8">
        <v>2044</v>
      </c>
      <c r="AA156" s="8">
        <v>2045</v>
      </c>
      <c r="AB156" s="8">
        <v>2046</v>
      </c>
      <c r="AC156" s="8">
        <v>2047</v>
      </c>
      <c r="AD156" s="8">
        <v>2048</v>
      </c>
      <c r="AE156" s="8">
        <v>2049</v>
      </c>
      <c r="AF156" s="8">
        <v>2050</v>
      </c>
      <c r="AG156" s="8">
        <v>2051</v>
      </c>
      <c r="AH156" s="8">
        <v>2052</v>
      </c>
      <c r="AI156" s="8">
        <v>2053</v>
      </c>
      <c r="AJ156" s="8">
        <v>2054</v>
      </c>
      <c r="AK156" s="8">
        <v>2055</v>
      </c>
      <c r="AL156" s="8">
        <v>2056</v>
      </c>
      <c r="AM156" s="8">
        <v>2057</v>
      </c>
    </row>
    <row r="157" spans="1:39" x14ac:dyDescent="0.3">
      <c r="A157" s="3" t="s">
        <v>222</v>
      </c>
      <c r="B157" s="3" t="s">
        <v>223</v>
      </c>
      <c r="C157" s="3" t="s">
        <v>62</v>
      </c>
      <c r="D157" s="3" t="s">
        <v>62</v>
      </c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</row>
    <row r="158" spans="1:39" x14ac:dyDescent="0.3">
      <c r="A158" s="3" t="s">
        <v>224</v>
      </c>
      <c r="B158" s="3" t="s">
        <v>223</v>
      </c>
      <c r="C158" s="3" t="s">
        <v>62</v>
      </c>
      <c r="D158" s="3" t="s">
        <v>62</v>
      </c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</row>
    <row r="159" spans="1:39" x14ac:dyDescent="0.3">
      <c r="A159" s="3" t="s">
        <v>229</v>
      </c>
      <c r="B159" s="3" t="s">
        <v>226</v>
      </c>
      <c r="C159" s="3" t="s">
        <v>62</v>
      </c>
      <c r="D159" s="3" t="s">
        <v>62</v>
      </c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</row>
    <row r="160" spans="1:39" x14ac:dyDescent="0.3">
      <c r="A160" s="3" t="s">
        <v>230</v>
      </c>
      <c r="B160" s="3" t="s">
        <v>226</v>
      </c>
      <c r="C160" s="3" t="s">
        <v>62</v>
      </c>
      <c r="D160" s="3" t="s">
        <v>62</v>
      </c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</row>
    <row r="161" spans="1:39" x14ac:dyDescent="0.3">
      <c r="A161" s="3" t="s">
        <v>231</v>
      </c>
      <c r="B161" s="3" t="s">
        <v>232</v>
      </c>
      <c r="C161" s="3" t="s">
        <v>62</v>
      </c>
      <c r="D161" s="3" t="s">
        <v>62</v>
      </c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</row>
    <row r="162" spans="1:39" x14ac:dyDescent="0.3">
      <c r="A162" s="3" t="s">
        <v>233</v>
      </c>
      <c r="B162" s="3" t="s">
        <v>232</v>
      </c>
      <c r="C162" s="3" t="s">
        <v>62</v>
      </c>
      <c r="D162" s="3" t="s">
        <v>62</v>
      </c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</row>
    <row r="163" spans="1:39" x14ac:dyDescent="0.3">
      <c r="A163" s="3" t="s">
        <v>235</v>
      </c>
      <c r="B163" s="3" t="s">
        <v>232</v>
      </c>
      <c r="C163" s="3" t="s">
        <v>62</v>
      </c>
      <c r="D163" s="3" t="s">
        <v>62</v>
      </c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</row>
    <row r="164" spans="1:39" x14ac:dyDescent="0.3">
      <c r="A164" s="3" t="s">
        <v>237</v>
      </c>
      <c r="B164" s="3" t="s">
        <v>232</v>
      </c>
      <c r="C164" s="3" t="s">
        <v>62</v>
      </c>
      <c r="D164" s="3" t="s">
        <v>62</v>
      </c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</row>
    <row r="165" spans="1:39" x14ac:dyDescent="0.3">
      <c r="A165" s="3" t="s">
        <v>238</v>
      </c>
      <c r="B165" s="3" t="s">
        <v>232</v>
      </c>
      <c r="C165" s="3" t="s">
        <v>62</v>
      </c>
      <c r="D165" s="3" t="s">
        <v>62</v>
      </c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</row>
    <row r="166" spans="1:39" x14ac:dyDescent="0.3">
      <c r="A166" s="3" t="s">
        <v>239</v>
      </c>
      <c r="B166" s="3" t="s">
        <v>232</v>
      </c>
      <c r="C166" s="3" t="s">
        <v>62</v>
      </c>
      <c r="D166" s="3" t="s">
        <v>62</v>
      </c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</row>
    <row r="167" spans="1:39" x14ac:dyDescent="0.3">
      <c r="A167" s="3" t="s">
        <v>240</v>
      </c>
      <c r="B167" s="3" t="s">
        <v>232</v>
      </c>
      <c r="C167" s="3" t="s">
        <v>62</v>
      </c>
      <c r="D167" s="3" t="s">
        <v>62</v>
      </c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</row>
    <row r="168" spans="1:39" x14ac:dyDescent="0.3">
      <c r="A168" s="3" t="s">
        <v>241</v>
      </c>
      <c r="B168" s="3" t="s">
        <v>226</v>
      </c>
      <c r="C168" s="3" t="s">
        <v>62</v>
      </c>
      <c r="D168" s="3" t="s">
        <v>62</v>
      </c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</row>
    <row r="169" spans="1:39" x14ac:dyDescent="0.3">
      <c r="A169" s="3" t="s">
        <v>242</v>
      </c>
      <c r="B169" s="3" t="s">
        <v>226</v>
      </c>
      <c r="C169" s="3" t="s">
        <v>62</v>
      </c>
      <c r="D169" s="3" t="s">
        <v>62</v>
      </c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</row>
    <row r="170" spans="1:39" x14ac:dyDescent="0.3">
      <c r="A170" s="3" t="s">
        <v>243</v>
      </c>
      <c r="B170" s="3" t="s">
        <v>226</v>
      </c>
      <c r="C170" s="3" t="s">
        <v>62</v>
      </c>
      <c r="D170" s="3" t="s">
        <v>62</v>
      </c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</row>
    <row r="171" spans="1:39" x14ac:dyDescent="0.3">
      <c r="A171" s="3" t="s">
        <v>244</v>
      </c>
      <c r="B171" s="3" t="s">
        <v>226</v>
      </c>
      <c r="C171" s="3" t="s">
        <v>62</v>
      </c>
      <c r="D171" s="3" t="s">
        <v>62</v>
      </c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</row>
    <row r="172" spans="1:39" x14ac:dyDescent="0.3">
      <c r="A172" s="3" t="s">
        <v>245</v>
      </c>
      <c r="B172" s="3" t="s">
        <v>246</v>
      </c>
      <c r="C172" s="3" t="s">
        <v>62</v>
      </c>
      <c r="D172" s="3" t="s">
        <v>62</v>
      </c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</row>
    <row r="173" spans="1:39" x14ac:dyDescent="0.3">
      <c r="A173" s="3" t="s">
        <v>247</v>
      </c>
      <c r="B173" s="3" t="s">
        <v>246</v>
      </c>
      <c r="C173" s="3" t="s">
        <v>62</v>
      </c>
      <c r="D173" s="3" t="s">
        <v>62</v>
      </c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</row>
    <row r="174" spans="1:39" x14ac:dyDescent="0.3">
      <c r="A174" s="3" t="s">
        <v>248</v>
      </c>
      <c r="B174" s="3" t="s">
        <v>232</v>
      </c>
      <c r="C174" s="3" t="s">
        <v>62</v>
      </c>
      <c r="D174" s="3" t="s">
        <v>62</v>
      </c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</row>
    <row r="175" spans="1:39" x14ac:dyDescent="0.3">
      <c r="A175" s="3" t="s">
        <v>249</v>
      </c>
      <c r="B175" s="3" t="s">
        <v>232</v>
      </c>
      <c r="C175" s="3" t="s">
        <v>62</v>
      </c>
      <c r="D175" s="3" t="s">
        <v>62</v>
      </c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</row>
    <row r="176" spans="1:39" x14ac:dyDescent="0.3">
      <c r="A176" s="3" t="s">
        <v>250</v>
      </c>
      <c r="B176" s="3" t="s">
        <v>232</v>
      </c>
      <c r="C176" s="3" t="s">
        <v>62</v>
      </c>
      <c r="D176" s="3" t="s">
        <v>62</v>
      </c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</row>
    <row r="177" spans="1:39" x14ac:dyDescent="0.3">
      <c r="A177" s="3" t="s">
        <v>251</v>
      </c>
      <c r="B177" s="3" t="s">
        <v>232</v>
      </c>
      <c r="C177" s="3" t="s">
        <v>62</v>
      </c>
      <c r="D177" s="3" t="s">
        <v>62</v>
      </c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</row>
    <row r="178" spans="1:39" x14ac:dyDescent="0.3">
      <c r="A178" s="3" t="s">
        <v>252</v>
      </c>
      <c r="B178" s="3" t="s">
        <v>232</v>
      </c>
      <c r="C178" s="3" t="s">
        <v>62</v>
      </c>
      <c r="D178" s="3" t="s">
        <v>62</v>
      </c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</row>
    <row r="179" spans="1:39" x14ac:dyDescent="0.3">
      <c r="A179" s="3" t="s">
        <v>253</v>
      </c>
      <c r="B179" s="3" t="s">
        <v>232</v>
      </c>
      <c r="C179" s="3" t="s">
        <v>62</v>
      </c>
      <c r="D179" s="3" t="s">
        <v>62</v>
      </c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</row>
    <row r="180" spans="1:39" x14ac:dyDescent="0.3">
      <c r="A180" s="3" t="s">
        <v>254</v>
      </c>
      <c r="B180" s="3" t="s">
        <v>232</v>
      </c>
      <c r="C180" s="3" t="s">
        <v>62</v>
      </c>
      <c r="D180" s="3" t="s">
        <v>62</v>
      </c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</row>
    <row r="181" spans="1:39" x14ac:dyDescent="0.3">
      <c r="A181" s="3" t="s">
        <v>255</v>
      </c>
      <c r="B181" s="3" t="s">
        <v>232</v>
      </c>
      <c r="C181" s="3" t="s">
        <v>62</v>
      </c>
      <c r="D181" s="3" t="s">
        <v>62</v>
      </c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</row>
    <row r="182" spans="1:39" x14ac:dyDescent="0.3">
      <c r="A182" s="3" t="s">
        <v>256</v>
      </c>
      <c r="B182" s="3" t="s">
        <v>232</v>
      </c>
      <c r="C182" s="3" t="s">
        <v>62</v>
      </c>
      <c r="D182" s="3" t="s">
        <v>62</v>
      </c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</row>
    <row r="183" spans="1:39" x14ac:dyDescent="0.3">
      <c r="A183" s="3" t="s">
        <v>159</v>
      </c>
      <c r="B183" s="3" t="s">
        <v>232</v>
      </c>
      <c r="C183" s="3" t="s">
        <v>62</v>
      </c>
      <c r="D183" s="3" t="s">
        <v>62</v>
      </c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</row>
    <row r="184" spans="1:39" x14ac:dyDescent="0.3">
      <c r="A184" s="3" t="s">
        <v>259</v>
      </c>
      <c r="B184" s="3" t="s">
        <v>226</v>
      </c>
      <c r="C184" s="3" t="s">
        <v>62</v>
      </c>
      <c r="D184" s="3" t="s">
        <v>62</v>
      </c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</row>
    <row r="185" spans="1:39" x14ac:dyDescent="0.3">
      <c r="A185" s="3" t="s">
        <v>260</v>
      </c>
      <c r="B185" s="3" t="s">
        <v>226</v>
      </c>
      <c r="C185" s="3" t="s">
        <v>62</v>
      </c>
      <c r="D185" s="3" t="s">
        <v>62</v>
      </c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</row>
    <row r="186" spans="1:39" x14ac:dyDescent="0.3">
      <c r="A186" s="3" t="s">
        <v>261</v>
      </c>
      <c r="B186" s="3" t="s">
        <v>226</v>
      </c>
      <c r="C186" s="3" t="s">
        <v>62</v>
      </c>
      <c r="D186" s="3" t="s">
        <v>62</v>
      </c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</row>
    <row r="187" spans="1:39" x14ac:dyDescent="0.3">
      <c r="A187" s="3" t="s">
        <v>262</v>
      </c>
      <c r="B187" s="3" t="s">
        <v>226</v>
      </c>
      <c r="C187" s="3" t="s">
        <v>62</v>
      </c>
      <c r="D187" s="3" t="s">
        <v>62</v>
      </c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</row>
    <row r="188" spans="1:39" x14ac:dyDescent="0.3">
      <c r="A188" s="3" t="s">
        <v>263</v>
      </c>
      <c r="B188" s="3" t="s">
        <v>232</v>
      </c>
      <c r="C188" s="3" t="s">
        <v>62</v>
      </c>
      <c r="D188" s="3" t="s">
        <v>62</v>
      </c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</row>
    <row r="189" spans="1:39" x14ac:dyDescent="0.3">
      <c r="A189" s="3" t="s">
        <v>264</v>
      </c>
      <c r="B189" s="3" t="s">
        <v>232</v>
      </c>
      <c r="C189" s="3" t="s">
        <v>62</v>
      </c>
      <c r="D189" s="3" t="s">
        <v>62</v>
      </c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</row>
    <row r="190" spans="1:39" x14ac:dyDescent="0.3">
      <c r="A190" s="3" t="s">
        <v>265</v>
      </c>
      <c r="B190" s="3" t="s">
        <v>232</v>
      </c>
      <c r="C190" s="3" t="s">
        <v>62</v>
      </c>
      <c r="D190" s="3" t="s">
        <v>62</v>
      </c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</row>
    <row r="191" spans="1:39" x14ac:dyDescent="0.3">
      <c r="A191" s="3" t="s">
        <v>266</v>
      </c>
      <c r="B191" s="3" t="s">
        <v>232</v>
      </c>
      <c r="C191" s="3" t="s">
        <v>62</v>
      </c>
      <c r="D191" s="3" t="s">
        <v>62</v>
      </c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</row>
    <row r="192" spans="1:39" x14ac:dyDescent="0.3">
      <c r="A192" s="3" t="s">
        <v>267</v>
      </c>
      <c r="B192" s="3" t="s">
        <v>232</v>
      </c>
      <c r="C192" s="3" t="s">
        <v>62</v>
      </c>
      <c r="D192" s="3" t="s">
        <v>62</v>
      </c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</row>
    <row r="193" spans="1:39" x14ac:dyDescent="0.3">
      <c r="A193" s="3" t="s">
        <v>268</v>
      </c>
      <c r="B193" s="3" t="s">
        <v>232</v>
      </c>
      <c r="C193" s="3" t="s">
        <v>62</v>
      </c>
      <c r="D193" s="3" t="s">
        <v>62</v>
      </c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</row>
    <row r="194" spans="1:39" x14ac:dyDescent="0.3">
      <c r="A194" s="3" t="s">
        <v>269</v>
      </c>
      <c r="B194" s="3" t="s">
        <v>232</v>
      </c>
      <c r="C194" s="3" t="s">
        <v>62</v>
      </c>
      <c r="D194" s="3" t="s">
        <v>62</v>
      </c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</row>
    <row r="195" spans="1:39" x14ac:dyDescent="0.3">
      <c r="A195" s="3" t="s">
        <v>270</v>
      </c>
      <c r="B195" s="3" t="s">
        <v>232</v>
      </c>
      <c r="C195" s="3" t="s">
        <v>62</v>
      </c>
      <c r="D195" s="3" t="s">
        <v>62</v>
      </c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</row>
    <row r="196" spans="1:39" x14ac:dyDescent="0.3">
      <c r="A196" s="3" t="s">
        <v>271</v>
      </c>
      <c r="B196" s="3" t="s">
        <v>232</v>
      </c>
      <c r="C196" s="3" t="s">
        <v>62</v>
      </c>
      <c r="D196" s="3" t="s">
        <v>62</v>
      </c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</row>
    <row r="197" spans="1:39" x14ac:dyDescent="0.3">
      <c r="A197" s="3" t="s">
        <v>272</v>
      </c>
      <c r="B197" s="3" t="s">
        <v>232</v>
      </c>
      <c r="C197" s="3" t="s">
        <v>62</v>
      </c>
      <c r="D197" s="3" t="s">
        <v>62</v>
      </c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</row>
    <row r="198" spans="1:39" x14ac:dyDescent="0.3">
      <c r="A198" s="3" t="s">
        <v>273</v>
      </c>
      <c r="B198" s="3" t="s">
        <v>232</v>
      </c>
      <c r="C198" s="3" t="s">
        <v>62</v>
      </c>
      <c r="D198" s="3" t="s">
        <v>62</v>
      </c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</row>
    <row r="199" spans="1:39" x14ac:dyDescent="0.3">
      <c r="A199" s="3" t="s">
        <v>274</v>
      </c>
      <c r="B199" s="3" t="s">
        <v>232</v>
      </c>
      <c r="C199" s="3" t="s">
        <v>62</v>
      </c>
      <c r="D199" s="3" t="s">
        <v>62</v>
      </c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</row>
    <row r="200" spans="1:39" x14ac:dyDescent="0.3">
      <c r="A200" s="3" t="s">
        <v>275</v>
      </c>
      <c r="B200" s="3" t="s">
        <v>232</v>
      </c>
      <c r="C200" s="3" t="s">
        <v>62</v>
      </c>
      <c r="D200" s="3" t="s">
        <v>62</v>
      </c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</row>
    <row r="201" spans="1:39" x14ac:dyDescent="0.3">
      <c r="A201" s="3" t="s">
        <v>276</v>
      </c>
      <c r="B201" s="3" t="s">
        <v>232</v>
      </c>
      <c r="C201" s="3" t="s">
        <v>62</v>
      </c>
      <c r="D201" s="3" t="s">
        <v>62</v>
      </c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</row>
    <row r="202" spans="1:39" x14ac:dyDescent="0.3">
      <c r="A202" s="3" t="s">
        <v>280</v>
      </c>
      <c r="B202" s="3" t="s">
        <v>232</v>
      </c>
      <c r="C202" s="3" t="s">
        <v>62</v>
      </c>
      <c r="D202" s="3" t="s">
        <v>62</v>
      </c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</row>
    <row r="203" spans="1:39" x14ac:dyDescent="0.3">
      <c r="A203" s="3" t="s">
        <v>281</v>
      </c>
      <c r="B203" s="3" t="s">
        <v>232</v>
      </c>
      <c r="C203" s="3" t="s">
        <v>62</v>
      </c>
      <c r="D203" s="3" t="s">
        <v>62</v>
      </c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</row>
    <row r="204" spans="1:39" x14ac:dyDescent="0.3">
      <c r="A204" s="3" t="s">
        <v>282</v>
      </c>
      <c r="B204" s="3" t="s">
        <v>232</v>
      </c>
      <c r="C204" s="3" t="s">
        <v>62</v>
      </c>
      <c r="D204" s="3" t="s">
        <v>62</v>
      </c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</row>
    <row r="205" spans="1:39" x14ac:dyDescent="0.3">
      <c r="A205" s="3" t="s">
        <v>283</v>
      </c>
      <c r="B205" s="3" t="s">
        <v>232</v>
      </c>
      <c r="C205" s="3" t="s">
        <v>62</v>
      </c>
      <c r="D205" s="3" t="s">
        <v>62</v>
      </c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</row>
    <row r="206" spans="1:39" x14ac:dyDescent="0.3">
      <c r="A206" s="3" t="s">
        <v>286</v>
      </c>
      <c r="B206" s="3" t="s">
        <v>226</v>
      </c>
      <c r="C206" s="3" t="s">
        <v>62</v>
      </c>
      <c r="D206" s="3" t="s">
        <v>62</v>
      </c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</row>
    <row r="207" spans="1:39" x14ac:dyDescent="0.3">
      <c r="A207" s="3" t="s">
        <v>287</v>
      </c>
      <c r="B207" s="3" t="s">
        <v>226</v>
      </c>
      <c r="C207" s="3" t="s">
        <v>62</v>
      </c>
      <c r="D207" s="3" t="s">
        <v>62</v>
      </c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</row>
    <row r="208" spans="1:39" x14ac:dyDescent="0.3">
      <c r="A208" s="3" t="s">
        <v>288</v>
      </c>
      <c r="B208" s="3" t="s">
        <v>226</v>
      </c>
      <c r="C208" s="3" t="s">
        <v>62</v>
      </c>
      <c r="D208" s="3" t="s">
        <v>62</v>
      </c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</row>
    <row r="209" spans="1:39" x14ac:dyDescent="0.3">
      <c r="A209" s="3" t="s">
        <v>289</v>
      </c>
      <c r="B209" s="3" t="s">
        <v>226</v>
      </c>
      <c r="C209" s="3" t="s">
        <v>62</v>
      </c>
      <c r="D209" s="3" t="s">
        <v>62</v>
      </c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</row>
    <row r="210" spans="1:39" x14ac:dyDescent="0.3">
      <c r="A210" s="3" t="s">
        <v>290</v>
      </c>
      <c r="B210" s="3" t="s">
        <v>226</v>
      </c>
      <c r="C210" s="3" t="s">
        <v>62</v>
      </c>
      <c r="D210" s="3" t="s">
        <v>62</v>
      </c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</row>
    <row r="211" spans="1:39" x14ac:dyDescent="0.3">
      <c r="A211" s="3" t="s">
        <v>293</v>
      </c>
      <c r="B211" s="3" t="s">
        <v>232</v>
      </c>
      <c r="C211" s="3" t="s">
        <v>62</v>
      </c>
      <c r="D211" s="3" t="s">
        <v>62</v>
      </c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</row>
    <row r="212" spans="1:39" x14ac:dyDescent="0.3">
      <c r="A212" s="3" t="s">
        <v>294</v>
      </c>
      <c r="B212" s="3" t="s">
        <v>232</v>
      </c>
      <c r="C212" s="3" t="s">
        <v>62</v>
      </c>
      <c r="D212" s="3" t="s">
        <v>62</v>
      </c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</row>
    <row r="213" spans="1:39" x14ac:dyDescent="0.3">
      <c r="A213" s="3" t="s">
        <v>295</v>
      </c>
      <c r="B213" s="3" t="s">
        <v>232</v>
      </c>
      <c r="C213" s="3" t="s">
        <v>62</v>
      </c>
      <c r="D213" s="3" t="s">
        <v>62</v>
      </c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</row>
    <row r="214" spans="1:39" x14ac:dyDescent="0.3">
      <c r="A214" s="3" t="s">
        <v>324</v>
      </c>
      <c r="B214" s="3" t="s">
        <v>232</v>
      </c>
      <c r="C214" s="3" t="s">
        <v>62</v>
      </c>
      <c r="D214" s="3" t="s">
        <v>62</v>
      </c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</row>
    <row r="215" spans="1:39" x14ac:dyDescent="0.3">
      <c r="A215" s="3" t="s">
        <v>325</v>
      </c>
      <c r="B215" s="3" t="s">
        <v>232</v>
      </c>
      <c r="C215" s="3" t="s">
        <v>62</v>
      </c>
      <c r="D215" s="3" t="s">
        <v>62</v>
      </c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</row>
    <row r="216" spans="1:39" x14ac:dyDescent="0.3">
      <c r="A216" s="3" t="s">
        <v>326</v>
      </c>
      <c r="B216" s="3" t="s">
        <v>232</v>
      </c>
      <c r="C216" s="3" t="s">
        <v>62</v>
      </c>
      <c r="D216" s="3" t="s">
        <v>62</v>
      </c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</row>
    <row r="217" spans="1:39" x14ac:dyDescent="0.3">
      <c r="A217" s="3" t="s">
        <v>327</v>
      </c>
      <c r="B217" s="3" t="s">
        <v>226</v>
      </c>
      <c r="C217" s="3" t="s">
        <v>62</v>
      </c>
      <c r="D217" s="3" t="s">
        <v>62</v>
      </c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</row>
    <row r="218" spans="1:39" x14ac:dyDescent="0.3">
      <c r="A218" s="10" t="s">
        <v>328</v>
      </c>
      <c r="B218" s="10" t="s">
        <v>232</v>
      </c>
      <c r="C218" s="10" t="s">
        <v>62</v>
      </c>
      <c r="D218" s="10" t="s">
        <v>62</v>
      </c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0"/>
      <c r="AB218" s="10"/>
      <c r="AC218" s="10"/>
      <c r="AD218" s="10"/>
      <c r="AE218" s="10"/>
      <c r="AF218" s="10"/>
      <c r="AG218" s="10"/>
      <c r="AH218" s="10"/>
      <c r="AI218" s="10"/>
      <c r="AJ218" s="10"/>
      <c r="AK218" s="10"/>
      <c r="AL218" s="10"/>
      <c r="AM218" s="10"/>
    </row>
    <row r="219" spans="1:39" x14ac:dyDescent="0.3">
      <c r="A219" t="s">
        <v>154</v>
      </c>
      <c r="E219" s="3">
        <f t="shared" ref="E219:AM219" si="2">SUM(E157:E218)</f>
        <v>0</v>
      </c>
      <c r="F219" s="3">
        <f t="shared" si="2"/>
        <v>0</v>
      </c>
      <c r="G219" s="3">
        <f t="shared" si="2"/>
        <v>0</v>
      </c>
      <c r="H219" s="3">
        <f t="shared" si="2"/>
        <v>0</v>
      </c>
      <c r="I219" s="3">
        <f t="shared" si="2"/>
        <v>0</v>
      </c>
      <c r="J219" s="3">
        <f t="shared" si="2"/>
        <v>0</v>
      </c>
      <c r="K219" s="3">
        <f t="shared" si="2"/>
        <v>0</v>
      </c>
      <c r="L219" s="3">
        <f t="shared" si="2"/>
        <v>0</v>
      </c>
      <c r="M219" s="3">
        <f t="shared" si="2"/>
        <v>0</v>
      </c>
      <c r="N219" s="3">
        <f t="shared" si="2"/>
        <v>0</v>
      </c>
      <c r="O219" s="3">
        <f t="shared" si="2"/>
        <v>0</v>
      </c>
      <c r="P219" s="3">
        <f t="shared" si="2"/>
        <v>0</v>
      </c>
      <c r="Q219" s="3">
        <f t="shared" si="2"/>
        <v>0</v>
      </c>
      <c r="R219" s="3">
        <f t="shared" si="2"/>
        <v>0</v>
      </c>
      <c r="S219" s="3">
        <f t="shared" si="2"/>
        <v>0</v>
      </c>
      <c r="T219" s="3">
        <f t="shared" si="2"/>
        <v>0</v>
      </c>
      <c r="U219" s="3">
        <f t="shared" si="2"/>
        <v>0</v>
      </c>
      <c r="V219" s="3">
        <f t="shared" si="2"/>
        <v>0</v>
      </c>
      <c r="W219" s="3">
        <f t="shared" si="2"/>
        <v>0</v>
      </c>
      <c r="X219" s="3">
        <f t="shared" si="2"/>
        <v>0</v>
      </c>
      <c r="Y219" s="3">
        <f t="shared" si="2"/>
        <v>0</v>
      </c>
      <c r="Z219" s="3">
        <f t="shared" si="2"/>
        <v>0</v>
      </c>
      <c r="AA219" s="3">
        <f t="shared" si="2"/>
        <v>0</v>
      </c>
      <c r="AB219" s="3">
        <f t="shared" si="2"/>
        <v>0</v>
      </c>
      <c r="AC219" s="3">
        <f t="shared" si="2"/>
        <v>0</v>
      </c>
      <c r="AD219" s="3">
        <f t="shared" si="2"/>
        <v>0</v>
      </c>
      <c r="AE219" s="3">
        <f t="shared" si="2"/>
        <v>0</v>
      </c>
      <c r="AF219" s="3">
        <f t="shared" si="2"/>
        <v>0</v>
      </c>
      <c r="AG219" s="3">
        <f t="shared" si="2"/>
        <v>0</v>
      </c>
      <c r="AH219" s="3">
        <f t="shared" si="2"/>
        <v>0</v>
      </c>
      <c r="AI219" s="3">
        <f t="shared" si="2"/>
        <v>0</v>
      </c>
      <c r="AJ219" s="3">
        <f t="shared" si="2"/>
        <v>0</v>
      </c>
      <c r="AK219" s="3">
        <f t="shared" si="2"/>
        <v>0</v>
      </c>
      <c r="AL219" s="3">
        <f t="shared" si="2"/>
        <v>0</v>
      </c>
      <c r="AM219" s="3">
        <f t="shared" si="2"/>
        <v>0</v>
      </c>
    </row>
    <row r="222" spans="1:39" x14ac:dyDescent="0.3">
      <c r="A222" s="2" t="s">
        <v>331</v>
      </c>
    </row>
    <row r="223" spans="1:39" x14ac:dyDescent="0.3">
      <c r="A223" s="2" t="s">
        <v>31</v>
      </c>
      <c r="B223" s="2" t="s">
        <v>218</v>
      </c>
      <c r="C223" s="2" t="s">
        <v>219</v>
      </c>
      <c r="D223" s="8" t="s">
        <v>126</v>
      </c>
      <c r="E223" s="8">
        <v>2023</v>
      </c>
      <c r="F223" s="8">
        <v>2024</v>
      </c>
      <c r="G223" s="8">
        <v>2025</v>
      </c>
      <c r="H223" s="8">
        <v>2026</v>
      </c>
      <c r="I223" s="8">
        <v>2027</v>
      </c>
      <c r="J223" s="8">
        <v>2028</v>
      </c>
      <c r="K223" s="8">
        <v>2029</v>
      </c>
      <c r="L223" s="8">
        <v>2030</v>
      </c>
      <c r="M223" s="8">
        <v>2031</v>
      </c>
      <c r="N223" s="8">
        <v>2032</v>
      </c>
      <c r="O223" s="8">
        <v>2033</v>
      </c>
      <c r="P223" s="8">
        <v>2034</v>
      </c>
      <c r="Q223" s="8">
        <v>2035</v>
      </c>
      <c r="R223" s="8">
        <v>2036</v>
      </c>
      <c r="S223" s="8">
        <v>2037</v>
      </c>
      <c r="T223" s="8">
        <v>2038</v>
      </c>
      <c r="U223" s="8">
        <v>2039</v>
      </c>
      <c r="V223" s="8">
        <v>2040</v>
      </c>
      <c r="W223" s="8">
        <v>2041</v>
      </c>
      <c r="X223" s="8">
        <v>2042</v>
      </c>
      <c r="Y223" s="8">
        <v>2043</v>
      </c>
      <c r="Z223" s="8">
        <v>2044</v>
      </c>
      <c r="AA223" s="8">
        <v>2045</v>
      </c>
      <c r="AB223" s="8">
        <v>2046</v>
      </c>
      <c r="AC223" s="8">
        <v>2047</v>
      </c>
      <c r="AD223" s="8">
        <v>2048</v>
      </c>
      <c r="AE223" s="8">
        <v>2049</v>
      </c>
      <c r="AF223" s="8">
        <v>2050</v>
      </c>
      <c r="AG223" s="8">
        <v>2051</v>
      </c>
      <c r="AH223" s="8">
        <v>2052</v>
      </c>
      <c r="AI223" s="8">
        <v>2053</v>
      </c>
      <c r="AJ223" s="8">
        <v>2054</v>
      </c>
      <c r="AK223" s="8">
        <v>2055</v>
      </c>
      <c r="AL223" s="8">
        <v>2056</v>
      </c>
      <c r="AM223" s="8">
        <v>2057</v>
      </c>
    </row>
    <row r="224" spans="1:39" x14ac:dyDescent="0.3">
      <c r="A224" s="3" t="s">
        <v>154</v>
      </c>
      <c r="B224" s="3" t="s">
        <v>246</v>
      </c>
      <c r="C224" s="3" t="s">
        <v>62</v>
      </c>
      <c r="D224" s="3" t="s">
        <v>62</v>
      </c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</row>
    <row r="225" spans="1:39" x14ac:dyDescent="0.3">
      <c r="A225" s="3" t="s">
        <v>154</v>
      </c>
      <c r="B225" s="3" t="s">
        <v>226</v>
      </c>
      <c r="C225" s="3" t="s">
        <v>62</v>
      </c>
      <c r="D225" s="3" t="s">
        <v>62</v>
      </c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</row>
    <row r="226" spans="1:39" x14ac:dyDescent="0.3">
      <c r="A226" s="3" t="s">
        <v>154</v>
      </c>
      <c r="B226" s="3" t="s">
        <v>232</v>
      </c>
      <c r="C226" s="3" t="s">
        <v>62</v>
      </c>
      <c r="D226" s="3" t="s">
        <v>62</v>
      </c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</row>
    <row r="227" spans="1:39" x14ac:dyDescent="0.3">
      <c r="A227" s="3" t="s">
        <v>154</v>
      </c>
      <c r="B227" s="3" t="s">
        <v>223</v>
      </c>
      <c r="C227" s="3" t="s">
        <v>62</v>
      </c>
      <c r="D227" s="3" t="s">
        <v>62</v>
      </c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</row>
  </sheetData>
  <pageMargins left="0.7" right="0.7" top="0.75" bottom="0.75" header="0.3" footer="0.3"/>
  <pageSetup paperSize="17" orientation="landscape" r:id="rId1"/>
  <headerFooter>
    <oddHeader xml:space="preserve">&amp;RDEF's Response to LULAC &amp; FL Rising POD 1(1-8)
Q2
Page &amp;P of &amp;N
</oddHead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0FD9E2-1D2E-498E-B8F8-D2302C6ADE29}">
  <sheetPr codeName="shNOxAllow"/>
  <dimension ref="A1:AM224"/>
  <sheetViews>
    <sheetView zoomScaleNormal="100" workbookViewId="0">
      <pane xSplit="4" ySplit="5" topLeftCell="E144" activePane="bottomRight" state="frozen"/>
      <selection activeCell="D2" sqref="D2"/>
      <selection pane="topRight" activeCell="D2" sqref="D2"/>
      <selection pane="bottomLeft" activeCell="D2" sqref="D2"/>
      <selection pane="bottomRight" activeCell="D2" sqref="D2"/>
    </sheetView>
  </sheetViews>
  <sheetFormatPr defaultRowHeight="14.4" x14ac:dyDescent="0.3"/>
  <cols>
    <col min="1" max="1" width="32.6640625" customWidth="1"/>
    <col min="2" max="2" width="30.6640625" customWidth="1"/>
    <col min="3" max="3" width="11.6640625" customWidth="1"/>
    <col min="4" max="48" width="9.6640625" customWidth="1"/>
  </cols>
  <sheetData>
    <row r="1" spans="1:39" x14ac:dyDescent="0.3">
      <c r="A1" s="2" t="s">
        <v>360</v>
      </c>
    </row>
    <row r="4" spans="1:39" x14ac:dyDescent="0.3">
      <c r="A4" s="13" t="s">
        <v>4</v>
      </c>
    </row>
    <row r="5" spans="1:39" x14ac:dyDescent="0.3">
      <c r="A5" s="2" t="s">
        <v>31</v>
      </c>
      <c r="B5" s="2" t="s">
        <v>218</v>
      </c>
      <c r="C5" s="2" t="s">
        <v>219</v>
      </c>
      <c r="D5" s="8" t="s">
        <v>126</v>
      </c>
      <c r="E5" s="8">
        <v>2023</v>
      </c>
      <c r="F5" s="8">
        <v>2024</v>
      </c>
      <c r="G5" s="8">
        <v>2025</v>
      </c>
      <c r="H5" s="8">
        <v>2026</v>
      </c>
      <c r="I5" s="8">
        <v>2027</v>
      </c>
      <c r="J5" s="8">
        <v>2028</v>
      </c>
      <c r="K5" s="8">
        <v>2029</v>
      </c>
      <c r="L5" s="8">
        <v>2030</v>
      </c>
      <c r="M5" s="8">
        <v>2031</v>
      </c>
      <c r="N5" s="8">
        <v>2032</v>
      </c>
      <c r="O5" s="8">
        <v>2033</v>
      </c>
      <c r="P5" s="8">
        <v>2034</v>
      </c>
      <c r="Q5" s="8">
        <v>2035</v>
      </c>
      <c r="R5" s="8">
        <v>2036</v>
      </c>
      <c r="S5" s="8">
        <v>2037</v>
      </c>
      <c r="T5" s="8">
        <v>2038</v>
      </c>
      <c r="U5" s="8">
        <v>2039</v>
      </c>
      <c r="V5" s="8">
        <v>2040</v>
      </c>
      <c r="W5" s="8">
        <v>2041</v>
      </c>
      <c r="X5" s="8">
        <v>2042</v>
      </c>
      <c r="Y5" s="8">
        <v>2043</v>
      </c>
      <c r="Z5" s="8">
        <v>2044</v>
      </c>
      <c r="AA5" s="8">
        <v>2045</v>
      </c>
      <c r="AB5" s="8">
        <v>2046</v>
      </c>
      <c r="AC5" s="8">
        <v>2047</v>
      </c>
      <c r="AD5" s="8">
        <v>2048</v>
      </c>
      <c r="AE5" s="8">
        <v>2049</v>
      </c>
      <c r="AF5" s="8">
        <v>2050</v>
      </c>
      <c r="AG5" s="8">
        <v>2051</v>
      </c>
      <c r="AH5" s="8">
        <v>2052</v>
      </c>
      <c r="AI5" s="8">
        <v>2053</v>
      </c>
      <c r="AJ5" s="8">
        <v>2054</v>
      </c>
      <c r="AK5" s="8">
        <v>2055</v>
      </c>
      <c r="AL5" s="8">
        <v>2056</v>
      </c>
      <c r="AM5" s="8">
        <v>2057</v>
      </c>
    </row>
    <row r="6" spans="1:39" x14ac:dyDescent="0.3">
      <c r="A6" s="3" t="s">
        <v>222</v>
      </c>
      <c r="B6" s="3" t="s">
        <v>223</v>
      </c>
      <c r="C6" s="3" t="s">
        <v>62</v>
      </c>
      <c r="D6" s="3" t="s">
        <v>62</v>
      </c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</row>
    <row r="7" spans="1:39" x14ac:dyDescent="0.3">
      <c r="A7" s="3" t="s">
        <v>224</v>
      </c>
      <c r="B7" s="3" t="s">
        <v>223</v>
      </c>
      <c r="C7" s="3" t="s">
        <v>62</v>
      </c>
      <c r="D7" s="3" t="s">
        <v>62</v>
      </c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</row>
    <row r="8" spans="1:39" x14ac:dyDescent="0.3">
      <c r="A8" s="3" t="s">
        <v>229</v>
      </c>
      <c r="B8" s="3" t="s">
        <v>226</v>
      </c>
      <c r="C8" s="3" t="s">
        <v>62</v>
      </c>
      <c r="D8" s="3" t="s">
        <v>62</v>
      </c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</row>
    <row r="9" spans="1:39" x14ac:dyDescent="0.3">
      <c r="A9" s="3" t="s">
        <v>230</v>
      </c>
      <c r="B9" s="3" t="s">
        <v>226</v>
      </c>
      <c r="C9" s="3" t="s">
        <v>62</v>
      </c>
      <c r="D9" s="3" t="s">
        <v>62</v>
      </c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</row>
    <row r="10" spans="1:39" x14ac:dyDescent="0.3">
      <c r="A10" s="3" t="s">
        <v>231</v>
      </c>
      <c r="B10" s="3" t="s">
        <v>232</v>
      </c>
      <c r="C10" s="3" t="s">
        <v>62</v>
      </c>
      <c r="D10" s="3" t="s">
        <v>62</v>
      </c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</row>
    <row r="11" spans="1:39" x14ac:dyDescent="0.3">
      <c r="A11" s="3" t="s">
        <v>233</v>
      </c>
      <c r="B11" s="3" t="s">
        <v>232</v>
      </c>
      <c r="C11" s="3" t="s">
        <v>62</v>
      </c>
      <c r="D11" s="3" t="s">
        <v>62</v>
      </c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</row>
    <row r="12" spans="1:39" x14ac:dyDescent="0.3">
      <c r="A12" s="3" t="s">
        <v>234</v>
      </c>
      <c r="B12" s="3" t="s">
        <v>232</v>
      </c>
      <c r="C12" s="3" t="s">
        <v>62</v>
      </c>
      <c r="D12" s="3" t="s">
        <v>62</v>
      </c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</row>
    <row r="13" spans="1:39" x14ac:dyDescent="0.3">
      <c r="A13" s="3" t="s">
        <v>235</v>
      </c>
      <c r="B13" s="3" t="s">
        <v>232</v>
      </c>
      <c r="C13" s="3" t="s">
        <v>62</v>
      </c>
      <c r="D13" s="3" t="s">
        <v>62</v>
      </c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</row>
    <row r="14" spans="1:39" x14ac:dyDescent="0.3">
      <c r="A14" s="3" t="s">
        <v>237</v>
      </c>
      <c r="B14" s="3" t="s">
        <v>232</v>
      </c>
      <c r="C14" s="3" t="s">
        <v>62</v>
      </c>
      <c r="D14" s="3" t="s">
        <v>62</v>
      </c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</row>
    <row r="15" spans="1:39" x14ac:dyDescent="0.3">
      <c r="A15" s="3" t="s">
        <v>238</v>
      </c>
      <c r="B15" s="3" t="s">
        <v>232</v>
      </c>
      <c r="C15" s="3" t="s">
        <v>62</v>
      </c>
      <c r="D15" s="3" t="s">
        <v>62</v>
      </c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</row>
    <row r="16" spans="1:39" x14ac:dyDescent="0.3">
      <c r="A16" s="3" t="s">
        <v>239</v>
      </c>
      <c r="B16" s="3" t="s">
        <v>232</v>
      </c>
      <c r="C16" s="3" t="s">
        <v>62</v>
      </c>
      <c r="D16" s="3" t="s">
        <v>62</v>
      </c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</row>
    <row r="17" spans="1:39" x14ac:dyDescent="0.3">
      <c r="A17" s="3" t="s">
        <v>240</v>
      </c>
      <c r="B17" s="3" t="s">
        <v>232</v>
      </c>
      <c r="C17" s="3" t="s">
        <v>62</v>
      </c>
      <c r="D17" s="3" t="s">
        <v>62</v>
      </c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</row>
    <row r="18" spans="1:39" x14ac:dyDescent="0.3">
      <c r="A18" s="3" t="s">
        <v>241</v>
      </c>
      <c r="B18" s="3" t="s">
        <v>226</v>
      </c>
      <c r="C18" s="3" t="s">
        <v>62</v>
      </c>
      <c r="D18" s="3" t="s">
        <v>62</v>
      </c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</row>
    <row r="19" spans="1:39" x14ac:dyDescent="0.3">
      <c r="A19" s="3" t="s">
        <v>242</v>
      </c>
      <c r="B19" s="3" t="s">
        <v>226</v>
      </c>
      <c r="C19" s="3" t="s">
        <v>62</v>
      </c>
      <c r="D19" s="3" t="s">
        <v>62</v>
      </c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</row>
    <row r="20" spans="1:39" x14ac:dyDescent="0.3">
      <c r="A20" s="3" t="s">
        <v>243</v>
      </c>
      <c r="B20" s="3" t="s">
        <v>226</v>
      </c>
      <c r="C20" s="3" t="s">
        <v>62</v>
      </c>
      <c r="D20" s="3" t="s">
        <v>62</v>
      </c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</row>
    <row r="21" spans="1:39" x14ac:dyDescent="0.3">
      <c r="A21" s="3" t="s">
        <v>244</v>
      </c>
      <c r="B21" s="3" t="s">
        <v>226</v>
      </c>
      <c r="C21" s="3" t="s">
        <v>62</v>
      </c>
      <c r="D21" s="3" t="s">
        <v>62</v>
      </c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</row>
    <row r="22" spans="1:39" x14ac:dyDescent="0.3">
      <c r="A22" s="3" t="s">
        <v>245</v>
      </c>
      <c r="B22" s="3" t="s">
        <v>246</v>
      </c>
      <c r="C22" s="3" t="s">
        <v>62</v>
      </c>
      <c r="D22" s="3" t="s">
        <v>62</v>
      </c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</row>
    <row r="23" spans="1:39" x14ac:dyDescent="0.3">
      <c r="A23" s="3" t="s">
        <v>247</v>
      </c>
      <c r="B23" s="3" t="s">
        <v>246</v>
      </c>
      <c r="C23" s="3" t="s">
        <v>62</v>
      </c>
      <c r="D23" s="3" t="s">
        <v>62</v>
      </c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</row>
    <row r="24" spans="1:39" x14ac:dyDescent="0.3">
      <c r="A24" s="3" t="s">
        <v>248</v>
      </c>
      <c r="B24" s="3" t="s">
        <v>232</v>
      </c>
      <c r="C24" s="3" t="s">
        <v>62</v>
      </c>
      <c r="D24" s="3" t="s">
        <v>62</v>
      </c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</row>
    <row r="25" spans="1:39" x14ac:dyDescent="0.3">
      <c r="A25" s="3" t="s">
        <v>249</v>
      </c>
      <c r="B25" s="3" t="s">
        <v>232</v>
      </c>
      <c r="C25" s="3" t="s">
        <v>62</v>
      </c>
      <c r="D25" s="3" t="s">
        <v>62</v>
      </c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</row>
    <row r="26" spans="1:39" x14ac:dyDescent="0.3">
      <c r="A26" s="3" t="s">
        <v>250</v>
      </c>
      <c r="B26" s="3" t="s">
        <v>232</v>
      </c>
      <c r="C26" s="3" t="s">
        <v>62</v>
      </c>
      <c r="D26" s="3" t="s">
        <v>62</v>
      </c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</row>
    <row r="27" spans="1:39" x14ac:dyDescent="0.3">
      <c r="A27" s="3" t="s">
        <v>251</v>
      </c>
      <c r="B27" s="3" t="s">
        <v>232</v>
      </c>
      <c r="C27" s="3" t="s">
        <v>62</v>
      </c>
      <c r="D27" s="3" t="s">
        <v>62</v>
      </c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</row>
    <row r="28" spans="1:39" x14ac:dyDescent="0.3">
      <c r="A28" s="3" t="s">
        <v>252</v>
      </c>
      <c r="B28" s="3" t="s">
        <v>232</v>
      </c>
      <c r="C28" s="3" t="s">
        <v>62</v>
      </c>
      <c r="D28" s="3" t="s">
        <v>62</v>
      </c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</row>
    <row r="29" spans="1:39" x14ac:dyDescent="0.3">
      <c r="A29" s="3" t="s">
        <v>253</v>
      </c>
      <c r="B29" s="3" t="s">
        <v>232</v>
      </c>
      <c r="C29" s="3" t="s">
        <v>62</v>
      </c>
      <c r="D29" s="3" t="s">
        <v>62</v>
      </c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</row>
    <row r="30" spans="1:39" x14ac:dyDescent="0.3">
      <c r="A30" s="3" t="s">
        <v>254</v>
      </c>
      <c r="B30" s="3" t="s">
        <v>232</v>
      </c>
      <c r="C30" s="3" t="s">
        <v>62</v>
      </c>
      <c r="D30" s="3" t="s">
        <v>62</v>
      </c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</row>
    <row r="31" spans="1:39" x14ac:dyDescent="0.3">
      <c r="A31" s="3" t="s">
        <v>255</v>
      </c>
      <c r="B31" s="3" t="s">
        <v>232</v>
      </c>
      <c r="C31" s="3" t="s">
        <v>62</v>
      </c>
      <c r="D31" s="3" t="s">
        <v>62</v>
      </c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</row>
    <row r="32" spans="1:39" x14ac:dyDescent="0.3">
      <c r="A32" s="3" t="s">
        <v>256</v>
      </c>
      <c r="B32" s="3" t="s">
        <v>232</v>
      </c>
      <c r="C32" s="3" t="s">
        <v>62</v>
      </c>
      <c r="D32" s="3" t="s">
        <v>62</v>
      </c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</row>
    <row r="33" spans="1:39" x14ac:dyDescent="0.3">
      <c r="A33" s="3" t="s">
        <v>159</v>
      </c>
      <c r="B33" s="3" t="s">
        <v>232</v>
      </c>
      <c r="C33" s="3" t="s">
        <v>62</v>
      </c>
      <c r="D33" s="3" t="s">
        <v>62</v>
      </c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</row>
    <row r="34" spans="1:39" x14ac:dyDescent="0.3">
      <c r="A34" s="3" t="s">
        <v>259</v>
      </c>
      <c r="B34" s="3" t="s">
        <v>226</v>
      </c>
      <c r="C34" s="3" t="s">
        <v>62</v>
      </c>
      <c r="D34" s="3" t="s">
        <v>62</v>
      </c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</row>
    <row r="35" spans="1:39" x14ac:dyDescent="0.3">
      <c r="A35" s="3" t="s">
        <v>260</v>
      </c>
      <c r="B35" s="3" t="s">
        <v>226</v>
      </c>
      <c r="C35" s="3" t="s">
        <v>62</v>
      </c>
      <c r="D35" s="3" t="s">
        <v>62</v>
      </c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</row>
    <row r="36" spans="1:39" x14ac:dyDescent="0.3">
      <c r="A36" s="3" t="s">
        <v>261</v>
      </c>
      <c r="B36" s="3" t="s">
        <v>226</v>
      </c>
      <c r="C36" s="3" t="s">
        <v>62</v>
      </c>
      <c r="D36" s="3" t="s">
        <v>62</v>
      </c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</row>
    <row r="37" spans="1:39" x14ac:dyDescent="0.3">
      <c r="A37" s="3" t="s">
        <v>262</v>
      </c>
      <c r="B37" s="3" t="s">
        <v>226</v>
      </c>
      <c r="C37" s="3" t="s">
        <v>62</v>
      </c>
      <c r="D37" s="3" t="s">
        <v>62</v>
      </c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</row>
    <row r="38" spans="1:39" x14ac:dyDescent="0.3">
      <c r="A38" s="3" t="s">
        <v>263</v>
      </c>
      <c r="B38" s="3" t="s">
        <v>232</v>
      </c>
      <c r="C38" s="3" t="s">
        <v>62</v>
      </c>
      <c r="D38" s="3" t="s">
        <v>62</v>
      </c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</row>
    <row r="39" spans="1:39" x14ac:dyDescent="0.3">
      <c r="A39" s="3" t="s">
        <v>264</v>
      </c>
      <c r="B39" s="3" t="s">
        <v>232</v>
      </c>
      <c r="C39" s="3" t="s">
        <v>62</v>
      </c>
      <c r="D39" s="3" t="s">
        <v>62</v>
      </c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</row>
    <row r="40" spans="1:39" x14ac:dyDescent="0.3">
      <c r="A40" s="3" t="s">
        <v>265</v>
      </c>
      <c r="B40" s="3" t="s">
        <v>232</v>
      </c>
      <c r="C40" s="3" t="s">
        <v>62</v>
      </c>
      <c r="D40" s="3" t="s">
        <v>62</v>
      </c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</row>
    <row r="41" spans="1:39" x14ac:dyDescent="0.3">
      <c r="A41" s="3" t="s">
        <v>266</v>
      </c>
      <c r="B41" s="3" t="s">
        <v>232</v>
      </c>
      <c r="C41" s="3" t="s">
        <v>62</v>
      </c>
      <c r="D41" s="3" t="s">
        <v>62</v>
      </c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</row>
    <row r="42" spans="1:39" x14ac:dyDescent="0.3">
      <c r="A42" s="3" t="s">
        <v>267</v>
      </c>
      <c r="B42" s="3" t="s">
        <v>232</v>
      </c>
      <c r="C42" s="3" t="s">
        <v>62</v>
      </c>
      <c r="D42" s="3" t="s">
        <v>62</v>
      </c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</row>
    <row r="43" spans="1:39" x14ac:dyDescent="0.3">
      <c r="A43" s="3" t="s">
        <v>268</v>
      </c>
      <c r="B43" s="3" t="s">
        <v>232</v>
      </c>
      <c r="C43" s="3" t="s">
        <v>62</v>
      </c>
      <c r="D43" s="3" t="s">
        <v>62</v>
      </c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</row>
    <row r="44" spans="1:39" x14ac:dyDescent="0.3">
      <c r="A44" s="3" t="s">
        <v>269</v>
      </c>
      <c r="B44" s="3" t="s">
        <v>232</v>
      </c>
      <c r="C44" s="3" t="s">
        <v>62</v>
      </c>
      <c r="D44" s="3" t="s">
        <v>62</v>
      </c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</row>
    <row r="45" spans="1:39" x14ac:dyDescent="0.3">
      <c r="A45" s="3" t="s">
        <v>270</v>
      </c>
      <c r="B45" s="3" t="s">
        <v>232</v>
      </c>
      <c r="C45" s="3" t="s">
        <v>62</v>
      </c>
      <c r="D45" s="3" t="s">
        <v>62</v>
      </c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</row>
    <row r="46" spans="1:39" x14ac:dyDescent="0.3">
      <c r="A46" s="3" t="s">
        <v>271</v>
      </c>
      <c r="B46" s="3" t="s">
        <v>232</v>
      </c>
      <c r="C46" s="3" t="s">
        <v>62</v>
      </c>
      <c r="D46" s="3" t="s">
        <v>62</v>
      </c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</row>
    <row r="47" spans="1:39" x14ac:dyDescent="0.3">
      <c r="A47" s="3" t="s">
        <v>272</v>
      </c>
      <c r="B47" s="3" t="s">
        <v>232</v>
      </c>
      <c r="C47" s="3" t="s">
        <v>62</v>
      </c>
      <c r="D47" s="3" t="s">
        <v>62</v>
      </c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</row>
    <row r="48" spans="1:39" x14ac:dyDescent="0.3">
      <c r="A48" s="3" t="s">
        <v>273</v>
      </c>
      <c r="B48" s="3" t="s">
        <v>232</v>
      </c>
      <c r="C48" s="3" t="s">
        <v>62</v>
      </c>
      <c r="D48" s="3" t="s">
        <v>62</v>
      </c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</row>
    <row r="49" spans="1:39" x14ac:dyDescent="0.3">
      <c r="A49" s="3" t="s">
        <v>274</v>
      </c>
      <c r="B49" s="3" t="s">
        <v>232</v>
      </c>
      <c r="C49" s="3" t="s">
        <v>62</v>
      </c>
      <c r="D49" s="3" t="s">
        <v>62</v>
      </c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</row>
    <row r="50" spans="1:39" x14ac:dyDescent="0.3">
      <c r="A50" s="3" t="s">
        <v>275</v>
      </c>
      <c r="B50" s="3" t="s">
        <v>232</v>
      </c>
      <c r="C50" s="3" t="s">
        <v>62</v>
      </c>
      <c r="D50" s="3" t="s">
        <v>62</v>
      </c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</row>
    <row r="51" spans="1:39" x14ac:dyDescent="0.3">
      <c r="A51" s="3" t="s">
        <v>276</v>
      </c>
      <c r="B51" s="3" t="s">
        <v>232</v>
      </c>
      <c r="C51" s="3" t="s">
        <v>62</v>
      </c>
      <c r="D51" s="3" t="s">
        <v>62</v>
      </c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</row>
    <row r="52" spans="1:39" x14ac:dyDescent="0.3">
      <c r="A52" s="3" t="s">
        <v>280</v>
      </c>
      <c r="B52" s="3" t="s">
        <v>232</v>
      </c>
      <c r="C52" s="3" t="s">
        <v>62</v>
      </c>
      <c r="D52" s="3" t="s">
        <v>62</v>
      </c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</row>
    <row r="53" spans="1:39" x14ac:dyDescent="0.3">
      <c r="A53" s="3" t="s">
        <v>281</v>
      </c>
      <c r="B53" s="3" t="s">
        <v>232</v>
      </c>
      <c r="C53" s="3" t="s">
        <v>62</v>
      </c>
      <c r="D53" s="3" t="s">
        <v>62</v>
      </c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</row>
    <row r="54" spans="1:39" x14ac:dyDescent="0.3">
      <c r="A54" s="3" t="s">
        <v>282</v>
      </c>
      <c r="B54" s="3" t="s">
        <v>232</v>
      </c>
      <c r="C54" s="3" t="s">
        <v>62</v>
      </c>
      <c r="D54" s="3" t="s">
        <v>62</v>
      </c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</row>
    <row r="55" spans="1:39" x14ac:dyDescent="0.3">
      <c r="A55" s="3" t="s">
        <v>283</v>
      </c>
      <c r="B55" s="3" t="s">
        <v>232</v>
      </c>
      <c r="C55" s="3" t="s">
        <v>62</v>
      </c>
      <c r="D55" s="3" t="s">
        <v>62</v>
      </c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</row>
    <row r="56" spans="1:39" x14ac:dyDescent="0.3">
      <c r="A56" s="3" t="s">
        <v>286</v>
      </c>
      <c r="B56" s="3" t="s">
        <v>226</v>
      </c>
      <c r="C56" s="3" t="s">
        <v>62</v>
      </c>
      <c r="D56" s="3" t="s">
        <v>62</v>
      </c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</row>
    <row r="57" spans="1:39" x14ac:dyDescent="0.3">
      <c r="A57" s="3" t="s">
        <v>287</v>
      </c>
      <c r="B57" s="3" t="s">
        <v>226</v>
      </c>
      <c r="C57" s="3" t="s">
        <v>62</v>
      </c>
      <c r="D57" s="3" t="s">
        <v>62</v>
      </c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</row>
    <row r="58" spans="1:39" x14ac:dyDescent="0.3">
      <c r="A58" s="3" t="s">
        <v>288</v>
      </c>
      <c r="B58" s="3" t="s">
        <v>226</v>
      </c>
      <c r="C58" s="3" t="s">
        <v>62</v>
      </c>
      <c r="D58" s="3" t="s">
        <v>62</v>
      </c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</row>
    <row r="59" spans="1:39" x14ac:dyDescent="0.3">
      <c r="A59" s="3" t="s">
        <v>289</v>
      </c>
      <c r="B59" s="3" t="s">
        <v>226</v>
      </c>
      <c r="C59" s="3" t="s">
        <v>62</v>
      </c>
      <c r="D59" s="3" t="s">
        <v>62</v>
      </c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</row>
    <row r="60" spans="1:39" x14ac:dyDescent="0.3">
      <c r="A60" s="3" t="s">
        <v>290</v>
      </c>
      <c r="B60" s="3" t="s">
        <v>226</v>
      </c>
      <c r="C60" s="3" t="s">
        <v>62</v>
      </c>
      <c r="D60" s="3" t="s">
        <v>62</v>
      </c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</row>
    <row r="61" spans="1:39" x14ac:dyDescent="0.3">
      <c r="A61" s="3" t="s">
        <v>293</v>
      </c>
      <c r="B61" s="3" t="s">
        <v>232</v>
      </c>
      <c r="C61" s="3" t="s">
        <v>62</v>
      </c>
      <c r="D61" s="3" t="s">
        <v>62</v>
      </c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</row>
    <row r="62" spans="1:39" x14ac:dyDescent="0.3">
      <c r="A62" s="3" t="s">
        <v>294</v>
      </c>
      <c r="B62" s="3" t="s">
        <v>232</v>
      </c>
      <c r="C62" s="3" t="s">
        <v>62</v>
      </c>
      <c r="D62" s="3" t="s">
        <v>62</v>
      </c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</row>
    <row r="63" spans="1:39" x14ac:dyDescent="0.3">
      <c r="A63" s="3" t="s">
        <v>295</v>
      </c>
      <c r="B63" s="3" t="s">
        <v>232</v>
      </c>
      <c r="C63" s="3" t="s">
        <v>62</v>
      </c>
      <c r="D63" s="3" t="s">
        <v>62</v>
      </c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</row>
    <row r="64" spans="1:39" x14ac:dyDescent="0.3">
      <c r="A64" s="3" t="s">
        <v>324</v>
      </c>
      <c r="B64" s="3" t="s">
        <v>232</v>
      </c>
      <c r="C64" s="3" t="s">
        <v>62</v>
      </c>
      <c r="D64" s="3" t="s">
        <v>62</v>
      </c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</row>
    <row r="65" spans="1:39" x14ac:dyDescent="0.3">
      <c r="A65" s="3" t="s">
        <v>325</v>
      </c>
      <c r="B65" s="3" t="s">
        <v>232</v>
      </c>
      <c r="C65" s="3" t="s">
        <v>62</v>
      </c>
      <c r="D65" s="3" t="s">
        <v>62</v>
      </c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</row>
    <row r="66" spans="1:39" x14ac:dyDescent="0.3">
      <c r="A66" s="3" t="s">
        <v>326</v>
      </c>
      <c r="B66" s="3" t="s">
        <v>232</v>
      </c>
      <c r="C66" s="3" t="s">
        <v>62</v>
      </c>
      <c r="D66" s="3" t="s">
        <v>62</v>
      </c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</row>
    <row r="67" spans="1:39" x14ac:dyDescent="0.3">
      <c r="A67" s="3" t="s">
        <v>327</v>
      </c>
      <c r="B67" s="3" t="s">
        <v>226</v>
      </c>
      <c r="C67" s="3" t="s">
        <v>62</v>
      </c>
      <c r="D67" s="3" t="s">
        <v>62</v>
      </c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</row>
    <row r="68" spans="1:39" x14ac:dyDescent="0.3">
      <c r="A68" s="3" t="s">
        <v>328</v>
      </c>
      <c r="B68" s="3" t="s">
        <v>232</v>
      </c>
      <c r="C68" s="3" t="s">
        <v>62</v>
      </c>
      <c r="D68" s="3" t="s">
        <v>62</v>
      </c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</row>
    <row r="71" spans="1:39" x14ac:dyDescent="0.3">
      <c r="A71" s="2" t="s">
        <v>331</v>
      </c>
    </row>
    <row r="72" spans="1:39" x14ac:dyDescent="0.3">
      <c r="A72" s="2" t="s">
        <v>31</v>
      </c>
      <c r="B72" s="2" t="s">
        <v>218</v>
      </c>
      <c r="C72" s="2" t="s">
        <v>219</v>
      </c>
      <c r="D72" s="8" t="s">
        <v>126</v>
      </c>
      <c r="E72" s="8">
        <v>2023</v>
      </c>
      <c r="F72" s="8">
        <v>2024</v>
      </c>
      <c r="G72" s="8">
        <v>2025</v>
      </c>
      <c r="H72" s="8">
        <v>2026</v>
      </c>
      <c r="I72" s="8">
        <v>2027</v>
      </c>
      <c r="J72" s="8">
        <v>2028</v>
      </c>
      <c r="K72" s="8">
        <v>2029</v>
      </c>
      <c r="L72" s="8">
        <v>2030</v>
      </c>
      <c r="M72" s="8">
        <v>2031</v>
      </c>
      <c r="N72" s="8">
        <v>2032</v>
      </c>
      <c r="O72" s="8">
        <v>2033</v>
      </c>
      <c r="P72" s="8">
        <v>2034</v>
      </c>
      <c r="Q72" s="8">
        <v>2035</v>
      </c>
      <c r="R72" s="8">
        <v>2036</v>
      </c>
      <c r="S72" s="8">
        <v>2037</v>
      </c>
      <c r="T72" s="8">
        <v>2038</v>
      </c>
      <c r="U72" s="8">
        <v>2039</v>
      </c>
      <c r="V72" s="8">
        <v>2040</v>
      </c>
      <c r="W72" s="8">
        <v>2041</v>
      </c>
      <c r="X72" s="8">
        <v>2042</v>
      </c>
      <c r="Y72" s="8">
        <v>2043</v>
      </c>
      <c r="Z72" s="8">
        <v>2044</v>
      </c>
      <c r="AA72" s="8">
        <v>2045</v>
      </c>
      <c r="AB72" s="8">
        <v>2046</v>
      </c>
      <c r="AC72" s="8">
        <v>2047</v>
      </c>
      <c r="AD72" s="8">
        <v>2048</v>
      </c>
      <c r="AE72" s="8">
        <v>2049</v>
      </c>
      <c r="AF72" s="8">
        <v>2050</v>
      </c>
      <c r="AG72" s="8">
        <v>2051</v>
      </c>
      <c r="AH72" s="8">
        <v>2052</v>
      </c>
      <c r="AI72" s="8">
        <v>2053</v>
      </c>
      <c r="AJ72" s="8">
        <v>2054</v>
      </c>
      <c r="AK72" s="8">
        <v>2055</v>
      </c>
      <c r="AL72" s="8">
        <v>2056</v>
      </c>
      <c r="AM72" s="8">
        <v>2057</v>
      </c>
    </row>
    <row r="73" spans="1:39" x14ac:dyDescent="0.3">
      <c r="A73" s="3" t="s">
        <v>154</v>
      </c>
      <c r="B73" s="3" t="s">
        <v>246</v>
      </c>
      <c r="C73" s="3" t="s">
        <v>62</v>
      </c>
      <c r="D73" s="3" t="s">
        <v>62</v>
      </c>
      <c r="E73" s="3">
        <v>0</v>
      </c>
      <c r="F73" s="3">
        <v>0</v>
      </c>
      <c r="G73" s="3">
        <v>0</v>
      </c>
      <c r="H73" s="3">
        <v>0</v>
      </c>
      <c r="I73" s="3">
        <v>0</v>
      </c>
      <c r="J73" s="3">
        <v>0</v>
      </c>
      <c r="K73" s="3">
        <v>0</v>
      </c>
      <c r="L73" s="3">
        <v>0</v>
      </c>
      <c r="M73" s="3">
        <v>0</v>
      </c>
      <c r="N73" s="3">
        <v>0</v>
      </c>
      <c r="O73" s="3">
        <v>0</v>
      </c>
      <c r="P73" s="3">
        <v>0</v>
      </c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</row>
    <row r="74" spans="1:39" x14ac:dyDescent="0.3">
      <c r="A74" s="3" t="s">
        <v>154</v>
      </c>
      <c r="B74" s="3" t="s">
        <v>226</v>
      </c>
      <c r="C74" s="3" t="s">
        <v>62</v>
      </c>
      <c r="D74" s="3" t="s">
        <v>62</v>
      </c>
      <c r="E74" s="3">
        <v>0</v>
      </c>
      <c r="F74" s="3">
        <v>0</v>
      </c>
      <c r="G74" s="3">
        <v>0</v>
      </c>
      <c r="H74" s="3">
        <v>0</v>
      </c>
      <c r="I74" s="3">
        <v>0</v>
      </c>
      <c r="J74" s="3">
        <v>0</v>
      </c>
      <c r="K74" s="3">
        <v>0</v>
      </c>
      <c r="L74" s="3">
        <v>0</v>
      </c>
      <c r="M74" s="3">
        <v>0</v>
      </c>
      <c r="N74" s="3">
        <v>0</v>
      </c>
      <c r="O74" s="3">
        <v>0</v>
      </c>
      <c r="P74" s="3">
        <v>0</v>
      </c>
      <c r="Q74" s="3">
        <v>0</v>
      </c>
      <c r="R74" s="3">
        <v>0</v>
      </c>
      <c r="S74" s="3">
        <v>0</v>
      </c>
      <c r="T74" s="3">
        <v>0</v>
      </c>
      <c r="U74" s="3">
        <v>0</v>
      </c>
      <c r="V74" s="3">
        <v>0</v>
      </c>
      <c r="W74" s="3">
        <v>0</v>
      </c>
      <c r="X74" s="3">
        <v>0</v>
      </c>
      <c r="Y74" s="3">
        <v>0</v>
      </c>
      <c r="Z74" s="3">
        <v>0</v>
      </c>
      <c r="AA74" s="3">
        <v>0</v>
      </c>
      <c r="AB74" s="3">
        <v>0</v>
      </c>
      <c r="AC74" s="3">
        <v>0</v>
      </c>
      <c r="AD74" s="3">
        <v>0</v>
      </c>
      <c r="AE74" s="3">
        <v>0</v>
      </c>
      <c r="AF74" s="3">
        <v>0</v>
      </c>
      <c r="AG74" s="3">
        <v>0</v>
      </c>
      <c r="AH74" s="3">
        <v>0</v>
      </c>
      <c r="AI74" s="3">
        <v>0</v>
      </c>
      <c r="AJ74" s="3">
        <v>0</v>
      </c>
      <c r="AK74" s="3">
        <v>0</v>
      </c>
      <c r="AL74" s="3">
        <v>0</v>
      </c>
      <c r="AM74" s="3">
        <v>0</v>
      </c>
    </row>
    <row r="75" spans="1:39" x14ac:dyDescent="0.3">
      <c r="A75" s="3" t="s">
        <v>154</v>
      </c>
      <c r="B75" s="3" t="s">
        <v>232</v>
      </c>
      <c r="C75" s="3" t="s">
        <v>62</v>
      </c>
      <c r="D75" s="3" t="s">
        <v>62</v>
      </c>
      <c r="E75" s="3">
        <v>0</v>
      </c>
      <c r="F75" s="3">
        <v>0</v>
      </c>
      <c r="G75" s="3">
        <v>0</v>
      </c>
      <c r="H75" s="3">
        <v>0</v>
      </c>
      <c r="I75" s="3">
        <v>0</v>
      </c>
      <c r="J75" s="3">
        <v>0</v>
      </c>
      <c r="K75" s="3">
        <v>0</v>
      </c>
      <c r="L75" s="3">
        <v>0</v>
      </c>
      <c r="M75" s="3">
        <v>0</v>
      </c>
      <c r="N75" s="3">
        <v>0</v>
      </c>
      <c r="O75" s="3">
        <v>0</v>
      </c>
      <c r="P75" s="3">
        <v>0</v>
      </c>
      <c r="Q75" s="3">
        <v>0</v>
      </c>
      <c r="R75" s="3">
        <v>0</v>
      </c>
      <c r="S75" s="3">
        <v>0</v>
      </c>
      <c r="T75" s="3">
        <v>0</v>
      </c>
      <c r="U75" s="3">
        <v>0</v>
      </c>
      <c r="V75" s="3">
        <v>0</v>
      </c>
      <c r="W75" s="3">
        <v>0</v>
      </c>
      <c r="X75" s="3">
        <v>0</v>
      </c>
      <c r="Y75" s="3">
        <v>0</v>
      </c>
      <c r="Z75" s="3">
        <v>0</v>
      </c>
      <c r="AA75" s="3">
        <v>0</v>
      </c>
      <c r="AB75" s="3">
        <v>0</v>
      </c>
      <c r="AC75" s="3">
        <v>0</v>
      </c>
      <c r="AD75" s="3">
        <v>0</v>
      </c>
      <c r="AE75" s="3">
        <v>0</v>
      </c>
      <c r="AF75" s="3">
        <v>0</v>
      </c>
      <c r="AG75" s="3">
        <v>0</v>
      </c>
      <c r="AH75" s="3">
        <v>0</v>
      </c>
      <c r="AI75" s="3">
        <v>0</v>
      </c>
      <c r="AJ75" s="3">
        <v>0</v>
      </c>
      <c r="AK75" s="3">
        <v>0</v>
      </c>
      <c r="AL75" s="3">
        <v>0</v>
      </c>
      <c r="AM75" s="3">
        <v>0</v>
      </c>
    </row>
    <row r="76" spans="1:39" x14ac:dyDescent="0.3">
      <c r="A76" s="3" t="s">
        <v>154</v>
      </c>
      <c r="B76" s="3" t="s">
        <v>223</v>
      </c>
      <c r="C76" s="3" t="s">
        <v>62</v>
      </c>
      <c r="D76" s="3" t="s">
        <v>62</v>
      </c>
      <c r="E76" s="3">
        <v>0</v>
      </c>
      <c r="F76" s="3">
        <v>0</v>
      </c>
      <c r="G76" s="3">
        <v>0</v>
      </c>
      <c r="H76" s="3">
        <v>0</v>
      </c>
      <c r="I76" s="3">
        <v>0</v>
      </c>
      <c r="J76" s="3">
        <v>0</v>
      </c>
      <c r="K76" s="3">
        <v>0</v>
      </c>
      <c r="L76" s="3">
        <v>0</v>
      </c>
      <c r="M76" s="3">
        <v>0</v>
      </c>
      <c r="N76" s="3">
        <v>0</v>
      </c>
      <c r="O76" s="3">
        <v>0</v>
      </c>
      <c r="P76" s="3">
        <v>0</v>
      </c>
      <c r="Q76" s="3">
        <v>0</v>
      </c>
      <c r="R76" s="3">
        <v>0</v>
      </c>
      <c r="S76" s="3">
        <v>0</v>
      </c>
      <c r="T76" s="3">
        <v>0</v>
      </c>
      <c r="U76" s="3">
        <v>0</v>
      </c>
      <c r="V76" s="3">
        <v>0</v>
      </c>
      <c r="W76" s="3">
        <v>0</v>
      </c>
      <c r="X76" s="3">
        <v>0</v>
      </c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</row>
    <row r="79" spans="1:39" x14ac:dyDescent="0.3">
      <c r="A79" s="13" t="s">
        <v>27</v>
      </c>
    </row>
    <row r="80" spans="1:39" x14ac:dyDescent="0.3">
      <c r="A80" s="2" t="s">
        <v>31</v>
      </c>
      <c r="B80" s="2" t="s">
        <v>218</v>
      </c>
      <c r="C80" s="2" t="s">
        <v>219</v>
      </c>
      <c r="D80" s="8" t="s">
        <v>126</v>
      </c>
      <c r="E80" s="8">
        <v>2023</v>
      </c>
      <c r="F80" s="8">
        <v>2024</v>
      </c>
      <c r="G80" s="8">
        <v>2025</v>
      </c>
      <c r="H80" s="8">
        <v>2026</v>
      </c>
      <c r="I80" s="8">
        <v>2027</v>
      </c>
      <c r="J80" s="8">
        <v>2028</v>
      </c>
      <c r="K80" s="8">
        <v>2029</v>
      </c>
      <c r="L80" s="8">
        <v>2030</v>
      </c>
      <c r="M80" s="8">
        <v>2031</v>
      </c>
      <c r="N80" s="8">
        <v>2032</v>
      </c>
      <c r="O80" s="8">
        <v>2033</v>
      </c>
      <c r="P80" s="8">
        <v>2034</v>
      </c>
      <c r="Q80" s="8">
        <v>2035</v>
      </c>
      <c r="R80" s="8">
        <v>2036</v>
      </c>
      <c r="S80" s="8">
        <v>2037</v>
      </c>
      <c r="T80" s="8">
        <v>2038</v>
      </c>
      <c r="U80" s="8">
        <v>2039</v>
      </c>
      <c r="V80" s="8">
        <v>2040</v>
      </c>
      <c r="W80" s="8">
        <v>2041</v>
      </c>
      <c r="X80" s="8">
        <v>2042</v>
      </c>
      <c r="Y80" s="8">
        <v>2043</v>
      </c>
      <c r="Z80" s="8">
        <v>2044</v>
      </c>
      <c r="AA80" s="8">
        <v>2045</v>
      </c>
      <c r="AB80" s="8">
        <v>2046</v>
      </c>
      <c r="AC80" s="8">
        <v>2047</v>
      </c>
      <c r="AD80" s="8">
        <v>2048</v>
      </c>
      <c r="AE80" s="8">
        <v>2049</v>
      </c>
      <c r="AF80" s="8">
        <v>2050</v>
      </c>
      <c r="AG80" s="8">
        <v>2051</v>
      </c>
      <c r="AH80" s="8">
        <v>2052</v>
      </c>
      <c r="AI80" s="8">
        <v>2053</v>
      </c>
      <c r="AJ80" s="8">
        <v>2054</v>
      </c>
      <c r="AK80" s="8">
        <v>2055</v>
      </c>
      <c r="AL80" s="8">
        <v>2056</v>
      </c>
      <c r="AM80" s="8">
        <v>2057</v>
      </c>
    </row>
    <row r="81" spans="1:39" x14ac:dyDescent="0.3">
      <c r="A81" s="3" t="s">
        <v>222</v>
      </c>
      <c r="B81" s="3" t="s">
        <v>223</v>
      </c>
      <c r="C81" s="3" t="s">
        <v>62</v>
      </c>
      <c r="D81" s="3" t="s">
        <v>62</v>
      </c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</row>
    <row r="82" spans="1:39" x14ac:dyDescent="0.3">
      <c r="A82" s="3" t="s">
        <v>224</v>
      </c>
      <c r="B82" s="3" t="s">
        <v>223</v>
      </c>
      <c r="C82" s="3" t="s">
        <v>62</v>
      </c>
      <c r="D82" s="3" t="s">
        <v>62</v>
      </c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</row>
    <row r="83" spans="1:39" x14ac:dyDescent="0.3">
      <c r="A83" s="3" t="s">
        <v>229</v>
      </c>
      <c r="B83" s="3" t="s">
        <v>226</v>
      </c>
      <c r="C83" s="3" t="s">
        <v>62</v>
      </c>
      <c r="D83" s="3" t="s">
        <v>62</v>
      </c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</row>
    <row r="84" spans="1:39" x14ac:dyDescent="0.3">
      <c r="A84" s="3" t="s">
        <v>230</v>
      </c>
      <c r="B84" s="3" t="s">
        <v>226</v>
      </c>
      <c r="C84" s="3" t="s">
        <v>62</v>
      </c>
      <c r="D84" s="3" t="s">
        <v>62</v>
      </c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</row>
    <row r="85" spans="1:39" x14ac:dyDescent="0.3">
      <c r="A85" s="3" t="s">
        <v>231</v>
      </c>
      <c r="B85" s="3" t="s">
        <v>232</v>
      </c>
      <c r="C85" s="3" t="s">
        <v>62</v>
      </c>
      <c r="D85" s="3" t="s">
        <v>62</v>
      </c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</row>
    <row r="86" spans="1:39" x14ac:dyDescent="0.3">
      <c r="A86" s="3" t="s">
        <v>233</v>
      </c>
      <c r="B86" s="3" t="s">
        <v>232</v>
      </c>
      <c r="C86" s="3" t="s">
        <v>62</v>
      </c>
      <c r="D86" s="3" t="s">
        <v>62</v>
      </c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</row>
    <row r="87" spans="1:39" x14ac:dyDescent="0.3">
      <c r="A87" s="3" t="s">
        <v>235</v>
      </c>
      <c r="B87" s="3" t="s">
        <v>232</v>
      </c>
      <c r="C87" s="3" t="s">
        <v>62</v>
      </c>
      <c r="D87" s="3" t="s">
        <v>62</v>
      </c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</row>
    <row r="88" spans="1:39" x14ac:dyDescent="0.3">
      <c r="A88" s="3" t="s">
        <v>237</v>
      </c>
      <c r="B88" s="3" t="s">
        <v>232</v>
      </c>
      <c r="C88" s="3" t="s">
        <v>62</v>
      </c>
      <c r="D88" s="3" t="s">
        <v>62</v>
      </c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</row>
    <row r="89" spans="1:39" x14ac:dyDescent="0.3">
      <c r="A89" s="3" t="s">
        <v>238</v>
      </c>
      <c r="B89" s="3" t="s">
        <v>232</v>
      </c>
      <c r="C89" s="3" t="s">
        <v>62</v>
      </c>
      <c r="D89" s="3" t="s">
        <v>62</v>
      </c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</row>
    <row r="90" spans="1:39" x14ac:dyDescent="0.3">
      <c r="A90" s="3" t="s">
        <v>239</v>
      </c>
      <c r="B90" s="3" t="s">
        <v>232</v>
      </c>
      <c r="C90" s="3" t="s">
        <v>62</v>
      </c>
      <c r="D90" s="3" t="s">
        <v>62</v>
      </c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</row>
    <row r="91" spans="1:39" x14ac:dyDescent="0.3">
      <c r="A91" s="3" t="s">
        <v>240</v>
      </c>
      <c r="B91" s="3" t="s">
        <v>232</v>
      </c>
      <c r="C91" s="3" t="s">
        <v>62</v>
      </c>
      <c r="D91" s="3" t="s">
        <v>62</v>
      </c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</row>
    <row r="92" spans="1:39" x14ac:dyDescent="0.3">
      <c r="A92" s="3" t="s">
        <v>241</v>
      </c>
      <c r="B92" s="3" t="s">
        <v>226</v>
      </c>
      <c r="C92" s="3" t="s">
        <v>62</v>
      </c>
      <c r="D92" s="3" t="s">
        <v>62</v>
      </c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</row>
    <row r="93" spans="1:39" x14ac:dyDescent="0.3">
      <c r="A93" s="3" t="s">
        <v>242</v>
      </c>
      <c r="B93" s="3" t="s">
        <v>226</v>
      </c>
      <c r="C93" s="3" t="s">
        <v>62</v>
      </c>
      <c r="D93" s="3" t="s">
        <v>62</v>
      </c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</row>
    <row r="94" spans="1:39" x14ac:dyDescent="0.3">
      <c r="A94" s="3" t="s">
        <v>243</v>
      </c>
      <c r="B94" s="3" t="s">
        <v>226</v>
      </c>
      <c r="C94" s="3" t="s">
        <v>62</v>
      </c>
      <c r="D94" s="3" t="s">
        <v>62</v>
      </c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</row>
    <row r="95" spans="1:39" x14ac:dyDescent="0.3">
      <c r="A95" s="3" t="s">
        <v>244</v>
      </c>
      <c r="B95" s="3" t="s">
        <v>226</v>
      </c>
      <c r="C95" s="3" t="s">
        <v>62</v>
      </c>
      <c r="D95" s="3" t="s">
        <v>62</v>
      </c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</row>
    <row r="96" spans="1:39" x14ac:dyDescent="0.3">
      <c r="A96" s="3" t="s">
        <v>245</v>
      </c>
      <c r="B96" s="3" t="s">
        <v>246</v>
      </c>
      <c r="C96" s="3" t="s">
        <v>62</v>
      </c>
      <c r="D96" s="3" t="s">
        <v>62</v>
      </c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</row>
    <row r="97" spans="1:39" x14ac:dyDescent="0.3">
      <c r="A97" s="3" t="s">
        <v>247</v>
      </c>
      <c r="B97" s="3" t="s">
        <v>246</v>
      </c>
      <c r="C97" s="3" t="s">
        <v>62</v>
      </c>
      <c r="D97" s="3" t="s">
        <v>62</v>
      </c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</row>
    <row r="98" spans="1:39" x14ac:dyDescent="0.3">
      <c r="A98" s="3" t="s">
        <v>248</v>
      </c>
      <c r="B98" s="3" t="s">
        <v>232</v>
      </c>
      <c r="C98" s="3" t="s">
        <v>62</v>
      </c>
      <c r="D98" s="3" t="s">
        <v>62</v>
      </c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</row>
    <row r="99" spans="1:39" x14ac:dyDescent="0.3">
      <c r="A99" s="3" t="s">
        <v>249</v>
      </c>
      <c r="B99" s="3" t="s">
        <v>232</v>
      </c>
      <c r="C99" s="3" t="s">
        <v>62</v>
      </c>
      <c r="D99" s="3" t="s">
        <v>62</v>
      </c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</row>
    <row r="100" spans="1:39" x14ac:dyDescent="0.3">
      <c r="A100" s="3" t="s">
        <v>250</v>
      </c>
      <c r="B100" s="3" t="s">
        <v>232</v>
      </c>
      <c r="C100" s="3" t="s">
        <v>62</v>
      </c>
      <c r="D100" s="3" t="s">
        <v>62</v>
      </c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</row>
    <row r="101" spans="1:39" x14ac:dyDescent="0.3">
      <c r="A101" s="3" t="s">
        <v>251</v>
      </c>
      <c r="B101" s="3" t="s">
        <v>232</v>
      </c>
      <c r="C101" s="3" t="s">
        <v>62</v>
      </c>
      <c r="D101" s="3" t="s">
        <v>62</v>
      </c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</row>
    <row r="102" spans="1:39" x14ac:dyDescent="0.3">
      <c r="A102" s="3" t="s">
        <v>252</v>
      </c>
      <c r="B102" s="3" t="s">
        <v>232</v>
      </c>
      <c r="C102" s="3" t="s">
        <v>62</v>
      </c>
      <c r="D102" s="3" t="s">
        <v>62</v>
      </c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</row>
    <row r="103" spans="1:39" x14ac:dyDescent="0.3">
      <c r="A103" s="3" t="s">
        <v>253</v>
      </c>
      <c r="B103" s="3" t="s">
        <v>232</v>
      </c>
      <c r="C103" s="3" t="s">
        <v>62</v>
      </c>
      <c r="D103" s="3" t="s">
        <v>62</v>
      </c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</row>
    <row r="104" spans="1:39" x14ac:dyDescent="0.3">
      <c r="A104" s="3" t="s">
        <v>254</v>
      </c>
      <c r="B104" s="3" t="s">
        <v>232</v>
      </c>
      <c r="C104" s="3" t="s">
        <v>62</v>
      </c>
      <c r="D104" s="3" t="s">
        <v>62</v>
      </c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</row>
    <row r="105" spans="1:39" x14ac:dyDescent="0.3">
      <c r="A105" s="3" t="s">
        <v>255</v>
      </c>
      <c r="B105" s="3" t="s">
        <v>232</v>
      </c>
      <c r="C105" s="3" t="s">
        <v>62</v>
      </c>
      <c r="D105" s="3" t="s">
        <v>62</v>
      </c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</row>
    <row r="106" spans="1:39" x14ac:dyDescent="0.3">
      <c r="A106" s="3" t="s">
        <v>256</v>
      </c>
      <c r="B106" s="3" t="s">
        <v>232</v>
      </c>
      <c r="C106" s="3" t="s">
        <v>62</v>
      </c>
      <c r="D106" s="3" t="s">
        <v>62</v>
      </c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</row>
    <row r="107" spans="1:39" x14ac:dyDescent="0.3">
      <c r="A107" s="3" t="s">
        <v>159</v>
      </c>
      <c r="B107" s="3" t="s">
        <v>232</v>
      </c>
      <c r="C107" s="3" t="s">
        <v>62</v>
      </c>
      <c r="D107" s="3" t="s">
        <v>62</v>
      </c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</row>
    <row r="108" spans="1:39" x14ac:dyDescent="0.3">
      <c r="A108" s="3" t="s">
        <v>259</v>
      </c>
      <c r="B108" s="3" t="s">
        <v>226</v>
      </c>
      <c r="C108" s="3" t="s">
        <v>62</v>
      </c>
      <c r="D108" s="3" t="s">
        <v>62</v>
      </c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</row>
    <row r="109" spans="1:39" x14ac:dyDescent="0.3">
      <c r="A109" s="3" t="s">
        <v>260</v>
      </c>
      <c r="B109" s="3" t="s">
        <v>226</v>
      </c>
      <c r="C109" s="3" t="s">
        <v>62</v>
      </c>
      <c r="D109" s="3" t="s">
        <v>62</v>
      </c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</row>
    <row r="110" spans="1:39" x14ac:dyDescent="0.3">
      <c r="A110" s="3" t="s">
        <v>261</v>
      </c>
      <c r="B110" s="3" t="s">
        <v>226</v>
      </c>
      <c r="C110" s="3" t="s">
        <v>62</v>
      </c>
      <c r="D110" s="3" t="s">
        <v>62</v>
      </c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</row>
    <row r="111" spans="1:39" x14ac:dyDescent="0.3">
      <c r="A111" s="3" t="s">
        <v>262</v>
      </c>
      <c r="B111" s="3" t="s">
        <v>226</v>
      </c>
      <c r="C111" s="3" t="s">
        <v>62</v>
      </c>
      <c r="D111" s="3" t="s">
        <v>62</v>
      </c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</row>
    <row r="112" spans="1:39" x14ac:dyDescent="0.3">
      <c r="A112" s="3" t="s">
        <v>263</v>
      </c>
      <c r="B112" s="3" t="s">
        <v>232</v>
      </c>
      <c r="C112" s="3" t="s">
        <v>62</v>
      </c>
      <c r="D112" s="3" t="s">
        <v>62</v>
      </c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</row>
    <row r="113" spans="1:39" x14ac:dyDescent="0.3">
      <c r="A113" s="3" t="s">
        <v>264</v>
      </c>
      <c r="B113" s="3" t="s">
        <v>232</v>
      </c>
      <c r="C113" s="3" t="s">
        <v>62</v>
      </c>
      <c r="D113" s="3" t="s">
        <v>62</v>
      </c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</row>
    <row r="114" spans="1:39" x14ac:dyDescent="0.3">
      <c r="A114" s="3" t="s">
        <v>265</v>
      </c>
      <c r="B114" s="3" t="s">
        <v>232</v>
      </c>
      <c r="C114" s="3" t="s">
        <v>62</v>
      </c>
      <c r="D114" s="3" t="s">
        <v>62</v>
      </c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</row>
    <row r="115" spans="1:39" x14ac:dyDescent="0.3">
      <c r="A115" s="3" t="s">
        <v>266</v>
      </c>
      <c r="B115" s="3" t="s">
        <v>232</v>
      </c>
      <c r="C115" s="3" t="s">
        <v>62</v>
      </c>
      <c r="D115" s="3" t="s">
        <v>62</v>
      </c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</row>
    <row r="116" spans="1:39" x14ac:dyDescent="0.3">
      <c r="A116" s="3" t="s">
        <v>267</v>
      </c>
      <c r="B116" s="3" t="s">
        <v>232</v>
      </c>
      <c r="C116" s="3" t="s">
        <v>62</v>
      </c>
      <c r="D116" s="3" t="s">
        <v>62</v>
      </c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</row>
    <row r="117" spans="1:39" x14ac:dyDescent="0.3">
      <c r="A117" s="3" t="s">
        <v>268</v>
      </c>
      <c r="B117" s="3" t="s">
        <v>232</v>
      </c>
      <c r="C117" s="3" t="s">
        <v>62</v>
      </c>
      <c r="D117" s="3" t="s">
        <v>62</v>
      </c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</row>
    <row r="118" spans="1:39" x14ac:dyDescent="0.3">
      <c r="A118" s="3" t="s">
        <v>269</v>
      </c>
      <c r="B118" s="3" t="s">
        <v>232</v>
      </c>
      <c r="C118" s="3" t="s">
        <v>62</v>
      </c>
      <c r="D118" s="3" t="s">
        <v>62</v>
      </c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</row>
    <row r="119" spans="1:39" x14ac:dyDescent="0.3">
      <c r="A119" s="3" t="s">
        <v>270</v>
      </c>
      <c r="B119" s="3" t="s">
        <v>232</v>
      </c>
      <c r="C119" s="3" t="s">
        <v>62</v>
      </c>
      <c r="D119" s="3" t="s">
        <v>62</v>
      </c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</row>
    <row r="120" spans="1:39" x14ac:dyDescent="0.3">
      <c r="A120" s="3" t="s">
        <v>271</v>
      </c>
      <c r="B120" s="3" t="s">
        <v>232</v>
      </c>
      <c r="C120" s="3" t="s">
        <v>62</v>
      </c>
      <c r="D120" s="3" t="s">
        <v>62</v>
      </c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</row>
    <row r="121" spans="1:39" x14ac:dyDescent="0.3">
      <c r="A121" s="3" t="s">
        <v>272</v>
      </c>
      <c r="B121" s="3" t="s">
        <v>232</v>
      </c>
      <c r="C121" s="3" t="s">
        <v>62</v>
      </c>
      <c r="D121" s="3" t="s">
        <v>62</v>
      </c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</row>
    <row r="122" spans="1:39" x14ac:dyDescent="0.3">
      <c r="A122" s="3" t="s">
        <v>273</v>
      </c>
      <c r="B122" s="3" t="s">
        <v>232</v>
      </c>
      <c r="C122" s="3" t="s">
        <v>62</v>
      </c>
      <c r="D122" s="3" t="s">
        <v>62</v>
      </c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</row>
    <row r="123" spans="1:39" x14ac:dyDescent="0.3">
      <c r="A123" s="3" t="s">
        <v>274</v>
      </c>
      <c r="B123" s="3" t="s">
        <v>232</v>
      </c>
      <c r="C123" s="3" t="s">
        <v>62</v>
      </c>
      <c r="D123" s="3" t="s">
        <v>62</v>
      </c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</row>
    <row r="124" spans="1:39" x14ac:dyDescent="0.3">
      <c r="A124" s="3" t="s">
        <v>275</v>
      </c>
      <c r="B124" s="3" t="s">
        <v>232</v>
      </c>
      <c r="C124" s="3" t="s">
        <v>62</v>
      </c>
      <c r="D124" s="3" t="s">
        <v>62</v>
      </c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</row>
    <row r="125" spans="1:39" x14ac:dyDescent="0.3">
      <c r="A125" s="3" t="s">
        <v>276</v>
      </c>
      <c r="B125" s="3" t="s">
        <v>232</v>
      </c>
      <c r="C125" s="3" t="s">
        <v>62</v>
      </c>
      <c r="D125" s="3" t="s">
        <v>62</v>
      </c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</row>
    <row r="126" spans="1:39" x14ac:dyDescent="0.3">
      <c r="A126" s="3" t="s">
        <v>280</v>
      </c>
      <c r="B126" s="3" t="s">
        <v>232</v>
      </c>
      <c r="C126" s="3" t="s">
        <v>62</v>
      </c>
      <c r="D126" s="3" t="s">
        <v>62</v>
      </c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</row>
    <row r="127" spans="1:39" x14ac:dyDescent="0.3">
      <c r="A127" s="3" t="s">
        <v>281</v>
      </c>
      <c r="B127" s="3" t="s">
        <v>232</v>
      </c>
      <c r="C127" s="3" t="s">
        <v>62</v>
      </c>
      <c r="D127" s="3" t="s">
        <v>62</v>
      </c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</row>
    <row r="128" spans="1:39" x14ac:dyDescent="0.3">
      <c r="A128" s="3" t="s">
        <v>282</v>
      </c>
      <c r="B128" s="3" t="s">
        <v>232</v>
      </c>
      <c r="C128" s="3" t="s">
        <v>62</v>
      </c>
      <c r="D128" s="3" t="s">
        <v>62</v>
      </c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</row>
    <row r="129" spans="1:39" x14ac:dyDescent="0.3">
      <c r="A129" s="3" t="s">
        <v>283</v>
      </c>
      <c r="B129" s="3" t="s">
        <v>232</v>
      </c>
      <c r="C129" s="3" t="s">
        <v>62</v>
      </c>
      <c r="D129" s="3" t="s">
        <v>62</v>
      </c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</row>
    <row r="130" spans="1:39" x14ac:dyDescent="0.3">
      <c r="A130" s="3" t="s">
        <v>286</v>
      </c>
      <c r="B130" s="3" t="s">
        <v>226</v>
      </c>
      <c r="C130" s="3" t="s">
        <v>62</v>
      </c>
      <c r="D130" s="3" t="s">
        <v>62</v>
      </c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</row>
    <row r="131" spans="1:39" x14ac:dyDescent="0.3">
      <c r="A131" s="3" t="s">
        <v>287</v>
      </c>
      <c r="B131" s="3" t="s">
        <v>226</v>
      </c>
      <c r="C131" s="3" t="s">
        <v>62</v>
      </c>
      <c r="D131" s="3" t="s">
        <v>62</v>
      </c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</row>
    <row r="132" spans="1:39" x14ac:dyDescent="0.3">
      <c r="A132" s="3" t="s">
        <v>288</v>
      </c>
      <c r="B132" s="3" t="s">
        <v>226</v>
      </c>
      <c r="C132" s="3" t="s">
        <v>62</v>
      </c>
      <c r="D132" s="3" t="s">
        <v>62</v>
      </c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</row>
    <row r="133" spans="1:39" x14ac:dyDescent="0.3">
      <c r="A133" s="3" t="s">
        <v>289</v>
      </c>
      <c r="B133" s="3" t="s">
        <v>226</v>
      </c>
      <c r="C133" s="3" t="s">
        <v>62</v>
      </c>
      <c r="D133" s="3" t="s">
        <v>62</v>
      </c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</row>
    <row r="134" spans="1:39" x14ac:dyDescent="0.3">
      <c r="A134" s="3" t="s">
        <v>290</v>
      </c>
      <c r="B134" s="3" t="s">
        <v>226</v>
      </c>
      <c r="C134" s="3" t="s">
        <v>62</v>
      </c>
      <c r="D134" s="3" t="s">
        <v>62</v>
      </c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</row>
    <row r="135" spans="1:39" x14ac:dyDescent="0.3">
      <c r="A135" s="3" t="s">
        <v>293</v>
      </c>
      <c r="B135" s="3" t="s">
        <v>232</v>
      </c>
      <c r="C135" s="3" t="s">
        <v>62</v>
      </c>
      <c r="D135" s="3" t="s">
        <v>62</v>
      </c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</row>
    <row r="136" spans="1:39" x14ac:dyDescent="0.3">
      <c r="A136" s="3" t="s">
        <v>294</v>
      </c>
      <c r="B136" s="3" t="s">
        <v>232</v>
      </c>
      <c r="C136" s="3" t="s">
        <v>62</v>
      </c>
      <c r="D136" s="3" t="s">
        <v>62</v>
      </c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</row>
    <row r="137" spans="1:39" x14ac:dyDescent="0.3">
      <c r="A137" s="3" t="s">
        <v>295</v>
      </c>
      <c r="B137" s="3" t="s">
        <v>232</v>
      </c>
      <c r="C137" s="3" t="s">
        <v>62</v>
      </c>
      <c r="D137" s="3" t="s">
        <v>62</v>
      </c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</row>
    <row r="138" spans="1:39" x14ac:dyDescent="0.3">
      <c r="A138" s="3" t="s">
        <v>324</v>
      </c>
      <c r="B138" s="3" t="s">
        <v>232</v>
      </c>
      <c r="C138" s="3" t="s">
        <v>62</v>
      </c>
      <c r="D138" s="3" t="s">
        <v>62</v>
      </c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</row>
    <row r="139" spans="1:39" x14ac:dyDescent="0.3">
      <c r="A139" s="3" t="s">
        <v>325</v>
      </c>
      <c r="B139" s="3" t="s">
        <v>232</v>
      </c>
      <c r="C139" s="3" t="s">
        <v>62</v>
      </c>
      <c r="D139" s="3" t="s">
        <v>62</v>
      </c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</row>
    <row r="140" spans="1:39" x14ac:dyDescent="0.3">
      <c r="A140" s="3" t="s">
        <v>326</v>
      </c>
      <c r="B140" s="3" t="s">
        <v>232</v>
      </c>
      <c r="C140" s="3" t="s">
        <v>62</v>
      </c>
      <c r="D140" s="3" t="s">
        <v>62</v>
      </c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</row>
    <row r="141" spans="1:39" x14ac:dyDescent="0.3">
      <c r="A141" s="3" t="s">
        <v>327</v>
      </c>
      <c r="B141" s="3" t="s">
        <v>226</v>
      </c>
      <c r="C141" s="3" t="s">
        <v>62</v>
      </c>
      <c r="D141" s="3" t="s">
        <v>62</v>
      </c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</row>
    <row r="142" spans="1:39" x14ac:dyDescent="0.3">
      <c r="A142" s="3" t="s">
        <v>328</v>
      </c>
      <c r="B142" s="3" t="s">
        <v>232</v>
      </c>
      <c r="C142" s="3" t="s">
        <v>62</v>
      </c>
      <c r="D142" s="3" t="s">
        <v>62</v>
      </c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</row>
    <row r="145" spans="1:39" x14ac:dyDescent="0.3">
      <c r="A145" s="2" t="s">
        <v>331</v>
      </c>
    </row>
    <row r="146" spans="1:39" x14ac:dyDescent="0.3">
      <c r="A146" s="2" t="s">
        <v>31</v>
      </c>
      <c r="B146" s="2" t="s">
        <v>218</v>
      </c>
      <c r="C146" s="2" t="s">
        <v>219</v>
      </c>
      <c r="D146" s="8" t="s">
        <v>126</v>
      </c>
      <c r="E146" s="8">
        <v>2023</v>
      </c>
      <c r="F146" s="8">
        <v>2024</v>
      </c>
      <c r="G146" s="8">
        <v>2025</v>
      </c>
      <c r="H146" s="8">
        <v>2026</v>
      </c>
      <c r="I146" s="8">
        <v>2027</v>
      </c>
      <c r="J146" s="8">
        <v>2028</v>
      </c>
      <c r="K146" s="8">
        <v>2029</v>
      </c>
      <c r="L146" s="8">
        <v>2030</v>
      </c>
      <c r="M146" s="8">
        <v>2031</v>
      </c>
      <c r="N146" s="8">
        <v>2032</v>
      </c>
      <c r="O146" s="8">
        <v>2033</v>
      </c>
      <c r="P146" s="8">
        <v>2034</v>
      </c>
      <c r="Q146" s="8">
        <v>2035</v>
      </c>
      <c r="R146" s="8">
        <v>2036</v>
      </c>
      <c r="S146" s="8">
        <v>2037</v>
      </c>
      <c r="T146" s="8">
        <v>2038</v>
      </c>
      <c r="U146" s="8">
        <v>2039</v>
      </c>
      <c r="V146" s="8">
        <v>2040</v>
      </c>
      <c r="W146" s="8">
        <v>2041</v>
      </c>
      <c r="X146" s="8">
        <v>2042</v>
      </c>
      <c r="Y146" s="8">
        <v>2043</v>
      </c>
      <c r="Z146" s="8">
        <v>2044</v>
      </c>
      <c r="AA146" s="8">
        <v>2045</v>
      </c>
      <c r="AB146" s="8">
        <v>2046</v>
      </c>
      <c r="AC146" s="8">
        <v>2047</v>
      </c>
      <c r="AD146" s="8">
        <v>2048</v>
      </c>
      <c r="AE146" s="8">
        <v>2049</v>
      </c>
      <c r="AF146" s="8">
        <v>2050</v>
      </c>
      <c r="AG146" s="8">
        <v>2051</v>
      </c>
      <c r="AH146" s="8">
        <v>2052</v>
      </c>
      <c r="AI146" s="8">
        <v>2053</v>
      </c>
      <c r="AJ146" s="8">
        <v>2054</v>
      </c>
      <c r="AK146" s="8">
        <v>2055</v>
      </c>
      <c r="AL146" s="8">
        <v>2056</v>
      </c>
      <c r="AM146" s="8">
        <v>2057</v>
      </c>
    </row>
    <row r="147" spans="1:39" x14ac:dyDescent="0.3">
      <c r="A147" s="3" t="s">
        <v>154</v>
      </c>
      <c r="B147" s="3" t="s">
        <v>246</v>
      </c>
      <c r="C147" s="3" t="s">
        <v>62</v>
      </c>
      <c r="D147" s="3" t="s">
        <v>62</v>
      </c>
      <c r="E147" s="3">
        <v>0</v>
      </c>
      <c r="F147" s="3">
        <v>0</v>
      </c>
      <c r="G147" s="3">
        <v>0</v>
      </c>
      <c r="H147" s="3">
        <v>0</v>
      </c>
      <c r="I147" s="3">
        <v>0</v>
      </c>
      <c r="J147" s="3">
        <v>0</v>
      </c>
      <c r="K147" s="3">
        <v>0</v>
      </c>
      <c r="L147" s="3">
        <v>0</v>
      </c>
      <c r="M147" s="3">
        <v>0</v>
      </c>
      <c r="N147" s="3">
        <v>0</v>
      </c>
      <c r="O147" s="3">
        <v>0</v>
      </c>
      <c r="P147" s="3">
        <v>0</v>
      </c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</row>
    <row r="148" spans="1:39" x14ac:dyDescent="0.3">
      <c r="A148" s="3" t="s">
        <v>154</v>
      </c>
      <c r="B148" s="3" t="s">
        <v>226</v>
      </c>
      <c r="C148" s="3" t="s">
        <v>62</v>
      </c>
      <c r="D148" s="3" t="s">
        <v>62</v>
      </c>
      <c r="E148" s="3">
        <v>0</v>
      </c>
      <c r="F148" s="3">
        <v>0</v>
      </c>
      <c r="G148" s="3">
        <v>0</v>
      </c>
      <c r="H148" s="3">
        <v>0</v>
      </c>
      <c r="I148" s="3">
        <v>0</v>
      </c>
      <c r="J148" s="3">
        <v>0</v>
      </c>
      <c r="K148" s="3">
        <v>0</v>
      </c>
      <c r="L148" s="3">
        <v>0</v>
      </c>
      <c r="M148" s="3">
        <v>0</v>
      </c>
      <c r="N148" s="3">
        <v>0</v>
      </c>
      <c r="O148" s="3">
        <v>0</v>
      </c>
      <c r="P148" s="3">
        <v>0</v>
      </c>
      <c r="Q148" s="3">
        <v>0</v>
      </c>
      <c r="R148" s="3">
        <v>0</v>
      </c>
      <c r="S148" s="3">
        <v>0</v>
      </c>
      <c r="T148" s="3">
        <v>0</v>
      </c>
      <c r="U148" s="3">
        <v>0</v>
      </c>
      <c r="V148" s="3">
        <v>0</v>
      </c>
      <c r="W148" s="3">
        <v>0</v>
      </c>
      <c r="X148" s="3">
        <v>0</v>
      </c>
      <c r="Y148" s="3">
        <v>0</v>
      </c>
      <c r="Z148" s="3">
        <v>0</v>
      </c>
      <c r="AA148" s="3">
        <v>0</v>
      </c>
      <c r="AB148" s="3">
        <v>0</v>
      </c>
      <c r="AC148" s="3">
        <v>0</v>
      </c>
      <c r="AD148" s="3">
        <v>0</v>
      </c>
      <c r="AE148" s="3">
        <v>0</v>
      </c>
      <c r="AF148" s="3">
        <v>0</v>
      </c>
      <c r="AG148" s="3">
        <v>0</v>
      </c>
      <c r="AH148" s="3">
        <v>0</v>
      </c>
      <c r="AI148" s="3">
        <v>0</v>
      </c>
      <c r="AJ148" s="3">
        <v>0</v>
      </c>
      <c r="AK148" s="3">
        <v>0</v>
      </c>
      <c r="AL148" s="3">
        <v>0</v>
      </c>
      <c r="AM148" s="3">
        <v>0</v>
      </c>
    </row>
    <row r="149" spans="1:39" x14ac:dyDescent="0.3">
      <c r="A149" s="3" t="s">
        <v>154</v>
      </c>
      <c r="B149" s="3" t="s">
        <v>232</v>
      </c>
      <c r="C149" s="3" t="s">
        <v>62</v>
      </c>
      <c r="D149" s="3" t="s">
        <v>62</v>
      </c>
      <c r="E149" s="3">
        <v>0</v>
      </c>
      <c r="F149" s="3">
        <v>0</v>
      </c>
      <c r="G149" s="3">
        <v>0</v>
      </c>
      <c r="H149" s="3">
        <v>0</v>
      </c>
      <c r="I149" s="3">
        <v>0</v>
      </c>
      <c r="J149" s="3">
        <v>0</v>
      </c>
      <c r="K149" s="3">
        <v>0</v>
      </c>
      <c r="L149" s="3">
        <v>0</v>
      </c>
      <c r="M149" s="3">
        <v>0</v>
      </c>
      <c r="N149" s="3">
        <v>0</v>
      </c>
      <c r="O149" s="3">
        <v>0</v>
      </c>
      <c r="P149" s="3">
        <v>0</v>
      </c>
      <c r="Q149" s="3">
        <v>0</v>
      </c>
      <c r="R149" s="3">
        <v>0</v>
      </c>
      <c r="S149" s="3">
        <v>0</v>
      </c>
      <c r="T149" s="3">
        <v>0</v>
      </c>
      <c r="U149" s="3">
        <v>0</v>
      </c>
      <c r="V149" s="3">
        <v>0</v>
      </c>
      <c r="W149" s="3">
        <v>0</v>
      </c>
      <c r="X149" s="3">
        <v>0</v>
      </c>
      <c r="Y149" s="3">
        <v>0</v>
      </c>
      <c r="Z149" s="3">
        <v>0</v>
      </c>
      <c r="AA149" s="3">
        <v>0</v>
      </c>
      <c r="AB149" s="3">
        <v>0</v>
      </c>
      <c r="AC149" s="3">
        <v>0</v>
      </c>
      <c r="AD149" s="3">
        <v>0</v>
      </c>
      <c r="AE149" s="3">
        <v>0</v>
      </c>
      <c r="AF149" s="3">
        <v>0</v>
      </c>
      <c r="AG149" s="3">
        <v>0</v>
      </c>
      <c r="AH149" s="3">
        <v>0</v>
      </c>
      <c r="AI149" s="3">
        <v>0</v>
      </c>
      <c r="AJ149" s="3">
        <v>0</v>
      </c>
      <c r="AK149" s="3">
        <v>0</v>
      </c>
      <c r="AL149" s="3">
        <v>0</v>
      </c>
      <c r="AM149" s="3">
        <v>0</v>
      </c>
    </row>
    <row r="150" spans="1:39" x14ac:dyDescent="0.3">
      <c r="A150" s="3" t="s">
        <v>154</v>
      </c>
      <c r="B150" s="3" t="s">
        <v>223</v>
      </c>
      <c r="C150" s="3" t="s">
        <v>62</v>
      </c>
      <c r="D150" s="3" t="s">
        <v>62</v>
      </c>
      <c r="E150" s="3">
        <v>0</v>
      </c>
      <c r="F150" s="3">
        <v>0</v>
      </c>
      <c r="G150" s="3">
        <v>0</v>
      </c>
      <c r="H150" s="3">
        <v>0</v>
      </c>
      <c r="I150" s="3">
        <v>0</v>
      </c>
      <c r="J150" s="3">
        <v>0</v>
      </c>
      <c r="K150" s="3">
        <v>0</v>
      </c>
      <c r="L150" s="3">
        <v>0</v>
      </c>
      <c r="M150" s="3">
        <v>0</v>
      </c>
      <c r="N150" s="3">
        <v>0</v>
      </c>
      <c r="O150" s="3">
        <v>0</v>
      </c>
      <c r="P150" s="3">
        <v>0</v>
      </c>
      <c r="Q150" s="3">
        <v>0</v>
      </c>
      <c r="R150" s="3">
        <v>0</v>
      </c>
      <c r="S150" s="3">
        <v>0</v>
      </c>
      <c r="T150" s="3">
        <v>0</v>
      </c>
      <c r="U150" s="3">
        <v>0</v>
      </c>
      <c r="V150" s="3">
        <v>0</v>
      </c>
      <c r="W150" s="3">
        <v>0</v>
      </c>
      <c r="X150" s="3">
        <v>0</v>
      </c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</row>
    <row r="153" spans="1:39" x14ac:dyDescent="0.3">
      <c r="A153" s="13" t="s">
        <v>28</v>
      </c>
    </row>
    <row r="154" spans="1:39" x14ac:dyDescent="0.3">
      <c r="A154" s="2" t="s">
        <v>31</v>
      </c>
      <c r="B154" s="2" t="s">
        <v>218</v>
      </c>
      <c r="C154" s="2" t="s">
        <v>219</v>
      </c>
      <c r="D154" s="8" t="s">
        <v>126</v>
      </c>
      <c r="E154" s="8">
        <v>2023</v>
      </c>
      <c r="F154" s="8">
        <v>2024</v>
      </c>
      <c r="G154" s="8">
        <v>2025</v>
      </c>
      <c r="H154" s="8">
        <v>2026</v>
      </c>
      <c r="I154" s="8">
        <v>2027</v>
      </c>
      <c r="J154" s="8">
        <v>2028</v>
      </c>
      <c r="K154" s="8">
        <v>2029</v>
      </c>
      <c r="L154" s="8">
        <v>2030</v>
      </c>
      <c r="M154" s="8">
        <v>2031</v>
      </c>
      <c r="N154" s="8">
        <v>2032</v>
      </c>
      <c r="O154" s="8">
        <v>2033</v>
      </c>
      <c r="P154" s="8">
        <v>2034</v>
      </c>
      <c r="Q154" s="8">
        <v>2035</v>
      </c>
      <c r="R154" s="8">
        <v>2036</v>
      </c>
      <c r="S154" s="8">
        <v>2037</v>
      </c>
      <c r="T154" s="8">
        <v>2038</v>
      </c>
      <c r="U154" s="8">
        <v>2039</v>
      </c>
      <c r="V154" s="8">
        <v>2040</v>
      </c>
      <c r="W154" s="8">
        <v>2041</v>
      </c>
      <c r="X154" s="8">
        <v>2042</v>
      </c>
      <c r="Y154" s="8">
        <v>2043</v>
      </c>
      <c r="Z154" s="8">
        <v>2044</v>
      </c>
      <c r="AA154" s="8">
        <v>2045</v>
      </c>
      <c r="AB154" s="8">
        <v>2046</v>
      </c>
      <c r="AC154" s="8">
        <v>2047</v>
      </c>
      <c r="AD154" s="8">
        <v>2048</v>
      </c>
      <c r="AE154" s="8">
        <v>2049</v>
      </c>
      <c r="AF154" s="8">
        <v>2050</v>
      </c>
      <c r="AG154" s="8">
        <v>2051</v>
      </c>
      <c r="AH154" s="8">
        <v>2052</v>
      </c>
      <c r="AI154" s="8">
        <v>2053</v>
      </c>
      <c r="AJ154" s="8">
        <v>2054</v>
      </c>
      <c r="AK154" s="8">
        <v>2055</v>
      </c>
      <c r="AL154" s="8">
        <v>2056</v>
      </c>
      <c r="AM154" s="8">
        <v>2057</v>
      </c>
    </row>
    <row r="155" spans="1:39" x14ac:dyDescent="0.3">
      <c r="A155" s="3" t="s">
        <v>222</v>
      </c>
      <c r="B155" s="3" t="s">
        <v>223</v>
      </c>
      <c r="C155" s="3" t="s">
        <v>62</v>
      </c>
      <c r="D155" s="3" t="s">
        <v>62</v>
      </c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</row>
    <row r="156" spans="1:39" x14ac:dyDescent="0.3">
      <c r="A156" s="3" t="s">
        <v>224</v>
      </c>
      <c r="B156" s="3" t="s">
        <v>223</v>
      </c>
      <c r="C156" s="3" t="s">
        <v>62</v>
      </c>
      <c r="D156" s="3" t="s">
        <v>62</v>
      </c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</row>
    <row r="157" spans="1:39" x14ac:dyDescent="0.3">
      <c r="A157" s="3" t="s">
        <v>229</v>
      </c>
      <c r="B157" s="3" t="s">
        <v>226</v>
      </c>
      <c r="C157" s="3" t="s">
        <v>62</v>
      </c>
      <c r="D157" s="3" t="s">
        <v>62</v>
      </c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</row>
    <row r="158" spans="1:39" x14ac:dyDescent="0.3">
      <c r="A158" s="3" t="s">
        <v>230</v>
      </c>
      <c r="B158" s="3" t="s">
        <v>226</v>
      </c>
      <c r="C158" s="3" t="s">
        <v>62</v>
      </c>
      <c r="D158" s="3" t="s">
        <v>62</v>
      </c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</row>
    <row r="159" spans="1:39" x14ac:dyDescent="0.3">
      <c r="A159" s="3" t="s">
        <v>231</v>
      </c>
      <c r="B159" s="3" t="s">
        <v>232</v>
      </c>
      <c r="C159" s="3" t="s">
        <v>62</v>
      </c>
      <c r="D159" s="3" t="s">
        <v>62</v>
      </c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</row>
    <row r="160" spans="1:39" x14ac:dyDescent="0.3">
      <c r="A160" s="3" t="s">
        <v>233</v>
      </c>
      <c r="B160" s="3" t="s">
        <v>232</v>
      </c>
      <c r="C160" s="3" t="s">
        <v>62</v>
      </c>
      <c r="D160" s="3" t="s">
        <v>62</v>
      </c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</row>
    <row r="161" spans="1:39" x14ac:dyDescent="0.3">
      <c r="A161" s="3" t="s">
        <v>235</v>
      </c>
      <c r="B161" s="3" t="s">
        <v>232</v>
      </c>
      <c r="C161" s="3" t="s">
        <v>62</v>
      </c>
      <c r="D161" s="3" t="s">
        <v>62</v>
      </c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</row>
    <row r="162" spans="1:39" x14ac:dyDescent="0.3">
      <c r="A162" s="3" t="s">
        <v>237</v>
      </c>
      <c r="B162" s="3" t="s">
        <v>232</v>
      </c>
      <c r="C162" s="3" t="s">
        <v>62</v>
      </c>
      <c r="D162" s="3" t="s">
        <v>62</v>
      </c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</row>
    <row r="163" spans="1:39" x14ac:dyDescent="0.3">
      <c r="A163" s="3" t="s">
        <v>238</v>
      </c>
      <c r="B163" s="3" t="s">
        <v>232</v>
      </c>
      <c r="C163" s="3" t="s">
        <v>62</v>
      </c>
      <c r="D163" s="3" t="s">
        <v>62</v>
      </c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</row>
    <row r="164" spans="1:39" x14ac:dyDescent="0.3">
      <c r="A164" s="3" t="s">
        <v>239</v>
      </c>
      <c r="B164" s="3" t="s">
        <v>232</v>
      </c>
      <c r="C164" s="3" t="s">
        <v>62</v>
      </c>
      <c r="D164" s="3" t="s">
        <v>62</v>
      </c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</row>
    <row r="165" spans="1:39" x14ac:dyDescent="0.3">
      <c r="A165" s="3" t="s">
        <v>240</v>
      </c>
      <c r="B165" s="3" t="s">
        <v>232</v>
      </c>
      <c r="C165" s="3" t="s">
        <v>62</v>
      </c>
      <c r="D165" s="3" t="s">
        <v>62</v>
      </c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</row>
    <row r="166" spans="1:39" x14ac:dyDescent="0.3">
      <c r="A166" s="3" t="s">
        <v>241</v>
      </c>
      <c r="B166" s="3" t="s">
        <v>226</v>
      </c>
      <c r="C166" s="3" t="s">
        <v>62</v>
      </c>
      <c r="D166" s="3" t="s">
        <v>62</v>
      </c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</row>
    <row r="167" spans="1:39" x14ac:dyDescent="0.3">
      <c r="A167" s="3" t="s">
        <v>242</v>
      </c>
      <c r="B167" s="3" t="s">
        <v>226</v>
      </c>
      <c r="C167" s="3" t="s">
        <v>62</v>
      </c>
      <c r="D167" s="3" t="s">
        <v>62</v>
      </c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</row>
    <row r="168" spans="1:39" x14ac:dyDescent="0.3">
      <c r="A168" s="3" t="s">
        <v>243</v>
      </c>
      <c r="B168" s="3" t="s">
        <v>226</v>
      </c>
      <c r="C168" s="3" t="s">
        <v>62</v>
      </c>
      <c r="D168" s="3" t="s">
        <v>62</v>
      </c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</row>
    <row r="169" spans="1:39" x14ac:dyDescent="0.3">
      <c r="A169" s="3" t="s">
        <v>244</v>
      </c>
      <c r="B169" s="3" t="s">
        <v>226</v>
      </c>
      <c r="C169" s="3" t="s">
        <v>62</v>
      </c>
      <c r="D169" s="3" t="s">
        <v>62</v>
      </c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</row>
    <row r="170" spans="1:39" x14ac:dyDescent="0.3">
      <c r="A170" s="3" t="s">
        <v>245</v>
      </c>
      <c r="B170" s="3" t="s">
        <v>246</v>
      </c>
      <c r="C170" s="3" t="s">
        <v>62</v>
      </c>
      <c r="D170" s="3" t="s">
        <v>62</v>
      </c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</row>
    <row r="171" spans="1:39" x14ac:dyDescent="0.3">
      <c r="A171" s="3" t="s">
        <v>247</v>
      </c>
      <c r="B171" s="3" t="s">
        <v>246</v>
      </c>
      <c r="C171" s="3" t="s">
        <v>62</v>
      </c>
      <c r="D171" s="3" t="s">
        <v>62</v>
      </c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</row>
    <row r="172" spans="1:39" x14ac:dyDescent="0.3">
      <c r="A172" s="3" t="s">
        <v>248</v>
      </c>
      <c r="B172" s="3" t="s">
        <v>232</v>
      </c>
      <c r="C172" s="3" t="s">
        <v>62</v>
      </c>
      <c r="D172" s="3" t="s">
        <v>62</v>
      </c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</row>
    <row r="173" spans="1:39" x14ac:dyDescent="0.3">
      <c r="A173" s="3" t="s">
        <v>249</v>
      </c>
      <c r="B173" s="3" t="s">
        <v>232</v>
      </c>
      <c r="C173" s="3" t="s">
        <v>62</v>
      </c>
      <c r="D173" s="3" t="s">
        <v>62</v>
      </c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</row>
    <row r="174" spans="1:39" x14ac:dyDescent="0.3">
      <c r="A174" s="3" t="s">
        <v>250</v>
      </c>
      <c r="B174" s="3" t="s">
        <v>232</v>
      </c>
      <c r="C174" s="3" t="s">
        <v>62</v>
      </c>
      <c r="D174" s="3" t="s">
        <v>62</v>
      </c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</row>
    <row r="175" spans="1:39" x14ac:dyDescent="0.3">
      <c r="A175" s="3" t="s">
        <v>251</v>
      </c>
      <c r="B175" s="3" t="s">
        <v>232</v>
      </c>
      <c r="C175" s="3" t="s">
        <v>62</v>
      </c>
      <c r="D175" s="3" t="s">
        <v>62</v>
      </c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</row>
    <row r="176" spans="1:39" x14ac:dyDescent="0.3">
      <c r="A176" s="3" t="s">
        <v>252</v>
      </c>
      <c r="B176" s="3" t="s">
        <v>232</v>
      </c>
      <c r="C176" s="3" t="s">
        <v>62</v>
      </c>
      <c r="D176" s="3" t="s">
        <v>62</v>
      </c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</row>
    <row r="177" spans="1:39" x14ac:dyDescent="0.3">
      <c r="A177" s="3" t="s">
        <v>253</v>
      </c>
      <c r="B177" s="3" t="s">
        <v>232</v>
      </c>
      <c r="C177" s="3" t="s">
        <v>62</v>
      </c>
      <c r="D177" s="3" t="s">
        <v>62</v>
      </c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</row>
    <row r="178" spans="1:39" x14ac:dyDescent="0.3">
      <c r="A178" s="3" t="s">
        <v>254</v>
      </c>
      <c r="B178" s="3" t="s">
        <v>232</v>
      </c>
      <c r="C178" s="3" t="s">
        <v>62</v>
      </c>
      <c r="D178" s="3" t="s">
        <v>62</v>
      </c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</row>
    <row r="179" spans="1:39" x14ac:dyDescent="0.3">
      <c r="A179" s="3" t="s">
        <v>255</v>
      </c>
      <c r="B179" s="3" t="s">
        <v>232</v>
      </c>
      <c r="C179" s="3" t="s">
        <v>62</v>
      </c>
      <c r="D179" s="3" t="s">
        <v>62</v>
      </c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</row>
    <row r="180" spans="1:39" x14ac:dyDescent="0.3">
      <c r="A180" s="3" t="s">
        <v>256</v>
      </c>
      <c r="B180" s="3" t="s">
        <v>232</v>
      </c>
      <c r="C180" s="3" t="s">
        <v>62</v>
      </c>
      <c r="D180" s="3" t="s">
        <v>62</v>
      </c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</row>
    <row r="181" spans="1:39" x14ac:dyDescent="0.3">
      <c r="A181" s="3" t="s">
        <v>159</v>
      </c>
      <c r="B181" s="3" t="s">
        <v>232</v>
      </c>
      <c r="C181" s="3" t="s">
        <v>62</v>
      </c>
      <c r="D181" s="3" t="s">
        <v>62</v>
      </c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</row>
    <row r="182" spans="1:39" x14ac:dyDescent="0.3">
      <c r="A182" s="3" t="s">
        <v>259</v>
      </c>
      <c r="B182" s="3" t="s">
        <v>226</v>
      </c>
      <c r="C182" s="3" t="s">
        <v>62</v>
      </c>
      <c r="D182" s="3" t="s">
        <v>62</v>
      </c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</row>
    <row r="183" spans="1:39" x14ac:dyDescent="0.3">
      <c r="A183" s="3" t="s">
        <v>260</v>
      </c>
      <c r="B183" s="3" t="s">
        <v>226</v>
      </c>
      <c r="C183" s="3" t="s">
        <v>62</v>
      </c>
      <c r="D183" s="3" t="s">
        <v>62</v>
      </c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</row>
    <row r="184" spans="1:39" x14ac:dyDescent="0.3">
      <c r="A184" s="3" t="s">
        <v>261</v>
      </c>
      <c r="B184" s="3" t="s">
        <v>226</v>
      </c>
      <c r="C184" s="3" t="s">
        <v>62</v>
      </c>
      <c r="D184" s="3" t="s">
        <v>62</v>
      </c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</row>
    <row r="185" spans="1:39" x14ac:dyDescent="0.3">
      <c r="A185" s="3" t="s">
        <v>262</v>
      </c>
      <c r="B185" s="3" t="s">
        <v>226</v>
      </c>
      <c r="C185" s="3" t="s">
        <v>62</v>
      </c>
      <c r="D185" s="3" t="s">
        <v>62</v>
      </c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</row>
    <row r="186" spans="1:39" x14ac:dyDescent="0.3">
      <c r="A186" s="3" t="s">
        <v>263</v>
      </c>
      <c r="B186" s="3" t="s">
        <v>232</v>
      </c>
      <c r="C186" s="3" t="s">
        <v>62</v>
      </c>
      <c r="D186" s="3" t="s">
        <v>62</v>
      </c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</row>
    <row r="187" spans="1:39" x14ac:dyDescent="0.3">
      <c r="A187" s="3" t="s">
        <v>264</v>
      </c>
      <c r="B187" s="3" t="s">
        <v>232</v>
      </c>
      <c r="C187" s="3" t="s">
        <v>62</v>
      </c>
      <c r="D187" s="3" t="s">
        <v>62</v>
      </c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</row>
    <row r="188" spans="1:39" x14ac:dyDescent="0.3">
      <c r="A188" s="3" t="s">
        <v>265</v>
      </c>
      <c r="B188" s="3" t="s">
        <v>232</v>
      </c>
      <c r="C188" s="3" t="s">
        <v>62</v>
      </c>
      <c r="D188" s="3" t="s">
        <v>62</v>
      </c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</row>
    <row r="189" spans="1:39" x14ac:dyDescent="0.3">
      <c r="A189" s="3" t="s">
        <v>266</v>
      </c>
      <c r="B189" s="3" t="s">
        <v>232</v>
      </c>
      <c r="C189" s="3" t="s">
        <v>62</v>
      </c>
      <c r="D189" s="3" t="s">
        <v>62</v>
      </c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</row>
    <row r="190" spans="1:39" x14ac:dyDescent="0.3">
      <c r="A190" s="3" t="s">
        <v>267</v>
      </c>
      <c r="B190" s="3" t="s">
        <v>232</v>
      </c>
      <c r="C190" s="3" t="s">
        <v>62</v>
      </c>
      <c r="D190" s="3" t="s">
        <v>62</v>
      </c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</row>
    <row r="191" spans="1:39" x14ac:dyDescent="0.3">
      <c r="A191" s="3" t="s">
        <v>268</v>
      </c>
      <c r="B191" s="3" t="s">
        <v>232</v>
      </c>
      <c r="C191" s="3" t="s">
        <v>62</v>
      </c>
      <c r="D191" s="3" t="s">
        <v>62</v>
      </c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</row>
    <row r="192" spans="1:39" x14ac:dyDescent="0.3">
      <c r="A192" s="3" t="s">
        <v>269</v>
      </c>
      <c r="B192" s="3" t="s">
        <v>232</v>
      </c>
      <c r="C192" s="3" t="s">
        <v>62</v>
      </c>
      <c r="D192" s="3" t="s">
        <v>62</v>
      </c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</row>
    <row r="193" spans="1:39" x14ac:dyDescent="0.3">
      <c r="A193" s="3" t="s">
        <v>270</v>
      </c>
      <c r="B193" s="3" t="s">
        <v>232</v>
      </c>
      <c r="C193" s="3" t="s">
        <v>62</v>
      </c>
      <c r="D193" s="3" t="s">
        <v>62</v>
      </c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</row>
    <row r="194" spans="1:39" x14ac:dyDescent="0.3">
      <c r="A194" s="3" t="s">
        <v>271</v>
      </c>
      <c r="B194" s="3" t="s">
        <v>232</v>
      </c>
      <c r="C194" s="3" t="s">
        <v>62</v>
      </c>
      <c r="D194" s="3" t="s">
        <v>62</v>
      </c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</row>
    <row r="195" spans="1:39" x14ac:dyDescent="0.3">
      <c r="A195" s="3" t="s">
        <v>272</v>
      </c>
      <c r="B195" s="3" t="s">
        <v>232</v>
      </c>
      <c r="C195" s="3" t="s">
        <v>62</v>
      </c>
      <c r="D195" s="3" t="s">
        <v>62</v>
      </c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</row>
    <row r="196" spans="1:39" x14ac:dyDescent="0.3">
      <c r="A196" s="3" t="s">
        <v>273</v>
      </c>
      <c r="B196" s="3" t="s">
        <v>232</v>
      </c>
      <c r="C196" s="3" t="s">
        <v>62</v>
      </c>
      <c r="D196" s="3" t="s">
        <v>62</v>
      </c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</row>
    <row r="197" spans="1:39" x14ac:dyDescent="0.3">
      <c r="A197" s="3" t="s">
        <v>274</v>
      </c>
      <c r="B197" s="3" t="s">
        <v>232</v>
      </c>
      <c r="C197" s="3" t="s">
        <v>62</v>
      </c>
      <c r="D197" s="3" t="s">
        <v>62</v>
      </c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</row>
    <row r="198" spans="1:39" x14ac:dyDescent="0.3">
      <c r="A198" s="3" t="s">
        <v>275</v>
      </c>
      <c r="B198" s="3" t="s">
        <v>232</v>
      </c>
      <c r="C198" s="3" t="s">
        <v>62</v>
      </c>
      <c r="D198" s="3" t="s">
        <v>62</v>
      </c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</row>
    <row r="199" spans="1:39" x14ac:dyDescent="0.3">
      <c r="A199" s="3" t="s">
        <v>276</v>
      </c>
      <c r="B199" s="3" t="s">
        <v>232</v>
      </c>
      <c r="C199" s="3" t="s">
        <v>62</v>
      </c>
      <c r="D199" s="3" t="s">
        <v>62</v>
      </c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</row>
    <row r="200" spans="1:39" x14ac:dyDescent="0.3">
      <c r="A200" s="3" t="s">
        <v>280</v>
      </c>
      <c r="B200" s="3" t="s">
        <v>232</v>
      </c>
      <c r="C200" s="3" t="s">
        <v>62</v>
      </c>
      <c r="D200" s="3" t="s">
        <v>62</v>
      </c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</row>
    <row r="201" spans="1:39" x14ac:dyDescent="0.3">
      <c r="A201" s="3" t="s">
        <v>281</v>
      </c>
      <c r="B201" s="3" t="s">
        <v>232</v>
      </c>
      <c r="C201" s="3" t="s">
        <v>62</v>
      </c>
      <c r="D201" s="3" t="s">
        <v>62</v>
      </c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</row>
    <row r="202" spans="1:39" x14ac:dyDescent="0.3">
      <c r="A202" s="3" t="s">
        <v>282</v>
      </c>
      <c r="B202" s="3" t="s">
        <v>232</v>
      </c>
      <c r="C202" s="3" t="s">
        <v>62</v>
      </c>
      <c r="D202" s="3" t="s">
        <v>62</v>
      </c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</row>
    <row r="203" spans="1:39" x14ac:dyDescent="0.3">
      <c r="A203" s="3" t="s">
        <v>283</v>
      </c>
      <c r="B203" s="3" t="s">
        <v>232</v>
      </c>
      <c r="C203" s="3" t="s">
        <v>62</v>
      </c>
      <c r="D203" s="3" t="s">
        <v>62</v>
      </c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</row>
    <row r="204" spans="1:39" x14ac:dyDescent="0.3">
      <c r="A204" s="3" t="s">
        <v>286</v>
      </c>
      <c r="B204" s="3" t="s">
        <v>226</v>
      </c>
      <c r="C204" s="3" t="s">
        <v>62</v>
      </c>
      <c r="D204" s="3" t="s">
        <v>62</v>
      </c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</row>
    <row r="205" spans="1:39" x14ac:dyDescent="0.3">
      <c r="A205" s="3" t="s">
        <v>287</v>
      </c>
      <c r="B205" s="3" t="s">
        <v>226</v>
      </c>
      <c r="C205" s="3" t="s">
        <v>62</v>
      </c>
      <c r="D205" s="3" t="s">
        <v>62</v>
      </c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</row>
    <row r="206" spans="1:39" x14ac:dyDescent="0.3">
      <c r="A206" s="3" t="s">
        <v>288</v>
      </c>
      <c r="B206" s="3" t="s">
        <v>226</v>
      </c>
      <c r="C206" s="3" t="s">
        <v>62</v>
      </c>
      <c r="D206" s="3" t="s">
        <v>62</v>
      </c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</row>
    <row r="207" spans="1:39" x14ac:dyDescent="0.3">
      <c r="A207" s="3" t="s">
        <v>289</v>
      </c>
      <c r="B207" s="3" t="s">
        <v>226</v>
      </c>
      <c r="C207" s="3" t="s">
        <v>62</v>
      </c>
      <c r="D207" s="3" t="s">
        <v>62</v>
      </c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</row>
    <row r="208" spans="1:39" x14ac:dyDescent="0.3">
      <c r="A208" s="3" t="s">
        <v>290</v>
      </c>
      <c r="B208" s="3" t="s">
        <v>226</v>
      </c>
      <c r="C208" s="3" t="s">
        <v>62</v>
      </c>
      <c r="D208" s="3" t="s">
        <v>62</v>
      </c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</row>
    <row r="209" spans="1:39" x14ac:dyDescent="0.3">
      <c r="A209" s="3" t="s">
        <v>293</v>
      </c>
      <c r="B209" s="3" t="s">
        <v>232</v>
      </c>
      <c r="C209" s="3" t="s">
        <v>62</v>
      </c>
      <c r="D209" s="3" t="s">
        <v>62</v>
      </c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</row>
    <row r="210" spans="1:39" x14ac:dyDescent="0.3">
      <c r="A210" s="3" t="s">
        <v>294</v>
      </c>
      <c r="B210" s="3" t="s">
        <v>232</v>
      </c>
      <c r="C210" s="3" t="s">
        <v>62</v>
      </c>
      <c r="D210" s="3" t="s">
        <v>62</v>
      </c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</row>
    <row r="211" spans="1:39" x14ac:dyDescent="0.3">
      <c r="A211" s="3" t="s">
        <v>295</v>
      </c>
      <c r="B211" s="3" t="s">
        <v>232</v>
      </c>
      <c r="C211" s="3" t="s">
        <v>62</v>
      </c>
      <c r="D211" s="3" t="s">
        <v>62</v>
      </c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</row>
    <row r="212" spans="1:39" x14ac:dyDescent="0.3">
      <c r="A212" s="3" t="s">
        <v>324</v>
      </c>
      <c r="B212" s="3" t="s">
        <v>232</v>
      </c>
      <c r="C212" s="3" t="s">
        <v>62</v>
      </c>
      <c r="D212" s="3" t="s">
        <v>62</v>
      </c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</row>
    <row r="213" spans="1:39" x14ac:dyDescent="0.3">
      <c r="A213" s="3" t="s">
        <v>325</v>
      </c>
      <c r="B213" s="3" t="s">
        <v>232</v>
      </c>
      <c r="C213" s="3" t="s">
        <v>62</v>
      </c>
      <c r="D213" s="3" t="s">
        <v>62</v>
      </c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</row>
    <row r="214" spans="1:39" x14ac:dyDescent="0.3">
      <c r="A214" s="3" t="s">
        <v>326</v>
      </c>
      <c r="B214" s="3" t="s">
        <v>232</v>
      </c>
      <c r="C214" s="3" t="s">
        <v>62</v>
      </c>
      <c r="D214" s="3" t="s">
        <v>62</v>
      </c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</row>
    <row r="215" spans="1:39" x14ac:dyDescent="0.3">
      <c r="A215" s="3" t="s">
        <v>327</v>
      </c>
      <c r="B215" s="3" t="s">
        <v>226</v>
      </c>
      <c r="C215" s="3" t="s">
        <v>62</v>
      </c>
      <c r="D215" s="3" t="s">
        <v>62</v>
      </c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</row>
    <row r="216" spans="1:39" x14ac:dyDescent="0.3">
      <c r="A216" s="3" t="s">
        <v>328</v>
      </c>
      <c r="B216" s="3" t="s">
        <v>232</v>
      </c>
      <c r="C216" s="3" t="s">
        <v>62</v>
      </c>
      <c r="D216" s="3" t="s">
        <v>62</v>
      </c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</row>
    <row r="219" spans="1:39" x14ac:dyDescent="0.3">
      <c r="A219" s="2" t="s">
        <v>331</v>
      </c>
    </row>
    <row r="220" spans="1:39" x14ac:dyDescent="0.3">
      <c r="A220" s="2" t="s">
        <v>31</v>
      </c>
      <c r="B220" s="2" t="s">
        <v>218</v>
      </c>
      <c r="C220" s="2" t="s">
        <v>219</v>
      </c>
      <c r="D220" s="8" t="s">
        <v>126</v>
      </c>
      <c r="E220" s="8">
        <v>2023</v>
      </c>
      <c r="F220" s="8">
        <v>2024</v>
      </c>
      <c r="G220" s="8">
        <v>2025</v>
      </c>
      <c r="H220" s="8">
        <v>2026</v>
      </c>
      <c r="I220" s="8">
        <v>2027</v>
      </c>
      <c r="J220" s="8">
        <v>2028</v>
      </c>
      <c r="K220" s="8">
        <v>2029</v>
      </c>
      <c r="L220" s="8">
        <v>2030</v>
      </c>
      <c r="M220" s="8">
        <v>2031</v>
      </c>
      <c r="N220" s="8">
        <v>2032</v>
      </c>
      <c r="O220" s="8">
        <v>2033</v>
      </c>
      <c r="P220" s="8">
        <v>2034</v>
      </c>
      <c r="Q220" s="8">
        <v>2035</v>
      </c>
      <c r="R220" s="8">
        <v>2036</v>
      </c>
      <c r="S220" s="8">
        <v>2037</v>
      </c>
      <c r="T220" s="8">
        <v>2038</v>
      </c>
      <c r="U220" s="8">
        <v>2039</v>
      </c>
      <c r="V220" s="8">
        <v>2040</v>
      </c>
      <c r="W220" s="8">
        <v>2041</v>
      </c>
      <c r="X220" s="8">
        <v>2042</v>
      </c>
      <c r="Y220" s="8">
        <v>2043</v>
      </c>
      <c r="Z220" s="8">
        <v>2044</v>
      </c>
      <c r="AA220" s="8">
        <v>2045</v>
      </c>
      <c r="AB220" s="8">
        <v>2046</v>
      </c>
      <c r="AC220" s="8">
        <v>2047</v>
      </c>
      <c r="AD220" s="8">
        <v>2048</v>
      </c>
      <c r="AE220" s="8">
        <v>2049</v>
      </c>
      <c r="AF220" s="8">
        <v>2050</v>
      </c>
      <c r="AG220" s="8">
        <v>2051</v>
      </c>
      <c r="AH220" s="8">
        <v>2052</v>
      </c>
      <c r="AI220" s="8">
        <v>2053</v>
      </c>
      <c r="AJ220" s="8">
        <v>2054</v>
      </c>
      <c r="AK220" s="8">
        <v>2055</v>
      </c>
      <c r="AL220" s="8">
        <v>2056</v>
      </c>
      <c r="AM220" s="8">
        <v>2057</v>
      </c>
    </row>
    <row r="221" spans="1:39" x14ac:dyDescent="0.3">
      <c r="A221" s="3" t="s">
        <v>154</v>
      </c>
      <c r="B221" s="3" t="s">
        <v>246</v>
      </c>
      <c r="C221" s="3" t="s">
        <v>62</v>
      </c>
      <c r="D221" s="3" t="s">
        <v>62</v>
      </c>
      <c r="E221" s="3">
        <v>0</v>
      </c>
      <c r="F221" s="3">
        <v>0</v>
      </c>
      <c r="G221" s="3">
        <v>0</v>
      </c>
      <c r="H221" s="3">
        <v>0</v>
      </c>
      <c r="I221" s="3">
        <v>0</v>
      </c>
      <c r="J221" s="3">
        <v>0</v>
      </c>
      <c r="K221" s="3">
        <v>0</v>
      </c>
      <c r="L221" s="3">
        <v>0</v>
      </c>
      <c r="M221" s="3">
        <v>0</v>
      </c>
      <c r="N221" s="3">
        <v>0</v>
      </c>
      <c r="O221" s="3">
        <v>0</v>
      </c>
      <c r="P221" s="3">
        <v>0</v>
      </c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</row>
    <row r="222" spans="1:39" x14ac:dyDescent="0.3">
      <c r="A222" s="3" t="s">
        <v>154</v>
      </c>
      <c r="B222" s="3" t="s">
        <v>226</v>
      </c>
      <c r="C222" s="3" t="s">
        <v>62</v>
      </c>
      <c r="D222" s="3" t="s">
        <v>62</v>
      </c>
      <c r="E222" s="3">
        <v>0</v>
      </c>
      <c r="F222" s="3">
        <v>0</v>
      </c>
      <c r="G222" s="3">
        <v>0</v>
      </c>
      <c r="H222" s="3">
        <v>0</v>
      </c>
      <c r="I222" s="3">
        <v>0</v>
      </c>
      <c r="J222" s="3">
        <v>0</v>
      </c>
      <c r="K222" s="3">
        <v>0</v>
      </c>
      <c r="L222" s="3">
        <v>0</v>
      </c>
      <c r="M222" s="3">
        <v>0</v>
      </c>
      <c r="N222" s="3">
        <v>0</v>
      </c>
      <c r="O222" s="3">
        <v>0</v>
      </c>
      <c r="P222" s="3">
        <v>0</v>
      </c>
      <c r="Q222" s="3">
        <v>0</v>
      </c>
      <c r="R222" s="3">
        <v>0</v>
      </c>
      <c r="S222" s="3">
        <v>0</v>
      </c>
      <c r="T222" s="3">
        <v>0</v>
      </c>
      <c r="U222" s="3">
        <v>0</v>
      </c>
      <c r="V222" s="3">
        <v>0</v>
      </c>
      <c r="W222" s="3">
        <v>0</v>
      </c>
      <c r="X222" s="3">
        <v>0</v>
      </c>
      <c r="Y222" s="3">
        <v>0</v>
      </c>
      <c r="Z222" s="3">
        <v>0</v>
      </c>
      <c r="AA222" s="3">
        <v>0</v>
      </c>
      <c r="AB222" s="3">
        <v>0</v>
      </c>
      <c r="AC222" s="3">
        <v>0</v>
      </c>
      <c r="AD222" s="3">
        <v>0</v>
      </c>
      <c r="AE222" s="3">
        <v>0</v>
      </c>
      <c r="AF222" s="3">
        <v>0</v>
      </c>
      <c r="AG222" s="3">
        <v>0</v>
      </c>
      <c r="AH222" s="3">
        <v>0</v>
      </c>
      <c r="AI222" s="3">
        <v>0</v>
      </c>
      <c r="AJ222" s="3">
        <v>0</v>
      </c>
      <c r="AK222" s="3">
        <v>0</v>
      </c>
      <c r="AL222" s="3">
        <v>0</v>
      </c>
      <c r="AM222" s="3">
        <v>0</v>
      </c>
    </row>
    <row r="223" spans="1:39" x14ac:dyDescent="0.3">
      <c r="A223" s="3" t="s">
        <v>154</v>
      </c>
      <c r="B223" s="3" t="s">
        <v>232</v>
      </c>
      <c r="C223" s="3" t="s">
        <v>62</v>
      </c>
      <c r="D223" s="3" t="s">
        <v>62</v>
      </c>
      <c r="E223" s="3">
        <v>0</v>
      </c>
      <c r="F223" s="3">
        <v>0</v>
      </c>
      <c r="G223" s="3">
        <v>0</v>
      </c>
      <c r="H223" s="3">
        <v>0</v>
      </c>
      <c r="I223" s="3">
        <v>0</v>
      </c>
      <c r="J223" s="3">
        <v>0</v>
      </c>
      <c r="K223" s="3">
        <v>0</v>
      </c>
      <c r="L223" s="3">
        <v>0</v>
      </c>
      <c r="M223" s="3">
        <v>0</v>
      </c>
      <c r="N223" s="3">
        <v>0</v>
      </c>
      <c r="O223" s="3">
        <v>0</v>
      </c>
      <c r="P223" s="3">
        <v>0</v>
      </c>
      <c r="Q223" s="3">
        <v>0</v>
      </c>
      <c r="R223" s="3">
        <v>0</v>
      </c>
      <c r="S223" s="3">
        <v>0</v>
      </c>
      <c r="T223" s="3">
        <v>0</v>
      </c>
      <c r="U223" s="3">
        <v>0</v>
      </c>
      <c r="V223" s="3">
        <v>0</v>
      </c>
      <c r="W223" s="3">
        <v>0</v>
      </c>
      <c r="X223" s="3">
        <v>0</v>
      </c>
      <c r="Y223" s="3">
        <v>0</v>
      </c>
      <c r="Z223" s="3">
        <v>0</v>
      </c>
      <c r="AA223" s="3">
        <v>0</v>
      </c>
      <c r="AB223" s="3">
        <v>0</v>
      </c>
      <c r="AC223" s="3">
        <v>0</v>
      </c>
      <c r="AD223" s="3">
        <v>0</v>
      </c>
      <c r="AE223" s="3">
        <v>0</v>
      </c>
      <c r="AF223" s="3">
        <v>0</v>
      </c>
      <c r="AG223" s="3">
        <v>0</v>
      </c>
      <c r="AH223" s="3">
        <v>0</v>
      </c>
      <c r="AI223" s="3">
        <v>0</v>
      </c>
      <c r="AJ223" s="3">
        <v>0</v>
      </c>
      <c r="AK223" s="3">
        <v>0</v>
      </c>
      <c r="AL223" s="3">
        <v>0</v>
      </c>
      <c r="AM223" s="3">
        <v>0</v>
      </c>
    </row>
    <row r="224" spans="1:39" x14ac:dyDescent="0.3">
      <c r="A224" s="3" t="s">
        <v>154</v>
      </c>
      <c r="B224" s="3" t="s">
        <v>223</v>
      </c>
      <c r="C224" s="3" t="s">
        <v>62</v>
      </c>
      <c r="D224" s="3" t="s">
        <v>62</v>
      </c>
      <c r="E224" s="3">
        <v>0</v>
      </c>
      <c r="F224" s="3">
        <v>0</v>
      </c>
      <c r="G224" s="3">
        <v>0</v>
      </c>
      <c r="H224" s="3">
        <v>0</v>
      </c>
      <c r="I224" s="3">
        <v>0</v>
      </c>
      <c r="J224" s="3">
        <v>0</v>
      </c>
      <c r="K224" s="3">
        <v>0</v>
      </c>
      <c r="L224" s="3">
        <v>0</v>
      </c>
      <c r="M224" s="3">
        <v>0</v>
      </c>
      <c r="N224" s="3">
        <v>0</v>
      </c>
      <c r="O224" s="3">
        <v>0</v>
      </c>
      <c r="P224" s="3">
        <v>0</v>
      </c>
      <c r="Q224" s="3">
        <v>0</v>
      </c>
      <c r="R224" s="3">
        <v>0</v>
      </c>
      <c r="S224" s="3">
        <v>0</v>
      </c>
      <c r="T224" s="3">
        <v>0</v>
      </c>
      <c r="U224" s="3">
        <v>0</v>
      </c>
      <c r="V224" s="3">
        <v>0</v>
      </c>
      <c r="W224" s="3">
        <v>0</v>
      </c>
      <c r="X224" s="3">
        <v>0</v>
      </c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</row>
  </sheetData>
  <pageMargins left="0.7" right="0.7" top="0.75" bottom="0.75" header="0.3" footer="0.3"/>
  <pageSetup paperSize="17" orientation="landscape" r:id="rId1"/>
  <headerFooter>
    <oddHeader xml:space="preserve">&amp;RDEF's Response to LULAC &amp; FL Rising POD 1(1-8)
Q2
Page &amp;P of &amp;N
</oddHead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F76373-EC19-4E2C-8E65-80D5D32A4C3E}">
  <sheetPr codeName="shOtherEmissCost"/>
  <dimension ref="A1:AM79"/>
  <sheetViews>
    <sheetView zoomScaleNormal="100" workbookViewId="0">
      <pane xSplit="4" ySplit="5" topLeftCell="E52" activePane="bottomRight" state="frozen"/>
      <selection activeCell="D2" sqref="D2"/>
      <selection pane="topRight" activeCell="D2" sqref="D2"/>
      <selection pane="bottomLeft" activeCell="D2" sqref="D2"/>
      <selection pane="bottomRight" activeCell="D2" sqref="D2"/>
    </sheetView>
  </sheetViews>
  <sheetFormatPr defaultRowHeight="14.4" x14ac:dyDescent="0.3"/>
  <cols>
    <col min="1" max="1" width="32.6640625" customWidth="1"/>
    <col min="2" max="2" width="30.6640625" customWidth="1"/>
    <col min="3" max="3" width="11.6640625" customWidth="1"/>
    <col min="4" max="48" width="9.6640625" customWidth="1"/>
  </cols>
  <sheetData>
    <row r="1" spans="1:39" x14ac:dyDescent="0.3">
      <c r="A1" s="2" t="s">
        <v>361</v>
      </c>
    </row>
    <row r="4" spans="1:39" x14ac:dyDescent="0.3">
      <c r="A4" s="13" t="s">
        <v>4</v>
      </c>
    </row>
    <row r="5" spans="1:39" x14ac:dyDescent="0.3">
      <c r="A5" s="2" t="s">
        <v>31</v>
      </c>
      <c r="B5" s="2" t="s">
        <v>218</v>
      </c>
      <c r="C5" s="2" t="s">
        <v>219</v>
      </c>
      <c r="D5" s="8" t="s">
        <v>126</v>
      </c>
      <c r="E5" s="8">
        <v>2023</v>
      </c>
      <c r="F5" s="8">
        <v>2024</v>
      </c>
      <c r="G5" s="8">
        <v>2025</v>
      </c>
      <c r="H5" s="8">
        <v>2026</v>
      </c>
      <c r="I5" s="8">
        <v>2027</v>
      </c>
      <c r="J5" s="8">
        <v>2028</v>
      </c>
      <c r="K5" s="8">
        <v>2029</v>
      </c>
      <c r="L5" s="8">
        <v>2030</v>
      </c>
      <c r="M5" s="8">
        <v>2031</v>
      </c>
      <c r="N5" s="8">
        <v>2032</v>
      </c>
      <c r="O5" s="8">
        <v>2033</v>
      </c>
      <c r="P5" s="8">
        <v>2034</v>
      </c>
      <c r="Q5" s="8">
        <v>2035</v>
      </c>
      <c r="R5" s="8">
        <v>2036</v>
      </c>
      <c r="S5" s="8">
        <v>2037</v>
      </c>
      <c r="T5" s="8">
        <v>2038</v>
      </c>
      <c r="U5" s="8">
        <v>2039</v>
      </c>
      <c r="V5" s="8">
        <v>2040</v>
      </c>
      <c r="W5" s="8">
        <v>2041</v>
      </c>
      <c r="X5" s="8">
        <v>2042</v>
      </c>
      <c r="Y5" s="8">
        <v>2043</v>
      </c>
      <c r="Z5" s="8">
        <v>2044</v>
      </c>
      <c r="AA5" s="8">
        <v>2045</v>
      </c>
      <c r="AB5" s="8">
        <v>2046</v>
      </c>
      <c r="AC5" s="8">
        <v>2047</v>
      </c>
      <c r="AD5" s="8">
        <v>2048</v>
      </c>
      <c r="AE5" s="8">
        <v>2049</v>
      </c>
      <c r="AF5" s="8">
        <v>2050</v>
      </c>
      <c r="AG5" s="8">
        <v>2051</v>
      </c>
      <c r="AH5" s="8">
        <v>2052</v>
      </c>
      <c r="AI5" s="8">
        <v>2053</v>
      </c>
      <c r="AJ5" s="8">
        <v>2054</v>
      </c>
      <c r="AK5" s="8">
        <v>2055</v>
      </c>
      <c r="AL5" s="8">
        <v>2056</v>
      </c>
      <c r="AM5" s="8">
        <v>2057</v>
      </c>
    </row>
    <row r="6" spans="1:39" x14ac:dyDescent="0.3">
      <c r="A6" s="3" t="s">
        <v>241</v>
      </c>
      <c r="B6" s="3" t="s">
        <v>226</v>
      </c>
      <c r="C6" s="3" t="s">
        <v>62</v>
      </c>
      <c r="D6" s="3" t="s">
        <v>62</v>
      </c>
      <c r="E6" s="3">
        <v>172.75932884216309</v>
      </c>
      <c r="F6" s="3">
        <v>187.78076219558716</v>
      </c>
      <c r="G6" s="3">
        <v>185.22644329071045</v>
      </c>
      <c r="H6" s="3">
        <v>214.61845445632935</v>
      </c>
      <c r="I6" s="3">
        <v>227.68974590301514</v>
      </c>
      <c r="J6" s="3">
        <v>213.62981748580933</v>
      </c>
      <c r="K6" s="3">
        <v>250.36961269378662</v>
      </c>
      <c r="L6" s="3">
        <v>262.90259838104248</v>
      </c>
      <c r="M6" s="3">
        <v>258.61022663116455</v>
      </c>
      <c r="N6" s="3">
        <v>293.09447681903839</v>
      </c>
      <c r="O6" s="3">
        <v>313.10682988166809</v>
      </c>
      <c r="P6" s="3">
        <v>334.9731867313385</v>
      </c>
      <c r="Q6" s="3">
        <v>357.02303791046143</v>
      </c>
      <c r="R6" s="3">
        <v>379.71579170227051</v>
      </c>
      <c r="S6" s="3">
        <v>373.91720771789551</v>
      </c>
      <c r="T6" s="3">
        <v>421.01311337947845</v>
      </c>
      <c r="U6" s="3">
        <v>446.08853721618652</v>
      </c>
      <c r="V6" s="3">
        <v>429.16206359863281</v>
      </c>
      <c r="W6" s="3">
        <v>449.67362689971924</v>
      </c>
      <c r="X6" s="3">
        <v>440.16184329986572</v>
      </c>
      <c r="Y6" s="3">
        <v>429.85035514831543</v>
      </c>
      <c r="Z6" s="3">
        <v>413.34573364257813</v>
      </c>
      <c r="AA6" s="3">
        <v>356.36540985107422</v>
      </c>
      <c r="AB6" s="3">
        <v>300.75313186645508</v>
      </c>
      <c r="AC6" s="3">
        <v>322.98530673980713</v>
      </c>
      <c r="AD6" s="3">
        <v>257.33895438909531</v>
      </c>
      <c r="AE6" s="3">
        <v>295.58868169784546</v>
      </c>
      <c r="AF6" s="3">
        <v>174.9896765332669</v>
      </c>
      <c r="AG6" s="3">
        <v>177.91557741165161</v>
      </c>
      <c r="AH6" s="3">
        <v>177.33354711532593</v>
      </c>
      <c r="AI6" s="3">
        <v>188.14932060241699</v>
      </c>
      <c r="AJ6" s="3">
        <v>186.05805230140686</v>
      </c>
      <c r="AK6" s="3">
        <v>190.10228246450424</v>
      </c>
      <c r="AL6" s="3">
        <v>199.72843760251999</v>
      </c>
      <c r="AM6" s="3">
        <v>197.27858197689056</v>
      </c>
    </row>
    <row r="7" spans="1:39" x14ac:dyDescent="0.3">
      <c r="A7" s="3" t="s">
        <v>242</v>
      </c>
      <c r="B7" s="3" t="s">
        <v>226</v>
      </c>
      <c r="C7" s="3" t="s">
        <v>62</v>
      </c>
      <c r="D7" s="3" t="s">
        <v>62</v>
      </c>
      <c r="E7" s="3">
        <v>7.4076877161860466</v>
      </c>
      <c r="F7" s="3">
        <v>7.924395889043808</v>
      </c>
      <c r="G7" s="3">
        <v>6.2101017832756042</v>
      </c>
      <c r="H7" s="3">
        <v>8.0884899720549583</v>
      </c>
      <c r="I7" s="3">
        <v>7.5040852129459381</v>
      </c>
      <c r="J7" s="3">
        <v>8.0757500976324081</v>
      </c>
      <c r="K7" s="3">
        <v>7.9977163821458817</v>
      </c>
      <c r="L7" s="3">
        <v>6.3900840878486633</v>
      </c>
      <c r="M7" s="3">
        <v>4.9089603647589684</v>
      </c>
      <c r="N7" s="3">
        <v>4.8434085994958878</v>
      </c>
      <c r="O7" s="3">
        <v>4.7988122999668121</v>
      </c>
      <c r="P7" s="3">
        <v>10.816405486315489</v>
      </c>
      <c r="Q7" s="3">
        <v>12.952009915374219</v>
      </c>
      <c r="R7" s="3">
        <v>15.440033443272114</v>
      </c>
      <c r="S7" s="3">
        <v>20.802192915230989</v>
      </c>
      <c r="T7" s="3">
        <v>10.728219018541495</v>
      </c>
      <c r="U7" s="3">
        <v>15.385724641815614</v>
      </c>
      <c r="V7" s="3">
        <v>11.437199817970395</v>
      </c>
      <c r="W7" s="3">
        <v>9.4115019065793604</v>
      </c>
      <c r="X7" s="3">
        <v>3.8266694643152732</v>
      </c>
      <c r="Y7" s="3">
        <v>10.967349218684831</v>
      </c>
      <c r="Z7" s="3">
        <v>6.90490406938261</v>
      </c>
      <c r="AA7" s="3">
        <v>16.56534601191197</v>
      </c>
      <c r="AB7" s="3">
        <v>7.4653976634144783</v>
      </c>
      <c r="AC7" s="3">
        <v>13.365727181630064</v>
      </c>
      <c r="AD7" s="3">
        <v>2.9981488498324325</v>
      </c>
      <c r="AE7" s="3">
        <v>12.689133374020457</v>
      </c>
      <c r="AF7" s="3">
        <v>18.710974018555135</v>
      </c>
      <c r="AG7" s="3">
        <v>14.031721264123917</v>
      </c>
      <c r="AH7" s="3">
        <v>16.18453086912632</v>
      </c>
      <c r="AI7" s="3">
        <v>15.614968001842499</v>
      </c>
      <c r="AJ7" s="3">
        <v>17.687968477606773</v>
      </c>
      <c r="AK7" s="3">
        <v>17.681676128238905</v>
      </c>
      <c r="AL7" s="3">
        <v>15.914393916726112</v>
      </c>
      <c r="AM7" s="3">
        <v>17.643866002559662</v>
      </c>
    </row>
    <row r="8" spans="1:39" x14ac:dyDescent="0.3">
      <c r="A8" s="3" t="s">
        <v>243</v>
      </c>
      <c r="B8" s="3" t="s">
        <v>226</v>
      </c>
      <c r="C8" s="3" t="s">
        <v>62</v>
      </c>
      <c r="D8" s="3" t="s">
        <v>62</v>
      </c>
      <c r="E8" s="3">
        <v>171.9124927520752</v>
      </c>
      <c r="F8" s="3">
        <v>188.21409511566162</v>
      </c>
      <c r="G8" s="3">
        <v>197.17151212692261</v>
      </c>
      <c r="H8" s="3">
        <v>199.57693004608154</v>
      </c>
      <c r="I8" s="3">
        <v>229.88628721237183</v>
      </c>
      <c r="J8" s="3">
        <v>215.32811307907104</v>
      </c>
      <c r="K8" s="3">
        <v>251.07912349700928</v>
      </c>
      <c r="L8" s="3">
        <v>265.33251523971558</v>
      </c>
      <c r="M8" s="3">
        <v>262.20678091049194</v>
      </c>
      <c r="N8" s="3">
        <v>298.29011058807373</v>
      </c>
      <c r="O8" s="3">
        <v>316.86989307403564</v>
      </c>
      <c r="P8" s="3">
        <v>335.10715007781982</v>
      </c>
      <c r="Q8" s="3">
        <v>353.5345311164856</v>
      </c>
      <c r="R8" s="3">
        <v>376.52053833007813</v>
      </c>
      <c r="S8" s="3">
        <v>370.95557689666748</v>
      </c>
      <c r="T8" s="3">
        <v>421.24663925170898</v>
      </c>
      <c r="U8" s="3">
        <v>447.84082412719727</v>
      </c>
      <c r="V8" s="3">
        <v>431.39915990829468</v>
      </c>
      <c r="W8" s="3">
        <v>476.42236518859863</v>
      </c>
      <c r="X8" s="3">
        <v>458.842942237854</v>
      </c>
      <c r="Y8" s="3">
        <v>435.44139534235001</v>
      </c>
      <c r="Z8" s="3">
        <v>402.572434425354</v>
      </c>
      <c r="AA8" s="3">
        <v>427.8387975692749</v>
      </c>
      <c r="AB8" s="3">
        <v>367.58674049377441</v>
      </c>
      <c r="AC8" s="3">
        <v>261.17163896560669</v>
      </c>
      <c r="AD8" s="3">
        <v>242.93687325716019</v>
      </c>
      <c r="AE8" s="3">
        <v>260.29723286628723</v>
      </c>
      <c r="AF8" s="3">
        <v>160.14334213733673</v>
      </c>
      <c r="AG8" s="3">
        <v>149.57101517915726</v>
      </c>
      <c r="AH8" s="3">
        <v>165.75527024269104</v>
      </c>
      <c r="AI8" s="3">
        <v>169.72137689590454</v>
      </c>
      <c r="AJ8" s="3">
        <v>178.2226602435112</v>
      </c>
      <c r="AK8" s="3">
        <v>183.30028390884399</v>
      </c>
      <c r="AL8" s="3">
        <v>169.09481811523438</v>
      </c>
      <c r="AM8" s="3">
        <v>179.16104698181152</v>
      </c>
    </row>
    <row r="9" spans="1:39" x14ac:dyDescent="0.3">
      <c r="A9" s="3" t="s">
        <v>244</v>
      </c>
      <c r="B9" s="3" t="s">
        <v>226</v>
      </c>
      <c r="C9" s="3" t="s">
        <v>62</v>
      </c>
      <c r="D9" s="3" t="s">
        <v>62</v>
      </c>
      <c r="E9" s="3">
        <v>7.1918584257364273</v>
      </c>
      <c r="F9" s="3">
        <v>8.418586291372776</v>
      </c>
      <c r="G9" s="3">
        <v>6.6197161674499512</v>
      </c>
      <c r="H9" s="3">
        <v>6.4299273826181889</v>
      </c>
      <c r="I9" s="3">
        <v>7.166168212890625</v>
      </c>
      <c r="J9" s="3">
        <v>7.9219062402844429</v>
      </c>
      <c r="K9" s="3">
        <v>7.9049063101410866</v>
      </c>
      <c r="L9" s="3">
        <v>5.7204487919807434</v>
      </c>
      <c r="M9" s="3">
        <v>3.9300105534493923</v>
      </c>
      <c r="N9" s="3">
        <v>4.0369488354772329</v>
      </c>
      <c r="O9" s="3">
        <v>4.149403846822679</v>
      </c>
      <c r="P9" s="3">
        <v>9.6270242389291525</v>
      </c>
      <c r="Q9" s="3">
        <v>12.522567721229279</v>
      </c>
      <c r="R9" s="3">
        <v>15.205002002418041</v>
      </c>
      <c r="S9" s="3">
        <v>17.885307863354683</v>
      </c>
      <c r="T9" s="3">
        <v>9.579135925607261</v>
      </c>
      <c r="U9" s="3">
        <v>14.34329053964575</v>
      </c>
      <c r="V9" s="3">
        <v>14.453224457800388</v>
      </c>
      <c r="W9" s="3">
        <v>8.2829114668393231</v>
      </c>
      <c r="X9" s="3">
        <v>4.2321828680906037</v>
      </c>
      <c r="Y9" s="3">
        <v>9.3851282056421041</v>
      </c>
      <c r="Z9" s="3">
        <v>6.6209495117809638</v>
      </c>
      <c r="AA9" s="3">
        <v>15.790497362613678</v>
      </c>
      <c r="AB9" s="3">
        <v>8.4585894276024192</v>
      </c>
      <c r="AC9" s="3">
        <v>10.959021869886783</v>
      </c>
      <c r="AD9" s="3">
        <v>3.8878088667988777</v>
      </c>
      <c r="AE9" s="3">
        <v>11.255274357041344</v>
      </c>
      <c r="AF9" s="3">
        <v>16.527571678161621</v>
      </c>
      <c r="AG9" s="3">
        <v>11.377739418298006</v>
      </c>
      <c r="AH9" s="3">
        <v>16.338911056518555</v>
      </c>
      <c r="AI9" s="3">
        <v>15.19098849594593</v>
      </c>
      <c r="AJ9" s="3">
        <v>16.535472713410854</v>
      </c>
      <c r="AK9" s="3">
        <v>16.327869288623333</v>
      </c>
      <c r="AL9" s="3">
        <v>12.740894122836835</v>
      </c>
      <c r="AM9" s="3">
        <v>18.421608850359917</v>
      </c>
    </row>
    <row r="10" spans="1:39" x14ac:dyDescent="0.3">
      <c r="A10" s="3" t="s">
        <v>245</v>
      </c>
      <c r="B10" s="3" t="s">
        <v>246</v>
      </c>
      <c r="C10" s="3" t="s">
        <v>62</v>
      </c>
      <c r="D10" s="3" t="s">
        <v>62</v>
      </c>
      <c r="E10" s="3">
        <v>1277.8575782775879</v>
      </c>
      <c r="F10" s="3">
        <v>1272.5067093372345</v>
      </c>
      <c r="G10" s="3">
        <v>1735.4859523773193</v>
      </c>
      <c r="H10" s="3">
        <v>1272.2665399312973</v>
      </c>
      <c r="I10" s="3">
        <v>1903.2168650627136</v>
      </c>
      <c r="J10" s="3">
        <v>2513.9969363212585</v>
      </c>
      <c r="K10" s="3">
        <v>3008.6192378997803</v>
      </c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</row>
    <row r="11" spans="1:39" x14ac:dyDescent="0.3">
      <c r="A11" s="3" t="s">
        <v>247</v>
      </c>
      <c r="B11" s="3" t="s">
        <v>246</v>
      </c>
      <c r="C11" s="3" t="s">
        <v>62</v>
      </c>
      <c r="D11" s="3" t="s">
        <v>62</v>
      </c>
      <c r="E11" s="3">
        <v>804.52535438537598</v>
      </c>
      <c r="F11" s="3">
        <v>1383.6979157924652</v>
      </c>
      <c r="G11" s="3">
        <v>1400.4807348251343</v>
      </c>
      <c r="H11" s="3">
        <v>1467.3922939300537</v>
      </c>
      <c r="I11" s="3">
        <v>1589.5665595531464</v>
      </c>
      <c r="J11" s="3">
        <v>2244.1533389091492</v>
      </c>
      <c r="K11" s="3">
        <v>2600.4497652053833</v>
      </c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</row>
    <row r="12" spans="1:39" x14ac:dyDescent="0.3">
      <c r="A12" s="3" t="s">
        <v>259</v>
      </c>
      <c r="B12" s="3" t="s">
        <v>226</v>
      </c>
      <c r="C12" s="3" t="s">
        <v>62</v>
      </c>
      <c r="D12" s="3" t="s">
        <v>62</v>
      </c>
      <c r="E12" s="3">
        <v>56.737579822540283</v>
      </c>
      <c r="F12" s="3">
        <v>60.040296614170074</v>
      </c>
      <c r="G12" s="3">
        <v>66.569809675216675</v>
      </c>
      <c r="H12" s="3">
        <v>52.807450532913208</v>
      </c>
      <c r="I12" s="3">
        <v>66.020785689353943</v>
      </c>
      <c r="J12" s="3">
        <v>63.024576187133789</v>
      </c>
      <c r="K12" s="3">
        <v>74.737872838973999</v>
      </c>
      <c r="L12" s="3">
        <v>66.601648569107056</v>
      </c>
      <c r="M12" s="3">
        <v>55.503958463668823</v>
      </c>
      <c r="N12" s="3">
        <v>43.65549111366272</v>
      </c>
      <c r="O12" s="3">
        <v>49.618119955062866</v>
      </c>
      <c r="P12" s="3">
        <v>64.877213478088379</v>
      </c>
      <c r="Q12" s="3">
        <v>104.273597240448</v>
      </c>
      <c r="R12" s="3">
        <v>113.74219365417957</v>
      </c>
      <c r="S12" s="3">
        <v>145.87604522705078</v>
      </c>
      <c r="T12" s="3">
        <v>115.09637427330017</v>
      </c>
      <c r="U12" s="3">
        <v>26.887885093688965</v>
      </c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</row>
    <row r="13" spans="1:39" x14ac:dyDescent="0.3">
      <c r="A13" s="3" t="s">
        <v>260</v>
      </c>
      <c r="B13" s="3" t="s">
        <v>226</v>
      </c>
      <c r="C13" s="3" t="s">
        <v>62</v>
      </c>
      <c r="D13" s="3" t="s">
        <v>62</v>
      </c>
      <c r="E13" s="3">
        <v>59.030163049697876</v>
      </c>
      <c r="F13" s="3">
        <v>63.85097062587738</v>
      </c>
      <c r="G13" s="3">
        <v>70.115571022033691</v>
      </c>
      <c r="H13" s="3">
        <v>85.365805149078369</v>
      </c>
      <c r="I13" s="3">
        <v>82.190478324890137</v>
      </c>
      <c r="J13" s="3">
        <v>94.083657741546631</v>
      </c>
      <c r="K13" s="3">
        <v>85.816561937332153</v>
      </c>
      <c r="L13" s="3">
        <v>95.490523815155029</v>
      </c>
      <c r="M13" s="3">
        <v>85.396251440048218</v>
      </c>
      <c r="N13" s="3">
        <v>89.761754870414734</v>
      </c>
      <c r="O13" s="3">
        <v>97.223158836364746</v>
      </c>
      <c r="P13" s="3">
        <v>111.53359127044678</v>
      </c>
      <c r="Q13" s="3">
        <v>132.28809694945812</v>
      </c>
      <c r="R13" s="3">
        <v>138.8246351480484</v>
      </c>
      <c r="S13" s="3">
        <v>167.04594433307648</v>
      </c>
      <c r="T13" s="3">
        <v>156.86648917198181</v>
      </c>
      <c r="U13" s="3">
        <v>147.88551998138428</v>
      </c>
      <c r="V13" s="3">
        <v>152.33304142951965</v>
      </c>
      <c r="W13" s="3">
        <v>133.33759689331055</v>
      </c>
      <c r="X13" s="3">
        <v>91.692469596862793</v>
      </c>
      <c r="Y13" s="3">
        <v>14.11923086643219</v>
      </c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</row>
    <row r="14" spans="1:39" x14ac:dyDescent="0.3">
      <c r="A14" s="3" t="s">
        <v>261</v>
      </c>
      <c r="B14" s="3" t="s">
        <v>226</v>
      </c>
      <c r="C14" s="3" t="s">
        <v>62</v>
      </c>
      <c r="D14" s="3" t="s">
        <v>62</v>
      </c>
      <c r="E14" s="3">
        <v>62.432359218597412</v>
      </c>
      <c r="F14" s="3">
        <v>64.369647741317749</v>
      </c>
      <c r="G14" s="3">
        <v>66.721689462661743</v>
      </c>
      <c r="H14" s="3">
        <v>71.666849136352539</v>
      </c>
      <c r="I14" s="3">
        <v>91.980752468109131</v>
      </c>
      <c r="J14" s="3">
        <v>94.400964260101318</v>
      </c>
      <c r="K14" s="3">
        <v>104.38746500015259</v>
      </c>
      <c r="L14" s="3">
        <v>92.887347221374512</v>
      </c>
      <c r="M14" s="3">
        <v>111.23533916473389</v>
      </c>
      <c r="N14" s="3">
        <v>108.87831711769104</v>
      </c>
      <c r="O14" s="3">
        <v>122.78723287582397</v>
      </c>
      <c r="P14" s="3">
        <v>128.48795485496521</v>
      </c>
      <c r="Q14" s="3">
        <v>163.66364097595215</v>
      </c>
      <c r="R14" s="3">
        <v>169.81335043907166</v>
      </c>
      <c r="S14" s="3">
        <v>198.27566909790039</v>
      </c>
      <c r="T14" s="3">
        <v>171.22878837585449</v>
      </c>
      <c r="U14" s="3">
        <v>183.05248618125916</v>
      </c>
      <c r="V14" s="3">
        <v>181.14569520950317</v>
      </c>
      <c r="W14" s="3">
        <v>174.09677982330322</v>
      </c>
      <c r="X14" s="3">
        <v>136.65397775173187</v>
      </c>
      <c r="Y14" s="3">
        <v>155.00416529178619</v>
      </c>
      <c r="Z14" s="3">
        <v>126.58444160223007</v>
      </c>
      <c r="AA14" s="3">
        <v>28.638254761695862</v>
      </c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</row>
    <row r="15" spans="1:39" x14ac:dyDescent="0.3">
      <c r="A15" s="3" t="s">
        <v>262</v>
      </c>
      <c r="B15" s="3" t="s">
        <v>226</v>
      </c>
      <c r="C15" s="3" t="s">
        <v>62</v>
      </c>
      <c r="D15" s="3" t="s">
        <v>62</v>
      </c>
      <c r="E15" s="3">
        <v>55.158823788166046</v>
      </c>
      <c r="F15" s="3">
        <v>66.735518455505371</v>
      </c>
      <c r="G15" s="3">
        <v>56.047559589147568</v>
      </c>
      <c r="H15" s="3">
        <v>69.098060965538025</v>
      </c>
      <c r="I15" s="3">
        <v>65.263401865959167</v>
      </c>
      <c r="J15" s="3">
        <v>93.115053176879883</v>
      </c>
      <c r="K15" s="3">
        <v>88.06422758102417</v>
      </c>
      <c r="L15" s="3">
        <v>99.761345386505127</v>
      </c>
      <c r="M15" s="3">
        <v>86.611278116703033</v>
      </c>
      <c r="N15" s="3">
        <v>109.28770446777344</v>
      </c>
      <c r="O15" s="3">
        <v>115.73248505592346</v>
      </c>
      <c r="P15" s="3">
        <v>141.54846477508545</v>
      </c>
      <c r="Q15" s="3">
        <v>139.17810249328613</v>
      </c>
      <c r="R15" s="3">
        <v>171.71694087982178</v>
      </c>
      <c r="S15" s="3">
        <v>167.8346471786499</v>
      </c>
      <c r="T15" s="3">
        <v>189.25253677368164</v>
      </c>
      <c r="U15" s="3">
        <v>182.85081958770752</v>
      </c>
      <c r="V15" s="3">
        <v>204.12833690643311</v>
      </c>
      <c r="W15" s="3">
        <v>188.99359893798828</v>
      </c>
      <c r="X15" s="3">
        <v>208.05301523208618</v>
      </c>
      <c r="Y15" s="3">
        <v>195.57259559631348</v>
      </c>
      <c r="Z15" s="3">
        <v>204.64524149894714</v>
      </c>
      <c r="AA15" s="3">
        <v>184.59524273872375</v>
      </c>
      <c r="AB15" s="3">
        <v>149.95700389146805</v>
      </c>
      <c r="AC15" s="3">
        <v>33.100236415863037</v>
      </c>
      <c r="AD15" s="3"/>
      <c r="AE15" s="3"/>
      <c r="AF15" s="3"/>
      <c r="AG15" s="3"/>
      <c r="AH15" s="3"/>
      <c r="AI15" s="3"/>
      <c r="AJ15" s="3"/>
      <c r="AK15" s="3"/>
      <c r="AL15" s="3"/>
      <c r="AM15" s="3"/>
    </row>
    <row r="16" spans="1:39" x14ac:dyDescent="0.3">
      <c r="A16" s="3" t="s">
        <v>286</v>
      </c>
      <c r="B16" s="3" t="s">
        <v>226</v>
      </c>
      <c r="C16" s="3" t="s">
        <v>62</v>
      </c>
      <c r="D16" s="3" t="s">
        <v>62</v>
      </c>
      <c r="E16" s="3">
        <v>35.041778087615967</v>
      </c>
      <c r="F16" s="3">
        <v>35.47634494304657</v>
      </c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</row>
    <row r="17" spans="1:39" x14ac:dyDescent="0.3">
      <c r="A17" s="3" t="s">
        <v>287</v>
      </c>
      <c r="B17" s="3" t="s">
        <v>226</v>
      </c>
      <c r="C17" s="3" t="s">
        <v>62</v>
      </c>
      <c r="D17" s="3" t="s">
        <v>62</v>
      </c>
      <c r="E17" s="3">
        <v>18.952875971794128</v>
      </c>
      <c r="F17" s="3">
        <v>20.508902549743652</v>
      </c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</row>
    <row r="18" spans="1:39" x14ac:dyDescent="0.3">
      <c r="A18" s="3" t="s">
        <v>288</v>
      </c>
      <c r="B18" s="3" t="s">
        <v>226</v>
      </c>
      <c r="C18" s="3" t="s">
        <v>62</v>
      </c>
      <c r="D18" s="3" t="s">
        <v>62</v>
      </c>
      <c r="E18" s="3">
        <v>1.3289910480380058</v>
      </c>
      <c r="F18" s="3">
        <v>1.4661957193166018</v>
      </c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</row>
    <row r="19" spans="1:39" x14ac:dyDescent="0.3">
      <c r="A19" s="3" t="s">
        <v>289</v>
      </c>
      <c r="B19" s="3" t="s">
        <v>226</v>
      </c>
      <c r="C19" s="3" t="s">
        <v>62</v>
      </c>
      <c r="D19" s="3" t="s">
        <v>62</v>
      </c>
      <c r="E19" s="3"/>
      <c r="F19" s="3">
        <v>18.415207862854004</v>
      </c>
      <c r="G19" s="3">
        <v>105.87819886207581</v>
      </c>
      <c r="H19" s="3">
        <v>113.07057452201843</v>
      </c>
      <c r="I19" s="3">
        <v>116.08166706562042</v>
      </c>
      <c r="J19" s="3">
        <v>131.11026620864868</v>
      </c>
      <c r="K19" s="3">
        <v>127.24083065986633</v>
      </c>
      <c r="L19" s="3">
        <v>138.63494873046875</v>
      </c>
      <c r="M19" s="3">
        <v>140.74927568435669</v>
      </c>
      <c r="N19" s="3">
        <v>151.06178426742554</v>
      </c>
      <c r="O19" s="3">
        <v>167.73970746994019</v>
      </c>
      <c r="P19" s="3">
        <v>177.86987972259521</v>
      </c>
      <c r="Q19" s="3">
        <v>191.45735931396484</v>
      </c>
      <c r="R19" s="3">
        <v>200.49064826965332</v>
      </c>
      <c r="S19" s="3">
        <v>233.47035503387451</v>
      </c>
      <c r="T19" s="3">
        <v>231.46577644348145</v>
      </c>
      <c r="U19" s="3">
        <v>229.15550231933594</v>
      </c>
      <c r="V19" s="3">
        <v>246.14023303985596</v>
      </c>
      <c r="W19" s="3">
        <v>216.71607446670532</v>
      </c>
      <c r="X19" s="3">
        <v>209.94129943847656</v>
      </c>
      <c r="Y19" s="3">
        <v>213.41338491439819</v>
      </c>
      <c r="Z19" s="3">
        <v>74.521111965179443</v>
      </c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</row>
    <row r="20" spans="1:39" x14ac:dyDescent="0.3">
      <c r="A20" s="10" t="s">
        <v>290</v>
      </c>
      <c r="B20" s="10" t="s">
        <v>226</v>
      </c>
      <c r="C20" s="10" t="s">
        <v>62</v>
      </c>
      <c r="D20" s="10" t="s">
        <v>62</v>
      </c>
      <c r="E20" s="10"/>
      <c r="F20" s="10">
        <v>0.1089857742190361</v>
      </c>
      <c r="G20" s="10">
        <v>2.604050176218152</v>
      </c>
      <c r="H20" s="10">
        <v>3.1149600557982922</v>
      </c>
      <c r="I20" s="10">
        <v>2.9459712668322027</v>
      </c>
      <c r="J20" s="10">
        <v>3.1407586522400379</v>
      </c>
      <c r="K20" s="10">
        <v>3.2708230661228299</v>
      </c>
      <c r="L20" s="10">
        <v>3.5436493456363678</v>
      </c>
      <c r="M20" s="10">
        <v>2.2017332585528493</v>
      </c>
      <c r="N20" s="10">
        <v>2.2120764460414648</v>
      </c>
      <c r="O20" s="10">
        <v>2.5880284421145916</v>
      </c>
      <c r="P20" s="10">
        <v>5.3473761063069105</v>
      </c>
      <c r="Q20" s="10">
        <v>7.0811493592336774</v>
      </c>
      <c r="R20" s="10">
        <v>8.3988439497479703</v>
      </c>
      <c r="S20" s="10">
        <v>8.2468785680830479</v>
      </c>
      <c r="T20" s="10">
        <v>7.4602705121797044</v>
      </c>
      <c r="U20" s="10">
        <v>9.4102404844015837</v>
      </c>
      <c r="V20" s="10">
        <v>7.910869433017524</v>
      </c>
      <c r="W20" s="10">
        <v>8.2281632723752409</v>
      </c>
      <c r="X20" s="10">
        <v>5.6638181302696466</v>
      </c>
      <c r="Y20" s="10">
        <v>8.9299583059619181</v>
      </c>
      <c r="Z20" s="10">
        <v>0.66214558575302362</v>
      </c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10"/>
    </row>
    <row r="21" spans="1:39" x14ac:dyDescent="0.3">
      <c r="A21" t="s">
        <v>154</v>
      </c>
      <c r="E21" s="3">
        <f t="shared" ref="E21:AM21" si="0">SUM(E6:E20)</f>
        <v>2730.3368713855743</v>
      </c>
      <c r="F21" s="3">
        <f t="shared" si="0"/>
        <v>3379.5145349074155</v>
      </c>
      <c r="G21" s="3">
        <f t="shared" si="0"/>
        <v>3899.1313393581659</v>
      </c>
      <c r="H21" s="3">
        <f t="shared" si="0"/>
        <v>3563.4963360801339</v>
      </c>
      <c r="I21" s="3">
        <f t="shared" si="0"/>
        <v>4389.5127678378485</v>
      </c>
      <c r="J21" s="3">
        <f t="shared" si="0"/>
        <v>5681.9811383597553</v>
      </c>
      <c r="K21" s="3">
        <f t="shared" si="0"/>
        <v>6609.9381430717185</v>
      </c>
      <c r="L21" s="3">
        <f t="shared" si="0"/>
        <v>1037.2651095688343</v>
      </c>
      <c r="M21" s="3">
        <f t="shared" si="0"/>
        <v>1011.3538145879284</v>
      </c>
      <c r="N21" s="3">
        <f t="shared" si="0"/>
        <v>1105.1220731250942</v>
      </c>
      <c r="O21" s="3">
        <f t="shared" si="0"/>
        <v>1194.6136717377231</v>
      </c>
      <c r="P21" s="3">
        <f t="shared" si="0"/>
        <v>1320.1882467418909</v>
      </c>
      <c r="Q21" s="3">
        <f t="shared" si="0"/>
        <v>1473.9740929958934</v>
      </c>
      <c r="R21" s="3">
        <f t="shared" si="0"/>
        <v>1589.8679778185615</v>
      </c>
      <c r="S21" s="3">
        <f t="shared" si="0"/>
        <v>1704.3098248317838</v>
      </c>
      <c r="T21" s="3">
        <f t="shared" si="0"/>
        <v>1733.9373431258155</v>
      </c>
      <c r="U21" s="3">
        <f t="shared" si="0"/>
        <v>1702.9008301726226</v>
      </c>
      <c r="V21" s="3">
        <f t="shared" si="0"/>
        <v>1678.1098238010277</v>
      </c>
      <c r="W21" s="3">
        <f t="shared" si="0"/>
        <v>1665.1626188554192</v>
      </c>
      <c r="X21" s="3">
        <f t="shared" si="0"/>
        <v>1559.0682180195527</v>
      </c>
      <c r="Y21" s="3">
        <f t="shared" si="0"/>
        <v>1472.6835628898843</v>
      </c>
      <c r="Z21" s="3">
        <f t="shared" si="0"/>
        <v>1235.8569623012054</v>
      </c>
      <c r="AA21" s="3">
        <f t="shared" si="0"/>
        <v>1029.7935482952944</v>
      </c>
      <c r="AB21" s="3">
        <f t="shared" si="0"/>
        <v>834.22086334271444</v>
      </c>
      <c r="AC21" s="3">
        <f t="shared" si="0"/>
        <v>641.5819311727937</v>
      </c>
      <c r="AD21" s="3">
        <f t="shared" si="0"/>
        <v>507.1617853628868</v>
      </c>
      <c r="AE21" s="3">
        <f t="shared" si="0"/>
        <v>579.83032229519449</v>
      </c>
      <c r="AF21" s="3">
        <f t="shared" si="0"/>
        <v>370.37156436732039</v>
      </c>
      <c r="AG21" s="3">
        <f t="shared" si="0"/>
        <v>352.89605327323079</v>
      </c>
      <c r="AH21" s="3">
        <f t="shared" si="0"/>
        <v>375.61225928366184</v>
      </c>
      <c r="AI21" s="3">
        <f t="shared" si="0"/>
        <v>388.67665399610996</v>
      </c>
      <c r="AJ21" s="3">
        <f t="shared" si="0"/>
        <v>398.50415373593569</v>
      </c>
      <c r="AK21" s="3">
        <f t="shared" si="0"/>
        <v>407.41211179021047</v>
      </c>
      <c r="AL21" s="3">
        <f t="shared" si="0"/>
        <v>397.47854375731731</v>
      </c>
      <c r="AM21" s="3">
        <f t="shared" si="0"/>
        <v>412.50510381162167</v>
      </c>
    </row>
    <row r="24" spans="1:39" x14ac:dyDescent="0.3">
      <c r="A24" s="2" t="s">
        <v>331</v>
      </c>
    </row>
    <row r="25" spans="1:39" x14ac:dyDescent="0.3">
      <c r="A25" s="2" t="s">
        <v>31</v>
      </c>
      <c r="B25" s="2" t="s">
        <v>218</v>
      </c>
      <c r="C25" s="2" t="s">
        <v>219</v>
      </c>
      <c r="D25" s="8" t="s">
        <v>126</v>
      </c>
      <c r="E25" s="8">
        <v>2023</v>
      </c>
      <c r="F25" s="8">
        <v>2024</v>
      </c>
      <c r="G25" s="8">
        <v>2025</v>
      </c>
      <c r="H25" s="8">
        <v>2026</v>
      </c>
      <c r="I25" s="8">
        <v>2027</v>
      </c>
      <c r="J25" s="8">
        <v>2028</v>
      </c>
      <c r="K25" s="8">
        <v>2029</v>
      </c>
      <c r="L25" s="8">
        <v>2030</v>
      </c>
      <c r="M25" s="8">
        <v>2031</v>
      </c>
      <c r="N25" s="8">
        <v>2032</v>
      </c>
      <c r="O25" s="8">
        <v>2033</v>
      </c>
      <c r="P25" s="8">
        <v>2034</v>
      </c>
      <c r="Q25" s="8">
        <v>2035</v>
      </c>
      <c r="R25" s="8">
        <v>2036</v>
      </c>
      <c r="S25" s="8">
        <v>2037</v>
      </c>
      <c r="T25" s="8">
        <v>2038</v>
      </c>
      <c r="U25" s="8">
        <v>2039</v>
      </c>
      <c r="V25" s="8">
        <v>2040</v>
      </c>
      <c r="W25" s="8">
        <v>2041</v>
      </c>
      <c r="X25" s="8">
        <v>2042</v>
      </c>
      <c r="Y25" s="8">
        <v>2043</v>
      </c>
      <c r="Z25" s="8">
        <v>2044</v>
      </c>
      <c r="AA25" s="8">
        <v>2045</v>
      </c>
      <c r="AB25" s="8">
        <v>2046</v>
      </c>
      <c r="AC25" s="8">
        <v>2047</v>
      </c>
      <c r="AD25" s="8">
        <v>2048</v>
      </c>
      <c r="AE25" s="8">
        <v>2049</v>
      </c>
      <c r="AF25" s="8">
        <v>2050</v>
      </c>
      <c r="AG25" s="8">
        <v>2051</v>
      </c>
      <c r="AH25" s="8">
        <v>2052</v>
      </c>
      <c r="AI25" s="8">
        <v>2053</v>
      </c>
      <c r="AJ25" s="8">
        <v>2054</v>
      </c>
      <c r="AK25" s="8">
        <v>2055</v>
      </c>
      <c r="AL25" s="8">
        <v>2056</v>
      </c>
      <c r="AM25" s="8">
        <v>2057</v>
      </c>
    </row>
    <row r="26" spans="1:39" x14ac:dyDescent="0.3">
      <c r="A26" s="3" t="s">
        <v>154</v>
      </c>
      <c r="B26" s="3" t="s">
        <v>246</v>
      </c>
      <c r="C26" s="3" t="s">
        <v>62</v>
      </c>
      <c r="D26" s="3" t="s">
        <v>62</v>
      </c>
      <c r="E26" s="3">
        <v>2082.3829326629639</v>
      </c>
      <c r="F26" s="3">
        <v>2656.2046251296997</v>
      </c>
      <c r="G26" s="3">
        <v>3135.9666872024536</v>
      </c>
      <c r="H26" s="3">
        <v>2739.658833861351</v>
      </c>
      <c r="I26" s="3">
        <v>3492.78342461586</v>
      </c>
      <c r="J26" s="3">
        <v>4758.1502752304077</v>
      </c>
      <c r="K26" s="3">
        <v>5609.0690031051636</v>
      </c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</row>
    <row r="27" spans="1:39" x14ac:dyDescent="0.3">
      <c r="A27" s="3" t="s">
        <v>154</v>
      </c>
      <c r="B27" s="3" t="s">
        <v>226</v>
      </c>
      <c r="C27" s="3" t="s">
        <v>62</v>
      </c>
      <c r="D27" s="3" t="s">
        <v>62</v>
      </c>
      <c r="E27" s="3">
        <v>647.95393872261047</v>
      </c>
      <c r="F27" s="3">
        <v>723.3099097777158</v>
      </c>
      <c r="G27" s="3">
        <v>763.16465215571225</v>
      </c>
      <c r="H27" s="3">
        <v>823.8375022187829</v>
      </c>
      <c r="I27" s="3">
        <v>896.72934322198853</v>
      </c>
      <c r="J27" s="3">
        <v>923.83086312934756</v>
      </c>
      <c r="K27" s="3">
        <v>1000.8691399665549</v>
      </c>
      <c r="L27" s="3">
        <v>1037.2651095688343</v>
      </c>
      <c r="M27" s="3">
        <v>1011.3538145879284</v>
      </c>
      <c r="N27" s="3">
        <v>1105.1220731250942</v>
      </c>
      <c r="O27" s="3">
        <v>1194.6136717377231</v>
      </c>
      <c r="P27" s="3">
        <v>1320.1882467418909</v>
      </c>
      <c r="Q27" s="3">
        <v>1473.9740929958934</v>
      </c>
      <c r="R27" s="3">
        <v>1589.8679778185615</v>
      </c>
      <c r="S27" s="3">
        <v>1704.3098248317838</v>
      </c>
      <c r="T27" s="3">
        <v>1733.9373431258155</v>
      </c>
      <c r="U27" s="3">
        <v>1702.9008301726226</v>
      </c>
      <c r="V27" s="3">
        <v>1678.1098238010277</v>
      </c>
      <c r="W27" s="3">
        <v>1665.1626188554192</v>
      </c>
      <c r="X27" s="3">
        <v>1559.0682180195527</v>
      </c>
      <c r="Y27" s="3">
        <v>1472.6835628898843</v>
      </c>
      <c r="Z27" s="3">
        <v>1235.8569623012054</v>
      </c>
      <c r="AA27" s="3">
        <v>1029.7935482952944</v>
      </c>
      <c r="AB27" s="3">
        <v>834.22086334271444</v>
      </c>
      <c r="AC27" s="3">
        <v>641.5819311727937</v>
      </c>
      <c r="AD27" s="3">
        <v>507.1617853628868</v>
      </c>
      <c r="AE27" s="3">
        <v>579.83032229519449</v>
      </c>
      <c r="AF27" s="3">
        <v>370.37156436732039</v>
      </c>
      <c r="AG27" s="3">
        <v>352.89605327323079</v>
      </c>
      <c r="AH27" s="3">
        <v>375.61225928366184</v>
      </c>
      <c r="AI27" s="3">
        <v>388.67665399610996</v>
      </c>
      <c r="AJ27" s="3">
        <v>398.50415373593569</v>
      </c>
      <c r="AK27" s="3">
        <v>407.41211179021047</v>
      </c>
      <c r="AL27" s="3">
        <v>397.47854375731731</v>
      </c>
      <c r="AM27" s="3">
        <v>412.50510381162167</v>
      </c>
    </row>
    <row r="30" spans="1:39" x14ac:dyDescent="0.3">
      <c r="A30" s="13" t="s">
        <v>27</v>
      </c>
    </row>
    <row r="31" spans="1:39" x14ac:dyDescent="0.3">
      <c r="A31" s="2" t="s">
        <v>31</v>
      </c>
      <c r="B31" s="2" t="s">
        <v>218</v>
      </c>
      <c r="C31" s="2" t="s">
        <v>219</v>
      </c>
      <c r="D31" s="8" t="s">
        <v>126</v>
      </c>
      <c r="E31" s="8">
        <v>2023</v>
      </c>
      <c r="F31" s="8">
        <v>2024</v>
      </c>
      <c r="G31" s="8">
        <v>2025</v>
      </c>
      <c r="H31" s="8">
        <v>2026</v>
      </c>
      <c r="I31" s="8">
        <v>2027</v>
      </c>
      <c r="J31" s="8">
        <v>2028</v>
      </c>
      <c r="K31" s="8">
        <v>2029</v>
      </c>
      <c r="L31" s="8">
        <v>2030</v>
      </c>
      <c r="M31" s="8">
        <v>2031</v>
      </c>
      <c r="N31" s="8">
        <v>2032</v>
      </c>
      <c r="O31" s="8">
        <v>2033</v>
      </c>
      <c r="P31" s="8">
        <v>2034</v>
      </c>
      <c r="Q31" s="8">
        <v>2035</v>
      </c>
      <c r="R31" s="8">
        <v>2036</v>
      </c>
      <c r="S31" s="8">
        <v>2037</v>
      </c>
      <c r="T31" s="8">
        <v>2038</v>
      </c>
      <c r="U31" s="8">
        <v>2039</v>
      </c>
      <c r="V31" s="8">
        <v>2040</v>
      </c>
      <c r="W31" s="8">
        <v>2041</v>
      </c>
      <c r="X31" s="8">
        <v>2042</v>
      </c>
      <c r="Y31" s="8">
        <v>2043</v>
      </c>
      <c r="Z31" s="8">
        <v>2044</v>
      </c>
      <c r="AA31" s="8">
        <v>2045</v>
      </c>
      <c r="AB31" s="8">
        <v>2046</v>
      </c>
      <c r="AC31" s="8">
        <v>2047</v>
      </c>
      <c r="AD31" s="8">
        <v>2048</v>
      </c>
      <c r="AE31" s="8">
        <v>2049</v>
      </c>
      <c r="AF31" s="8">
        <v>2050</v>
      </c>
      <c r="AG31" s="8">
        <v>2051</v>
      </c>
      <c r="AH31" s="8">
        <v>2052</v>
      </c>
      <c r="AI31" s="8">
        <v>2053</v>
      </c>
      <c r="AJ31" s="8">
        <v>2054</v>
      </c>
      <c r="AK31" s="8">
        <v>2055</v>
      </c>
      <c r="AL31" s="8">
        <v>2056</v>
      </c>
      <c r="AM31" s="8">
        <v>2057</v>
      </c>
    </row>
    <row r="32" spans="1:39" x14ac:dyDescent="0.3">
      <c r="A32" s="3" t="s">
        <v>241</v>
      </c>
      <c r="B32" s="3" t="s">
        <v>226</v>
      </c>
      <c r="C32" s="3" t="s">
        <v>62</v>
      </c>
      <c r="D32" s="3" t="s">
        <v>62</v>
      </c>
      <c r="E32" s="3">
        <v>172.8294620513916</v>
      </c>
      <c r="F32" s="3">
        <v>187.7994704246521</v>
      </c>
      <c r="G32" s="3">
        <v>185.22063159942627</v>
      </c>
      <c r="H32" s="3">
        <v>214.45533895492554</v>
      </c>
      <c r="I32" s="3">
        <v>227.12825584411621</v>
      </c>
      <c r="J32" s="3">
        <v>213.18902063369751</v>
      </c>
      <c r="K32" s="3">
        <v>249.03633689880371</v>
      </c>
      <c r="L32" s="3">
        <v>260.41517734527588</v>
      </c>
      <c r="M32" s="3">
        <v>256.81347274780273</v>
      </c>
      <c r="N32" s="3">
        <v>290.82049322128296</v>
      </c>
      <c r="O32" s="3">
        <v>309.67759990692139</v>
      </c>
      <c r="P32" s="3">
        <v>333.21502137184143</v>
      </c>
      <c r="Q32" s="3">
        <v>356.24536991119385</v>
      </c>
      <c r="R32" s="3">
        <v>379.29856109619141</v>
      </c>
      <c r="S32" s="3">
        <v>373.77010536193848</v>
      </c>
      <c r="T32" s="3">
        <v>416.98702454566956</v>
      </c>
      <c r="U32" s="3">
        <v>442.39274978637695</v>
      </c>
      <c r="V32" s="3">
        <v>426.68508052825928</v>
      </c>
      <c r="W32" s="3">
        <v>441.09665584564209</v>
      </c>
      <c r="X32" s="3">
        <v>433.16822719573975</v>
      </c>
      <c r="Y32" s="3">
        <v>410.7845344543457</v>
      </c>
      <c r="Z32" s="3">
        <v>395.9463005065918</v>
      </c>
      <c r="AA32" s="3">
        <v>339.23256921768188</v>
      </c>
      <c r="AB32" s="3">
        <v>303.3652982711792</v>
      </c>
      <c r="AC32" s="3">
        <v>302.27895331382751</v>
      </c>
      <c r="AD32" s="3">
        <v>251.16785597801208</v>
      </c>
      <c r="AE32" s="3">
        <v>281.01822829246521</v>
      </c>
      <c r="AF32" s="3">
        <v>169.42675241827965</v>
      </c>
      <c r="AG32" s="3">
        <v>169.43006482720375</v>
      </c>
      <c r="AH32" s="3">
        <v>167.15225672721863</v>
      </c>
      <c r="AI32" s="3">
        <v>180.16703951358795</v>
      </c>
      <c r="AJ32" s="3">
        <v>181.95747992396355</v>
      </c>
      <c r="AK32" s="3">
        <v>194.3078076839447</v>
      </c>
      <c r="AL32" s="3">
        <v>196.95973187685013</v>
      </c>
      <c r="AM32" s="3">
        <v>195.0402375459671</v>
      </c>
    </row>
    <row r="33" spans="1:39" x14ac:dyDescent="0.3">
      <c r="A33" s="3" t="s">
        <v>242</v>
      </c>
      <c r="B33" s="3" t="s">
        <v>226</v>
      </c>
      <c r="C33" s="3" t="s">
        <v>62</v>
      </c>
      <c r="D33" s="3" t="s">
        <v>62</v>
      </c>
      <c r="E33" s="3">
        <v>7.4014056101441383</v>
      </c>
      <c r="F33" s="3">
        <v>7.9109788537025452</v>
      </c>
      <c r="G33" s="3">
        <v>6.0269051641225815</v>
      </c>
      <c r="H33" s="3">
        <v>7.4723939150571823</v>
      </c>
      <c r="I33" s="3">
        <v>7.1100376844406128</v>
      </c>
      <c r="J33" s="3">
        <v>7.5498148128390312</v>
      </c>
      <c r="K33" s="3">
        <v>7.5904930830001831</v>
      </c>
      <c r="L33" s="3">
        <v>5.7759659737348557</v>
      </c>
      <c r="M33" s="3">
        <v>4.7337073311209679</v>
      </c>
      <c r="N33" s="3">
        <v>4.8642894625663757</v>
      </c>
      <c r="O33" s="3">
        <v>4.2422990737541113</v>
      </c>
      <c r="P33" s="3">
        <v>10.206297598779202</v>
      </c>
      <c r="Q33" s="3">
        <v>12.812750744866207</v>
      </c>
      <c r="R33" s="3">
        <v>13.651059402851388</v>
      </c>
      <c r="S33" s="3">
        <v>18.925177459095721</v>
      </c>
      <c r="T33" s="3">
        <v>9.4158829160951427</v>
      </c>
      <c r="U33" s="3">
        <v>13.822284100793695</v>
      </c>
      <c r="V33" s="3">
        <v>9.998831729448284</v>
      </c>
      <c r="W33" s="3">
        <v>8.4077133568553108</v>
      </c>
      <c r="X33" s="3">
        <v>2.9945575541669314</v>
      </c>
      <c r="Y33" s="3">
        <v>11.03686452266993</v>
      </c>
      <c r="Z33" s="3">
        <v>7.2638193433431297</v>
      </c>
      <c r="AA33" s="3">
        <v>13.828315468535038</v>
      </c>
      <c r="AB33" s="3">
        <v>5.8525341153144836</v>
      </c>
      <c r="AC33" s="3">
        <v>11.710951355717043</v>
      </c>
      <c r="AD33" s="3">
        <v>2.4192622641930939</v>
      </c>
      <c r="AE33" s="3">
        <v>12.841501228511333</v>
      </c>
      <c r="AF33" s="3">
        <v>18.150699856691062</v>
      </c>
      <c r="AG33" s="3">
        <v>13.204904871061444</v>
      </c>
      <c r="AH33" s="3">
        <v>14.554398484528065</v>
      </c>
      <c r="AI33" s="3">
        <v>13.519503772258759</v>
      </c>
      <c r="AJ33" s="3">
        <v>15.920878998935223</v>
      </c>
      <c r="AK33" s="3">
        <v>16.032193392515182</v>
      </c>
      <c r="AL33" s="3">
        <v>15.005919005721807</v>
      </c>
      <c r="AM33" s="3">
        <v>17.108258798718452</v>
      </c>
    </row>
    <row r="34" spans="1:39" x14ac:dyDescent="0.3">
      <c r="A34" s="3" t="s">
        <v>243</v>
      </c>
      <c r="B34" s="3" t="s">
        <v>226</v>
      </c>
      <c r="C34" s="3" t="s">
        <v>62</v>
      </c>
      <c r="D34" s="3" t="s">
        <v>62</v>
      </c>
      <c r="E34" s="3">
        <v>171.96180438995361</v>
      </c>
      <c r="F34" s="3">
        <v>188.19354057312012</v>
      </c>
      <c r="G34" s="3">
        <v>197.12929677963257</v>
      </c>
      <c r="H34" s="3">
        <v>199.24013042449951</v>
      </c>
      <c r="I34" s="3">
        <v>229.84281539916992</v>
      </c>
      <c r="J34" s="3">
        <v>215.22395086288452</v>
      </c>
      <c r="K34" s="3">
        <v>251.03747606277466</v>
      </c>
      <c r="L34" s="3">
        <v>265.05996465682983</v>
      </c>
      <c r="M34" s="3">
        <v>260.26485586166382</v>
      </c>
      <c r="N34" s="3">
        <v>295.59496116638184</v>
      </c>
      <c r="O34" s="3">
        <v>315.4298677444458</v>
      </c>
      <c r="P34" s="3">
        <v>335.0837345123291</v>
      </c>
      <c r="Q34" s="3">
        <v>353.48135232925415</v>
      </c>
      <c r="R34" s="3">
        <v>376.3877067565918</v>
      </c>
      <c r="S34" s="3">
        <v>371.2880163192749</v>
      </c>
      <c r="T34" s="3">
        <v>420.5404109954834</v>
      </c>
      <c r="U34" s="3">
        <v>446.3047046661377</v>
      </c>
      <c r="V34" s="3">
        <v>428.68120718002319</v>
      </c>
      <c r="W34" s="3">
        <v>472.51009464263916</v>
      </c>
      <c r="X34" s="3">
        <v>445.23536968231201</v>
      </c>
      <c r="Y34" s="3">
        <v>424.63472366333008</v>
      </c>
      <c r="Z34" s="3">
        <v>395.13221907615662</v>
      </c>
      <c r="AA34" s="3">
        <v>407.95681381225586</v>
      </c>
      <c r="AB34" s="3">
        <v>341.7562313079834</v>
      </c>
      <c r="AC34" s="3">
        <v>262.53810036182404</v>
      </c>
      <c r="AD34" s="3">
        <v>226.3769998550415</v>
      </c>
      <c r="AE34" s="3">
        <v>237.29502964019775</v>
      </c>
      <c r="AF34" s="3">
        <v>154.81764912605286</v>
      </c>
      <c r="AG34" s="3">
        <v>143.11058038473129</v>
      </c>
      <c r="AH34" s="3">
        <v>157.84366106987</v>
      </c>
      <c r="AI34" s="3">
        <v>163.83280402421951</v>
      </c>
      <c r="AJ34" s="3">
        <v>165.79077562689781</v>
      </c>
      <c r="AK34" s="3">
        <v>175.0035395026207</v>
      </c>
      <c r="AL34" s="3">
        <v>171.18586003780365</v>
      </c>
      <c r="AM34" s="3">
        <v>180.0865763425827</v>
      </c>
    </row>
    <row r="35" spans="1:39" x14ac:dyDescent="0.3">
      <c r="A35" s="3" t="s">
        <v>244</v>
      </c>
      <c r="B35" s="3" t="s">
        <v>226</v>
      </c>
      <c r="C35" s="3" t="s">
        <v>62</v>
      </c>
      <c r="D35" s="3" t="s">
        <v>62</v>
      </c>
      <c r="E35" s="3">
        <v>7.1958236843347549</v>
      </c>
      <c r="F35" s="3">
        <v>8.4109233934432268</v>
      </c>
      <c r="G35" s="3">
        <v>6.3706120327115059</v>
      </c>
      <c r="H35" s="3">
        <v>5.8704084157943726</v>
      </c>
      <c r="I35" s="3">
        <v>6.7946627214550972</v>
      </c>
      <c r="J35" s="3">
        <v>7.3329531624913216</v>
      </c>
      <c r="K35" s="3">
        <v>7.5247378945350647</v>
      </c>
      <c r="L35" s="3">
        <v>5.1631572097539902</v>
      </c>
      <c r="M35" s="3">
        <v>3.8664615154266357</v>
      </c>
      <c r="N35" s="3">
        <v>4.1777944043278694</v>
      </c>
      <c r="O35" s="3">
        <v>3.6848916546441615</v>
      </c>
      <c r="P35" s="3">
        <v>9.1158842109143734</v>
      </c>
      <c r="Q35" s="3">
        <v>11.65138075593859</v>
      </c>
      <c r="R35" s="3">
        <v>13.242220157168049</v>
      </c>
      <c r="S35" s="3">
        <v>15.536717698429129</v>
      </c>
      <c r="T35" s="3">
        <v>8.6613086539200594</v>
      </c>
      <c r="U35" s="3">
        <v>12.444511669986241</v>
      </c>
      <c r="V35" s="3">
        <v>12.09170486540097</v>
      </c>
      <c r="W35" s="3">
        <v>7.9508469203256027</v>
      </c>
      <c r="X35" s="3">
        <v>3.281906499316392</v>
      </c>
      <c r="Y35" s="3">
        <v>9.2966662054850531</v>
      </c>
      <c r="Z35" s="3">
        <v>7.0258833410962325</v>
      </c>
      <c r="AA35" s="3">
        <v>13.77570740506053</v>
      </c>
      <c r="AB35" s="3">
        <v>6.0946139395236969</v>
      </c>
      <c r="AC35" s="3">
        <v>9.9296055695303949</v>
      </c>
      <c r="AD35" s="3">
        <v>3.4667746517807245</v>
      </c>
      <c r="AE35" s="3">
        <v>10.810195461830517</v>
      </c>
      <c r="AF35" s="3">
        <v>16.026765690375214</v>
      </c>
      <c r="AG35" s="3">
        <v>10.243519570678473</v>
      </c>
      <c r="AH35" s="3">
        <v>14.566460572183132</v>
      </c>
      <c r="AI35" s="3">
        <v>12.430519796907902</v>
      </c>
      <c r="AJ35" s="3">
        <v>13.957867882823848</v>
      </c>
      <c r="AK35" s="3">
        <v>13.422432214953005</v>
      </c>
      <c r="AL35" s="3">
        <v>12.294001601170748</v>
      </c>
      <c r="AM35" s="3">
        <v>18.079897824674845</v>
      </c>
    </row>
    <row r="36" spans="1:39" x14ac:dyDescent="0.3">
      <c r="A36" s="3" t="s">
        <v>245</v>
      </c>
      <c r="B36" s="3" t="s">
        <v>246</v>
      </c>
      <c r="C36" s="3" t="s">
        <v>62</v>
      </c>
      <c r="D36" s="3" t="s">
        <v>62</v>
      </c>
      <c r="E36" s="3">
        <v>1280.3594875335693</v>
      </c>
      <c r="F36" s="3">
        <v>1254.5011646747589</v>
      </c>
      <c r="G36" s="3">
        <v>1711.4539859294891</v>
      </c>
      <c r="H36" s="3">
        <v>1242.6953831911087</v>
      </c>
      <c r="I36" s="3">
        <v>1774.2937073707581</v>
      </c>
      <c r="J36" s="3">
        <v>2425.8159580230713</v>
      </c>
      <c r="K36" s="3">
        <v>2897.9202175140381</v>
      </c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</row>
    <row r="37" spans="1:39" x14ac:dyDescent="0.3">
      <c r="A37" s="3" t="s">
        <v>247</v>
      </c>
      <c r="B37" s="3" t="s">
        <v>246</v>
      </c>
      <c r="C37" s="3" t="s">
        <v>62</v>
      </c>
      <c r="D37" s="3" t="s">
        <v>62</v>
      </c>
      <c r="E37" s="3">
        <v>810.51269054412842</v>
      </c>
      <c r="F37" s="3">
        <v>1392.7897917032242</v>
      </c>
      <c r="G37" s="3">
        <v>1391.4835844039917</v>
      </c>
      <c r="H37" s="3">
        <v>1435.8066689968109</v>
      </c>
      <c r="I37" s="3">
        <v>1552.8681962490082</v>
      </c>
      <c r="J37" s="3">
        <v>2243.2436494827271</v>
      </c>
      <c r="K37" s="3">
        <v>2451.0402030944824</v>
      </c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</row>
    <row r="38" spans="1:39" x14ac:dyDescent="0.3">
      <c r="A38" s="3" t="s">
        <v>259</v>
      </c>
      <c r="B38" s="3" t="s">
        <v>226</v>
      </c>
      <c r="C38" s="3" t="s">
        <v>62</v>
      </c>
      <c r="D38" s="3" t="s">
        <v>62</v>
      </c>
      <c r="E38" s="3">
        <v>57.262933850288391</v>
      </c>
      <c r="F38" s="3">
        <v>60.500921368598938</v>
      </c>
      <c r="G38" s="3">
        <v>65.126095771789551</v>
      </c>
      <c r="H38" s="3">
        <v>50.928470492362976</v>
      </c>
      <c r="I38" s="3">
        <v>62.976230382919312</v>
      </c>
      <c r="J38" s="3">
        <v>59.146941900253296</v>
      </c>
      <c r="K38" s="3">
        <v>71.628862380981445</v>
      </c>
      <c r="L38" s="3">
        <v>64.899731397628784</v>
      </c>
      <c r="M38" s="3">
        <v>55.052890241146088</v>
      </c>
      <c r="N38" s="3">
        <v>41.047014892101288</v>
      </c>
      <c r="O38" s="3">
        <v>40.985172510147095</v>
      </c>
      <c r="P38" s="3">
        <v>59.601387619972229</v>
      </c>
      <c r="Q38" s="3">
        <v>96.760373592376709</v>
      </c>
      <c r="R38" s="3">
        <v>111.54804891347885</v>
      </c>
      <c r="S38" s="3">
        <v>153.39187431335449</v>
      </c>
      <c r="T38" s="3">
        <v>114.80754148960114</v>
      </c>
      <c r="U38" s="3">
        <v>22.694591999053955</v>
      </c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</row>
    <row r="39" spans="1:39" x14ac:dyDescent="0.3">
      <c r="A39" s="3" t="s">
        <v>260</v>
      </c>
      <c r="B39" s="3" t="s">
        <v>226</v>
      </c>
      <c r="C39" s="3" t="s">
        <v>62</v>
      </c>
      <c r="D39" s="3" t="s">
        <v>62</v>
      </c>
      <c r="E39" s="3">
        <v>58.93479323387146</v>
      </c>
      <c r="F39" s="3">
        <v>64.243481874465942</v>
      </c>
      <c r="G39" s="3">
        <v>69.438386917114258</v>
      </c>
      <c r="H39" s="3">
        <v>81.304653644561768</v>
      </c>
      <c r="I39" s="3">
        <v>77.700005650520325</v>
      </c>
      <c r="J39" s="3">
        <v>90.494366645812988</v>
      </c>
      <c r="K39" s="3">
        <v>81.517264604568481</v>
      </c>
      <c r="L39" s="3">
        <v>92.388617277145386</v>
      </c>
      <c r="M39" s="3">
        <v>83.478174328804016</v>
      </c>
      <c r="N39" s="3">
        <v>86.768458366394043</v>
      </c>
      <c r="O39" s="3">
        <v>91.298899292945862</v>
      </c>
      <c r="P39" s="3">
        <v>107.76593852043152</v>
      </c>
      <c r="Q39" s="3">
        <v>131.66638687252998</v>
      </c>
      <c r="R39" s="3">
        <v>135.00696861743927</v>
      </c>
      <c r="S39" s="3">
        <v>153.11709117889404</v>
      </c>
      <c r="T39" s="3">
        <v>149.79207670688629</v>
      </c>
      <c r="U39" s="3">
        <v>141.70191431045532</v>
      </c>
      <c r="V39" s="3">
        <v>145.36075711250305</v>
      </c>
      <c r="W39" s="3">
        <v>122.91280972957611</v>
      </c>
      <c r="X39" s="3">
        <v>83.726316213607788</v>
      </c>
      <c r="Y39" s="3">
        <v>13.713913679122925</v>
      </c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</row>
    <row r="40" spans="1:39" x14ac:dyDescent="0.3">
      <c r="A40" s="3" t="s">
        <v>261</v>
      </c>
      <c r="B40" s="3" t="s">
        <v>226</v>
      </c>
      <c r="C40" s="3" t="s">
        <v>62</v>
      </c>
      <c r="D40" s="3" t="s">
        <v>62</v>
      </c>
      <c r="E40" s="3">
        <v>62.919877916574478</v>
      </c>
      <c r="F40" s="3">
        <v>64.197948932647705</v>
      </c>
      <c r="G40" s="3">
        <v>66.496886014938354</v>
      </c>
      <c r="H40" s="3">
        <v>71.673937559127808</v>
      </c>
      <c r="I40" s="3">
        <v>89.493742942810059</v>
      </c>
      <c r="J40" s="3">
        <v>91.807538032531738</v>
      </c>
      <c r="K40" s="3">
        <v>101.69541931152344</v>
      </c>
      <c r="L40" s="3">
        <v>92.490333318710327</v>
      </c>
      <c r="M40" s="3">
        <v>109.17228841781616</v>
      </c>
      <c r="N40" s="3">
        <v>104.88758301734924</v>
      </c>
      <c r="O40" s="3">
        <v>121.64093565940857</v>
      </c>
      <c r="P40" s="3">
        <v>125.22069334983826</v>
      </c>
      <c r="Q40" s="3">
        <v>160.37497997283936</v>
      </c>
      <c r="R40" s="3">
        <v>166.71242952346802</v>
      </c>
      <c r="S40" s="3">
        <v>194.41246128082275</v>
      </c>
      <c r="T40" s="3">
        <v>166.48155736923218</v>
      </c>
      <c r="U40" s="3">
        <v>179.32028603553772</v>
      </c>
      <c r="V40" s="3">
        <v>180.0771152973175</v>
      </c>
      <c r="W40" s="3">
        <v>171.71583652496338</v>
      </c>
      <c r="X40" s="3">
        <v>130.67884197831154</v>
      </c>
      <c r="Y40" s="3">
        <v>149.02662581205368</v>
      </c>
      <c r="Z40" s="3">
        <v>115.52859789133072</v>
      </c>
      <c r="AA40" s="3">
        <v>30.385316252708435</v>
      </c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</row>
    <row r="41" spans="1:39" x14ac:dyDescent="0.3">
      <c r="A41" s="3" t="s">
        <v>262</v>
      </c>
      <c r="B41" s="3" t="s">
        <v>226</v>
      </c>
      <c r="C41" s="3" t="s">
        <v>62</v>
      </c>
      <c r="D41" s="3" t="s">
        <v>62</v>
      </c>
      <c r="E41" s="3">
        <v>55.573285400867462</v>
      </c>
      <c r="F41" s="3">
        <v>66.745172739028931</v>
      </c>
      <c r="G41" s="3">
        <v>55.618600457906723</v>
      </c>
      <c r="H41" s="3">
        <v>67.108131766319275</v>
      </c>
      <c r="I41" s="3">
        <v>64.200832605361938</v>
      </c>
      <c r="J41" s="3">
        <v>90.421778678894043</v>
      </c>
      <c r="K41" s="3">
        <v>86.174001544713974</v>
      </c>
      <c r="L41" s="3">
        <v>97.03942346572876</v>
      </c>
      <c r="M41" s="3">
        <v>83.941874086856842</v>
      </c>
      <c r="N41" s="3">
        <v>105.31495332717896</v>
      </c>
      <c r="O41" s="3">
        <v>112.74264287948608</v>
      </c>
      <c r="P41" s="3">
        <v>137.05093574523926</v>
      </c>
      <c r="Q41" s="3">
        <v>136.17036724090576</v>
      </c>
      <c r="R41" s="3">
        <v>168.12613296508789</v>
      </c>
      <c r="S41" s="3">
        <v>166.64793634414673</v>
      </c>
      <c r="T41" s="3">
        <v>186.81693649291992</v>
      </c>
      <c r="U41" s="3">
        <v>179.18424224853516</v>
      </c>
      <c r="V41" s="3">
        <v>198.8778772354126</v>
      </c>
      <c r="W41" s="3">
        <v>186.95732879638672</v>
      </c>
      <c r="X41" s="3">
        <v>208.71291351318359</v>
      </c>
      <c r="Y41" s="3">
        <v>196.24783229827881</v>
      </c>
      <c r="Z41" s="3">
        <v>203.45145392417908</v>
      </c>
      <c r="AA41" s="3">
        <v>183.07814574241638</v>
      </c>
      <c r="AB41" s="3">
        <v>134.39649319648743</v>
      </c>
      <c r="AC41" s="3">
        <v>29.14354681968689</v>
      </c>
      <c r="AD41" s="3"/>
      <c r="AE41" s="3"/>
      <c r="AF41" s="3"/>
      <c r="AG41" s="3"/>
      <c r="AH41" s="3"/>
      <c r="AI41" s="3"/>
      <c r="AJ41" s="3"/>
      <c r="AK41" s="3"/>
      <c r="AL41" s="3"/>
      <c r="AM41" s="3"/>
    </row>
    <row r="42" spans="1:39" x14ac:dyDescent="0.3">
      <c r="A42" s="3" t="s">
        <v>286</v>
      </c>
      <c r="B42" s="3" t="s">
        <v>226</v>
      </c>
      <c r="C42" s="3" t="s">
        <v>62</v>
      </c>
      <c r="D42" s="3" t="s">
        <v>62</v>
      </c>
      <c r="E42" s="3">
        <v>34.058022260665894</v>
      </c>
      <c r="F42" s="3">
        <v>35.560625076293945</v>
      </c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</row>
    <row r="43" spans="1:39" x14ac:dyDescent="0.3">
      <c r="A43" s="3" t="s">
        <v>287</v>
      </c>
      <c r="B43" s="3" t="s">
        <v>226</v>
      </c>
      <c r="C43" s="3" t="s">
        <v>62</v>
      </c>
      <c r="D43" s="3" t="s">
        <v>62</v>
      </c>
      <c r="E43" s="3">
        <v>18.471618294715881</v>
      </c>
      <c r="F43" s="3">
        <v>20.041921019554138</v>
      </c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</row>
    <row r="44" spans="1:39" x14ac:dyDescent="0.3">
      <c r="A44" s="3" t="s">
        <v>288</v>
      </c>
      <c r="B44" s="3" t="s">
        <v>226</v>
      </c>
      <c r="C44" s="3" t="s">
        <v>62</v>
      </c>
      <c r="D44" s="3" t="s">
        <v>62</v>
      </c>
      <c r="E44" s="3">
        <v>1.3220398593693972</v>
      </c>
      <c r="F44" s="3">
        <v>1.4654109608381987</v>
      </c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</row>
    <row r="45" spans="1:39" x14ac:dyDescent="0.3">
      <c r="A45" s="3" t="s">
        <v>289</v>
      </c>
      <c r="B45" s="3" t="s">
        <v>226</v>
      </c>
      <c r="C45" s="3" t="s">
        <v>62</v>
      </c>
      <c r="D45" s="3" t="s">
        <v>62</v>
      </c>
      <c r="E45" s="3"/>
      <c r="F45" s="3">
        <v>18.135017871856689</v>
      </c>
      <c r="G45" s="3">
        <v>105.37804293632507</v>
      </c>
      <c r="H45" s="3">
        <v>111.78718900680542</v>
      </c>
      <c r="I45" s="3">
        <v>113.00192081928253</v>
      </c>
      <c r="J45" s="3">
        <v>128.91663837432861</v>
      </c>
      <c r="K45" s="3">
        <v>124.70991468429565</v>
      </c>
      <c r="L45" s="3">
        <v>132.62874317169189</v>
      </c>
      <c r="M45" s="3">
        <v>134.76922750473022</v>
      </c>
      <c r="N45" s="3">
        <v>147.89021015167236</v>
      </c>
      <c r="O45" s="3">
        <v>157.83904457092285</v>
      </c>
      <c r="P45" s="3">
        <v>173.37506580352783</v>
      </c>
      <c r="Q45" s="3">
        <v>187.95788955688477</v>
      </c>
      <c r="R45" s="3">
        <v>200.48898029327393</v>
      </c>
      <c r="S45" s="3">
        <v>228.2492527961731</v>
      </c>
      <c r="T45" s="3">
        <v>230.85994434356689</v>
      </c>
      <c r="U45" s="3">
        <v>228.22654819488525</v>
      </c>
      <c r="V45" s="3">
        <v>239.05051231384277</v>
      </c>
      <c r="W45" s="3">
        <v>214.8807053565979</v>
      </c>
      <c r="X45" s="3">
        <v>210.28404688835144</v>
      </c>
      <c r="Y45" s="3">
        <v>205.54399585723877</v>
      </c>
      <c r="Z45" s="3">
        <v>72.461457252502441</v>
      </c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</row>
    <row r="46" spans="1:39" x14ac:dyDescent="0.3">
      <c r="A46" s="10" t="s">
        <v>290</v>
      </c>
      <c r="B46" s="10" t="s">
        <v>226</v>
      </c>
      <c r="C46" s="10" t="s">
        <v>62</v>
      </c>
      <c r="D46" s="10" t="s">
        <v>62</v>
      </c>
      <c r="E46" s="10"/>
      <c r="F46" s="10">
        <v>0.10786481946706772</v>
      </c>
      <c r="G46" s="10">
        <v>2.5209009796380997</v>
      </c>
      <c r="H46" s="10">
        <v>2.9015532657504082</v>
      </c>
      <c r="I46" s="10">
        <v>2.7538579748943448</v>
      </c>
      <c r="J46" s="10">
        <v>2.9480263590812683</v>
      </c>
      <c r="K46" s="10">
        <v>3.0982564501464367</v>
      </c>
      <c r="L46" s="10">
        <v>3.2981978785246611</v>
      </c>
      <c r="M46" s="10">
        <v>2.0885771736502647</v>
      </c>
      <c r="N46" s="10">
        <v>2.16744739189744</v>
      </c>
      <c r="O46" s="10">
        <v>2.2679846882820129</v>
      </c>
      <c r="P46" s="10">
        <v>4.8626005128026009</v>
      </c>
      <c r="Q46" s="10">
        <v>6.5299871247261763</v>
      </c>
      <c r="R46" s="10">
        <v>7.684961081831716</v>
      </c>
      <c r="S46" s="10">
        <v>8.2896809838712215</v>
      </c>
      <c r="T46" s="10">
        <v>6.6702141468413174</v>
      </c>
      <c r="U46" s="10">
        <v>8.8824784141033888</v>
      </c>
      <c r="V46" s="10">
        <v>7.1920165605843067</v>
      </c>
      <c r="W46" s="10">
        <v>7.1156039081397466</v>
      </c>
      <c r="X46" s="10">
        <v>4.8709447789005935</v>
      </c>
      <c r="Y46" s="10">
        <v>7.982323529664427</v>
      </c>
      <c r="Z46" s="10">
        <v>0.64865559199824929</v>
      </c>
      <c r="AA46" s="10"/>
      <c r="AB46" s="10"/>
      <c r="AC46" s="10"/>
      <c r="AD46" s="10"/>
      <c r="AE46" s="10"/>
      <c r="AF46" s="10"/>
      <c r="AG46" s="10"/>
      <c r="AH46" s="10"/>
      <c r="AI46" s="10"/>
      <c r="AJ46" s="10"/>
      <c r="AK46" s="10"/>
      <c r="AL46" s="10"/>
      <c r="AM46" s="10"/>
    </row>
    <row r="47" spans="1:39" x14ac:dyDescent="0.3">
      <c r="A47" t="s">
        <v>154</v>
      </c>
      <c r="E47" s="3">
        <f t="shared" ref="E47:AM47" si="1">SUM(E32:E46)</f>
        <v>2738.8032446298748</v>
      </c>
      <c r="F47" s="3">
        <f t="shared" si="1"/>
        <v>3370.6042342856526</v>
      </c>
      <c r="G47" s="3">
        <f t="shared" si="1"/>
        <v>3862.2639289870858</v>
      </c>
      <c r="H47" s="3">
        <f t="shared" si="1"/>
        <v>3491.2442596331239</v>
      </c>
      <c r="I47" s="3">
        <f t="shared" si="1"/>
        <v>4208.1642656447366</v>
      </c>
      <c r="J47" s="3">
        <f t="shared" si="1"/>
        <v>5576.0906369686127</v>
      </c>
      <c r="K47" s="3">
        <f t="shared" si="1"/>
        <v>6332.9731835238636</v>
      </c>
      <c r="L47" s="3">
        <f t="shared" si="1"/>
        <v>1019.1593116950244</v>
      </c>
      <c r="M47" s="3">
        <f t="shared" si="1"/>
        <v>994.18152920901775</v>
      </c>
      <c r="N47" s="3">
        <f t="shared" si="1"/>
        <v>1083.5332054011524</v>
      </c>
      <c r="O47" s="3">
        <f t="shared" si="1"/>
        <v>1159.8093379809579</v>
      </c>
      <c r="P47" s="3">
        <f t="shared" si="1"/>
        <v>1295.4975592456758</v>
      </c>
      <c r="Q47" s="3">
        <f t="shared" si="1"/>
        <v>1453.6508381015155</v>
      </c>
      <c r="R47" s="3">
        <f t="shared" si="1"/>
        <v>1572.1470688073823</v>
      </c>
      <c r="S47" s="3">
        <f t="shared" si="1"/>
        <v>1683.6283137360006</v>
      </c>
      <c r="T47" s="3">
        <f t="shared" si="1"/>
        <v>1711.0328976602159</v>
      </c>
      <c r="U47" s="3">
        <f t="shared" si="1"/>
        <v>1674.9743114258654</v>
      </c>
      <c r="V47" s="3">
        <f t="shared" si="1"/>
        <v>1648.015102822792</v>
      </c>
      <c r="W47" s="3">
        <f t="shared" si="1"/>
        <v>1633.547595081126</v>
      </c>
      <c r="X47" s="3">
        <f t="shared" si="1"/>
        <v>1522.95312430389</v>
      </c>
      <c r="Y47" s="3">
        <f t="shared" si="1"/>
        <v>1428.2674800221894</v>
      </c>
      <c r="Z47" s="3">
        <f t="shared" si="1"/>
        <v>1197.4583869271983</v>
      </c>
      <c r="AA47" s="3">
        <f t="shared" si="1"/>
        <v>988.25686789865813</v>
      </c>
      <c r="AB47" s="3">
        <f t="shared" si="1"/>
        <v>791.4651708304882</v>
      </c>
      <c r="AC47" s="3">
        <f t="shared" si="1"/>
        <v>615.60115742058588</v>
      </c>
      <c r="AD47" s="3">
        <f t="shared" si="1"/>
        <v>483.43089274902741</v>
      </c>
      <c r="AE47" s="3">
        <f t="shared" si="1"/>
        <v>541.96495462300481</v>
      </c>
      <c r="AF47" s="3">
        <f t="shared" si="1"/>
        <v>358.42186709139878</v>
      </c>
      <c r="AG47" s="3">
        <f t="shared" si="1"/>
        <v>335.98906965367496</v>
      </c>
      <c r="AH47" s="3">
        <f t="shared" si="1"/>
        <v>354.11677685379982</v>
      </c>
      <c r="AI47" s="3">
        <f t="shared" si="1"/>
        <v>369.94986710697412</v>
      </c>
      <c r="AJ47" s="3">
        <f t="shared" si="1"/>
        <v>377.62700243262043</v>
      </c>
      <c r="AK47" s="3">
        <f t="shared" si="1"/>
        <v>398.76597279403359</v>
      </c>
      <c r="AL47" s="3">
        <f t="shared" si="1"/>
        <v>395.44551252154633</v>
      </c>
      <c r="AM47" s="3">
        <f t="shared" si="1"/>
        <v>410.3149705119431</v>
      </c>
    </row>
    <row r="50" spans="1:39" x14ac:dyDescent="0.3">
      <c r="A50" s="2" t="s">
        <v>331</v>
      </c>
    </row>
    <row r="51" spans="1:39" x14ac:dyDescent="0.3">
      <c r="A51" s="2" t="s">
        <v>31</v>
      </c>
      <c r="B51" s="2" t="s">
        <v>218</v>
      </c>
      <c r="C51" s="2" t="s">
        <v>219</v>
      </c>
      <c r="D51" s="8" t="s">
        <v>126</v>
      </c>
      <c r="E51" s="8">
        <v>2023</v>
      </c>
      <c r="F51" s="8">
        <v>2024</v>
      </c>
      <c r="G51" s="8">
        <v>2025</v>
      </c>
      <c r="H51" s="8">
        <v>2026</v>
      </c>
      <c r="I51" s="8">
        <v>2027</v>
      </c>
      <c r="J51" s="8">
        <v>2028</v>
      </c>
      <c r="K51" s="8">
        <v>2029</v>
      </c>
      <c r="L51" s="8">
        <v>2030</v>
      </c>
      <c r="M51" s="8">
        <v>2031</v>
      </c>
      <c r="N51" s="8">
        <v>2032</v>
      </c>
      <c r="O51" s="8">
        <v>2033</v>
      </c>
      <c r="P51" s="8">
        <v>2034</v>
      </c>
      <c r="Q51" s="8">
        <v>2035</v>
      </c>
      <c r="R51" s="8">
        <v>2036</v>
      </c>
      <c r="S51" s="8">
        <v>2037</v>
      </c>
      <c r="T51" s="8">
        <v>2038</v>
      </c>
      <c r="U51" s="8">
        <v>2039</v>
      </c>
      <c r="V51" s="8">
        <v>2040</v>
      </c>
      <c r="W51" s="8">
        <v>2041</v>
      </c>
      <c r="X51" s="8">
        <v>2042</v>
      </c>
      <c r="Y51" s="8">
        <v>2043</v>
      </c>
      <c r="Z51" s="8">
        <v>2044</v>
      </c>
      <c r="AA51" s="8">
        <v>2045</v>
      </c>
      <c r="AB51" s="8">
        <v>2046</v>
      </c>
      <c r="AC51" s="8">
        <v>2047</v>
      </c>
      <c r="AD51" s="8">
        <v>2048</v>
      </c>
      <c r="AE51" s="8">
        <v>2049</v>
      </c>
      <c r="AF51" s="8">
        <v>2050</v>
      </c>
      <c r="AG51" s="8">
        <v>2051</v>
      </c>
      <c r="AH51" s="8">
        <v>2052</v>
      </c>
      <c r="AI51" s="8">
        <v>2053</v>
      </c>
      <c r="AJ51" s="8">
        <v>2054</v>
      </c>
      <c r="AK51" s="8">
        <v>2055</v>
      </c>
      <c r="AL51" s="8">
        <v>2056</v>
      </c>
      <c r="AM51" s="8">
        <v>2057</v>
      </c>
    </row>
    <row r="52" spans="1:39" x14ac:dyDescent="0.3">
      <c r="A52" s="3" t="s">
        <v>154</v>
      </c>
      <c r="B52" s="3" t="s">
        <v>246</v>
      </c>
      <c r="C52" s="3" t="s">
        <v>62</v>
      </c>
      <c r="D52" s="3" t="s">
        <v>62</v>
      </c>
      <c r="E52" s="3">
        <v>2090.8721780776978</v>
      </c>
      <c r="F52" s="3">
        <v>2647.2909563779831</v>
      </c>
      <c r="G52" s="3">
        <v>3102.9375703334808</v>
      </c>
      <c r="H52" s="3">
        <v>2678.5020521879196</v>
      </c>
      <c r="I52" s="3">
        <v>3327.1619036197662</v>
      </c>
      <c r="J52" s="3">
        <v>4669.0596075057983</v>
      </c>
      <c r="K52" s="3">
        <v>5348.9604206085205</v>
      </c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</row>
    <row r="53" spans="1:39" x14ac:dyDescent="0.3">
      <c r="A53" s="3" t="s">
        <v>154</v>
      </c>
      <c r="B53" s="3" t="s">
        <v>226</v>
      </c>
      <c r="C53" s="3" t="s">
        <v>62</v>
      </c>
      <c r="D53" s="3" t="s">
        <v>62</v>
      </c>
      <c r="E53" s="3">
        <v>647.93106655217707</v>
      </c>
      <c r="F53" s="3">
        <v>723.31327790766954</v>
      </c>
      <c r="G53" s="3">
        <v>759.32635865360498</v>
      </c>
      <c r="H53" s="3">
        <v>812.74220744520426</v>
      </c>
      <c r="I53" s="3">
        <v>881.00236202497035</v>
      </c>
      <c r="J53" s="3">
        <v>907.03102946281433</v>
      </c>
      <c r="K53" s="3">
        <v>984.01276291534305</v>
      </c>
      <c r="L53" s="3">
        <v>1019.1593116950244</v>
      </c>
      <c r="M53" s="3">
        <v>994.18152920901775</v>
      </c>
      <c r="N53" s="3">
        <v>1083.5332054011524</v>
      </c>
      <c r="O53" s="3">
        <v>1159.8093379809579</v>
      </c>
      <c r="P53" s="3">
        <v>1295.4975592456758</v>
      </c>
      <c r="Q53" s="3">
        <v>1453.6508381015155</v>
      </c>
      <c r="R53" s="3">
        <v>1572.1470688073823</v>
      </c>
      <c r="S53" s="3">
        <v>1683.6283137360006</v>
      </c>
      <c r="T53" s="3">
        <v>1711.0328976602159</v>
      </c>
      <c r="U53" s="3">
        <v>1674.9743114258654</v>
      </c>
      <c r="V53" s="3">
        <v>1648.015102822792</v>
      </c>
      <c r="W53" s="3">
        <v>1633.547595081126</v>
      </c>
      <c r="X53" s="3">
        <v>1522.95312430389</v>
      </c>
      <c r="Y53" s="3">
        <v>1428.2674800221894</v>
      </c>
      <c r="Z53" s="3">
        <v>1197.4583869271983</v>
      </c>
      <c r="AA53" s="3">
        <v>988.25686789865813</v>
      </c>
      <c r="AB53" s="3">
        <v>791.4651708304882</v>
      </c>
      <c r="AC53" s="3">
        <v>615.60115742058588</v>
      </c>
      <c r="AD53" s="3">
        <v>483.43089274902741</v>
      </c>
      <c r="AE53" s="3">
        <v>541.96495462300481</v>
      </c>
      <c r="AF53" s="3">
        <v>358.42186709139878</v>
      </c>
      <c r="AG53" s="3">
        <v>335.98906965367496</v>
      </c>
      <c r="AH53" s="3">
        <v>354.11677685379982</v>
      </c>
      <c r="AI53" s="3">
        <v>369.94986710697412</v>
      </c>
      <c r="AJ53" s="3">
        <v>377.62700243262043</v>
      </c>
      <c r="AK53" s="3">
        <v>398.76597279403359</v>
      </c>
      <c r="AL53" s="3">
        <v>395.44551252154633</v>
      </c>
      <c r="AM53" s="3">
        <v>410.3149705119431</v>
      </c>
    </row>
    <row r="56" spans="1:39" x14ac:dyDescent="0.3">
      <c r="A56" s="13" t="s">
        <v>28</v>
      </c>
    </row>
    <row r="57" spans="1:39" x14ac:dyDescent="0.3">
      <c r="A57" s="2" t="s">
        <v>31</v>
      </c>
      <c r="B57" s="2" t="s">
        <v>218</v>
      </c>
      <c r="C57" s="2" t="s">
        <v>219</v>
      </c>
      <c r="D57" s="8" t="s">
        <v>126</v>
      </c>
      <c r="E57" s="8">
        <v>2023</v>
      </c>
      <c r="F57" s="8">
        <v>2024</v>
      </c>
      <c r="G57" s="8">
        <v>2025</v>
      </c>
      <c r="H57" s="8">
        <v>2026</v>
      </c>
      <c r="I57" s="8">
        <v>2027</v>
      </c>
      <c r="J57" s="8">
        <v>2028</v>
      </c>
      <c r="K57" s="8">
        <v>2029</v>
      </c>
      <c r="L57" s="8">
        <v>2030</v>
      </c>
      <c r="M57" s="8">
        <v>2031</v>
      </c>
      <c r="N57" s="8">
        <v>2032</v>
      </c>
      <c r="O57" s="8">
        <v>2033</v>
      </c>
      <c r="P57" s="8">
        <v>2034</v>
      </c>
      <c r="Q57" s="8">
        <v>2035</v>
      </c>
      <c r="R57" s="8">
        <v>2036</v>
      </c>
      <c r="S57" s="8">
        <v>2037</v>
      </c>
      <c r="T57" s="8">
        <v>2038</v>
      </c>
      <c r="U57" s="8">
        <v>2039</v>
      </c>
      <c r="V57" s="8">
        <v>2040</v>
      </c>
      <c r="W57" s="8">
        <v>2041</v>
      </c>
      <c r="X57" s="8">
        <v>2042</v>
      </c>
      <c r="Y57" s="8">
        <v>2043</v>
      </c>
      <c r="Z57" s="8">
        <v>2044</v>
      </c>
      <c r="AA57" s="8">
        <v>2045</v>
      </c>
      <c r="AB57" s="8">
        <v>2046</v>
      </c>
      <c r="AC57" s="8">
        <v>2047</v>
      </c>
      <c r="AD57" s="8">
        <v>2048</v>
      </c>
      <c r="AE57" s="8">
        <v>2049</v>
      </c>
      <c r="AF57" s="8">
        <v>2050</v>
      </c>
      <c r="AG57" s="8">
        <v>2051</v>
      </c>
      <c r="AH57" s="8">
        <v>2052</v>
      </c>
      <c r="AI57" s="8">
        <v>2053</v>
      </c>
      <c r="AJ57" s="8">
        <v>2054</v>
      </c>
      <c r="AK57" s="8">
        <v>2055</v>
      </c>
      <c r="AL57" s="8">
        <v>2056</v>
      </c>
      <c r="AM57" s="8">
        <v>2057</v>
      </c>
    </row>
    <row r="58" spans="1:39" x14ac:dyDescent="0.3">
      <c r="A58" s="3" t="s">
        <v>241</v>
      </c>
      <c r="B58" s="3" t="s">
        <v>226</v>
      </c>
      <c r="C58" s="3" t="s">
        <v>62</v>
      </c>
      <c r="D58" s="3" t="s">
        <v>62</v>
      </c>
      <c r="E58" s="3">
        <v>172.74275827407837</v>
      </c>
      <c r="F58" s="3">
        <v>187.7994704246521</v>
      </c>
      <c r="G58" s="3">
        <v>185.21851253509521</v>
      </c>
      <c r="H58" s="3">
        <v>213.95554733276367</v>
      </c>
      <c r="I58" s="3">
        <v>224.8573169708252</v>
      </c>
      <c r="J58" s="3">
        <v>210.63075351715088</v>
      </c>
      <c r="K58" s="3">
        <v>243.22268199920654</v>
      </c>
      <c r="L58" s="3">
        <v>253.60589218139648</v>
      </c>
      <c r="M58" s="3">
        <v>252.58092021942139</v>
      </c>
      <c r="N58" s="3">
        <v>284.4364058971405</v>
      </c>
      <c r="O58" s="3">
        <v>302.76347148418427</v>
      </c>
      <c r="P58" s="3">
        <v>326.60224032402039</v>
      </c>
      <c r="Q58" s="3">
        <v>352.31851482391357</v>
      </c>
      <c r="R58" s="3">
        <v>376.23469734191895</v>
      </c>
      <c r="S58" s="3">
        <v>372.04073333740234</v>
      </c>
      <c r="T58" s="3">
        <v>409.79583519697189</v>
      </c>
      <c r="U58" s="3">
        <v>432.21531867980957</v>
      </c>
      <c r="V58" s="3">
        <v>422.75742244720459</v>
      </c>
      <c r="W58" s="3">
        <v>432.71285343170166</v>
      </c>
      <c r="X58" s="3">
        <v>412.78863286972046</v>
      </c>
      <c r="Y58" s="3">
        <v>403.30127429962158</v>
      </c>
      <c r="Z58" s="3">
        <v>344.20721435546875</v>
      </c>
      <c r="AA58" s="3">
        <v>332.36299347877502</v>
      </c>
      <c r="AB58" s="3">
        <v>295.09576320648193</v>
      </c>
      <c r="AC58" s="3">
        <v>281.19864726066589</v>
      </c>
      <c r="AD58" s="3">
        <v>210.18787574768066</v>
      </c>
      <c r="AE58" s="3">
        <v>249.55979466438293</v>
      </c>
      <c r="AF58" s="3">
        <v>165.35431230068207</v>
      </c>
      <c r="AG58" s="3">
        <v>163.40201678872108</v>
      </c>
      <c r="AH58" s="3">
        <v>167.152472615242</v>
      </c>
      <c r="AI58" s="3">
        <v>177.01470530033112</v>
      </c>
      <c r="AJ58" s="3">
        <v>176.71176809072495</v>
      </c>
      <c r="AK58" s="3">
        <v>182.71364790201187</v>
      </c>
      <c r="AL58" s="3">
        <v>195.43313300609589</v>
      </c>
      <c r="AM58" s="3">
        <v>199.89299130439758</v>
      </c>
    </row>
    <row r="59" spans="1:39" x14ac:dyDescent="0.3">
      <c r="A59" s="3" t="s">
        <v>242</v>
      </c>
      <c r="B59" s="3" t="s">
        <v>226</v>
      </c>
      <c r="C59" s="3" t="s">
        <v>62</v>
      </c>
      <c r="D59" s="3" t="s">
        <v>62</v>
      </c>
      <c r="E59" s="3">
        <v>7.383270338177681</v>
      </c>
      <c r="F59" s="3">
        <v>7.9109788537025452</v>
      </c>
      <c r="G59" s="3">
        <v>6.0558901727199554</v>
      </c>
      <c r="H59" s="3">
        <v>7.0539249554276466</v>
      </c>
      <c r="I59" s="3">
        <v>6.4224156141281128</v>
      </c>
      <c r="J59" s="3">
        <v>6.8313892558217049</v>
      </c>
      <c r="K59" s="3">
        <v>6.9703505486249924</v>
      </c>
      <c r="L59" s="3">
        <v>5.6313728392124176</v>
      </c>
      <c r="M59" s="3">
        <v>4.5632600262761116</v>
      </c>
      <c r="N59" s="3">
        <v>4.8469836488366127</v>
      </c>
      <c r="O59" s="3">
        <v>5.0032305382192135</v>
      </c>
      <c r="P59" s="3">
        <v>9.4318249439820647</v>
      </c>
      <c r="Q59" s="3">
        <v>11.667036756873131</v>
      </c>
      <c r="R59" s="3">
        <v>12.040278643369675</v>
      </c>
      <c r="S59" s="3">
        <v>16.396899852901697</v>
      </c>
      <c r="T59" s="3">
        <v>8.3031940617584041</v>
      </c>
      <c r="U59" s="3">
        <v>11.755939651280642</v>
      </c>
      <c r="V59" s="3">
        <v>7.4948089617246296</v>
      </c>
      <c r="W59" s="3">
        <v>6.7070413711080619</v>
      </c>
      <c r="X59" s="3">
        <v>2.7875066870210503</v>
      </c>
      <c r="Y59" s="3">
        <v>9.0688250577168219</v>
      </c>
      <c r="Z59" s="3">
        <v>5.3806029522156678</v>
      </c>
      <c r="AA59" s="3">
        <v>11.131049171110135</v>
      </c>
      <c r="AB59" s="3">
        <v>4.2850852926167136</v>
      </c>
      <c r="AC59" s="3">
        <v>8.4005556035699556</v>
      </c>
      <c r="AD59" s="3">
        <v>2.443750812431972</v>
      </c>
      <c r="AE59" s="3">
        <v>12.396795470858706</v>
      </c>
      <c r="AF59" s="3">
        <v>15.354860715102404</v>
      </c>
      <c r="AG59" s="3">
        <v>10.582430202513933</v>
      </c>
      <c r="AH59" s="3">
        <v>13.482435584068298</v>
      </c>
      <c r="AI59" s="3">
        <v>11.837332466797307</v>
      </c>
      <c r="AJ59" s="3">
        <v>13.530568957328796</v>
      </c>
      <c r="AK59" s="3">
        <v>13.718449231848354</v>
      </c>
      <c r="AL59" s="3">
        <v>13.423157369717956</v>
      </c>
      <c r="AM59" s="3">
        <v>18.814405851066113</v>
      </c>
    </row>
    <row r="60" spans="1:39" x14ac:dyDescent="0.3">
      <c r="A60" s="3" t="s">
        <v>243</v>
      </c>
      <c r="B60" s="3" t="s">
        <v>226</v>
      </c>
      <c r="C60" s="3" t="s">
        <v>62</v>
      </c>
      <c r="D60" s="3" t="s">
        <v>62</v>
      </c>
      <c r="E60" s="3">
        <v>171.86167049407959</v>
      </c>
      <c r="F60" s="3">
        <v>188.19354057312012</v>
      </c>
      <c r="G60" s="3">
        <v>197.24292421340942</v>
      </c>
      <c r="H60" s="3">
        <v>198.79416942596436</v>
      </c>
      <c r="I60" s="3">
        <v>229.22551298141479</v>
      </c>
      <c r="J60" s="3">
        <v>212.4698052406311</v>
      </c>
      <c r="K60" s="3">
        <v>249.25984764099121</v>
      </c>
      <c r="L60" s="3">
        <v>262.05671548843384</v>
      </c>
      <c r="M60" s="3">
        <v>252.4941782951355</v>
      </c>
      <c r="N60" s="3">
        <v>286.57017421722412</v>
      </c>
      <c r="O60" s="3">
        <v>305.38204479217529</v>
      </c>
      <c r="P60" s="3">
        <v>331.91691589355469</v>
      </c>
      <c r="Q60" s="3">
        <v>352.64607095718384</v>
      </c>
      <c r="R60" s="3">
        <v>375.82505798339844</v>
      </c>
      <c r="S60" s="3">
        <v>370.77046871185303</v>
      </c>
      <c r="T60" s="3">
        <v>417.18877983093262</v>
      </c>
      <c r="U60" s="3">
        <v>440.94865989685059</v>
      </c>
      <c r="V60" s="3">
        <v>424.16370534896851</v>
      </c>
      <c r="W60" s="3">
        <v>450.47927665710449</v>
      </c>
      <c r="X60" s="3">
        <v>446.03665065765381</v>
      </c>
      <c r="Y60" s="3">
        <v>418.00566917657852</v>
      </c>
      <c r="Z60" s="3">
        <v>395.4253568649292</v>
      </c>
      <c r="AA60" s="3">
        <v>389.90390491485596</v>
      </c>
      <c r="AB60" s="3">
        <v>303.00503730773926</v>
      </c>
      <c r="AC60" s="3">
        <v>252.31944000720978</v>
      </c>
      <c r="AD60" s="3">
        <v>205.54944777488708</v>
      </c>
      <c r="AE60" s="3">
        <v>223.64896678924561</v>
      </c>
      <c r="AF60" s="3">
        <v>159.34565150737762</v>
      </c>
      <c r="AG60" s="3">
        <v>131.90826046466827</v>
      </c>
      <c r="AH60" s="3">
        <v>140.65114784240723</v>
      </c>
      <c r="AI60" s="3">
        <v>146.16477817296982</v>
      </c>
      <c r="AJ60" s="3">
        <v>160.68013346195221</v>
      </c>
      <c r="AK60" s="3">
        <v>168.89230054616928</v>
      </c>
      <c r="AL60" s="3">
        <v>165.8357070684433</v>
      </c>
      <c r="AM60" s="3">
        <v>178.44449043273926</v>
      </c>
    </row>
    <row r="61" spans="1:39" x14ac:dyDescent="0.3">
      <c r="A61" s="3" t="s">
        <v>244</v>
      </c>
      <c r="B61" s="3" t="s">
        <v>226</v>
      </c>
      <c r="C61" s="3" t="s">
        <v>62</v>
      </c>
      <c r="D61" s="3" t="s">
        <v>62</v>
      </c>
      <c r="E61" s="3">
        <v>7.1897353604435921</v>
      </c>
      <c r="F61" s="3">
        <v>8.4109233934432268</v>
      </c>
      <c r="G61" s="3">
        <v>6.3926647864282131</v>
      </c>
      <c r="H61" s="3">
        <v>5.537331610918045</v>
      </c>
      <c r="I61" s="3">
        <v>6.0676885321736336</v>
      </c>
      <c r="J61" s="3">
        <v>6.620069831609726</v>
      </c>
      <c r="K61" s="3">
        <v>6.8067027069628239</v>
      </c>
      <c r="L61" s="3">
        <v>5.0771960876882076</v>
      </c>
      <c r="M61" s="3">
        <v>3.7525264397263527</v>
      </c>
      <c r="N61" s="3">
        <v>4.3069498278200626</v>
      </c>
      <c r="O61" s="3">
        <v>4.2822486907243729</v>
      </c>
      <c r="P61" s="3">
        <v>8.5768574476242065</v>
      </c>
      <c r="Q61" s="3">
        <v>10.588621202856302</v>
      </c>
      <c r="R61" s="3">
        <v>11.767762135714293</v>
      </c>
      <c r="S61" s="3">
        <v>13.527264527976513</v>
      </c>
      <c r="T61" s="3">
        <v>7.5627948422898044</v>
      </c>
      <c r="U61" s="3">
        <v>9.8076259853696683</v>
      </c>
      <c r="V61" s="3">
        <v>10.027681273320923</v>
      </c>
      <c r="W61" s="3">
        <v>5.7582286559754721</v>
      </c>
      <c r="X61" s="3">
        <v>2.9911888398746669</v>
      </c>
      <c r="Y61" s="3">
        <v>7.54790019383654</v>
      </c>
      <c r="Z61" s="3">
        <v>5.3483506353832126</v>
      </c>
      <c r="AA61" s="3">
        <v>11.044381618499756</v>
      </c>
      <c r="AB61" s="3">
        <v>4.6273319592273765</v>
      </c>
      <c r="AC61" s="3">
        <v>7.2699904027249431</v>
      </c>
      <c r="AD61" s="3">
        <v>3.4534805574212442</v>
      </c>
      <c r="AE61" s="3">
        <v>10.193365308197826</v>
      </c>
      <c r="AF61" s="3">
        <v>13.263615885008221</v>
      </c>
      <c r="AG61" s="3">
        <v>7.7674643322825432</v>
      </c>
      <c r="AH61" s="3">
        <v>11.057375565171242</v>
      </c>
      <c r="AI61" s="3">
        <v>9.5828543286770582</v>
      </c>
      <c r="AJ61" s="3">
        <v>12.50933276489377</v>
      </c>
      <c r="AK61" s="3">
        <v>11.263292185030878</v>
      </c>
      <c r="AL61" s="3">
        <v>11.482668353244662</v>
      </c>
      <c r="AM61" s="3">
        <v>18.411709855310619</v>
      </c>
    </row>
    <row r="62" spans="1:39" x14ac:dyDescent="0.3">
      <c r="A62" s="3" t="s">
        <v>245</v>
      </c>
      <c r="B62" s="3" t="s">
        <v>246</v>
      </c>
      <c r="C62" s="3" t="s">
        <v>62</v>
      </c>
      <c r="D62" s="3" t="s">
        <v>62</v>
      </c>
      <c r="E62" s="3">
        <v>1284.0548181533813</v>
      </c>
      <c r="F62" s="3">
        <v>1254.5011646747589</v>
      </c>
      <c r="G62" s="3">
        <v>1709.7688992023468</v>
      </c>
      <c r="H62" s="3">
        <v>1229.5136680603027</v>
      </c>
      <c r="I62" s="3">
        <v>1690.9556213617325</v>
      </c>
      <c r="J62" s="3">
        <v>2620.2296023368835</v>
      </c>
      <c r="K62" s="3">
        <v>2565.0054788589478</v>
      </c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</row>
    <row r="63" spans="1:39" x14ac:dyDescent="0.3">
      <c r="A63" s="3" t="s">
        <v>247</v>
      </c>
      <c r="B63" s="3" t="s">
        <v>246</v>
      </c>
      <c r="C63" s="3" t="s">
        <v>62</v>
      </c>
      <c r="D63" s="3" t="s">
        <v>62</v>
      </c>
      <c r="E63" s="3">
        <v>808.15417575836182</v>
      </c>
      <c r="F63" s="3">
        <v>1392.7897917032242</v>
      </c>
      <c r="G63" s="3">
        <v>1393.7270727157593</v>
      </c>
      <c r="H63" s="3">
        <v>1376.3620064258575</v>
      </c>
      <c r="I63" s="3">
        <v>1503.697921037674</v>
      </c>
      <c r="J63" s="3">
        <v>2430.778048992157</v>
      </c>
      <c r="K63" s="3">
        <v>2378.9445152282715</v>
      </c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</row>
    <row r="64" spans="1:39" x14ac:dyDescent="0.3">
      <c r="A64" s="3" t="s">
        <v>259</v>
      </c>
      <c r="B64" s="3" t="s">
        <v>226</v>
      </c>
      <c r="C64" s="3" t="s">
        <v>62</v>
      </c>
      <c r="D64" s="3" t="s">
        <v>62</v>
      </c>
      <c r="E64" s="3">
        <v>56.941210865974426</v>
      </c>
      <c r="F64" s="3">
        <v>60.500921368598938</v>
      </c>
      <c r="G64" s="3">
        <v>64.494687557220459</v>
      </c>
      <c r="H64" s="3">
        <v>49.21966016292572</v>
      </c>
      <c r="I64" s="3">
        <v>57.364665329456329</v>
      </c>
      <c r="J64" s="3">
        <v>51.801526069641113</v>
      </c>
      <c r="K64" s="3">
        <v>63.396076679229736</v>
      </c>
      <c r="L64" s="3">
        <v>53.929494857788086</v>
      </c>
      <c r="M64" s="3">
        <v>46.348126590251923</v>
      </c>
      <c r="N64" s="3">
        <v>36.270275056362152</v>
      </c>
      <c r="O64" s="3">
        <v>38.165457248687744</v>
      </c>
      <c r="P64" s="3">
        <v>53.619037002325058</v>
      </c>
      <c r="Q64" s="3">
        <v>93.5295569896698</v>
      </c>
      <c r="R64" s="3">
        <v>105.52159179002047</v>
      </c>
      <c r="S64" s="3">
        <v>138.67225790023804</v>
      </c>
      <c r="T64" s="3">
        <v>103.45242112874985</v>
      </c>
      <c r="U64" s="3">
        <v>21.093750953674316</v>
      </c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</row>
    <row r="65" spans="1:39" x14ac:dyDescent="0.3">
      <c r="A65" s="3" t="s">
        <v>260</v>
      </c>
      <c r="B65" s="3" t="s">
        <v>226</v>
      </c>
      <c r="C65" s="3" t="s">
        <v>62</v>
      </c>
      <c r="D65" s="3" t="s">
        <v>62</v>
      </c>
      <c r="E65" s="3">
        <v>59.060746669769287</v>
      </c>
      <c r="F65" s="3">
        <v>64.243481874465942</v>
      </c>
      <c r="G65" s="3">
        <v>69.999366044998169</v>
      </c>
      <c r="H65" s="3">
        <v>78.605955362319946</v>
      </c>
      <c r="I65" s="3">
        <v>75.077955722808838</v>
      </c>
      <c r="J65" s="3">
        <v>81.231100559234619</v>
      </c>
      <c r="K65" s="3">
        <v>78.093276619911194</v>
      </c>
      <c r="L65" s="3">
        <v>85.368801832199097</v>
      </c>
      <c r="M65" s="3">
        <v>77.652218699455261</v>
      </c>
      <c r="N65" s="3">
        <v>81.719345331192017</v>
      </c>
      <c r="O65" s="3">
        <v>83.637280583381653</v>
      </c>
      <c r="P65" s="3">
        <v>102.81252479553223</v>
      </c>
      <c r="Q65" s="3">
        <v>123.25162076950073</v>
      </c>
      <c r="R65" s="3">
        <v>130.02196532487869</v>
      </c>
      <c r="S65" s="3">
        <v>148.63829040527344</v>
      </c>
      <c r="T65" s="3">
        <v>146.14981472492218</v>
      </c>
      <c r="U65" s="3">
        <v>134.07605719566345</v>
      </c>
      <c r="V65" s="3">
        <v>131.28338301181793</v>
      </c>
      <c r="W65" s="3">
        <v>114.17406964302063</v>
      </c>
      <c r="X65" s="3">
        <v>73.748318433761597</v>
      </c>
      <c r="Y65" s="3">
        <v>9.0573050379753113</v>
      </c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</row>
    <row r="66" spans="1:39" x14ac:dyDescent="0.3">
      <c r="A66" s="3" t="s">
        <v>261</v>
      </c>
      <c r="B66" s="3" t="s">
        <v>226</v>
      </c>
      <c r="C66" s="3" t="s">
        <v>62</v>
      </c>
      <c r="D66" s="3" t="s">
        <v>62</v>
      </c>
      <c r="E66" s="3">
        <v>62.729709818959236</v>
      </c>
      <c r="F66" s="3">
        <v>64.197948932647705</v>
      </c>
      <c r="G66" s="3">
        <v>66.787643194198608</v>
      </c>
      <c r="H66" s="3">
        <v>70.655905246734619</v>
      </c>
      <c r="I66" s="3">
        <v>86.052690744400024</v>
      </c>
      <c r="J66" s="3">
        <v>86.455675601959229</v>
      </c>
      <c r="K66" s="3">
        <v>97.109269142150879</v>
      </c>
      <c r="L66" s="3">
        <v>88.733808279037476</v>
      </c>
      <c r="M66" s="3">
        <v>100.62404465675354</v>
      </c>
      <c r="N66" s="3">
        <v>98.849593043327332</v>
      </c>
      <c r="O66" s="3">
        <v>115.19779062271118</v>
      </c>
      <c r="P66" s="3">
        <v>119.6926543712616</v>
      </c>
      <c r="Q66" s="3">
        <v>154.00710248947144</v>
      </c>
      <c r="R66" s="3">
        <v>155.82276058197021</v>
      </c>
      <c r="S66" s="3">
        <v>185.56137752532959</v>
      </c>
      <c r="T66" s="3">
        <v>159.00529932975769</v>
      </c>
      <c r="U66" s="3">
        <v>170.64776659011841</v>
      </c>
      <c r="V66" s="3">
        <v>160.71259665489197</v>
      </c>
      <c r="W66" s="3">
        <v>162.91809666156769</v>
      </c>
      <c r="X66" s="3">
        <v>126.18010410666466</v>
      </c>
      <c r="Y66" s="3">
        <v>137.2699981033802</v>
      </c>
      <c r="Z66" s="3">
        <v>99.184018313884735</v>
      </c>
      <c r="AA66" s="3">
        <v>27.763088703155518</v>
      </c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</row>
    <row r="67" spans="1:39" x14ac:dyDescent="0.3">
      <c r="A67" s="3" t="s">
        <v>262</v>
      </c>
      <c r="B67" s="3" t="s">
        <v>226</v>
      </c>
      <c r="C67" s="3" t="s">
        <v>62</v>
      </c>
      <c r="D67" s="3" t="s">
        <v>62</v>
      </c>
      <c r="E67" s="3">
        <v>55.172017753124237</v>
      </c>
      <c r="F67" s="3">
        <v>66.745172739028931</v>
      </c>
      <c r="G67" s="3">
        <v>55.61044916510582</v>
      </c>
      <c r="H67" s="3">
        <v>65.699369788169861</v>
      </c>
      <c r="I67" s="3">
        <v>61.163284540176392</v>
      </c>
      <c r="J67" s="3">
        <v>86.255441188812256</v>
      </c>
      <c r="K67" s="3">
        <v>81.794493474066257</v>
      </c>
      <c r="L67" s="3">
        <v>92.716178894042969</v>
      </c>
      <c r="M67" s="3">
        <v>80.469722867012024</v>
      </c>
      <c r="N67" s="3">
        <v>99.087202072143555</v>
      </c>
      <c r="O67" s="3">
        <v>104.39530992507935</v>
      </c>
      <c r="P67" s="3">
        <v>129.13314056396484</v>
      </c>
      <c r="Q67" s="3">
        <v>129.94529914855957</v>
      </c>
      <c r="R67" s="3">
        <v>163.26908206939697</v>
      </c>
      <c r="S67" s="3">
        <v>161.59851169586182</v>
      </c>
      <c r="T67" s="3">
        <v>177.87788677215576</v>
      </c>
      <c r="U67" s="3">
        <v>170.6534423828125</v>
      </c>
      <c r="V67" s="3">
        <v>189.22937488555908</v>
      </c>
      <c r="W67" s="3">
        <v>182.76900577545166</v>
      </c>
      <c r="X67" s="3">
        <v>193.92886638641357</v>
      </c>
      <c r="Y67" s="3">
        <v>176.16923332214355</v>
      </c>
      <c r="Z67" s="3">
        <v>199.45648288726807</v>
      </c>
      <c r="AA67" s="3">
        <v>158.82637178897858</v>
      </c>
      <c r="AB67" s="3">
        <v>119.4971878528595</v>
      </c>
      <c r="AC67" s="3">
        <v>24.076295018196106</v>
      </c>
      <c r="AD67" s="3"/>
      <c r="AE67" s="3"/>
      <c r="AF67" s="3"/>
      <c r="AG67" s="3"/>
      <c r="AH67" s="3"/>
      <c r="AI67" s="3"/>
      <c r="AJ67" s="3"/>
      <c r="AK67" s="3"/>
      <c r="AL67" s="3"/>
      <c r="AM67" s="3"/>
    </row>
    <row r="68" spans="1:39" x14ac:dyDescent="0.3">
      <c r="A68" s="3" t="s">
        <v>286</v>
      </c>
      <c r="B68" s="3" t="s">
        <v>226</v>
      </c>
      <c r="C68" s="3" t="s">
        <v>62</v>
      </c>
      <c r="D68" s="3" t="s">
        <v>62</v>
      </c>
      <c r="E68" s="3">
        <v>35.348462820053101</v>
      </c>
      <c r="F68" s="3">
        <v>35.560625076293945</v>
      </c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</row>
    <row r="69" spans="1:39" x14ac:dyDescent="0.3">
      <c r="A69" s="3" t="s">
        <v>287</v>
      </c>
      <c r="B69" s="3" t="s">
        <v>226</v>
      </c>
      <c r="C69" s="3" t="s">
        <v>62</v>
      </c>
      <c r="D69" s="3" t="s">
        <v>62</v>
      </c>
      <c r="E69" s="3">
        <v>18.788032412528992</v>
      </c>
      <c r="F69" s="3">
        <v>20.041921019554138</v>
      </c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</row>
    <row r="70" spans="1:39" x14ac:dyDescent="0.3">
      <c r="A70" s="3" t="s">
        <v>288</v>
      </c>
      <c r="B70" s="3" t="s">
        <v>226</v>
      </c>
      <c r="C70" s="3" t="s">
        <v>62</v>
      </c>
      <c r="D70" s="3" t="s">
        <v>62</v>
      </c>
      <c r="E70" s="3">
        <v>1.3298373259603977</v>
      </c>
      <c r="F70" s="3">
        <v>1.4654109608381987</v>
      </c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</row>
    <row r="71" spans="1:39" x14ac:dyDescent="0.3">
      <c r="A71" s="3" t="s">
        <v>289</v>
      </c>
      <c r="B71" s="3" t="s">
        <v>226</v>
      </c>
      <c r="C71" s="3" t="s">
        <v>62</v>
      </c>
      <c r="D71" s="3" t="s">
        <v>62</v>
      </c>
      <c r="E71" s="3"/>
      <c r="F71" s="3">
        <v>18.135017871856689</v>
      </c>
      <c r="G71" s="3">
        <v>104.91628360748291</v>
      </c>
      <c r="H71" s="3">
        <v>110.23311686515808</v>
      </c>
      <c r="I71" s="3">
        <v>107.62464988231659</v>
      </c>
      <c r="J71" s="3">
        <v>123.38335132598877</v>
      </c>
      <c r="K71" s="3">
        <v>118.46917676925659</v>
      </c>
      <c r="L71" s="3">
        <v>125.84180164337158</v>
      </c>
      <c r="M71" s="3">
        <v>129.42955255508423</v>
      </c>
      <c r="N71" s="3">
        <v>135.21959972381592</v>
      </c>
      <c r="O71" s="3">
        <v>155.50995898246765</v>
      </c>
      <c r="P71" s="3">
        <v>165.56994438171387</v>
      </c>
      <c r="Q71" s="3">
        <v>181.3216187953949</v>
      </c>
      <c r="R71" s="3">
        <v>194.39284324645996</v>
      </c>
      <c r="S71" s="3">
        <v>223.52915096282959</v>
      </c>
      <c r="T71" s="3">
        <v>224.3581919670105</v>
      </c>
      <c r="U71" s="3">
        <v>222.89246702194214</v>
      </c>
      <c r="V71" s="3">
        <v>238.83747959136963</v>
      </c>
      <c r="W71" s="3">
        <v>209.01471030712128</v>
      </c>
      <c r="X71" s="3">
        <v>193.96080756187439</v>
      </c>
      <c r="Y71" s="3">
        <v>199.56667995452881</v>
      </c>
      <c r="Z71" s="3">
        <v>67.254129886627197</v>
      </c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</row>
    <row r="72" spans="1:39" x14ac:dyDescent="0.3">
      <c r="A72" s="10" t="s">
        <v>290</v>
      </c>
      <c r="B72" s="10" t="s">
        <v>226</v>
      </c>
      <c r="C72" s="10" t="s">
        <v>62</v>
      </c>
      <c r="D72" s="10" t="s">
        <v>62</v>
      </c>
      <c r="E72" s="10"/>
      <c r="F72" s="10">
        <v>0.10786481946706772</v>
      </c>
      <c r="G72" s="10">
        <v>2.5230528004467487</v>
      </c>
      <c r="H72" s="10">
        <v>2.7332761995494366</v>
      </c>
      <c r="I72" s="10">
        <v>2.4679804565384984</v>
      </c>
      <c r="J72" s="10">
        <v>2.6300026793032885</v>
      </c>
      <c r="K72" s="10">
        <v>2.7841688971966505</v>
      </c>
      <c r="L72" s="10">
        <v>3.0247655715793371</v>
      </c>
      <c r="M72" s="10">
        <v>1.9859826536849141</v>
      </c>
      <c r="N72" s="10">
        <v>2.0126768965274096</v>
      </c>
      <c r="O72" s="10">
        <v>2.2773546166718006</v>
      </c>
      <c r="P72" s="10">
        <v>4.4173512859269977</v>
      </c>
      <c r="Q72" s="10">
        <v>5.6165935108438134</v>
      </c>
      <c r="R72" s="10">
        <v>6.3463505394756794</v>
      </c>
      <c r="S72" s="10">
        <v>7.2404029965400696</v>
      </c>
      <c r="T72" s="10">
        <v>5.2207718919962645</v>
      </c>
      <c r="U72" s="10">
        <v>7.0638855178840458</v>
      </c>
      <c r="V72" s="10">
        <v>5.7871353598311543</v>
      </c>
      <c r="W72" s="10">
        <v>5.9092797170305857</v>
      </c>
      <c r="X72" s="10">
        <v>4.0845513409003615</v>
      </c>
      <c r="Y72" s="10">
        <v>6.2211275808513165</v>
      </c>
      <c r="Z72" s="10">
        <v>0.70940381148830056</v>
      </c>
      <c r="AA72" s="10"/>
      <c r="AB72" s="10"/>
      <c r="AC72" s="10"/>
      <c r="AD72" s="10"/>
      <c r="AE72" s="10"/>
      <c r="AF72" s="10"/>
      <c r="AG72" s="10"/>
      <c r="AH72" s="10"/>
      <c r="AI72" s="10"/>
      <c r="AJ72" s="10"/>
      <c r="AK72" s="10"/>
      <c r="AL72" s="10"/>
      <c r="AM72" s="10"/>
    </row>
    <row r="73" spans="1:39" x14ac:dyDescent="0.3">
      <c r="A73" t="s">
        <v>154</v>
      </c>
      <c r="E73" s="3">
        <f t="shared" ref="E73:AM73" si="2">SUM(E58:E72)</f>
        <v>2740.7564460448921</v>
      </c>
      <c r="F73" s="3">
        <f t="shared" si="2"/>
        <v>3370.6042342856526</v>
      </c>
      <c r="G73" s="3">
        <f t="shared" si="2"/>
        <v>3862.7374459952116</v>
      </c>
      <c r="H73" s="3">
        <f t="shared" si="2"/>
        <v>3408.3639314360917</v>
      </c>
      <c r="I73" s="3">
        <f t="shared" si="2"/>
        <v>4050.9777031736448</v>
      </c>
      <c r="J73" s="3">
        <f t="shared" si="2"/>
        <v>5919.3167665991932</v>
      </c>
      <c r="K73" s="3">
        <f t="shared" si="2"/>
        <v>5891.8560385648161</v>
      </c>
      <c r="L73" s="3">
        <f t="shared" si="2"/>
        <v>975.98602767474949</v>
      </c>
      <c r="M73" s="3">
        <f t="shared" si="2"/>
        <v>949.90053300280124</v>
      </c>
      <c r="N73" s="3">
        <f t="shared" si="2"/>
        <v>1033.3192057143897</v>
      </c>
      <c r="O73" s="3">
        <f t="shared" si="2"/>
        <v>1116.6141474843025</v>
      </c>
      <c r="P73" s="3">
        <f t="shared" si="2"/>
        <v>1251.7724910099059</v>
      </c>
      <c r="Q73" s="3">
        <f t="shared" si="2"/>
        <v>1414.8920354442671</v>
      </c>
      <c r="R73" s="3">
        <f t="shared" si="2"/>
        <v>1531.2423896566033</v>
      </c>
      <c r="S73" s="3">
        <f t="shared" si="2"/>
        <v>1637.9753579162061</v>
      </c>
      <c r="T73" s="3">
        <f t="shared" si="2"/>
        <v>1658.914989746545</v>
      </c>
      <c r="U73" s="3">
        <f t="shared" si="2"/>
        <v>1621.1549138754053</v>
      </c>
      <c r="V73" s="3">
        <f t="shared" si="2"/>
        <v>1590.2935875346884</v>
      </c>
      <c r="W73" s="3">
        <f t="shared" si="2"/>
        <v>1570.4425622200815</v>
      </c>
      <c r="X73" s="3">
        <f t="shared" si="2"/>
        <v>1456.5066268838846</v>
      </c>
      <c r="Y73" s="3">
        <f t="shared" si="2"/>
        <v>1366.2080127266327</v>
      </c>
      <c r="Z73" s="3">
        <f t="shared" si="2"/>
        <v>1116.9655597072651</v>
      </c>
      <c r="AA73" s="3">
        <f t="shared" si="2"/>
        <v>931.03178967537497</v>
      </c>
      <c r="AB73" s="3">
        <f t="shared" si="2"/>
        <v>726.51040561892478</v>
      </c>
      <c r="AC73" s="3">
        <f t="shared" si="2"/>
        <v>573.26492829236668</v>
      </c>
      <c r="AD73" s="3">
        <f t="shared" si="2"/>
        <v>421.63455489242097</v>
      </c>
      <c r="AE73" s="3">
        <f t="shared" si="2"/>
        <v>495.79892223268507</v>
      </c>
      <c r="AF73" s="3">
        <f t="shared" si="2"/>
        <v>353.31844040817032</v>
      </c>
      <c r="AG73" s="3">
        <f t="shared" si="2"/>
        <v>313.66017178818583</v>
      </c>
      <c r="AH73" s="3">
        <f t="shared" si="2"/>
        <v>332.34343160688877</v>
      </c>
      <c r="AI73" s="3">
        <f t="shared" si="2"/>
        <v>344.5996702687753</v>
      </c>
      <c r="AJ73" s="3">
        <f t="shared" si="2"/>
        <v>363.43180327489972</v>
      </c>
      <c r="AK73" s="3">
        <f t="shared" si="2"/>
        <v>376.58768986506038</v>
      </c>
      <c r="AL73" s="3">
        <f t="shared" si="2"/>
        <v>386.1746657975018</v>
      </c>
      <c r="AM73" s="3">
        <f t="shared" si="2"/>
        <v>415.56359744351357</v>
      </c>
    </row>
    <row r="76" spans="1:39" x14ac:dyDescent="0.3">
      <c r="A76" s="2" t="s">
        <v>331</v>
      </c>
    </row>
    <row r="77" spans="1:39" x14ac:dyDescent="0.3">
      <c r="A77" s="2" t="s">
        <v>31</v>
      </c>
      <c r="B77" s="2" t="s">
        <v>218</v>
      </c>
      <c r="C77" s="2" t="s">
        <v>219</v>
      </c>
      <c r="D77" s="8" t="s">
        <v>126</v>
      </c>
      <c r="E77" s="8">
        <v>2023</v>
      </c>
      <c r="F77" s="8">
        <v>2024</v>
      </c>
      <c r="G77" s="8">
        <v>2025</v>
      </c>
      <c r="H77" s="8">
        <v>2026</v>
      </c>
      <c r="I77" s="8">
        <v>2027</v>
      </c>
      <c r="J77" s="8">
        <v>2028</v>
      </c>
      <c r="K77" s="8">
        <v>2029</v>
      </c>
      <c r="L77" s="8">
        <v>2030</v>
      </c>
      <c r="M77" s="8">
        <v>2031</v>
      </c>
      <c r="N77" s="8">
        <v>2032</v>
      </c>
      <c r="O77" s="8">
        <v>2033</v>
      </c>
      <c r="P77" s="8">
        <v>2034</v>
      </c>
      <c r="Q77" s="8">
        <v>2035</v>
      </c>
      <c r="R77" s="8">
        <v>2036</v>
      </c>
      <c r="S77" s="8">
        <v>2037</v>
      </c>
      <c r="T77" s="8">
        <v>2038</v>
      </c>
      <c r="U77" s="8">
        <v>2039</v>
      </c>
      <c r="V77" s="8">
        <v>2040</v>
      </c>
      <c r="W77" s="8">
        <v>2041</v>
      </c>
      <c r="X77" s="8">
        <v>2042</v>
      </c>
      <c r="Y77" s="8">
        <v>2043</v>
      </c>
      <c r="Z77" s="8">
        <v>2044</v>
      </c>
      <c r="AA77" s="8">
        <v>2045</v>
      </c>
      <c r="AB77" s="8">
        <v>2046</v>
      </c>
      <c r="AC77" s="8">
        <v>2047</v>
      </c>
      <c r="AD77" s="8">
        <v>2048</v>
      </c>
      <c r="AE77" s="8">
        <v>2049</v>
      </c>
      <c r="AF77" s="8">
        <v>2050</v>
      </c>
      <c r="AG77" s="8">
        <v>2051</v>
      </c>
      <c r="AH77" s="8">
        <v>2052</v>
      </c>
      <c r="AI77" s="8">
        <v>2053</v>
      </c>
      <c r="AJ77" s="8">
        <v>2054</v>
      </c>
      <c r="AK77" s="8">
        <v>2055</v>
      </c>
      <c r="AL77" s="8">
        <v>2056</v>
      </c>
      <c r="AM77" s="8">
        <v>2057</v>
      </c>
    </row>
    <row r="78" spans="1:39" x14ac:dyDescent="0.3">
      <c r="A78" s="3" t="s">
        <v>154</v>
      </c>
      <c r="B78" s="3" t="s">
        <v>246</v>
      </c>
      <c r="C78" s="3" t="s">
        <v>62</v>
      </c>
      <c r="D78" s="3" t="s">
        <v>62</v>
      </c>
      <c r="E78" s="3">
        <v>2092.2089939117432</v>
      </c>
      <c r="F78" s="3">
        <v>2647.2909563779831</v>
      </c>
      <c r="G78" s="3">
        <v>3103.4959719181061</v>
      </c>
      <c r="H78" s="3">
        <v>2605.8756744861603</v>
      </c>
      <c r="I78" s="3">
        <v>3194.6535423994064</v>
      </c>
      <c r="J78" s="3">
        <v>5051.0076513290405</v>
      </c>
      <c r="K78" s="3">
        <v>4943.9499940872192</v>
      </c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</row>
    <row r="79" spans="1:39" x14ac:dyDescent="0.3">
      <c r="A79" s="3" t="s">
        <v>154</v>
      </c>
      <c r="B79" s="3" t="s">
        <v>226</v>
      </c>
      <c r="C79" s="3" t="s">
        <v>62</v>
      </c>
      <c r="D79" s="3" t="s">
        <v>62</v>
      </c>
      <c r="E79" s="3">
        <v>648.54745213314891</v>
      </c>
      <c r="F79" s="3">
        <v>723.31327790766954</v>
      </c>
      <c r="G79" s="3">
        <v>759.24147407710552</v>
      </c>
      <c r="H79" s="3">
        <v>802.48825694993138</v>
      </c>
      <c r="I79" s="3">
        <v>856.32416077423841</v>
      </c>
      <c r="J79" s="3">
        <v>868.30911527015269</v>
      </c>
      <c r="K79" s="3">
        <v>947.90604447759688</v>
      </c>
      <c r="L79" s="3">
        <v>975.98602767474949</v>
      </c>
      <c r="M79" s="3">
        <v>949.90053300280124</v>
      </c>
      <c r="N79" s="3">
        <v>1033.3192057143897</v>
      </c>
      <c r="O79" s="3">
        <v>1116.6141474843025</v>
      </c>
      <c r="P79" s="3">
        <v>1251.7724910099059</v>
      </c>
      <c r="Q79" s="3">
        <v>1414.8920354442671</v>
      </c>
      <c r="R79" s="3">
        <v>1531.2423896566033</v>
      </c>
      <c r="S79" s="3">
        <v>1637.9753579162061</v>
      </c>
      <c r="T79" s="3">
        <v>1658.914989746545</v>
      </c>
      <c r="U79" s="3">
        <v>1621.1549138754053</v>
      </c>
      <c r="V79" s="3">
        <v>1590.2935875346884</v>
      </c>
      <c r="W79" s="3">
        <v>1570.4425622200815</v>
      </c>
      <c r="X79" s="3">
        <v>1456.5066268838846</v>
      </c>
      <c r="Y79" s="3">
        <v>1366.2080127266327</v>
      </c>
      <c r="Z79" s="3">
        <v>1116.9655597072651</v>
      </c>
      <c r="AA79" s="3">
        <v>931.03178967537497</v>
      </c>
      <c r="AB79" s="3">
        <v>726.51040561892478</v>
      </c>
      <c r="AC79" s="3">
        <v>573.26492829236668</v>
      </c>
      <c r="AD79" s="3">
        <v>421.63455489242097</v>
      </c>
      <c r="AE79" s="3">
        <v>495.79892223268507</v>
      </c>
      <c r="AF79" s="3">
        <v>353.31844040817032</v>
      </c>
      <c r="AG79" s="3">
        <v>313.66017178818583</v>
      </c>
      <c r="AH79" s="3">
        <v>332.34343160688877</v>
      </c>
      <c r="AI79" s="3">
        <v>344.5996702687753</v>
      </c>
      <c r="AJ79" s="3">
        <v>363.43180327489972</v>
      </c>
      <c r="AK79" s="3">
        <v>376.58768986506038</v>
      </c>
      <c r="AL79" s="3">
        <v>386.1746657975018</v>
      </c>
      <c r="AM79" s="3">
        <v>415.56359744351357</v>
      </c>
    </row>
  </sheetData>
  <pageMargins left="0.7" right="0.7" top="0.75" bottom="0.75" header="0.3" footer="0.3"/>
  <pageSetup paperSize="17" orientation="landscape" r:id="rId1"/>
  <headerFooter>
    <oddHeader xml:space="preserve">&amp;RDEF's Response to LULAC &amp; FL Rising POD 1(1-8)
Q2
Page &amp;P of &amp;N
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112E0C-48C9-425D-8626-A6E5F8760B82}">
  <sheetPr codeName="shCapital"/>
  <dimension ref="A1:AL82"/>
  <sheetViews>
    <sheetView zoomScaleNormal="100" workbookViewId="0">
      <pane xSplit="2" ySplit="5" topLeftCell="C6" activePane="bottomRight" state="frozen"/>
      <selection activeCell="D2" sqref="D2"/>
      <selection pane="topRight" activeCell="D2" sqref="D2"/>
      <selection pane="bottomLeft" activeCell="D2" sqref="D2"/>
      <selection pane="bottomRight" activeCell="D2" sqref="D2"/>
    </sheetView>
  </sheetViews>
  <sheetFormatPr defaultColWidth="8.88671875" defaultRowHeight="14.4" x14ac:dyDescent="0.3"/>
  <cols>
    <col min="1" max="1" width="34.6640625" customWidth="1"/>
    <col min="2" max="2" width="20.6640625" customWidth="1"/>
    <col min="3" max="3" width="12.6640625" customWidth="1"/>
    <col min="4" max="34" width="10.6640625" customWidth="1"/>
    <col min="35" max="39" width="10.109375" bestFit="1" customWidth="1"/>
  </cols>
  <sheetData>
    <row r="1" spans="1:38" x14ac:dyDescent="0.3">
      <c r="A1" s="2" t="s">
        <v>96</v>
      </c>
    </row>
    <row r="4" spans="1:38" x14ac:dyDescent="0.3">
      <c r="A4" s="13" t="s">
        <v>97</v>
      </c>
    </row>
    <row r="5" spans="1:38" x14ac:dyDescent="0.3">
      <c r="A5" s="2" t="s">
        <v>98</v>
      </c>
      <c r="B5" s="2" t="s">
        <v>99</v>
      </c>
      <c r="C5" s="8" t="s">
        <v>100</v>
      </c>
      <c r="D5" s="8">
        <v>2023</v>
      </c>
      <c r="E5" s="8">
        <v>2024</v>
      </c>
      <c r="F5" s="8">
        <v>2025</v>
      </c>
      <c r="G5" s="8">
        <v>2026</v>
      </c>
      <c r="H5" s="8">
        <v>2027</v>
      </c>
      <c r="I5" s="8">
        <v>2028</v>
      </c>
      <c r="J5" s="8">
        <v>2029</v>
      </c>
      <c r="K5" s="8">
        <v>2030</v>
      </c>
      <c r="L5" s="8">
        <v>2031</v>
      </c>
      <c r="M5" s="8">
        <v>2032</v>
      </c>
      <c r="N5" s="8">
        <v>2033</v>
      </c>
      <c r="O5" s="8">
        <v>2034</v>
      </c>
      <c r="P5" s="8">
        <v>2035</v>
      </c>
      <c r="Q5" s="8">
        <v>2036</v>
      </c>
      <c r="R5" s="8">
        <v>2037</v>
      </c>
      <c r="S5" s="8">
        <v>2038</v>
      </c>
      <c r="T5" s="8">
        <v>2039</v>
      </c>
      <c r="U5" s="8">
        <v>2040</v>
      </c>
      <c r="V5" s="8">
        <v>2041</v>
      </c>
      <c r="W5" s="8">
        <v>2042</v>
      </c>
      <c r="X5" s="8">
        <v>2043</v>
      </c>
      <c r="Y5" s="8">
        <v>2044</v>
      </c>
      <c r="Z5" s="8">
        <v>2045</v>
      </c>
      <c r="AA5" s="8">
        <v>2046</v>
      </c>
      <c r="AB5" s="8">
        <v>2047</v>
      </c>
      <c r="AC5" s="8">
        <v>2048</v>
      </c>
      <c r="AD5" s="8">
        <v>2049</v>
      </c>
      <c r="AE5" s="8">
        <v>2050</v>
      </c>
      <c r="AF5" s="8">
        <v>2051</v>
      </c>
      <c r="AG5" s="8">
        <v>2052</v>
      </c>
      <c r="AH5" s="8">
        <v>2053</v>
      </c>
      <c r="AI5" s="8">
        <v>2054</v>
      </c>
      <c r="AJ5" s="8">
        <v>2055</v>
      </c>
      <c r="AK5" s="8">
        <v>2056</v>
      </c>
      <c r="AL5" s="8">
        <v>2057</v>
      </c>
    </row>
    <row r="6" spans="1:38" x14ac:dyDescent="0.3">
      <c r="A6" t="s">
        <v>101</v>
      </c>
      <c r="B6" t="s">
        <v>79</v>
      </c>
      <c r="C6" s="3">
        <v>31654958.614359897</v>
      </c>
      <c r="D6" s="3">
        <v>2923427.7115790094</v>
      </c>
      <c r="E6" s="3">
        <v>2374935.0699635595</v>
      </c>
      <c r="F6" s="3">
        <v>2069592.9526786453</v>
      </c>
      <c r="G6" s="3">
        <v>1948244.8011177741</v>
      </c>
      <c r="H6" s="3">
        <v>1932813.3483034465</v>
      </c>
      <c r="I6" s="3">
        <v>1972619.5355662629</v>
      </c>
      <c r="J6" s="3">
        <v>1957615.0379050779</v>
      </c>
      <c r="K6" s="3">
        <v>1903280.937787219</v>
      </c>
      <c r="L6" s="3">
        <v>1863687.5041036021</v>
      </c>
      <c r="M6" s="3">
        <v>1890530.5736929472</v>
      </c>
      <c r="N6" s="3">
        <v>2020158.8168138729</v>
      </c>
      <c r="O6" s="3">
        <v>2172597.4233833952</v>
      </c>
      <c r="P6" s="3">
        <v>2290381.8569654361</v>
      </c>
      <c r="Q6" s="3">
        <v>2377928.3420514641</v>
      </c>
      <c r="R6" s="3">
        <v>2506806.7911110097</v>
      </c>
      <c r="S6" s="3">
        <v>2376473.6965892478</v>
      </c>
      <c r="T6" s="3">
        <v>2389442.5961259552</v>
      </c>
      <c r="U6" s="3">
        <v>2305366.2109166426</v>
      </c>
      <c r="V6" s="3">
        <v>2339024.2269987045</v>
      </c>
      <c r="W6" s="3">
        <v>2217837.7723362506</v>
      </c>
      <c r="X6" s="3">
        <v>2248019.0626362101</v>
      </c>
      <c r="Y6" s="3">
        <v>2014688.5057968041</v>
      </c>
      <c r="Z6" s="3">
        <v>1993684.4019589177</v>
      </c>
      <c r="AA6" s="3">
        <v>1674497.1850940594</v>
      </c>
      <c r="AB6" s="3">
        <v>1697184.7702332558</v>
      </c>
      <c r="AC6" s="3">
        <v>1608938.0081530996</v>
      </c>
      <c r="AD6" s="3">
        <v>1863418.3812613937</v>
      </c>
      <c r="AE6" s="3">
        <v>3757670.856098277</v>
      </c>
      <c r="AF6" s="3">
        <v>2469823.1493081665</v>
      </c>
      <c r="AG6" s="3">
        <v>2830276.1855723932</v>
      </c>
      <c r="AH6" s="3">
        <v>2995247.4904699521</v>
      </c>
      <c r="AI6" s="3">
        <v>3442898.7077156464</v>
      </c>
      <c r="AJ6" s="3">
        <v>3692563.4209142216</v>
      </c>
      <c r="AK6" s="3">
        <v>4139375.2858410962</v>
      </c>
      <c r="AL6" s="3">
        <v>4422127.7254805844</v>
      </c>
    </row>
    <row r="7" spans="1:38" x14ac:dyDescent="0.3">
      <c r="A7" t="s">
        <v>102</v>
      </c>
      <c r="B7" t="s">
        <v>79</v>
      </c>
      <c r="C7" s="3">
        <v>12411733.254707478</v>
      </c>
      <c r="D7" s="3"/>
      <c r="E7" s="3"/>
      <c r="F7" s="3"/>
      <c r="G7" s="3"/>
      <c r="H7" s="3">
        <v>21593.96875</v>
      </c>
      <c r="I7" s="3">
        <v>31528.357421875</v>
      </c>
      <c r="J7" s="3">
        <v>70033.548828125</v>
      </c>
      <c r="K7" s="3">
        <v>123917.681640625</v>
      </c>
      <c r="L7" s="3">
        <v>160695.759765625</v>
      </c>
      <c r="M7" s="3">
        <v>190943.03515625</v>
      </c>
      <c r="N7" s="3">
        <v>301757.767578125</v>
      </c>
      <c r="O7" s="3">
        <v>459899.5546875</v>
      </c>
      <c r="P7" s="3">
        <v>562913.8818359375</v>
      </c>
      <c r="Q7" s="3">
        <v>574809.6708984375</v>
      </c>
      <c r="R7" s="3">
        <v>586962.048828125</v>
      </c>
      <c r="S7" s="3">
        <v>935561.2431640625</v>
      </c>
      <c r="T7" s="3">
        <v>1003688.474609375</v>
      </c>
      <c r="U7" s="3">
        <v>1366919.9443359375</v>
      </c>
      <c r="V7" s="3">
        <v>1390119.4091796875</v>
      </c>
      <c r="W7" s="3">
        <v>1751851.984375</v>
      </c>
      <c r="X7" s="3">
        <v>1889607.0712890625</v>
      </c>
      <c r="Y7" s="3">
        <v>1968727.892578125</v>
      </c>
      <c r="Z7" s="3">
        <v>2040686.4814453125</v>
      </c>
      <c r="AA7" s="3">
        <v>2132987.9296875</v>
      </c>
      <c r="AB7" s="3">
        <v>3266245.6640625</v>
      </c>
      <c r="AC7" s="3">
        <v>3780794.818359375</v>
      </c>
      <c r="AD7" s="3">
        <v>3849512.66796875</v>
      </c>
      <c r="AE7" s="3">
        <v>4339728.912109375</v>
      </c>
      <c r="AF7" s="3">
        <v>4399707.5322265625</v>
      </c>
      <c r="AG7" s="3">
        <v>4460484.0048828125</v>
      </c>
      <c r="AH7" s="3">
        <v>4522166.0048828125</v>
      </c>
      <c r="AI7" s="3">
        <v>4501674.974609375</v>
      </c>
      <c r="AJ7" s="3">
        <v>4563232.5673828125</v>
      </c>
      <c r="AK7" s="3">
        <v>4625645.39453125</v>
      </c>
      <c r="AL7" s="3">
        <v>4688928.943359375</v>
      </c>
    </row>
    <row r="8" spans="1:38" x14ac:dyDescent="0.3">
      <c r="A8" t="s">
        <v>103</v>
      </c>
      <c r="B8" t="s">
        <v>79</v>
      </c>
      <c r="C8" s="3">
        <v>17470848.878903843</v>
      </c>
      <c r="D8" s="3"/>
      <c r="E8" s="3">
        <v>1804.8602294921875</v>
      </c>
      <c r="F8" s="3">
        <v>38981.7578125</v>
      </c>
      <c r="G8" s="3">
        <v>227223.75</v>
      </c>
      <c r="H8" s="3">
        <v>221499.82421875</v>
      </c>
      <c r="I8" s="3">
        <v>419383.4296875</v>
      </c>
      <c r="J8" s="3">
        <v>349275.947265625</v>
      </c>
      <c r="K8" s="3">
        <v>220381.20385742188</v>
      </c>
      <c r="L8" s="3">
        <v>1040159.34375</v>
      </c>
      <c r="M8" s="3">
        <v>1556063.9296875</v>
      </c>
      <c r="N8" s="3">
        <v>1484571.9638671875</v>
      </c>
      <c r="O8" s="3">
        <v>1781607.625</v>
      </c>
      <c r="P8" s="3">
        <v>2027389</v>
      </c>
      <c r="Q8" s="3">
        <v>1804394.5</v>
      </c>
      <c r="R8" s="3">
        <v>2517763.75</v>
      </c>
      <c r="S8" s="3">
        <v>2422680.1875</v>
      </c>
      <c r="T8" s="3">
        <v>2696132.75</v>
      </c>
      <c r="U8" s="3">
        <v>2294667.75</v>
      </c>
      <c r="V8" s="3">
        <v>3833830.8203125</v>
      </c>
      <c r="W8" s="3">
        <v>4268180.8125</v>
      </c>
      <c r="X8" s="3">
        <v>4341661.875</v>
      </c>
      <c r="Y8" s="3">
        <v>3407218.625</v>
      </c>
      <c r="Z8" s="3">
        <v>4374784.84375</v>
      </c>
      <c r="AA8" s="3">
        <v>3967922.15625</v>
      </c>
      <c r="AB8" s="3">
        <v>4109783.59375</v>
      </c>
      <c r="AC8" s="3">
        <v>4099406.15625</v>
      </c>
      <c r="AD8" s="3">
        <v>722423.625</v>
      </c>
      <c r="AE8" s="3"/>
      <c r="AF8" s="3"/>
      <c r="AG8" s="3"/>
      <c r="AH8" s="3"/>
      <c r="AI8" s="3"/>
      <c r="AJ8" s="3"/>
      <c r="AK8" s="3"/>
      <c r="AL8" s="3"/>
    </row>
    <row r="9" spans="1:38" x14ac:dyDescent="0.3">
      <c r="A9" t="s">
        <v>104</v>
      </c>
      <c r="B9" t="s">
        <v>79</v>
      </c>
      <c r="C9" s="3"/>
      <c r="D9" s="3"/>
      <c r="E9" s="3"/>
      <c r="F9" s="3"/>
      <c r="G9" s="3"/>
      <c r="H9" s="3">
        <v>150598.75</v>
      </c>
      <c r="I9" s="3">
        <v>152328.171875</v>
      </c>
      <c r="J9" s="3">
        <v>368951.40625</v>
      </c>
      <c r="K9" s="3">
        <v>512459.40625</v>
      </c>
      <c r="L9" s="3">
        <v>357984.0625</v>
      </c>
      <c r="M9" s="3">
        <v>870672.875</v>
      </c>
      <c r="N9" s="3">
        <v>1187539.875</v>
      </c>
      <c r="O9" s="3">
        <v>1819008.515625</v>
      </c>
      <c r="P9" s="3">
        <v>1035561.375</v>
      </c>
      <c r="Q9" s="3"/>
      <c r="R9" s="3"/>
      <c r="S9" s="3">
        <v>5011401</v>
      </c>
      <c r="T9" s="3">
        <v>566974.5</v>
      </c>
      <c r="U9" s="3">
        <v>5139497.5</v>
      </c>
      <c r="V9" s="3"/>
      <c r="W9" s="3">
        <v>5270869</v>
      </c>
      <c r="X9" s="3">
        <v>1414069.796875</v>
      </c>
      <c r="Y9" s="3">
        <v>8434250.21875</v>
      </c>
      <c r="Z9" s="3">
        <v>551078.25</v>
      </c>
      <c r="AA9" s="3">
        <v>8653911.625</v>
      </c>
      <c r="AB9" s="3">
        <v>1252483.1875</v>
      </c>
      <c r="AC9" s="3">
        <v>8857419.59375</v>
      </c>
      <c r="AD9" s="3">
        <v>2393039.78125</v>
      </c>
      <c r="AE9" s="3">
        <v>8746209</v>
      </c>
      <c r="AF9" s="3"/>
      <c r="AG9" s="3"/>
      <c r="AH9" s="3"/>
      <c r="AI9" s="3"/>
      <c r="AJ9" s="3"/>
      <c r="AK9" s="3"/>
      <c r="AL9" s="3"/>
    </row>
    <row r="10" spans="1:38" x14ac:dyDescent="0.3">
      <c r="A10" t="s">
        <v>105</v>
      </c>
      <c r="B10" t="s">
        <v>79</v>
      </c>
      <c r="C10" s="3"/>
      <c r="D10" s="3"/>
      <c r="E10" s="3">
        <v>1863.849365234375</v>
      </c>
      <c r="F10" s="3">
        <v>42241.66796875</v>
      </c>
      <c r="G10" s="3">
        <v>279657.234375</v>
      </c>
      <c r="H10" s="3">
        <v>501876.15625</v>
      </c>
      <c r="I10" s="3">
        <v>924530.390625</v>
      </c>
      <c r="J10" s="3">
        <v>1255937.453125</v>
      </c>
      <c r="K10" s="3">
        <v>1406333.9069824219</v>
      </c>
      <c r="L10" s="3">
        <v>2368745.48046875</v>
      </c>
      <c r="M10" s="3">
        <v>3801528.9765625</v>
      </c>
      <c r="N10" s="3">
        <v>5065796.55859375</v>
      </c>
      <c r="O10" s="3">
        <v>6485295.4609375</v>
      </c>
      <c r="P10" s="3">
        <v>8132740.06640625</v>
      </c>
      <c r="Q10" s="3">
        <v>9735127.734375</v>
      </c>
      <c r="R10" s="3">
        <v>12287053.29296875</v>
      </c>
      <c r="S10" s="3">
        <v>14356945.265625</v>
      </c>
      <c r="T10" s="3">
        <v>16690086.840820313</v>
      </c>
      <c r="U10" s="3">
        <v>18337731.275390625</v>
      </c>
      <c r="V10" s="3">
        <v>21726136.858154297</v>
      </c>
      <c r="W10" s="3">
        <v>25334655.5390625</v>
      </c>
      <c r="X10" s="3">
        <v>29202708.2578125</v>
      </c>
      <c r="Y10" s="3">
        <v>31577821.609375</v>
      </c>
      <c r="Z10" s="3">
        <v>35103367.8984375</v>
      </c>
      <c r="AA10" s="3">
        <v>37749487.1875</v>
      </c>
      <c r="AB10" s="3">
        <v>40750825.3203125</v>
      </c>
      <c r="AC10" s="3">
        <v>43260944.41796875</v>
      </c>
      <c r="AD10" s="3">
        <v>42491493.28515625</v>
      </c>
      <c r="AE10" s="3">
        <v>40370150.375</v>
      </c>
      <c r="AF10" s="3">
        <v>38308657.9453125</v>
      </c>
      <c r="AG10" s="3">
        <v>36649264.75</v>
      </c>
      <c r="AH10" s="3">
        <v>35280441.3359375</v>
      </c>
      <c r="AI10" s="3">
        <v>34067819.8046875</v>
      </c>
      <c r="AJ10" s="3">
        <v>32979801.203125</v>
      </c>
      <c r="AK10" s="3">
        <v>32014779.4765625</v>
      </c>
      <c r="AL10" s="3">
        <v>31054416.491699219</v>
      </c>
    </row>
    <row r="11" spans="1:38" x14ac:dyDescent="0.3">
      <c r="A11" t="s">
        <v>106</v>
      </c>
      <c r="B11" t="s">
        <v>79</v>
      </c>
      <c r="C11" s="3">
        <v>4357727.9558423162</v>
      </c>
      <c r="D11" s="3"/>
      <c r="E11" s="3"/>
      <c r="F11" s="3"/>
      <c r="G11" s="3"/>
      <c r="H11" s="3">
        <v>10039.9169921875</v>
      </c>
      <c r="I11" s="3">
        <v>14392.150390625</v>
      </c>
      <c r="J11" s="3">
        <v>26690.5302734375</v>
      </c>
      <c r="K11" s="3">
        <v>43062.8291015625</v>
      </c>
      <c r="L11" s="3">
        <v>54995.6318359375</v>
      </c>
      <c r="M11" s="3">
        <v>113040.4912109375</v>
      </c>
      <c r="N11" s="3">
        <v>192209.8193359375</v>
      </c>
      <c r="O11" s="3">
        <v>290459.3486328125</v>
      </c>
      <c r="P11" s="3">
        <v>359496.7705078125</v>
      </c>
      <c r="Q11" s="3">
        <v>359496.7705078125</v>
      </c>
      <c r="R11" s="3">
        <v>359496.7705078125</v>
      </c>
      <c r="S11" s="3">
        <v>443020.1220703125</v>
      </c>
      <c r="T11" s="3">
        <v>480818.4189453125</v>
      </c>
      <c r="U11" s="3">
        <v>566476.7080078125</v>
      </c>
      <c r="V11" s="3">
        <v>566476.7080078125</v>
      </c>
      <c r="W11" s="3">
        <v>644284.619140625</v>
      </c>
      <c r="X11" s="3">
        <v>695670.0244140625</v>
      </c>
      <c r="Y11" s="3">
        <v>841671.734375</v>
      </c>
      <c r="Z11" s="3">
        <v>858997.751953125</v>
      </c>
      <c r="AA11" s="3">
        <v>1008867.154296875</v>
      </c>
      <c r="AB11" s="3">
        <v>988248.630859375</v>
      </c>
      <c r="AC11" s="3">
        <v>1062189.705078125</v>
      </c>
      <c r="AD11" s="3">
        <v>1066858.638671875</v>
      </c>
      <c r="AE11" s="3">
        <v>1143591.341796875</v>
      </c>
      <c r="AF11" s="3">
        <v>1143591.341796875</v>
      </c>
      <c r="AG11" s="3">
        <v>1143591.341796875</v>
      </c>
      <c r="AH11" s="3">
        <v>1143591.341796875</v>
      </c>
      <c r="AI11" s="3">
        <v>1105793.041015625</v>
      </c>
      <c r="AJ11" s="3">
        <v>1105793.041015625</v>
      </c>
      <c r="AK11" s="3">
        <v>1105793.041015625</v>
      </c>
      <c r="AL11" s="3">
        <v>1105793.041015625</v>
      </c>
    </row>
    <row r="12" spans="1:38" x14ac:dyDescent="0.3">
      <c r="A12" t="s">
        <v>107</v>
      </c>
      <c r="B12" t="s">
        <v>79</v>
      </c>
      <c r="C12" s="3"/>
      <c r="D12" s="3"/>
      <c r="E12" s="3">
        <v>28.246059417724609</v>
      </c>
      <c r="F12" s="3">
        <v>669.81329345703125</v>
      </c>
      <c r="G12" s="3">
        <v>4913.07177734375</v>
      </c>
      <c r="H12" s="3">
        <v>37355.735107421875</v>
      </c>
      <c r="I12" s="3">
        <v>68202.0322265625</v>
      </c>
      <c r="J12" s="3">
        <v>128883.994140625</v>
      </c>
      <c r="K12" s="3">
        <v>230493.71297454834</v>
      </c>
      <c r="L12" s="3">
        <v>310674.66357421875</v>
      </c>
      <c r="M12" s="3">
        <v>455132.2158203125</v>
      </c>
      <c r="N12" s="3">
        <v>723103.77099609375</v>
      </c>
      <c r="O12" s="3">
        <v>970220.89013671875</v>
      </c>
      <c r="P12" s="3">
        <v>1117648.9013671875</v>
      </c>
      <c r="Q12" s="3">
        <v>1019340.7255859375</v>
      </c>
      <c r="R12" s="3">
        <v>806441.5205078125</v>
      </c>
      <c r="S12" s="3">
        <v>1466357.171875</v>
      </c>
      <c r="T12" s="3">
        <v>2074987.9921875</v>
      </c>
      <c r="U12" s="3">
        <v>2298644.3427734375</v>
      </c>
      <c r="V12" s="3">
        <v>2497940.3486328125</v>
      </c>
      <c r="W12" s="3">
        <v>2786169.802734375</v>
      </c>
      <c r="X12" s="3">
        <v>3018983.3076171875</v>
      </c>
      <c r="Y12" s="3">
        <v>3631396.4833984375</v>
      </c>
      <c r="Z12" s="3">
        <v>4017035.8876953125</v>
      </c>
      <c r="AA12" s="3">
        <v>4204056.3525390625</v>
      </c>
      <c r="AB12" s="3">
        <v>4471317.7041015625</v>
      </c>
      <c r="AC12" s="3">
        <v>4658115.591796875</v>
      </c>
      <c r="AD12" s="3">
        <v>4741543.8686523438</v>
      </c>
      <c r="AE12" s="3">
        <v>4683061.5546875</v>
      </c>
      <c r="AF12" s="3">
        <v>4446900.8203125</v>
      </c>
      <c r="AG12" s="3">
        <v>2860401.01953125</v>
      </c>
      <c r="AH12" s="3">
        <v>1713943.734375</v>
      </c>
      <c r="AI12" s="3">
        <v>1208983.791015625</v>
      </c>
      <c r="AJ12" s="3">
        <v>717347.640625</v>
      </c>
      <c r="AK12" s="3">
        <v>232056.5078125</v>
      </c>
      <c r="AL12" s="3">
        <v>213682.75</v>
      </c>
    </row>
    <row r="13" spans="1:38" x14ac:dyDescent="0.3">
      <c r="A13" t="s">
        <v>108</v>
      </c>
      <c r="B13" t="s">
        <v>79</v>
      </c>
      <c r="C13" s="3">
        <v>2655789.1503219195</v>
      </c>
      <c r="D13" s="3"/>
      <c r="E13" s="3">
        <v>7.1589641571044922</v>
      </c>
      <c r="F13" s="3">
        <v>169.76419067382813</v>
      </c>
      <c r="G13" s="3">
        <v>1245.2180786132813</v>
      </c>
      <c r="H13" s="3">
        <v>6923.1947631835938</v>
      </c>
      <c r="I13" s="3">
        <v>13638.1142578125</v>
      </c>
      <c r="J13" s="3">
        <v>25900.931640625</v>
      </c>
      <c r="K13" s="3">
        <v>47504.357290267944</v>
      </c>
      <c r="L13" s="3">
        <v>64801.853042602539</v>
      </c>
      <c r="M13" s="3">
        <v>86703.148498535156</v>
      </c>
      <c r="N13" s="3">
        <v>134555.07824707031</v>
      </c>
      <c r="O13" s="3">
        <v>172285.56951904297</v>
      </c>
      <c r="P13" s="3">
        <v>192153.6650390625</v>
      </c>
      <c r="Q13" s="3">
        <v>167237.45544433594</v>
      </c>
      <c r="R13" s="3">
        <v>113278.14709472656</v>
      </c>
      <c r="S13" s="3">
        <v>256570.46862792969</v>
      </c>
      <c r="T13" s="3">
        <v>401247.98901367188</v>
      </c>
      <c r="U13" s="3">
        <v>433357.83325195313</v>
      </c>
      <c r="V13" s="3">
        <v>483869.40249633789</v>
      </c>
      <c r="W13" s="3">
        <v>534261.72509765625</v>
      </c>
      <c r="X13" s="3">
        <v>580244.7880859375</v>
      </c>
      <c r="Y13" s="3">
        <v>693935.5244140625</v>
      </c>
      <c r="Z13" s="3">
        <v>787284.59240722656</v>
      </c>
      <c r="AA13" s="3">
        <v>792063.65258789063</v>
      </c>
      <c r="AB13" s="3">
        <v>865026.92114257813</v>
      </c>
      <c r="AC13" s="3">
        <v>888875.20336914063</v>
      </c>
      <c r="AD13" s="3">
        <v>908836.83105278015</v>
      </c>
      <c r="AE13" s="3">
        <v>869689.791015625</v>
      </c>
      <c r="AF13" s="3">
        <v>809834.7978515625</v>
      </c>
      <c r="AG13" s="3">
        <v>407736.50048828125</v>
      </c>
      <c r="AH13" s="3">
        <v>117166.86010742188</v>
      </c>
      <c r="AI13" s="3">
        <v>-1235.261474609375</v>
      </c>
      <c r="AJ13" s="3">
        <v>-125840.43725585938</v>
      </c>
      <c r="AK13" s="3">
        <v>-248837.48486328125</v>
      </c>
      <c r="AL13" s="3">
        <v>-253494.31396484375</v>
      </c>
    </row>
    <row r="14" spans="1:38" x14ac:dyDescent="0.3">
      <c r="A14" t="s">
        <v>109</v>
      </c>
      <c r="B14" t="s">
        <v>79</v>
      </c>
      <c r="C14" s="3"/>
      <c r="D14" s="3"/>
      <c r="E14" s="3">
        <v>7.1589641571044922</v>
      </c>
      <c r="F14" s="3">
        <v>176.92315673828125</v>
      </c>
      <c r="G14" s="3">
        <v>1422.1412353515625</v>
      </c>
      <c r="H14" s="3">
        <v>8345.3358764648438</v>
      </c>
      <c r="I14" s="3">
        <v>21983.44970703125</v>
      </c>
      <c r="J14" s="3">
        <v>47884.38232421875</v>
      </c>
      <c r="K14" s="3">
        <v>95388.739858627319</v>
      </c>
      <c r="L14" s="3">
        <v>160190.6075592041</v>
      </c>
      <c r="M14" s="3">
        <v>246893.75091552734</v>
      </c>
      <c r="N14" s="3">
        <v>381448.82006835938</v>
      </c>
      <c r="O14" s="3">
        <v>553734.39624023438</v>
      </c>
      <c r="P14" s="3">
        <v>745888.09521484375</v>
      </c>
      <c r="Q14" s="3">
        <v>913125.51318359375</v>
      </c>
      <c r="R14" s="3">
        <v>1026403.71875</v>
      </c>
      <c r="S14" s="3">
        <v>1282974.1357421875</v>
      </c>
      <c r="T14" s="3">
        <v>1684222.1708984375</v>
      </c>
      <c r="U14" s="3">
        <v>2117579.9240722656</v>
      </c>
      <c r="V14" s="3">
        <v>2601449.604888916</v>
      </c>
      <c r="W14" s="3">
        <v>3135710.8850097656</v>
      </c>
      <c r="X14" s="3">
        <v>3715955.8247070313</v>
      </c>
      <c r="Y14" s="3">
        <v>4409891.345703125</v>
      </c>
      <c r="Z14" s="3">
        <v>5197175.55859375</v>
      </c>
      <c r="AA14" s="3">
        <v>5989239.708984375</v>
      </c>
      <c r="AB14" s="3">
        <v>6854266.58203125</v>
      </c>
      <c r="AC14" s="3">
        <v>7743142.0576171875</v>
      </c>
      <c r="AD14" s="3">
        <v>8651979.2221679688</v>
      </c>
      <c r="AE14" s="3">
        <v>9521669.087890625</v>
      </c>
      <c r="AF14" s="3">
        <v>10331503.365234375</v>
      </c>
      <c r="AG14" s="3">
        <v>10739240.189453125</v>
      </c>
      <c r="AH14" s="3">
        <v>10856407.04296875</v>
      </c>
      <c r="AI14" s="3">
        <v>10855171.431640625</v>
      </c>
      <c r="AJ14" s="3">
        <v>10729330.849609375</v>
      </c>
      <c r="AK14" s="3">
        <v>10480493.473144531</v>
      </c>
      <c r="AL14" s="3">
        <v>10226999.272460938</v>
      </c>
    </row>
    <row r="15" spans="1:38" x14ac:dyDescent="0.3">
      <c r="A15" t="s">
        <v>110</v>
      </c>
      <c r="B15" t="s">
        <v>79</v>
      </c>
      <c r="C15" s="3"/>
      <c r="D15" s="3">
        <v>0</v>
      </c>
      <c r="E15" s="3">
        <v>0</v>
      </c>
      <c r="F15" s="3">
        <v>0</v>
      </c>
      <c r="G15" s="3">
        <v>0</v>
      </c>
      <c r="H15" s="3">
        <v>0</v>
      </c>
      <c r="I15" s="3">
        <v>0</v>
      </c>
      <c r="J15" s="3">
        <v>0</v>
      </c>
      <c r="K15" s="3">
        <v>0</v>
      </c>
      <c r="L15" s="3">
        <v>0</v>
      </c>
      <c r="M15" s="3">
        <v>0</v>
      </c>
      <c r="N15" s="3">
        <v>0</v>
      </c>
      <c r="O15" s="3">
        <v>0</v>
      </c>
      <c r="P15" s="3">
        <v>0</v>
      </c>
      <c r="Q15" s="3">
        <v>0</v>
      </c>
      <c r="R15" s="3">
        <v>0</v>
      </c>
      <c r="S15" s="3">
        <v>0</v>
      </c>
      <c r="T15" s="3">
        <v>0</v>
      </c>
      <c r="U15" s="3">
        <v>0</v>
      </c>
      <c r="V15" s="3">
        <v>0</v>
      </c>
      <c r="W15" s="3">
        <v>0</v>
      </c>
      <c r="X15" s="3">
        <v>0</v>
      </c>
      <c r="Y15" s="3">
        <v>0</v>
      </c>
      <c r="Z15" s="3">
        <v>0</v>
      </c>
      <c r="AA15" s="3">
        <v>0</v>
      </c>
      <c r="AB15" s="3">
        <v>0</v>
      </c>
      <c r="AC15" s="3">
        <v>0</v>
      </c>
      <c r="AD15" s="3">
        <v>0</v>
      </c>
      <c r="AE15" s="3">
        <v>0</v>
      </c>
      <c r="AF15" s="3">
        <v>0</v>
      </c>
      <c r="AG15" s="3">
        <v>0</v>
      </c>
      <c r="AH15" s="3">
        <v>0</v>
      </c>
      <c r="AI15" s="3">
        <v>0</v>
      </c>
      <c r="AJ15" s="3">
        <v>0</v>
      </c>
      <c r="AK15" s="3">
        <v>0</v>
      </c>
      <c r="AL15" s="3">
        <v>0</v>
      </c>
    </row>
    <row r="16" spans="1:38" x14ac:dyDescent="0.3">
      <c r="A16" t="s">
        <v>111</v>
      </c>
      <c r="B16" t="s">
        <v>79</v>
      </c>
      <c r="C16" s="3">
        <v>1171944.3800980211</v>
      </c>
      <c r="D16" s="3"/>
      <c r="E16" s="3"/>
      <c r="F16" s="3"/>
      <c r="G16" s="3"/>
      <c r="H16" s="3">
        <v>1084.009765625</v>
      </c>
      <c r="I16" s="3">
        <v>2180.4678955078125</v>
      </c>
      <c r="J16" s="3">
        <v>4836.1800537109375</v>
      </c>
      <c r="K16" s="3">
        <v>8524.86328125</v>
      </c>
      <c r="L16" s="3">
        <v>11101.6328125</v>
      </c>
      <c r="M16" s="3">
        <v>17368.73583984375</v>
      </c>
      <c r="N16" s="3">
        <v>25916.6484375</v>
      </c>
      <c r="O16" s="3">
        <v>39009.870483398438</v>
      </c>
      <c r="P16" s="3">
        <v>46463.841186523438</v>
      </c>
      <c r="Q16" s="3">
        <v>46463.841186523438</v>
      </c>
      <c r="R16" s="3">
        <v>46463.841186523438</v>
      </c>
      <c r="S16" s="3">
        <v>82535.903686523438</v>
      </c>
      <c r="T16" s="3">
        <v>86616.985717773438</v>
      </c>
      <c r="U16" s="3">
        <v>123611.08728027344</v>
      </c>
      <c r="V16" s="3">
        <v>123611.08728027344</v>
      </c>
      <c r="W16" s="3">
        <v>160466.78845214844</v>
      </c>
      <c r="X16" s="3">
        <v>170645.26281738281</v>
      </c>
      <c r="Y16" s="3">
        <v>231354.99694824219</v>
      </c>
      <c r="Z16" s="3">
        <v>235321.65808105469</v>
      </c>
      <c r="AA16" s="3">
        <v>297612.51013183594</v>
      </c>
      <c r="AB16" s="3">
        <v>300360.78063964844</v>
      </c>
      <c r="AC16" s="3">
        <v>355568.57092285156</v>
      </c>
      <c r="AD16" s="3">
        <v>364049.58386230469</v>
      </c>
      <c r="AE16" s="3">
        <v>419550.83190917969</v>
      </c>
      <c r="AF16" s="3">
        <v>419550.83190917969</v>
      </c>
      <c r="AG16" s="3">
        <v>419550.83190917969</v>
      </c>
      <c r="AH16" s="3">
        <v>419550.83190917969</v>
      </c>
      <c r="AI16" s="3">
        <v>415469.74951171875</v>
      </c>
      <c r="AJ16" s="3">
        <v>415469.74951171875</v>
      </c>
      <c r="AK16" s="3">
        <v>415469.74951171875</v>
      </c>
      <c r="AL16" s="3">
        <v>415469.74951171875</v>
      </c>
    </row>
    <row r="17" spans="1:38" x14ac:dyDescent="0.3">
      <c r="A17" t="s">
        <v>112</v>
      </c>
      <c r="B17" t="s">
        <v>79</v>
      </c>
      <c r="C17" s="3">
        <v>244953.59063799598</v>
      </c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>
        <v>11025.08203125</v>
      </c>
      <c r="T17" s="3">
        <v>11025.08203125</v>
      </c>
      <c r="U17" s="3">
        <v>22331.9765625</v>
      </c>
      <c r="V17" s="3">
        <v>22331.9765625</v>
      </c>
      <c r="W17" s="3">
        <v>33927.88671875</v>
      </c>
      <c r="X17" s="3">
        <v>33927.88671875</v>
      </c>
      <c r="Y17" s="3">
        <v>51766.359375</v>
      </c>
      <c r="Z17" s="3">
        <v>51766.359375</v>
      </c>
      <c r="AA17" s="3">
        <v>70060.8125</v>
      </c>
      <c r="AB17" s="3">
        <v>70060.8125</v>
      </c>
      <c r="AC17" s="3">
        <v>88822.890625</v>
      </c>
      <c r="AD17" s="3">
        <v>88822.890625</v>
      </c>
      <c r="AE17" s="3">
        <v>108064.546875</v>
      </c>
      <c r="AF17" s="3">
        <v>108064.546875</v>
      </c>
      <c r="AG17" s="3">
        <v>108064.546875</v>
      </c>
      <c r="AH17" s="3">
        <v>108064.546875</v>
      </c>
      <c r="AI17" s="3">
        <v>108064.546875</v>
      </c>
      <c r="AJ17" s="3">
        <v>108064.546875</v>
      </c>
      <c r="AK17" s="3">
        <v>108064.546875</v>
      </c>
      <c r="AL17" s="3">
        <v>108064.546875</v>
      </c>
    </row>
    <row r="18" spans="1:38" x14ac:dyDescent="0.3">
      <c r="A18" t="s">
        <v>113</v>
      </c>
      <c r="B18" t="s">
        <v>79</v>
      </c>
      <c r="C18" s="3">
        <v>-724358.9774560869</v>
      </c>
      <c r="D18" s="3"/>
      <c r="E18" s="3"/>
      <c r="F18" s="3"/>
      <c r="G18" s="3"/>
      <c r="H18" s="3">
        <v>-59256.4375</v>
      </c>
      <c r="I18" s="3">
        <v>273.63388061523438</v>
      </c>
      <c r="J18" s="3">
        <v>-22827.057525634766</v>
      </c>
      <c r="K18" s="3">
        <v>-22013.230880737305</v>
      </c>
      <c r="L18" s="3">
        <v>-21344.193771362305</v>
      </c>
      <c r="M18" s="3">
        <v>-283959.25834655762</v>
      </c>
      <c r="N18" s="3">
        <v>-387022.03959655762</v>
      </c>
      <c r="O18" s="3">
        <v>-460874.33076477051</v>
      </c>
      <c r="P18" s="3">
        <v>-334497.0909576416</v>
      </c>
      <c r="Q18" s="3">
        <v>5830.8956146240234</v>
      </c>
      <c r="R18" s="3">
        <v>5830.8956146240234</v>
      </c>
      <c r="S18" s="3">
        <v>12295.602645874023</v>
      </c>
      <c r="T18" s="3">
        <v>-173523.3995513916</v>
      </c>
      <c r="U18" s="3">
        <v>19437.701766967773</v>
      </c>
      <c r="V18" s="3">
        <v>19437.701766967773</v>
      </c>
      <c r="W18" s="3">
        <v>26101.085845947266</v>
      </c>
      <c r="X18" s="3">
        <v>-54235.307800292969</v>
      </c>
      <c r="Y18" s="3">
        <v>38132.589385986328</v>
      </c>
      <c r="Z18" s="3">
        <v>38630.378387451172</v>
      </c>
      <c r="AA18" s="3">
        <v>49663.121124267578</v>
      </c>
      <c r="AB18" s="3">
        <v>50008.010406494141</v>
      </c>
      <c r="AC18" s="3">
        <v>60234.071807861328</v>
      </c>
      <c r="AD18" s="3">
        <v>61298.381103515625</v>
      </c>
      <c r="AE18" s="3">
        <v>71645.56787109375</v>
      </c>
      <c r="AF18" s="3">
        <v>71645.56787109375</v>
      </c>
      <c r="AG18" s="3">
        <v>71645.56787109375</v>
      </c>
      <c r="AH18" s="3">
        <v>71645.56787109375</v>
      </c>
      <c r="AI18" s="3">
        <v>71133.419876098633</v>
      </c>
      <c r="AJ18" s="3">
        <v>71133.419876098633</v>
      </c>
      <c r="AK18" s="3">
        <v>71133.419876098633</v>
      </c>
      <c r="AL18" s="3">
        <v>71133.419876098633</v>
      </c>
    </row>
    <row r="19" spans="1:38" x14ac:dyDescent="0.3">
      <c r="A19" t="s">
        <v>114</v>
      </c>
      <c r="B19" t="s">
        <v>79</v>
      </c>
      <c r="C19" s="3"/>
      <c r="D19" s="3"/>
      <c r="E19" s="3">
        <v>876.00921630859375</v>
      </c>
      <c r="F19" s="3">
        <v>19853.583984375</v>
      </c>
      <c r="G19" s="3">
        <v>131438.90234375</v>
      </c>
      <c r="H19" s="3">
        <v>239410.0625</v>
      </c>
      <c r="I19" s="3">
        <v>440311.9375</v>
      </c>
      <c r="J19" s="3">
        <v>601751.87890625</v>
      </c>
      <c r="K19" s="3">
        <v>681730.3125</v>
      </c>
      <c r="L19" s="3">
        <v>1140391.28125</v>
      </c>
      <c r="M19" s="3">
        <v>1831699.53125</v>
      </c>
      <c r="N19" s="3">
        <v>2454954.8984375</v>
      </c>
      <c r="O19" s="3">
        <v>3154229.310546875</v>
      </c>
      <c r="P19" s="3">
        <v>3947543.279296875</v>
      </c>
      <c r="Q19" s="3">
        <v>4690729.986328125</v>
      </c>
      <c r="R19" s="3">
        <v>5872460.7744140625</v>
      </c>
      <c r="S19" s="3">
        <v>6905342.7451171875</v>
      </c>
      <c r="T19" s="3">
        <v>8040044.90625</v>
      </c>
      <c r="U19" s="3">
        <v>8849057.419921875</v>
      </c>
      <c r="V19" s="3">
        <v>10446652.273681641</v>
      </c>
      <c r="W19" s="3">
        <v>12177663.03125</v>
      </c>
      <c r="X19" s="3">
        <v>14010741.3828125</v>
      </c>
      <c r="Y19" s="3">
        <v>15199976.98828125</v>
      </c>
      <c r="Z19" s="3">
        <v>16874935.94921875</v>
      </c>
      <c r="AA19" s="3">
        <v>18167465.28125</v>
      </c>
      <c r="AB19" s="3">
        <v>19583053.37109375</v>
      </c>
      <c r="AC19" s="3">
        <v>20800109.020996094</v>
      </c>
      <c r="AD19" s="3">
        <v>20440651.869140625</v>
      </c>
      <c r="AE19" s="3">
        <v>19472487.62890625</v>
      </c>
      <c r="AF19" s="3">
        <v>18489519.47265625</v>
      </c>
      <c r="AG19" s="3">
        <v>17615112.18359375</v>
      </c>
      <c r="AH19" s="3">
        <v>16903481.470703125</v>
      </c>
      <c r="AI19" s="3">
        <v>16296843.01171875</v>
      </c>
      <c r="AJ19" s="3">
        <v>15756192.9453125</v>
      </c>
      <c r="AK19" s="3">
        <v>15273730.577148438</v>
      </c>
      <c r="AL19" s="3">
        <v>14821264.929199219</v>
      </c>
    </row>
    <row r="20" spans="1:38" x14ac:dyDescent="0.3">
      <c r="A20" t="s">
        <v>115</v>
      </c>
      <c r="B20" t="s">
        <v>79</v>
      </c>
      <c r="C20" s="3">
        <v>-2575019.2762991134</v>
      </c>
      <c r="D20" s="3"/>
      <c r="E20" s="3">
        <v>-838.107177734375</v>
      </c>
      <c r="F20" s="3">
        <v>-18081.5625</v>
      </c>
      <c r="G20" s="3">
        <v>-105061.35546875</v>
      </c>
      <c r="H20" s="3">
        <v>-95166.39453125</v>
      </c>
      <c r="I20" s="3">
        <v>-177716.27734375</v>
      </c>
      <c r="J20" s="3">
        <v>-129895.58984375</v>
      </c>
      <c r="K20" s="3">
        <v>-47727.47265625</v>
      </c>
      <c r="L20" s="3">
        <v>-409031.0546875</v>
      </c>
      <c r="M20" s="3">
        <v>-608068.58203125</v>
      </c>
      <c r="N20" s="3">
        <v>-505102.1953125</v>
      </c>
      <c r="O20" s="3">
        <v>-556256.791015625</v>
      </c>
      <c r="P20" s="3">
        <v>-600105.140625</v>
      </c>
      <c r="Q20" s="3">
        <v>-475555.5234375</v>
      </c>
      <c r="R20" s="3">
        <v>-824669.96484375</v>
      </c>
      <c r="S20" s="3">
        <v>-669041.4833984375</v>
      </c>
      <c r="T20" s="3">
        <v>-682120.583984375</v>
      </c>
      <c r="U20" s="3">
        <v>-357737.67529296875</v>
      </c>
      <c r="V20" s="3">
        <v>-1028393.54296875</v>
      </c>
      <c r="W20" s="3">
        <v>-1120936.671875</v>
      </c>
      <c r="X20" s="3">
        <v>-1064081.958984375</v>
      </c>
      <c r="Y20" s="3">
        <v>-435262.28125</v>
      </c>
      <c r="Z20" s="3">
        <v>-782754.966796875</v>
      </c>
      <c r="AA20" s="3">
        <v>-427995.3515625</v>
      </c>
      <c r="AB20" s="3">
        <v>-430058.60546875</v>
      </c>
      <c r="AC20" s="3">
        <v>-299119.078125</v>
      </c>
      <c r="AD20" s="3">
        <v>1346485.912109375</v>
      </c>
      <c r="AE20" s="3">
        <v>1773896.896484375</v>
      </c>
      <c r="AF20" s="3">
        <v>1759526.677734375</v>
      </c>
      <c r="AG20" s="3">
        <v>1614242.5927734375</v>
      </c>
      <c r="AH20" s="3">
        <v>1421576.716796875</v>
      </c>
      <c r="AI20" s="3">
        <v>1284474.9443359375</v>
      </c>
      <c r="AJ20" s="3">
        <v>1202410.369140625</v>
      </c>
      <c r="AK20" s="3">
        <v>1123960.0009765625</v>
      </c>
      <c r="AL20" s="3">
        <v>1074958.2192382813</v>
      </c>
    </row>
    <row r="21" spans="1:38" x14ac:dyDescent="0.3">
      <c r="A21" t="s">
        <v>116</v>
      </c>
      <c r="B21" t="s">
        <v>79</v>
      </c>
      <c r="C21" s="3">
        <v>3534864.8743697014</v>
      </c>
      <c r="D21" s="3"/>
      <c r="E21" s="3">
        <v>37.902065277099609</v>
      </c>
      <c r="F21" s="3">
        <v>896.01287841796875</v>
      </c>
      <c r="G21" s="3">
        <v>6523.9609375</v>
      </c>
      <c r="H21" s="3">
        <v>12804.7607421875</v>
      </c>
      <c r="I21" s="3">
        <v>23185.6044921875</v>
      </c>
      <c r="J21" s="3">
        <v>31544.34814453125</v>
      </c>
      <c r="K21" s="3">
        <v>32250.984107971191</v>
      </c>
      <c r="L21" s="3">
        <v>49629.88134765625</v>
      </c>
      <c r="M21" s="3">
        <v>83239.610229492188</v>
      </c>
      <c r="N21" s="3">
        <v>118153.27172851563</v>
      </c>
      <c r="O21" s="3">
        <v>143017.52600097656</v>
      </c>
      <c r="P21" s="3">
        <v>193208.77856445313</v>
      </c>
      <c r="Q21" s="3">
        <v>267631.18249511719</v>
      </c>
      <c r="R21" s="3">
        <v>357060.81072998047</v>
      </c>
      <c r="S21" s="3">
        <v>363840.111328125</v>
      </c>
      <c r="T21" s="3">
        <v>452581.8576965332</v>
      </c>
      <c r="U21" s="3">
        <v>451275.06062316895</v>
      </c>
      <c r="V21" s="3">
        <v>569199.99160003662</v>
      </c>
      <c r="W21" s="3">
        <v>611836.74499511719</v>
      </c>
      <c r="X21" s="3">
        <v>768995.81188964844</v>
      </c>
      <c r="Y21" s="3">
        <v>753973.54089355469</v>
      </c>
      <c r="Z21" s="3">
        <v>892204.03625488281</v>
      </c>
      <c r="AA21" s="3">
        <v>864534.35192871094</v>
      </c>
      <c r="AB21" s="3">
        <v>995712.52136230469</v>
      </c>
      <c r="AC21" s="3">
        <v>931825.74353027344</v>
      </c>
      <c r="AD21" s="3">
        <v>1001237.4129638672</v>
      </c>
      <c r="AE21" s="3">
        <v>817844.4736328125</v>
      </c>
      <c r="AF21" s="3">
        <v>776559.91174316406</v>
      </c>
      <c r="AG21" s="3">
        <v>739834.77185058594</v>
      </c>
      <c r="AH21" s="3">
        <v>709946.26910400391</v>
      </c>
      <c r="AI21" s="3">
        <v>684467.39910888672</v>
      </c>
      <c r="AJ21" s="3">
        <v>661760.09332275391</v>
      </c>
      <c r="AK21" s="3">
        <v>641496.6452331543</v>
      </c>
      <c r="AL21" s="3">
        <v>622493.12303161621</v>
      </c>
    </row>
    <row r="22" spans="1:38" x14ac:dyDescent="0.3">
      <c r="A22" t="s">
        <v>117</v>
      </c>
      <c r="B22" t="s">
        <v>79</v>
      </c>
      <c r="C22" s="3"/>
      <c r="D22" s="3"/>
      <c r="E22" s="3">
        <v>66.148124694824219</v>
      </c>
      <c r="F22" s="3">
        <v>1565.826171875</v>
      </c>
      <c r="G22" s="3">
        <v>11437.03271484375</v>
      </c>
      <c r="H22" s="3">
        <v>17682.19775390625</v>
      </c>
      <c r="I22" s="3">
        <v>31301.0205078125</v>
      </c>
      <c r="J22" s="3">
        <v>34722.6142578125</v>
      </c>
      <c r="K22" s="3">
        <v>20582.441757202148</v>
      </c>
      <c r="L22" s="3">
        <v>42049.714721679688</v>
      </c>
      <c r="M22" s="3">
        <v>76463.21728515625</v>
      </c>
      <c r="N22" s="3">
        <v>106460.603515625</v>
      </c>
      <c r="O22" s="3">
        <v>100636.3203125</v>
      </c>
      <c r="P22" s="3">
        <v>171706.046875</v>
      </c>
      <c r="Q22" s="3">
        <v>324726.9375</v>
      </c>
      <c r="R22" s="3">
        <v>506936.53125</v>
      </c>
      <c r="S22" s="3">
        <v>357826.560546875</v>
      </c>
      <c r="T22" s="3">
        <v>530100.5</v>
      </c>
      <c r="U22" s="3">
        <v>375144.5625</v>
      </c>
      <c r="V22" s="3">
        <v>627252.0927734375</v>
      </c>
      <c r="W22" s="3">
        <v>552811.1884765625</v>
      </c>
      <c r="X22" s="3">
        <v>836234.27734375</v>
      </c>
      <c r="Y22" s="3">
        <v>555266.728515625</v>
      </c>
      <c r="Z22" s="3">
        <v>848813.62890625</v>
      </c>
      <c r="AA22" s="3">
        <v>549187.271484375</v>
      </c>
      <c r="AB22" s="3">
        <v>814891.25</v>
      </c>
      <c r="AC22" s="3">
        <v>450601.125</v>
      </c>
      <c r="AD22" s="3">
        <v>572645.3125</v>
      </c>
      <c r="AE22" s="3"/>
      <c r="AF22" s="3"/>
      <c r="AG22" s="3"/>
      <c r="AH22" s="3"/>
      <c r="AI22" s="3"/>
      <c r="AJ22" s="3"/>
      <c r="AK22" s="3"/>
      <c r="AL22" s="3"/>
    </row>
    <row r="23" spans="1:38" x14ac:dyDescent="0.3">
      <c r="A23" t="s">
        <v>118</v>
      </c>
      <c r="B23" t="s">
        <v>79</v>
      </c>
      <c r="C23" s="3"/>
      <c r="D23" s="3"/>
      <c r="E23" s="3">
        <v>37.902065277099609</v>
      </c>
      <c r="F23" s="3">
        <v>896.01287841796875</v>
      </c>
      <c r="G23" s="3">
        <v>6523.9609375</v>
      </c>
      <c r="H23" s="3">
        <v>9991.503662109375</v>
      </c>
      <c r="I23" s="3">
        <v>17794.92724609375</v>
      </c>
      <c r="J23" s="3">
        <v>19649.80126953125</v>
      </c>
      <c r="K23" s="3">
        <v>11685.311920166016</v>
      </c>
      <c r="L23" s="3">
        <v>24059.994506835938</v>
      </c>
      <c r="M23" s="3">
        <v>43575.0009765625</v>
      </c>
      <c r="N23" s="3">
        <v>60134.80419921875</v>
      </c>
      <c r="O23" s="3">
        <v>56903.380859375</v>
      </c>
      <c r="P23" s="3">
        <v>96445.28125</v>
      </c>
      <c r="Q23" s="3">
        <v>180963.4375</v>
      </c>
      <c r="R23" s="3">
        <v>279329.21875</v>
      </c>
      <c r="S23" s="3">
        <v>199733.3486328125</v>
      </c>
      <c r="T23" s="3">
        <v>292163.78125</v>
      </c>
      <c r="U23" s="3">
        <v>209178.109375</v>
      </c>
      <c r="V23" s="3">
        <v>346662.0556640625</v>
      </c>
      <c r="W23" s="3">
        <v>308422.82373046875</v>
      </c>
      <c r="X23" s="3">
        <v>461075.283203125</v>
      </c>
      <c r="Y23" s="3">
        <v>309615.873046875</v>
      </c>
      <c r="Z23" s="3">
        <v>467872.4384765625</v>
      </c>
      <c r="AA23" s="3">
        <v>306129.91015625</v>
      </c>
      <c r="AB23" s="3">
        <v>448556.03125</v>
      </c>
      <c r="AC23" s="3">
        <v>250646.421875</v>
      </c>
      <c r="AD23" s="3">
        <v>312178.15625</v>
      </c>
      <c r="AE23" s="3"/>
      <c r="AF23" s="3"/>
      <c r="AG23" s="3"/>
      <c r="AH23" s="3"/>
      <c r="AI23" s="3"/>
      <c r="AJ23" s="3"/>
      <c r="AK23" s="3"/>
      <c r="AL23" s="3"/>
    </row>
    <row r="24" spans="1:38" x14ac:dyDescent="0.3">
      <c r="A24" t="s">
        <v>119</v>
      </c>
      <c r="B24" t="s">
        <v>79</v>
      </c>
      <c r="C24" s="3"/>
      <c r="D24" s="3"/>
      <c r="E24" s="3"/>
      <c r="F24" s="3"/>
      <c r="G24" s="3"/>
      <c r="H24" s="3">
        <v>142515.5625</v>
      </c>
      <c r="I24" s="3">
        <v>273083.984375</v>
      </c>
      <c r="J24" s="3">
        <v>602560.6875</v>
      </c>
      <c r="K24" s="3">
        <v>1041827.5078125</v>
      </c>
      <c r="L24" s="3">
        <v>1295333.6484375</v>
      </c>
      <c r="M24" s="3">
        <v>2009352.03125</v>
      </c>
      <c r="N24" s="3">
        <v>2939132.2109375</v>
      </c>
      <c r="O24" s="3">
        <v>4362418.6953125</v>
      </c>
      <c r="P24" s="3">
        <v>4901899.4921875</v>
      </c>
      <c r="Q24" s="3">
        <v>4390463.2109375</v>
      </c>
      <c r="R24" s="3">
        <v>3937770.9375</v>
      </c>
      <c r="S24" s="3">
        <v>8313411.64453125</v>
      </c>
      <c r="T24" s="3">
        <v>8126550.03125</v>
      </c>
      <c r="U24" s="3">
        <v>12264285.15234375</v>
      </c>
      <c r="V24" s="3">
        <v>11273452.383789063</v>
      </c>
      <c r="W24" s="3">
        <v>15370518.6875</v>
      </c>
      <c r="X24" s="3">
        <v>15598810.71875</v>
      </c>
      <c r="Y24" s="3">
        <v>22510523.96875</v>
      </c>
      <c r="Z24" s="3">
        <v>21496029.59375</v>
      </c>
      <c r="AA24" s="3">
        <v>28287966.25</v>
      </c>
      <c r="AB24" s="3">
        <v>27718161.7890625</v>
      </c>
      <c r="AC24" s="3">
        <v>34507562.984375</v>
      </c>
      <c r="AD24" s="3">
        <v>34906748.6953125</v>
      </c>
      <c r="AE24" s="3">
        <v>41430823.41796875</v>
      </c>
      <c r="AF24" s="3">
        <v>39339406.69140625</v>
      </c>
      <c r="AG24" s="3">
        <v>37478962.76953125</v>
      </c>
      <c r="AH24" s="3">
        <v>35964857.33984375</v>
      </c>
      <c r="AI24" s="3">
        <v>34674134.88671875</v>
      </c>
      <c r="AJ24" s="3">
        <v>33523817.56640625</v>
      </c>
      <c r="AK24" s="3">
        <v>32497297.41015625</v>
      </c>
      <c r="AL24" s="3">
        <v>31534605.74609375</v>
      </c>
    </row>
    <row r="25" spans="1:38" x14ac:dyDescent="0.3">
      <c r="A25" t="s">
        <v>120</v>
      </c>
      <c r="B25" t="s">
        <v>79</v>
      </c>
      <c r="C25" s="3">
        <v>9959797.4492126741</v>
      </c>
      <c r="D25" s="3">
        <v>0</v>
      </c>
      <c r="E25" s="3">
        <v>0</v>
      </c>
      <c r="F25" s="3">
        <v>0</v>
      </c>
      <c r="G25" s="3">
        <v>0</v>
      </c>
      <c r="H25" s="3">
        <v>13032.0751953125</v>
      </c>
      <c r="I25" s="3">
        <v>24971.666015625</v>
      </c>
      <c r="J25" s="3">
        <v>55100.0625</v>
      </c>
      <c r="K25" s="3">
        <v>95268.013671875</v>
      </c>
      <c r="L25" s="3">
        <v>118449.42138671875</v>
      </c>
      <c r="M25" s="3">
        <v>183741.5224609375</v>
      </c>
      <c r="N25" s="3">
        <v>268763.576171875</v>
      </c>
      <c r="O25" s="3">
        <v>398913.416015625</v>
      </c>
      <c r="P25" s="3">
        <v>448245.27880859375</v>
      </c>
      <c r="Q25" s="3">
        <v>401477.90185546875</v>
      </c>
      <c r="R25" s="3">
        <v>360082.24731445313</v>
      </c>
      <c r="S25" s="3">
        <v>760204.73315429688</v>
      </c>
      <c r="T25" s="3">
        <v>743117.53527832031</v>
      </c>
      <c r="U25" s="3">
        <v>1121485.1158447266</v>
      </c>
      <c r="V25" s="3">
        <v>1030880.2853088379</v>
      </c>
      <c r="W25" s="3">
        <v>1405528.9931640625</v>
      </c>
      <c r="X25" s="3">
        <v>1426404.703125</v>
      </c>
      <c r="Y25" s="3">
        <v>2058433.6796875</v>
      </c>
      <c r="Z25" s="3">
        <v>1965665.22265625</v>
      </c>
      <c r="AA25" s="3">
        <v>2586741.5561523438</v>
      </c>
      <c r="AB25" s="3">
        <v>2534636.603515625</v>
      </c>
      <c r="AC25" s="3">
        <v>3155481.1273193359</v>
      </c>
      <c r="AD25" s="3">
        <v>3191983.8393554688</v>
      </c>
      <c r="AE25" s="3">
        <v>3788565.81640625</v>
      </c>
      <c r="AF25" s="3">
        <v>3597320.2885742188</v>
      </c>
      <c r="AG25" s="3">
        <v>3427195.5581054688</v>
      </c>
      <c r="AH25" s="3">
        <v>3288740.7275390625</v>
      </c>
      <c r="AI25" s="3">
        <v>3170712.7307128906</v>
      </c>
      <c r="AJ25" s="3">
        <v>3065524.2827148438</v>
      </c>
      <c r="AK25" s="3">
        <v>2971655.9669189453</v>
      </c>
      <c r="AL25" s="3">
        <v>2883624.4554443359</v>
      </c>
    </row>
    <row r="26" spans="1:38" x14ac:dyDescent="0.3">
      <c r="A26" t="s">
        <v>121</v>
      </c>
      <c r="B26" t="s">
        <v>79</v>
      </c>
      <c r="C26" s="3">
        <v>46665023.012694813</v>
      </c>
      <c r="D26" s="3">
        <v>2923427.7115790094</v>
      </c>
      <c r="E26" s="3">
        <v>2374935.0699635595</v>
      </c>
      <c r="F26" s="3">
        <v>2069592.9526786453</v>
      </c>
      <c r="G26" s="3">
        <v>1948244.8011177741</v>
      </c>
      <c r="H26" s="3">
        <v>1897712.9127565715</v>
      </c>
      <c r="I26" s="3">
        <v>2014437.4537486359</v>
      </c>
      <c r="J26" s="3">
        <v>2021414.7532065916</v>
      </c>
      <c r="K26" s="3">
        <v>2028123.4129611691</v>
      </c>
      <c r="L26" s="3">
        <v>2026889.9963673961</v>
      </c>
      <c r="M26" s="3">
        <v>1920722.0648581083</v>
      </c>
      <c r="N26" s="3">
        <v>2120026.821162628</v>
      </c>
      <c r="O26" s="3">
        <v>2440105.7277504606</v>
      </c>
      <c r="P26" s="3">
        <v>2810090.6565107247</v>
      </c>
      <c r="Q26" s="3">
        <v>3191197.7512158928</v>
      </c>
      <c r="R26" s="3">
        <v>3278680.5457344227</v>
      </c>
      <c r="S26" s="3">
        <v>3685555.1401775046</v>
      </c>
      <c r="T26" s="3">
        <v>3537497.2185472199</v>
      </c>
      <c r="U26" s="3">
        <v>4158708.8003789233</v>
      </c>
      <c r="V26" s="3">
        <v>4101761.9859250961</v>
      </c>
      <c r="W26" s="3">
        <v>4488147.1456577843</v>
      </c>
      <c r="X26" s="3">
        <v>4520431.631911112</v>
      </c>
      <c r="Y26" s="3">
        <v>5236047.8655685326</v>
      </c>
      <c r="Z26" s="3">
        <v>5144065.7724117972</v>
      </c>
      <c r="AA26" s="3">
        <v>5687442.3392993817</v>
      </c>
      <c r="AB26" s="3">
        <v>5640499.6081543984</v>
      </c>
      <c r="AC26" s="3">
        <v>6331234.3739062715</v>
      </c>
      <c r="AD26" s="3">
        <v>6636431.7148795566</v>
      </c>
      <c r="AE26" s="3">
        <v>9289088.9609566759</v>
      </c>
      <c r="AF26" s="3">
        <v>7809995.7263345327</v>
      </c>
      <c r="AG26" s="3">
        <v>8000324.0321300095</v>
      </c>
      <c r="AH26" s="3">
        <v>8026840.506461164</v>
      </c>
      <c r="AI26" s="3">
        <v>8314072.1957069794</v>
      </c>
      <c r="AJ26" s="3">
        <v>8458548.4609075077</v>
      </c>
      <c r="AK26" s="3">
        <v>8811492.010038482</v>
      </c>
      <c r="AL26" s="3">
        <v>9006212.9382033627</v>
      </c>
    </row>
    <row r="27" spans="1:38" x14ac:dyDescent="0.3">
      <c r="A27" t="s">
        <v>122</v>
      </c>
      <c r="B27" t="s">
        <v>79</v>
      </c>
      <c r="C27" s="16"/>
      <c r="D27" s="16"/>
      <c r="E27" s="16">
        <v>6.8300023330755799</v>
      </c>
      <c r="F27" s="16">
        <v>6.8299984796482027</v>
      </c>
      <c r="G27" s="16">
        <v>6.8299990770811725</v>
      </c>
      <c r="H27" s="16">
        <v>6.8299996824761733</v>
      </c>
      <c r="I27" s="16">
        <v>6.8300036774091133</v>
      </c>
      <c r="J27" s="16">
        <v>6.829998798568071</v>
      </c>
      <c r="K27" s="16">
        <v>6.8300017813626379</v>
      </c>
      <c r="L27" s="16">
        <v>6.8299955488116959</v>
      </c>
      <c r="M27" s="16">
        <v>6.8300057522637792</v>
      </c>
      <c r="N27" s="16">
        <v>6.8299947607606271</v>
      </c>
      <c r="O27" s="16">
        <v>6.8300027627875126</v>
      </c>
      <c r="P27" s="16">
        <v>6.8300032972089086</v>
      </c>
      <c r="Q27" s="16">
        <v>6.8300040816883678</v>
      </c>
      <c r="R27" s="16">
        <v>6.8300015812519987</v>
      </c>
      <c r="S27" s="16">
        <v>6.8300038056333001</v>
      </c>
      <c r="T27" s="16">
        <v>6.8300003190691072</v>
      </c>
      <c r="U27" s="16">
        <v>6.8300040995015188</v>
      </c>
      <c r="V27" s="16">
        <v>6.8299995379698775</v>
      </c>
      <c r="W27" s="16">
        <v>6.8299964811027847</v>
      </c>
      <c r="X27" s="16">
        <v>6.8300049087940629</v>
      </c>
      <c r="Y27" s="16">
        <v>6.830000466046271</v>
      </c>
      <c r="Z27" s="16">
        <v>6.830002273278124</v>
      </c>
      <c r="AA27" s="16">
        <v>6.8300015098373468</v>
      </c>
      <c r="AB27" s="16">
        <v>6.8299982473528642</v>
      </c>
      <c r="AC27" s="16">
        <v>6.8299999906732189</v>
      </c>
      <c r="AD27" s="16">
        <v>6.8300000655950655</v>
      </c>
      <c r="AE27" s="16">
        <v>6.8300010644337217</v>
      </c>
      <c r="AF27" s="16">
        <v>6.8299996181123257</v>
      </c>
      <c r="AG27" s="16">
        <v>6.8300054200366445</v>
      </c>
      <c r="AH27" s="16">
        <v>6.8299998983412102</v>
      </c>
      <c r="AI27" s="16">
        <v>6.8299964958498327</v>
      </c>
      <c r="AJ27" s="16">
        <v>6.8300000530727933</v>
      </c>
      <c r="AK27" s="16">
        <v>6.8299990269097721</v>
      </c>
      <c r="AL27" s="16">
        <v>6.8299993942988024</v>
      </c>
    </row>
    <row r="28" spans="1:38" x14ac:dyDescent="0.3">
      <c r="A28" t="s">
        <v>123</v>
      </c>
      <c r="B28" t="s">
        <v>79</v>
      </c>
      <c r="C28" s="3">
        <v>15010064.398334917</v>
      </c>
      <c r="D28" s="3">
        <v>0</v>
      </c>
      <c r="E28" s="3">
        <v>0</v>
      </c>
      <c r="F28" s="3">
        <v>0</v>
      </c>
      <c r="G28" s="3">
        <v>0</v>
      </c>
      <c r="H28" s="3">
        <v>-35100.435546875</v>
      </c>
      <c r="I28" s="3">
        <v>41817.918182373047</v>
      </c>
      <c r="J28" s="3">
        <v>63799.715301513672</v>
      </c>
      <c r="K28" s="3">
        <v>124842.4751739502</v>
      </c>
      <c r="L28" s="3">
        <v>163202.49226379395</v>
      </c>
      <c r="M28" s="3">
        <v>30191.491165161133</v>
      </c>
      <c r="N28" s="3">
        <v>99868.004348755116</v>
      </c>
      <c r="O28" s="3">
        <v>267508.30436706543</v>
      </c>
      <c r="P28" s="3">
        <v>519708.79954528855</v>
      </c>
      <c r="Q28" s="3">
        <v>813269.40916442871</v>
      </c>
      <c r="R28" s="3">
        <v>771873.75462341309</v>
      </c>
      <c r="S28" s="3">
        <v>1309081.4435882568</v>
      </c>
      <c r="T28" s="3">
        <v>1148054.6224212646</v>
      </c>
      <c r="U28" s="3">
        <v>1853342.5894622807</v>
      </c>
      <c r="V28" s="3">
        <v>1762737.7589263916</v>
      </c>
      <c r="W28" s="3">
        <v>2270309.3733215337</v>
      </c>
      <c r="X28" s="3">
        <v>2272412.5692749019</v>
      </c>
      <c r="Y28" s="3">
        <v>3221359.3597717285</v>
      </c>
      <c r="Z28" s="3">
        <v>3150381.3704528795</v>
      </c>
      <c r="AA28" s="3">
        <v>4012945.1542053223</v>
      </c>
      <c r="AB28" s="3">
        <v>3943314.8379211426</v>
      </c>
      <c r="AC28" s="3">
        <v>4722296.365753172</v>
      </c>
      <c r="AD28" s="3">
        <v>4773013.3336181631</v>
      </c>
      <c r="AE28" s="3">
        <v>5531418.1048583984</v>
      </c>
      <c r="AF28" s="3">
        <v>5340172.5770263663</v>
      </c>
      <c r="AG28" s="3">
        <v>5170047.8465576163</v>
      </c>
      <c r="AH28" s="3">
        <v>5031593.0159912119</v>
      </c>
      <c r="AI28" s="3">
        <v>4871173.487991333</v>
      </c>
      <c r="AJ28" s="3">
        <v>4765985.0399932861</v>
      </c>
      <c r="AK28" s="3">
        <v>4672116.7241973858</v>
      </c>
      <c r="AL28" s="3">
        <v>4584085.2127227783</v>
      </c>
    </row>
    <row r="31" spans="1:38" x14ac:dyDescent="0.3">
      <c r="A31" s="13" t="s">
        <v>27</v>
      </c>
    </row>
    <row r="32" spans="1:38" x14ac:dyDescent="0.3">
      <c r="A32" s="2" t="s">
        <v>98</v>
      </c>
      <c r="B32" s="2" t="s">
        <v>99</v>
      </c>
      <c r="C32" s="8" t="s">
        <v>100</v>
      </c>
      <c r="D32" s="8">
        <v>2023</v>
      </c>
      <c r="E32" s="8">
        <v>2024</v>
      </c>
      <c r="F32" s="8">
        <v>2025</v>
      </c>
      <c r="G32" s="8">
        <v>2026</v>
      </c>
      <c r="H32" s="8">
        <v>2027</v>
      </c>
      <c r="I32" s="8">
        <v>2028</v>
      </c>
      <c r="J32" s="8">
        <v>2029</v>
      </c>
      <c r="K32" s="8">
        <v>2030</v>
      </c>
      <c r="L32" s="8">
        <v>2031</v>
      </c>
      <c r="M32" s="8">
        <v>2032</v>
      </c>
      <c r="N32" s="8">
        <v>2033</v>
      </c>
      <c r="O32" s="8">
        <v>2034</v>
      </c>
      <c r="P32" s="8">
        <v>2035</v>
      </c>
      <c r="Q32" s="8">
        <v>2036</v>
      </c>
      <c r="R32" s="8">
        <v>2037</v>
      </c>
      <c r="S32" s="8">
        <v>2038</v>
      </c>
      <c r="T32" s="8">
        <v>2039</v>
      </c>
      <c r="U32" s="8">
        <v>2040</v>
      </c>
      <c r="V32" s="8">
        <v>2041</v>
      </c>
      <c r="W32" s="8">
        <v>2042</v>
      </c>
      <c r="X32" s="8">
        <v>2043</v>
      </c>
      <c r="Y32" s="8">
        <v>2044</v>
      </c>
      <c r="Z32" s="8">
        <v>2045</v>
      </c>
      <c r="AA32" s="8">
        <v>2046</v>
      </c>
      <c r="AB32" s="8">
        <v>2047</v>
      </c>
      <c r="AC32" s="8">
        <v>2048</v>
      </c>
      <c r="AD32" s="8">
        <v>2049</v>
      </c>
      <c r="AE32" s="8">
        <v>2050</v>
      </c>
      <c r="AF32" s="8">
        <v>2051</v>
      </c>
      <c r="AG32" s="8">
        <v>2052</v>
      </c>
      <c r="AH32" s="8">
        <v>2053</v>
      </c>
      <c r="AI32" s="8">
        <v>2054</v>
      </c>
      <c r="AJ32" s="8">
        <v>2055</v>
      </c>
      <c r="AK32" s="8">
        <v>2056</v>
      </c>
      <c r="AL32" s="8">
        <v>2057</v>
      </c>
    </row>
    <row r="33" spans="1:38" x14ac:dyDescent="0.3">
      <c r="A33" t="s">
        <v>101</v>
      </c>
      <c r="B33" t="s">
        <v>79</v>
      </c>
      <c r="C33" s="3">
        <v>30933124.352152601</v>
      </c>
      <c r="D33" s="3">
        <v>2923405.6427259287</v>
      </c>
      <c r="E33" s="3">
        <v>2374900.7855171883</v>
      </c>
      <c r="F33" s="3">
        <v>2045110.0132288544</v>
      </c>
      <c r="G33" s="3">
        <v>1889321.5411831406</v>
      </c>
      <c r="H33" s="3">
        <v>1866838.3187180145</v>
      </c>
      <c r="I33" s="3">
        <v>1901450.7110662321</v>
      </c>
      <c r="J33" s="3">
        <v>1886913.8753244446</v>
      </c>
      <c r="K33" s="3">
        <v>1834030.8566339735</v>
      </c>
      <c r="L33" s="3">
        <v>1795256.0520040109</v>
      </c>
      <c r="M33" s="3">
        <v>1818932.6720926091</v>
      </c>
      <c r="N33" s="3">
        <v>1946756.222905193</v>
      </c>
      <c r="O33" s="3">
        <v>2095260.1291057596</v>
      </c>
      <c r="P33" s="3">
        <v>2226261.3085886566</v>
      </c>
      <c r="Q33" s="3">
        <v>2332300.2673223149</v>
      </c>
      <c r="R33" s="3">
        <v>2461894.8774188757</v>
      </c>
      <c r="S33" s="3">
        <v>2337146.585556889</v>
      </c>
      <c r="T33" s="3">
        <v>2342960.955768941</v>
      </c>
      <c r="U33" s="3">
        <v>2261105.7990532084</v>
      </c>
      <c r="V33" s="3">
        <v>2292351.4818573063</v>
      </c>
      <c r="W33" s="3">
        <v>2179646.7077149479</v>
      </c>
      <c r="X33" s="3">
        <v>2206476.9025994707</v>
      </c>
      <c r="Y33" s="3">
        <v>1970744.1418062621</v>
      </c>
      <c r="Z33" s="3">
        <v>1944094.4965096223</v>
      </c>
      <c r="AA33" s="3">
        <v>1615608.8396269276</v>
      </c>
      <c r="AB33" s="3">
        <v>1631586.8634401057</v>
      </c>
      <c r="AC33" s="3">
        <v>1568018.8101450927</v>
      </c>
      <c r="AD33" s="3">
        <v>1809292.1390189938</v>
      </c>
      <c r="AE33" s="3">
        <v>3631432.9119288912</v>
      </c>
      <c r="AF33" s="3">
        <v>2393680.6090239333</v>
      </c>
      <c r="AG33" s="3">
        <v>2675336.9495518231</v>
      </c>
      <c r="AH33" s="3">
        <v>2896785.5520668305</v>
      </c>
      <c r="AI33" s="3">
        <v>3360588.7836096231</v>
      </c>
      <c r="AJ33" s="3">
        <v>3641296.6830901569</v>
      </c>
      <c r="AK33" s="3">
        <v>4087826.928242927</v>
      </c>
      <c r="AL33" s="3">
        <v>4443166.7828966547</v>
      </c>
    </row>
    <row r="34" spans="1:38" x14ac:dyDescent="0.3">
      <c r="A34" t="s">
        <v>102</v>
      </c>
      <c r="B34" t="s">
        <v>79</v>
      </c>
      <c r="C34" s="3">
        <v>12824905.321884641</v>
      </c>
      <c r="D34" s="3"/>
      <c r="E34" s="3"/>
      <c r="F34" s="3">
        <v>40948.265625</v>
      </c>
      <c r="G34" s="3">
        <v>51248.7685546875</v>
      </c>
      <c r="H34" s="3">
        <v>72842.7373046875</v>
      </c>
      <c r="I34" s="3">
        <v>66333.5478515625</v>
      </c>
      <c r="J34" s="3">
        <v>121282.3173828125</v>
      </c>
      <c r="K34" s="3">
        <v>158970.9794921875</v>
      </c>
      <c r="L34" s="3">
        <v>207140.333984375</v>
      </c>
      <c r="M34" s="3">
        <v>222562.90625</v>
      </c>
      <c r="N34" s="3">
        <v>324050.84765625</v>
      </c>
      <c r="O34" s="3">
        <v>492873.9482421875</v>
      </c>
      <c r="P34" s="3">
        <v>595468.962890625</v>
      </c>
      <c r="Q34" s="3">
        <v>606935.689453125</v>
      </c>
      <c r="R34" s="3">
        <v>618649.2236328125</v>
      </c>
      <c r="S34" s="3">
        <v>966799.41796875</v>
      </c>
      <c r="T34" s="3">
        <v>1034467.4619140625</v>
      </c>
      <c r="U34" s="3">
        <v>1397229.087890625</v>
      </c>
      <c r="V34" s="3">
        <v>1419948.021484375</v>
      </c>
      <c r="W34" s="3">
        <v>1781189.0029296875</v>
      </c>
      <c r="X34" s="3">
        <v>1896026.55859375</v>
      </c>
      <c r="Y34" s="3">
        <v>2014091.2197265625</v>
      </c>
      <c r="Z34" s="3">
        <v>2086061.1953125</v>
      </c>
      <c r="AA34" s="3">
        <v>2216200.3544921875</v>
      </c>
      <c r="AB34" s="3">
        <v>3289159.1201171875</v>
      </c>
      <c r="AC34" s="3">
        <v>3817550.7744140625</v>
      </c>
      <c r="AD34" s="3">
        <v>3856943.9365234375</v>
      </c>
      <c r="AE34" s="3">
        <v>4346154.5927734375</v>
      </c>
      <c r="AF34" s="3">
        <v>4405104.44140625</v>
      </c>
      <c r="AG34" s="3">
        <v>4464828.7158203125</v>
      </c>
      <c r="AH34" s="3">
        <v>4525434.1484375</v>
      </c>
      <c r="AI34" s="3">
        <v>4503842.03515625</v>
      </c>
      <c r="AJ34" s="3">
        <v>4539935.17578125</v>
      </c>
      <c r="AK34" s="3">
        <v>4608267.87890625</v>
      </c>
      <c r="AL34" s="3">
        <v>4671152.62890625</v>
      </c>
    </row>
    <row r="35" spans="1:38" x14ac:dyDescent="0.3">
      <c r="A35" t="s">
        <v>103</v>
      </c>
      <c r="B35" t="s">
        <v>79</v>
      </c>
      <c r="C35" s="3">
        <v>17821700.268739678</v>
      </c>
      <c r="D35" s="3">
        <v>89286.27734375</v>
      </c>
      <c r="E35" s="3">
        <v>388533.62109375</v>
      </c>
      <c r="F35" s="3">
        <v>93870.833984375</v>
      </c>
      <c r="G35" s="3">
        <v>183832.26953125</v>
      </c>
      <c r="H35" s="3">
        <v>248928.515625</v>
      </c>
      <c r="I35" s="3">
        <v>354529.2587890625</v>
      </c>
      <c r="J35" s="3">
        <v>335828.96875</v>
      </c>
      <c r="K35" s="3">
        <v>316518.19750976563</v>
      </c>
      <c r="L35" s="3">
        <v>892172.5703125</v>
      </c>
      <c r="M35" s="3">
        <v>1540113.5234375</v>
      </c>
      <c r="N35" s="3">
        <v>1498201.2568359375</v>
      </c>
      <c r="O35" s="3">
        <v>1781607.625</v>
      </c>
      <c r="P35" s="3">
        <v>2027389</v>
      </c>
      <c r="Q35" s="3">
        <v>1804394.5</v>
      </c>
      <c r="R35" s="3">
        <v>2517763.75</v>
      </c>
      <c r="S35" s="3">
        <v>2422680.1875</v>
      </c>
      <c r="T35" s="3">
        <v>2696132.75</v>
      </c>
      <c r="U35" s="3">
        <v>2294667.75</v>
      </c>
      <c r="V35" s="3">
        <v>3833830.8203125</v>
      </c>
      <c r="W35" s="3">
        <v>4028623.6875</v>
      </c>
      <c r="X35" s="3">
        <v>4341661.875</v>
      </c>
      <c r="Y35" s="3">
        <v>3532558.125</v>
      </c>
      <c r="Z35" s="3">
        <v>4374784.84375</v>
      </c>
      <c r="AA35" s="3">
        <v>3967922.15625</v>
      </c>
      <c r="AB35" s="3">
        <v>4109783.59375</v>
      </c>
      <c r="AC35" s="3">
        <v>3824910.40625</v>
      </c>
      <c r="AD35" s="3">
        <v>722423.625</v>
      </c>
      <c r="AE35" s="3"/>
      <c r="AF35" s="3"/>
      <c r="AG35" s="3"/>
      <c r="AH35" s="3"/>
      <c r="AI35" s="3">
        <v>157265.046875</v>
      </c>
      <c r="AJ35" s="3">
        <v>160874.28125</v>
      </c>
      <c r="AK35" s="3"/>
      <c r="AL35" s="3"/>
    </row>
    <row r="36" spans="1:38" x14ac:dyDescent="0.3">
      <c r="A36" t="s">
        <v>104</v>
      </c>
      <c r="B36" t="s">
        <v>79</v>
      </c>
      <c r="C36" s="3"/>
      <c r="D36" s="3"/>
      <c r="E36" s="3"/>
      <c r="F36" s="3">
        <v>455360</v>
      </c>
      <c r="G36" s="3">
        <v>114545.5</v>
      </c>
      <c r="H36" s="3">
        <v>150598.75</v>
      </c>
      <c r="I36" s="3"/>
      <c r="J36" s="3">
        <v>519623</v>
      </c>
      <c r="K36" s="3">
        <v>363426.34375</v>
      </c>
      <c r="L36" s="3">
        <v>455789.125</v>
      </c>
      <c r="M36" s="3">
        <v>677190.0625</v>
      </c>
      <c r="N36" s="3">
        <v>1088578.125</v>
      </c>
      <c r="O36" s="3">
        <v>1970062.203125</v>
      </c>
      <c r="P36" s="3">
        <v>1035561.375</v>
      </c>
      <c r="Q36" s="3"/>
      <c r="R36" s="3"/>
      <c r="S36" s="3">
        <v>5011401</v>
      </c>
      <c r="T36" s="3">
        <v>566974.5</v>
      </c>
      <c r="U36" s="3">
        <v>5139497.5</v>
      </c>
      <c r="V36" s="3"/>
      <c r="W36" s="3">
        <v>5270869</v>
      </c>
      <c r="X36" s="3">
        <v>1165732.90625</v>
      </c>
      <c r="Y36" s="3">
        <v>8434250.21875</v>
      </c>
      <c r="Z36" s="3">
        <v>681011.4453125</v>
      </c>
      <c r="AA36" s="3">
        <v>8653911.625</v>
      </c>
      <c r="AB36" s="3">
        <v>1252483.1875</v>
      </c>
      <c r="AC36" s="3">
        <v>8857419.59375</v>
      </c>
      <c r="AD36" s="3">
        <v>2118544.03125</v>
      </c>
      <c r="AE36" s="3">
        <v>8746209</v>
      </c>
      <c r="AF36" s="3"/>
      <c r="AG36" s="3"/>
      <c r="AH36" s="3"/>
      <c r="AI36" s="3"/>
      <c r="AJ36" s="3">
        <v>157265.046875</v>
      </c>
      <c r="AK36" s="3">
        <v>160874.28125</v>
      </c>
      <c r="AL36" s="3"/>
    </row>
    <row r="37" spans="1:38" x14ac:dyDescent="0.3">
      <c r="A37" t="s">
        <v>105</v>
      </c>
      <c r="B37" t="s">
        <v>79</v>
      </c>
      <c r="C37" s="3"/>
      <c r="D37" s="3">
        <v>89761.5</v>
      </c>
      <c r="E37" s="3">
        <v>481333.474609375</v>
      </c>
      <c r="F37" s="3">
        <v>540904.236328125</v>
      </c>
      <c r="G37" s="3">
        <v>672688.703125</v>
      </c>
      <c r="H37" s="3">
        <v>870918.5</v>
      </c>
      <c r="I37" s="3">
        <v>1203652.203125</v>
      </c>
      <c r="J37" s="3">
        <v>1483373.390625</v>
      </c>
      <c r="K37" s="3">
        <v>1713277.9929199219</v>
      </c>
      <c r="L37" s="3">
        <v>2503674.99609375</v>
      </c>
      <c r="M37" s="3">
        <v>3921185.1328125</v>
      </c>
      <c r="N37" s="3">
        <v>5224792.796875</v>
      </c>
      <c r="O37" s="3">
        <v>6654725.65625</v>
      </c>
      <c r="P37" s="3">
        <v>8303967.59375</v>
      </c>
      <c r="Q37" s="3">
        <v>9907889.40625</v>
      </c>
      <c r="R37" s="3">
        <v>12460284.234375</v>
      </c>
      <c r="S37" s="3">
        <v>14526720.1015625</v>
      </c>
      <c r="T37" s="3">
        <v>16855234.883789063</v>
      </c>
      <c r="U37" s="3">
        <v>18498371.462890625</v>
      </c>
      <c r="V37" s="3">
        <v>21882269.002685547</v>
      </c>
      <c r="W37" s="3">
        <v>25238893.359375</v>
      </c>
      <c r="X37" s="3">
        <v>29126113.69921875</v>
      </c>
      <c r="Y37" s="3">
        <v>31657258.015625</v>
      </c>
      <c r="Z37" s="3">
        <v>35188522.33203125</v>
      </c>
      <c r="AA37" s="3">
        <v>37835515.5234375</v>
      </c>
      <c r="AB37" s="3">
        <v>40832249.30859375</v>
      </c>
      <c r="AC37" s="3">
        <v>43057263.30859375</v>
      </c>
      <c r="AD37" s="3">
        <v>42298305.9296875</v>
      </c>
      <c r="AE37" s="3">
        <v>40197497.3125</v>
      </c>
      <c r="AF37" s="3">
        <v>38153539.48828125</v>
      </c>
      <c r="AG37" s="3">
        <v>36508203.7578125</v>
      </c>
      <c r="AH37" s="3">
        <v>35150954.190429688</v>
      </c>
      <c r="AI37" s="3">
        <v>34107171.54296875</v>
      </c>
      <c r="AJ37" s="3">
        <v>33189411.523498535</v>
      </c>
      <c r="AK37" s="3">
        <v>32215621.236328125</v>
      </c>
      <c r="AL37" s="3">
        <v>31242013.53125</v>
      </c>
    </row>
    <row r="38" spans="1:38" x14ac:dyDescent="0.3">
      <c r="A38" t="s">
        <v>106</v>
      </c>
      <c r="B38" t="s">
        <v>79</v>
      </c>
      <c r="C38" s="3">
        <v>4458364.5552728167</v>
      </c>
      <c r="D38" s="3"/>
      <c r="E38" s="3"/>
      <c r="F38" s="3">
        <v>15178.6669921875</v>
      </c>
      <c r="G38" s="3">
        <v>18996.850341796875</v>
      </c>
      <c r="H38" s="3">
        <v>29036.767333984375</v>
      </c>
      <c r="I38" s="3">
        <v>29036.767333984375</v>
      </c>
      <c r="J38" s="3">
        <v>45640.050048828125</v>
      </c>
      <c r="K38" s="3">
        <v>57754.261962890625</v>
      </c>
      <c r="L38" s="3">
        <v>76207.402099609375</v>
      </c>
      <c r="M38" s="3">
        <v>121353.40454101563</v>
      </c>
      <c r="N38" s="3">
        <v>193925.28344726563</v>
      </c>
      <c r="O38" s="3">
        <v>296490.63256835938</v>
      </c>
      <c r="P38" s="3">
        <v>365528.05444335938</v>
      </c>
      <c r="Q38" s="3">
        <v>365528.05444335938</v>
      </c>
      <c r="R38" s="3">
        <v>365528.05444335938</v>
      </c>
      <c r="S38" s="3">
        <v>449051.40600585938</v>
      </c>
      <c r="T38" s="3">
        <v>486849.70288085938</v>
      </c>
      <c r="U38" s="3">
        <v>572507.99194335938</v>
      </c>
      <c r="V38" s="3">
        <v>572507.99194335938</v>
      </c>
      <c r="W38" s="3">
        <v>650315.90307617188</v>
      </c>
      <c r="X38" s="3">
        <v>685145.52709960938</v>
      </c>
      <c r="Y38" s="3">
        <v>831147.23706054688</v>
      </c>
      <c r="Z38" s="3">
        <v>857135.47338867188</v>
      </c>
      <c r="AA38" s="3">
        <v>1000484.5319824219</v>
      </c>
      <c r="AB38" s="3">
        <v>992764.86791992188</v>
      </c>
      <c r="AC38" s="3">
        <v>1073303.3796386719</v>
      </c>
      <c r="AD38" s="3">
        <v>1059672.5895996094</v>
      </c>
      <c r="AE38" s="3">
        <v>1136405.3005371094</v>
      </c>
      <c r="AF38" s="3">
        <v>1136405.3005371094</v>
      </c>
      <c r="AG38" s="3">
        <v>1136405.3005371094</v>
      </c>
      <c r="AH38" s="3">
        <v>1136405.3005371094</v>
      </c>
      <c r="AI38" s="3">
        <v>1098606.9978027344</v>
      </c>
      <c r="AJ38" s="3">
        <v>1093912.6677246094</v>
      </c>
      <c r="AK38" s="3">
        <v>1100819.4375</v>
      </c>
      <c r="AL38" s="3">
        <v>1100819.4375</v>
      </c>
    </row>
    <row r="39" spans="1:38" x14ac:dyDescent="0.3">
      <c r="A39" t="s">
        <v>107</v>
      </c>
      <c r="B39" t="s">
        <v>79</v>
      </c>
      <c r="C39" s="3"/>
      <c r="D39" s="3">
        <v>-1875.0118408203125</v>
      </c>
      <c r="E39" s="3">
        <v>-11987.980682373047</v>
      </c>
      <c r="F39" s="3">
        <v>90881.285320281982</v>
      </c>
      <c r="G39" s="3">
        <v>176519.32800292969</v>
      </c>
      <c r="H39" s="3">
        <v>162635.80810546875</v>
      </c>
      <c r="I39" s="3">
        <v>139387.66015625</v>
      </c>
      <c r="J39" s="3">
        <v>185594.43212890625</v>
      </c>
      <c r="K39" s="3">
        <v>266731.23824310303</v>
      </c>
      <c r="L39" s="3">
        <v>322134.32275390625</v>
      </c>
      <c r="M39" s="3">
        <v>437833.9814453125</v>
      </c>
      <c r="N39" s="3">
        <v>655473.43115234375</v>
      </c>
      <c r="O39" s="3">
        <v>911288.07763671875</v>
      </c>
      <c r="P39" s="3">
        <v>1092791.9482421875</v>
      </c>
      <c r="Q39" s="3">
        <v>995522.4951171875</v>
      </c>
      <c r="R39" s="3">
        <v>786824.7666015625</v>
      </c>
      <c r="S39" s="3">
        <v>1462227.29296875</v>
      </c>
      <c r="T39" s="3">
        <v>2075478.91796875</v>
      </c>
      <c r="U39" s="3">
        <v>2298664.7529296875</v>
      </c>
      <c r="V39" s="3">
        <v>2497960.7587890625</v>
      </c>
      <c r="W39" s="3">
        <v>2782441.142578125</v>
      </c>
      <c r="X39" s="3">
        <v>2974356.4990234375</v>
      </c>
      <c r="Y39" s="3">
        <v>3559427.1318359375</v>
      </c>
      <c r="Z39" s="3">
        <v>3999960.6064453125</v>
      </c>
      <c r="AA39" s="3">
        <v>4225299.9873046875</v>
      </c>
      <c r="AB39" s="3">
        <v>4476180.9677734375</v>
      </c>
      <c r="AC39" s="3">
        <v>4667238.8955078125</v>
      </c>
      <c r="AD39" s="3">
        <v>4721307.1381835938</v>
      </c>
      <c r="AE39" s="3">
        <v>4623209.2685546875</v>
      </c>
      <c r="AF39" s="3">
        <v>4398884.064453125</v>
      </c>
      <c r="AG39" s="3">
        <v>2826103.3359375</v>
      </c>
      <c r="AH39" s="3">
        <v>1689445.390625</v>
      </c>
      <c r="AI39" s="3">
        <v>1184485.447265625</v>
      </c>
      <c r="AJ39" s="3">
        <v>715315.734375</v>
      </c>
      <c r="AK39" s="3">
        <v>281303.265625</v>
      </c>
      <c r="AL39" s="3">
        <v>280590.4609375</v>
      </c>
    </row>
    <row r="40" spans="1:38" x14ac:dyDescent="0.3">
      <c r="A40" t="s">
        <v>108</v>
      </c>
      <c r="B40" t="s">
        <v>79</v>
      </c>
      <c r="C40" s="3">
        <v>2698802.4837706811</v>
      </c>
      <c r="D40" s="3">
        <v>-475.22175598144531</v>
      </c>
      <c r="E40" s="3">
        <v>-3038.3538360595703</v>
      </c>
      <c r="F40" s="3">
        <v>19186.829584598541</v>
      </c>
      <c r="G40" s="3">
        <v>39924.072326660156</v>
      </c>
      <c r="H40" s="3">
        <v>33860.677917480469</v>
      </c>
      <c r="I40" s="3">
        <v>27968.433715820313</v>
      </c>
      <c r="J40" s="3">
        <v>35471.436828613281</v>
      </c>
      <c r="K40" s="3">
        <v>52965.21462059021</v>
      </c>
      <c r="L40" s="3">
        <v>62330.179885864258</v>
      </c>
      <c r="M40" s="3">
        <v>80212.002685546875</v>
      </c>
      <c r="N40" s="3">
        <v>116979.39532470703</v>
      </c>
      <c r="O40" s="3">
        <v>155820.41101074219</v>
      </c>
      <c r="P40" s="3">
        <v>184325.04608154297</v>
      </c>
      <c r="Q40" s="3">
        <v>159672.09039306641</v>
      </c>
      <c r="R40" s="3">
        <v>106777.65899658203</v>
      </c>
      <c r="S40" s="3">
        <v>253995.11676025391</v>
      </c>
      <c r="T40" s="3">
        <v>399843.78802490234</v>
      </c>
      <c r="U40" s="3">
        <v>431834.37591552734</v>
      </c>
      <c r="V40" s="3">
        <v>482345.95297241211</v>
      </c>
      <c r="W40" s="3">
        <v>531788.06854248047</v>
      </c>
      <c r="X40" s="3">
        <v>571601.56365966797</v>
      </c>
      <c r="Y40" s="3">
        <v>678362.32830810547</v>
      </c>
      <c r="Z40" s="3">
        <v>783428.87127685547</v>
      </c>
      <c r="AA40" s="3">
        <v>799572.43572998047</v>
      </c>
      <c r="AB40" s="3">
        <v>865114.88006591797</v>
      </c>
      <c r="AC40" s="3">
        <v>888370.74432373047</v>
      </c>
      <c r="AD40" s="3">
        <v>905529.13421440125</v>
      </c>
      <c r="AE40" s="3">
        <v>856341.52850341797</v>
      </c>
      <c r="AF40" s="3">
        <v>799486.25213623047</v>
      </c>
      <c r="AG40" s="3">
        <v>400865.05401611328</v>
      </c>
      <c r="AH40" s="3">
        <v>112779.05633544922</v>
      </c>
      <c r="AI40" s="3">
        <v>-5623.0642700195313</v>
      </c>
      <c r="AJ40" s="3">
        <v>-123344.34381103516</v>
      </c>
      <c r="AK40" s="3">
        <v>-235095.33349609375</v>
      </c>
      <c r="AL40" s="3">
        <v>-235275.99560546875</v>
      </c>
    </row>
    <row r="41" spans="1:38" x14ac:dyDescent="0.3">
      <c r="A41" t="s">
        <v>109</v>
      </c>
      <c r="B41" t="s">
        <v>79</v>
      </c>
      <c r="C41" s="3"/>
      <c r="D41" s="3">
        <v>-475.22175598144531</v>
      </c>
      <c r="E41" s="3">
        <v>-3513.5755157470703</v>
      </c>
      <c r="F41" s="3">
        <v>15673.253717899323</v>
      </c>
      <c r="G41" s="3">
        <v>55597.327758789063</v>
      </c>
      <c r="H41" s="3">
        <v>89458.006652832031</v>
      </c>
      <c r="I41" s="3">
        <v>117426.4375</v>
      </c>
      <c r="J41" s="3">
        <v>152897.87109375</v>
      </c>
      <c r="K41" s="3">
        <v>205863.0846157074</v>
      </c>
      <c r="L41" s="3">
        <v>268193.27772521973</v>
      </c>
      <c r="M41" s="3">
        <v>348405.27337646484</v>
      </c>
      <c r="N41" s="3">
        <v>465384.63452148438</v>
      </c>
      <c r="O41" s="3">
        <v>621205.06811523438</v>
      </c>
      <c r="P41" s="3">
        <v>805530.13037109375</v>
      </c>
      <c r="Q41" s="3">
        <v>965202.20849609375</v>
      </c>
      <c r="R41" s="3">
        <v>1071979.89453125</v>
      </c>
      <c r="S41" s="3">
        <v>1325975.0400390625</v>
      </c>
      <c r="T41" s="3">
        <v>1725818.8037109375</v>
      </c>
      <c r="U41" s="3">
        <v>2157653.1174316406</v>
      </c>
      <c r="V41" s="3">
        <v>2639999.335357666</v>
      </c>
      <c r="W41" s="3">
        <v>3171786.9572753906</v>
      </c>
      <c r="X41" s="3">
        <v>3743388.6606445313</v>
      </c>
      <c r="Y41" s="3">
        <v>4421750.984375</v>
      </c>
      <c r="Z41" s="3">
        <v>5205179.484375</v>
      </c>
      <c r="AA41" s="3">
        <v>6004752.421875</v>
      </c>
      <c r="AB41" s="3">
        <v>6869867.23046875</v>
      </c>
      <c r="AC41" s="3">
        <v>7758238.1650390625</v>
      </c>
      <c r="AD41" s="3">
        <v>8663767.6286621094</v>
      </c>
      <c r="AE41" s="3">
        <v>9520109.2294921875</v>
      </c>
      <c r="AF41" s="3">
        <v>10319594.963134766</v>
      </c>
      <c r="AG41" s="3">
        <v>10720460.350097656</v>
      </c>
      <c r="AH41" s="3">
        <v>10833239.397216797</v>
      </c>
      <c r="AI41" s="3">
        <v>10827615.981384277</v>
      </c>
      <c r="AJ41" s="3">
        <v>10704271.508911133</v>
      </c>
      <c r="AK41" s="3">
        <v>10469176.290527344</v>
      </c>
      <c r="AL41" s="3">
        <v>10233900.405273438</v>
      </c>
    </row>
    <row r="42" spans="1:38" x14ac:dyDescent="0.3">
      <c r="A42" t="s">
        <v>110</v>
      </c>
      <c r="B42" t="s">
        <v>79</v>
      </c>
      <c r="C42" s="3"/>
      <c r="D42" s="3">
        <v>0</v>
      </c>
      <c r="E42" s="3">
        <v>0</v>
      </c>
      <c r="F42" s="3">
        <v>0</v>
      </c>
      <c r="G42" s="3">
        <v>0</v>
      </c>
      <c r="H42" s="3">
        <v>0</v>
      </c>
      <c r="I42" s="3">
        <v>0</v>
      </c>
      <c r="J42" s="3">
        <v>0</v>
      </c>
      <c r="K42" s="3">
        <v>0</v>
      </c>
      <c r="L42" s="3">
        <v>0</v>
      </c>
      <c r="M42" s="3">
        <v>0</v>
      </c>
      <c r="N42" s="3">
        <v>0</v>
      </c>
      <c r="O42" s="3">
        <v>0</v>
      </c>
      <c r="P42" s="3">
        <v>0</v>
      </c>
      <c r="Q42" s="3">
        <v>0</v>
      </c>
      <c r="R42" s="3">
        <v>0</v>
      </c>
      <c r="S42" s="3">
        <v>0</v>
      </c>
      <c r="T42" s="3">
        <v>0</v>
      </c>
      <c r="U42" s="3">
        <v>0</v>
      </c>
      <c r="V42" s="3">
        <v>0</v>
      </c>
      <c r="W42" s="3">
        <v>0</v>
      </c>
      <c r="X42" s="3">
        <v>0</v>
      </c>
      <c r="Y42" s="3">
        <v>0</v>
      </c>
      <c r="Z42" s="3">
        <v>0</v>
      </c>
      <c r="AA42" s="3">
        <v>0</v>
      </c>
      <c r="AB42" s="3">
        <v>0</v>
      </c>
      <c r="AC42" s="3">
        <v>0</v>
      </c>
      <c r="AD42" s="3">
        <v>0</v>
      </c>
      <c r="AE42" s="3">
        <v>0</v>
      </c>
      <c r="AF42" s="3">
        <v>0</v>
      </c>
      <c r="AG42" s="3">
        <v>0</v>
      </c>
      <c r="AH42" s="3">
        <v>0</v>
      </c>
      <c r="AI42" s="3">
        <v>0</v>
      </c>
      <c r="AJ42" s="3">
        <v>0</v>
      </c>
      <c r="AK42" s="3">
        <v>0</v>
      </c>
      <c r="AL42" s="3">
        <v>0</v>
      </c>
    </row>
    <row r="43" spans="1:38" x14ac:dyDescent="0.3">
      <c r="A43" t="s">
        <v>111</v>
      </c>
      <c r="B43" t="s">
        <v>79</v>
      </c>
      <c r="C43" s="3">
        <v>1204872.4178626635</v>
      </c>
      <c r="D43" s="3"/>
      <c r="E43" s="3"/>
      <c r="F43" s="3">
        <v>3277.68115234375</v>
      </c>
      <c r="G43" s="3">
        <v>4102.1796264648438</v>
      </c>
      <c r="H43" s="3">
        <v>5186.1893920898438</v>
      </c>
      <c r="I43" s="3">
        <v>5186.1893920898438</v>
      </c>
      <c r="J43" s="3">
        <v>8926.4356079101563</v>
      </c>
      <c r="K43" s="3">
        <v>11542.378723144531</v>
      </c>
      <c r="L43" s="3">
        <v>14823.149108886719</v>
      </c>
      <c r="M43" s="3">
        <v>19697.563293457031</v>
      </c>
      <c r="N43" s="3">
        <v>27533.148254394531</v>
      </c>
      <c r="O43" s="3">
        <v>41713.655090332031</v>
      </c>
      <c r="P43" s="3">
        <v>49167.625793457031</v>
      </c>
      <c r="Q43" s="3">
        <v>49167.625793457031</v>
      </c>
      <c r="R43" s="3">
        <v>49167.625793457031</v>
      </c>
      <c r="S43" s="3">
        <v>85239.688293457031</v>
      </c>
      <c r="T43" s="3">
        <v>89320.770324707031</v>
      </c>
      <c r="U43" s="3">
        <v>126314.87188720703</v>
      </c>
      <c r="V43" s="3">
        <v>126314.87188720703</v>
      </c>
      <c r="W43" s="3">
        <v>163170.57305908203</v>
      </c>
      <c r="X43" s="3">
        <v>171561.51812744141</v>
      </c>
      <c r="Y43" s="3">
        <v>232271.25225830078</v>
      </c>
      <c r="Z43" s="3">
        <v>237173.17315673828</v>
      </c>
      <c r="AA43" s="3">
        <v>298760.02520751953</v>
      </c>
      <c r="AB43" s="3">
        <v>302900.98516845703</v>
      </c>
      <c r="AC43" s="3">
        <v>358821.10162353516</v>
      </c>
      <c r="AD43" s="3">
        <v>365326.29327392578</v>
      </c>
      <c r="AE43" s="3">
        <v>420827.54180908203</v>
      </c>
      <c r="AF43" s="3">
        <v>420827.54180908203</v>
      </c>
      <c r="AG43" s="3">
        <v>420827.54180908203</v>
      </c>
      <c r="AH43" s="3">
        <v>420827.54180908203</v>
      </c>
      <c r="AI43" s="3">
        <v>416746.45959472656</v>
      </c>
      <c r="AJ43" s="3">
        <v>414600.77209472656</v>
      </c>
      <c r="AK43" s="3">
        <v>414934.24676513672</v>
      </c>
      <c r="AL43" s="3">
        <v>414934.24676513672</v>
      </c>
    </row>
    <row r="44" spans="1:38" x14ac:dyDescent="0.3">
      <c r="A44" t="s">
        <v>112</v>
      </c>
      <c r="B44" t="s">
        <v>79</v>
      </c>
      <c r="C44" s="3">
        <v>244953.59063799598</v>
      </c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>
        <v>11025.08203125</v>
      </c>
      <c r="T44" s="3">
        <v>11025.08203125</v>
      </c>
      <c r="U44" s="3">
        <v>22331.9765625</v>
      </c>
      <c r="V44" s="3">
        <v>22331.9765625</v>
      </c>
      <c r="W44" s="3">
        <v>33927.88671875</v>
      </c>
      <c r="X44" s="3">
        <v>33927.88671875</v>
      </c>
      <c r="Y44" s="3">
        <v>51766.359375</v>
      </c>
      <c r="Z44" s="3">
        <v>51766.359375</v>
      </c>
      <c r="AA44" s="3">
        <v>70060.8125</v>
      </c>
      <c r="AB44" s="3">
        <v>70060.8125</v>
      </c>
      <c r="AC44" s="3">
        <v>88822.890625</v>
      </c>
      <c r="AD44" s="3">
        <v>88822.890625</v>
      </c>
      <c r="AE44" s="3">
        <v>108064.546875</v>
      </c>
      <c r="AF44" s="3">
        <v>108064.546875</v>
      </c>
      <c r="AG44" s="3">
        <v>108064.546875</v>
      </c>
      <c r="AH44" s="3">
        <v>108064.546875</v>
      </c>
      <c r="AI44" s="3">
        <v>108064.546875</v>
      </c>
      <c r="AJ44" s="3">
        <v>108064.546875</v>
      </c>
      <c r="AK44" s="3">
        <v>108064.546875</v>
      </c>
      <c r="AL44" s="3">
        <v>108064.546875</v>
      </c>
    </row>
    <row r="45" spans="1:38" x14ac:dyDescent="0.3">
      <c r="A45" t="s">
        <v>113</v>
      </c>
      <c r="B45" t="s">
        <v>79</v>
      </c>
      <c r="C45" s="3">
        <v>-673004.35145143012</v>
      </c>
      <c r="D45" s="3"/>
      <c r="E45" s="3"/>
      <c r="F45" s="3">
        <v>411.32666015625</v>
      </c>
      <c r="G45" s="3">
        <v>514.79560852050781</v>
      </c>
      <c r="H45" s="3">
        <v>-58741.641891479492</v>
      </c>
      <c r="I45" s="3">
        <v>650.83145141601563</v>
      </c>
      <c r="J45" s="3">
        <v>-22313.758316040039</v>
      </c>
      <c r="K45" s="3">
        <v>-21634.553237915039</v>
      </c>
      <c r="L45" s="3">
        <v>-53019.932144165039</v>
      </c>
      <c r="M45" s="3">
        <v>-220080.58070373535</v>
      </c>
      <c r="N45" s="3">
        <v>-354296.29945373535</v>
      </c>
      <c r="O45" s="3">
        <v>-460535.03448486328</v>
      </c>
      <c r="P45" s="3">
        <v>-334157.77905273438</v>
      </c>
      <c r="Q45" s="3">
        <v>6170.2021484375</v>
      </c>
      <c r="R45" s="3">
        <v>6170.2021484375</v>
      </c>
      <c r="S45" s="3">
        <v>12634.9091796875</v>
      </c>
      <c r="T45" s="3">
        <v>-173184.08764648438</v>
      </c>
      <c r="U45" s="3">
        <v>19777.00830078125</v>
      </c>
      <c r="V45" s="3">
        <v>19777.00830078125</v>
      </c>
      <c r="W45" s="3">
        <v>26440.392379760742</v>
      </c>
      <c r="X45" s="3">
        <v>27493.398880004883</v>
      </c>
      <c r="Y45" s="3">
        <v>38247.573165893555</v>
      </c>
      <c r="Z45" s="3">
        <v>6836.6880950927734</v>
      </c>
      <c r="AA45" s="3">
        <v>49807.12614440918</v>
      </c>
      <c r="AB45" s="3">
        <v>50326.788375854492</v>
      </c>
      <c r="AC45" s="3">
        <v>60642.242111206055</v>
      </c>
      <c r="AD45" s="3">
        <v>61458.599395751953</v>
      </c>
      <c r="AE45" s="3">
        <v>71805.786224365234</v>
      </c>
      <c r="AF45" s="3">
        <v>71805.786224365234</v>
      </c>
      <c r="AG45" s="3">
        <v>71805.786224365234</v>
      </c>
      <c r="AH45" s="3">
        <v>71805.786224365234</v>
      </c>
      <c r="AI45" s="3">
        <v>71293.638214111328</v>
      </c>
      <c r="AJ45" s="3">
        <v>71024.369064331055</v>
      </c>
      <c r="AK45" s="3">
        <v>71066.217864990234</v>
      </c>
      <c r="AL45" s="3">
        <v>71066.217864990234</v>
      </c>
    </row>
    <row r="46" spans="1:38" x14ac:dyDescent="0.3">
      <c r="A46" t="s">
        <v>114</v>
      </c>
      <c r="B46" t="s">
        <v>79</v>
      </c>
      <c r="C46" s="3"/>
      <c r="D46" s="3">
        <v>42187.90625</v>
      </c>
      <c r="E46" s="3">
        <v>226226.728515625</v>
      </c>
      <c r="F46" s="3">
        <v>262471.75604248047</v>
      </c>
      <c r="G46" s="3">
        <v>329835.2265625</v>
      </c>
      <c r="H46" s="3">
        <v>423800.60546875</v>
      </c>
      <c r="I46" s="3">
        <v>578202.40234375</v>
      </c>
      <c r="J46" s="3">
        <v>715604.19921875</v>
      </c>
      <c r="K46" s="3">
        <v>830640.1484375</v>
      </c>
      <c r="L46" s="3">
        <v>1208346.4375</v>
      </c>
      <c r="M46" s="3">
        <v>1888300.640625</v>
      </c>
      <c r="N46" s="3">
        <v>2525697.267578125</v>
      </c>
      <c r="O46" s="3">
        <v>3231409.53515625</v>
      </c>
      <c r="P46" s="3">
        <v>4027597.728515625</v>
      </c>
      <c r="Q46" s="3">
        <v>4771567.41796875</v>
      </c>
      <c r="R46" s="3">
        <v>5953768.8720703125</v>
      </c>
      <c r="S46" s="3">
        <v>6985948.9423828125</v>
      </c>
      <c r="T46" s="3">
        <v>8118751.662109375</v>
      </c>
      <c r="U46" s="3">
        <v>8925617.544921875</v>
      </c>
      <c r="V46" s="3">
        <v>10521093.689697266</v>
      </c>
      <c r="W46" s="3">
        <v>12133714.01953125</v>
      </c>
      <c r="X46" s="3">
        <v>13970237.47265625</v>
      </c>
      <c r="Y46" s="3">
        <v>15231062.239257813</v>
      </c>
      <c r="Z46" s="3">
        <v>16913614.693359375</v>
      </c>
      <c r="AA46" s="3">
        <v>18207693.158203125</v>
      </c>
      <c r="AB46" s="3">
        <v>19622404.708984375</v>
      </c>
      <c r="AC46" s="3">
        <v>20706872.069824219</v>
      </c>
      <c r="AD46" s="3">
        <v>20347387.764648438</v>
      </c>
      <c r="AE46" s="3">
        <v>19386515.1328125</v>
      </c>
      <c r="AF46" s="3">
        <v>18412493.125976563</v>
      </c>
      <c r="AG46" s="3">
        <v>17545509.9765625</v>
      </c>
      <c r="AH46" s="3">
        <v>16839902.591064453</v>
      </c>
      <c r="AI46" s="3">
        <v>16312618.403076172</v>
      </c>
      <c r="AJ46" s="3">
        <v>15852504.374389648</v>
      </c>
      <c r="AK46" s="3">
        <v>15370186.724609375</v>
      </c>
      <c r="AL46" s="3">
        <v>14912547.948242188</v>
      </c>
    </row>
    <row r="47" spans="1:38" x14ac:dyDescent="0.3">
      <c r="A47" t="s">
        <v>115</v>
      </c>
      <c r="B47" t="s">
        <v>79</v>
      </c>
      <c r="C47" s="3">
        <v>-2611369.3949105279</v>
      </c>
      <c r="D47" s="3">
        <v>-40312.89453125</v>
      </c>
      <c r="E47" s="3">
        <v>-172050.8359375</v>
      </c>
      <c r="F47" s="3">
        <v>-24601.176330566406</v>
      </c>
      <c r="G47" s="3">
        <v>-53359.583984375</v>
      </c>
      <c r="H47" s="3">
        <v>-75158.2734375</v>
      </c>
      <c r="I47" s="3">
        <v>-123761.83203125</v>
      </c>
      <c r="J47" s="3">
        <v>-103604.1796875</v>
      </c>
      <c r="K47" s="3">
        <v>-76471.6494140625</v>
      </c>
      <c r="L47" s="3">
        <v>-325275.400390625</v>
      </c>
      <c r="M47" s="3">
        <v>-593490.552734375</v>
      </c>
      <c r="N47" s="3">
        <v>-513709.42578125</v>
      </c>
      <c r="O47" s="3">
        <v>-559453.087890625</v>
      </c>
      <c r="P47" s="3">
        <v>-599617.15625</v>
      </c>
      <c r="Q47" s="3">
        <v>-472943.2578125</v>
      </c>
      <c r="R47" s="3">
        <v>-821725.806640625</v>
      </c>
      <c r="S47" s="3">
        <v>-664954.1123046875</v>
      </c>
      <c r="T47" s="3">
        <v>-676915.40625</v>
      </c>
      <c r="U47" s="3">
        <v>-352375.46240234375</v>
      </c>
      <c r="V47" s="3">
        <v>-1023148.33984375</v>
      </c>
      <c r="W47" s="3">
        <v>-1004539.384765625</v>
      </c>
      <c r="X47" s="3">
        <v>-1069228.228515625</v>
      </c>
      <c r="Y47" s="3">
        <v>-505468.8125</v>
      </c>
      <c r="Z47" s="3">
        <v>-788723.9814453125</v>
      </c>
      <c r="AA47" s="3">
        <v>-428998.802734375</v>
      </c>
      <c r="AB47" s="3">
        <v>-425266.2490234375</v>
      </c>
      <c r="AC47" s="3">
        <v>-163870.8759765625</v>
      </c>
      <c r="AD47" s="3">
        <v>1342595.955078125</v>
      </c>
      <c r="AE47" s="3">
        <v>1762994.4653320313</v>
      </c>
      <c r="AF47" s="3">
        <v>1747345.4165039063</v>
      </c>
      <c r="AG47" s="3">
        <v>1603895.1733398438</v>
      </c>
      <c r="AH47" s="3">
        <v>1412883.0629882813</v>
      </c>
      <c r="AI47" s="3">
        <v>1202678.8354492188</v>
      </c>
      <c r="AJ47" s="3">
        <v>1120080.8037109375</v>
      </c>
      <c r="AK47" s="3">
        <v>1127196.5966796875</v>
      </c>
      <c r="AL47" s="3">
        <v>1083965.2314453125</v>
      </c>
    </row>
    <row r="48" spans="1:38" x14ac:dyDescent="0.3">
      <c r="A48" t="s">
        <v>116</v>
      </c>
      <c r="B48" t="s">
        <v>79</v>
      </c>
      <c r="C48" s="3">
        <v>3594244.6006464977</v>
      </c>
      <c r="D48" s="3">
        <v>1875.0118408203125</v>
      </c>
      <c r="E48" s="3">
        <v>11987.980682373047</v>
      </c>
      <c r="F48" s="3">
        <v>11643.852916717529</v>
      </c>
      <c r="G48" s="3">
        <v>14003.884521484375</v>
      </c>
      <c r="H48" s="3">
        <v>18807.102783203125</v>
      </c>
      <c r="I48" s="3">
        <v>30639.9638671875</v>
      </c>
      <c r="J48" s="3">
        <v>33797.615478515625</v>
      </c>
      <c r="K48" s="3">
        <v>38564.304542541504</v>
      </c>
      <c r="L48" s="3">
        <v>52430.885864257813</v>
      </c>
      <c r="M48" s="3">
        <v>86463.647338867188</v>
      </c>
      <c r="N48" s="3">
        <v>123687.26086425781</v>
      </c>
      <c r="O48" s="3">
        <v>146259.09484863281</v>
      </c>
      <c r="P48" s="3">
        <v>196571.06958007813</v>
      </c>
      <c r="Q48" s="3">
        <v>271026.35205078125</v>
      </c>
      <c r="R48" s="3">
        <v>360475.75238037109</v>
      </c>
      <c r="S48" s="3">
        <v>367225.57080078125</v>
      </c>
      <c r="T48" s="3">
        <v>455887.54153442383</v>
      </c>
      <c r="U48" s="3">
        <v>454490.58387756348</v>
      </c>
      <c r="V48" s="3">
        <v>572326.53005218506</v>
      </c>
      <c r="W48" s="3">
        <v>609843.60229492188</v>
      </c>
      <c r="X48" s="3">
        <v>767294.64715576172</v>
      </c>
      <c r="Y48" s="3">
        <v>755356.18231201172</v>
      </c>
      <c r="Z48" s="3">
        <v>893828.54571533203</v>
      </c>
      <c r="AA48" s="3">
        <v>866223.92297363281</v>
      </c>
      <c r="AB48" s="3">
        <v>997365.27749633789</v>
      </c>
      <c r="AC48" s="3">
        <v>933328.33804321289</v>
      </c>
      <c r="AD48" s="3">
        <v>997320.32135009766</v>
      </c>
      <c r="AE48" s="3">
        <v>814233.62805175781</v>
      </c>
      <c r="AF48" s="3">
        <v>773324.80551147461</v>
      </c>
      <c r="AG48" s="3">
        <v>736911.47869873047</v>
      </c>
      <c r="AH48" s="3">
        <v>707275.95599365234</v>
      </c>
      <c r="AI48" s="3">
        <v>682025.55360412598</v>
      </c>
      <c r="AJ48" s="3">
        <v>662629.51514434814</v>
      </c>
      <c r="AK48" s="3">
        <v>645547.80377197266</v>
      </c>
      <c r="AL48" s="3">
        <v>626327.01031494141</v>
      </c>
    </row>
    <row r="49" spans="1:38" x14ac:dyDescent="0.3">
      <c r="A49" t="s">
        <v>117</v>
      </c>
      <c r="B49" t="s">
        <v>79</v>
      </c>
      <c r="C49" s="3"/>
      <c r="D49" s="3"/>
      <c r="E49" s="3"/>
      <c r="F49" s="3">
        <v>65.428764343261719</v>
      </c>
      <c r="G49" s="3">
        <v>6873.1060791015625</v>
      </c>
      <c r="H49" s="3">
        <v>12198.69873046875</v>
      </c>
      <c r="I49" s="3">
        <v>35209.591796875</v>
      </c>
      <c r="J49" s="3">
        <v>25003.71875</v>
      </c>
      <c r="K49" s="3">
        <v>24105.862365722656</v>
      </c>
      <c r="L49" s="3">
        <v>36761.996459960938</v>
      </c>
      <c r="M49" s="3">
        <v>78961.90283203125</v>
      </c>
      <c r="N49" s="3">
        <v>116311.271484375</v>
      </c>
      <c r="O49" s="3">
        <v>100636.3203125</v>
      </c>
      <c r="P49" s="3">
        <v>171706.046875</v>
      </c>
      <c r="Q49" s="3">
        <v>324726.9375</v>
      </c>
      <c r="R49" s="3">
        <v>506936.53125</v>
      </c>
      <c r="S49" s="3">
        <v>357826.560546875</v>
      </c>
      <c r="T49" s="3">
        <v>530100.5</v>
      </c>
      <c r="U49" s="3">
        <v>375144.5625</v>
      </c>
      <c r="V49" s="3">
        <v>627252.0927734375</v>
      </c>
      <c r="W49" s="3">
        <v>544031.419921875</v>
      </c>
      <c r="X49" s="3">
        <v>836234.27734375</v>
      </c>
      <c r="Y49" s="3">
        <v>559860.4208984375</v>
      </c>
      <c r="Z49" s="3">
        <v>848813.62890625</v>
      </c>
      <c r="AA49" s="3">
        <v>549187.271484375</v>
      </c>
      <c r="AB49" s="3">
        <v>814891.25</v>
      </c>
      <c r="AC49" s="3">
        <v>450601.125</v>
      </c>
      <c r="AD49" s="3">
        <v>572645.3125</v>
      </c>
      <c r="AE49" s="3"/>
      <c r="AF49" s="3"/>
      <c r="AG49" s="3"/>
      <c r="AH49" s="3"/>
      <c r="AI49" s="3"/>
      <c r="AJ49" s="3"/>
      <c r="AK49" s="3"/>
      <c r="AL49" s="3"/>
    </row>
    <row r="50" spans="1:38" x14ac:dyDescent="0.3">
      <c r="A50" t="s">
        <v>118</v>
      </c>
      <c r="B50" t="s">
        <v>79</v>
      </c>
      <c r="C50" s="3"/>
      <c r="D50" s="3">
        <v>1875.0118408203125</v>
      </c>
      <c r="E50" s="3">
        <v>11987.980682373047</v>
      </c>
      <c r="F50" s="3">
        <v>2934.4129753112793</v>
      </c>
      <c r="G50" s="3">
        <v>3937.031982421875</v>
      </c>
      <c r="H50" s="3">
        <v>6960.705078125</v>
      </c>
      <c r="I50" s="3">
        <v>19925.6689453125</v>
      </c>
      <c r="J50" s="3">
        <v>14217.00390625</v>
      </c>
      <c r="K50" s="3">
        <v>13704.18872833252</v>
      </c>
      <c r="L50" s="3">
        <v>21029.020385742188</v>
      </c>
      <c r="M50" s="3">
        <v>44977.64453125</v>
      </c>
      <c r="N50" s="3">
        <v>65641.25927734375</v>
      </c>
      <c r="O50" s="3">
        <v>56903.380859375</v>
      </c>
      <c r="P50" s="3">
        <v>96445.28125</v>
      </c>
      <c r="Q50" s="3">
        <v>180963.4375</v>
      </c>
      <c r="R50" s="3">
        <v>279329.21875</v>
      </c>
      <c r="S50" s="3">
        <v>199733.3486328125</v>
      </c>
      <c r="T50" s="3">
        <v>292163.78125</v>
      </c>
      <c r="U50" s="3">
        <v>209178.109375</v>
      </c>
      <c r="V50" s="3">
        <v>346662.0556640625</v>
      </c>
      <c r="W50" s="3">
        <v>303392.1240234375</v>
      </c>
      <c r="X50" s="3">
        <v>461075.283203125</v>
      </c>
      <c r="Y50" s="3">
        <v>312248.00244140625</v>
      </c>
      <c r="Z50" s="3">
        <v>467872.4384765625</v>
      </c>
      <c r="AA50" s="3">
        <v>306129.91015625</v>
      </c>
      <c r="AB50" s="3">
        <v>448556.03125</v>
      </c>
      <c r="AC50" s="3">
        <v>250646.421875</v>
      </c>
      <c r="AD50" s="3">
        <v>312178.15625</v>
      </c>
      <c r="AE50" s="3"/>
      <c r="AF50" s="3"/>
      <c r="AG50" s="3"/>
      <c r="AH50" s="3"/>
      <c r="AI50" s="3"/>
      <c r="AJ50" s="3"/>
      <c r="AK50" s="3"/>
      <c r="AL50" s="3"/>
    </row>
    <row r="51" spans="1:38" x14ac:dyDescent="0.3">
      <c r="A51" t="s">
        <v>119</v>
      </c>
      <c r="B51" t="s">
        <v>79</v>
      </c>
      <c r="C51" s="3"/>
      <c r="D51" s="3"/>
      <c r="E51" s="3"/>
      <c r="F51" s="3">
        <v>441207.703125</v>
      </c>
      <c r="G51" s="3">
        <v>509972.265625</v>
      </c>
      <c r="H51" s="3">
        <v>600121.4765625</v>
      </c>
      <c r="I51" s="3">
        <v>542770.7890625</v>
      </c>
      <c r="J51" s="3">
        <v>991925.671875</v>
      </c>
      <c r="K51" s="3">
        <v>1259377.8359375</v>
      </c>
      <c r="L51" s="3">
        <v>1590773.2890625</v>
      </c>
      <c r="M51" s="3">
        <v>2101621.203125</v>
      </c>
      <c r="N51" s="3">
        <v>2940527.078125</v>
      </c>
      <c r="O51" s="3">
        <v>4526631.8359375</v>
      </c>
      <c r="P51" s="3">
        <v>5072228.2265625</v>
      </c>
      <c r="Q51" s="3">
        <v>4562457.6015625</v>
      </c>
      <c r="R51" s="3">
        <v>4110766.859375</v>
      </c>
      <c r="S51" s="3">
        <v>8484914.28515625</v>
      </c>
      <c r="T51" s="3">
        <v>8294011.140625</v>
      </c>
      <c r="U51" s="3">
        <v>12427178.91796875</v>
      </c>
      <c r="V51" s="3">
        <v>11431838.368164063</v>
      </c>
      <c r="W51" s="3">
        <v>15524396.859375</v>
      </c>
      <c r="X51" s="3">
        <v>15512632.23046875</v>
      </c>
      <c r="Y51" s="3">
        <v>22447226.72265625</v>
      </c>
      <c r="Z51" s="3">
        <v>21578324.78125</v>
      </c>
      <c r="AA51" s="3">
        <v>28373557.49609375</v>
      </c>
      <c r="AB51" s="3">
        <v>27801888.0625</v>
      </c>
      <c r="AC51" s="3">
        <v>34583682.25390625</v>
      </c>
      <c r="AD51" s="3">
        <v>34708314.474609375</v>
      </c>
      <c r="AE51" s="3">
        <v>41247903.205078125</v>
      </c>
      <c r="AF51" s="3">
        <v>39175520.845703125</v>
      </c>
      <c r="AG51" s="3">
        <v>37330872.948242188</v>
      </c>
      <c r="AH51" s="3">
        <v>35829583.125976563</v>
      </c>
      <c r="AI51" s="3">
        <v>34550434.49609375</v>
      </c>
      <c r="AJ51" s="3">
        <v>33567861.22265625</v>
      </c>
      <c r="AK51" s="3">
        <v>32702523.2421875</v>
      </c>
      <c r="AL51" s="3">
        <v>31728824.983398438</v>
      </c>
    </row>
    <row r="52" spans="1:38" x14ac:dyDescent="0.3">
      <c r="A52" t="s">
        <v>120</v>
      </c>
      <c r="B52" t="s">
        <v>79</v>
      </c>
      <c r="C52" s="3">
        <v>10185757.960186798</v>
      </c>
      <c r="D52" s="3">
        <v>0</v>
      </c>
      <c r="E52" s="3">
        <v>0</v>
      </c>
      <c r="F52" s="3">
        <v>40345.431640625</v>
      </c>
      <c r="G52" s="3">
        <v>46633.4833984375</v>
      </c>
      <c r="H52" s="3">
        <v>54877.01171875</v>
      </c>
      <c r="I52" s="3">
        <v>49632.68359375</v>
      </c>
      <c r="J52" s="3">
        <v>90704.8330078125</v>
      </c>
      <c r="K52" s="3">
        <v>115161.5048828125</v>
      </c>
      <c r="L52" s="3">
        <v>145465.361328125</v>
      </c>
      <c r="M52" s="3">
        <v>192178.9091796875</v>
      </c>
      <c r="N52" s="3">
        <v>268891.13818359375</v>
      </c>
      <c r="O52" s="3">
        <v>413929.58349609375</v>
      </c>
      <c r="P52" s="3">
        <v>463820.65380859375</v>
      </c>
      <c r="Q52" s="3">
        <v>417205.6044921875</v>
      </c>
      <c r="R52" s="3">
        <v>375901.56274414063</v>
      </c>
      <c r="S52" s="3">
        <v>775887.47729492188</v>
      </c>
      <c r="T52" s="3">
        <v>758430.70178222656</v>
      </c>
      <c r="U52" s="3">
        <v>1136380.6375732422</v>
      </c>
      <c r="V52" s="3">
        <v>1045363.5765686035</v>
      </c>
      <c r="W52" s="3">
        <v>1419600.1083984375</v>
      </c>
      <c r="X52" s="3">
        <v>1418524.2707519531</v>
      </c>
      <c r="Y52" s="3">
        <v>2052645.5822753906</v>
      </c>
      <c r="Z52" s="3">
        <v>1973190.55859375</v>
      </c>
      <c r="AA52" s="3">
        <v>2594568.2961425781</v>
      </c>
      <c r="AB52" s="3">
        <v>2542292.7976074219</v>
      </c>
      <c r="AC52" s="3">
        <v>3162441.7136230469</v>
      </c>
      <c r="AD52" s="3">
        <v>3173838.3825683594</v>
      </c>
      <c r="AE52" s="3">
        <v>3771839.0104980469</v>
      </c>
      <c r="AF52" s="3">
        <v>3582334.0469970703</v>
      </c>
      <c r="AG52" s="3">
        <v>3413653.753112793</v>
      </c>
      <c r="AH52" s="3">
        <v>3276370.8256835938</v>
      </c>
      <c r="AI52" s="3">
        <v>3159401.1744384766</v>
      </c>
      <c r="AJ52" s="3">
        <v>3069551.7752075195</v>
      </c>
      <c r="AK52" s="3">
        <v>2990422.4702148438</v>
      </c>
      <c r="AL52" s="3">
        <v>2901384.4774169922</v>
      </c>
    </row>
    <row r="53" spans="1:38" x14ac:dyDescent="0.3">
      <c r="A53" t="s">
        <v>121</v>
      </c>
      <c r="B53" t="s">
        <v>79</v>
      </c>
      <c r="C53" s="3">
        <v>46354068.524661452</v>
      </c>
      <c r="D53" s="3">
        <v>2923405.6427259287</v>
      </c>
      <c r="E53" s="3">
        <v>2374900.7855171883</v>
      </c>
      <c r="F53" s="3">
        <v>2104323.1196741667</v>
      </c>
      <c r="G53" s="3">
        <v>1959568.8501583603</v>
      </c>
      <c r="H53" s="3">
        <v>1897196.6452713592</v>
      </c>
      <c r="I53" s="3">
        <v>1985957.1828374723</v>
      </c>
      <c r="J53" s="3">
        <v>2009871.4356729554</v>
      </c>
      <c r="K53" s="3">
        <v>1996854.4489649062</v>
      </c>
      <c r="L53" s="3">
        <v>1978732.0323964674</v>
      </c>
      <c r="M53" s="3">
        <v>1932081.9684030339</v>
      </c>
      <c r="N53" s="3">
        <v>2082809.4933367115</v>
      </c>
      <c r="O53" s="3">
        <v>2386858.9657756817</v>
      </c>
      <c r="P53" s="3">
        <v>2770619.8635813319</v>
      </c>
      <c r="Q53" s="3">
        <v>3170371.7541997563</v>
      </c>
      <c r="R53" s="3">
        <v>3258662.3225482698</v>
      </c>
      <c r="S53" s="3">
        <v>3670985.1483620652</v>
      </c>
      <c r="T53" s="3">
        <v>3515403.1251414996</v>
      </c>
      <c r="U53" s="3">
        <v>4138418.2853202983</v>
      </c>
      <c r="V53" s="3">
        <v>4078646.9071197575</v>
      </c>
      <c r="W53" s="3">
        <v>4473101.571347151</v>
      </c>
      <c r="X53" s="3">
        <v>4543129.5041772295</v>
      </c>
      <c r="Y53" s="3">
        <v>5176822.1459413934</v>
      </c>
      <c r="Z53" s="3">
        <v>5070196.7491188748</v>
      </c>
      <c r="AA53" s="3">
        <v>5629289.6316038556</v>
      </c>
      <c r="AB53" s="3">
        <v>5589933.115011761</v>
      </c>
      <c r="AC53" s="3">
        <v>6312050.137766555</v>
      </c>
      <c r="AD53" s="3">
        <v>6558410.8944816384</v>
      </c>
      <c r="AE53" s="3">
        <v>9140375.0978724957</v>
      </c>
      <c r="AF53" s="3">
        <v>7713117.8314665612</v>
      </c>
      <c r="AG53" s="3">
        <v>7826093.8781101722</v>
      </c>
      <c r="AH53" s="3">
        <v>7910259.5531959804</v>
      </c>
      <c r="AI53" s="3">
        <v>8214701.6005346728</v>
      </c>
      <c r="AJ53" s="3">
        <v>8398450.8140563425</v>
      </c>
      <c r="AK53" s="3">
        <v>8773133.8474629</v>
      </c>
      <c r="AL53" s="3">
        <v>9039435.7093187738</v>
      </c>
    </row>
    <row r="54" spans="1:38" x14ac:dyDescent="0.3">
      <c r="A54" t="s">
        <v>122</v>
      </c>
      <c r="B54" t="s">
        <v>79</v>
      </c>
      <c r="C54" s="16"/>
      <c r="D54" s="16"/>
      <c r="E54" s="16">
        <v>6.8300023330755799</v>
      </c>
      <c r="F54" s="16">
        <v>6.8299984796482027</v>
      </c>
      <c r="G54" s="16">
        <v>6.8299990770811725</v>
      </c>
      <c r="H54" s="16">
        <v>6.8299996824761733</v>
      </c>
      <c r="I54" s="16">
        <v>6.8300036774091133</v>
      </c>
      <c r="J54" s="16">
        <v>6.829998798568071</v>
      </c>
      <c r="K54" s="16">
        <v>6.8300017813626379</v>
      </c>
      <c r="L54" s="16">
        <v>6.8299955488116959</v>
      </c>
      <c r="M54" s="16">
        <v>6.8300057522637792</v>
      </c>
      <c r="N54" s="16">
        <v>6.8299947607606271</v>
      </c>
      <c r="O54" s="16">
        <v>6.8300027627875126</v>
      </c>
      <c r="P54" s="16">
        <v>6.8300032972089086</v>
      </c>
      <c r="Q54" s="16">
        <v>6.8300040816883678</v>
      </c>
      <c r="R54" s="16">
        <v>6.8300015812519987</v>
      </c>
      <c r="S54" s="16">
        <v>6.8300038056333001</v>
      </c>
      <c r="T54" s="16">
        <v>6.8300003190691072</v>
      </c>
      <c r="U54" s="16">
        <v>6.8300040995015188</v>
      </c>
      <c r="V54" s="16">
        <v>6.8299995379698775</v>
      </c>
      <c r="W54" s="16">
        <v>6.8299964811027847</v>
      </c>
      <c r="X54" s="16">
        <v>6.8300049087940629</v>
      </c>
      <c r="Y54" s="16">
        <v>6.830000466046271</v>
      </c>
      <c r="Z54" s="16">
        <v>6.830002273278124</v>
      </c>
      <c r="AA54" s="16">
        <v>6.8300015098373468</v>
      </c>
      <c r="AB54" s="16">
        <v>6.8299982473528642</v>
      </c>
      <c r="AC54" s="16">
        <v>6.8299999906732189</v>
      </c>
      <c r="AD54" s="16">
        <v>6.8300000655950655</v>
      </c>
      <c r="AE54" s="16">
        <v>6.8300010644337217</v>
      </c>
      <c r="AF54" s="16">
        <v>6.8299996181123257</v>
      </c>
      <c r="AG54" s="16">
        <v>6.8300054200366445</v>
      </c>
      <c r="AH54" s="16">
        <v>6.8299998983412102</v>
      </c>
      <c r="AI54" s="16">
        <v>6.8299964958498327</v>
      </c>
      <c r="AJ54" s="16">
        <v>6.8300000530727933</v>
      </c>
      <c r="AK54" s="16">
        <v>6.8299990269097721</v>
      </c>
      <c r="AL54" s="16">
        <v>6.8299993942988024</v>
      </c>
    </row>
    <row r="55" spans="1:38" x14ac:dyDescent="0.3">
      <c r="A55" t="s">
        <v>123</v>
      </c>
      <c r="B55" t="s">
        <v>79</v>
      </c>
      <c r="C55" s="3">
        <v>15420944.172508851</v>
      </c>
      <c r="D55" s="3">
        <v>0</v>
      </c>
      <c r="E55" s="3">
        <v>0</v>
      </c>
      <c r="F55" s="3">
        <v>59213.106445312267</v>
      </c>
      <c r="G55" s="3">
        <v>70247.308975219727</v>
      </c>
      <c r="H55" s="3">
        <v>30358.326553344727</v>
      </c>
      <c r="I55" s="3">
        <v>84506.471771240234</v>
      </c>
      <c r="J55" s="3">
        <v>122957.56034851074</v>
      </c>
      <c r="K55" s="3">
        <v>162823.59233093262</v>
      </c>
      <c r="L55" s="3">
        <v>183475.98039245652</v>
      </c>
      <c r="M55" s="3">
        <v>113149.2963104248</v>
      </c>
      <c r="N55" s="3">
        <v>136053.27043151855</v>
      </c>
      <c r="O55" s="3">
        <v>291598.83666992211</v>
      </c>
      <c r="P55" s="3">
        <v>544358.55499267532</v>
      </c>
      <c r="Q55" s="3">
        <v>838071.48687744141</v>
      </c>
      <c r="R55" s="3">
        <v>796767.44512939407</v>
      </c>
      <c r="S55" s="3">
        <v>1333838.5628051762</v>
      </c>
      <c r="T55" s="3">
        <v>1172442.1693725586</v>
      </c>
      <c r="U55" s="3">
        <v>1877312.4862670898</v>
      </c>
      <c r="V55" s="3">
        <v>1786295.4252624512</v>
      </c>
      <c r="W55" s="3">
        <v>2293454.8636322031</v>
      </c>
      <c r="X55" s="3">
        <v>2336652.6015777588</v>
      </c>
      <c r="Y55" s="3">
        <v>3206078.0041351314</v>
      </c>
      <c r="Z55" s="3">
        <v>3126102.2526092525</v>
      </c>
      <c r="AA55" s="3">
        <v>4013680.7919769278</v>
      </c>
      <c r="AB55" s="3">
        <v>3958346.2515716553</v>
      </c>
      <c r="AC55" s="3">
        <v>4744031.3276214618</v>
      </c>
      <c r="AD55" s="3">
        <v>4749118.7554626446</v>
      </c>
      <c r="AE55" s="3">
        <v>5508942.1859436044</v>
      </c>
      <c r="AF55" s="3">
        <v>5319437.2224426279</v>
      </c>
      <c r="AG55" s="3">
        <v>5150756.9285583496</v>
      </c>
      <c r="AH55" s="3">
        <v>5013474.0011291504</v>
      </c>
      <c r="AI55" s="3">
        <v>4854112.8169250498</v>
      </c>
      <c r="AJ55" s="3">
        <v>4757154.1309661856</v>
      </c>
      <c r="AK55" s="3">
        <v>4685306.9192199726</v>
      </c>
      <c r="AL55" s="3">
        <v>4596268.9264221191</v>
      </c>
    </row>
    <row r="58" spans="1:38" x14ac:dyDescent="0.3">
      <c r="A58" s="13" t="s">
        <v>28</v>
      </c>
    </row>
    <row r="59" spans="1:38" x14ac:dyDescent="0.3">
      <c r="A59" s="2" t="s">
        <v>98</v>
      </c>
      <c r="B59" s="2" t="s">
        <v>99</v>
      </c>
      <c r="C59" s="8" t="s">
        <v>100</v>
      </c>
      <c r="D59" s="8">
        <v>2023</v>
      </c>
      <c r="E59" s="8">
        <v>2024</v>
      </c>
      <c r="F59" s="8">
        <v>2025</v>
      </c>
      <c r="G59" s="8">
        <v>2026</v>
      </c>
      <c r="H59" s="8">
        <v>2027</v>
      </c>
      <c r="I59" s="8">
        <v>2028</v>
      </c>
      <c r="J59" s="8">
        <v>2029</v>
      </c>
      <c r="K59" s="8">
        <v>2030</v>
      </c>
      <c r="L59" s="8">
        <v>2031</v>
      </c>
      <c r="M59" s="8">
        <v>2032</v>
      </c>
      <c r="N59" s="8">
        <v>2033</v>
      </c>
      <c r="O59" s="8">
        <v>2034</v>
      </c>
      <c r="P59" s="8">
        <v>2035</v>
      </c>
      <c r="Q59" s="8">
        <v>2036</v>
      </c>
      <c r="R59" s="8">
        <v>2037</v>
      </c>
      <c r="S59" s="8">
        <v>2038</v>
      </c>
      <c r="T59" s="8">
        <v>2039</v>
      </c>
      <c r="U59" s="8">
        <v>2040</v>
      </c>
      <c r="V59" s="8">
        <v>2041</v>
      </c>
      <c r="W59" s="8">
        <v>2042</v>
      </c>
      <c r="X59" s="8">
        <v>2043</v>
      </c>
      <c r="Y59" s="8">
        <v>2044</v>
      </c>
      <c r="Z59" s="8">
        <v>2045</v>
      </c>
      <c r="AA59" s="8">
        <v>2046</v>
      </c>
      <c r="AB59" s="8">
        <v>2047</v>
      </c>
      <c r="AC59" s="8">
        <v>2048</v>
      </c>
      <c r="AD59" s="8">
        <v>2049</v>
      </c>
      <c r="AE59" s="8">
        <v>2050</v>
      </c>
      <c r="AF59" s="8">
        <v>2051</v>
      </c>
      <c r="AG59" s="8">
        <v>2052</v>
      </c>
      <c r="AH59" s="8">
        <v>2053</v>
      </c>
      <c r="AI59" s="8">
        <v>2054</v>
      </c>
      <c r="AJ59" s="8">
        <v>2055</v>
      </c>
      <c r="AK59" s="8">
        <v>2056</v>
      </c>
      <c r="AL59" s="8">
        <v>2057</v>
      </c>
    </row>
    <row r="60" spans="1:38" x14ac:dyDescent="0.3">
      <c r="A60" t="s">
        <v>101</v>
      </c>
      <c r="B60" t="s">
        <v>79</v>
      </c>
      <c r="C60" s="3">
        <v>29776471.333829027</v>
      </c>
      <c r="D60" s="3">
        <v>2923516.2569056824</v>
      </c>
      <c r="E60" s="3">
        <v>2374900.7855171887</v>
      </c>
      <c r="F60" s="3">
        <v>2043719.3516306598</v>
      </c>
      <c r="G60" s="3">
        <v>1841790.9175924812</v>
      </c>
      <c r="H60" s="3">
        <v>1773542.6622708344</v>
      </c>
      <c r="I60" s="3">
        <v>1782853.446078598</v>
      </c>
      <c r="J60" s="3">
        <v>1763655.7799040845</v>
      </c>
      <c r="K60" s="3">
        <v>1716313.4366968372</v>
      </c>
      <c r="L60" s="3">
        <v>1673849.632820463</v>
      </c>
      <c r="M60" s="3">
        <v>1697717.0952773045</v>
      </c>
      <c r="N60" s="3">
        <v>1821345.8246252267</v>
      </c>
      <c r="O60" s="3">
        <v>1962022.764065132</v>
      </c>
      <c r="P60" s="3">
        <v>2088245.1373517262</v>
      </c>
      <c r="Q60" s="3">
        <v>2220968.6744092098</v>
      </c>
      <c r="R60" s="3">
        <v>2376410.9801287511</v>
      </c>
      <c r="S60" s="3">
        <v>2267949.0376584008</v>
      </c>
      <c r="T60" s="3">
        <v>2270129.8252358655</v>
      </c>
      <c r="U60" s="3">
        <v>2185155.6628808971</v>
      </c>
      <c r="V60" s="3">
        <v>2213776.9638123661</v>
      </c>
      <c r="W60" s="3">
        <v>2099547.5194240389</v>
      </c>
      <c r="X60" s="3">
        <v>2124389.2802296113</v>
      </c>
      <c r="Y60" s="3">
        <v>1884441.8304734514</v>
      </c>
      <c r="Z60" s="3">
        <v>1850569.6872158861</v>
      </c>
      <c r="AA60" s="3">
        <v>1531933.2952467762</v>
      </c>
      <c r="AB60" s="3">
        <v>1551143.7266040556</v>
      </c>
      <c r="AC60" s="3">
        <v>1505967.9226166012</v>
      </c>
      <c r="AD60" s="3">
        <v>1742450.6221414739</v>
      </c>
      <c r="AE60" s="3">
        <v>3419524.3468006193</v>
      </c>
      <c r="AF60" s="3">
        <v>2251236.5631107227</v>
      </c>
      <c r="AG60" s="3">
        <v>2532041.2092627129</v>
      </c>
      <c r="AH60" s="3">
        <v>2747918.89061944</v>
      </c>
      <c r="AI60" s="3">
        <v>3201724.1414349889</v>
      </c>
      <c r="AJ60" s="3">
        <v>3511631.8522356139</v>
      </c>
      <c r="AK60" s="3">
        <v>4009294.7779680197</v>
      </c>
      <c r="AL60" s="3">
        <v>4439052.901815393</v>
      </c>
    </row>
    <row r="61" spans="1:38" x14ac:dyDescent="0.3">
      <c r="A61" t="s">
        <v>102</v>
      </c>
      <c r="B61" t="s">
        <v>79</v>
      </c>
      <c r="C61" s="3">
        <v>13687929.537933854</v>
      </c>
      <c r="D61" s="3"/>
      <c r="E61" s="3"/>
      <c r="F61" s="3">
        <v>61509.34375</v>
      </c>
      <c r="G61" s="3">
        <v>102711.3544921875</v>
      </c>
      <c r="H61" s="3">
        <v>165339.7177734375</v>
      </c>
      <c r="I61" s="3">
        <v>158830.5283203125</v>
      </c>
      <c r="J61" s="3">
        <v>213779.2978515625</v>
      </c>
      <c r="K61" s="3">
        <v>251467.9599609375</v>
      </c>
      <c r="L61" s="3">
        <v>288366.5888671875</v>
      </c>
      <c r="M61" s="3">
        <v>280132.8515625</v>
      </c>
      <c r="N61" s="3">
        <v>389751.390625</v>
      </c>
      <c r="O61" s="3">
        <v>557959.3818359375</v>
      </c>
      <c r="P61" s="3">
        <v>659925.349609375</v>
      </c>
      <c r="Q61" s="3">
        <v>670748.544921875</v>
      </c>
      <c r="R61" s="3">
        <v>681803.7666015625</v>
      </c>
      <c r="S61" s="3">
        <v>1029280.5546875</v>
      </c>
      <c r="T61" s="3">
        <v>1096259.7236328125</v>
      </c>
      <c r="U61" s="3">
        <v>1458316.630859375</v>
      </c>
      <c r="V61" s="3">
        <v>1480314.783203125</v>
      </c>
      <c r="W61" s="3">
        <v>1840818.3583984375</v>
      </c>
      <c r="X61" s="3">
        <v>1954901.6328125</v>
      </c>
      <c r="Y61" s="3">
        <v>2102174.1181640625</v>
      </c>
      <c r="Z61" s="3">
        <v>2174642.13671875</v>
      </c>
      <c r="AA61" s="3">
        <v>2316688.2724609375</v>
      </c>
      <c r="AB61" s="3">
        <v>3409991.4130859375</v>
      </c>
      <c r="AC61" s="3">
        <v>3924540.5673828125</v>
      </c>
      <c r="AD61" s="3">
        <v>3949770.2763671875</v>
      </c>
      <c r="AE61" s="3">
        <v>4438988.4541015625</v>
      </c>
      <c r="AF61" s="3">
        <v>4497946.08203125</v>
      </c>
      <c r="AG61" s="3">
        <v>4557678.22265625</v>
      </c>
      <c r="AH61" s="3">
        <v>4618291.7578125</v>
      </c>
      <c r="AI61" s="3">
        <v>4596707.9306640625</v>
      </c>
      <c r="AJ61" s="3">
        <v>4595638.24609375</v>
      </c>
      <c r="AK61" s="3">
        <v>4632696.87109375</v>
      </c>
      <c r="AL61" s="3">
        <v>4654166.134765625</v>
      </c>
    </row>
    <row r="62" spans="1:38" x14ac:dyDescent="0.3">
      <c r="A62" t="s">
        <v>103</v>
      </c>
      <c r="B62" t="s">
        <v>79</v>
      </c>
      <c r="C62" s="3">
        <v>18535950.618789826</v>
      </c>
      <c r="D62" s="3">
        <v>134119.0234375</v>
      </c>
      <c r="E62" s="3">
        <v>639727.57421875</v>
      </c>
      <c r="F62" s="3">
        <v>459601.763671875</v>
      </c>
      <c r="G62" s="3">
        <v>550676.14453125</v>
      </c>
      <c r="H62" s="3">
        <v>248928.515625</v>
      </c>
      <c r="I62" s="3">
        <v>354529.2587890625</v>
      </c>
      <c r="J62" s="3">
        <v>335828.96875</v>
      </c>
      <c r="K62" s="3">
        <v>222170.96313476563</v>
      </c>
      <c r="L62" s="3">
        <v>612208.9140625</v>
      </c>
      <c r="M62" s="3">
        <v>1635576.5234375</v>
      </c>
      <c r="N62" s="3">
        <v>1498201.2568359375</v>
      </c>
      <c r="O62" s="3">
        <v>1781607.625</v>
      </c>
      <c r="P62" s="3">
        <v>2027389</v>
      </c>
      <c r="Q62" s="3">
        <v>1804394.5</v>
      </c>
      <c r="R62" s="3">
        <v>2517763.75</v>
      </c>
      <c r="S62" s="3">
        <v>2422680.1875</v>
      </c>
      <c r="T62" s="3">
        <v>2696132.75</v>
      </c>
      <c r="U62" s="3">
        <v>2294667.75</v>
      </c>
      <c r="V62" s="3">
        <v>3833830.8203125</v>
      </c>
      <c r="W62" s="3">
        <v>4028623.6875</v>
      </c>
      <c r="X62" s="3">
        <v>4341661.875</v>
      </c>
      <c r="Y62" s="3">
        <v>3657897.625</v>
      </c>
      <c r="Z62" s="3">
        <v>4374784.84375</v>
      </c>
      <c r="AA62" s="3">
        <v>3967922.15625</v>
      </c>
      <c r="AB62" s="3">
        <v>4109783.59375</v>
      </c>
      <c r="AC62" s="3">
        <v>3687662.53125</v>
      </c>
      <c r="AD62" s="3">
        <v>722423.625</v>
      </c>
      <c r="AE62" s="3"/>
      <c r="AF62" s="3"/>
      <c r="AG62" s="3"/>
      <c r="AH62" s="3"/>
      <c r="AI62" s="3"/>
      <c r="AJ62" s="3">
        <v>160874.28125</v>
      </c>
      <c r="AK62" s="3"/>
      <c r="AL62" s="3"/>
    </row>
    <row r="63" spans="1:38" x14ac:dyDescent="0.3">
      <c r="A63" t="s">
        <v>104</v>
      </c>
      <c r="B63" t="s">
        <v>79</v>
      </c>
      <c r="C63" s="3"/>
      <c r="D63" s="3"/>
      <c r="E63" s="3"/>
      <c r="F63" s="3">
        <v>684007</v>
      </c>
      <c r="G63" s="3">
        <v>458182</v>
      </c>
      <c r="H63" s="3">
        <v>606916.75</v>
      </c>
      <c r="I63" s="3"/>
      <c r="J63" s="3">
        <v>519623</v>
      </c>
      <c r="K63" s="3">
        <v>363426.34375</v>
      </c>
      <c r="L63" s="3">
        <v>357984.0625</v>
      </c>
      <c r="M63" s="3">
        <v>386965.71875</v>
      </c>
      <c r="N63" s="3">
        <v>1187539.875</v>
      </c>
      <c r="O63" s="3">
        <v>1970062.203125</v>
      </c>
      <c r="P63" s="3">
        <v>1035561.375</v>
      </c>
      <c r="Q63" s="3"/>
      <c r="R63" s="3"/>
      <c r="S63" s="3">
        <v>5011401</v>
      </c>
      <c r="T63" s="3">
        <v>566974.5</v>
      </c>
      <c r="U63" s="3">
        <v>5139497.5</v>
      </c>
      <c r="V63" s="3"/>
      <c r="W63" s="3">
        <v>5270869</v>
      </c>
      <c r="X63" s="3">
        <v>1165732.90625</v>
      </c>
      <c r="Y63" s="3">
        <v>8434250.21875</v>
      </c>
      <c r="Z63" s="3">
        <v>810944.640625</v>
      </c>
      <c r="AA63" s="3">
        <v>8653911.625</v>
      </c>
      <c r="AB63" s="3">
        <v>1252483.1875</v>
      </c>
      <c r="AC63" s="3">
        <v>8857419.59375</v>
      </c>
      <c r="AD63" s="3">
        <v>1981296.15625</v>
      </c>
      <c r="AE63" s="3">
        <v>8746209</v>
      </c>
      <c r="AF63" s="3"/>
      <c r="AG63" s="3"/>
      <c r="AH63" s="3"/>
      <c r="AI63" s="3"/>
      <c r="AJ63" s="3"/>
      <c r="AK63" s="3">
        <v>160874.28125</v>
      </c>
      <c r="AL63" s="3"/>
    </row>
    <row r="64" spans="1:38" x14ac:dyDescent="0.3">
      <c r="A64" t="s">
        <v>105</v>
      </c>
      <c r="B64" t="s">
        <v>79</v>
      </c>
      <c r="C64" s="3"/>
      <c r="D64" s="3">
        <v>134832.8671875</v>
      </c>
      <c r="E64" s="3">
        <v>779423.021484375</v>
      </c>
      <c r="F64" s="3">
        <v>1189782.759765625</v>
      </c>
      <c r="G64" s="3">
        <v>1640074.0625</v>
      </c>
      <c r="H64" s="3">
        <v>1748752.484375</v>
      </c>
      <c r="I64" s="3">
        <v>1993705.65625</v>
      </c>
      <c r="J64" s="3">
        <v>2207770.9375</v>
      </c>
      <c r="K64" s="3">
        <v>2287168.3444824219</v>
      </c>
      <c r="L64" s="3">
        <v>2753726.09765625</v>
      </c>
      <c r="M64" s="3">
        <v>4278979.0859375</v>
      </c>
      <c r="N64" s="3">
        <v>5594306.8828125</v>
      </c>
      <c r="O64" s="3">
        <v>7021847.25</v>
      </c>
      <c r="P64" s="3">
        <v>8666294.6953125</v>
      </c>
      <c r="Q64" s="3">
        <v>10265913.015625</v>
      </c>
      <c r="R64" s="3">
        <v>12808425.3515625</v>
      </c>
      <c r="S64" s="3">
        <v>14862228.2265625</v>
      </c>
      <c r="T64" s="3">
        <v>17179533.266601563</v>
      </c>
      <c r="U64" s="3">
        <v>18811459.853515625</v>
      </c>
      <c r="V64" s="3">
        <v>22184147.651123047</v>
      </c>
      <c r="W64" s="3">
        <v>25529562.015625</v>
      </c>
      <c r="X64" s="3">
        <v>29405572.6171875</v>
      </c>
      <c r="Y64" s="3">
        <v>32054943.1328125</v>
      </c>
      <c r="Z64" s="3">
        <v>35562043.890625</v>
      </c>
      <c r="AA64" s="3">
        <v>38176113.7109375</v>
      </c>
      <c r="AB64" s="3">
        <v>41129631.2734375</v>
      </c>
      <c r="AC64" s="3">
        <v>43181597.5546875</v>
      </c>
      <c r="AD64" s="3">
        <v>42398640.400390625</v>
      </c>
      <c r="AE64" s="3">
        <v>40279249.75</v>
      </c>
      <c r="AF64" s="3">
        <v>38216144.142578125</v>
      </c>
      <c r="AG64" s="3">
        <v>36549922.090820313</v>
      </c>
      <c r="AH64" s="3">
        <v>35170544.384765625</v>
      </c>
      <c r="AI64" s="3">
        <v>33947368.542114258</v>
      </c>
      <c r="AJ64" s="3">
        <v>33026691.484924316</v>
      </c>
      <c r="AK64" s="3">
        <v>32061050.472167969</v>
      </c>
      <c r="AL64" s="3">
        <v>31102606.203125</v>
      </c>
    </row>
    <row r="65" spans="1:38" x14ac:dyDescent="0.3">
      <c r="A65" t="s">
        <v>106</v>
      </c>
      <c r="B65" t="s">
        <v>79</v>
      </c>
      <c r="C65" s="3">
        <v>4726516.9221191574</v>
      </c>
      <c r="D65" s="3"/>
      <c r="E65" s="3"/>
      <c r="F65" s="3">
        <v>22800.23388671875</v>
      </c>
      <c r="G65" s="3">
        <v>38072.967041015625</v>
      </c>
      <c r="H65" s="3">
        <v>63323.483642578125</v>
      </c>
      <c r="I65" s="3">
        <v>63323.483642578125</v>
      </c>
      <c r="J65" s="3">
        <v>79926.766357421875</v>
      </c>
      <c r="K65" s="3">
        <v>92040.978271484375</v>
      </c>
      <c r="L65" s="3">
        <v>103973.78100585938</v>
      </c>
      <c r="M65" s="3">
        <v>129771.49584960938</v>
      </c>
      <c r="N65" s="3">
        <v>208940.82788085938</v>
      </c>
      <c r="O65" s="3">
        <v>311506.19262695313</v>
      </c>
      <c r="P65" s="3">
        <v>380543.61450195313</v>
      </c>
      <c r="Q65" s="3">
        <v>380543.61450195313</v>
      </c>
      <c r="R65" s="3">
        <v>380543.61450195313</v>
      </c>
      <c r="S65" s="3">
        <v>464066.96606445313</v>
      </c>
      <c r="T65" s="3">
        <v>501865.26293945313</v>
      </c>
      <c r="U65" s="3">
        <v>587523.55200195313</v>
      </c>
      <c r="V65" s="3">
        <v>587523.55200195313</v>
      </c>
      <c r="W65" s="3">
        <v>665331.46313476563</v>
      </c>
      <c r="X65" s="3">
        <v>700161.08715820313</v>
      </c>
      <c r="Y65" s="3">
        <v>846162.79711914063</v>
      </c>
      <c r="Z65" s="3">
        <v>880813.25219726563</v>
      </c>
      <c r="AA65" s="3">
        <v>1030682.6545410156</v>
      </c>
      <c r="AB65" s="3">
        <v>1042311.2248535156</v>
      </c>
      <c r="AC65" s="3">
        <v>1116252.2990722656</v>
      </c>
      <c r="AD65" s="3">
        <v>1093471.6584472656</v>
      </c>
      <c r="AE65" s="3">
        <v>1170204.3693847656</v>
      </c>
      <c r="AF65" s="3">
        <v>1170204.3693847656</v>
      </c>
      <c r="AG65" s="3">
        <v>1170204.3693847656</v>
      </c>
      <c r="AH65" s="3">
        <v>1170204.3693847656</v>
      </c>
      <c r="AI65" s="3">
        <v>1132406.0686035156</v>
      </c>
      <c r="AJ65" s="3">
        <v>1109605.8347167969</v>
      </c>
      <c r="AK65" s="3">
        <v>1105058.0537109375</v>
      </c>
      <c r="AL65" s="3">
        <v>1089847.4541015625</v>
      </c>
    </row>
    <row r="66" spans="1:38" x14ac:dyDescent="0.3">
      <c r="A66" t="s">
        <v>107</v>
      </c>
      <c r="B66" t="s">
        <v>79</v>
      </c>
      <c r="C66" s="3"/>
      <c r="D66" s="3">
        <v>-2816.49951171875</v>
      </c>
      <c r="E66" s="3">
        <v>-19185.571624755859</v>
      </c>
      <c r="F66" s="3">
        <v>127385.78202438354</v>
      </c>
      <c r="G66" s="3">
        <v>311045.98815917969</v>
      </c>
      <c r="H66" s="3">
        <v>414972.09716796875</v>
      </c>
      <c r="I66" s="3">
        <v>384736.9453125</v>
      </c>
      <c r="J66" s="3">
        <v>343649.90869140625</v>
      </c>
      <c r="K66" s="3">
        <v>373676.96004486084</v>
      </c>
      <c r="L66" s="3">
        <v>372976.50927734375</v>
      </c>
      <c r="M66" s="3">
        <v>378391.1455078125</v>
      </c>
      <c r="N66" s="3">
        <v>565002.11865234375</v>
      </c>
      <c r="O66" s="3">
        <v>876498.82763671875</v>
      </c>
      <c r="P66" s="3">
        <v>1067479.5732421875</v>
      </c>
      <c r="Q66" s="3">
        <v>968273.1201171875</v>
      </c>
      <c r="R66" s="3">
        <v>781588.5166015625</v>
      </c>
      <c r="S66" s="3">
        <v>1467841.40234375</v>
      </c>
      <c r="T66" s="3">
        <v>2075478.91796875</v>
      </c>
      <c r="U66" s="3">
        <v>2298664.7529296875</v>
      </c>
      <c r="V66" s="3">
        <v>2497960.7587890625</v>
      </c>
      <c r="W66" s="3">
        <v>2782441.142578125</v>
      </c>
      <c r="X66" s="3">
        <v>2974356.4990234375</v>
      </c>
      <c r="Y66" s="3">
        <v>3561388.6943359375</v>
      </c>
      <c r="Z66" s="3">
        <v>4025554.9326171875</v>
      </c>
      <c r="AA66" s="3">
        <v>4266250.9130859375</v>
      </c>
      <c r="AB66" s="3">
        <v>4500751.5224609375</v>
      </c>
      <c r="AC66" s="3">
        <v>4681981.2294921875</v>
      </c>
      <c r="AD66" s="3">
        <v>4716442.6323242188</v>
      </c>
      <c r="AE66" s="3">
        <v>4596968.708984375</v>
      </c>
      <c r="AF66" s="3">
        <v>4374875.6875</v>
      </c>
      <c r="AG66" s="3">
        <v>2808954.49609375</v>
      </c>
      <c r="AH66" s="3">
        <v>1677196.21875</v>
      </c>
      <c r="AI66" s="3">
        <v>1172236.275390625</v>
      </c>
      <c r="AJ66" s="3">
        <v>680600.125</v>
      </c>
      <c r="AK66" s="3">
        <v>236664.791015625</v>
      </c>
      <c r="AL66" s="3">
        <v>253080.53515625</v>
      </c>
    </row>
    <row r="67" spans="1:38" x14ac:dyDescent="0.3">
      <c r="A67" t="s">
        <v>108</v>
      </c>
      <c r="B67" t="s">
        <v>79</v>
      </c>
      <c r="C67" s="3">
        <v>2779186.0445674025</v>
      </c>
      <c r="D67" s="3">
        <v>-713.84181213378906</v>
      </c>
      <c r="E67" s="3">
        <v>-4862.5833282470703</v>
      </c>
      <c r="F67" s="3">
        <v>26507.208887577057</v>
      </c>
      <c r="G67" s="3">
        <v>69185.013244628906</v>
      </c>
      <c r="H67" s="3">
        <v>89125.342956542969</v>
      </c>
      <c r="I67" s="3">
        <v>81462.242797851563</v>
      </c>
      <c r="J67" s="3">
        <v>66840.628723144531</v>
      </c>
      <c r="K67" s="3">
        <v>71380.638906478882</v>
      </c>
      <c r="L67" s="3">
        <v>68178.742874145508</v>
      </c>
      <c r="M67" s="3">
        <v>63012.650268554688</v>
      </c>
      <c r="N67" s="3">
        <v>90243.739440917969</v>
      </c>
      <c r="O67" s="3">
        <v>143197.38793945313</v>
      </c>
      <c r="P67" s="3">
        <v>174103.93707275391</v>
      </c>
      <c r="Q67" s="3">
        <v>148960.04388427734</v>
      </c>
      <c r="R67" s="3">
        <v>101644.83123779297</v>
      </c>
      <c r="S67" s="3">
        <v>251612.32806396484</v>
      </c>
      <c r="T67" s="3">
        <v>396038.09503173828</v>
      </c>
      <c r="U67" s="3">
        <v>428028.68878173828</v>
      </c>
      <c r="V67" s="3">
        <v>478540.25802612305</v>
      </c>
      <c r="W67" s="3">
        <v>527982.37750244141</v>
      </c>
      <c r="X67" s="3">
        <v>567795.87261962891</v>
      </c>
      <c r="Y67" s="3">
        <v>675053.79742431641</v>
      </c>
      <c r="Z67" s="3">
        <v>783914.62164306641</v>
      </c>
      <c r="AA67" s="3">
        <v>802297.73687744141</v>
      </c>
      <c r="AB67" s="3">
        <v>858784.75543212891</v>
      </c>
      <c r="AC67" s="3">
        <v>881221.77984619141</v>
      </c>
      <c r="AD67" s="3">
        <v>895729.85162162781</v>
      </c>
      <c r="AE67" s="3">
        <v>841124.48492431641</v>
      </c>
      <c r="AF67" s="3">
        <v>784834.95465087891</v>
      </c>
      <c r="AG67" s="3">
        <v>387952.30621337891</v>
      </c>
      <c r="AH67" s="3">
        <v>101108.12945556641</v>
      </c>
      <c r="AI67" s="3">
        <v>-17293.991638183594</v>
      </c>
      <c r="AJ67" s="3">
        <v>-136120.44805908203</v>
      </c>
      <c r="AK67" s="3">
        <v>-247483.23315429688</v>
      </c>
      <c r="AL67" s="3">
        <v>-239467.53662109375</v>
      </c>
    </row>
    <row r="68" spans="1:38" x14ac:dyDescent="0.3">
      <c r="A68" t="s">
        <v>109</v>
      </c>
      <c r="B68" t="s">
        <v>79</v>
      </c>
      <c r="C68" s="3"/>
      <c r="D68" s="3">
        <v>-713.84181213378906</v>
      </c>
      <c r="E68" s="3">
        <v>-5576.4250030517578</v>
      </c>
      <c r="F68" s="3">
        <v>20930.783167362213</v>
      </c>
      <c r="G68" s="3">
        <v>90115.799194335938</v>
      </c>
      <c r="H68" s="3">
        <v>179241.14532470703</v>
      </c>
      <c r="I68" s="3">
        <v>260703.38671875</v>
      </c>
      <c r="J68" s="3">
        <v>327544.01171875</v>
      </c>
      <c r="K68" s="3">
        <v>398924.64610862732</v>
      </c>
      <c r="L68" s="3">
        <v>467103.40382385254</v>
      </c>
      <c r="M68" s="3">
        <v>530116.03900146484</v>
      </c>
      <c r="N68" s="3">
        <v>620359.75952148438</v>
      </c>
      <c r="O68" s="3">
        <v>763557.16186523438</v>
      </c>
      <c r="P68" s="3">
        <v>937661.11474609375</v>
      </c>
      <c r="Q68" s="3">
        <v>1086621.1303710938</v>
      </c>
      <c r="R68" s="3">
        <v>1188265.97265625</v>
      </c>
      <c r="S68" s="3">
        <v>1439878.3388671875</v>
      </c>
      <c r="T68" s="3">
        <v>1835916.4482421875</v>
      </c>
      <c r="U68" s="3">
        <v>2263945.0451660156</v>
      </c>
      <c r="V68" s="3">
        <v>2742485.608795166</v>
      </c>
      <c r="W68" s="3">
        <v>3270467.5139160156</v>
      </c>
      <c r="X68" s="3">
        <v>3838263.5317382813</v>
      </c>
      <c r="Y68" s="3">
        <v>4513317.326171875</v>
      </c>
      <c r="Z68" s="3">
        <v>5297231.578125</v>
      </c>
      <c r="AA68" s="3">
        <v>6099529.8291015625</v>
      </c>
      <c r="AB68" s="3">
        <v>6958314.521484375</v>
      </c>
      <c r="AC68" s="3">
        <v>7839536.564453125</v>
      </c>
      <c r="AD68" s="3">
        <v>8735266.744140625</v>
      </c>
      <c r="AE68" s="3">
        <v>9576391.2963867188</v>
      </c>
      <c r="AF68" s="3">
        <v>10361225.739501953</v>
      </c>
      <c r="AG68" s="3">
        <v>10749178.374023438</v>
      </c>
      <c r="AH68" s="3">
        <v>10850286.495239258</v>
      </c>
      <c r="AI68" s="3">
        <v>10832992.152038574</v>
      </c>
      <c r="AJ68" s="3">
        <v>10696871.579711914</v>
      </c>
      <c r="AK68" s="3">
        <v>10449388.460205078</v>
      </c>
      <c r="AL68" s="3">
        <v>10209921.004882813</v>
      </c>
    </row>
    <row r="69" spans="1:38" x14ac:dyDescent="0.3">
      <c r="A69" t="s">
        <v>110</v>
      </c>
      <c r="B69" t="s">
        <v>79</v>
      </c>
      <c r="C69" s="3"/>
      <c r="D69" s="3">
        <v>0</v>
      </c>
      <c r="E69" s="3">
        <v>0</v>
      </c>
      <c r="F69" s="3">
        <v>0</v>
      </c>
      <c r="G69" s="3">
        <v>0</v>
      </c>
      <c r="H69" s="3">
        <v>0</v>
      </c>
      <c r="I69" s="3">
        <v>0</v>
      </c>
      <c r="J69" s="3">
        <v>0</v>
      </c>
      <c r="K69" s="3">
        <v>0</v>
      </c>
      <c r="L69" s="3">
        <v>0</v>
      </c>
      <c r="M69" s="3">
        <v>0</v>
      </c>
      <c r="N69" s="3">
        <v>0</v>
      </c>
      <c r="O69" s="3">
        <v>0</v>
      </c>
      <c r="P69" s="3">
        <v>0</v>
      </c>
      <c r="Q69" s="3">
        <v>0</v>
      </c>
      <c r="R69" s="3">
        <v>0</v>
      </c>
      <c r="S69" s="3">
        <v>0</v>
      </c>
      <c r="T69" s="3">
        <v>0</v>
      </c>
      <c r="U69" s="3">
        <v>0</v>
      </c>
      <c r="V69" s="3">
        <v>0</v>
      </c>
      <c r="W69" s="3">
        <v>0</v>
      </c>
      <c r="X69" s="3">
        <v>0</v>
      </c>
      <c r="Y69" s="3">
        <v>0</v>
      </c>
      <c r="Z69" s="3">
        <v>0</v>
      </c>
      <c r="AA69" s="3">
        <v>0</v>
      </c>
      <c r="AB69" s="3">
        <v>0</v>
      </c>
      <c r="AC69" s="3">
        <v>0</v>
      </c>
      <c r="AD69" s="3">
        <v>0</v>
      </c>
      <c r="AE69" s="3">
        <v>0</v>
      </c>
      <c r="AF69" s="3">
        <v>0</v>
      </c>
      <c r="AG69" s="3">
        <v>0</v>
      </c>
      <c r="AH69" s="3">
        <v>0</v>
      </c>
      <c r="AI69" s="3">
        <v>0</v>
      </c>
      <c r="AJ69" s="3">
        <v>0</v>
      </c>
      <c r="AK69" s="3">
        <v>0</v>
      </c>
      <c r="AL69" s="3">
        <v>0</v>
      </c>
    </row>
    <row r="70" spans="1:38" x14ac:dyDescent="0.3">
      <c r="A70" t="s">
        <v>111</v>
      </c>
      <c r="B70" t="s">
        <v>79</v>
      </c>
      <c r="C70" s="3">
        <v>1274233.5224619843</v>
      </c>
      <c r="D70" s="3"/>
      <c r="E70" s="3"/>
      <c r="F70" s="3">
        <v>4923.482177734375</v>
      </c>
      <c r="G70" s="3">
        <v>8221.4760131835938</v>
      </c>
      <c r="H70" s="3">
        <v>12590.062683105469</v>
      </c>
      <c r="I70" s="3">
        <v>12590.062683105469</v>
      </c>
      <c r="J70" s="3">
        <v>16330.308898925781</v>
      </c>
      <c r="K70" s="3">
        <v>18946.252014160156</v>
      </c>
      <c r="L70" s="3">
        <v>21523.021545410156</v>
      </c>
      <c r="M70" s="3">
        <v>24308.400695800781</v>
      </c>
      <c r="N70" s="3">
        <v>32856.312561035156</v>
      </c>
      <c r="O70" s="3">
        <v>47036.819396972656</v>
      </c>
      <c r="P70" s="3">
        <v>54490.790100097656</v>
      </c>
      <c r="Q70" s="3">
        <v>54490.790100097656</v>
      </c>
      <c r="R70" s="3">
        <v>54490.790100097656</v>
      </c>
      <c r="S70" s="3">
        <v>90562.852600097656</v>
      </c>
      <c r="T70" s="3">
        <v>94643.934631347656</v>
      </c>
      <c r="U70" s="3">
        <v>131638.03619384766</v>
      </c>
      <c r="V70" s="3">
        <v>131638.03619384766</v>
      </c>
      <c r="W70" s="3">
        <v>168493.73736572266</v>
      </c>
      <c r="X70" s="3">
        <v>176884.68243408203</v>
      </c>
      <c r="Y70" s="3">
        <v>237594.41656494141</v>
      </c>
      <c r="Z70" s="3">
        <v>243431.59527587891</v>
      </c>
      <c r="AA70" s="3">
        <v>305722.44732666016</v>
      </c>
      <c r="AB70" s="3">
        <v>311952.44244384766</v>
      </c>
      <c r="AC70" s="3">
        <v>367160.23272705078</v>
      </c>
      <c r="AD70" s="3">
        <v>372677.51617431641</v>
      </c>
      <c r="AE70" s="3">
        <v>428178.76422119141</v>
      </c>
      <c r="AF70" s="3">
        <v>428178.76422119141</v>
      </c>
      <c r="AG70" s="3">
        <v>428178.76422119141</v>
      </c>
      <c r="AH70" s="3">
        <v>428178.76422119141</v>
      </c>
      <c r="AI70" s="3">
        <v>424097.68182373047</v>
      </c>
      <c r="AJ70" s="3">
        <v>419174.19964599609</v>
      </c>
      <c r="AK70" s="3">
        <v>417034.17883300781</v>
      </c>
      <c r="AL70" s="3">
        <v>413749.60192871094</v>
      </c>
    </row>
    <row r="71" spans="1:38" x14ac:dyDescent="0.3">
      <c r="A71" t="s">
        <v>112</v>
      </c>
      <c r="B71" t="s">
        <v>79</v>
      </c>
      <c r="C71" s="3">
        <v>244953.59063799598</v>
      </c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>
        <v>11025.08203125</v>
      </c>
      <c r="T71" s="3">
        <v>11025.08203125</v>
      </c>
      <c r="U71" s="3">
        <v>22331.9765625</v>
      </c>
      <c r="V71" s="3">
        <v>22331.9765625</v>
      </c>
      <c r="W71" s="3">
        <v>33927.88671875</v>
      </c>
      <c r="X71" s="3">
        <v>33927.88671875</v>
      </c>
      <c r="Y71" s="3">
        <v>51766.359375</v>
      </c>
      <c r="Z71" s="3">
        <v>51766.359375</v>
      </c>
      <c r="AA71" s="3">
        <v>70060.8125</v>
      </c>
      <c r="AB71" s="3">
        <v>70060.8125</v>
      </c>
      <c r="AC71" s="3">
        <v>88822.890625</v>
      </c>
      <c r="AD71" s="3">
        <v>88822.890625</v>
      </c>
      <c r="AE71" s="3">
        <v>108064.546875</v>
      </c>
      <c r="AF71" s="3">
        <v>108064.546875</v>
      </c>
      <c r="AG71" s="3">
        <v>108064.546875</v>
      </c>
      <c r="AH71" s="3">
        <v>108064.546875</v>
      </c>
      <c r="AI71" s="3">
        <v>108064.546875</v>
      </c>
      <c r="AJ71" s="3">
        <v>108064.546875</v>
      </c>
      <c r="AK71" s="3">
        <v>108064.546875</v>
      </c>
      <c r="AL71" s="3">
        <v>108064.546875</v>
      </c>
    </row>
    <row r="72" spans="1:38" x14ac:dyDescent="0.3">
      <c r="A72" t="s">
        <v>113</v>
      </c>
      <c r="B72" t="s">
        <v>79</v>
      </c>
      <c r="C72" s="3">
        <v>-617009.18119260098</v>
      </c>
      <c r="D72" s="3"/>
      <c r="E72" s="3"/>
      <c r="F72" s="3">
        <v>617.86347961425781</v>
      </c>
      <c r="G72" s="3">
        <v>1031.7392578125</v>
      </c>
      <c r="H72" s="3">
        <v>-57812.506225585938</v>
      </c>
      <c r="I72" s="3">
        <v>1579.9671173095703</v>
      </c>
      <c r="J72" s="3">
        <v>-21384.622650146484</v>
      </c>
      <c r="K72" s="3">
        <v>-20705.417572021484</v>
      </c>
      <c r="L72" s="3">
        <v>-20036.380462646484</v>
      </c>
      <c r="M72" s="3">
        <v>-124122.3044128418</v>
      </c>
      <c r="N72" s="3">
        <v>-386151.1637878418</v>
      </c>
      <c r="O72" s="3">
        <v>-459867.00819396973</v>
      </c>
      <c r="P72" s="3">
        <v>-333489.76838684082</v>
      </c>
      <c r="Q72" s="3">
        <v>6838.2230682373047</v>
      </c>
      <c r="R72" s="3">
        <v>6838.2230682373047</v>
      </c>
      <c r="S72" s="3">
        <v>13302.930099487305</v>
      </c>
      <c r="T72" s="3">
        <v>-172516.07698059082</v>
      </c>
      <c r="U72" s="3">
        <v>20445.029220581055</v>
      </c>
      <c r="V72" s="3">
        <v>20445.029220581055</v>
      </c>
      <c r="W72" s="3">
        <v>27108.413299560547</v>
      </c>
      <c r="X72" s="3">
        <v>28161.419799804688</v>
      </c>
      <c r="Y72" s="3">
        <v>38915.594085693359</v>
      </c>
      <c r="Z72" s="3">
        <v>-24403.963348388672</v>
      </c>
      <c r="AA72" s="3">
        <v>50680.863128662109</v>
      </c>
      <c r="AB72" s="3">
        <v>51462.685028076172</v>
      </c>
      <c r="AC72" s="3">
        <v>61688.746429443359</v>
      </c>
      <c r="AD72" s="3">
        <v>62381.127716064453</v>
      </c>
      <c r="AE72" s="3">
        <v>72728.314544677734</v>
      </c>
      <c r="AF72" s="3">
        <v>72728.314544677734</v>
      </c>
      <c r="AG72" s="3">
        <v>72728.314544677734</v>
      </c>
      <c r="AH72" s="3">
        <v>72728.314544677734</v>
      </c>
      <c r="AI72" s="3">
        <v>72216.166534423828</v>
      </c>
      <c r="AJ72" s="3">
        <v>71598.30305480957</v>
      </c>
      <c r="AK72" s="3">
        <v>71329.745010375977</v>
      </c>
      <c r="AL72" s="3">
        <v>70917.552993774414</v>
      </c>
    </row>
    <row r="73" spans="1:38" x14ac:dyDescent="0.3">
      <c r="A73" t="s">
        <v>114</v>
      </c>
      <c r="B73" t="s">
        <v>79</v>
      </c>
      <c r="C73" s="3"/>
      <c r="D73" s="3">
        <v>63371.44921875</v>
      </c>
      <c r="E73" s="3">
        <v>366328.8125</v>
      </c>
      <c r="F73" s="3">
        <v>571585.55291748047</v>
      </c>
      <c r="G73" s="3">
        <v>796552.921875</v>
      </c>
      <c r="H73" s="3">
        <v>857427.16015625</v>
      </c>
      <c r="I73" s="3">
        <v>970155.96484375</v>
      </c>
      <c r="J73" s="3">
        <v>1071500.19921875</v>
      </c>
      <c r="K73" s="3">
        <v>1112841.578125</v>
      </c>
      <c r="L73" s="3">
        <v>1334030.9375</v>
      </c>
      <c r="M73" s="3">
        <v>2054311.26953125</v>
      </c>
      <c r="N73" s="3">
        <v>2696614.693359375</v>
      </c>
      <c r="O73" s="3">
        <v>3404518.7421875</v>
      </c>
      <c r="P73" s="3">
        <v>4199018.083984375</v>
      </c>
      <c r="Q73" s="3">
        <v>4940849.80859375</v>
      </c>
      <c r="R73" s="3">
        <v>6119717.5361328125</v>
      </c>
      <c r="S73" s="3">
        <v>7146606.5048828125</v>
      </c>
      <c r="T73" s="3">
        <v>8273806.193359375</v>
      </c>
      <c r="U73" s="3">
        <v>9075403.353515625</v>
      </c>
      <c r="V73" s="3">
        <v>10665610.845947266</v>
      </c>
      <c r="W73" s="3">
        <v>12272962.5859375</v>
      </c>
      <c r="X73" s="3">
        <v>14104217.3828125</v>
      </c>
      <c r="Y73" s="3">
        <v>15420608.430664063</v>
      </c>
      <c r="Z73" s="3">
        <v>17094848.203125</v>
      </c>
      <c r="AA73" s="3">
        <v>18375511.2265625</v>
      </c>
      <c r="AB73" s="3">
        <v>19772329.966796875</v>
      </c>
      <c r="AC73" s="3">
        <v>20773722.142089844</v>
      </c>
      <c r="AD73" s="3">
        <v>20400184.885742188</v>
      </c>
      <c r="AE73" s="3">
        <v>19429305.53515625</v>
      </c>
      <c r="AF73" s="3">
        <v>18446417.03125</v>
      </c>
      <c r="AG73" s="3">
        <v>17570025.864746094</v>
      </c>
      <c r="AH73" s="3">
        <v>16854310.083984375</v>
      </c>
      <c r="AI73" s="3">
        <v>16242711.102050781</v>
      </c>
      <c r="AJ73" s="3">
        <v>15776711.423583984</v>
      </c>
      <c r="AK73" s="3">
        <v>15295623.353271484</v>
      </c>
      <c r="AL73" s="3">
        <v>14843463.06640625</v>
      </c>
    </row>
    <row r="74" spans="1:38" x14ac:dyDescent="0.3">
      <c r="A74" t="s">
        <v>115</v>
      </c>
      <c r="B74" t="s">
        <v>79</v>
      </c>
      <c r="C74" s="3">
        <v>-2660818.8809392522</v>
      </c>
      <c r="D74" s="3">
        <v>-60554.94921875</v>
      </c>
      <c r="E74" s="3">
        <v>-283771.78125</v>
      </c>
      <c r="F74" s="3">
        <v>-178669.95367431641</v>
      </c>
      <c r="G74" s="3">
        <v>-188895.646484375</v>
      </c>
      <c r="H74" s="3">
        <v>-23854.8125</v>
      </c>
      <c r="I74" s="3">
        <v>-65626.79296875</v>
      </c>
      <c r="J74" s="3">
        <v>-52598.9765625</v>
      </c>
      <c r="K74" s="3">
        <v>9017.3779296875</v>
      </c>
      <c r="L74" s="3">
        <v>-163651.853515625</v>
      </c>
      <c r="M74" s="3">
        <v>-626785.521484375</v>
      </c>
      <c r="N74" s="3">
        <v>-511437.63671875</v>
      </c>
      <c r="O74" s="3">
        <v>-554374.517578125</v>
      </c>
      <c r="P74" s="3">
        <v>-590728.57421875</v>
      </c>
      <c r="Q74" s="3">
        <v>-463695.375</v>
      </c>
      <c r="R74" s="3">
        <v>-811422.189453125</v>
      </c>
      <c r="S74" s="3">
        <v>-652915.3701171875</v>
      </c>
      <c r="T74" s="3">
        <v>-664800.08984375</v>
      </c>
      <c r="U74" s="3">
        <v>-340815.77880859375</v>
      </c>
      <c r="V74" s="3">
        <v>-1011810</v>
      </c>
      <c r="W74" s="3">
        <v>-993422.32421875</v>
      </c>
      <c r="X74" s="3">
        <v>-1058332.427734375</v>
      </c>
      <c r="Y74" s="3">
        <v>-552997.115234375</v>
      </c>
      <c r="Z74" s="3">
        <v>-772799.4560546875</v>
      </c>
      <c r="AA74" s="3">
        <v>-407391.1015625</v>
      </c>
      <c r="AB74" s="3">
        <v>-397682.1201171875</v>
      </c>
      <c r="AC74" s="3">
        <v>-76436.0400390625</v>
      </c>
      <c r="AD74" s="3">
        <v>1358866.3779296875</v>
      </c>
      <c r="AE74" s="3">
        <v>1774798.3823242188</v>
      </c>
      <c r="AF74" s="3">
        <v>1757636.7192382813</v>
      </c>
      <c r="AG74" s="3">
        <v>1614332.8510742188</v>
      </c>
      <c r="AH74" s="3">
        <v>1423596.5739746094</v>
      </c>
      <c r="AI74" s="3">
        <v>1287161.9360351563</v>
      </c>
      <c r="AJ74" s="3">
        <v>1121446.0053710938</v>
      </c>
      <c r="AK74" s="3">
        <v>1120825.787109375</v>
      </c>
      <c r="AL74" s="3">
        <v>1072916.6201171875</v>
      </c>
    </row>
    <row r="75" spans="1:38" x14ac:dyDescent="0.3">
      <c r="A75" t="s">
        <v>116</v>
      </c>
      <c r="B75" t="s">
        <v>79</v>
      </c>
      <c r="C75" s="3">
        <v>3719201.0670465515</v>
      </c>
      <c r="D75" s="3">
        <v>2816.49951171875</v>
      </c>
      <c r="E75" s="3">
        <v>19185.571624755859</v>
      </c>
      <c r="F75" s="3">
        <v>26586.794200897217</v>
      </c>
      <c r="G75" s="3">
        <v>36071.7216796875</v>
      </c>
      <c r="H75" s="3">
        <v>37019.418212890625</v>
      </c>
      <c r="I75" s="3">
        <v>47102.012939453125</v>
      </c>
      <c r="J75" s="3">
        <v>48745.247802734375</v>
      </c>
      <c r="K75" s="3">
        <v>50358.757301330566</v>
      </c>
      <c r="L75" s="3">
        <v>57537.504028320313</v>
      </c>
      <c r="M75" s="3">
        <v>93494.784790039063</v>
      </c>
      <c r="N75" s="3">
        <v>130865.78894042969</v>
      </c>
      <c r="O75" s="3">
        <v>153529.68322753906</v>
      </c>
      <c r="P75" s="3">
        <v>203770.72998046875</v>
      </c>
      <c r="Q75" s="3">
        <v>278136.212890625</v>
      </c>
      <c r="R75" s="3">
        <v>367445.59515380859</v>
      </c>
      <c r="S75" s="3">
        <v>373973.19201660156</v>
      </c>
      <c r="T75" s="3">
        <v>462399.83242797852</v>
      </c>
      <c r="U75" s="3">
        <v>460781.5909576416</v>
      </c>
      <c r="V75" s="3">
        <v>578396.25160980225</v>
      </c>
      <c r="W75" s="3">
        <v>615692.04064941406</v>
      </c>
      <c r="X75" s="3">
        <v>772921.80364990234</v>
      </c>
      <c r="Y75" s="3">
        <v>763394.18426513672</v>
      </c>
      <c r="Z75" s="3">
        <v>901440.35211181641</v>
      </c>
      <c r="AA75" s="3">
        <v>873272.28155517578</v>
      </c>
      <c r="AB75" s="3">
        <v>1003662.1376647949</v>
      </c>
      <c r="AC75" s="3">
        <v>938845.31381225586</v>
      </c>
      <c r="AD75" s="3">
        <v>999537.80053710938</v>
      </c>
      <c r="AE75" s="3">
        <v>816030.82476806641</v>
      </c>
      <c r="AF75" s="3">
        <v>774749.60928344727</v>
      </c>
      <c r="AG75" s="3">
        <v>737941.14590454102</v>
      </c>
      <c r="AH75" s="3">
        <v>707881.07069396973</v>
      </c>
      <c r="AI75" s="3">
        <v>682193.85875320435</v>
      </c>
      <c r="AJ75" s="3">
        <v>659446.21104431152</v>
      </c>
      <c r="AK75" s="3">
        <v>642416.14212799072</v>
      </c>
      <c r="AL75" s="3">
        <v>623425.44519042969</v>
      </c>
    </row>
    <row r="76" spans="1:38" x14ac:dyDescent="0.3">
      <c r="A76" t="s">
        <v>117</v>
      </c>
      <c r="B76" t="s">
        <v>79</v>
      </c>
      <c r="C76" s="3"/>
      <c r="D76" s="3"/>
      <c r="E76" s="3"/>
      <c r="F76" s="3">
        <v>65.428764343261719</v>
      </c>
      <c r="G76" s="3">
        <v>6873.1060791015625</v>
      </c>
      <c r="H76" s="3">
        <v>12198.69873046875</v>
      </c>
      <c r="I76" s="3">
        <v>35209.591796875</v>
      </c>
      <c r="J76" s="3">
        <v>25003.71875</v>
      </c>
      <c r="K76" s="3">
        <v>20648.036437988281</v>
      </c>
      <c r="L76" s="3">
        <v>26501.328491210938</v>
      </c>
      <c r="M76" s="3">
        <v>82460.62158203125</v>
      </c>
      <c r="N76" s="3">
        <v>116311.271484375</v>
      </c>
      <c r="O76" s="3">
        <v>100636.3203125</v>
      </c>
      <c r="P76" s="3">
        <v>171706.046875</v>
      </c>
      <c r="Q76" s="3">
        <v>324726.9375</v>
      </c>
      <c r="R76" s="3">
        <v>506936.53125</v>
      </c>
      <c r="S76" s="3">
        <v>357826.560546875</v>
      </c>
      <c r="T76" s="3">
        <v>530100.5</v>
      </c>
      <c r="U76" s="3">
        <v>375144.5625</v>
      </c>
      <c r="V76" s="3">
        <v>627252.0927734375</v>
      </c>
      <c r="W76" s="3">
        <v>544031.419921875</v>
      </c>
      <c r="X76" s="3">
        <v>836234.27734375</v>
      </c>
      <c r="Y76" s="3">
        <v>564454.11328125</v>
      </c>
      <c r="Z76" s="3">
        <v>848813.62890625</v>
      </c>
      <c r="AA76" s="3">
        <v>549187.271484375</v>
      </c>
      <c r="AB76" s="3">
        <v>814891.25</v>
      </c>
      <c r="AC76" s="3">
        <v>450601.125</v>
      </c>
      <c r="AD76" s="3">
        <v>572645.3125</v>
      </c>
      <c r="AE76" s="3"/>
      <c r="AF76" s="3"/>
      <c r="AG76" s="3"/>
      <c r="AH76" s="3"/>
      <c r="AI76" s="3"/>
      <c r="AJ76" s="3"/>
      <c r="AK76" s="3"/>
      <c r="AL76" s="3"/>
    </row>
    <row r="77" spans="1:38" x14ac:dyDescent="0.3">
      <c r="A77" t="s">
        <v>118</v>
      </c>
      <c r="B77" t="s">
        <v>79</v>
      </c>
      <c r="C77" s="3"/>
      <c r="D77" s="3">
        <v>2816.49951171875</v>
      </c>
      <c r="E77" s="3">
        <v>19185.571624755859</v>
      </c>
      <c r="F77" s="3">
        <v>13504.138927459717</v>
      </c>
      <c r="G77" s="3">
        <v>15477.582763671875</v>
      </c>
      <c r="H77" s="3">
        <v>6960.705078125</v>
      </c>
      <c r="I77" s="3">
        <v>19925.6689453125</v>
      </c>
      <c r="J77" s="3">
        <v>14217.00390625</v>
      </c>
      <c r="K77" s="3">
        <v>11722.896858215332</v>
      </c>
      <c r="L77" s="3">
        <v>15149.783081054688</v>
      </c>
      <c r="M77" s="3">
        <v>46982.3671875</v>
      </c>
      <c r="N77" s="3">
        <v>65641.25927734375</v>
      </c>
      <c r="O77" s="3">
        <v>56903.380859375</v>
      </c>
      <c r="P77" s="3">
        <v>96445.28125</v>
      </c>
      <c r="Q77" s="3">
        <v>180963.4375</v>
      </c>
      <c r="R77" s="3">
        <v>279329.21875</v>
      </c>
      <c r="S77" s="3">
        <v>199733.3486328125</v>
      </c>
      <c r="T77" s="3">
        <v>292163.78125</v>
      </c>
      <c r="U77" s="3">
        <v>209178.109375</v>
      </c>
      <c r="V77" s="3">
        <v>346662.0556640625</v>
      </c>
      <c r="W77" s="3">
        <v>303392.1240234375</v>
      </c>
      <c r="X77" s="3">
        <v>461075.283203125</v>
      </c>
      <c r="Y77" s="3">
        <v>314880.1318359375</v>
      </c>
      <c r="Z77" s="3">
        <v>467872.4384765625</v>
      </c>
      <c r="AA77" s="3">
        <v>306129.91015625</v>
      </c>
      <c r="AB77" s="3">
        <v>448556.03125</v>
      </c>
      <c r="AC77" s="3">
        <v>250646.421875</v>
      </c>
      <c r="AD77" s="3">
        <v>312178.15625</v>
      </c>
      <c r="AE77" s="3"/>
      <c r="AF77" s="3"/>
      <c r="AG77" s="3"/>
      <c r="AH77" s="3"/>
      <c r="AI77" s="3"/>
      <c r="AJ77" s="3"/>
      <c r="AK77" s="3"/>
      <c r="AL77" s="3"/>
    </row>
    <row r="78" spans="1:38" x14ac:dyDescent="0.3">
      <c r="A78" t="s">
        <v>119</v>
      </c>
      <c r="B78" t="s">
        <v>79</v>
      </c>
      <c r="C78" s="3"/>
      <c r="D78" s="3"/>
      <c r="E78" s="3"/>
      <c r="F78" s="3">
        <v>662748.5</v>
      </c>
      <c r="G78" s="3">
        <v>1043269.46875</v>
      </c>
      <c r="H78" s="3">
        <v>1522731.1796875</v>
      </c>
      <c r="I78" s="3">
        <v>1376714.5390625</v>
      </c>
      <c r="J78" s="3">
        <v>1749151.21875</v>
      </c>
      <c r="K78" s="3">
        <v>1957237.2578125</v>
      </c>
      <c r="L78" s="3">
        <v>2147300.96875</v>
      </c>
      <c r="M78" s="3">
        <v>2356252.234375</v>
      </c>
      <c r="N78" s="3">
        <v>3304181.109375</v>
      </c>
      <c r="O78" s="3">
        <v>4894949.7421875</v>
      </c>
      <c r="P78" s="3">
        <v>5436952.6328125</v>
      </c>
      <c r="Q78" s="3">
        <v>4922633.2578125</v>
      </c>
      <c r="R78" s="3">
        <v>4463849.015625</v>
      </c>
      <c r="S78" s="3">
        <v>8826738.81640625</v>
      </c>
      <c r="T78" s="3">
        <v>8623914.296875</v>
      </c>
      <c r="U78" s="3">
        <v>12745872.19921875</v>
      </c>
      <c r="V78" s="3">
        <v>11739321.790039063</v>
      </c>
      <c r="W78" s="3">
        <v>15820670.546875</v>
      </c>
      <c r="X78" s="3">
        <v>15797695.8046875</v>
      </c>
      <c r="Y78" s="3">
        <v>22721080.5546875</v>
      </c>
      <c r="Z78" s="3">
        <v>21963927.99609375</v>
      </c>
      <c r="AA78" s="3">
        <v>28730617.28125</v>
      </c>
      <c r="AB78" s="3">
        <v>28120877.91796875</v>
      </c>
      <c r="AC78" s="3">
        <v>34863164.2734375</v>
      </c>
      <c r="AD78" s="3">
        <v>34820648.783203125</v>
      </c>
      <c r="AE78" s="3">
        <v>41338946.599609375</v>
      </c>
      <c r="AF78" s="3">
        <v>39247699.341796875</v>
      </c>
      <c r="AG78" s="3">
        <v>37383034.412109375</v>
      </c>
      <c r="AH78" s="3">
        <v>35860237.365234375</v>
      </c>
      <c r="AI78" s="3">
        <v>34558960.590820313</v>
      </c>
      <c r="AJ78" s="3">
        <v>33406599.62109375</v>
      </c>
      <c r="AK78" s="3">
        <v>32543877.767578125</v>
      </c>
      <c r="AL78" s="3">
        <v>31581835.853515625</v>
      </c>
    </row>
    <row r="79" spans="1:38" x14ac:dyDescent="0.3">
      <c r="A79" t="s">
        <v>120</v>
      </c>
      <c r="B79" t="s">
        <v>79</v>
      </c>
      <c r="C79" s="3">
        <v>10655946.24302721</v>
      </c>
      <c r="D79" s="3">
        <v>0</v>
      </c>
      <c r="E79" s="3">
        <v>0</v>
      </c>
      <c r="F79" s="3">
        <v>60603.82421875</v>
      </c>
      <c r="G79" s="3">
        <v>95399.8720703125</v>
      </c>
      <c r="H79" s="3">
        <v>139243.369140625</v>
      </c>
      <c r="I79" s="3">
        <v>125891.146484375</v>
      </c>
      <c r="J79" s="3">
        <v>159947.9404296875</v>
      </c>
      <c r="K79" s="3">
        <v>178975.984375</v>
      </c>
      <c r="L79" s="3">
        <v>196356.0185546875</v>
      </c>
      <c r="M79" s="3">
        <v>215463.1796875</v>
      </c>
      <c r="N79" s="3">
        <v>302144.79443359375</v>
      </c>
      <c r="O79" s="3">
        <v>447609.73193359375</v>
      </c>
      <c r="P79" s="3">
        <v>497172.23193359375</v>
      </c>
      <c r="Q79" s="3">
        <v>450141.19140625</v>
      </c>
      <c r="R79" s="3">
        <v>408188.53247070313</v>
      </c>
      <c r="S79" s="3">
        <v>807145.01831054688</v>
      </c>
      <c r="T79" s="3">
        <v>788598.09436035156</v>
      </c>
      <c r="U79" s="3">
        <v>1165522.9593505859</v>
      </c>
      <c r="V79" s="3">
        <v>1073480.860748291</v>
      </c>
      <c r="W79" s="3">
        <v>1446692.2934570313</v>
      </c>
      <c r="X79" s="3">
        <v>1444591.4025878906</v>
      </c>
      <c r="Y79" s="3">
        <v>2077687.6452636719</v>
      </c>
      <c r="Z79" s="3">
        <v>2008451.3325195313</v>
      </c>
      <c r="AA79" s="3">
        <v>2627218.9704589844</v>
      </c>
      <c r="AB79" s="3">
        <v>2571462.2426757813</v>
      </c>
      <c r="AC79" s="3">
        <v>3187998.4392089844</v>
      </c>
      <c r="AD79" s="3">
        <v>3184110.5864257813</v>
      </c>
      <c r="AE79" s="3">
        <v>3780164.30859375</v>
      </c>
      <c r="AF79" s="3">
        <v>3588934.2784423828</v>
      </c>
      <c r="AG79" s="3">
        <v>3418423.5628051758</v>
      </c>
      <c r="AH79" s="3">
        <v>3279173.9468383789</v>
      </c>
      <c r="AI79" s="3">
        <v>3160180.8277282715</v>
      </c>
      <c r="AJ79" s="3">
        <v>3054805.5023193359</v>
      </c>
      <c r="AK79" s="3">
        <v>2975915.4236450195</v>
      </c>
      <c r="AL79" s="3">
        <v>2887943.3247070313</v>
      </c>
    </row>
    <row r="80" spans="1:38" x14ac:dyDescent="0.3">
      <c r="A80" t="s">
        <v>121</v>
      </c>
      <c r="B80" t="s">
        <v>79</v>
      </c>
      <c r="C80" s="3">
        <v>46061112.430882774</v>
      </c>
      <c r="D80" s="3">
        <v>2923516.2569056824</v>
      </c>
      <c r="E80" s="3">
        <v>2374900.7855171887</v>
      </c>
      <c r="F80" s="3">
        <v>2132664.7553934772</v>
      </c>
      <c r="G80" s="3">
        <v>1984516.9719748055</v>
      </c>
      <c r="H80" s="3">
        <v>1930887.0715115571</v>
      </c>
      <c r="I80" s="3">
        <v>1986238.1060059662</v>
      </c>
      <c r="J80" s="3">
        <v>1998476.1729399732</v>
      </c>
      <c r="K80" s="3">
        <v>1985571.2337854602</v>
      </c>
      <c r="L80" s="3">
        <v>1975666.0734637736</v>
      </c>
      <c r="M80" s="3">
        <v>1943137.8670973724</v>
      </c>
      <c r="N80" s="3">
        <v>1979136.5957128732</v>
      </c>
      <c r="O80" s="3">
        <v>2308308.4998286823</v>
      </c>
      <c r="P80" s="3">
        <v>2686962.0055005299</v>
      </c>
      <c r="Q80" s="3">
        <v>3112982.4934857483</v>
      </c>
      <c r="R80" s="3">
        <v>3226472.1402697423</v>
      </c>
      <c r="S80" s="3">
        <v>3654051.8867642353</v>
      </c>
      <c r="T80" s="3">
        <v>3493746.1222176766</v>
      </c>
      <c r="U80" s="3">
        <v>4112617.2162103644</v>
      </c>
      <c r="V80" s="3">
        <v>4049196.4185395385</v>
      </c>
      <c r="W80" s="3">
        <v>4441101.313399869</v>
      </c>
      <c r="X80" s="3">
        <v>4508115.7589283418</v>
      </c>
      <c r="Y80" s="3">
        <v>5136568.6428818982</v>
      </c>
      <c r="Z80" s="3">
        <v>5010628.2632351732</v>
      </c>
      <c r="AA80" s="3">
        <v>5616299.0432020985</v>
      </c>
      <c r="AB80" s="3">
        <v>5598393.1341052763</v>
      </c>
      <c r="AC80" s="3">
        <v>6327890.5306793451</v>
      </c>
      <c r="AD80" s="3">
        <v>6543914.4015298989</v>
      </c>
      <c r="AE80" s="3">
        <v>8978864.6504200045</v>
      </c>
      <c r="AF80" s="3">
        <v>7619346.8365787407</v>
      </c>
      <c r="AG80" s="3">
        <v>7729640.7670935234</v>
      </c>
      <c r="AH80" s="3">
        <v>7806268.8324834537</v>
      </c>
      <c r="AI80" s="3">
        <v>8098689.4329999303</v>
      </c>
      <c r="AJ80" s="3">
        <v>8274880.2388475519</v>
      </c>
      <c r="AK80" s="3">
        <v>8686696.7260423601</v>
      </c>
      <c r="AL80" s="3">
        <v>9009575.3824214712</v>
      </c>
    </row>
    <row r="81" spans="1:38" x14ac:dyDescent="0.3">
      <c r="A81" t="s">
        <v>122</v>
      </c>
      <c r="B81" t="s">
        <v>79</v>
      </c>
      <c r="C81" s="16"/>
      <c r="D81" s="16"/>
      <c r="E81" s="16">
        <v>6.8300023330755799</v>
      </c>
      <c r="F81" s="16">
        <v>6.8299984796482027</v>
      </c>
      <c r="G81" s="16">
        <v>6.8299990770811725</v>
      </c>
      <c r="H81" s="16">
        <v>6.8299996824761733</v>
      </c>
      <c r="I81" s="16">
        <v>6.8300036774091133</v>
      </c>
      <c r="J81" s="16">
        <v>6.829998798568071</v>
      </c>
      <c r="K81" s="16">
        <v>6.8300017813626379</v>
      </c>
      <c r="L81" s="16">
        <v>6.8299955488116959</v>
      </c>
      <c r="M81" s="16">
        <v>6.8300057522637792</v>
      </c>
      <c r="N81" s="16">
        <v>6.8299947607606271</v>
      </c>
      <c r="O81" s="16">
        <v>6.8300027627875126</v>
      </c>
      <c r="P81" s="16">
        <v>6.8300032972089086</v>
      </c>
      <c r="Q81" s="16">
        <v>6.8300040816883678</v>
      </c>
      <c r="R81" s="16">
        <v>6.8300015812519987</v>
      </c>
      <c r="S81" s="16">
        <v>6.8300038056333001</v>
      </c>
      <c r="T81" s="16">
        <v>6.8300003190691072</v>
      </c>
      <c r="U81" s="16">
        <v>6.8300040995015188</v>
      </c>
      <c r="V81" s="16">
        <v>6.8299995379698775</v>
      </c>
      <c r="W81" s="16">
        <v>6.8299964811027847</v>
      </c>
      <c r="X81" s="16">
        <v>6.8300049087940629</v>
      </c>
      <c r="Y81" s="16">
        <v>6.830000466046271</v>
      </c>
      <c r="Z81" s="16">
        <v>6.830002273278124</v>
      </c>
      <c r="AA81" s="16">
        <v>6.8300015098373468</v>
      </c>
      <c r="AB81" s="16">
        <v>6.8299982473528642</v>
      </c>
      <c r="AC81" s="16">
        <v>6.8299999906732189</v>
      </c>
      <c r="AD81" s="16">
        <v>6.8300000655950655</v>
      </c>
      <c r="AE81" s="16">
        <v>6.8300010644337217</v>
      </c>
      <c r="AF81" s="16">
        <v>6.8299996181123257</v>
      </c>
      <c r="AG81" s="16">
        <v>6.8300054200366445</v>
      </c>
      <c r="AH81" s="16">
        <v>6.8299998983412102</v>
      </c>
      <c r="AI81" s="16">
        <v>6.8299964958498327</v>
      </c>
      <c r="AJ81" s="16">
        <v>6.8300000530727933</v>
      </c>
      <c r="AK81" s="16">
        <v>6.8299990269097721</v>
      </c>
      <c r="AL81" s="16">
        <v>6.8299993942988024</v>
      </c>
    </row>
    <row r="82" spans="1:38" x14ac:dyDescent="0.3">
      <c r="A82" t="s">
        <v>123</v>
      </c>
      <c r="B82" t="s">
        <v>79</v>
      </c>
      <c r="C82" s="3">
        <v>16284641.097053748</v>
      </c>
      <c r="D82" s="3">
        <v>0</v>
      </c>
      <c r="E82" s="3">
        <v>0</v>
      </c>
      <c r="F82" s="3">
        <v>88945.403762817383</v>
      </c>
      <c r="G82" s="3">
        <v>142726.05438232422</v>
      </c>
      <c r="H82" s="3">
        <v>157344.40924072266</v>
      </c>
      <c r="I82" s="3">
        <v>203384.65992736816</v>
      </c>
      <c r="J82" s="3">
        <v>234820.39303588867</v>
      </c>
      <c r="K82" s="3">
        <v>269257.79708862305</v>
      </c>
      <c r="L82" s="3">
        <v>301816.44064331055</v>
      </c>
      <c r="M82" s="3">
        <v>245420.77182006789</v>
      </c>
      <c r="N82" s="3">
        <v>157790.77108764648</v>
      </c>
      <c r="O82" s="3">
        <v>346285.73576355027</v>
      </c>
      <c r="P82" s="3">
        <v>598716.86814880371</v>
      </c>
      <c r="Q82" s="3">
        <v>892013.81907653855</v>
      </c>
      <c r="R82" s="3">
        <v>850061.16014099121</v>
      </c>
      <c r="S82" s="3">
        <v>1386102.8491058345</v>
      </c>
      <c r="T82" s="3">
        <v>1223616.2969818111</v>
      </c>
      <c r="U82" s="3">
        <v>1927461.5533294673</v>
      </c>
      <c r="V82" s="3">
        <v>1835419.4547271724</v>
      </c>
      <c r="W82" s="3">
        <v>2341553.7939758301</v>
      </c>
      <c r="X82" s="3">
        <v>2383726.4786987305</v>
      </c>
      <c r="Y82" s="3">
        <v>3252126.8124084468</v>
      </c>
      <c r="Z82" s="3">
        <v>3160058.5760192871</v>
      </c>
      <c r="AA82" s="3">
        <v>4084365.7479553223</v>
      </c>
      <c r="AB82" s="3">
        <v>4047249.4075012207</v>
      </c>
      <c r="AC82" s="3">
        <v>4821922.6080627441</v>
      </c>
      <c r="AD82" s="3">
        <v>4801463.7793884249</v>
      </c>
      <c r="AE82" s="3">
        <v>5559340.3036193848</v>
      </c>
      <c r="AF82" s="3">
        <v>5368110.2734680176</v>
      </c>
      <c r="AG82" s="3">
        <v>5197599.5578308105</v>
      </c>
      <c r="AH82" s="3">
        <v>5058349.9418640137</v>
      </c>
      <c r="AI82" s="3">
        <v>4896965.2915649414</v>
      </c>
      <c r="AJ82" s="3">
        <v>4763248.3866119385</v>
      </c>
      <c r="AK82" s="3">
        <v>4677401.9480743408</v>
      </c>
      <c r="AL82" s="3">
        <v>4570522.4806060782</v>
      </c>
    </row>
  </sheetData>
  <pageMargins left="0.7" right="0.7" top="0.75" bottom="0.75" header="0.3" footer="0.3"/>
  <pageSetup paperSize="17" orientation="landscape" r:id="rId1"/>
  <headerFooter>
    <oddHeader xml:space="preserve">&amp;RDEF's Response to LULAC &amp; FL Rising POD 1(1-8)
Q2
Page &amp;P of &amp;N
</oddHead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C733D6-3373-4CF3-9D47-E19B79BB133E}">
  <sheetPr codeName="shProgramCost"/>
  <dimension ref="A1:AM93"/>
  <sheetViews>
    <sheetView zoomScaleNormal="100" workbookViewId="0">
      <pane xSplit="4" ySplit="5" topLeftCell="E29" activePane="bottomRight" state="frozen"/>
      <selection activeCell="D2" sqref="D2"/>
      <selection pane="topRight" activeCell="D2" sqref="D2"/>
      <selection pane="bottomLeft" activeCell="D2" sqref="D2"/>
      <selection pane="bottomRight" activeCell="D2" sqref="D2"/>
    </sheetView>
  </sheetViews>
  <sheetFormatPr defaultRowHeight="14.4" x14ac:dyDescent="0.3"/>
  <cols>
    <col min="1" max="1" width="32.6640625" customWidth="1"/>
    <col min="2" max="2" width="30.6640625" customWidth="1"/>
    <col min="3" max="3" width="19.5546875" bestFit="1" customWidth="1"/>
    <col min="4" max="48" width="9.109375" customWidth="1"/>
  </cols>
  <sheetData>
    <row r="1" spans="1:39" x14ac:dyDescent="0.3">
      <c r="A1" s="2" t="s">
        <v>362</v>
      </c>
    </row>
    <row r="4" spans="1:39" x14ac:dyDescent="0.3">
      <c r="A4" s="13" t="s">
        <v>4</v>
      </c>
    </row>
    <row r="5" spans="1:39" x14ac:dyDescent="0.3">
      <c r="A5" s="2" t="s">
        <v>31</v>
      </c>
      <c r="B5" s="2" t="s">
        <v>218</v>
      </c>
      <c r="C5" s="2" t="s">
        <v>191</v>
      </c>
      <c r="D5" s="8" t="s">
        <v>126</v>
      </c>
      <c r="E5" s="8">
        <v>2023</v>
      </c>
      <c r="F5" s="8">
        <v>2024</v>
      </c>
      <c r="G5" s="8">
        <v>2025</v>
      </c>
      <c r="H5" s="8">
        <v>2026</v>
      </c>
      <c r="I5" s="8">
        <v>2027</v>
      </c>
      <c r="J5" s="8">
        <v>2028</v>
      </c>
      <c r="K5" s="8">
        <v>2029</v>
      </c>
      <c r="L5" s="8">
        <v>2030</v>
      </c>
      <c r="M5" s="8">
        <v>2031</v>
      </c>
      <c r="N5" s="8">
        <v>2032</v>
      </c>
      <c r="O5" s="8">
        <v>2033</v>
      </c>
      <c r="P5" s="8">
        <v>2034</v>
      </c>
      <c r="Q5" s="8">
        <v>2035</v>
      </c>
      <c r="R5" s="8">
        <v>2036</v>
      </c>
      <c r="S5" s="8">
        <v>2037</v>
      </c>
      <c r="T5" s="8">
        <v>2038</v>
      </c>
      <c r="U5" s="8">
        <v>2039</v>
      </c>
      <c r="V5" s="8">
        <v>2040</v>
      </c>
      <c r="W5" s="8">
        <v>2041</v>
      </c>
      <c r="X5" s="8">
        <v>2042</v>
      </c>
      <c r="Y5" s="8">
        <v>2043</v>
      </c>
      <c r="Z5" s="8">
        <v>2044</v>
      </c>
      <c r="AA5" s="8">
        <v>2045</v>
      </c>
      <c r="AB5" s="8">
        <v>2046</v>
      </c>
      <c r="AC5" s="8">
        <v>2047</v>
      </c>
      <c r="AD5" s="8">
        <v>2048</v>
      </c>
      <c r="AE5" s="8">
        <v>2049</v>
      </c>
      <c r="AF5" s="8">
        <v>2050</v>
      </c>
      <c r="AG5" s="8">
        <v>2051</v>
      </c>
      <c r="AH5" s="8">
        <v>2052</v>
      </c>
      <c r="AI5" s="8">
        <v>2053</v>
      </c>
      <c r="AJ5" s="8">
        <v>2054</v>
      </c>
      <c r="AK5" s="8">
        <v>2055</v>
      </c>
      <c r="AL5" s="8">
        <v>2056</v>
      </c>
      <c r="AM5" s="8">
        <v>2057</v>
      </c>
    </row>
    <row r="6" spans="1:39" x14ac:dyDescent="0.3">
      <c r="A6" s="3" t="s">
        <v>162</v>
      </c>
      <c r="B6" s="3" t="s">
        <v>257</v>
      </c>
      <c r="C6" s="3" t="s">
        <v>217</v>
      </c>
      <c r="D6" s="3" t="s">
        <v>62</v>
      </c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>
        <v>-173027.806640625</v>
      </c>
      <c r="U6" s="3">
        <v>-297400.94921875</v>
      </c>
      <c r="V6" s="3">
        <v>-486128.02734375</v>
      </c>
      <c r="W6" s="3">
        <v>-608511.33984375</v>
      </c>
      <c r="X6" s="3">
        <v>-812490.8046875</v>
      </c>
      <c r="Y6" s="3">
        <v>-959792.1484375</v>
      </c>
      <c r="Z6" s="3">
        <v>-1282166.8203125</v>
      </c>
      <c r="AA6" s="3">
        <v>-1508164.796875</v>
      </c>
      <c r="AB6" s="3">
        <v>-1847788.2421875</v>
      </c>
      <c r="AC6" s="3">
        <v>-2050842.90625</v>
      </c>
      <c r="AD6" s="3">
        <v>-2207487.15625</v>
      </c>
      <c r="AE6" s="3">
        <v>-2315591.671875</v>
      </c>
      <c r="AF6" s="3">
        <v>-2477245.296875</v>
      </c>
      <c r="AG6" s="3">
        <v>-2595395.75</v>
      </c>
      <c r="AH6" s="3">
        <v>-2431758.8125</v>
      </c>
      <c r="AI6" s="3">
        <v>-2326850.875</v>
      </c>
      <c r="AJ6" s="3">
        <v>-2013335.859375</v>
      </c>
      <c r="AK6" s="3">
        <v>-1828362.7265625</v>
      </c>
      <c r="AL6" s="3">
        <v>-1490194.21875</v>
      </c>
      <c r="AM6" s="3">
        <v>-1269579.890625</v>
      </c>
    </row>
    <row r="7" spans="1:39" x14ac:dyDescent="0.3">
      <c r="A7" s="3" t="s">
        <v>156</v>
      </c>
      <c r="B7" s="3" t="s">
        <v>279</v>
      </c>
      <c r="C7" s="3" t="s">
        <v>217</v>
      </c>
      <c r="D7" s="3" t="s">
        <v>62</v>
      </c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>
        <v>-6428.4382934570313</v>
      </c>
      <c r="Z7" s="3">
        <v>-19787.123779296875</v>
      </c>
      <c r="AA7" s="3">
        <v>-33552.872924804688</v>
      </c>
      <c r="AB7" s="3">
        <v>-48571.768432617188</v>
      </c>
      <c r="AC7" s="3">
        <v>-61103.595458984375</v>
      </c>
      <c r="AD7" s="3">
        <v>-69204.67578125</v>
      </c>
      <c r="AE7" s="3">
        <v>-68875.0458984375</v>
      </c>
      <c r="AF7" s="3">
        <v>-65795.79541015625</v>
      </c>
      <c r="AG7" s="3">
        <v>-68262.873046875</v>
      </c>
      <c r="AH7" s="3">
        <v>-71824.281494140625</v>
      </c>
      <c r="AI7" s="3">
        <v>-68437.913818359375</v>
      </c>
      <c r="AJ7" s="3">
        <v>-54558.542724609375</v>
      </c>
      <c r="AK7" s="3">
        <v>-40499.214111328125</v>
      </c>
      <c r="AL7" s="3">
        <v>-25160.480163574219</v>
      </c>
      <c r="AM7" s="3">
        <v>-8488.941650390625</v>
      </c>
    </row>
    <row r="8" spans="1:39" x14ac:dyDescent="0.3">
      <c r="A8" s="3" t="s">
        <v>301</v>
      </c>
      <c r="B8" s="3" t="s">
        <v>297</v>
      </c>
      <c r="C8" s="3" t="s">
        <v>216</v>
      </c>
      <c r="D8" s="3" t="s">
        <v>62</v>
      </c>
      <c r="E8" s="3">
        <v>-4212.7275390625</v>
      </c>
      <c r="F8" s="3">
        <v>-6795.33349609375</v>
      </c>
      <c r="G8" s="3">
        <v>-6745.1014404296875</v>
      </c>
      <c r="H8" s="3">
        <v>-6711.3758239746094</v>
      </c>
      <c r="I8" s="3">
        <v>-6677.8186950683594</v>
      </c>
      <c r="J8" s="3">
        <v>-7400.4936828613281</v>
      </c>
      <c r="K8" s="3">
        <v>-7957.9316101074219</v>
      </c>
      <c r="L8" s="3">
        <v>-7918.1445007324219</v>
      </c>
      <c r="M8" s="3">
        <v>-7878.5517272949219</v>
      </c>
      <c r="N8" s="3">
        <v>-8462.5214233398438</v>
      </c>
      <c r="O8" s="3">
        <v>-2733.8232421875</v>
      </c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</row>
    <row r="9" spans="1:39" x14ac:dyDescent="0.3">
      <c r="A9" s="3" t="s">
        <v>302</v>
      </c>
      <c r="B9" s="3" t="s">
        <v>297</v>
      </c>
      <c r="C9" s="3" t="s">
        <v>216</v>
      </c>
      <c r="D9" s="3" t="s">
        <v>62</v>
      </c>
      <c r="E9" s="3">
        <v>-6231.1819763183594</v>
      </c>
      <c r="F9" s="3">
        <v>-6779.9243469238281</v>
      </c>
      <c r="G9" s="3">
        <v>-6729.8495788574219</v>
      </c>
      <c r="H9" s="3">
        <v>-6696.1993713378906</v>
      </c>
      <c r="I9" s="3">
        <v>-6662.720458984375</v>
      </c>
      <c r="J9" s="3">
        <v>-7383.7095336914063</v>
      </c>
      <c r="K9" s="3">
        <v>-7939.9380798339844</v>
      </c>
      <c r="L9" s="3">
        <v>-7900.2393493652344</v>
      </c>
      <c r="M9" s="3">
        <v>-7860.7382507324219</v>
      </c>
      <c r="N9" s="3">
        <v>-7378.4434814453125</v>
      </c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</row>
    <row r="10" spans="1:39" x14ac:dyDescent="0.3">
      <c r="A10" s="3" t="s">
        <v>303</v>
      </c>
      <c r="B10" s="3" t="s">
        <v>297</v>
      </c>
      <c r="C10" s="3" t="s">
        <v>216</v>
      </c>
      <c r="D10" s="3" t="s">
        <v>62</v>
      </c>
      <c r="E10" s="3">
        <v>-5916.1931457519531</v>
      </c>
      <c r="F10" s="3">
        <v>-6437.0753784179688</v>
      </c>
      <c r="G10" s="3">
        <v>-6389.6504211425781</v>
      </c>
      <c r="H10" s="3">
        <v>-6357.7003173828125</v>
      </c>
      <c r="I10" s="3">
        <v>-6325.9123840332031</v>
      </c>
      <c r="J10" s="3">
        <v>-7010.3303833007813</v>
      </c>
      <c r="K10" s="3">
        <v>-7538.5686340332031</v>
      </c>
      <c r="L10" s="3">
        <v>-7500.8761596679688</v>
      </c>
      <c r="M10" s="3">
        <v>-7463.3719482421875</v>
      </c>
      <c r="N10" s="3">
        <v>-5755.5398864746094</v>
      </c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</row>
    <row r="11" spans="1:39" x14ac:dyDescent="0.3">
      <c r="A11" s="3" t="s">
        <v>305</v>
      </c>
      <c r="B11" s="3" t="s">
        <v>297</v>
      </c>
      <c r="C11" s="3" t="s">
        <v>217</v>
      </c>
      <c r="D11" s="3" t="s">
        <v>62</v>
      </c>
      <c r="E11" s="3"/>
      <c r="F11" s="3"/>
      <c r="G11" s="3">
        <v>-6150.3915100097656</v>
      </c>
      <c r="H11" s="3">
        <v>-6770.16015625</v>
      </c>
      <c r="I11" s="3">
        <v>-6960.85400390625</v>
      </c>
      <c r="J11" s="3">
        <v>-7714.0890502929688</v>
      </c>
      <c r="K11" s="3">
        <v>-7904.1369934082031</v>
      </c>
      <c r="L11" s="3">
        <v>-7864.6158447265625</v>
      </c>
      <c r="M11" s="3">
        <v>-8069.83154296875</v>
      </c>
      <c r="N11" s="3">
        <v>-8292.6679382324219</v>
      </c>
      <c r="O11" s="3">
        <v>-8231.4385986328125</v>
      </c>
      <c r="P11" s="3">
        <v>-8431.1712951660156</v>
      </c>
      <c r="Q11" s="3">
        <v>-560.1468505859375</v>
      </c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</row>
    <row r="12" spans="1:39" x14ac:dyDescent="0.3">
      <c r="A12" s="3" t="s">
        <v>308</v>
      </c>
      <c r="B12" s="3" t="s">
        <v>297</v>
      </c>
      <c r="C12" s="3" t="s">
        <v>216</v>
      </c>
      <c r="D12" s="3" t="s">
        <v>62</v>
      </c>
      <c r="E12" s="3"/>
      <c r="F12" s="3">
        <v>-5904.9987487792969</v>
      </c>
      <c r="G12" s="3">
        <v>-6772.4484558105469</v>
      </c>
      <c r="H12" s="3">
        <v>-6738.5886840820313</v>
      </c>
      <c r="I12" s="3">
        <v>-6704.8939514160156</v>
      </c>
      <c r="J12" s="3">
        <v>-7430.518310546875</v>
      </c>
      <c r="K12" s="3">
        <v>-7990.1993713378906</v>
      </c>
      <c r="L12" s="3">
        <v>-7950.2485961914063</v>
      </c>
      <c r="M12" s="3">
        <v>-7910.496826171875</v>
      </c>
      <c r="N12" s="3">
        <v>-8496.8522644042969</v>
      </c>
      <c r="O12" s="3">
        <v>-8434.0216064453125</v>
      </c>
      <c r="P12" s="3">
        <v>-1111.4533081054688</v>
      </c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</row>
    <row r="13" spans="1:39" x14ac:dyDescent="0.3">
      <c r="A13" s="3" t="s">
        <v>309</v>
      </c>
      <c r="B13" s="3" t="s">
        <v>297</v>
      </c>
      <c r="C13" s="3" t="s">
        <v>216</v>
      </c>
      <c r="D13" s="3" t="s">
        <v>62</v>
      </c>
      <c r="E13" s="3">
        <v>-6220.3638916015625</v>
      </c>
      <c r="F13" s="3">
        <v>-6768.1834411621094</v>
      </c>
      <c r="G13" s="3">
        <v>-6718.1660461425781</v>
      </c>
      <c r="H13" s="3">
        <v>-6684.5746765136719</v>
      </c>
      <c r="I13" s="3">
        <v>-6651.1529541015625</v>
      </c>
      <c r="J13" s="3">
        <v>-7370.9212036132813</v>
      </c>
      <c r="K13" s="3">
        <v>-7926.1554870605469</v>
      </c>
      <c r="L13" s="3">
        <v>-7886.5228576660156</v>
      </c>
      <c r="M13" s="3">
        <v>-7847.0916442871094</v>
      </c>
      <c r="N13" s="3">
        <v>-4453.8060913085938</v>
      </c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</row>
    <row r="14" spans="1:39" x14ac:dyDescent="0.3">
      <c r="A14" s="3" t="s">
        <v>311</v>
      </c>
      <c r="B14" s="3" t="s">
        <v>297</v>
      </c>
      <c r="C14" s="3" t="s">
        <v>216</v>
      </c>
      <c r="D14" s="3" t="s">
        <v>62</v>
      </c>
      <c r="E14" s="3">
        <v>-4212.7275390625</v>
      </c>
      <c r="F14" s="3">
        <v>-6795.33349609375</v>
      </c>
      <c r="G14" s="3">
        <v>-6745.1014404296875</v>
      </c>
      <c r="H14" s="3">
        <v>-6711.3758239746094</v>
      </c>
      <c r="I14" s="3">
        <v>-6677.8186950683594</v>
      </c>
      <c r="J14" s="3">
        <v>-7400.4936828613281</v>
      </c>
      <c r="K14" s="3">
        <v>-7957.9316101074219</v>
      </c>
      <c r="L14" s="3">
        <v>-7918.1445007324219</v>
      </c>
      <c r="M14" s="3">
        <v>-7878.5517272949219</v>
      </c>
      <c r="N14" s="3">
        <v>-8462.5214233398438</v>
      </c>
      <c r="O14" s="3">
        <v>-2733.8232421875</v>
      </c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</row>
    <row r="15" spans="1:39" x14ac:dyDescent="0.3">
      <c r="A15" s="3" t="s">
        <v>312</v>
      </c>
      <c r="B15" s="3" t="s">
        <v>297</v>
      </c>
      <c r="C15" s="3" t="s">
        <v>216</v>
      </c>
      <c r="D15" s="3" t="s">
        <v>62</v>
      </c>
      <c r="E15" s="3">
        <v>-2955.3067626953125</v>
      </c>
      <c r="F15" s="3">
        <v>-6802.1912841796875</v>
      </c>
      <c r="G15" s="3">
        <v>-6751.9254150390625</v>
      </c>
      <c r="H15" s="3">
        <v>-6718.1662292480469</v>
      </c>
      <c r="I15" s="3">
        <v>-6684.5751647949219</v>
      </c>
      <c r="J15" s="3">
        <v>-7407.9639587402344</v>
      </c>
      <c r="K15" s="3">
        <v>-7965.9837341308594</v>
      </c>
      <c r="L15" s="3">
        <v>-7926.1559753417969</v>
      </c>
      <c r="M15" s="3">
        <v>-7886.5229797363281</v>
      </c>
      <c r="N15" s="3">
        <v>-8471.0619506835938</v>
      </c>
      <c r="O15" s="3">
        <v>-4433.5602416992188</v>
      </c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</row>
    <row r="16" spans="1:39" x14ac:dyDescent="0.3">
      <c r="A16" s="3" t="s">
        <v>313</v>
      </c>
      <c r="B16" s="3" t="s">
        <v>297</v>
      </c>
      <c r="C16" s="3" t="s">
        <v>216</v>
      </c>
      <c r="D16" s="3" t="s">
        <v>62</v>
      </c>
      <c r="E16" s="3">
        <v>-4212.7275390625</v>
      </c>
      <c r="F16" s="3">
        <v>-6795.33349609375</v>
      </c>
      <c r="G16" s="3">
        <v>-6745.1014404296875</v>
      </c>
      <c r="H16" s="3">
        <v>-6711.3758239746094</v>
      </c>
      <c r="I16" s="3">
        <v>-6677.8186950683594</v>
      </c>
      <c r="J16" s="3">
        <v>-7400.4936828613281</v>
      </c>
      <c r="K16" s="3">
        <v>-7957.9316101074219</v>
      </c>
      <c r="L16" s="3">
        <v>-7918.1445007324219</v>
      </c>
      <c r="M16" s="3">
        <v>-7878.5517272949219</v>
      </c>
      <c r="N16" s="3">
        <v>-8462.5214233398438</v>
      </c>
      <c r="O16" s="3">
        <v>-2733.8232421875</v>
      </c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</row>
    <row r="17" spans="1:39" x14ac:dyDescent="0.3">
      <c r="A17" s="3" t="s">
        <v>315</v>
      </c>
      <c r="B17" s="3" t="s">
        <v>297</v>
      </c>
      <c r="C17" s="3" t="s">
        <v>216</v>
      </c>
      <c r="D17" s="3" t="s">
        <v>62</v>
      </c>
      <c r="E17" s="3"/>
      <c r="F17" s="3">
        <v>-6378.8137817382813</v>
      </c>
      <c r="G17" s="3">
        <v>-6770.1608276367188</v>
      </c>
      <c r="H17" s="3">
        <v>-6736.3127136230469</v>
      </c>
      <c r="I17" s="3">
        <v>-6702.6296081542969</v>
      </c>
      <c r="J17" s="3">
        <v>-7427.9251708984375</v>
      </c>
      <c r="K17" s="3">
        <v>-7987.5003356933594</v>
      </c>
      <c r="L17" s="3">
        <v>-7947.5631103515625</v>
      </c>
      <c r="M17" s="3">
        <v>-7907.8252563476563</v>
      </c>
      <c r="N17" s="3">
        <v>-8493.8872985839844</v>
      </c>
      <c r="O17" s="3">
        <v>-8431.1725463867188</v>
      </c>
      <c r="P17" s="3">
        <v>-544.58734130859375</v>
      </c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</row>
    <row r="18" spans="1:39" x14ac:dyDescent="0.3">
      <c r="A18" s="3" t="s">
        <v>317</v>
      </c>
      <c r="B18" s="3" t="s">
        <v>297</v>
      </c>
      <c r="C18" s="3" t="s">
        <v>216</v>
      </c>
      <c r="D18" s="3" t="s">
        <v>62</v>
      </c>
      <c r="E18" s="3">
        <v>-5907.8997497558594</v>
      </c>
      <c r="F18" s="3">
        <v>-6428.07275390625</v>
      </c>
      <c r="G18" s="3">
        <v>-6380.6925964355469</v>
      </c>
      <c r="H18" s="3">
        <v>-6348.7880859375</v>
      </c>
      <c r="I18" s="3">
        <v>-6317.0444641113281</v>
      </c>
      <c r="J18" s="3">
        <v>-7000.526123046875</v>
      </c>
      <c r="K18" s="3">
        <v>-7528.0009460449219</v>
      </c>
      <c r="L18" s="3">
        <v>-7490.3600463867188</v>
      </c>
      <c r="M18" s="3">
        <v>-7452.9099731445313</v>
      </c>
      <c r="N18" s="3">
        <v>-3513.3771667480469</v>
      </c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</row>
    <row r="19" spans="1:39" x14ac:dyDescent="0.3">
      <c r="A19" s="3" t="s">
        <v>322</v>
      </c>
      <c r="B19" s="3" t="s">
        <v>297</v>
      </c>
      <c r="C19" s="3" t="s">
        <v>216</v>
      </c>
      <c r="D19" s="3" t="s">
        <v>62</v>
      </c>
      <c r="E19" s="3"/>
      <c r="F19" s="3">
        <v>-6378.8137817382813</v>
      </c>
      <c r="G19" s="3">
        <v>-6770.1608276367188</v>
      </c>
      <c r="H19" s="3">
        <v>-6736.3127136230469</v>
      </c>
      <c r="I19" s="3">
        <v>-6702.6296081542969</v>
      </c>
      <c r="J19" s="3">
        <v>-7427.9251708984375</v>
      </c>
      <c r="K19" s="3">
        <v>-7987.5003356933594</v>
      </c>
      <c r="L19" s="3">
        <v>-7947.5631103515625</v>
      </c>
      <c r="M19" s="3">
        <v>-7907.8252563476563</v>
      </c>
      <c r="N19" s="3">
        <v>-8493.8872985839844</v>
      </c>
      <c r="O19" s="3">
        <v>-8431.1725463867188</v>
      </c>
      <c r="P19" s="3">
        <v>-544.58734130859375</v>
      </c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</row>
    <row r="20" spans="1:39" x14ac:dyDescent="0.3">
      <c r="A20" s="10" t="s">
        <v>166</v>
      </c>
      <c r="B20" s="10" t="s">
        <v>297</v>
      </c>
      <c r="C20" s="10" t="s">
        <v>217</v>
      </c>
      <c r="D20" s="10" t="s">
        <v>62</v>
      </c>
      <c r="E20" s="10"/>
      <c r="F20" s="10"/>
      <c r="G20" s="10"/>
      <c r="H20" s="10"/>
      <c r="I20" s="10"/>
      <c r="J20" s="10"/>
      <c r="K20" s="10">
        <v>-1079.2708740234375</v>
      </c>
      <c r="L20" s="10">
        <v>-20185.757080078125</v>
      </c>
      <c r="M20" s="10">
        <v>-40430.953857421875</v>
      </c>
      <c r="N20" s="10">
        <v>-60739.8046875</v>
      </c>
      <c r="O20" s="10">
        <v>-60302.990234375</v>
      </c>
      <c r="P20" s="10">
        <v>-61765.0478515625</v>
      </c>
      <c r="Q20" s="10">
        <v>-63210.47509765625</v>
      </c>
      <c r="R20" s="10">
        <v>-64780.864990234375</v>
      </c>
      <c r="S20" s="10">
        <v>-64317.61474609375</v>
      </c>
      <c r="T20" s="10">
        <v>-65725.760986328125</v>
      </c>
      <c r="U20" s="10">
        <v>-65863.22216796875</v>
      </c>
      <c r="V20" s="10">
        <v>-44591.7705078125</v>
      </c>
      <c r="W20" s="10">
        <v>-21547.134155273438</v>
      </c>
      <c r="X20" s="10"/>
      <c r="Y20" s="10"/>
      <c r="Z20" s="10"/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10"/>
    </row>
    <row r="21" spans="1:39" x14ac:dyDescent="0.3">
      <c r="A21" t="s">
        <v>154</v>
      </c>
      <c r="E21" s="3">
        <f t="shared" ref="E21:AM21" si="0">SUM(E6:E20)</f>
        <v>-39869.128143310547</v>
      </c>
      <c r="F21" s="3">
        <f t="shared" si="0"/>
        <v>-72264.074005126953</v>
      </c>
      <c r="G21" s="3">
        <f t="shared" si="0"/>
        <v>-79668.75</v>
      </c>
      <c r="H21" s="3">
        <f t="shared" si="0"/>
        <v>-79920.930419921875</v>
      </c>
      <c r="I21" s="3">
        <f t="shared" si="0"/>
        <v>-79745.868682861328</v>
      </c>
      <c r="J21" s="3">
        <f t="shared" si="0"/>
        <v>-88375.389953613281</v>
      </c>
      <c r="K21" s="3">
        <f t="shared" si="0"/>
        <v>-95721.049621582031</v>
      </c>
      <c r="L21" s="3">
        <f t="shared" si="0"/>
        <v>-114354.33563232422</v>
      </c>
      <c r="M21" s="3">
        <f t="shared" si="0"/>
        <v>-134373.22271728516</v>
      </c>
      <c r="N21" s="3">
        <f t="shared" si="0"/>
        <v>-149476.89233398438</v>
      </c>
      <c r="O21" s="3">
        <f t="shared" si="0"/>
        <v>-106465.82550048828</v>
      </c>
      <c r="P21" s="3">
        <f t="shared" si="0"/>
        <v>-72396.847137451172</v>
      </c>
      <c r="Q21" s="3">
        <f t="shared" si="0"/>
        <v>-63770.621948242188</v>
      </c>
      <c r="R21" s="3">
        <f t="shared" si="0"/>
        <v>-64780.864990234375</v>
      </c>
      <c r="S21" s="3">
        <f t="shared" si="0"/>
        <v>-64317.61474609375</v>
      </c>
      <c r="T21" s="3">
        <f t="shared" si="0"/>
        <v>-238753.56762695313</v>
      </c>
      <c r="U21" s="3">
        <f t="shared" si="0"/>
        <v>-363264.17138671875</v>
      </c>
      <c r="V21" s="3">
        <f t="shared" si="0"/>
        <v>-530719.7978515625</v>
      </c>
      <c r="W21" s="3">
        <f t="shared" si="0"/>
        <v>-630058.47399902344</v>
      </c>
      <c r="X21" s="3">
        <f t="shared" si="0"/>
        <v>-812490.8046875</v>
      </c>
      <c r="Y21" s="3">
        <f t="shared" si="0"/>
        <v>-966220.58673095703</v>
      </c>
      <c r="Z21" s="3">
        <f t="shared" si="0"/>
        <v>-1301953.9440917969</v>
      </c>
      <c r="AA21" s="3">
        <f t="shared" si="0"/>
        <v>-1541717.6697998047</v>
      </c>
      <c r="AB21" s="3">
        <f t="shared" si="0"/>
        <v>-1896360.0106201172</v>
      </c>
      <c r="AC21" s="3">
        <f t="shared" si="0"/>
        <v>-2111946.5017089844</v>
      </c>
      <c r="AD21" s="3">
        <f t="shared" si="0"/>
        <v>-2276691.83203125</v>
      </c>
      <c r="AE21" s="3">
        <f t="shared" si="0"/>
        <v>-2384466.7177734375</v>
      </c>
      <c r="AF21" s="3">
        <f t="shared" si="0"/>
        <v>-2543041.0922851563</v>
      </c>
      <c r="AG21" s="3">
        <f t="shared" si="0"/>
        <v>-2663658.623046875</v>
      </c>
      <c r="AH21" s="3">
        <f t="shared" si="0"/>
        <v>-2503583.0939941406</v>
      </c>
      <c r="AI21" s="3">
        <f t="shared" si="0"/>
        <v>-2395288.7888183594</v>
      </c>
      <c r="AJ21" s="3">
        <f t="shared" si="0"/>
        <v>-2067894.4020996094</v>
      </c>
      <c r="AK21" s="3">
        <f t="shared" si="0"/>
        <v>-1868861.9406738281</v>
      </c>
      <c r="AL21" s="3">
        <f t="shared" si="0"/>
        <v>-1515354.6989135742</v>
      </c>
      <c r="AM21" s="3">
        <f t="shared" si="0"/>
        <v>-1278068.8322753906</v>
      </c>
    </row>
    <row r="24" spans="1:39" x14ac:dyDescent="0.3">
      <c r="A24" s="2" t="s">
        <v>331</v>
      </c>
    </row>
    <row r="25" spans="1:39" x14ac:dyDescent="0.3">
      <c r="A25" s="2" t="s">
        <v>31</v>
      </c>
      <c r="B25" s="2" t="s">
        <v>218</v>
      </c>
      <c r="C25" s="2" t="s">
        <v>191</v>
      </c>
      <c r="D25" s="8" t="s">
        <v>126</v>
      </c>
      <c r="E25" s="8">
        <v>2023</v>
      </c>
      <c r="F25" s="8">
        <v>2024</v>
      </c>
      <c r="G25" s="8">
        <v>2025</v>
      </c>
      <c r="H25" s="8">
        <v>2026</v>
      </c>
      <c r="I25" s="8">
        <v>2027</v>
      </c>
      <c r="J25" s="8">
        <v>2028</v>
      </c>
      <c r="K25" s="8">
        <v>2029</v>
      </c>
      <c r="L25" s="8">
        <v>2030</v>
      </c>
      <c r="M25" s="8">
        <v>2031</v>
      </c>
      <c r="N25" s="8">
        <v>2032</v>
      </c>
      <c r="O25" s="8">
        <v>2033</v>
      </c>
      <c r="P25" s="8">
        <v>2034</v>
      </c>
      <c r="Q25" s="8">
        <v>2035</v>
      </c>
      <c r="R25" s="8">
        <v>2036</v>
      </c>
      <c r="S25" s="8">
        <v>2037</v>
      </c>
      <c r="T25" s="8">
        <v>2038</v>
      </c>
      <c r="U25" s="8">
        <v>2039</v>
      </c>
      <c r="V25" s="8">
        <v>2040</v>
      </c>
      <c r="W25" s="8">
        <v>2041</v>
      </c>
      <c r="X25" s="8">
        <v>2042</v>
      </c>
      <c r="Y25" s="8">
        <v>2043</v>
      </c>
      <c r="Z25" s="8">
        <v>2044</v>
      </c>
      <c r="AA25" s="8">
        <v>2045</v>
      </c>
      <c r="AB25" s="8">
        <v>2046</v>
      </c>
      <c r="AC25" s="8">
        <v>2047</v>
      </c>
      <c r="AD25" s="8">
        <v>2048</v>
      </c>
      <c r="AE25" s="8">
        <v>2049</v>
      </c>
      <c r="AF25" s="8">
        <v>2050</v>
      </c>
      <c r="AG25" s="8">
        <v>2051</v>
      </c>
      <c r="AH25" s="8">
        <v>2052</v>
      </c>
      <c r="AI25" s="8">
        <v>2053</v>
      </c>
      <c r="AJ25" s="8">
        <v>2054</v>
      </c>
      <c r="AK25" s="8">
        <v>2055</v>
      </c>
      <c r="AL25" s="8">
        <v>2056</v>
      </c>
      <c r="AM25" s="8">
        <v>2057</v>
      </c>
    </row>
    <row r="26" spans="1:39" x14ac:dyDescent="0.3">
      <c r="A26" s="3" t="s">
        <v>154</v>
      </c>
      <c r="B26" s="3" t="s">
        <v>257</v>
      </c>
      <c r="C26" s="3" t="s">
        <v>217</v>
      </c>
      <c r="D26" s="3" t="s">
        <v>62</v>
      </c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>
        <v>-173027.806640625</v>
      </c>
      <c r="U26" s="3">
        <v>-297400.94921875</v>
      </c>
      <c r="V26" s="3">
        <v>-486128.02734375</v>
      </c>
      <c r="W26" s="3">
        <v>-608511.33984375</v>
      </c>
      <c r="X26" s="3">
        <v>-812490.8046875</v>
      </c>
      <c r="Y26" s="3">
        <v>-959792.1484375</v>
      </c>
      <c r="Z26" s="3">
        <v>-1282166.8203125</v>
      </c>
      <c r="AA26" s="3">
        <v>-1508164.796875</v>
      </c>
      <c r="AB26" s="3">
        <v>-1847788.2421875</v>
      </c>
      <c r="AC26" s="3">
        <v>-2050842.90625</v>
      </c>
      <c r="AD26" s="3">
        <v>-2207487.15625</v>
      </c>
      <c r="AE26" s="3">
        <v>-2315591.671875</v>
      </c>
      <c r="AF26" s="3">
        <v>-2477245.296875</v>
      </c>
      <c r="AG26" s="3">
        <v>-2595395.75</v>
      </c>
      <c r="AH26" s="3">
        <v>-2431758.8125</v>
      </c>
      <c r="AI26" s="3">
        <v>-2326850.875</v>
      </c>
      <c r="AJ26" s="3">
        <v>-2013335.859375</v>
      </c>
      <c r="AK26" s="3">
        <v>-1828362.7265625</v>
      </c>
      <c r="AL26" s="3">
        <v>-1490194.21875</v>
      </c>
      <c r="AM26" s="3">
        <v>-1269579.890625</v>
      </c>
    </row>
    <row r="27" spans="1:39" x14ac:dyDescent="0.3">
      <c r="A27" s="3" t="s">
        <v>154</v>
      </c>
      <c r="B27" s="3" t="s">
        <v>297</v>
      </c>
      <c r="C27" s="3" t="s">
        <v>216</v>
      </c>
      <c r="D27" s="3" t="s">
        <v>62</v>
      </c>
      <c r="E27" s="3">
        <v>-39869.128143310547</v>
      </c>
      <c r="F27" s="3">
        <v>-72264.074005126953</v>
      </c>
      <c r="G27" s="3">
        <v>-73518.358489990234</v>
      </c>
      <c r="H27" s="3">
        <v>-73150.770263671875</v>
      </c>
      <c r="I27" s="3">
        <v>-72785.014678955078</v>
      </c>
      <c r="J27" s="3">
        <v>-80661.300903320313</v>
      </c>
      <c r="K27" s="3">
        <v>-86737.641754150391</v>
      </c>
      <c r="L27" s="3">
        <v>-86303.962707519531</v>
      </c>
      <c r="M27" s="3">
        <v>-85872.437316894531</v>
      </c>
      <c r="N27" s="3">
        <v>-80444.419708251953</v>
      </c>
      <c r="O27" s="3">
        <v>-37931.396667480469</v>
      </c>
      <c r="P27" s="3">
        <v>-2200.6279907226563</v>
      </c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</row>
    <row r="28" spans="1:39" x14ac:dyDescent="0.3">
      <c r="A28" s="3" t="s">
        <v>154</v>
      </c>
      <c r="B28" s="3" t="s">
        <v>297</v>
      </c>
      <c r="C28" s="3" t="s">
        <v>217</v>
      </c>
      <c r="D28" s="3" t="s">
        <v>62</v>
      </c>
      <c r="E28" s="3"/>
      <c r="F28" s="3"/>
      <c r="G28" s="3">
        <v>-6150.3915100097656</v>
      </c>
      <c r="H28" s="3">
        <v>-6770.16015625</v>
      </c>
      <c r="I28" s="3">
        <v>-6960.85400390625</v>
      </c>
      <c r="J28" s="3">
        <v>-7714.0890502929688</v>
      </c>
      <c r="K28" s="3">
        <v>-8983.4078674316406</v>
      </c>
      <c r="L28" s="3">
        <v>-28050.372924804688</v>
      </c>
      <c r="M28" s="3">
        <v>-48500.785400390625</v>
      </c>
      <c r="N28" s="3">
        <v>-69032.472625732422</v>
      </c>
      <c r="O28" s="3">
        <v>-68534.428833007813</v>
      </c>
      <c r="P28" s="3">
        <v>-70196.219146728516</v>
      </c>
      <c r="Q28" s="3">
        <v>-63770.621948242188</v>
      </c>
      <c r="R28" s="3">
        <v>-64780.864990234375</v>
      </c>
      <c r="S28" s="3">
        <v>-64317.61474609375</v>
      </c>
      <c r="T28" s="3">
        <v>-65725.760986328125</v>
      </c>
      <c r="U28" s="3">
        <v>-65863.22216796875</v>
      </c>
      <c r="V28" s="3">
        <v>-44591.7705078125</v>
      </c>
      <c r="W28" s="3">
        <v>-21547.134155273438</v>
      </c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</row>
    <row r="29" spans="1:39" x14ac:dyDescent="0.3">
      <c r="A29" s="3" t="s">
        <v>154</v>
      </c>
      <c r="B29" s="3" t="s">
        <v>279</v>
      </c>
      <c r="C29" s="3" t="s">
        <v>217</v>
      </c>
      <c r="D29" s="3" t="s">
        <v>62</v>
      </c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>
        <v>-6428.4382934570313</v>
      </c>
      <c r="Z29" s="3">
        <v>-19787.123779296875</v>
      </c>
      <c r="AA29" s="3">
        <v>-33552.872924804688</v>
      </c>
      <c r="AB29" s="3">
        <v>-48571.768432617188</v>
      </c>
      <c r="AC29" s="3">
        <v>-61103.595458984375</v>
      </c>
      <c r="AD29" s="3">
        <v>-69204.67578125</v>
      </c>
      <c r="AE29" s="3">
        <v>-68875.0458984375</v>
      </c>
      <c r="AF29" s="3">
        <v>-65795.79541015625</v>
      </c>
      <c r="AG29" s="3">
        <v>-68262.873046875</v>
      </c>
      <c r="AH29" s="3">
        <v>-71824.281494140625</v>
      </c>
      <c r="AI29" s="3">
        <v>-68437.913818359375</v>
      </c>
      <c r="AJ29" s="3">
        <v>-54558.542724609375</v>
      </c>
      <c r="AK29" s="3">
        <v>-40499.214111328125</v>
      </c>
      <c r="AL29" s="3">
        <v>-25160.480163574219</v>
      </c>
      <c r="AM29" s="3">
        <v>-8488.941650390625</v>
      </c>
    </row>
    <row r="32" spans="1:39" x14ac:dyDescent="0.3">
      <c r="A32" s="13" t="s">
        <v>27</v>
      </c>
    </row>
    <row r="33" spans="1:39" x14ac:dyDescent="0.3">
      <c r="A33" s="2" t="s">
        <v>31</v>
      </c>
      <c r="B33" s="2" t="s">
        <v>218</v>
      </c>
      <c r="C33" s="2" t="s">
        <v>191</v>
      </c>
      <c r="D33" s="8" t="s">
        <v>126</v>
      </c>
      <c r="E33" s="8">
        <v>2023</v>
      </c>
      <c r="F33" s="8">
        <v>2024</v>
      </c>
      <c r="G33" s="8">
        <v>2025</v>
      </c>
      <c r="H33" s="8">
        <v>2026</v>
      </c>
      <c r="I33" s="8">
        <v>2027</v>
      </c>
      <c r="J33" s="8">
        <v>2028</v>
      </c>
      <c r="K33" s="8">
        <v>2029</v>
      </c>
      <c r="L33" s="8">
        <v>2030</v>
      </c>
      <c r="M33" s="8">
        <v>2031</v>
      </c>
      <c r="N33" s="8">
        <v>2032</v>
      </c>
      <c r="O33" s="8">
        <v>2033</v>
      </c>
      <c r="P33" s="8">
        <v>2034</v>
      </c>
      <c r="Q33" s="8">
        <v>2035</v>
      </c>
      <c r="R33" s="8">
        <v>2036</v>
      </c>
      <c r="S33" s="8">
        <v>2037</v>
      </c>
      <c r="T33" s="8">
        <v>2038</v>
      </c>
      <c r="U33" s="8">
        <v>2039</v>
      </c>
      <c r="V33" s="8">
        <v>2040</v>
      </c>
      <c r="W33" s="8">
        <v>2041</v>
      </c>
      <c r="X33" s="8">
        <v>2042</v>
      </c>
      <c r="Y33" s="8">
        <v>2043</v>
      </c>
      <c r="Z33" s="8">
        <v>2044</v>
      </c>
      <c r="AA33" s="8">
        <v>2045</v>
      </c>
      <c r="AB33" s="8">
        <v>2046</v>
      </c>
      <c r="AC33" s="8">
        <v>2047</v>
      </c>
      <c r="AD33" s="8">
        <v>2048</v>
      </c>
      <c r="AE33" s="8">
        <v>2049</v>
      </c>
      <c r="AF33" s="8">
        <v>2050</v>
      </c>
      <c r="AG33" s="8">
        <v>2051</v>
      </c>
      <c r="AH33" s="8">
        <v>2052</v>
      </c>
      <c r="AI33" s="8">
        <v>2053</v>
      </c>
      <c r="AJ33" s="8">
        <v>2054</v>
      </c>
      <c r="AK33" s="8">
        <v>2055</v>
      </c>
      <c r="AL33" s="8">
        <v>2056</v>
      </c>
      <c r="AM33" s="8">
        <v>2057</v>
      </c>
    </row>
    <row r="34" spans="1:39" x14ac:dyDescent="0.3">
      <c r="A34" s="3" t="s">
        <v>162</v>
      </c>
      <c r="B34" s="3" t="s">
        <v>257</v>
      </c>
      <c r="C34" s="3" t="s">
        <v>217</v>
      </c>
      <c r="D34" s="3" t="s">
        <v>62</v>
      </c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>
        <v>-173027.525390625</v>
      </c>
      <c r="U34" s="3">
        <v>-297088.623046875</v>
      </c>
      <c r="V34" s="3">
        <v>-486131.408203125</v>
      </c>
      <c r="W34" s="3">
        <v>-609316.4453125</v>
      </c>
      <c r="X34" s="3">
        <v>-812306.30859375</v>
      </c>
      <c r="Y34" s="3">
        <v>-958625.40625</v>
      </c>
      <c r="Z34" s="3">
        <v>-1279909.5234375</v>
      </c>
      <c r="AA34" s="3">
        <v>-1506856.078125</v>
      </c>
      <c r="AB34" s="3">
        <v>-1847521.25</v>
      </c>
      <c r="AC34" s="3">
        <v>-2051281.96875</v>
      </c>
      <c r="AD34" s="3">
        <v>-2207289.40625</v>
      </c>
      <c r="AE34" s="3">
        <v>-2317180.453125</v>
      </c>
      <c r="AF34" s="3">
        <v>-2475216.078125</v>
      </c>
      <c r="AG34" s="3">
        <v>-2596432.40625</v>
      </c>
      <c r="AH34" s="3">
        <v>-2435341.71875</v>
      </c>
      <c r="AI34" s="3">
        <v>-2326659.734375</v>
      </c>
      <c r="AJ34" s="3">
        <v>-2014875.96875</v>
      </c>
      <c r="AK34" s="3">
        <v>-1827731.6171875</v>
      </c>
      <c r="AL34" s="3">
        <v>-1491597.4375</v>
      </c>
      <c r="AM34" s="3">
        <v>-1269647.828125</v>
      </c>
    </row>
    <row r="35" spans="1:39" x14ac:dyDescent="0.3">
      <c r="A35" s="3" t="s">
        <v>156</v>
      </c>
      <c r="B35" s="3" t="s">
        <v>279</v>
      </c>
      <c r="C35" s="3" t="s">
        <v>217</v>
      </c>
      <c r="D35" s="3" t="s">
        <v>62</v>
      </c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>
        <v>-6277.8136901855469</v>
      </c>
      <c r="Z35" s="3">
        <v>-19573.563598632813</v>
      </c>
      <c r="AA35" s="3">
        <v>-33453.460327148438</v>
      </c>
      <c r="AB35" s="3">
        <v>-48484.676879882813</v>
      </c>
      <c r="AC35" s="3">
        <v>-61061.591064453125</v>
      </c>
      <c r="AD35" s="3">
        <v>-69027.203125</v>
      </c>
      <c r="AE35" s="3">
        <v>-69452.9541015625</v>
      </c>
      <c r="AF35" s="3">
        <v>-65908.32763671875</v>
      </c>
      <c r="AG35" s="3">
        <v>-66678.063720703125</v>
      </c>
      <c r="AH35" s="3">
        <v>-71684.845458984375</v>
      </c>
      <c r="AI35" s="3">
        <v>-68470.232666015625</v>
      </c>
      <c r="AJ35" s="3">
        <v>-54661.4384765625</v>
      </c>
      <c r="AK35" s="3">
        <v>-40910.113647460938</v>
      </c>
      <c r="AL35" s="3">
        <v>-24697.174743652344</v>
      </c>
      <c r="AM35" s="3">
        <v>-8331.8997802734375</v>
      </c>
    </row>
    <row r="36" spans="1:39" x14ac:dyDescent="0.3">
      <c r="A36" s="3" t="s">
        <v>301</v>
      </c>
      <c r="B36" s="3" t="s">
        <v>297</v>
      </c>
      <c r="C36" s="3" t="s">
        <v>216</v>
      </c>
      <c r="D36" s="3" t="s">
        <v>62</v>
      </c>
      <c r="E36" s="3">
        <v>-4212.7275390625</v>
      </c>
      <c r="F36" s="3">
        <v>-6795.33349609375</v>
      </c>
      <c r="G36" s="3">
        <v>-6745.1014404296875</v>
      </c>
      <c r="H36" s="3">
        <v>-6711.3758239746094</v>
      </c>
      <c r="I36" s="3">
        <v>-6677.8186950683594</v>
      </c>
      <c r="J36" s="3">
        <v>-7400.4936828613281</v>
      </c>
      <c r="K36" s="3">
        <v>-7957.9316101074219</v>
      </c>
      <c r="L36" s="3">
        <v>-7918.1445007324219</v>
      </c>
      <c r="M36" s="3">
        <v>-7878.5517272949219</v>
      </c>
      <c r="N36" s="3">
        <v>-8462.5214233398438</v>
      </c>
      <c r="O36" s="3">
        <v>-2733.8232421875</v>
      </c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</row>
    <row r="37" spans="1:39" x14ac:dyDescent="0.3">
      <c r="A37" s="3" t="s">
        <v>302</v>
      </c>
      <c r="B37" s="3" t="s">
        <v>297</v>
      </c>
      <c r="C37" s="3" t="s">
        <v>216</v>
      </c>
      <c r="D37" s="3" t="s">
        <v>62</v>
      </c>
      <c r="E37" s="3">
        <v>-6231.1819763183594</v>
      </c>
      <c r="F37" s="3">
        <v>-6779.9243469238281</v>
      </c>
      <c r="G37" s="3">
        <v>-6729.8495788574219</v>
      </c>
      <c r="H37" s="3">
        <v>-6696.1993713378906</v>
      </c>
      <c r="I37" s="3">
        <v>-6662.720458984375</v>
      </c>
      <c r="J37" s="3">
        <v>-7383.7095336914063</v>
      </c>
      <c r="K37" s="3">
        <v>-7939.9380798339844</v>
      </c>
      <c r="L37" s="3">
        <v>-7900.2393493652344</v>
      </c>
      <c r="M37" s="3">
        <v>-7860.7382507324219</v>
      </c>
      <c r="N37" s="3">
        <v>-7378.4434814453125</v>
      </c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</row>
    <row r="38" spans="1:39" x14ac:dyDescent="0.3">
      <c r="A38" s="3" t="s">
        <v>303</v>
      </c>
      <c r="B38" s="3" t="s">
        <v>297</v>
      </c>
      <c r="C38" s="3" t="s">
        <v>216</v>
      </c>
      <c r="D38" s="3" t="s">
        <v>62</v>
      </c>
      <c r="E38" s="3">
        <v>-5916.1931457519531</v>
      </c>
      <c r="F38" s="3">
        <v>-6437.0753784179688</v>
      </c>
      <c r="G38" s="3">
        <v>-6389.6504211425781</v>
      </c>
      <c r="H38" s="3">
        <v>-6357.7003173828125</v>
      </c>
      <c r="I38" s="3">
        <v>-6325.9123840332031</v>
      </c>
      <c r="J38" s="3">
        <v>-7010.3303833007813</v>
      </c>
      <c r="K38" s="3">
        <v>-7538.5686340332031</v>
      </c>
      <c r="L38" s="3">
        <v>-7500.8761596679688</v>
      </c>
      <c r="M38" s="3">
        <v>-7463.3719482421875</v>
      </c>
      <c r="N38" s="3">
        <v>-5755.5398864746094</v>
      </c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</row>
    <row r="39" spans="1:39" x14ac:dyDescent="0.3">
      <c r="A39" s="3" t="s">
        <v>305</v>
      </c>
      <c r="B39" s="3" t="s">
        <v>297</v>
      </c>
      <c r="C39" s="3" t="s">
        <v>217</v>
      </c>
      <c r="D39" s="3" t="s">
        <v>62</v>
      </c>
      <c r="E39" s="3"/>
      <c r="F39" s="3"/>
      <c r="G39" s="3">
        <v>-6150.3915100097656</v>
      </c>
      <c r="H39" s="3">
        <v>-6770.16015625</v>
      </c>
      <c r="I39" s="3">
        <v>-6960.85400390625</v>
      </c>
      <c r="J39" s="3">
        <v>-7714.0890502929688</v>
      </c>
      <c r="K39" s="3">
        <v>-7904.1369934082031</v>
      </c>
      <c r="L39" s="3">
        <v>-7864.6158447265625</v>
      </c>
      <c r="M39" s="3">
        <v>-8069.83154296875</v>
      </c>
      <c r="N39" s="3">
        <v>-8292.6679382324219</v>
      </c>
      <c r="O39" s="3">
        <v>-8231.4385986328125</v>
      </c>
      <c r="P39" s="3">
        <v>-8431.1712951660156</v>
      </c>
      <c r="Q39" s="3">
        <v>-560.1468505859375</v>
      </c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</row>
    <row r="40" spans="1:39" x14ac:dyDescent="0.3">
      <c r="A40" s="3" t="s">
        <v>308</v>
      </c>
      <c r="B40" s="3" t="s">
        <v>297</v>
      </c>
      <c r="C40" s="3" t="s">
        <v>216</v>
      </c>
      <c r="D40" s="3" t="s">
        <v>62</v>
      </c>
      <c r="E40" s="3"/>
      <c r="F40" s="3">
        <v>-5904.9987487792969</v>
      </c>
      <c r="G40" s="3">
        <v>-6772.4484558105469</v>
      </c>
      <c r="H40" s="3">
        <v>-6738.5886840820313</v>
      </c>
      <c r="I40" s="3">
        <v>-6704.8939514160156</v>
      </c>
      <c r="J40" s="3">
        <v>-7430.518310546875</v>
      </c>
      <c r="K40" s="3">
        <v>-7990.1993713378906</v>
      </c>
      <c r="L40" s="3">
        <v>-7950.2485961914063</v>
      </c>
      <c r="M40" s="3">
        <v>-7910.496826171875</v>
      </c>
      <c r="N40" s="3">
        <v>-8496.8522644042969</v>
      </c>
      <c r="O40" s="3">
        <v>-8434.0216064453125</v>
      </c>
      <c r="P40" s="3">
        <v>-1111.4533081054688</v>
      </c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</row>
    <row r="41" spans="1:39" x14ac:dyDescent="0.3">
      <c r="A41" s="3" t="s">
        <v>309</v>
      </c>
      <c r="B41" s="3" t="s">
        <v>297</v>
      </c>
      <c r="C41" s="3" t="s">
        <v>216</v>
      </c>
      <c r="D41" s="3" t="s">
        <v>62</v>
      </c>
      <c r="E41" s="3">
        <v>-6220.3638916015625</v>
      </c>
      <c r="F41" s="3">
        <v>-6768.1834411621094</v>
      </c>
      <c r="G41" s="3">
        <v>-6718.1660461425781</v>
      </c>
      <c r="H41" s="3">
        <v>-6684.5746765136719</v>
      </c>
      <c r="I41" s="3">
        <v>-6651.1529541015625</v>
      </c>
      <c r="J41" s="3">
        <v>-7370.9212036132813</v>
      </c>
      <c r="K41" s="3">
        <v>-7926.1554870605469</v>
      </c>
      <c r="L41" s="3">
        <v>-7886.5228576660156</v>
      </c>
      <c r="M41" s="3">
        <v>-7847.0916442871094</v>
      </c>
      <c r="N41" s="3">
        <v>-4453.8060913085938</v>
      </c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</row>
    <row r="42" spans="1:39" x14ac:dyDescent="0.3">
      <c r="A42" s="3" t="s">
        <v>311</v>
      </c>
      <c r="B42" s="3" t="s">
        <v>297</v>
      </c>
      <c r="C42" s="3" t="s">
        <v>216</v>
      </c>
      <c r="D42" s="3" t="s">
        <v>62</v>
      </c>
      <c r="E42" s="3">
        <v>-4212.7275390625</v>
      </c>
      <c r="F42" s="3">
        <v>-6795.33349609375</v>
      </c>
      <c r="G42" s="3">
        <v>-6745.1014404296875</v>
      </c>
      <c r="H42" s="3">
        <v>-6711.3758239746094</v>
      </c>
      <c r="I42" s="3">
        <v>-6677.8186950683594</v>
      </c>
      <c r="J42" s="3">
        <v>-7400.4936828613281</v>
      </c>
      <c r="K42" s="3">
        <v>-7957.9316101074219</v>
      </c>
      <c r="L42" s="3">
        <v>-7918.1445007324219</v>
      </c>
      <c r="M42" s="3">
        <v>-7878.5517272949219</v>
      </c>
      <c r="N42" s="3">
        <v>-8462.5214233398438</v>
      </c>
      <c r="O42" s="3">
        <v>-2733.8232421875</v>
      </c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</row>
    <row r="43" spans="1:39" x14ac:dyDescent="0.3">
      <c r="A43" s="3" t="s">
        <v>312</v>
      </c>
      <c r="B43" s="3" t="s">
        <v>297</v>
      </c>
      <c r="C43" s="3" t="s">
        <v>216</v>
      </c>
      <c r="D43" s="3" t="s">
        <v>62</v>
      </c>
      <c r="E43" s="3">
        <v>-2955.3067626953125</v>
      </c>
      <c r="F43" s="3">
        <v>-6802.1912841796875</v>
      </c>
      <c r="G43" s="3">
        <v>-6751.9254150390625</v>
      </c>
      <c r="H43" s="3">
        <v>-6718.1662292480469</v>
      </c>
      <c r="I43" s="3">
        <v>-6684.5751647949219</v>
      </c>
      <c r="J43" s="3">
        <v>-7407.9639587402344</v>
      </c>
      <c r="K43" s="3">
        <v>-7965.9837341308594</v>
      </c>
      <c r="L43" s="3">
        <v>-7926.1559753417969</v>
      </c>
      <c r="M43" s="3">
        <v>-7886.5229797363281</v>
      </c>
      <c r="N43" s="3">
        <v>-8471.0619506835938</v>
      </c>
      <c r="O43" s="3">
        <v>-4433.5602416992188</v>
      </c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</row>
    <row r="44" spans="1:39" x14ac:dyDescent="0.3">
      <c r="A44" s="3" t="s">
        <v>313</v>
      </c>
      <c r="B44" s="3" t="s">
        <v>297</v>
      </c>
      <c r="C44" s="3" t="s">
        <v>216</v>
      </c>
      <c r="D44" s="3" t="s">
        <v>62</v>
      </c>
      <c r="E44" s="3">
        <v>-4212.7275390625</v>
      </c>
      <c r="F44" s="3">
        <v>-6795.33349609375</v>
      </c>
      <c r="G44" s="3">
        <v>-6745.1014404296875</v>
      </c>
      <c r="H44" s="3">
        <v>-6711.3758239746094</v>
      </c>
      <c r="I44" s="3">
        <v>-6677.8186950683594</v>
      </c>
      <c r="J44" s="3">
        <v>-7400.4936828613281</v>
      </c>
      <c r="K44" s="3">
        <v>-7957.9316101074219</v>
      </c>
      <c r="L44" s="3">
        <v>-7918.1445007324219</v>
      </c>
      <c r="M44" s="3">
        <v>-7878.5517272949219</v>
      </c>
      <c r="N44" s="3">
        <v>-8462.5214233398438</v>
      </c>
      <c r="O44" s="3">
        <v>-2733.8232421875</v>
      </c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</row>
    <row r="45" spans="1:39" x14ac:dyDescent="0.3">
      <c r="A45" s="3" t="s">
        <v>315</v>
      </c>
      <c r="B45" s="3" t="s">
        <v>297</v>
      </c>
      <c r="C45" s="3" t="s">
        <v>216</v>
      </c>
      <c r="D45" s="3" t="s">
        <v>62</v>
      </c>
      <c r="E45" s="3"/>
      <c r="F45" s="3">
        <v>-6378.8137817382813</v>
      </c>
      <c r="G45" s="3">
        <v>-6770.1608276367188</v>
      </c>
      <c r="H45" s="3">
        <v>-6736.3127136230469</v>
      </c>
      <c r="I45" s="3">
        <v>-6702.6296081542969</v>
      </c>
      <c r="J45" s="3">
        <v>-7427.9251708984375</v>
      </c>
      <c r="K45" s="3">
        <v>-7987.5003356933594</v>
      </c>
      <c r="L45" s="3">
        <v>-7947.5631103515625</v>
      </c>
      <c r="M45" s="3">
        <v>-7907.8252563476563</v>
      </c>
      <c r="N45" s="3">
        <v>-8493.8872985839844</v>
      </c>
      <c r="O45" s="3">
        <v>-8431.1725463867188</v>
      </c>
      <c r="P45" s="3">
        <v>-544.58734130859375</v>
      </c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</row>
    <row r="46" spans="1:39" x14ac:dyDescent="0.3">
      <c r="A46" s="3" t="s">
        <v>168</v>
      </c>
      <c r="B46" s="3" t="s">
        <v>297</v>
      </c>
      <c r="C46" s="3" t="s">
        <v>217</v>
      </c>
      <c r="D46" s="3" t="s">
        <v>62</v>
      </c>
      <c r="E46" s="3"/>
      <c r="F46" s="3"/>
      <c r="G46" s="3">
        <v>-10804.848083496094</v>
      </c>
      <c r="H46" s="3">
        <v>-12784.009643554688</v>
      </c>
      <c r="I46" s="3">
        <v>-13144.088012695313</v>
      </c>
      <c r="J46" s="3">
        <v>-14566.380249023438</v>
      </c>
      <c r="K46" s="3">
        <v>-14925.285034179688</v>
      </c>
      <c r="L46" s="3">
        <v>-14850.653259277344</v>
      </c>
      <c r="M46" s="3">
        <v>-15238.1708984375</v>
      </c>
      <c r="N46" s="3">
        <v>-15658.900817871094</v>
      </c>
      <c r="O46" s="3">
        <v>-15543.316711425781</v>
      </c>
      <c r="P46" s="3">
        <v>-15920.474975585938</v>
      </c>
      <c r="Q46" s="3">
        <v>-2118.8443603515625</v>
      </c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</row>
    <row r="47" spans="1:39" x14ac:dyDescent="0.3">
      <c r="A47" s="3" t="s">
        <v>170</v>
      </c>
      <c r="B47" s="3" t="s">
        <v>297</v>
      </c>
      <c r="C47" s="3" t="s">
        <v>217</v>
      </c>
      <c r="D47" s="3" t="s">
        <v>62</v>
      </c>
      <c r="E47" s="3"/>
      <c r="F47" s="3"/>
      <c r="G47" s="3">
        <v>-700.968505859375</v>
      </c>
      <c r="H47" s="3">
        <v>-12836.268310546875</v>
      </c>
      <c r="I47" s="3">
        <v>-13197.824951171875</v>
      </c>
      <c r="J47" s="3">
        <v>-14625.784240722656</v>
      </c>
      <c r="K47" s="3">
        <v>-14986.293640136719</v>
      </c>
      <c r="L47" s="3">
        <v>-14911.369750976563</v>
      </c>
      <c r="M47" s="3">
        <v>-15300.457397460938</v>
      </c>
      <c r="N47" s="3">
        <v>-15722.765563964844</v>
      </c>
      <c r="O47" s="3">
        <v>-15606.862670898438</v>
      </c>
      <c r="P47" s="3">
        <v>-15985.552001953125</v>
      </c>
      <c r="Q47" s="3">
        <v>-15440.497192382813</v>
      </c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</row>
    <row r="48" spans="1:39" x14ac:dyDescent="0.3">
      <c r="A48" s="3" t="s">
        <v>172</v>
      </c>
      <c r="B48" s="3" t="s">
        <v>297</v>
      </c>
      <c r="C48" s="3" t="s">
        <v>217</v>
      </c>
      <c r="D48" s="3" t="s">
        <v>62</v>
      </c>
      <c r="E48" s="3"/>
      <c r="F48" s="3"/>
      <c r="G48" s="3"/>
      <c r="H48" s="3">
        <v>-3617.7032470703125</v>
      </c>
      <c r="I48" s="3">
        <v>-6615.2560424804688</v>
      </c>
      <c r="J48" s="3">
        <v>-7331.04541015625</v>
      </c>
      <c r="K48" s="3">
        <v>-7511.7043151855469</v>
      </c>
      <c r="L48" s="3">
        <v>-7474.1481628417969</v>
      </c>
      <c r="M48" s="3">
        <v>-7669.1741943359375</v>
      </c>
      <c r="N48" s="3">
        <v>-7880.8966979980469</v>
      </c>
      <c r="O48" s="3">
        <v>-7822.7577209472656</v>
      </c>
      <c r="P48" s="3">
        <v>-8012.571533203125</v>
      </c>
      <c r="Q48" s="3">
        <v>-8200.2954711914063</v>
      </c>
      <c r="R48" s="3">
        <v>-3690.8075561523438</v>
      </c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</row>
    <row r="49" spans="1:39" x14ac:dyDescent="0.3">
      <c r="A49" s="3" t="s">
        <v>317</v>
      </c>
      <c r="B49" s="3" t="s">
        <v>297</v>
      </c>
      <c r="C49" s="3" t="s">
        <v>216</v>
      </c>
      <c r="D49" s="3" t="s">
        <v>62</v>
      </c>
      <c r="E49" s="3">
        <v>-5907.8997497558594</v>
      </c>
      <c r="F49" s="3">
        <v>-6428.07275390625</v>
      </c>
      <c r="G49" s="3">
        <v>-6380.6925964355469</v>
      </c>
      <c r="H49" s="3">
        <v>-6348.7880859375</v>
      </c>
      <c r="I49" s="3">
        <v>-6317.0444641113281</v>
      </c>
      <c r="J49" s="3">
        <v>-7000.526123046875</v>
      </c>
      <c r="K49" s="3">
        <v>-7528.0009460449219</v>
      </c>
      <c r="L49" s="3">
        <v>-7490.3600463867188</v>
      </c>
      <c r="M49" s="3">
        <v>-7452.9099731445313</v>
      </c>
      <c r="N49" s="3">
        <v>-3513.3771667480469</v>
      </c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</row>
    <row r="50" spans="1:39" x14ac:dyDescent="0.3">
      <c r="A50" s="3" t="s">
        <v>322</v>
      </c>
      <c r="B50" s="3" t="s">
        <v>297</v>
      </c>
      <c r="C50" s="3" t="s">
        <v>216</v>
      </c>
      <c r="D50" s="3" t="s">
        <v>62</v>
      </c>
      <c r="E50" s="3"/>
      <c r="F50" s="3">
        <v>-6378.8137817382813</v>
      </c>
      <c r="G50" s="3">
        <v>-6770.1608276367188</v>
      </c>
      <c r="H50" s="3">
        <v>-6736.3127136230469</v>
      </c>
      <c r="I50" s="3">
        <v>-6702.6296081542969</v>
      </c>
      <c r="J50" s="3">
        <v>-7427.9251708984375</v>
      </c>
      <c r="K50" s="3">
        <v>-7987.5003356933594</v>
      </c>
      <c r="L50" s="3">
        <v>-7947.5631103515625</v>
      </c>
      <c r="M50" s="3">
        <v>-7907.8252563476563</v>
      </c>
      <c r="N50" s="3">
        <v>-8493.8872985839844</v>
      </c>
      <c r="O50" s="3">
        <v>-8431.1725463867188</v>
      </c>
      <c r="P50" s="3">
        <v>-544.58734130859375</v>
      </c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</row>
    <row r="51" spans="1:39" x14ac:dyDescent="0.3">
      <c r="A51" s="10" t="s">
        <v>166</v>
      </c>
      <c r="B51" s="10" t="s">
        <v>297</v>
      </c>
      <c r="C51" s="10" t="s">
        <v>217</v>
      </c>
      <c r="D51" s="10" t="s">
        <v>62</v>
      </c>
      <c r="E51" s="10"/>
      <c r="F51" s="10"/>
      <c r="G51" s="10"/>
      <c r="H51" s="10"/>
      <c r="I51" s="10"/>
      <c r="J51" s="10"/>
      <c r="K51" s="10">
        <v>-1079.2708740234375</v>
      </c>
      <c r="L51" s="10">
        <v>-20185.757080078125</v>
      </c>
      <c r="M51" s="10">
        <v>-40430.953857421875</v>
      </c>
      <c r="N51" s="10">
        <v>-60739.8046875</v>
      </c>
      <c r="O51" s="10">
        <v>-60302.990234375</v>
      </c>
      <c r="P51" s="10">
        <v>-61765.0478515625</v>
      </c>
      <c r="Q51" s="10">
        <v>-63210.47509765625</v>
      </c>
      <c r="R51" s="10">
        <v>-64780.864990234375</v>
      </c>
      <c r="S51" s="10">
        <v>-64317.61474609375</v>
      </c>
      <c r="T51" s="10">
        <v>-65725.760986328125</v>
      </c>
      <c r="U51" s="10">
        <v>-65863.22216796875</v>
      </c>
      <c r="V51" s="10">
        <v>-44591.7705078125</v>
      </c>
      <c r="W51" s="10">
        <v>-21547.134155273438</v>
      </c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  <c r="AJ51" s="10"/>
      <c r="AK51" s="10"/>
      <c r="AL51" s="10"/>
      <c r="AM51" s="10"/>
    </row>
    <row r="52" spans="1:39" x14ac:dyDescent="0.3">
      <c r="A52" t="s">
        <v>154</v>
      </c>
      <c r="E52" s="3">
        <f t="shared" ref="E52:AM52" si="1">SUM(E34:E51)</f>
        <v>-39869.128143310547</v>
      </c>
      <c r="F52" s="3">
        <f t="shared" si="1"/>
        <v>-72264.074005126953</v>
      </c>
      <c r="G52" s="3">
        <f t="shared" si="1"/>
        <v>-91174.566589355469</v>
      </c>
      <c r="H52" s="3">
        <f t="shared" si="1"/>
        <v>-109158.91162109375</v>
      </c>
      <c r="I52" s="3">
        <f t="shared" si="1"/>
        <v>-112703.03768920898</v>
      </c>
      <c r="J52" s="3">
        <f t="shared" si="1"/>
        <v>-124898.59985351563</v>
      </c>
      <c r="K52" s="3">
        <f t="shared" si="1"/>
        <v>-133144.33261108398</v>
      </c>
      <c r="L52" s="3">
        <f t="shared" si="1"/>
        <v>-151590.50680541992</v>
      </c>
      <c r="M52" s="3">
        <f t="shared" si="1"/>
        <v>-172581.02520751953</v>
      </c>
      <c r="N52" s="3">
        <f t="shared" si="1"/>
        <v>-188739.45541381836</v>
      </c>
      <c r="O52" s="3">
        <f t="shared" si="1"/>
        <v>-145438.76260375977</v>
      </c>
      <c r="P52" s="3">
        <f t="shared" si="1"/>
        <v>-112315.44564819336</v>
      </c>
      <c r="Q52" s="3">
        <f t="shared" si="1"/>
        <v>-89530.258972167969</v>
      </c>
      <c r="R52" s="3">
        <f t="shared" si="1"/>
        <v>-68471.672546386719</v>
      </c>
      <c r="S52" s="3">
        <f t="shared" si="1"/>
        <v>-64317.61474609375</v>
      </c>
      <c r="T52" s="3">
        <f t="shared" si="1"/>
        <v>-238753.28637695313</v>
      </c>
      <c r="U52" s="3">
        <f t="shared" si="1"/>
        <v>-362951.84521484375</v>
      </c>
      <c r="V52" s="3">
        <f t="shared" si="1"/>
        <v>-530723.1787109375</v>
      </c>
      <c r="W52" s="3">
        <f t="shared" si="1"/>
        <v>-630863.57946777344</v>
      </c>
      <c r="X52" s="3">
        <f t="shared" si="1"/>
        <v>-812306.30859375</v>
      </c>
      <c r="Y52" s="3">
        <f t="shared" si="1"/>
        <v>-964903.21994018555</v>
      </c>
      <c r="Z52" s="3">
        <f t="shared" si="1"/>
        <v>-1299483.0870361328</v>
      </c>
      <c r="AA52" s="3">
        <f t="shared" si="1"/>
        <v>-1540309.5384521484</v>
      </c>
      <c r="AB52" s="3">
        <f t="shared" si="1"/>
        <v>-1896005.9268798828</v>
      </c>
      <c r="AC52" s="3">
        <f t="shared" si="1"/>
        <v>-2112343.5598144531</v>
      </c>
      <c r="AD52" s="3">
        <f t="shared" si="1"/>
        <v>-2276316.609375</v>
      </c>
      <c r="AE52" s="3">
        <f t="shared" si="1"/>
        <v>-2386633.4072265625</v>
      </c>
      <c r="AF52" s="3">
        <f t="shared" si="1"/>
        <v>-2541124.4057617188</v>
      </c>
      <c r="AG52" s="3">
        <f t="shared" si="1"/>
        <v>-2663110.4699707031</v>
      </c>
      <c r="AH52" s="3">
        <f t="shared" si="1"/>
        <v>-2507026.5642089844</v>
      </c>
      <c r="AI52" s="3">
        <f t="shared" si="1"/>
        <v>-2395129.9670410156</v>
      </c>
      <c r="AJ52" s="3">
        <f t="shared" si="1"/>
        <v>-2069537.4072265625</v>
      </c>
      <c r="AK52" s="3">
        <f t="shared" si="1"/>
        <v>-1868641.7308349609</v>
      </c>
      <c r="AL52" s="3">
        <f t="shared" si="1"/>
        <v>-1516294.6122436523</v>
      </c>
      <c r="AM52" s="3">
        <f t="shared" si="1"/>
        <v>-1277979.7279052734</v>
      </c>
    </row>
    <row r="55" spans="1:39" x14ac:dyDescent="0.3">
      <c r="A55" s="2" t="s">
        <v>331</v>
      </c>
    </row>
    <row r="56" spans="1:39" x14ac:dyDescent="0.3">
      <c r="A56" s="2" t="s">
        <v>31</v>
      </c>
      <c r="B56" s="2" t="s">
        <v>218</v>
      </c>
      <c r="C56" s="2" t="s">
        <v>191</v>
      </c>
      <c r="D56" s="8" t="s">
        <v>126</v>
      </c>
      <c r="E56" s="8">
        <v>2023</v>
      </c>
      <c r="F56" s="8">
        <v>2024</v>
      </c>
      <c r="G56" s="8">
        <v>2025</v>
      </c>
      <c r="H56" s="8">
        <v>2026</v>
      </c>
      <c r="I56" s="8">
        <v>2027</v>
      </c>
      <c r="J56" s="8">
        <v>2028</v>
      </c>
      <c r="K56" s="8">
        <v>2029</v>
      </c>
      <c r="L56" s="8">
        <v>2030</v>
      </c>
      <c r="M56" s="8">
        <v>2031</v>
      </c>
      <c r="N56" s="8">
        <v>2032</v>
      </c>
      <c r="O56" s="8">
        <v>2033</v>
      </c>
      <c r="P56" s="8">
        <v>2034</v>
      </c>
      <c r="Q56" s="8">
        <v>2035</v>
      </c>
      <c r="R56" s="8">
        <v>2036</v>
      </c>
      <c r="S56" s="8">
        <v>2037</v>
      </c>
      <c r="T56" s="8">
        <v>2038</v>
      </c>
      <c r="U56" s="8">
        <v>2039</v>
      </c>
      <c r="V56" s="8">
        <v>2040</v>
      </c>
      <c r="W56" s="8">
        <v>2041</v>
      </c>
      <c r="X56" s="8">
        <v>2042</v>
      </c>
      <c r="Y56" s="8">
        <v>2043</v>
      </c>
      <c r="Z56" s="8">
        <v>2044</v>
      </c>
      <c r="AA56" s="8">
        <v>2045</v>
      </c>
      <c r="AB56" s="8">
        <v>2046</v>
      </c>
      <c r="AC56" s="8">
        <v>2047</v>
      </c>
      <c r="AD56" s="8">
        <v>2048</v>
      </c>
      <c r="AE56" s="8">
        <v>2049</v>
      </c>
      <c r="AF56" s="8">
        <v>2050</v>
      </c>
      <c r="AG56" s="8">
        <v>2051</v>
      </c>
      <c r="AH56" s="8">
        <v>2052</v>
      </c>
      <c r="AI56" s="8">
        <v>2053</v>
      </c>
      <c r="AJ56" s="8">
        <v>2054</v>
      </c>
      <c r="AK56" s="8">
        <v>2055</v>
      </c>
      <c r="AL56" s="8">
        <v>2056</v>
      </c>
      <c r="AM56" s="8">
        <v>2057</v>
      </c>
    </row>
    <row r="57" spans="1:39" x14ac:dyDescent="0.3">
      <c r="A57" s="3" t="s">
        <v>154</v>
      </c>
      <c r="B57" s="3" t="s">
        <v>257</v>
      </c>
      <c r="C57" s="3" t="s">
        <v>217</v>
      </c>
      <c r="D57" s="3" t="s">
        <v>62</v>
      </c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>
        <v>-173027.525390625</v>
      </c>
      <c r="U57" s="3">
        <v>-297088.623046875</v>
      </c>
      <c r="V57" s="3">
        <v>-486131.408203125</v>
      </c>
      <c r="W57" s="3">
        <v>-609316.4453125</v>
      </c>
      <c r="X57" s="3">
        <v>-812306.30859375</v>
      </c>
      <c r="Y57" s="3">
        <v>-958625.40625</v>
      </c>
      <c r="Z57" s="3">
        <v>-1279909.5234375</v>
      </c>
      <c r="AA57" s="3">
        <v>-1506856.078125</v>
      </c>
      <c r="AB57" s="3">
        <v>-1847521.25</v>
      </c>
      <c r="AC57" s="3">
        <v>-2051281.96875</v>
      </c>
      <c r="AD57" s="3">
        <v>-2207289.40625</v>
      </c>
      <c r="AE57" s="3">
        <v>-2317180.453125</v>
      </c>
      <c r="AF57" s="3">
        <v>-2475216.078125</v>
      </c>
      <c r="AG57" s="3">
        <v>-2596432.40625</v>
      </c>
      <c r="AH57" s="3">
        <v>-2435341.71875</v>
      </c>
      <c r="AI57" s="3">
        <v>-2326659.734375</v>
      </c>
      <c r="AJ57" s="3">
        <v>-2014875.96875</v>
      </c>
      <c r="AK57" s="3">
        <v>-1827731.6171875</v>
      </c>
      <c r="AL57" s="3">
        <v>-1491597.4375</v>
      </c>
      <c r="AM57" s="3">
        <v>-1269647.828125</v>
      </c>
    </row>
    <row r="58" spans="1:39" x14ac:dyDescent="0.3">
      <c r="A58" s="3" t="s">
        <v>154</v>
      </c>
      <c r="B58" s="3" t="s">
        <v>297</v>
      </c>
      <c r="C58" s="3" t="s">
        <v>216</v>
      </c>
      <c r="D58" s="3" t="s">
        <v>62</v>
      </c>
      <c r="E58" s="3">
        <v>-39869.128143310547</v>
      </c>
      <c r="F58" s="3">
        <v>-72264.074005126953</v>
      </c>
      <c r="G58" s="3">
        <v>-73518.358489990234</v>
      </c>
      <c r="H58" s="3">
        <v>-73150.770263671875</v>
      </c>
      <c r="I58" s="3">
        <v>-72785.014678955078</v>
      </c>
      <c r="J58" s="3">
        <v>-80661.300903320313</v>
      </c>
      <c r="K58" s="3">
        <v>-86737.641754150391</v>
      </c>
      <c r="L58" s="3">
        <v>-86303.962707519531</v>
      </c>
      <c r="M58" s="3">
        <v>-85872.437316894531</v>
      </c>
      <c r="N58" s="3">
        <v>-80444.419708251953</v>
      </c>
      <c r="O58" s="3">
        <v>-37931.396667480469</v>
      </c>
      <c r="P58" s="3">
        <v>-2200.6279907226563</v>
      </c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</row>
    <row r="59" spans="1:39" x14ac:dyDescent="0.3">
      <c r="A59" s="3" t="s">
        <v>154</v>
      </c>
      <c r="B59" s="3" t="s">
        <v>297</v>
      </c>
      <c r="C59" s="3" t="s">
        <v>217</v>
      </c>
      <c r="D59" s="3" t="s">
        <v>62</v>
      </c>
      <c r="E59" s="3"/>
      <c r="F59" s="3"/>
      <c r="G59" s="3">
        <v>-17656.208099365234</v>
      </c>
      <c r="H59" s="3">
        <v>-36008.141357421875</v>
      </c>
      <c r="I59" s="3">
        <v>-39918.023010253906</v>
      </c>
      <c r="J59" s="3">
        <v>-44237.298950195313</v>
      </c>
      <c r="K59" s="3">
        <v>-46406.690856933594</v>
      </c>
      <c r="L59" s="3">
        <v>-65286.544097900391</v>
      </c>
      <c r="M59" s="3">
        <v>-86708.587890625</v>
      </c>
      <c r="N59" s="3">
        <v>-108295.03570556641</v>
      </c>
      <c r="O59" s="3">
        <v>-107507.3659362793</v>
      </c>
      <c r="P59" s="3">
        <v>-110114.8176574707</v>
      </c>
      <c r="Q59" s="3">
        <v>-89530.258972167969</v>
      </c>
      <c r="R59" s="3">
        <v>-68471.672546386719</v>
      </c>
      <c r="S59" s="3">
        <v>-64317.61474609375</v>
      </c>
      <c r="T59" s="3">
        <v>-65725.760986328125</v>
      </c>
      <c r="U59" s="3">
        <v>-65863.22216796875</v>
      </c>
      <c r="V59" s="3">
        <v>-44591.7705078125</v>
      </c>
      <c r="W59" s="3">
        <v>-21547.134155273438</v>
      </c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</row>
    <row r="60" spans="1:39" x14ac:dyDescent="0.3">
      <c r="A60" s="3" t="s">
        <v>154</v>
      </c>
      <c r="B60" s="3" t="s">
        <v>279</v>
      </c>
      <c r="C60" s="3" t="s">
        <v>217</v>
      </c>
      <c r="D60" s="3" t="s">
        <v>62</v>
      </c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>
        <v>-6277.8136901855469</v>
      </c>
      <c r="Z60" s="3">
        <v>-19573.563598632813</v>
      </c>
      <c r="AA60" s="3">
        <v>-33453.460327148438</v>
      </c>
      <c r="AB60" s="3">
        <v>-48484.676879882813</v>
      </c>
      <c r="AC60" s="3">
        <v>-61061.591064453125</v>
      </c>
      <c r="AD60" s="3">
        <v>-69027.203125</v>
      </c>
      <c r="AE60" s="3">
        <v>-69452.9541015625</v>
      </c>
      <c r="AF60" s="3">
        <v>-65908.32763671875</v>
      </c>
      <c r="AG60" s="3">
        <v>-66678.063720703125</v>
      </c>
      <c r="AH60" s="3">
        <v>-71684.845458984375</v>
      </c>
      <c r="AI60" s="3">
        <v>-68470.232666015625</v>
      </c>
      <c r="AJ60" s="3">
        <v>-54661.4384765625</v>
      </c>
      <c r="AK60" s="3">
        <v>-40910.113647460938</v>
      </c>
      <c r="AL60" s="3">
        <v>-24697.174743652344</v>
      </c>
      <c r="AM60" s="3">
        <v>-8331.8997802734375</v>
      </c>
    </row>
    <row r="63" spans="1:39" x14ac:dyDescent="0.3">
      <c r="A63" s="13" t="s">
        <v>28</v>
      </c>
    </row>
    <row r="64" spans="1:39" x14ac:dyDescent="0.3">
      <c r="A64" s="2" t="s">
        <v>31</v>
      </c>
      <c r="B64" s="2" t="s">
        <v>218</v>
      </c>
      <c r="C64" s="2" t="s">
        <v>191</v>
      </c>
      <c r="D64" s="8" t="s">
        <v>126</v>
      </c>
      <c r="E64" s="8">
        <v>2023</v>
      </c>
      <c r="F64" s="8">
        <v>2024</v>
      </c>
      <c r="G64" s="8">
        <v>2025</v>
      </c>
      <c r="H64" s="8">
        <v>2026</v>
      </c>
      <c r="I64" s="8">
        <v>2027</v>
      </c>
      <c r="J64" s="8">
        <v>2028</v>
      </c>
      <c r="K64" s="8">
        <v>2029</v>
      </c>
      <c r="L64" s="8">
        <v>2030</v>
      </c>
      <c r="M64" s="8">
        <v>2031</v>
      </c>
      <c r="N64" s="8">
        <v>2032</v>
      </c>
      <c r="O64" s="8">
        <v>2033</v>
      </c>
      <c r="P64" s="8">
        <v>2034</v>
      </c>
      <c r="Q64" s="8">
        <v>2035</v>
      </c>
      <c r="R64" s="8">
        <v>2036</v>
      </c>
      <c r="S64" s="8">
        <v>2037</v>
      </c>
      <c r="T64" s="8">
        <v>2038</v>
      </c>
      <c r="U64" s="8">
        <v>2039</v>
      </c>
      <c r="V64" s="8">
        <v>2040</v>
      </c>
      <c r="W64" s="8">
        <v>2041</v>
      </c>
      <c r="X64" s="8">
        <v>2042</v>
      </c>
      <c r="Y64" s="8">
        <v>2043</v>
      </c>
      <c r="Z64" s="8">
        <v>2044</v>
      </c>
      <c r="AA64" s="8">
        <v>2045</v>
      </c>
      <c r="AB64" s="8">
        <v>2046</v>
      </c>
      <c r="AC64" s="8">
        <v>2047</v>
      </c>
      <c r="AD64" s="8">
        <v>2048</v>
      </c>
      <c r="AE64" s="8">
        <v>2049</v>
      </c>
      <c r="AF64" s="8">
        <v>2050</v>
      </c>
      <c r="AG64" s="8">
        <v>2051</v>
      </c>
      <c r="AH64" s="8">
        <v>2052</v>
      </c>
      <c r="AI64" s="8">
        <v>2053</v>
      </c>
      <c r="AJ64" s="8">
        <v>2054</v>
      </c>
      <c r="AK64" s="8">
        <v>2055</v>
      </c>
      <c r="AL64" s="8">
        <v>2056</v>
      </c>
      <c r="AM64" s="8">
        <v>2057</v>
      </c>
    </row>
    <row r="65" spans="1:39" x14ac:dyDescent="0.3">
      <c r="A65" s="3" t="s">
        <v>162</v>
      </c>
      <c r="B65" s="3" t="s">
        <v>257</v>
      </c>
      <c r="C65" s="3" t="s">
        <v>217</v>
      </c>
      <c r="D65" s="3" t="s">
        <v>62</v>
      </c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>
        <v>-173260.58984375</v>
      </c>
      <c r="U65" s="3">
        <v>-297578.328125</v>
      </c>
      <c r="V65" s="3">
        <v>-486183.591796875</v>
      </c>
      <c r="W65" s="3">
        <v>-609547.078125</v>
      </c>
      <c r="X65" s="3">
        <v>-813063.02734375</v>
      </c>
      <c r="Y65" s="3">
        <v>-958789.328125</v>
      </c>
      <c r="Z65" s="3">
        <v>-1280799.5625</v>
      </c>
      <c r="AA65" s="3">
        <v>-1506808.21875</v>
      </c>
      <c r="AB65" s="3">
        <v>-1847520.4140625</v>
      </c>
      <c r="AC65" s="3">
        <v>-2050644.40625</v>
      </c>
      <c r="AD65" s="3">
        <v>-2207258.984375</v>
      </c>
      <c r="AE65" s="3">
        <v>-2317172.90625</v>
      </c>
      <c r="AF65" s="3">
        <v>-2475276.703125</v>
      </c>
      <c r="AG65" s="3">
        <v>-2596405.296875</v>
      </c>
      <c r="AH65" s="3">
        <v>-2435421.359375</v>
      </c>
      <c r="AI65" s="3">
        <v>-2326621.03125</v>
      </c>
      <c r="AJ65" s="3">
        <v>-2014916.546875</v>
      </c>
      <c r="AK65" s="3">
        <v>-1827168.0390625</v>
      </c>
      <c r="AL65" s="3">
        <v>-1491107.2109375</v>
      </c>
      <c r="AM65" s="3">
        <v>-1269647.8203125</v>
      </c>
    </row>
    <row r="66" spans="1:39" x14ac:dyDescent="0.3">
      <c r="A66" s="3" t="s">
        <v>156</v>
      </c>
      <c r="B66" s="3" t="s">
        <v>279</v>
      </c>
      <c r="C66" s="3" t="s">
        <v>217</v>
      </c>
      <c r="D66" s="3" t="s">
        <v>62</v>
      </c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>
        <v>-6235.5047302246094</v>
      </c>
      <c r="Z66" s="3">
        <v>-19738.649780273438</v>
      </c>
      <c r="AA66" s="3">
        <v>-33725.240600585938</v>
      </c>
      <c r="AB66" s="3">
        <v>-48475.240356445313</v>
      </c>
      <c r="AC66" s="3">
        <v>-61110.923095703125</v>
      </c>
      <c r="AD66" s="3">
        <v>-69218.79052734375</v>
      </c>
      <c r="AE66" s="3">
        <v>-69609.52197265625</v>
      </c>
      <c r="AF66" s="3">
        <v>-65883.12646484375</v>
      </c>
      <c r="AG66" s="3">
        <v>-66712.478759765625</v>
      </c>
      <c r="AH66" s="3">
        <v>-71641.162841796875</v>
      </c>
      <c r="AI66" s="3">
        <v>-68514.467529296875</v>
      </c>
      <c r="AJ66" s="3">
        <v>-54634.58154296875</v>
      </c>
      <c r="AK66" s="3">
        <v>-40914.890991210938</v>
      </c>
      <c r="AL66" s="3">
        <v>-25035.396667480469</v>
      </c>
      <c r="AM66" s="3">
        <v>-8605.0257568359375</v>
      </c>
    </row>
    <row r="67" spans="1:39" x14ac:dyDescent="0.3">
      <c r="A67" s="3" t="s">
        <v>301</v>
      </c>
      <c r="B67" s="3" t="s">
        <v>297</v>
      </c>
      <c r="C67" s="3" t="s">
        <v>216</v>
      </c>
      <c r="D67" s="3" t="s">
        <v>62</v>
      </c>
      <c r="E67" s="3">
        <v>-4212.7275390625</v>
      </c>
      <c r="F67" s="3">
        <v>-6795.33349609375</v>
      </c>
      <c r="G67" s="3">
        <v>-6745.1014404296875</v>
      </c>
      <c r="H67" s="3">
        <v>-6711.3758239746094</v>
      </c>
      <c r="I67" s="3">
        <v>-6677.8186950683594</v>
      </c>
      <c r="J67" s="3">
        <v>-7400.4936828613281</v>
      </c>
      <c r="K67" s="3">
        <v>-7957.9316101074219</v>
      </c>
      <c r="L67" s="3">
        <v>-7918.1445007324219</v>
      </c>
      <c r="M67" s="3">
        <v>-7878.5517272949219</v>
      </c>
      <c r="N67" s="3">
        <v>-8462.5214233398438</v>
      </c>
      <c r="O67" s="3">
        <v>-2733.8232421875</v>
      </c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</row>
    <row r="68" spans="1:39" x14ac:dyDescent="0.3">
      <c r="A68" s="3" t="s">
        <v>302</v>
      </c>
      <c r="B68" s="3" t="s">
        <v>297</v>
      </c>
      <c r="C68" s="3" t="s">
        <v>216</v>
      </c>
      <c r="D68" s="3" t="s">
        <v>62</v>
      </c>
      <c r="E68" s="3">
        <v>-6231.1819763183594</v>
      </c>
      <c r="F68" s="3">
        <v>-6779.9243469238281</v>
      </c>
      <c r="G68" s="3">
        <v>-6729.8495788574219</v>
      </c>
      <c r="H68" s="3">
        <v>-6696.1993713378906</v>
      </c>
      <c r="I68" s="3">
        <v>-6662.720458984375</v>
      </c>
      <c r="J68" s="3">
        <v>-7383.7095336914063</v>
      </c>
      <c r="K68" s="3">
        <v>-7939.9380798339844</v>
      </c>
      <c r="L68" s="3">
        <v>-7900.2393493652344</v>
      </c>
      <c r="M68" s="3">
        <v>-7860.7382507324219</v>
      </c>
      <c r="N68" s="3">
        <v>-7378.4434814453125</v>
      </c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</row>
    <row r="69" spans="1:39" x14ac:dyDescent="0.3">
      <c r="A69" s="3" t="s">
        <v>303</v>
      </c>
      <c r="B69" s="3" t="s">
        <v>297</v>
      </c>
      <c r="C69" s="3" t="s">
        <v>216</v>
      </c>
      <c r="D69" s="3" t="s">
        <v>62</v>
      </c>
      <c r="E69" s="3">
        <v>-5916.1931457519531</v>
      </c>
      <c r="F69" s="3">
        <v>-6437.0753784179688</v>
      </c>
      <c r="G69" s="3">
        <v>-6389.6504211425781</v>
      </c>
      <c r="H69" s="3">
        <v>-6357.7003173828125</v>
      </c>
      <c r="I69" s="3">
        <v>-6325.9123840332031</v>
      </c>
      <c r="J69" s="3">
        <v>-7010.3303833007813</v>
      </c>
      <c r="K69" s="3">
        <v>-7538.5686340332031</v>
      </c>
      <c r="L69" s="3">
        <v>-7500.8761596679688</v>
      </c>
      <c r="M69" s="3">
        <v>-7463.3719482421875</v>
      </c>
      <c r="N69" s="3">
        <v>-5755.5398864746094</v>
      </c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</row>
    <row r="70" spans="1:39" x14ac:dyDescent="0.3">
      <c r="A70" s="3" t="s">
        <v>305</v>
      </c>
      <c r="B70" s="3" t="s">
        <v>297</v>
      </c>
      <c r="C70" s="3" t="s">
        <v>217</v>
      </c>
      <c r="D70" s="3" t="s">
        <v>62</v>
      </c>
      <c r="E70" s="3"/>
      <c r="F70" s="3"/>
      <c r="G70" s="3">
        <v>-6150.3915100097656</v>
      </c>
      <c r="H70" s="3">
        <v>-6770.16015625</v>
      </c>
      <c r="I70" s="3">
        <v>-6960.85400390625</v>
      </c>
      <c r="J70" s="3">
        <v>-7714.0890502929688</v>
      </c>
      <c r="K70" s="3">
        <v>-7904.1369934082031</v>
      </c>
      <c r="L70" s="3">
        <v>-7864.6158447265625</v>
      </c>
      <c r="M70" s="3">
        <v>-8069.83154296875</v>
      </c>
      <c r="N70" s="3">
        <v>-8292.6679382324219</v>
      </c>
      <c r="O70" s="3">
        <v>-8231.4385986328125</v>
      </c>
      <c r="P70" s="3">
        <v>-8431.1712951660156</v>
      </c>
      <c r="Q70" s="3">
        <v>-560.1468505859375</v>
      </c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</row>
    <row r="71" spans="1:39" x14ac:dyDescent="0.3">
      <c r="A71" s="3" t="s">
        <v>308</v>
      </c>
      <c r="B71" s="3" t="s">
        <v>297</v>
      </c>
      <c r="C71" s="3" t="s">
        <v>216</v>
      </c>
      <c r="D71" s="3" t="s">
        <v>62</v>
      </c>
      <c r="E71" s="3"/>
      <c r="F71" s="3">
        <v>-5904.9987487792969</v>
      </c>
      <c r="G71" s="3">
        <v>-6772.4484558105469</v>
      </c>
      <c r="H71" s="3">
        <v>-6738.5886840820313</v>
      </c>
      <c r="I71" s="3">
        <v>-6704.8939514160156</v>
      </c>
      <c r="J71" s="3">
        <v>-7430.518310546875</v>
      </c>
      <c r="K71" s="3">
        <v>-7990.1993713378906</v>
      </c>
      <c r="L71" s="3">
        <v>-7950.2485961914063</v>
      </c>
      <c r="M71" s="3">
        <v>-7910.496826171875</v>
      </c>
      <c r="N71" s="3">
        <v>-8496.8522644042969</v>
      </c>
      <c r="O71" s="3">
        <v>-8434.0216064453125</v>
      </c>
      <c r="P71" s="3">
        <v>-1111.4533081054688</v>
      </c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</row>
    <row r="72" spans="1:39" x14ac:dyDescent="0.3">
      <c r="A72" s="3" t="s">
        <v>309</v>
      </c>
      <c r="B72" s="3" t="s">
        <v>297</v>
      </c>
      <c r="C72" s="3" t="s">
        <v>216</v>
      </c>
      <c r="D72" s="3" t="s">
        <v>62</v>
      </c>
      <c r="E72" s="3">
        <v>-6220.3638916015625</v>
      </c>
      <c r="F72" s="3">
        <v>-6768.1834411621094</v>
      </c>
      <c r="G72" s="3">
        <v>-6718.1660461425781</v>
      </c>
      <c r="H72" s="3">
        <v>-6684.5746765136719</v>
      </c>
      <c r="I72" s="3">
        <v>-6651.1529541015625</v>
      </c>
      <c r="J72" s="3">
        <v>-7370.9212036132813</v>
      </c>
      <c r="K72" s="3">
        <v>-7926.1554870605469</v>
      </c>
      <c r="L72" s="3">
        <v>-7886.5228576660156</v>
      </c>
      <c r="M72" s="3">
        <v>-7847.0916442871094</v>
      </c>
      <c r="N72" s="3">
        <v>-4453.8060913085938</v>
      </c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</row>
    <row r="73" spans="1:39" x14ac:dyDescent="0.3">
      <c r="A73" s="3" t="s">
        <v>311</v>
      </c>
      <c r="B73" s="3" t="s">
        <v>297</v>
      </c>
      <c r="C73" s="3" t="s">
        <v>216</v>
      </c>
      <c r="D73" s="3" t="s">
        <v>62</v>
      </c>
      <c r="E73" s="3">
        <v>-4212.7275390625</v>
      </c>
      <c r="F73" s="3">
        <v>-6795.33349609375</v>
      </c>
      <c r="G73" s="3">
        <v>-6745.1014404296875</v>
      </c>
      <c r="H73" s="3">
        <v>-6711.3758239746094</v>
      </c>
      <c r="I73" s="3">
        <v>-6677.8186950683594</v>
      </c>
      <c r="J73" s="3">
        <v>-7400.4936828613281</v>
      </c>
      <c r="K73" s="3">
        <v>-7957.9316101074219</v>
      </c>
      <c r="L73" s="3">
        <v>-7918.1445007324219</v>
      </c>
      <c r="M73" s="3">
        <v>-7878.5517272949219</v>
      </c>
      <c r="N73" s="3">
        <v>-8462.5214233398438</v>
      </c>
      <c r="O73" s="3">
        <v>-2733.8232421875</v>
      </c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</row>
    <row r="74" spans="1:39" x14ac:dyDescent="0.3">
      <c r="A74" s="3" t="s">
        <v>312</v>
      </c>
      <c r="B74" s="3" t="s">
        <v>297</v>
      </c>
      <c r="C74" s="3" t="s">
        <v>216</v>
      </c>
      <c r="D74" s="3" t="s">
        <v>62</v>
      </c>
      <c r="E74" s="3">
        <v>-2955.3067626953125</v>
      </c>
      <c r="F74" s="3">
        <v>-6802.1912841796875</v>
      </c>
      <c r="G74" s="3">
        <v>-6751.9254150390625</v>
      </c>
      <c r="H74" s="3">
        <v>-6718.1662292480469</v>
      </c>
      <c r="I74" s="3">
        <v>-6684.5751647949219</v>
      </c>
      <c r="J74" s="3">
        <v>-7407.9639587402344</v>
      </c>
      <c r="K74" s="3">
        <v>-7965.9837341308594</v>
      </c>
      <c r="L74" s="3">
        <v>-7926.1559753417969</v>
      </c>
      <c r="M74" s="3">
        <v>-7886.5229797363281</v>
      </c>
      <c r="N74" s="3">
        <v>-8471.0619506835938</v>
      </c>
      <c r="O74" s="3">
        <v>-4433.5602416992188</v>
      </c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</row>
    <row r="75" spans="1:39" x14ac:dyDescent="0.3">
      <c r="A75" s="3" t="s">
        <v>313</v>
      </c>
      <c r="B75" s="3" t="s">
        <v>297</v>
      </c>
      <c r="C75" s="3" t="s">
        <v>216</v>
      </c>
      <c r="D75" s="3" t="s">
        <v>62</v>
      </c>
      <c r="E75" s="3">
        <v>-4212.7275390625</v>
      </c>
      <c r="F75" s="3">
        <v>-6795.33349609375</v>
      </c>
      <c r="G75" s="3">
        <v>-6745.1014404296875</v>
      </c>
      <c r="H75" s="3">
        <v>-6711.3758239746094</v>
      </c>
      <c r="I75" s="3">
        <v>-6677.8186950683594</v>
      </c>
      <c r="J75" s="3">
        <v>-7400.4936828613281</v>
      </c>
      <c r="K75" s="3">
        <v>-7957.9316101074219</v>
      </c>
      <c r="L75" s="3">
        <v>-7918.1445007324219</v>
      </c>
      <c r="M75" s="3">
        <v>-7878.5517272949219</v>
      </c>
      <c r="N75" s="3">
        <v>-8462.5214233398438</v>
      </c>
      <c r="O75" s="3">
        <v>-2733.8232421875</v>
      </c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</row>
    <row r="76" spans="1:39" x14ac:dyDescent="0.3">
      <c r="A76" s="3" t="s">
        <v>315</v>
      </c>
      <c r="B76" s="3" t="s">
        <v>297</v>
      </c>
      <c r="C76" s="3" t="s">
        <v>216</v>
      </c>
      <c r="D76" s="3" t="s">
        <v>62</v>
      </c>
      <c r="E76" s="3"/>
      <c r="F76" s="3">
        <v>-6378.8137817382813</v>
      </c>
      <c r="G76" s="3">
        <v>-6770.1608276367188</v>
      </c>
      <c r="H76" s="3">
        <v>-6736.3127136230469</v>
      </c>
      <c r="I76" s="3">
        <v>-6702.6296081542969</v>
      </c>
      <c r="J76" s="3">
        <v>-7427.9251708984375</v>
      </c>
      <c r="K76" s="3">
        <v>-7987.5003356933594</v>
      </c>
      <c r="L76" s="3">
        <v>-7947.5631103515625</v>
      </c>
      <c r="M76" s="3">
        <v>-7907.8252563476563</v>
      </c>
      <c r="N76" s="3">
        <v>-8493.8872985839844</v>
      </c>
      <c r="O76" s="3">
        <v>-8431.1725463867188</v>
      </c>
      <c r="P76" s="3">
        <v>-544.58734130859375</v>
      </c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</row>
    <row r="77" spans="1:39" x14ac:dyDescent="0.3">
      <c r="A77" s="3" t="s">
        <v>168</v>
      </c>
      <c r="B77" s="3" t="s">
        <v>297</v>
      </c>
      <c r="C77" s="3" t="s">
        <v>217</v>
      </c>
      <c r="D77" s="3" t="s">
        <v>62</v>
      </c>
      <c r="E77" s="3"/>
      <c r="F77" s="3"/>
      <c r="G77" s="3">
        <v>-10804.848083496094</v>
      </c>
      <c r="H77" s="3">
        <v>-12784.009643554688</v>
      </c>
      <c r="I77" s="3">
        <v>-13144.088012695313</v>
      </c>
      <c r="J77" s="3">
        <v>-14566.380249023438</v>
      </c>
      <c r="K77" s="3">
        <v>-14925.285034179688</v>
      </c>
      <c r="L77" s="3">
        <v>-14850.653259277344</v>
      </c>
      <c r="M77" s="3">
        <v>-15238.1708984375</v>
      </c>
      <c r="N77" s="3">
        <v>-15658.900817871094</v>
      </c>
      <c r="O77" s="3">
        <v>-15543.316711425781</v>
      </c>
      <c r="P77" s="3">
        <v>-15920.474975585938</v>
      </c>
      <c r="Q77" s="3">
        <v>-2118.8443603515625</v>
      </c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</row>
    <row r="78" spans="1:39" x14ac:dyDescent="0.3">
      <c r="A78" s="3" t="s">
        <v>170</v>
      </c>
      <c r="B78" s="3" t="s">
        <v>297</v>
      </c>
      <c r="C78" s="3" t="s">
        <v>217</v>
      </c>
      <c r="D78" s="3" t="s">
        <v>62</v>
      </c>
      <c r="E78" s="3"/>
      <c r="F78" s="3"/>
      <c r="G78" s="3">
        <v>-1401.9378662109375</v>
      </c>
      <c r="H78" s="3">
        <v>-25672.537963867188</v>
      </c>
      <c r="I78" s="3">
        <v>-26395.64794921875</v>
      </c>
      <c r="J78" s="3">
        <v>-29251.56689453125</v>
      </c>
      <c r="K78" s="3">
        <v>-29972.591064453125</v>
      </c>
      <c r="L78" s="3">
        <v>-29822.74267578125</v>
      </c>
      <c r="M78" s="3">
        <v>-30600.915161132813</v>
      </c>
      <c r="N78" s="3">
        <v>-31445.52880859375</v>
      </c>
      <c r="O78" s="3">
        <v>-31213.72705078125</v>
      </c>
      <c r="P78" s="3">
        <v>-31971.100708007813</v>
      </c>
      <c r="Q78" s="3">
        <v>-30880.992431640625</v>
      </c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</row>
    <row r="79" spans="1:39" x14ac:dyDescent="0.3">
      <c r="A79" s="3" t="s">
        <v>174</v>
      </c>
      <c r="B79" s="3" t="s">
        <v>297</v>
      </c>
      <c r="C79" s="3" t="s">
        <v>217</v>
      </c>
      <c r="D79" s="3" t="s">
        <v>62</v>
      </c>
      <c r="E79" s="3"/>
      <c r="F79" s="3"/>
      <c r="G79" s="3"/>
      <c r="H79" s="3"/>
      <c r="I79" s="3">
        <v>-14953.17333984375</v>
      </c>
      <c r="J79" s="3">
        <v>-29471.548461914063</v>
      </c>
      <c r="K79" s="3">
        <v>-30197.804809570313</v>
      </c>
      <c r="L79" s="3">
        <v>-30046.819702148438</v>
      </c>
      <c r="M79" s="3">
        <v>-30830.85302734375</v>
      </c>
      <c r="N79" s="3">
        <v>-31681.997192382813</v>
      </c>
      <c r="O79" s="3">
        <v>-31448.270385742188</v>
      </c>
      <c r="P79" s="3">
        <v>-32211.348876953125</v>
      </c>
      <c r="Q79" s="3">
        <v>-32966.007202148438</v>
      </c>
      <c r="R79" s="3">
        <v>-33793.066528320313</v>
      </c>
      <c r="S79" s="3">
        <v>-14682.893798828125</v>
      </c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</row>
    <row r="80" spans="1:39" x14ac:dyDescent="0.3">
      <c r="A80" s="3" t="s">
        <v>176</v>
      </c>
      <c r="B80" s="3" t="s">
        <v>297</v>
      </c>
      <c r="C80" s="3" t="s">
        <v>217</v>
      </c>
      <c r="D80" s="3" t="s">
        <v>62</v>
      </c>
      <c r="E80" s="3"/>
      <c r="F80" s="3"/>
      <c r="G80" s="3"/>
      <c r="H80" s="3">
        <v>-10853.111206054688</v>
      </c>
      <c r="I80" s="3">
        <v>-19845.760620117188</v>
      </c>
      <c r="J80" s="3">
        <v>-21993.141479492188</v>
      </c>
      <c r="K80" s="3">
        <v>-22535.112915039063</v>
      </c>
      <c r="L80" s="3">
        <v>-22422.442016601563</v>
      </c>
      <c r="M80" s="3">
        <v>-23007.530029296875</v>
      </c>
      <c r="N80" s="3">
        <v>-23642.69189453125</v>
      </c>
      <c r="O80" s="3">
        <v>-23468.273193359375</v>
      </c>
      <c r="P80" s="3">
        <v>-24037.714477539063</v>
      </c>
      <c r="Q80" s="3">
        <v>-24600.889404296875</v>
      </c>
      <c r="R80" s="3">
        <v>-11072.428833007813</v>
      </c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</row>
    <row r="81" spans="1:39" x14ac:dyDescent="0.3">
      <c r="A81" s="3" t="s">
        <v>172</v>
      </c>
      <c r="B81" s="3" t="s">
        <v>297</v>
      </c>
      <c r="C81" s="3" t="s">
        <v>217</v>
      </c>
      <c r="D81" s="3" t="s">
        <v>62</v>
      </c>
      <c r="E81" s="3"/>
      <c r="F81" s="3"/>
      <c r="G81" s="3"/>
      <c r="H81" s="3">
        <v>-3617.7032470703125</v>
      </c>
      <c r="I81" s="3">
        <v>-6615.2560424804688</v>
      </c>
      <c r="J81" s="3">
        <v>-7331.04541015625</v>
      </c>
      <c r="K81" s="3">
        <v>-7511.7043151855469</v>
      </c>
      <c r="L81" s="3">
        <v>-7474.1481628417969</v>
      </c>
      <c r="M81" s="3">
        <v>-7669.1741943359375</v>
      </c>
      <c r="N81" s="3">
        <v>-7880.8966979980469</v>
      </c>
      <c r="O81" s="3">
        <v>-7822.7577209472656</v>
      </c>
      <c r="P81" s="3">
        <v>-8012.571533203125</v>
      </c>
      <c r="Q81" s="3">
        <v>-8200.2954711914063</v>
      </c>
      <c r="R81" s="3">
        <v>-3690.8075561523438</v>
      </c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</row>
    <row r="82" spans="1:39" x14ac:dyDescent="0.3">
      <c r="A82" s="3" t="s">
        <v>317</v>
      </c>
      <c r="B82" s="3" t="s">
        <v>297</v>
      </c>
      <c r="C82" s="3" t="s">
        <v>216</v>
      </c>
      <c r="D82" s="3" t="s">
        <v>62</v>
      </c>
      <c r="E82" s="3">
        <v>-5907.8997497558594</v>
      </c>
      <c r="F82" s="3">
        <v>-6428.07275390625</v>
      </c>
      <c r="G82" s="3">
        <v>-6380.6925964355469</v>
      </c>
      <c r="H82" s="3">
        <v>-6348.7880859375</v>
      </c>
      <c r="I82" s="3">
        <v>-6317.0444641113281</v>
      </c>
      <c r="J82" s="3">
        <v>-7000.526123046875</v>
      </c>
      <c r="K82" s="3">
        <v>-7528.0009460449219</v>
      </c>
      <c r="L82" s="3">
        <v>-7490.3600463867188</v>
      </c>
      <c r="M82" s="3">
        <v>-7452.9099731445313</v>
      </c>
      <c r="N82" s="3">
        <v>-3513.3771667480469</v>
      </c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</row>
    <row r="83" spans="1:39" x14ac:dyDescent="0.3">
      <c r="A83" s="3" t="s">
        <v>322</v>
      </c>
      <c r="B83" s="3" t="s">
        <v>297</v>
      </c>
      <c r="C83" s="3" t="s">
        <v>216</v>
      </c>
      <c r="D83" s="3" t="s">
        <v>62</v>
      </c>
      <c r="E83" s="3"/>
      <c r="F83" s="3">
        <v>-6378.8137817382813</v>
      </c>
      <c r="G83" s="3">
        <v>-6770.1608276367188</v>
      </c>
      <c r="H83" s="3">
        <v>-6736.3127136230469</v>
      </c>
      <c r="I83" s="3">
        <v>-6702.6296081542969</v>
      </c>
      <c r="J83" s="3">
        <v>-7427.9251708984375</v>
      </c>
      <c r="K83" s="3">
        <v>-7987.5003356933594</v>
      </c>
      <c r="L83" s="3">
        <v>-7947.5631103515625</v>
      </c>
      <c r="M83" s="3">
        <v>-7907.8252563476563</v>
      </c>
      <c r="N83" s="3">
        <v>-8493.8872985839844</v>
      </c>
      <c r="O83" s="3">
        <v>-8431.1725463867188</v>
      </c>
      <c r="P83" s="3">
        <v>-544.58734130859375</v>
      </c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</row>
    <row r="84" spans="1:39" x14ac:dyDescent="0.3">
      <c r="A84" s="10" t="s">
        <v>166</v>
      </c>
      <c r="B84" s="10" t="s">
        <v>297</v>
      </c>
      <c r="C84" s="10" t="s">
        <v>217</v>
      </c>
      <c r="D84" s="10" t="s">
        <v>62</v>
      </c>
      <c r="E84" s="10"/>
      <c r="F84" s="10"/>
      <c r="G84" s="10"/>
      <c r="H84" s="10"/>
      <c r="I84" s="10"/>
      <c r="J84" s="10"/>
      <c r="K84" s="10">
        <v>-1079.2708740234375</v>
      </c>
      <c r="L84" s="10">
        <v>-20185.757080078125</v>
      </c>
      <c r="M84" s="10">
        <v>-40430.953857421875</v>
      </c>
      <c r="N84" s="10">
        <v>-60739.8046875</v>
      </c>
      <c r="O84" s="10">
        <v>-60302.990234375</v>
      </c>
      <c r="P84" s="10">
        <v>-61765.0478515625</v>
      </c>
      <c r="Q84" s="10">
        <v>-63210.47509765625</v>
      </c>
      <c r="R84" s="10">
        <v>-64780.864990234375</v>
      </c>
      <c r="S84" s="10">
        <v>-64317.61474609375</v>
      </c>
      <c r="T84" s="10">
        <v>-65725.760986328125</v>
      </c>
      <c r="U84" s="10">
        <v>-65863.22216796875</v>
      </c>
      <c r="V84" s="10">
        <v>-44591.7705078125</v>
      </c>
      <c r="W84" s="10">
        <v>-21547.134155273438</v>
      </c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  <c r="AK84" s="10"/>
      <c r="AL84" s="10"/>
      <c r="AM84" s="10"/>
    </row>
    <row r="85" spans="1:39" x14ac:dyDescent="0.3">
      <c r="A85" t="s">
        <v>154</v>
      </c>
      <c r="E85" s="3">
        <f t="shared" ref="E85:AM85" si="2">SUM(E65:E84)</f>
        <v>-39869.128143310547</v>
      </c>
      <c r="F85" s="3">
        <f t="shared" si="2"/>
        <v>-72264.074005126953</v>
      </c>
      <c r="G85" s="3">
        <f t="shared" si="2"/>
        <v>-91875.535949707031</v>
      </c>
      <c r="H85" s="3">
        <f t="shared" si="2"/>
        <v>-132848.29248046875</v>
      </c>
      <c r="I85" s="3">
        <f t="shared" si="2"/>
        <v>-160699.7946472168</v>
      </c>
      <c r="J85" s="3">
        <f t="shared" si="2"/>
        <v>-190989.07244873047</v>
      </c>
      <c r="K85" s="3">
        <f t="shared" si="2"/>
        <v>-200863.54776000977</v>
      </c>
      <c r="L85" s="3">
        <f t="shared" si="2"/>
        <v>-218971.14144897461</v>
      </c>
      <c r="M85" s="3">
        <f t="shared" si="2"/>
        <v>-241719.86602783203</v>
      </c>
      <c r="N85" s="3">
        <f t="shared" si="2"/>
        <v>-259786.90774536133</v>
      </c>
      <c r="O85" s="3">
        <f t="shared" si="2"/>
        <v>-215962.17056274414</v>
      </c>
      <c r="P85" s="3">
        <f t="shared" si="2"/>
        <v>-184550.05770874023</v>
      </c>
      <c r="Q85" s="3">
        <f t="shared" si="2"/>
        <v>-162537.65081787109</v>
      </c>
      <c r="R85" s="3">
        <f t="shared" si="2"/>
        <v>-113337.16790771484</v>
      </c>
      <c r="S85" s="3">
        <f t="shared" si="2"/>
        <v>-79000.508544921875</v>
      </c>
      <c r="T85" s="3">
        <f t="shared" si="2"/>
        <v>-238986.35083007813</v>
      </c>
      <c r="U85" s="3">
        <f t="shared" si="2"/>
        <v>-363441.55029296875</v>
      </c>
      <c r="V85" s="3">
        <f t="shared" si="2"/>
        <v>-530775.3623046875</v>
      </c>
      <c r="W85" s="3">
        <f t="shared" si="2"/>
        <v>-631094.21228027344</v>
      </c>
      <c r="X85" s="3">
        <f t="shared" si="2"/>
        <v>-813063.02734375</v>
      </c>
      <c r="Y85" s="3">
        <f t="shared" si="2"/>
        <v>-965024.83285522461</v>
      </c>
      <c r="Z85" s="3">
        <f t="shared" si="2"/>
        <v>-1300538.2122802734</v>
      </c>
      <c r="AA85" s="3">
        <f t="shared" si="2"/>
        <v>-1540533.4593505859</v>
      </c>
      <c r="AB85" s="3">
        <f t="shared" si="2"/>
        <v>-1895995.6544189453</v>
      </c>
      <c r="AC85" s="3">
        <f t="shared" si="2"/>
        <v>-2111755.3293457031</v>
      </c>
      <c r="AD85" s="3">
        <f t="shared" si="2"/>
        <v>-2276477.7749023438</v>
      </c>
      <c r="AE85" s="3">
        <f t="shared" si="2"/>
        <v>-2386782.4282226563</v>
      </c>
      <c r="AF85" s="3">
        <f t="shared" si="2"/>
        <v>-2541159.8295898438</v>
      </c>
      <c r="AG85" s="3">
        <f t="shared" si="2"/>
        <v>-2663117.7756347656</v>
      </c>
      <c r="AH85" s="3">
        <f t="shared" si="2"/>
        <v>-2507062.5222167969</v>
      </c>
      <c r="AI85" s="3">
        <f t="shared" si="2"/>
        <v>-2395135.4987792969</v>
      </c>
      <c r="AJ85" s="3">
        <f t="shared" si="2"/>
        <v>-2069551.1284179688</v>
      </c>
      <c r="AK85" s="3">
        <f t="shared" si="2"/>
        <v>-1868082.9300537109</v>
      </c>
      <c r="AL85" s="3">
        <f t="shared" si="2"/>
        <v>-1516142.6076049805</v>
      </c>
      <c r="AM85" s="3">
        <f t="shared" si="2"/>
        <v>-1278252.8460693359</v>
      </c>
    </row>
    <row r="88" spans="1:39" x14ac:dyDescent="0.3">
      <c r="A88" s="2" t="s">
        <v>331</v>
      </c>
    </row>
    <row r="89" spans="1:39" x14ac:dyDescent="0.3">
      <c r="A89" s="2" t="s">
        <v>31</v>
      </c>
      <c r="B89" s="2" t="s">
        <v>218</v>
      </c>
      <c r="C89" s="2" t="s">
        <v>191</v>
      </c>
      <c r="D89" s="8" t="s">
        <v>126</v>
      </c>
      <c r="E89" s="8">
        <v>2023</v>
      </c>
      <c r="F89" s="8">
        <v>2024</v>
      </c>
      <c r="G89" s="8">
        <v>2025</v>
      </c>
      <c r="H89" s="8">
        <v>2026</v>
      </c>
      <c r="I89" s="8">
        <v>2027</v>
      </c>
      <c r="J89" s="8">
        <v>2028</v>
      </c>
      <c r="K89" s="8">
        <v>2029</v>
      </c>
      <c r="L89" s="8">
        <v>2030</v>
      </c>
      <c r="M89" s="8">
        <v>2031</v>
      </c>
      <c r="N89" s="8">
        <v>2032</v>
      </c>
      <c r="O89" s="8">
        <v>2033</v>
      </c>
      <c r="P89" s="8">
        <v>2034</v>
      </c>
      <c r="Q89" s="8">
        <v>2035</v>
      </c>
      <c r="R89" s="8">
        <v>2036</v>
      </c>
      <c r="S89" s="8">
        <v>2037</v>
      </c>
      <c r="T89" s="8">
        <v>2038</v>
      </c>
      <c r="U89" s="8">
        <v>2039</v>
      </c>
      <c r="V89" s="8">
        <v>2040</v>
      </c>
      <c r="W89" s="8">
        <v>2041</v>
      </c>
      <c r="X89" s="8">
        <v>2042</v>
      </c>
      <c r="Y89" s="8">
        <v>2043</v>
      </c>
      <c r="Z89" s="8">
        <v>2044</v>
      </c>
      <c r="AA89" s="8">
        <v>2045</v>
      </c>
      <c r="AB89" s="8">
        <v>2046</v>
      </c>
      <c r="AC89" s="8">
        <v>2047</v>
      </c>
      <c r="AD89" s="8">
        <v>2048</v>
      </c>
      <c r="AE89" s="8">
        <v>2049</v>
      </c>
      <c r="AF89" s="8">
        <v>2050</v>
      </c>
      <c r="AG89" s="8">
        <v>2051</v>
      </c>
      <c r="AH89" s="8">
        <v>2052</v>
      </c>
      <c r="AI89" s="8">
        <v>2053</v>
      </c>
      <c r="AJ89" s="8">
        <v>2054</v>
      </c>
      <c r="AK89" s="8">
        <v>2055</v>
      </c>
      <c r="AL89" s="8">
        <v>2056</v>
      </c>
      <c r="AM89" s="8">
        <v>2057</v>
      </c>
    </row>
    <row r="90" spans="1:39" x14ac:dyDescent="0.3">
      <c r="A90" s="3" t="s">
        <v>154</v>
      </c>
      <c r="B90" s="3" t="s">
        <v>257</v>
      </c>
      <c r="C90" s="3" t="s">
        <v>217</v>
      </c>
      <c r="D90" s="3" t="s">
        <v>62</v>
      </c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>
        <v>-173260.58984375</v>
      </c>
      <c r="U90" s="3">
        <v>-297578.328125</v>
      </c>
      <c r="V90" s="3">
        <v>-486183.591796875</v>
      </c>
      <c r="W90" s="3">
        <v>-609547.078125</v>
      </c>
      <c r="X90" s="3">
        <v>-813063.02734375</v>
      </c>
      <c r="Y90" s="3">
        <v>-958789.328125</v>
      </c>
      <c r="Z90" s="3">
        <v>-1280799.5625</v>
      </c>
      <c r="AA90" s="3">
        <v>-1506808.21875</v>
      </c>
      <c r="AB90" s="3">
        <v>-1847520.4140625</v>
      </c>
      <c r="AC90" s="3">
        <v>-2050644.40625</v>
      </c>
      <c r="AD90" s="3">
        <v>-2207258.984375</v>
      </c>
      <c r="AE90" s="3">
        <v>-2317172.90625</v>
      </c>
      <c r="AF90" s="3">
        <v>-2475276.703125</v>
      </c>
      <c r="AG90" s="3">
        <v>-2596405.296875</v>
      </c>
      <c r="AH90" s="3">
        <v>-2435421.359375</v>
      </c>
      <c r="AI90" s="3">
        <v>-2326621.03125</v>
      </c>
      <c r="AJ90" s="3">
        <v>-2014916.546875</v>
      </c>
      <c r="AK90" s="3">
        <v>-1827168.0390625</v>
      </c>
      <c r="AL90" s="3">
        <v>-1491107.2109375</v>
      </c>
      <c r="AM90" s="3">
        <v>-1269647.8203125</v>
      </c>
    </row>
    <row r="91" spans="1:39" x14ac:dyDescent="0.3">
      <c r="A91" s="3" t="s">
        <v>154</v>
      </c>
      <c r="B91" s="3" t="s">
        <v>297</v>
      </c>
      <c r="C91" s="3" t="s">
        <v>216</v>
      </c>
      <c r="D91" s="3" t="s">
        <v>62</v>
      </c>
      <c r="E91" s="3">
        <v>-39869.128143310547</v>
      </c>
      <c r="F91" s="3">
        <v>-72264.074005126953</v>
      </c>
      <c r="G91" s="3">
        <v>-73518.358489990234</v>
      </c>
      <c r="H91" s="3">
        <v>-73150.770263671875</v>
      </c>
      <c r="I91" s="3">
        <v>-72785.014678955078</v>
      </c>
      <c r="J91" s="3">
        <v>-80661.300903320313</v>
      </c>
      <c r="K91" s="3">
        <v>-86737.641754150391</v>
      </c>
      <c r="L91" s="3">
        <v>-86303.962707519531</v>
      </c>
      <c r="M91" s="3">
        <v>-85872.437316894531</v>
      </c>
      <c r="N91" s="3">
        <v>-80444.419708251953</v>
      </c>
      <c r="O91" s="3">
        <v>-37931.396667480469</v>
      </c>
      <c r="P91" s="3">
        <v>-2200.6279907226563</v>
      </c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</row>
    <row r="92" spans="1:39" x14ac:dyDescent="0.3">
      <c r="A92" s="3" t="s">
        <v>154</v>
      </c>
      <c r="B92" s="3" t="s">
        <v>297</v>
      </c>
      <c r="C92" s="3" t="s">
        <v>217</v>
      </c>
      <c r="D92" s="3" t="s">
        <v>62</v>
      </c>
      <c r="E92" s="3"/>
      <c r="F92" s="3"/>
      <c r="G92" s="3">
        <v>-18357.177459716797</v>
      </c>
      <c r="H92" s="3">
        <v>-59697.522216796875</v>
      </c>
      <c r="I92" s="3">
        <v>-87914.779968261719</v>
      </c>
      <c r="J92" s="3">
        <v>-110327.77154541016</v>
      </c>
      <c r="K92" s="3">
        <v>-114125.90600585938</v>
      </c>
      <c r="L92" s="3">
        <v>-132667.17874145508</v>
      </c>
      <c r="M92" s="3">
        <v>-155847.4287109375</v>
      </c>
      <c r="N92" s="3">
        <v>-179342.48803710938</v>
      </c>
      <c r="O92" s="3">
        <v>-178030.77389526367</v>
      </c>
      <c r="P92" s="3">
        <v>-182349.42971801758</v>
      </c>
      <c r="Q92" s="3">
        <v>-162537.65081787109</v>
      </c>
      <c r="R92" s="3">
        <v>-113337.16790771484</v>
      </c>
      <c r="S92" s="3">
        <v>-79000.508544921875</v>
      </c>
      <c r="T92" s="3">
        <v>-65725.760986328125</v>
      </c>
      <c r="U92" s="3">
        <v>-65863.22216796875</v>
      </c>
      <c r="V92" s="3">
        <v>-44591.7705078125</v>
      </c>
      <c r="W92" s="3">
        <v>-21547.134155273438</v>
      </c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</row>
    <row r="93" spans="1:39" x14ac:dyDescent="0.3">
      <c r="A93" s="3" t="s">
        <v>154</v>
      </c>
      <c r="B93" s="3" t="s">
        <v>279</v>
      </c>
      <c r="C93" s="3" t="s">
        <v>217</v>
      </c>
      <c r="D93" s="3" t="s">
        <v>62</v>
      </c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>
        <v>-6235.5047302246094</v>
      </c>
      <c r="Z93" s="3">
        <v>-19738.649780273438</v>
      </c>
      <c r="AA93" s="3">
        <v>-33725.240600585938</v>
      </c>
      <c r="AB93" s="3">
        <v>-48475.240356445313</v>
      </c>
      <c r="AC93" s="3">
        <v>-61110.923095703125</v>
      </c>
      <c r="AD93" s="3">
        <v>-69218.79052734375</v>
      </c>
      <c r="AE93" s="3">
        <v>-69609.52197265625</v>
      </c>
      <c r="AF93" s="3">
        <v>-65883.12646484375</v>
      </c>
      <c r="AG93" s="3">
        <v>-66712.478759765625</v>
      </c>
      <c r="AH93" s="3">
        <v>-71641.162841796875</v>
      </c>
      <c r="AI93" s="3">
        <v>-68514.467529296875</v>
      </c>
      <c r="AJ93" s="3">
        <v>-54634.58154296875</v>
      </c>
      <c r="AK93" s="3">
        <v>-40914.890991210938</v>
      </c>
      <c r="AL93" s="3">
        <v>-25035.396667480469</v>
      </c>
      <c r="AM93" s="3">
        <v>-8605.0257568359375</v>
      </c>
    </row>
  </sheetData>
  <pageMargins left="0.7" right="0.7" top="0.75" bottom="0.75" header="0.3" footer="0.3"/>
  <pageSetup paperSize="17" orientation="landscape" r:id="rId1"/>
  <headerFooter>
    <oddHeader xml:space="preserve">&amp;RDEF's Response to LULAC &amp; FL Rising POD 1(1-8)
Q2
Page &amp;P of &amp;N
</oddHead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7B4C9F-74EB-4B55-9C5C-E39115BEE1DE}">
  <sheetPr codeName="shProgramRate"/>
  <dimension ref="A1:AM90"/>
  <sheetViews>
    <sheetView tabSelected="1" workbookViewId="0">
      <pane xSplit="4" ySplit="5" topLeftCell="E52" activePane="bottomRight" state="frozen"/>
      <selection activeCell="D2" sqref="D2"/>
      <selection pane="topRight" activeCell="D2" sqref="D2"/>
      <selection pane="bottomLeft" activeCell="D2" sqref="D2"/>
      <selection pane="bottomRight" activeCell="D2" sqref="D2"/>
    </sheetView>
  </sheetViews>
  <sheetFormatPr defaultRowHeight="14.4" x14ac:dyDescent="0.3"/>
  <cols>
    <col min="1" max="1" width="32.6640625" customWidth="1"/>
    <col min="2" max="2" width="30.6640625" customWidth="1"/>
    <col min="3" max="3" width="19.5546875" bestFit="1" customWidth="1"/>
  </cols>
  <sheetData>
    <row r="1" spans="1:39" x14ac:dyDescent="0.3">
      <c r="A1" s="2" t="s">
        <v>363</v>
      </c>
    </row>
    <row r="4" spans="1:39" x14ac:dyDescent="0.3">
      <c r="A4" s="13" t="s">
        <v>4</v>
      </c>
    </row>
    <row r="5" spans="1:39" x14ac:dyDescent="0.3">
      <c r="A5" s="2" t="s">
        <v>31</v>
      </c>
      <c r="B5" s="2" t="s">
        <v>218</v>
      </c>
      <c r="C5" s="2" t="s">
        <v>191</v>
      </c>
      <c r="D5" s="8" t="s">
        <v>126</v>
      </c>
      <c r="E5" s="8">
        <v>2023</v>
      </c>
      <c r="F5" s="8">
        <v>2024</v>
      </c>
      <c r="G5" s="8">
        <v>2025</v>
      </c>
      <c r="H5" s="8">
        <v>2026</v>
      </c>
      <c r="I5" s="8">
        <v>2027</v>
      </c>
      <c r="J5" s="8">
        <v>2028</v>
      </c>
      <c r="K5" s="8">
        <v>2029</v>
      </c>
      <c r="L5" s="8">
        <v>2030</v>
      </c>
      <c r="M5" s="8">
        <v>2031</v>
      </c>
      <c r="N5" s="8">
        <v>2032</v>
      </c>
      <c r="O5" s="8">
        <v>2033</v>
      </c>
      <c r="P5" s="8">
        <v>2034</v>
      </c>
      <c r="Q5" s="8">
        <v>2035</v>
      </c>
      <c r="R5" s="8">
        <v>2036</v>
      </c>
      <c r="S5" s="8">
        <v>2037</v>
      </c>
      <c r="T5" s="8">
        <v>2038</v>
      </c>
      <c r="U5" s="8">
        <v>2039</v>
      </c>
      <c r="V5" s="8">
        <v>2040</v>
      </c>
      <c r="W5" s="8">
        <v>2041</v>
      </c>
      <c r="X5" s="8">
        <v>2042</v>
      </c>
      <c r="Y5" s="8">
        <v>2043</v>
      </c>
      <c r="Z5" s="8">
        <v>2044</v>
      </c>
      <c r="AA5" s="8">
        <v>2045</v>
      </c>
      <c r="AB5" s="8">
        <v>2046</v>
      </c>
      <c r="AC5" s="8">
        <v>2047</v>
      </c>
      <c r="AD5" s="8">
        <v>2048</v>
      </c>
      <c r="AE5" s="8">
        <v>2049</v>
      </c>
      <c r="AF5" s="8">
        <v>2050</v>
      </c>
      <c r="AG5" s="8">
        <v>2051</v>
      </c>
      <c r="AH5" s="8">
        <v>2052</v>
      </c>
      <c r="AI5" s="8">
        <v>2053</v>
      </c>
      <c r="AJ5" s="8">
        <v>2054</v>
      </c>
      <c r="AK5" s="8">
        <v>2055</v>
      </c>
      <c r="AL5" s="8">
        <v>2056</v>
      </c>
      <c r="AM5" s="8">
        <v>2057</v>
      </c>
    </row>
    <row r="6" spans="1:39" x14ac:dyDescent="0.3">
      <c r="A6" s="16" t="s">
        <v>162</v>
      </c>
      <c r="B6" s="16" t="s">
        <v>257</v>
      </c>
      <c r="C6" s="16" t="s">
        <v>217</v>
      </c>
      <c r="D6" s="16" t="s">
        <v>62</v>
      </c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>
        <v>-50.901179332827674</v>
      </c>
      <c r="U6" s="16">
        <v>-52.240474991893137</v>
      </c>
      <c r="V6" s="16">
        <v>-53.579777441602538</v>
      </c>
      <c r="W6" s="16">
        <v>-53.579795536097336</v>
      </c>
      <c r="X6" s="16">
        <v>-54.919194101377464</v>
      </c>
      <c r="Y6" s="16">
        <v>-56.258821090573271</v>
      </c>
      <c r="Z6" s="16">
        <v>-57.598114764907997</v>
      </c>
      <c r="AA6" s="16">
        <v>-58.937552894616175</v>
      </c>
      <c r="AB6" s="16">
        <v>-60.27718820090471</v>
      </c>
      <c r="AC6" s="16">
        <v>-60.277150339013978</v>
      </c>
      <c r="AD6" s="16">
        <v>-61.616796469874117</v>
      </c>
      <c r="AE6" s="16">
        <v>-62.956056732900294</v>
      </c>
      <c r="AF6" s="16">
        <v>-64.295801640836132</v>
      </c>
      <c r="AG6" s="16">
        <v>-65.66327082743031</v>
      </c>
      <c r="AH6" s="16">
        <v>-67.06079912564509</v>
      </c>
      <c r="AI6" s="16">
        <v>-68.487374286161625</v>
      </c>
      <c r="AJ6" s="16">
        <v>-69.94459578830012</v>
      </c>
      <c r="AK6" s="16">
        <v>-71.432704745423621</v>
      </c>
      <c r="AL6" s="16">
        <v>-72.953039828556697</v>
      </c>
      <c r="AM6" s="16">
        <v>-74.504814939923989</v>
      </c>
    </row>
    <row r="7" spans="1:39" x14ac:dyDescent="0.3">
      <c r="A7" s="16" t="s">
        <v>156</v>
      </c>
      <c r="B7" s="16" t="s">
        <v>279</v>
      </c>
      <c r="C7" s="16" t="s">
        <v>217</v>
      </c>
      <c r="D7" s="16" t="s">
        <v>62</v>
      </c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>
        <v>-56.258772189945439</v>
      </c>
      <c r="Z7" s="16">
        <v>-57.598274764213976</v>
      </c>
      <c r="AA7" s="16">
        <v>-58.937786049451361</v>
      </c>
      <c r="AB7" s="16">
        <v>-60.277265407225471</v>
      </c>
      <c r="AC7" s="16">
        <v>-60.277257773395945</v>
      </c>
      <c r="AD7" s="16">
        <v>-61.616762901132795</v>
      </c>
      <c r="AE7" s="16">
        <v>-62.956261082963536</v>
      </c>
      <c r="AF7" s="16">
        <v>-64.295766236450973</v>
      </c>
      <c r="AG7" s="16">
        <v>-65.663760029787738</v>
      </c>
      <c r="AH7" s="16">
        <v>-67.060868525571152</v>
      </c>
      <c r="AI7" s="16">
        <v>-68.487681584154089</v>
      </c>
      <c r="AJ7" s="16">
        <v>-69.944876729150749</v>
      </c>
      <c r="AK7" s="16">
        <v>-71.433035742558559</v>
      </c>
      <c r="AL7" s="16">
        <v>-72.95290448590265</v>
      </c>
      <c r="AM7" s="16">
        <v>-74.505134118525035</v>
      </c>
    </row>
    <row r="8" spans="1:39" x14ac:dyDescent="0.3">
      <c r="A8" s="16" t="s">
        <v>301</v>
      </c>
      <c r="B8" s="16" t="s">
        <v>297</v>
      </c>
      <c r="C8" s="16" t="s">
        <v>216</v>
      </c>
      <c r="D8" s="16" t="s">
        <v>62</v>
      </c>
      <c r="E8" s="16">
        <v>-33.152503075471778</v>
      </c>
      <c r="F8" s="16">
        <v>-36.166365644196269</v>
      </c>
      <c r="G8" s="16">
        <v>-36.166365954047976</v>
      </c>
      <c r="H8" s="16">
        <v>-36.166367433055406</v>
      </c>
      <c r="I8" s="16">
        <v>-36.166367802528072</v>
      </c>
      <c r="J8" s="16">
        <v>-40.184851329572304</v>
      </c>
      <c r="K8" s="16">
        <v>-43.533580834990069</v>
      </c>
      <c r="L8" s="16">
        <v>-43.533583976713651</v>
      </c>
      <c r="M8" s="16">
        <v>-43.533583913622309</v>
      </c>
      <c r="N8" s="16">
        <v>-46.882330344282565</v>
      </c>
      <c r="O8" s="16">
        <v>-46.882328671973362</v>
      </c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  <c r="AA8" s="16"/>
      <c r="AB8" s="16"/>
      <c r="AC8" s="16"/>
      <c r="AD8" s="16"/>
      <c r="AE8" s="16"/>
      <c r="AF8" s="16"/>
      <c r="AG8" s="16"/>
      <c r="AH8" s="16"/>
      <c r="AI8" s="16"/>
      <c r="AJ8" s="16"/>
      <c r="AK8" s="16"/>
      <c r="AL8" s="16"/>
      <c r="AM8" s="16"/>
    </row>
    <row r="9" spans="1:39" x14ac:dyDescent="0.3">
      <c r="A9" s="16" t="s">
        <v>302</v>
      </c>
      <c r="B9" s="16" t="s">
        <v>297</v>
      </c>
      <c r="C9" s="16" t="s">
        <v>216</v>
      </c>
      <c r="D9" s="16" t="s">
        <v>62</v>
      </c>
      <c r="E9" s="16">
        <v>-33.152510008312952</v>
      </c>
      <c r="F9" s="16">
        <v>-36.166366857565272</v>
      </c>
      <c r="G9" s="16">
        <v>-36.166365556987373</v>
      </c>
      <c r="H9" s="16">
        <v>-36.166365237965032</v>
      </c>
      <c r="I9" s="16">
        <v>-36.166371165669503</v>
      </c>
      <c r="J9" s="16">
        <v>-40.184849149718815</v>
      </c>
      <c r="K9" s="16">
        <v>-43.533583114097503</v>
      </c>
      <c r="L9" s="16">
        <v>-43.533580039695011</v>
      </c>
      <c r="M9" s="16">
        <v>-43.533581826952933</v>
      </c>
      <c r="N9" s="16">
        <v>-46.882336778061322</v>
      </c>
      <c r="O9" s="16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</row>
    <row r="10" spans="1:39" x14ac:dyDescent="0.3">
      <c r="A10" s="16" t="s">
        <v>303</v>
      </c>
      <c r="B10" s="16" t="s">
        <v>297</v>
      </c>
      <c r="C10" s="16" t="s">
        <v>216</v>
      </c>
      <c r="D10" s="16" t="s">
        <v>62</v>
      </c>
      <c r="E10" s="16">
        <v>-33.152517680621258</v>
      </c>
      <c r="F10" s="16">
        <v>-36.166371693194421</v>
      </c>
      <c r="G10" s="16">
        <v>-36.166368074332283</v>
      </c>
      <c r="H10" s="16">
        <v>-36.16636428262688</v>
      </c>
      <c r="I10" s="16">
        <v>-36.166362587767509</v>
      </c>
      <c r="J10" s="16">
        <v>-40.184859849391074</v>
      </c>
      <c r="K10" s="16">
        <v>-43.533589523779419</v>
      </c>
      <c r="L10" s="16">
        <v>-43.533590146229344</v>
      </c>
      <c r="M10" s="16">
        <v>-43.533582689830901</v>
      </c>
      <c r="N10" s="16">
        <v>-46.882336201508934</v>
      </c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  <c r="AA10" s="16"/>
      <c r="AB10" s="16"/>
      <c r="AC10" s="16"/>
      <c r="AD10" s="16"/>
      <c r="AE10" s="16"/>
      <c r="AF10" s="16"/>
      <c r="AG10" s="16"/>
      <c r="AH10" s="16"/>
      <c r="AI10" s="16"/>
      <c r="AJ10" s="16"/>
      <c r="AK10" s="16"/>
      <c r="AL10" s="16"/>
      <c r="AM10" s="16"/>
    </row>
    <row r="11" spans="1:39" x14ac:dyDescent="0.3">
      <c r="A11" s="16" t="s">
        <v>305</v>
      </c>
      <c r="B11" s="16" t="s">
        <v>297</v>
      </c>
      <c r="C11" s="16" t="s">
        <v>217</v>
      </c>
      <c r="D11" s="16" t="s">
        <v>62</v>
      </c>
      <c r="E11" s="16"/>
      <c r="F11" s="16"/>
      <c r="G11" s="16">
        <v>-34.960813364933678</v>
      </c>
      <c r="H11" s="16">
        <v>-36.166356096905467</v>
      </c>
      <c r="I11" s="16">
        <v>-37.371904429509421</v>
      </c>
      <c r="J11" s="16">
        <v>-41.524339375073424</v>
      </c>
      <c r="K11" s="16">
        <v>-42.863836391721826</v>
      </c>
      <c r="L11" s="16">
        <v>-42.863832606703049</v>
      </c>
      <c r="M11" s="16">
        <v>-44.203327566483082</v>
      </c>
      <c r="N11" s="16">
        <v>-45.54282975391159</v>
      </c>
      <c r="O11" s="16">
        <v>-45.542831321870224</v>
      </c>
      <c r="P11" s="16">
        <v>-46.882321929880668</v>
      </c>
      <c r="Q11" s="16">
        <v>-48.221809807944936</v>
      </c>
      <c r="R11" s="16"/>
      <c r="S11" s="16"/>
      <c r="T11" s="16"/>
      <c r="U11" s="16"/>
      <c r="V11" s="16"/>
      <c r="W11" s="16"/>
      <c r="X11" s="16"/>
      <c r="Y11" s="16"/>
      <c r="Z11" s="16"/>
      <c r="AA11" s="16"/>
      <c r="AB11" s="16"/>
      <c r="AC11" s="16"/>
      <c r="AD11" s="16"/>
      <c r="AE11" s="16"/>
      <c r="AF11" s="16"/>
      <c r="AG11" s="16"/>
      <c r="AH11" s="16"/>
      <c r="AI11" s="16"/>
      <c r="AJ11" s="16"/>
      <c r="AK11" s="16"/>
      <c r="AL11" s="16"/>
      <c r="AM11" s="16"/>
    </row>
    <row r="12" spans="1:39" x14ac:dyDescent="0.3">
      <c r="A12" s="16" t="s">
        <v>308</v>
      </c>
      <c r="B12" s="16" t="s">
        <v>297</v>
      </c>
      <c r="C12" s="16" t="s">
        <v>216</v>
      </c>
      <c r="D12" s="16" t="s">
        <v>62</v>
      </c>
      <c r="E12" s="16"/>
      <c r="F12" s="16">
        <v>-36.166365093378218</v>
      </c>
      <c r="G12" s="16">
        <v>-36.166362170586886</v>
      </c>
      <c r="H12" s="16">
        <v>-36.166372772844689</v>
      </c>
      <c r="I12" s="16">
        <v>-36.166366737393496</v>
      </c>
      <c r="J12" s="16">
        <v>-40.184864184213176</v>
      </c>
      <c r="K12" s="16">
        <v>-43.533581218645161</v>
      </c>
      <c r="L12" s="16">
        <v>-43.533589543745947</v>
      </c>
      <c r="M12" s="16">
        <v>-43.533579298873036</v>
      </c>
      <c r="N12" s="16">
        <v>-46.882332277903238</v>
      </c>
      <c r="O12" s="16">
        <v>-46.882331728561461</v>
      </c>
      <c r="P12" s="16">
        <v>-46.882321254108234</v>
      </c>
      <c r="Q12" s="16"/>
      <c r="R12" s="16"/>
      <c r="S12" s="16"/>
      <c r="T12" s="16"/>
      <c r="U12" s="16"/>
      <c r="V12" s="16"/>
      <c r="W12" s="16"/>
      <c r="X12" s="16"/>
      <c r="Y12" s="16"/>
      <c r="Z12" s="16"/>
      <c r="AA12" s="16"/>
      <c r="AB12" s="16"/>
      <c r="AC12" s="16"/>
      <c r="AD12" s="16"/>
      <c r="AE12" s="16"/>
      <c r="AF12" s="16"/>
      <c r="AG12" s="16"/>
      <c r="AH12" s="16"/>
      <c r="AI12" s="16"/>
      <c r="AJ12" s="16"/>
      <c r="AK12" s="16"/>
      <c r="AL12" s="16"/>
      <c r="AM12" s="16"/>
    </row>
    <row r="13" spans="1:39" x14ac:dyDescent="0.3">
      <c r="A13" s="16" t="s">
        <v>309</v>
      </c>
      <c r="B13" s="16" t="s">
        <v>297</v>
      </c>
      <c r="C13" s="16" t="s">
        <v>216</v>
      </c>
      <c r="D13" s="16" t="s">
        <v>62</v>
      </c>
      <c r="E13" s="16">
        <v>-33.152508549871776</v>
      </c>
      <c r="F13" s="16">
        <v>-36.166368783563762</v>
      </c>
      <c r="G13" s="16">
        <v>-36.166366088357464</v>
      </c>
      <c r="H13" s="16">
        <v>-36.166365938352548</v>
      </c>
      <c r="I13" s="16">
        <v>-36.166370026009389</v>
      </c>
      <c r="J13" s="16">
        <v>-40.184853889736843</v>
      </c>
      <c r="K13" s="16">
        <v>-43.533582248019975</v>
      </c>
      <c r="L13" s="16">
        <v>-43.533582635917654</v>
      </c>
      <c r="M13" s="16">
        <v>-43.533586580949887</v>
      </c>
      <c r="N13" s="16">
        <v>-46.882337399477223</v>
      </c>
      <c r="O13" s="16"/>
      <c r="P13" s="16"/>
      <c r="Q13" s="16"/>
      <c r="R13" s="16"/>
      <c r="S13" s="16"/>
      <c r="T13" s="16"/>
      <c r="U13" s="16"/>
      <c r="V13" s="16"/>
      <c r="W13" s="16"/>
      <c r="X13" s="16"/>
      <c r="Y13" s="16"/>
      <c r="Z13" s="16"/>
      <c r="AA13" s="16"/>
      <c r="AB13" s="16"/>
      <c r="AC13" s="16"/>
      <c r="AD13" s="16"/>
      <c r="AE13" s="16"/>
      <c r="AF13" s="16"/>
      <c r="AG13" s="16"/>
      <c r="AH13" s="16"/>
      <c r="AI13" s="16"/>
      <c r="AJ13" s="16"/>
      <c r="AK13" s="16"/>
      <c r="AL13" s="16"/>
      <c r="AM13" s="16"/>
    </row>
    <row r="14" spans="1:39" x14ac:dyDescent="0.3">
      <c r="A14" s="16" t="s">
        <v>311</v>
      </c>
      <c r="B14" s="16" t="s">
        <v>297</v>
      </c>
      <c r="C14" s="16" t="s">
        <v>216</v>
      </c>
      <c r="D14" s="16" t="s">
        <v>62</v>
      </c>
      <c r="E14" s="16">
        <v>-33.152503075471778</v>
      </c>
      <c r="F14" s="16">
        <v>-36.166365644196269</v>
      </c>
      <c r="G14" s="16">
        <v>-36.166365954047976</v>
      </c>
      <c r="H14" s="16">
        <v>-36.166367433055406</v>
      </c>
      <c r="I14" s="16">
        <v>-36.166367802528072</v>
      </c>
      <c r="J14" s="16">
        <v>-40.184851329572304</v>
      </c>
      <c r="K14" s="16">
        <v>-43.533580834990069</v>
      </c>
      <c r="L14" s="16">
        <v>-43.533583976713651</v>
      </c>
      <c r="M14" s="16">
        <v>-43.533583913622309</v>
      </c>
      <c r="N14" s="16">
        <v>-46.882330344282565</v>
      </c>
      <c r="O14" s="16">
        <v>-46.882328671973362</v>
      </c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6"/>
      <c r="AA14" s="16"/>
      <c r="AB14" s="16"/>
      <c r="AC14" s="16"/>
      <c r="AD14" s="16"/>
      <c r="AE14" s="16"/>
      <c r="AF14" s="16"/>
      <c r="AG14" s="16"/>
      <c r="AH14" s="16"/>
      <c r="AI14" s="16"/>
      <c r="AJ14" s="16"/>
      <c r="AK14" s="16"/>
      <c r="AL14" s="16"/>
      <c r="AM14" s="16"/>
    </row>
    <row r="15" spans="1:39" x14ac:dyDescent="0.3">
      <c r="A15" s="16" t="s">
        <v>312</v>
      </c>
      <c r="B15" s="16" t="s">
        <v>297</v>
      </c>
      <c r="C15" s="16" t="s">
        <v>216</v>
      </c>
      <c r="D15" s="16" t="s">
        <v>62</v>
      </c>
      <c r="E15" s="16">
        <v>-33.152507931677071</v>
      </c>
      <c r="F15" s="16">
        <v>-36.16636687558178</v>
      </c>
      <c r="G15" s="16">
        <v>-36.166361955102602</v>
      </c>
      <c r="H15" s="16">
        <v>-36.166367631114035</v>
      </c>
      <c r="I15" s="16">
        <v>-36.166368766770383</v>
      </c>
      <c r="J15" s="16">
        <v>-40.184857562542412</v>
      </c>
      <c r="K15" s="16">
        <v>-43.533583625720915</v>
      </c>
      <c r="L15" s="16">
        <v>-43.533585157880843</v>
      </c>
      <c r="M15" s="16">
        <v>-43.533582163880716</v>
      </c>
      <c r="N15" s="16">
        <v>-46.882331455579234</v>
      </c>
      <c r="O15" s="16">
        <v>-46.882330256270585</v>
      </c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  <c r="AA15" s="16"/>
      <c r="AB15" s="16"/>
      <c r="AC15" s="16"/>
      <c r="AD15" s="16"/>
      <c r="AE15" s="16"/>
      <c r="AF15" s="16"/>
      <c r="AG15" s="16"/>
      <c r="AH15" s="16"/>
      <c r="AI15" s="16"/>
      <c r="AJ15" s="16"/>
      <c r="AK15" s="16"/>
      <c r="AL15" s="16"/>
      <c r="AM15" s="16"/>
    </row>
    <row r="16" spans="1:39" x14ac:dyDescent="0.3">
      <c r="A16" s="16" t="s">
        <v>313</v>
      </c>
      <c r="B16" s="16" t="s">
        <v>297</v>
      </c>
      <c r="C16" s="16" t="s">
        <v>216</v>
      </c>
      <c r="D16" s="16" t="s">
        <v>62</v>
      </c>
      <c r="E16" s="16">
        <v>-33.152503075471778</v>
      </c>
      <c r="F16" s="16">
        <v>-36.166365644196269</v>
      </c>
      <c r="G16" s="16">
        <v>-36.166365954047976</v>
      </c>
      <c r="H16" s="16">
        <v>-36.166367433055406</v>
      </c>
      <c r="I16" s="16">
        <v>-36.166367802528072</v>
      </c>
      <c r="J16" s="16">
        <v>-40.184851329572304</v>
      </c>
      <c r="K16" s="16">
        <v>-43.533580834990069</v>
      </c>
      <c r="L16" s="16">
        <v>-43.533583976713651</v>
      </c>
      <c r="M16" s="16">
        <v>-43.533583913622309</v>
      </c>
      <c r="N16" s="16">
        <v>-46.882330344282565</v>
      </c>
      <c r="O16" s="16">
        <v>-46.882328671973362</v>
      </c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  <c r="AA16" s="16"/>
      <c r="AB16" s="16"/>
      <c r="AC16" s="16"/>
      <c r="AD16" s="16"/>
      <c r="AE16" s="16"/>
      <c r="AF16" s="16"/>
      <c r="AG16" s="16"/>
      <c r="AH16" s="16"/>
      <c r="AI16" s="16"/>
      <c r="AJ16" s="16"/>
      <c r="AK16" s="16"/>
      <c r="AL16" s="16"/>
      <c r="AM16" s="16"/>
    </row>
    <row r="17" spans="1:39" x14ac:dyDescent="0.3">
      <c r="A17" s="16" t="s">
        <v>315</v>
      </c>
      <c r="B17" s="16" t="s">
        <v>297</v>
      </c>
      <c r="C17" s="16" t="s">
        <v>216</v>
      </c>
      <c r="D17" s="16" t="s">
        <v>62</v>
      </c>
      <c r="E17" s="16"/>
      <c r="F17" s="16">
        <v>-36.166366503684173</v>
      </c>
      <c r="G17" s="16">
        <v>-36.166360604726052</v>
      </c>
      <c r="H17" s="16">
        <v>-36.166372682935659</v>
      </c>
      <c r="I17" s="16">
        <v>-36.166365920797972</v>
      </c>
      <c r="J17" s="16">
        <v>-40.184865245797887</v>
      </c>
      <c r="K17" s="16">
        <v>-43.533578595069137</v>
      </c>
      <c r="L17" s="16">
        <v>-43.533589950021508</v>
      </c>
      <c r="M17" s="16">
        <v>-43.533580889806885</v>
      </c>
      <c r="N17" s="16">
        <v>-46.882331342706443</v>
      </c>
      <c r="O17" s="16">
        <v>-46.882331124962477</v>
      </c>
      <c r="P17" s="16">
        <v>-46.882333589785546</v>
      </c>
      <c r="Q17" s="16"/>
      <c r="R17" s="16"/>
      <c r="S17" s="16"/>
      <c r="T17" s="16"/>
      <c r="U17" s="16"/>
      <c r="V17" s="16"/>
      <c r="W17" s="16"/>
      <c r="X17" s="16"/>
      <c r="Y17" s="16"/>
      <c r="Z17" s="16"/>
      <c r="AA17" s="16"/>
      <c r="AB17" s="16"/>
      <c r="AC17" s="16"/>
      <c r="AD17" s="16"/>
      <c r="AE17" s="16"/>
      <c r="AF17" s="16"/>
      <c r="AG17" s="16"/>
      <c r="AH17" s="16"/>
      <c r="AI17" s="16"/>
      <c r="AJ17" s="16"/>
      <c r="AK17" s="16"/>
      <c r="AL17" s="16"/>
      <c r="AM17" s="16"/>
    </row>
    <row r="18" spans="1:39" x14ac:dyDescent="0.3">
      <c r="A18" s="16" t="s">
        <v>317</v>
      </c>
      <c r="B18" s="16" t="s">
        <v>297</v>
      </c>
      <c r="C18" s="16" t="s">
        <v>216</v>
      </c>
      <c r="D18" s="16" t="s">
        <v>62</v>
      </c>
      <c r="E18" s="16">
        <v>-33.152515449447023</v>
      </c>
      <c r="F18" s="16">
        <v>-36.166368940668086</v>
      </c>
      <c r="G18" s="16">
        <v>-36.166366251522696</v>
      </c>
      <c r="H18" s="16">
        <v>-36.166364978181242</v>
      </c>
      <c r="I18" s="16">
        <v>-36.166362836114338</v>
      </c>
      <c r="J18" s="16">
        <v>-40.184855343998201</v>
      </c>
      <c r="K18" s="16">
        <v>-43.533587210469129</v>
      </c>
      <c r="L18" s="16">
        <v>-43.53358571305484</v>
      </c>
      <c r="M18" s="16">
        <v>-43.533588410285326</v>
      </c>
      <c r="N18" s="16">
        <v>-46.882334120490924</v>
      </c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</row>
    <row r="19" spans="1:39" x14ac:dyDescent="0.3">
      <c r="A19" s="16" t="s">
        <v>322</v>
      </c>
      <c r="B19" s="16" t="s">
        <v>297</v>
      </c>
      <c r="C19" s="16" t="s">
        <v>216</v>
      </c>
      <c r="D19" s="16" t="s">
        <v>62</v>
      </c>
      <c r="E19" s="16"/>
      <c r="F19" s="16">
        <v>-36.166366503684173</v>
      </c>
      <c r="G19" s="16">
        <v>-36.166360604726052</v>
      </c>
      <c r="H19" s="16">
        <v>-36.166372682935659</v>
      </c>
      <c r="I19" s="16">
        <v>-36.166365920797972</v>
      </c>
      <c r="J19" s="16">
        <v>-40.184865245797887</v>
      </c>
      <c r="K19" s="16">
        <v>-43.533578595069137</v>
      </c>
      <c r="L19" s="16">
        <v>-43.533589950021508</v>
      </c>
      <c r="M19" s="16">
        <v>-43.533580889806885</v>
      </c>
      <c r="N19" s="16">
        <v>-46.882331342706443</v>
      </c>
      <c r="O19" s="16">
        <v>-46.882331124962477</v>
      </c>
      <c r="P19" s="16">
        <v>-46.882333589785546</v>
      </c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</row>
    <row r="20" spans="1:39" x14ac:dyDescent="0.3">
      <c r="A20" s="16" t="s">
        <v>166</v>
      </c>
      <c r="B20" s="16" t="s">
        <v>297</v>
      </c>
      <c r="C20" s="16" t="s">
        <v>217</v>
      </c>
      <c r="D20" s="16" t="s">
        <v>62</v>
      </c>
      <c r="E20" s="16"/>
      <c r="F20" s="16"/>
      <c r="G20" s="16"/>
      <c r="H20" s="16"/>
      <c r="I20" s="16"/>
      <c r="J20" s="16"/>
      <c r="K20" s="16">
        <v>-42.863856338917984</v>
      </c>
      <c r="L20" s="16">
        <v>-42.863835838933952</v>
      </c>
      <c r="M20" s="16">
        <v>-44.203351335202683</v>
      </c>
      <c r="N20" s="16">
        <v>-45.542830211228946</v>
      </c>
      <c r="O20" s="16">
        <v>-45.542816972037237</v>
      </c>
      <c r="P20" s="16">
        <v>-46.882318561831063</v>
      </c>
      <c r="Q20" s="16">
        <v>-48.221814856295367</v>
      </c>
      <c r="R20" s="16">
        <v>-49.561292151240501</v>
      </c>
      <c r="S20" s="16">
        <v>-49.561309860028416</v>
      </c>
      <c r="T20" s="16">
        <v>-50.900793742844705</v>
      </c>
      <c r="U20" s="16">
        <v>-52.240319997807958</v>
      </c>
      <c r="V20" s="16">
        <v>-53.579807914565912</v>
      </c>
      <c r="W20" s="16">
        <v>-53.579809980672209</v>
      </c>
      <c r="X20" s="16"/>
      <c r="Y20" s="16"/>
      <c r="Z20" s="16"/>
      <c r="AA20" s="16"/>
      <c r="AB20" s="16"/>
      <c r="AC20" s="16"/>
      <c r="AD20" s="16"/>
      <c r="AE20" s="16"/>
      <c r="AF20" s="16"/>
      <c r="AG20" s="16"/>
      <c r="AH20" s="16"/>
      <c r="AI20" s="16"/>
      <c r="AJ20" s="16"/>
      <c r="AK20" s="16"/>
      <c r="AL20" s="16"/>
      <c r="AM20" s="16"/>
    </row>
    <row r="23" spans="1:39" x14ac:dyDescent="0.3">
      <c r="A23" s="2" t="s">
        <v>331</v>
      </c>
    </row>
    <row r="24" spans="1:39" x14ac:dyDescent="0.3">
      <c r="A24" s="2" t="s">
        <v>31</v>
      </c>
      <c r="B24" s="2" t="s">
        <v>218</v>
      </c>
      <c r="C24" s="2" t="s">
        <v>191</v>
      </c>
      <c r="D24" s="8" t="s">
        <v>126</v>
      </c>
      <c r="E24" s="8">
        <v>2023</v>
      </c>
      <c r="F24" s="8">
        <v>2024</v>
      </c>
      <c r="G24" s="8">
        <v>2025</v>
      </c>
      <c r="H24" s="8">
        <v>2026</v>
      </c>
      <c r="I24" s="8">
        <v>2027</v>
      </c>
      <c r="J24" s="8">
        <v>2028</v>
      </c>
      <c r="K24" s="8">
        <v>2029</v>
      </c>
      <c r="L24" s="8">
        <v>2030</v>
      </c>
      <c r="M24" s="8">
        <v>2031</v>
      </c>
      <c r="N24" s="8">
        <v>2032</v>
      </c>
      <c r="O24" s="8">
        <v>2033</v>
      </c>
      <c r="P24" s="8">
        <v>2034</v>
      </c>
      <c r="Q24" s="8">
        <v>2035</v>
      </c>
      <c r="R24" s="8">
        <v>2036</v>
      </c>
      <c r="S24" s="8">
        <v>2037</v>
      </c>
      <c r="T24" s="8">
        <v>2038</v>
      </c>
      <c r="U24" s="8">
        <v>2039</v>
      </c>
      <c r="V24" s="8">
        <v>2040</v>
      </c>
      <c r="W24" s="8">
        <v>2041</v>
      </c>
      <c r="X24" s="8">
        <v>2042</v>
      </c>
      <c r="Y24" s="8">
        <v>2043</v>
      </c>
      <c r="Z24" s="8">
        <v>2044</v>
      </c>
      <c r="AA24" s="8">
        <v>2045</v>
      </c>
      <c r="AB24" s="8">
        <v>2046</v>
      </c>
      <c r="AC24" s="8">
        <v>2047</v>
      </c>
      <c r="AD24" s="8">
        <v>2048</v>
      </c>
      <c r="AE24" s="8">
        <v>2049</v>
      </c>
      <c r="AF24" s="8">
        <v>2050</v>
      </c>
      <c r="AG24" s="8">
        <v>2051</v>
      </c>
      <c r="AH24" s="8">
        <v>2052</v>
      </c>
      <c r="AI24" s="8">
        <v>2053</v>
      </c>
      <c r="AJ24" s="8">
        <v>2054</v>
      </c>
      <c r="AK24" s="8">
        <v>2055</v>
      </c>
      <c r="AL24" s="8">
        <v>2056</v>
      </c>
      <c r="AM24" s="8">
        <v>2057</v>
      </c>
    </row>
    <row r="25" spans="1:39" x14ac:dyDescent="0.3">
      <c r="A25" s="16" t="s">
        <v>154</v>
      </c>
      <c r="B25" s="16" t="s">
        <v>257</v>
      </c>
      <c r="C25" s="16" t="s">
        <v>217</v>
      </c>
      <c r="D25" s="16" t="s">
        <v>62</v>
      </c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>
        <v>-50.901179332827674</v>
      </c>
      <c r="U25" s="16">
        <v>-52.240474991893137</v>
      </c>
      <c r="V25" s="16">
        <v>-53.579777441602538</v>
      </c>
      <c r="W25" s="16">
        <v>-53.579795536097336</v>
      </c>
      <c r="X25" s="16">
        <v>-54.919194101377464</v>
      </c>
      <c r="Y25" s="16">
        <v>-56.258821090573271</v>
      </c>
      <c r="Z25" s="16">
        <v>-57.598114764907997</v>
      </c>
      <c r="AA25" s="16">
        <v>-58.937552894616175</v>
      </c>
      <c r="AB25" s="16">
        <v>-60.27718820090471</v>
      </c>
      <c r="AC25" s="16">
        <v>-60.277150339013978</v>
      </c>
      <c r="AD25" s="16">
        <v>-61.616796469874117</v>
      </c>
      <c r="AE25" s="16">
        <v>-62.956056732900294</v>
      </c>
      <c r="AF25" s="16">
        <v>-64.295801640836132</v>
      </c>
      <c r="AG25" s="16">
        <v>-65.66327082743031</v>
      </c>
      <c r="AH25" s="16">
        <v>-67.06079912564509</v>
      </c>
      <c r="AI25" s="16">
        <v>-68.487374286161625</v>
      </c>
      <c r="AJ25" s="16">
        <v>-69.94459578830012</v>
      </c>
      <c r="AK25" s="16">
        <v>-71.432704745423621</v>
      </c>
      <c r="AL25" s="16">
        <v>-72.953039828556697</v>
      </c>
      <c r="AM25" s="16">
        <v>-74.504814939923989</v>
      </c>
    </row>
    <row r="26" spans="1:39" x14ac:dyDescent="0.3">
      <c r="A26" s="16" t="s">
        <v>154</v>
      </c>
      <c r="B26" s="16" t="s">
        <v>297</v>
      </c>
      <c r="C26" s="16" t="s">
        <v>216</v>
      </c>
      <c r="D26" s="16" t="s">
        <v>62</v>
      </c>
      <c r="E26" s="16">
        <v>-33.152508605793173</v>
      </c>
      <c r="F26" s="16">
        <v>-36.166367107628062</v>
      </c>
      <c r="G26" s="16">
        <v>-36.166364469862302</v>
      </c>
      <c r="H26" s="16">
        <v>-36.166368046011094</v>
      </c>
      <c r="I26" s="16">
        <v>-36.166367033536794</v>
      </c>
      <c r="J26" s="16">
        <v>-40.184856769083019</v>
      </c>
      <c r="K26" s="16">
        <v>-43.533582421440045</v>
      </c>
      <c r="L26" s="16">
        <v>-43.533585915155236</v>
      </c>
      <c r="M26" s="16">
        <v>-43.533583135568499</v>
      </c>
      <c r="N26" s="16">
        <v>-46.882332904661958</v>
      </c>
      <c r="O26" s="16">
        <v>-46.882330035811016</v>
      </c>
      <c r="P26" s="16">
        <v>-46.882329477893109</v>
      </c>
      <c r="Q26" s="16"/>
      <c r="R26" s="16"/>
      <c r="S26" s="16"/>
      <c r="T26" s="16"/>
      <c r="U26" s="16"/>
      <c r="V26" s="16"/>
      <c r="W26" s="16"/>
      <c r="X26" s="16"/>
      <c r="Y26" s="16"/>
      <c r="Z26" s="16"/>
      <c r="AA26" s="16"/>
      <c r="AB26" s="16"/>
      <c r="AC26" s="16"/>
      <c r="AD26" s="16"/>
      <c r="AE26" s="16"/>
      <c r="AF26" s="16"/>
      <c r="AG26" s="16"/>
      <c r="AH26" s="16"/>
      <c r="AI26" s="16"/>
      <c r="AJ26" s="16"/>
      <c r="AK26" s="16"/>
      <c r="AL26" s="16"/>
      <c r="AM26" s="16"/>
    </row>
    <row r="27" spans="1:39" x14ac:dyDescent="0.3">
      <c r="A27" s="16" t="s">
        <v>154</v>
      </c>
      <c r="B27" s="16" t="s">
        <v>297</v>
      </c>
      <c r="C27" s="16" t="s">
        <v>217</v>
      </c>
      <c r="D27" s="16" t="s">
        <v>62</v>
      </c>
      <c r="E27" s="16"/>
      <c r="F27" s="16"/>
      <c r="G27" s="16">
        <v>-34.960813364933678</v>
      </c>
      <c r="H27" s="16">
        <v>-36.166356096905467</v>
      </c>
      <c r="I27" s="16">
        <v>-37.371904429509421</v>
      </c>
      <c r="J27" s="16">
        <v>-41.524339375073424</v>
      </c>
      <c r="K27" s="16">
        <v>-42.863846365319901</v>
      </c>
      <c r="L27" s="16">
        <v>-42.863834222818497</v>
      </c>
      <c r="M27" s="16">
        <v>-44.203339450842883</v>
      </c>
      <c r="N27" s="16">
        <v>-45.542829982570268</v>
      </c>
      <c r="O27" s="16">
        <v>-45.542824146953734</v>
      </c>
      <c r="P27" s="16">
        <v>-46.882320245855865</v>
      </c>
      <c r="Q27" s="16">
        <v>-48.221812332120152</v>
      </c>
      <c r="R27" s="16">
        <v>-49.561292151240501</v>
      </c>
      <c r="S27" s="16">
        <v>-49.561309860028416</v>
      </c>
      <c r="T27" s="16">
        <v>-50.900793742844705</v>
      </c>
      <c r="U27" s="16">
        <v>-52.240319997807958</v>
      </c>
      <c r="V27" s="16">
        <v>-53.579807914565912</v>
      </c>
      <c r="W27" s="16">
        <v>-53.579809980672209</v>
      </c>
      <c r="X27" s="16"/>
      <c r="Y27" s="16"/>
      <c r="Z27" s="16"/>
      <c r="AA27" s="16"/>
      <c r="AB27" s="16"/>
      <c r="AC27" s="16"/>
      <c r="AD27" s="16"/>
      <c r="AE27" s="16"/>
      <c r="AF27" s="16"/>
      <c r="AG27" s="16"/>
      <c r="AH27" s="16"/>
      <c r="AI27" s="16"/>
      <c r="AJ27" s="16"/>
      <c r="AK27" s="16"/>
      <c r="AL27" s="16"/>
      <c r="AM27" s="16"/>
    </row>
    <row r="28" spans="1:39" x14ac:dyDescent="0.3">
      <c r="A28" s="16" t="s">
        <v>154</v>
      </c>
      <c r="B28" s="16" t="s">
        <v>279</v>
      </c>
      <c r="C28" s="16" t="s">
        <v>217</v>
      </c>
      <c r="D28" s="16" t="s">
        <v>62</v>
      </c>
      <c r="E28" s="16"/>
      <c r="F28" s="16"/>
      <c r="G28" s="16"/>
      <c r="H28" s="16"/>
      <c r="I28" s="16"/>
      <c r="J28" s="16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>
        <v>-56.258772189945439</v>
      </c>
      <c r="Z28" s="16">
        <v>-57.598274764213976</v>
      </c>
      <c r="AA28" s="16">
        <v>-58.937786049451361</v>
      </c>
      <c r="AB28" s="16">
        <v>-60.277265407225471</v>
      </c>
      <c r="AC28" s="16">
        <v>-60.277257773395945</v>
      </c>
      <c r="AD28" s="16">
        <v>-61.616762901132795</v>
      </c>
      <c r="AE28" s="16">
        <v>-62.956261082963536</v>
      </c>
      <c r="AF28" s="16">
        <v>-64.295766236450973</v>
      </c>
      <c r="AG28" s="16">
        <v>-65.663760029787738</v>
      </c>
      <c r="AH28" s="16">
        <v>-67.060868525571152</v>
      </c>
      <c r="AI28" s="16">
        <v>-68.487681584154089</v>
      </c>
      <c r="AJ28" s="16">
        <v>-69.944876729150749</v>
      </c>
      <c r="AK28" s="16">
        <v>-71.433035742558559</v>
      </c>
      <c r="AL28" s="16">
        <v>-72.95290448590265</v>
      </c>
      <c r="AM28" s="16">
        <v>-74.505134118525035</v>
      </c>
    </row>
    <row r="31" spans="1:39" x14ac:dyDescent="0.3">
      <c r="A31" s="13" t="s">
        <v>27</v>
      </c>
    </row>
    <row r="32" spans="1:39" x14ac:dyDescent="0.3">
      <c r="A32" s="2" t="s">
        <v>31</v>
      </c>
      <c r="B32" s="2" t="s">
        <v>218</v>
      </c>
      <c r="C32" s="2" t="s">
        <v>191</v>
      </c>
      <c r="D32" s="8" t="s">
        <v>126</v>
      </c>
      <c r="E32" s="8">
        <v>2023</v>
      </c>
      <c r="F32" s="8">
        <v>2024</v>
      </c>
      <c r="G32" s="8">
        <v>2025</v>
      </c>
      <c r="H32" s="8">
        <v>2026</v>
      </c>
      <c r="I32" s="8">
        <v>2027</v>
      </c>
      <c r="J32" s="8">
        <v>2028</v>
      </c>
      <c r="K32" s="8">
        <v>2029</v>
      </c>
      <c r="L32" s="8">
        <v>2030</v>
      </c>
      <c r="M32" s="8">
        <v>2031</v>
      </c>
      <c r="N32" s="8">
        <v>2032</v>
      </c>
      <c r="O32" s="8">
        <v>2033</v>
      </c>
      <c r="P32" s="8">
        <v>2034</v>
      </c>
      <c r="Q32" s="8">
        <v>2035</v>
      </c>
      <c r="R32" s="8">
        <v>2036</v>
      </c>
      <c r="S32" s="8">
        <v>2037</v>
      </c>
      <c r="T32" s="8">
        <v>2038</v>
      </c>
      <c r="U32" s="8">
        <v>2039</v>
      </c>
      <c r="V32" s="8">
        <v>2040</v>
      </c>
      <c r="W32" s="8">
        <v>2041</v>
      </c>
      <c r="X32" s="8">
        <v>2042</v>
      </c>
      <c r="Y32" s="8">
        <v>2043</v>
      </c>
      <c r="Z32" s="8">
        <v>2044</v>
      </c>
      <c r="AA32" s="8">
        <v>2045</v>
      </c>
      <c r="AB32" s="8">
        <v>2046</v>
      </c>
      <c r="AC32" s="8">
        <v>2047</v>
      </c>
      <c r="AD32" s="8">
        <v>2048</v>
      </c>
      <c r="AE32" s="8">
        <v>2049</v>
      </c>
      <c r="AF32" s="8">
        <v>2050</v>
      </c>
      <c r="AG32" s="8">
        <v>2051</v>
      </c>
      <c r="AH32" s="8">
        <v>2052</v>
      </c>
      <c r="AI32" s="8">
        <v>2053</v>
      </c>
      <c r="AJ32" s="8">
        <v>2054</v>
      </c>
      <c r="AK32" s="8">
        <v>2055</v>
      </c>
      <c r="AL32" s="8">
        <v>2056</v>
      </c>
      <c r="AM32" s="8">
        <v>2057</v>
      </c>
    </row>
    <row r="33" spans="1:39" x14ac:dyDescent="0.3">
      <c r="A33" s="16" t="s">
        <v>162</v>
      </c>
      <c r="B33" s="16" t="s">
        <v>257</v>
      </c>
      <c r="C33" s="16" t="s">
        <v>217</v>
      </c>
      <c r="D33" s="16" t="s">
        <v>62</v>
      </c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  <c r="Q33" s="16"/>
      <c r="R33" s="16"/>
      <c r="S33" s="16"/>
      <c r="T33" s="16">
        <v>-50.90109659493158</v>
      </c>
      <c r="U33" s="16">
        <v>-52.240468387127294</v>
      </c>
      <c r="V33" s="16">
        <v>-53.579747641807884</v>
      </c>
      <c r="W33" s="16">
        <v>-53.579739665246656</v>
      </c>
      <c r="X33" s="16">
        <v>-54.919148192869699</v>
      </c>
      <c r="Y33" s="16">
        <v>-56.258877715293302</v>
      </c>
      <c r="Z33" s="16">
        <v>-57.598101385407915</v>
      </c>
      <c r="AA33" s="16">
        <v>-58.937607822653952</v>
      </c>
      <c r="AB33" s="16">
        <v>-60.277274455805411</v>
      </c>
      <c r="AC33" s="16">
        <v>-60.277163103583582</v>
      </c>
      <c r="AD33" s="16">
        <v>-61.61678869839276</v>
      </c>
      <c r="AE33" s="16">
        <v>-62.956032136780145</v>
      </c>
      <c r="AF33" s="16">
        <v>-64.295740676292112</v>
      </c>
      <c r="AG33" s="16">
        <v>-65.663287220876512</v>
      </c>
      <c r="AH33" s="16">
        <v>-67.060818953779901</v>
      </c>
      <c r="AI33" s="16">
        <v>-68.487326800558648</v>
      </c>
      <c r="AJ33" s="16">
        <v>-69.944669166276228</v>
      </c>
      <c r="AK33" s="16">
        <v>-71.43270628450658</v>
      </c>
      <c r="AL33" s="16">
        <v>-72.952992099195143</v>
      </c>
      <c r="AM33" s="16">
        <v>-74.504813822617493</v>
      </c>
    </row>
    <row r="34" spans="1:39" x14ac:dyDescent="0.3">
      <c r="A34" s="16" t="s">
        <v>156</v>
      </c>
      <c r="B34" s="16" t="s">
        <v>279</v>
      </c>
      <c r="C34" s="16" t="s">
        <v>217</v>
      </c>
      <c r="D34" s="16" t="s">
        <v>62</v>
      </c>
      <c r="E34" s="16"/>
      <c r="F34" s="16"/>
      <c r="G34" s="16"/>
      <c r="H34" s="16"/>
      <c r="I34" s="16"/>
      <c r="J34" s="16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>
        <v>-56.258776853736109</v>
      </c>
      <c r="Z34" s="16">
        <v>-57.598274296477051</v>
      </c>
      <c r="AA34" s="16">
        <v>-58.937770910101683</v>
      </c>
      <c r="AB34" s="16">
        <v>-60.277268116455062</v>
      </c>
      <c r="AC34" s="16">
        <v>-60.277258939735347</v>
      </c>
      <c r="AD34" s="16">
        <v>-61.616761137915255</v>
      </c>
      <c r="AE34" s="16">
        <v>-62.956257570134873</v>
      </c>
      <c r="AF34" s="16">
        <v>-64.295763765256396</v>
      </c>
      <c r="AG34" s="16">
        <v>-65.663762437666961</v>
      </c>
      <c r="AH34" s="16">
        <v>-67.06086425757421</v>
      </c>
      <c r="AI34" s="16">
        <v>-68.487681030355276</v>
      </c>
      <c r="AJ34" s="16">
        <v>-69.944876200962042</v>
      </c>
      <c r="AK34" s="16">
        <v>-71.433041750435038</v>
      </c>
      <c r="AL34" s="16">
        <v>-72.952899428722176</v>
      </c>
      <c r="AM34" s="16">
        <v>-74.505134266630449</v>
      </c>
    </row>
    <row r="35" spans="1:39" x14ac:dyDescent="0.3">
      <c r="A35" s="16" t="s">
        <v>301</v>
      </c>
      <c r="B35" s="16" t="s">
        <v>297</v>
      </c>
      <c r="C35" s="16" t="s">
        <v>216</v>
      </c>
      <c r="D35" s="16" t="s">
        <v>62</v>
      </c>
      <c r="E35" s="16">
        <v>-33.152503075471778</v>
      </c>
      <c r="F35" s="16">
        <v>-36.166365644196269</v>
      </c>
      <c r="G35" s="16">
        <v>-36.166365954047976</v>
      </c>
      <c r="H35" s="16">
        <v>-36.166367433055406</v>
      </c>
      <c r="I35" s="16">
        <v>-36.166367802528072</v>
      </c>
      <c r="J35" s="16">
        <v>-40.184851329572304</v>
      </c>
      <c r="K35" s="16">
        <v>-43.533580834990069</v>
      </c>
      <c r="L35" s="16">
        <v>-43.533583976713651</v>
      </c>
      <c r="M35" s="16">
        <v>-43.533583913622309</v>
      </c>
      <c r="N35" s="16">
        <v>-46.882330344282565</v>
      </c>
      <c r="O35" s="16">
        <v>-46.882328671973362</v>
      </c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  <c r="AA35" s="16"/>
      <c r="AB35" s="16"/>
      <c r="AC35" s="16"/>
      <c r="AD35" s="16"/>
      <c r="AE35" s="16"/>
      <c r="AF35" s="16"/>
      <c r="AG35" s="16"/>
      <c r="AH35" s="16"/>
      <c r="AI35" s="16"/>
      <c r="AJ35" s="16"/>
      <c r="AK35" s="16"/>
      <c r="AL35" s="16"/>
      <c r="AM35" s="16"/>
    </row>
    <row r="36" spans="1:39" x14ac:dyDescent="0.3">
      <c r="A36" s="16" t="s">
        <v>302</v>
      </c>
      <c r="B36" s="16" t="s">
        <v>297</v>
      </c>
      <c r="C36" s="16" t="s">
        <v>216</v>
      </c>
      <c r="D36" s="16" t="s">
        <v>62</v>
      </c>
      <c r="E36" s="16">
        <v>-33.152510008312952</v>
      </c>
      <c r="F36" s="16">
        <v>-36.166366857565272</v>
      </c>
      <c r="G36" s="16">
        <v>-36.166365556987373</v>
      </c>
      <c r="H36" s="16">
        <v>-36.166365237965032</v>
      </c>
      <c r="I36" s="16">
        <v>-36.166371165669503</v>
      </c>
      <c r="J36" s="16">
        <v>-40.184849149718815</v>
      </c>
      <c r="K36" s="16">
        <v>-43.533583114097503</v>
      </c>
      <c r="L36" s="16">
        <v>-43.533580039695011</v>
      </c>
      <c r="M36" s="16">
        <v>-43.533581826952933</v>
      </c>
      <c r="N36" s="16">
        <v>-46.882336778061322</v>
      </c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  <c r="AA36" s="16"/>
      <c r="AB36" s="16"/>
      <c r="AC36" s="16"/>
      <c r="AD36" s="16"/>
      <c r="AE36" s="16"/>
      <c r="AF36" s="16"/>
      <c r="AG36" s="16"/>
      <c r="AH36" s="16"/>
      <c r="AI36" s="16"/>
      <c r="AJ36" s="16"/>
      <c r="AK36" s="16"/>
      <c r="AL36" s="16"/>
      <c r="AM36" s="16"/>
    </row>
    <row r="37" spans="1:39" x14ac:dyDescent="0.3">
      <c r="A37" s="16" t="s">
        <v>303</v>
      </c>
      <c r="B37" s="16" t="s">
        <v>297</v>
      </c>
      <c r="C37" s="16" t="s">
        <v>216</v>
      </c>
      <c r="D37" s="16" t="s">
        <v>62</v>
      </c>
      <c r="E37" s="16">
        <v>-33.152517680621258</v>
      </c>
      <c r="F37" s="16">
        <v>-36.166371693194421</v>
      </c>
      <c r="G37" s="16">
        <v>-36.166368074332283</v>
      </c>
      <c r="H37" s="16">
        <v>-36.16636428262688</v>
      </c>
      <c r="I37" s="16">
        <v>-36.166362587767509</v>
      </c>
      <c r="J37" s="16">
        <v>-40.184859849391074</v>
      </c>
      <c r="K37" s="16">
        <v>-43.533589523779419</v>
      </c>
      <c r="L37" s="16">
        <v>-43.533590146229344</v>
      </c>
      <c r="M37" s="16">
        <v>-43.533582689830901</v>
      </c>
      <c r="N37" s="16">
        <v>-46.882336201508934</v>
      </c>
      <c r="O37" s="16"/>
      <c r="P37" s="16"/>
      <c r="Q37" s="16"/>
      <c r="R37" s="16"/>
      <c r="S37" s="16"/>
      <c r="T37" s="16"/>
      <c r="U37" s="16"/>
      <c r="V37" s="16"/>
      <c r="W37" s="16"/>
      <c r="X37" s="16"/>
      <c r="Y37" s="16"/>
      <c r="Z37" s="16"/>
      <c r="AA37" s="16"/>
      <c r="AB37" s="16"/>
      <c r="AC37" s="16"/>
      <c r="AD37" s="16"/>
      <c r="AE37" s="16"/>
      <c r="AF37" s="16"/>
      <c r="AG37" s="16"/>
      <c r="AH37" s="16"/>
      <c r="AI37" s="16"/>
      <c r="AJ37" s="16"/>
      <c r="AK37" s="16"/>
      <c r="AL37" s="16"/>
      <c r="AM37" s="16"/>
    </row>
    <row r="38" spans="1:39" x14ac:dyDescent="0.3">
      <c r="A38" s="16" t="s">
        <v>305</v>
      </c>
      <c r="B38" s="16" t="s">
        <v>297</v>
      </c>
      <c r="C38" s="16" t="s">
        <v>217</v>
      </c>
      <c r="D38" s="16" t="s">
        <v>62</v>
      </c>
      <c r="E38" s="16"/>
      <c r="F38" s="16"/>
      <c r="G38" s="16">
        <v>-34.960813364933678</v>
      </c>
      <c r="H38" s="16">
        <v>-36.166356096905467</v>
      </c>
      <c r="I38" s="16">
        <v>-37.371904429509421</v>
      </c>
      <c r="J38" s="16">
        <v>-41.524339375073424</v>
      </c>
      <c r="K38" s="16">
        <v>-42.863836391721826</v>
      </c>
      <c r="L38" s="16">
        <v>-42.863832606703049</v>
      </c>
      <c r="M38" s="16">
        <v>-44.203327566483082</v>
      </c>
      <c r="N38" s="16">
        <v>-45.54282975391159</v>
      </c>
      <c r="O38" s="16">
        <v>-45.542831321870224</v>
      </c>
      <c r="P38" s="16">
        <v>-46.882321929880668</v>
      </c>
      <c r="Q38" s="16">
        <v>-48.221809807944936</v>
      </c>
      <c r="R38" s="16"/>
      <c r="S38" s="16"/>
      <c r="T38" s="16"/>
      <c r="U38" s="16"/>
      <c r="V38" s="16"/>
      <c r="W38" s="16"/>
      <c r="X38" s="16"/>
      <c r="Y38" s="16"/>
      <c r="Z38" s="16"/>
      <c r="AA38" s="16"/>
      <c r="AB38" s="16"/>
      <c r="AC38" s="16"/>
      <c r="AD38" s="16"/>
      <c r="AE38" s="16"/>
      <c r="AF38" s="16"/>
      <c r="AG38" s="16"/>
      <c r="AH38" s="16"/>
      <c r="AI38" s="16"/>
      <c r="AJ38" s="16"/>
      <c r="AK38" s="16"/>
      <c r="AL38" s="16"/>
      <c r="AM38" s="16"/>
    </row>
    <row r="39" spans="1:39" x14ac:dyDescent="0.3">
      <c r="A39" s="16" t="s">
        <v>308</v>
      </c>
      <c r="B39" s="16" t="s">
        <v>297</v>
      </c>
      <c r="C39" s="16" t="s">
        <v>216</v>
      </c>
      <c r="D39" s="16" t="s">
        <v>62</v>
      </c>
      <c r="E39" s="16"/>
      <c r="F39" s="16">
        <v>-36.166365093378218</v>
      </c>
      <c r="G39" s="16">
        <v>-36.166362170586886</v>
      </c>
      <c r="H39" s="16">
        <v>-36.166372772844689</v>
      </c>
      <c r="I39" s="16">
        <v>-36.166366737393496</v>
      </c>
      <c r="J39" s="16">
        <v>-40.184864184213176</v>
      </c>
      <c r="K39" s="16">
        <v>-43.533581218645161</v>
      </c>
      <c r="L39" s="16">
        <v>-43.533589543745947</v>
      </c>
      <c r="M39" s="16">
        <v>-43.533579298873036</v>
      </c>
      <c r="N39" s="16">
        <v>-46.882332277903238</v>
      </c>
      <c r="O39" s="16">
        <v>-46.882331728561461</v>
      </c>
      <c r="P39" s="16">
        <v>-46.882321254108234</v>
      </c>
      <c r="Q39" s="16"/>
      <c r="R39" s="16"/>
      <c r="S39" s="16"/>
      <c r="T39" s="16"/>
      <c r="U39" s="16"/>
      <c r="V39" s="16"/>
      <c r="W39" s="16"/>
      <c r="X39" s="16"/>
      <c r="Y39" s="16"/>
      <c r="Z39" s="16"/>
      <c r="AA39" s="16"/>
      <c r="AB39" s="16"/>
      <c r="AC39" s="16"/>
      <c r="AD39" s="16"/>
      <c r="AE39" s="16"/>
      <c r="AF39" s="16"/>
      <c r="AG39" s="16"/>
      <c r="AH39" s="16"/>
      <c r="AI39" s="16"/>
      <c r="AJ39" s="16"/>
      <c r="AK39" s="16"/>
      <c r="AL39" s="16"/>
      <c r="AM39" s="16"/>
    </row>
    <row r="40" spans="1:39" x14ac:dyDescent="0.3">
      <c r="A40" s="16" t="s">
        <v>309</v>
      </c>
      <c r="B40" s="16" t="s">
        <v>297</v>
      </c>
      <c r="C40" s="16" t="s">
        <v>216</v>
      </c>
      <c r="D40" s="16" t="s">
        <v>62</v>
      </c>
      <c r="E40" s="16">
        <v>-33.152508549871776</v>
      </c>
      <c r="F40" s="16">
        <v>-36.166368783563762</v>
      </c>
      <c r="G40" s="16">
        <v>-36.166366088357464</v>
      </c>
      <c r="H40" s="16">
        <v>-36.166365938352548</v>
      </c>
      <c r="I40" s="16">
        <v>-36.166370026009389</v>
      </c>
      <c r="J40" s="16">
        <v>-40.184853889736843</v>
      </c>
      <c r="K40" s="16">
        <v>-43.533582248019975</v>
      </c>
      <c r="L40" s="16">
        <v>-43.533582635917654</v>
      </c>
      <c r="M40" s="16">
        <v>-43.533586580949887</v>
      </c>
      <c r="N40" s="16">
        <v>-46.882337399477223</v>
      </c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  <c r="AA40" s="16"/>
      <c r="AB40" s="16"/>
      <c r="AC40" s="16"/>
      <c r="AD40" s="16"/>
      <c r="AE40" s="16"/>
      <c r="AF40" s="16"/>
      <c r="AG40" s="16"/>
      <c r="AH40" s="16"/>
      <c r="AI40" s="16"/>
      <c r="AJ40" s="16"/>
      <c r="AK40" s="16"/>
      <c r="AL40" s="16"/>
      <c r="AM40" s="16"/>
    </row>
    <row r="41" spans="1:39" x14ac:dyDescent="0.3">
      <c r="A41" s="16" t="s">
        <v>311</v>
      </c>
      <c r="B41" s="16" t="s">
        <v>297</v>
      </c>
      <c r="C41" s="16" t="s">
        <v>216</v>
      </c>
      <c r="D41" s="16" t="s">
        <v>62</v>
      </c>
      <c r="E41" s="16">
        <v>-33.152503075471778</v>
      </c>
      <c r="F41" s="16">
        <v>-36.166365644196269</v>
      </c>
      <c r="G41" s="16">
        <v>-36.166365954047976</v>
      </c>
      <c r="H41" s="16">
        <v>-36.166367433055406</v>
      </c>
      <c r="I41" s="16">
        <v>-36.166367802528072</v>
      </c>
      <c r="J41" s="16">
        <v>-40.184851329572304</v>
      </c>
      <c r="K41" s="16">
        <v>-43.533580834990069</v>
      </c>
      <c r="L41" s="16">
        <v>-43.533583976713651</v>
      </c>
      <c r="M41" s="16">
        <v>-43.533583913622309</v>
      </c>
      <c r="N41" s="16">
        <v>-46.882330344282565</v>
      </c>
      <c r="O41" s="16">
        <v>-46.882328671973362</v>
      </c>
      <c r="P41" s="16"/>
      <c r="Q41" s="16"/>
      <c r="R41" s="16"/>
      <c r="S41" s="16"/>
      <c r="T41" s="16"/>
      <c r="U41" s="16"/>
      <c r="V41" s="16"/>
      <c r="W41" s="16"/>
      <c r="X41" s="16"/>
      <c r="Y41" s="16"/>
      <c r="Z41" s="16"/>
      <c r="AA41" s="16"/>
      <c r="AB41" s="16"/>
      <c r="AC41" s="16"/>
      <c r="AD41" s="16"/>
      <c r="AE41" s="16"/>
      <c r="AF41" s="16"/>
      <c r="AG41" s="16"/>
      <c r="AH41" s="16"/>
      <c r="AI41" s="16"/>
      <c r="AJ41" s="16"/>
      <c r="AK41" s="16"/>
      <c r="AL41" s="16"/>
      <c r="AM41" s="16"/>
    </row>
    <row r="42" spans="1:39" x14ac:dyDescent="0.3">
      <c r="A42" s="16" t="s">
        <v>312</v>
      </c>
      <c r="B42" s="16" t="s">
        <v>297</v>
      </c>
      <c r="C42" s="16" t="s">
        <v>216</v>
      </c>
      <c r="D42" s="16" t="s">
        <v>62</v>
      </c>
      <c r="E42" s="16">
        <v>-33.152507931677071</v>
      </c>
      <c r="F42" s="16">
        <v>-36.16636687558178</v>
      </c>
      <c r="G42" s="16">
        <v>-36.166361955102602</v>
      </c>
      <c r="H42" s="16">
        <v>-36.166367631114035</v>
      </c>
      <c r="I42" s="16">
        <v>-36.166368766770383</v>
      </c>
      <c r="J42" s="16">
        <v>-40.184857562542412</v>
      </c>
      <c r="K42" s="16">
        <v>-43.533583625720915</v>
      </c>
      <c r="L42" s="16">
        <v>-43.533585157880843</v>
      </c>
      <c r="M42" s="16">
        <v>-43.533582163880716</v>
      </c>
      <c r="N42" s="16">
        <v>-46.882331455579234</v>
      </c>
      <c r="O42" s="16">
        <v>-46.882330256270585</v>
      </c>
      <c r="P42" s="16"/>
      <c r="Q42" s="16"/>
      <c r="R42" s="16"/>
      <c r="S42" s="16"/>
      <c r="T42" s="16"/>
      <c r="U42" s="16"/>
      <c r="V42" s="16"/>
      <c r="W42" s="16"/>
      <c r="X42" s="16"/>
      <c r="Y42" s="16"/>
      <c r="Z42" s="16"/>
      <c r="AA42" s="16"/>
      <c r="AB42" s="16"/>
      <c r="AC42" s="16"/>
      <c r="AD42" s="16"/>
      <c r="AE42" s="16"/>
      <c r="AF42" s="16"/>
      <c r="AG42" s="16"/>
      <c r="AH42" s="16"/>
      <c r="AI42" s="16"/>
      <c r="AJ42" s="16"/>
      <c r="AK42" s="16"/>
      <c r="AL42" s="16"/>
      <c r="AM42" s="16"/>
    </row>
    <row r="43" spans="1:39" x14ac:dyDescent="0.3">
      <c r="A43" s="16" t="s">
        <v>313</v>
      </c>
      <c r="B43" s="16" t="s">
        <v>297</v>
      </c>
      <c r="C43" s="16" t="s">
        <v>216</v>
      </c>
      <c r="D43" s="16" t="s">
        <v>62</v>
      </c>
      <c r="E43" s="16">
        <v>-33.152503075471778</v>
      </c>
      <c r="F43" s="16">
        <v>-36.166365644196269</v>
      </c>
      <c r="G43" s="16">
        <v>-36.166365954047976</v>
      </c>
      <c r="H43" s="16">
        <v>-36.166367433055406</v>
      </c>
      <c r="I43" s="16">
        <v>-36.166367802528072</v>
      </c>
      <c r="J43" s="16">
        <v>-40.184851329572304</v>
      </c>
      <c r="K43" s="16">
        <v>-43.533580834990069</v>
      </c>
      <c r="L43" s="16">
        <v>-43.533583976713651</v>
      </c>
      <c r="M43" s="16">
        <v>-43.533583913622309</v>
      </c>
      <c r="N43" s="16">
        <v>-46.882330344282565</v>
      </c>
      <c r="O43" s="16">
        <v>-46.882328671973362</v>
      </c>
      <c r="P43" s="16"/>
      <c r="Q43" s="16"/>
      <c r="R43" s="16"/>
      <c r="S43" s="16"/>
      <c r="T43" s="16"/>
      <c r="U43" s="16"/>
      <c r="V43" s="16"/>
      <c r="W43" s="16"/>
      <c r="X43" s="16"/>
      <c r="Y43" s="16"/>
      <c r="Z43" s="16"/>
      <c r="AA43" s="16"/>
      <c r="AB43" s="16"/>
      <c r="AC43" s="16"/>
      <c r="AD43" s="16"/>
      <c r="AE43" s="16"/>
      <c r="AF43" s="16"/>
      <c r="AG43" s="16"/>
      <c r="AH43" s="16"/>
      <c r="AI43" s="16"/>
      <c r="AJ43" s="16"/>
      <c r="AK43" s="16"/>
      <c r="AL43" s="16"/>
      <c r="AM43" s="16"/>
    </row>
    <row r="44" spans="1:39" x14ac:dyDescent="0.3">
      <c r="A44" s="16" t="s">
        <v>315</v>
      </c>
      <c r="B44" s="16" t="s">
        <v>297</v>
      </c>
      <c r="C44" s="16" t="s">
        <v>216</v>
      </c>
      <c r="D44" s="16" t="s">
        <v>62</v>
      </c>
      <c r="E44" s="16"/>
      <c r="F44" s="16">
        <v>-36.166366503684173</v>
      </c>
      <c r="G44" s="16">
        <v>-36.166360604726052</v>
      </c>
      <c r="H44" s="16">
        <v>-36.166372682935659</v>
      </c>
      <c r="I44" s="16">
        <v>-36.166365920797972</v>
      </c>
      <c r="J44" s="16">
        <v>-40.184865245797887</v>
      </c>
      <c r="K44" s="16">
        <v>-43.533578595069137</v>
      </c>
      <c r="L44" s="16">
        <v>-43.533589950021508</v>
      </c>
      <c r="M44" s="16">
        <v>-43.533580889806885</v>
      </c>
      <c r="N44" s="16">
        <v>-46.882331342706443</v>
      </c>
      <c r="O44" s="16">
        <v>-46.882331124962477</v>
      </c>
      <c r="P44" s="16">
        <v>-46.882333589785546</v>
      </c>
      <c r="Q44" s="16"/>
      <c r="R44" s="16"/>
      <c r="S44" s="16"/>
      <c r="T44" s="16"/>
      <c r="U44" s="16"/>
      <c r="V44" s="16"/>
      <c r="W44" s="16"/>
      <c r="X44" s="16"/>
      <c r="Y44" s="16"/>
      <c r="Z44" s="16"/>
      <c r="AA44" s="16"/>
      <c r="AB44" s="16"/>
      <c r="AC44" s="16"/>
      <c r="AD44" s="16"/>
      <c r="AE44" s="16"/>
      <c r="AF44" s="16"/>
      <c r="AG44" s="16"/>
      <c r="AH44" s="16"/>
      <c r="AI44" s="16"/>
      <c r="AJ44" s="16"/>
      <c r="AK44" s="16"/>
      <c r="AL44" s="16"/>
      <c r="AM44" s="16"/>
    </row>
    <row r="45" spans="1:39" x14ac:dyDescent="0.3">
      <c r="A45" s="16" t="s">
        <v>168</v>
      </c>
      <c r="B45" s="16" t="s">
        <v>297</v>
      </c>
      <c r="C45" s="16" t="s">
        <v>217</v>
      </c>
      <c r="D45" s="16" t="s">
        <v>62</v>
      </c>
      <c r="E45" s="16"/>
      <c r="F45" s="16"/>
      <c r="G45" s="16">
        <v>-34.960823366461504</v>
      </c>
      <c r="H45" s="16">
        <v>-36.166362693980787</v>
      </c>
      <c r="I45" s="16">
        <v>-37.371905647506885</v>
      </c>
      <c r="J45" s="16">
        <v>-41.52434236214215</v>
      </c>
      <c r="K45" s="16">
        <v>-42.863837690394348</v>
      </c>
      <c r="L45" s="16">
        <v>-42.863831139693488</v>
      </c>
      <c r="M45" s="16">
        <v>-44.203339196466935</v>
      </c>
      <c r="N45" s="16">
        <v>-45.542825986806818</v>
      </c>
      <c r="O45" s="16">
        <v>-45.542819964015848</v>
      </c>
      <c r="P45" s="16">
        <v>-46.882312797127867</v>
      </c>
      <c r="Q45" s="16">
        <v>-48.221797108666401</v>
      </c>
      <c r="R45" s="16"/>
      <c r="S45" s="16"/>
      <c r="T45" s="16"/>
      <c r="U45" s="16"/>
      <c r="V45" s="16"/>
      <c r="W45" s="16"/>
      <c r="X45" s="16"/>
      <c r="Y45" s="16"/>
      <c r="Z45" s="16"/>
      <c r="AA45" s="16"/>
      <c r="AB45" s="16"/>
      <c r="AC45" s="16"/>
      <c r="AD45" s="16"/>
      <c r="AE45" s="16"/>
      <c r="AF45" s="16"/>
      <c r="AG45" s="16"/>
      <c r="AH45" s="16"/>
      <c r="AI45" s="16"/>
      <c r="AJ45" s="16"/>
      <c r="AK45" s="16"/>
      <c r="AL45" s="16"/>
      <c r="AM45" s="16"/>
    </row>
    <row r="46" spans="1:39" x14ac:dyDescent="0.3">
      <c r="A46" s="16" t="s">
        <v>170</v>
      </c>
      <c r="B46" s="16" t="s">
        <v>297</v>
      </c>
      <c r="C46" s="16" t="s">
        <v>217</v>
      </c>
      <c r="D46" s="16" t="s">
        <v>62</v>
      </c>
      <c r="E46" s="16"/>
      <c r="F46" s="16"/>
      <c r="G46" s="16">
        <v>-34.960811214723542</v>
      </c>
      <c r="H46" s="16">
        <v>-36.166365633242329</v>
      </c>
      <c r="I46" s="16">
        <v>-37.371903420436503</v>
      </c>
      <c r="J46" s="16">
        <v>-41.524343298564382</v>
      </c>
      <c r="K46" s="16">
        <v>-42.863834252191459</v>
      </c>
      <c r="L46" s="16">
        <v>-42.863839934338678</v>
      </c>
      <c r="M46" s="16">
        <v>-44.203329006500113</v>
      </c>
      <c r="N46" s="16">
        <v>-45.542828638061046</v>
      </c>
      <c r="O46" s="16">
        <v>-45.542824214748016</v>
      </c>
      <c r="P46" s="16">
        <v>-46.882309042553139</v>
      </c>
      <c r="Q46" s="16">
        <v>-48.221819380302954</v>
      </c>
      <c r="R46" s="16"/>
      <c r="S46" s="16"/>
      <c r="T46" s="16"/>
      <c r="U46" s="16"/>
      <c r="V46" s="16"/>
      <c r="W46" s="16"/>
      <c r="X46" s="16"/>
      <c r="Y46" s="16"/>
      <c r="Z46" s="16"/>
      <c r="AA46" s="16"/>
      <c r="AB46" s="16"/>
      <c r="AC46" s="16"/>
      <c r="AD46" s="16"/>
      <c r="AE46" s="16"/>
      <c r="AF46" s="16"/>
      <c r="AG46" s="16"/>
      <c r="AH46" s="16"/>
      <c r="AI46" s="16"/>
      <c r="AJ46" s="16"/>
      <c r="AK46" s="16"/>
      <c r="AL46" s="16"/>
      <c r="AM46" s="16"/>
    </row>
    <row r="47" spans="1:39" x14ac:dyDescent="0.3">
      <c r="A47" s="16" t="s">
        <v>172</v>
      </c>
      <c r="B47" s="16" t="s">
        <v>297</v>
      </c>
      <c r="C47" s="16" t="s">
        <v>217</v>
      </c>
      <c r="D47" s="16" t="s">
        <v>62</v>
      </c>
      <c r="E47" s="16"/>
      <c r="F47" s="16"/>
      <c r="G47" s="16"/>
      <c r="H47" s="16">
        <v>-36.166361321898094</v>
      </c>
      <c r="I47" s="16">
        <v>-37.371907783984298</v>
      </c>
      <c r="J47" s="16">
        <v>-41.524337311663231</v>
      </c>
      <c r="K47" s="16">
        <v>-42.863837785406787</v>
      </c>
      <c r="L47" s="16">
        <v>-42.86383770415496</v>
      </c>
      <c r="M47" s="16">
        <v>-44.203320370904095</v>
      </c>
      <c r="N47" s="16">
        <v>-45.542826757686051</v>
      </c>
      <c r="O47" s="16">
        <v>-45.542824178710006</v>
      </c>
      <c r="P47" s="16">
        <v>-46.882315196481201</v>
      </c>
      <c r="Q47" s="16">
        <v>-48.221815596595604</v>
      </c>
      <c r="R47" s="16">
        <v>-49.561305483343695</v>
      </c>
      <c r="S47" s="16"/>
      <c r="T47" s="16"/>
      <c r="U47" s="16"/>
      <c r="V47" s="16"/>
      <c r="W47" s="16"/>
      <c r="X47" s="16"/>
      <c r="Y47" s="16"/>
      <c r="Z47" s="16"/>
      <c r="AA47" s="16"/>
      <c r="AB47" s="16"/>
      <c r="AC47" s="16"/>
      <c r="AD47" s="16"/>
      <c r="AE47" s="16"/>
      <c r="AF47" s="16"/>
      <c r="AG47" s="16"/>
      <c r="AH47" s="16"/>
      <c r="AI47" s="16"/>
      <c r="AJ47" s="16"/>
      <c r="AK47" s="16"/>
      <c r="AL47" s="16"/>
      <c r="AM47" s="16"/>
    </row>
    <row r="48" spans="1:39" x14ac:dyDescent="0.3">
      <c r="A48" s="16" t="s">
        <v>317</v>
      </c>
      <c r="B48" s="16" t="s">
        <v>297</v>
      </c>
      <c r="C48" s="16" t="s">
        <v>216</v>
      </c>
      <c r="D48" s="16" t="s">
        <v>62</v>
      </c>
      <c r="E48" s="16">
        <v>-33.152515449447023</v>
      </c>
      <c r="F48" s="16">
        <v>-36.166368940668086</v>
      </c>
      <c r="G48" s="16">
        <v>-36.166366251522696</v>
      </c>
      <c r="H48" s="16">
        <v>-36.166364978181242</v>
      </c>
      <c r="I48" s="16">
        <v>-36.166362836114338</v>
      </c>
      <c r="J48" s="16">
        <v>-40.184855343998201</v>
      </c>
      <c r="K48" s="16">
        <v>-43.533587210469129</v>
      </c>
      <c r="L48" s="16">
        <v>-43.53358571305484</v>
      </c>
      <c r="M48" s="16">
        <v>-43.533588410285326</v>
      </c>
      <c r="N48" s="16">
        <v>-46.882334120490924</v>
      </c>
      <c r="O48" s="16"/>
      <c r="P48" s="16"/>
      <c r="Q48" s="16"/>
      <c r="R48" s="16"/>
      <c r="S48" s="16"/>
      <c r="T48" s="16"/>
      <c r="U48" s="16"/>
      <c r="V48" s="16"/>
      <c r="W48" s="16"/>
      <c r="X48" s="16"/>
      <c r="Y48" s="16"/>
      <c r="Z48" s="16"/>
      <c r="AA48" s="16"/>
      <c r="AB48" s="16"/>
      <c r="AC48" s="16"/>
      <c r="AD48" s="16"/>
      <c r="AE48" s="16"/>
      <c r="AF48" s="16"/>
      <c r="AG48" s="16"/>
      <c r="AH48" s="16"/>
      <c r="AI48" s="16"/>
      <c r="AJ48" s="16"/>
      <c r="AK48" s="16"/>
      <c r="AL48" s="16"/>
      <c r="AM48" s="16"/>
    </row>
    <row r="49" spans="1:39" x14ac:dyDescent="0.3">
      <c r="A49" s="16" t="s">
        <v>322</v>
      </c>
      <c r="B49" s="16" t="s">
        <v>297</v>
      </c>
      <c r="C49" s="16" t="s">
        <v>216</v>
      </c>
      <c r="D49" s="16" t="s">
        <v>62</v>
      </c>
      <c r="E49" s="16"/>
      <c r="F49" s="16">
        <v>-36.166366503684173</v>
      </c>
      <c r="G49" s="16">
        <v>-36.166360604726052</v>
      </c>
      <c r="H49" s="16">
        <v>-36.166372682935659</v>
      </c>
      <c r="I49" s="16">
        <v>-36.166365920797972</v>
      </c>
      <c r="J49" s="16">
        <v>-40.184865245797887</v>
      </c>
      <c r="K49" s="16">
        <v>-43.533578595069137</v>
      </c>
      <c r="L49" s="16">
        <v>-43.533589950021508</v>
      </c>
      <c r="M49" s="16">
        <v>-43.533580889806885</v>
      </c>
      <c r="N49" s="16">
        <v>-46.882331342706443</v>
      </c>
      <c r="O49" s="16">
        <v>-46.882331124962477</v>
      </c>
      <c r="P49" s="16">
        <v>-46.882333589785546</v>
      </c>
      <c r="Q49" s="16"/>
      <c r="R49" s="16"/>
      <c r="S49" s="16"/>
      <c r="T49" s="16"/>
      <c r="U49" s="16"/>
      <c r="V49" s="16"/>
      <c r="W49" s="16"/>
      <c r="X49" s="16"/>
      <c r="Y49" s="16"/>
      <c r="Z49" s="16"/>
      <c r="AA49" s="16"/>
      <c r="AB49" s="16"/>
      <c r="AC49" s="16"/>
      <c r="AD49" s="16"/>
      <c r="AE49" s="16"/>
      <c r="AF49" s="16"/>
      <c r="AG49" s="16"/>
      <c r="AH49" s="16"/>
      <c r="AI49" s="16"/>
      <c r="AJ49" s="16"/>
      <c r="AK49" s="16"/>
      <c r="AL49" s="16"/>
      <c r="AM49" s="16"/>
    </row>
    <row r="50" spans="1:39" x14ac:dyDescent="0.3">
      <c r="A50" s="16" t="s">
        <v>166</v>
      </c>
      <c r="B50" s="16" t="s">
        <v>297</v>
      </c>
      <c r="C50" s="16" t="s">
        <v>217</v>
      </c>
      <c r="D50" s="16" t="s">
        <v>62</v>
      </c>
      <c r="E50" s="16"/>
      <c r="F50" s="16"/>
      <c r="G50" s="16"/>
      <c r="H50" s="16"/>
      <c r="I50" s="16"/>
      <c r="J50" s="16"/>
      <c r="K50" s="16">
        <v>-42.863856338917984</v>
      </c>
      <c r="L50" s="16">
        <v>-42.863835838933952</v>
      </c>
      <c r="M50" s="16">
        <v>-44.203351335202683</v>
      </c>
      <c r="N50" s="16">
        <v>-45.542830211228946</v>
      </c>
      <c r="O50" s="16">
        <v>-45.542816972037237</v>
      </c>
      <c r="P50" s="16">
        <v>-46.882318561831063</v>
      </c>
      <c r="Q50" s="16">
        <v>-48.221814856295367</v>
      </c>
      <c r="R50" s="16">
        <v>-49.561292151240501</v>
      </c>
      <c r="S50" s="16">
        <v>-49.561309860028416</v>
      </c>
      <c r="T50" s="16">
        <v>-50.900793742844705</v>
      </c>
      <c r="U50" s="16">
        <v>-52.240319997807958</v>
      </c>
      <c r="V50" s="16">
        <v>-53.579807914565912</v>
      </c>
      <c r="W50" s="16">
        <v>-53.579809980672209</v>
      </c>
      <c r="X50" s="16"/>
      <c r="Y50" s="16"/>
      <c r="Z50" s="16"/>
      <c r="AA50" s="16"/>
      <c r="AB50" s="16"/>
      <c r="AC50" s="16"/>
      <c r="AD50" s="16"/>
      <c r="AE50" s="16"/>
      <c r="AF50" s="16"/>
      <c r="AG50" s="16"/>
      <c r="AH50" s="16"/>
      <c r="AI50" s="16"/>
      <c r="AJ50" s="16"/>
      <c r="AK50" s="16"/>
      <c r="AL50" s="16"/>
      <c r="AM50" s="16"/>
    </row>
    <row r="53" spans="1:39" x14ac:dyDescent="0.3">
      <c r="A53" s="2" t="s">
        <v>331</v>
      </c>
    </row>
    <row r="54" spans="1:39" x14ac:dyDescent="0.3">
      <c r="A54" s="2" t="s">
        <v>31</v>
      </c>
      <c r="B54" s="2" t="s">
        <v>218</v>
      </c>
      <c r="C54" s="2" t="s">
        <v>191</v>
      </c>
      <c r="D54" s="8" t="s">
        <v>126</v>
      </c>
      <c r="E54" s="8">
        <v>2023</v>
      </c>
      <c r="F54" s="8">
        <v>2024</v>
      </c>
      <c r="G54" s="8">
        <v>2025</v>
      </c>
      <c r="H54" s="8">
        <v>2026</v>
      </c>
      <c r="I54" s="8">
        <v>2027</v>
      </c>
      <c r="J54" s="8">
        <v>2028</v>
      </c>
      <c r="K54" s="8">
        <v>2029</v>
      </c>
      <c r="L54" s="8">
        <v>2030</v>
      </c>
      <c r="M54" s="8">
        <v>2031</v>
      </c>
      <c r="N54" s="8">
        <v>2032</v>
      </c>
      <c r="O54" s="8">
        <v>2033</v>
      </c>
      <c r="P54" s="8">
        <v>2034</v>
      </c>
      <c r="Q54" s="8">
        <v>2035</v>
      </c>
      <c r="R54" s="8">
        <v>2036</v>
      </c>
      <c r="S54" s="8">
        <v>2037</v>
      </c>
      <c r="T54" s="8">
        <v>2038</v>
      </c>
      <c r="U54" s="8">
        <v>2039</v>
      </c>
      <c r="V54" s="8">
        <v>2040</v>
      </c>
      <c r="W54" s="8">
        <v>2041</v>
      </c>
      <c r="X54" s="8">
        <v>2042</v>
      </c>
      <c r="Y54" s="8">
        <v>2043</v>
      </c>
      <c r="Z54" s="8">
        <v>2044</v>
      </c>
      <c r="AA54" s="8">
        <v>2045</v>
      </c>
      <c r="AB54" s="8">
        <v>2046</v>
      </c>
      <c r="AC54" s="8">
        <v>2047</v>
      </c>
      <c r="AD54" s="8">
        <v>2048</v>
      </c>
      <c r="AE54" s="8">
        <v>2049</v>
      </c>
      <c r="AF54" s="8">
        <v>2050</v>
      </c>
      <c r="AG54" s="8">
        <v>2051</v>
      </c>
      <c r="AH54" s="8">
        <v>2052</v>
      </c>
      <c r="AI54" s="8">
        <v>2053</v>
      </c>
      <c r="AJ54" s="8">
        <v>2054</v>
      </c>
      <c r="AK54" s="8">
        <v>2055</v>
      </c>
      <c r="AL54" s="8">
        <v>2056</v>
      </c>
      <c r="AM54" s="8">
        <v>2057</v>
      </c>
    </row>
    <row r="55" spans="1:39" x14ac:dyDescent="0.3">
      <c r="A55" s="16" t="s">
        <v>154</v>
      </c>
      <c r="B55" s="16" t="s">
        <v>257</v>
      </c>
      <c r="C55" s="16" t="s">
        <v>217</v>
      </c>
      <c r="D55" s="16" t="s">
        <v>62</v>
      </c>
      <c r="E55" s="16"/>
      <c r="F55" s="16"/>
      <c r="G55" s="16"/>
      <c r="H55" s="16"/>
      <c r="I55" s="16"/>
      <c r="J55" s="16"/>
      <c r="K55" s="16"/>
      <c r="L55" s="16"/>
      <c r="M55" s="16"/>
      <c r="N55" s="16"/>
      <c r="O55" s="16"/>
      <c r="P55" s="16"/>
      <c r="Q55" s="16"/>
      <c r="R55" s="16"/>
      <c r="S55" s="16"/>
      <c r="T55" s="16">
        <v>-50.90109659493158</v>
      </c>
      <c r="U55" s="16">
        <v>-52.240468387127294</v>
      </c>
      <c r="V55" s="16">
        <v>-53.579747641807884</v>
      </c>
      <c r="W55" s="16">
        <v>-53.579739665246656</v>
      </c>
      <c r="X55" s="16">
        <v>-54.919148192869699</v>
      </c>
      <c r="Y55" s="16">
        <v>-56.258877715293302</v>
      </c>
      <c r="Z55" s="16">
        <v>-57.598101385407915</v>
      </c>
      <c r="AA55" s="16">
        <v>-58.937607822653952</v>
      </c>
      <c r="AB55" s="16">
        <v>-60.277274455805411</v>
      </c>
      <c r="AC55" s="16">
        <v>-60.277163103583582</v>
      </c>
      <c r="AD55" s="16">
        <v>-61.61678869839276</v>
      </c>
      <c r="AE55" s="16">
        <v>-62.956032136780145</v>
      </c>
      <c r="AF55" s="16">
        <v>-64.295740676292112</v>
      </c>
      <c r="AG55" s="16">
        <v>-65.663287220876512</v>
      </c>
      <c r="AH55" s="16">
        <v>-67.060818953779901</v>
      </c>
      <c r="AI55" s="16">
        <v>-68.487326800558648</v>
      </c>
      <c r="AJ55" s="16">
        <v>-69.944669166276228</v>
      </c>
      <c r="AK55" s="16">
        <v>-71.43270628450658</v>
      </c>
      <c r="AL55" s="16">
        <v>-72.952992099195143</v>
      </c>
      <c r="AM55" s="16">
        <v>-74.504813822617493</v>
      </c>
    </row>
    <row r="56" spans="1:39" x14ac:dyDescent="0.3">
      <c r="A56" s="16" t="s">
        <v>154</v>
      </c>
      <c r="B56" s="16" t="s">
        <v>297</v>
      </c>
      <c r="C56" s="16" t="s">
        <v>216</v>
      </c>
      <c r="D56" s="16" t="s">
        <v>62</v>
      </c>
      <c r="E56" s="16">
        <v>-33.152508605793173</v>
      </c>
      <c r="F56" s="16">
        <v>-36.166367107628062</v>
      </c>
      <c r="G56" s="16">
        <v>-36.166364469862302</v>
      </c>
      <c r="H56" s="16">
        <v>-36.166368046011094</v>
      </c>
      <c r="I56" s="16">
        <v>-36.166367033536794</v>
      </c>
      <c r="J56" s="16">
        <v>-40.184856769083019</v>
      </c>
      <c r="K56" s="16">
        <v>-43.533582421440045</v>
      </c>
      <c r="L56" s="16">
        <v>-43.533585915155236</v>
      </c>
      <c r="M56" s="16">
        <v>-43.533583135568499</v>
      </c>
      <c r="N56" s="16">
        <v>-46.882332904661958</v>
      </c>
      <c r="O56" s="16">
        <v>-46.882330035811016</v>
      </c>
      <c r="P56" s="16">
        <v>-46.882329477893109</v>
      </c>
      <c r="Q56" s="16"/>
      <c r="R56" s="16"/>
      <c r="S56" s="16"/>
      <c r="T56" s="16"/>
      <c r="U56" s="16"/>
      <c r="V56" s="16"/>
      <c r="W56" s="16"/>
      <c r="X56" s="16"/>
      <c r="Y56" s="16"/>
      <c r="Z56" s="16"/>
      <c r="AA56" s="16"/>
      <c r="AB56" s="16"/>
      <c r="AC56" s="16"/>
      <c r="AD56" s="16"/>
      <c r="AE56" s="16"/>
      <c r="AF56" s="16"/>
      <c r="AG56" s="16"/>
      <c r="AH56" s="16"/>
      <c r="AI56" s="16"/>
      <c r="AJ56" s="16"/>
      <c r="AK56" s="16"/>
      <c r="AL56" s="16"/>
      <c r="AM56" s="16"/>
    </row>
    <row r="57" spans="1:39" x14ac:dyDescent="0.3">
      <c r="A57" s="16" t="s">
        <v>154</v>
      </c>
      <c r="B57" s="16" t="s">
        <v>297</v>
      </c>
      <c r="C57" s="16" t="s">
        <v>217</v>
      </c>
      <c r="D57" s="16" t="s">
        <v>62</v>
      </c>
      <c r="E57" s="16"/>
      <c r="F57" s="16"/>
      <c r="G57" s="16">
        <v>-34.960815982039577</v>
      </c>
      <c r="H57" s="16">
        <v>-36.166361436506662</v>
      </c>
      <c r="I57" s="16">
        <v>-37.371905320359275</v>
      </c>
      <c r="J57" s="16">
        <v>-41.524340586860795</v>
      </c>
      <c r="K57" s="16">
        <v>-42.863840491726478</v>
      </c>
      <c r="L57" s="16">
        <v>-42.863835444764824</v>
      </c>
      <c r="M57" s="16">
        <v>-44.20333349511138</v>
      </c>
      <c r="N57" s="16">
        <v>-45.542828269538894</v>
      </c>
      <c r="O57" s="16">
        <v>-45.542823330276264</v>
      </c>
      <c r="P57" s="16">
        <v>-46.882315505574795</v>
      </c>
      <c r="Q57" s="16">
        <v>-48.221811349961051</v>
      </c>
      <c r="R57" s="16">
        <v>-49.561298817292098</v>
      </c>
      <c r="S57" s="16">
        <v>-49.561309860028416</v>
      </c>
      <c r="T57" s="16">
        <v>-50.900793742844705</v>
      </c>
      <c r="U57" s="16">
        <v>-52.240319997807958</v>
      </c>
      <c r="V57" s="16">
        <v>-53.579807914565912</v>
      </c>
      <c r="W57" s="16">
        <v>-53.579809980672209</v>
      </c>
      <c r="X57" s="16"/>
      <c r="Y57" s="16"/>
      <c r="Z57" s="16"/>
      <c r="AA57" s="16"/>
      <c r="AB57" s="16"/>
      <c r="AC57" s="16"/>
      <c r="AD57" s="16"/>
      <c r="AE57" s="16"/>
      <c r="AF57" s="16"/>
      <c r="AG57" s="16"/>
      <c r="AH57" s="16"/>
      <c r="AI57" s="16"/>
      <c r="AJ57" s="16"/>
      <c r="AK57" s="16"/>
      <c r="AL57" s="16"/>
      <c r="AM57" s="16"/>
    </row>
    <row r="58" spans="1:39" x14ac:dyDescent="0.3">
      <c r="A58" s="16" t="s">
        <v>154</v>
      </c>
      <c r="B58" s="16" t="s">
        <v>279</v>
      </c>
      <c r="C58" s="16" t="s">
        <v>217</v>
      </c>
      <c r="D58" s="16" t="s">
        <v>62</v>
      </c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  <c r="Y58" s="16">
        <v>-56.258776853736109</v>
      </c>
      <c r="Z58" s="16">
        <v>-57.598274296477051</v>
      </c>
      <c r="AA58" s="16">
        <v>-58.937770910101683</v>
      </c>
      <c r="AB58" s="16">
        <v>-60.277268116455062</v>
      </c>
      <c r="AC58" s="16">
        <v>-60.277258939735347</v>
      </c>
      <c r="AD58" s="16">
        <v>-61.616761137915255</v>
      </c>
      <c r="AE58" s="16">
        <v>-62.956257570134873</v>
      </c>
      <c r="AF58" s="16">
        <v>-64.295763765256396</v>
      </c>
      <c r="AG58" s="16">
        <v>-65.663762437666961</v>
      </c>
      <c r="AH58" s="16">
        <v>-67.06086425757421</v>
      </c>
      <c r="AI58" s="16">
        <v>-68.487681030355276</v>
      </c>
      <c r="AJ58" s="16">
        <v>-69.944876200962042</v>
      </c>
      <c r="AK58" s="16">
        <v>-71.433041750435038</v>
      </c>
      <c r="AL58" s="16">
        <v>-72.952899428722176</v>
      </c>
      <c r="AM58" s="16">
        <v>-74.505134266630449</v>
      </c>
    </row>
    <row r="61" spans="1:39" x14ac:dyDescent="0.3">
      <c r="A61" s="13" t="s">
        <v>28</v>
      </c>
    </row>
    <row r="62" spans="1:39" x14ac:dyDescent="0.3">
      <c r="A62" s="2" t="s">
        <v>31</v>
      </c>
      <c r="B62" s="2" t="s">
        <v>218</v>
      </c>
      <c r="C62" s="2" t="s">
        <v>191</v>
      </c>
      <c r="D62" s="8" t="s">
        <v>126</v>
      </c>
      <c r="E62" s="8">
        <v>2023</v>
      </c>
      <c r="F62" s="8">
        <v>2024</v>
      </c>
      <c r="G62" s="8">
        <v>2025</v>
      </c>
      <c r="H62" s="8">
        <v>2026</v>
      </c>
      <c r="I62" s="8">
        <v>2027</v>
      </c>
      <c r="J62" s="8">
        <v>2028</v>
      </c>
      <c r="K62" s="8">
        <v>2029</v>
      </c>
      <c r="L62" s="8">
        <v>2030</v>
      </c>
      <c r="M62" s="8">
        <v>2031</v>
      </c>
      <c r="N62" s="8">
        <v>2032</v>
      </c>
      <c r="O62" s="8">
        <v>2033</v>
      </c>
      <c r="P62" s="8">
        <v>2034</v>
      </c>
      <c r="Q62" s="8">
        <v>2035</v>
      </c>
      <c r="R62" s="8">
        <v>2036</v>
      </c>
      <c r="S62" s="8">
        <v>2037</v>
      </c>
      <c r="T62" s="8">
        <v>2038</v>
      </c>
      <c r="U62" s="8">
        <v>2039</v>
      </c>
      <c r="V62" s="8">
        <v>2040</v>
      </c>
      <c r="W62" s="8">
        <v>2041</v>
      </c>
      <c r="X62" s="8">
        <v>2042</v>
      </c>
      <c r="Y62" s="8">
        <v>2043</v>
      </c>
      <c r="Z62" s="8">
        <v>2044</v>
      </c>
      <c r="AA62" s="8">
        <v>2045</v>
      </c>
      <c r="AB62" s="8">
        <v>2046</v>
      </c>
      <c r="AC62" s="8">
        <v>2047</v>
      </c>
      <c r="AD62" s="8">
        <v>2048</v>
      </c>
      <c r="AE62" s="8">
        <v>2049</v>
      </c>
      <c r="AF62" s="8">
        <v>2050</v>
      </c>
      <c r="AG62" s="8">
        <v>2051</v>
      </c>
      <c r="AH62" s="8">
        <v>2052</v>
      </c>
      <c r="AI62" s="8">
        <v>2053</v>
      </c>
      <c r="AJ62" s="8">
        <v>2054</v>
      </c>
      <c r="AK62" s="8">
        <v>2055</v>
      </c>
      <c r="AL62" s="8">
        <v>2056</v>
      </c>
      <c r="AM62" s="8">
        <v>2057</v>
      </c>
    </row>
    <row r="63" spans="1:39" x14ac:dyDescent="0.3">
      <c r="A63" s="16" t="s">
        <v>162</v>
      </c>
      <c r="B63" s="16" t="s">
        <v>257</v>
      </c>
      <c r="C63" s="16" t="s">
        <v>217</v>
      </c>
      <c r="D63" s="16" t="s">
        <v>62</v>
      </c>
      <c r="E63" s="16"/>
      <c r="F63" s="16"/>
      <c r="G63" s="16"/>
      <c r="H63" s="16"/>
      <c r="I63" s="16"/>
      <c r="J63" s="16"/>
      <c r="K63" s="16"/>
      <c r="L63" s="16"/>
      <c r="M63" s="16"/>
      <c r="N63" s="16"/>
      <c r="O63" s="16"/>
      <c r="P63" s="16"/>
      <c r="Q63" s="16"/>
      <c r="R63" s="16"/>
      <c r="S63" s="16"/>
      <c r="T63" s="16">
        <v>-50.901174248961297</v>
      </c>
      <c r="U63" s="16">
        <v>-52.240482679820758</v>
      </c>
      <c r="V63" s="16">
        <v>-53.579795961723612</v>
      </c>
      <c r="W63" s="16">
        <v>-53.579787546585266</v>
      </c>
      <c r="X63" s="16">
        <v>-54.919172305636678</v>
      </c>
      <c r="Y63" s="16">
        <v>-56.258918852634679</v>
      </c>
      <c r="Z63" s="16">
        <v>-57.598101545373105</v>
      </c>
      <c r="AA63" s="16">
        <v>-58.937520814903181</v>
      </c>
      <c r="AB63" s="16">
        <v>-60.277247182487656</v>
      </c>
      <c r="AC63" s="16">
        <v>-60.27715482603211</v>
      </c>
      <c r="AD63" s="16">
        <v>-61.616817125679589</v>
      </c>
      <c r="AE63" s="16">
        <v>-62.956033385666352</v>
      </c>
      <c r="AF63" s="16">
        <v>-64.295742777441504</v>
      </c>
      <c r="AG63" s="16">
        <v>-65.663286389144929</v>
      </c>
      <c r="AH63" s="16">
        <v>-67.060821821231713</v>
      </c>
      <c r="AI63" s="16">
        <v>-68.487326453259655</v>
      </c>
      <c r="AJ63" s="16">
        <v>-69.944668145693896</v>
      </c>
      <c r="AK63" s="16">
        <v>-71.432696430279492</v>
      </c>
      <c r="AL63" s="16">
        <v>-72.952969760909156</v>
      </c>
      <c r="AM63" s="16">
        <v>-74.504814431564128</v>
      </c>
    </row>
    <row r="64" spans="1:39" x14ac:dyDescent="0.3">
      <c r="A64" s="16" t="s">
        <v>156</v>
      </c>
      <c r="B64" s="16" t="s">
        <v>279</v>
      </c>
      <c r="C64" s="16" t="s">
        <v>217</v>
      </c>
      <c r="D64" s="16" t="s">
        <v>62</v>
      </c>
      <c r="E64" s="16"/>
      <c r="F64" s="16"/>
      <c r="G64" s="16"/>
      <c r="H64" s="16"/>
      <c r="I64" s="16"/>
      <c r="J64" s="16"/>
      <c r="K64" s="16"/>
      <c r="L64" s="16"/>
      <c r="M64" s="16"/>
      <c r="N64" s="16"/>
      <c r="O64" s="16"/>
      <c r="P64" s="16"/>
      <c r="Q64" s="16"/>
      <c r="R64" s="16"/>
      <c r="S64" s="16"/>
      <c r="T64" s="16"/>
      <c r="U64" s="16"/>
      <c r="V64" s="16"/>
      <c r="W64" s="16"/>
      <c r="X64" s="16"/>
      <c r="Y64" s="16">
        <v>-56.258777272757072</v>
      </c>
      <c r="Z64" s="16">
        <v>-57.598275621125644</v>
      </c>
      <c r="AA64" s="16">
        <v>-58.937777584256295</v>
      </c>
      <c r="AB64" s="16">
        <v>-60.277268358766719</v>
      </c>
      <c r="AC64" s="16">
        <v>-60.277257699457003</v>
      </c>
      <c r="AD64" s="16">
        <v>-61.616762514541804</v>
      </c>
      <c r="AE64" s="16">
        <v>-62.956257581096743</v>
      </c>
      <c r="AF64" s="16">
        <v>-64.295761571675612</v>
      </c>
      <c r="AG64" s="16">
        <v>-65.663763007179554</v>
      </c>
      <c r="AH64" s="16">
        <v>-67.060863453483208</v>
      </c>
      <c r="AI64" s="16">
        <v>-68.487682001673207</v>
      </c>
      <c r="AJ64" s="16">
        <v>-69.944875456536479</v>
      </c>
      <c r="AK64" s="16">
        <v>-71.433039766936574</v>
      </c>
      <c r="AL64" s="16">
        <v>-72.952908322814025</v>
      </c>
      <c r="AM64" s="16">
        <v>-74.505134912239157</v>
      </c>
    </row>
    <row r="65" spans="1:39" x14ac:dyDescent="0.3">
      <c r="A65" s="16" t="s">
        <v>301</v>
      </c>
      <c r="B65" s="16" t="s">
        <v>297</v>
      </c>
      <c r="C65" s="16" t="s">
        <v>216</v>
      </c>
      <c r="D65" s="16" t="s">
        <v>62</v>
      </c>
      <c r="E65" s="16">
        <v>-33.152503075471778</v>
      </c>
      <c r="F65" s="16">
        <v>-36.166365644196269</v>
      </c>
      <c r="G65" s="16">
        <v>-36.166365954047976</v>
      </c>
      <c r="H65" s="16">
        <v>-36.166367433055406</v>
      </c>
      <c r="I65" s="16">
        <v>-36.166367802528072</v>
      </c>
      <c r="J65" s="16">
        <v>-40.184851329572304</v>
      </c>
      <c r="K65" s="16">
        <v>-43.533580834990069</v>
      </c>
      <c r="L65" s="16">
        <v>-43.533583976713651</v>
      </c>
      <c r="M65" s="16">
        <v>-43.533583913622309</v>
      </c>
      <c r="N65" s="16">
        <v>-46.882330344282565</v>
      </c>
      <c r="O65" s="16">
        <v>-46.882328671973362</v>
      </c>
      <c r="P65" s="16"/>
      <c r="Q65" s="16"/>
      <c r="R65" s="16"/>
      <c r="S65" s="16"/>
      <c r="T65" s="16"/>
      <c r="U65" s="16"/>
      <c r="V65" s="16"/>
      <c r="W65" s="16"/>
      <c r="X65" s="16"/>
      <c r="Y65" s="16"/>
      <c r="Z65" s="16"/>
      <c r="AA65" s="16"/>
      <c r="AB65" s="16"/>
      <c r="AC65" s="16"/>
      <c r="AD65" s="16"/>
      <c r="AE65" s="16"/>
      <c r="AF65" s="16"/>
      <c r="AG65" s="16"/>
      <c r="AH65" s="16"/>
      <c r="AI65" s="16"/>
      <c r="AJ65" s="16"/>
      <c r="AK65" s="16"/>
      <c r="AL65" s="16"/>
      <c r="AM65" s="16"/>
    </row>
    <row r="66" spans="1:39" x14ac:dyDescent="0.3">
      <c r="A66" s="16" t="s">
        <v>302</v>
      </c>
      <c r="B66" s="16" t="s">
        <v>297</v>
      </c>
      <c r="C66" s="16" t="s">
        <v>216</v>
      </c>
      <c r="D66" s="16" t="s">
        <v>62</v>
      </c>
      <c r="E66" s="16">
        <v>-33.152510008312952</v>
      </c>
      <c r="F66" s="16">
        <v>-36.166366857565272</v>
      </c>
      <c r="G66" s="16">
        <v>-36.166365556987373</v>
      </c>
      <c r="H66" s="16">
        <v>-36.166365237965032</v>
      </c>
      <c r="I66" s="16">
        <v>-36.166371165669503</v>
      </c>
      <c r="J66" s="16">
        <v>-40.184849149718815</v>
      </c>
      <c r="K66" s="16">
        <v>-43.533583114097503</v>
      </c>
      <c r="L66" s="16">
        <v>-43.533580039695011</v>
      </c>
      <c r="M66" s="16">
        <v>-43.533581826952933</v>
      </c>
      <c r="N66" s="16">
        <v>-46.882336778061322</v>
      </c>
      <c r="O66" s="16"/>
      <c r="P66" s="16"/>
      <c r="Q66" s="16"/>
      <c r="R66" s="16"/>
      <c r="S66" s="16"/>
      <c r="T66" s="16"/>
      <c r="U66" s="16"/>
      <c r="V66" s="16"/>
      <c r="W66" s="16"/>
      <c r="X66" s="16"/>
      <c r="Y66" s="16"/>
      <c r="Z66" s="16"/>
      <c r="AA66" s="16"/>
      <c r="AB66" s="16"/>
      <c r="AC66" s="16"/>
      <c r="AD66" s="16"/>
      <c r="AE66" s="16"/>
      <c r="AF66" s="16"/>
      <c r="AG66" s="16"/>
      <c r="AH66" s="16"/>
      <c r="AI66" s="16"/>
      <c r="AJ66" s="16"/>
      <c r="AK66" s="16"/>
      <c r="AL66" s="16"/>
      <c r="AM66" s="16"/>
    </row>
    <row r="67" spans="1:39" x14ac:dyDescent="0.3">
      <c r="A67" s="16" t="s">
        <v>303</v>
      </c>
      <c r="B67" s="16" t="s">
        <v>297</v>
      </c>
      <c r="C67" s="16" t="s">
        <v>216</v>
      </c>
      <c r="D67" s="16" t="s">
        <v>62</v>
      </c>
      <c r="E67" s="16">
        <v>-33.152517680621258</v>
      </c>
      <c r="F67" s="16">
        <v>-36.166371693194421</v>
      </c>
      <c r="G67" s="16">
        <v>-36.166368074332283</v>
      </c>
      <c r="H67" s="16">
        <v>-36.16636428262688</v>
      </c>
      <c r="I67" s="16">
        <v>-36.166362587767509</v>
      </c>
      <c r="J67" s="16">
        <v>-40.184859849391074</v>
      </c>
      <c r="K67" s="16">
        <v>-43.533589523779419</v>
      </c>
      <c r="L67" s="16">
        <v>-43.533590146229344</v>
      </c>
      <c r="M67" s="16">
        <v>-43.533582689830901</v>
      </c>
      <c r="N67" s="16">
        <v>-46.882336201508934</v>
      </c>
      <c r="O67" s="16"/>
      <c r="P67" s="16"/>
      <c r="Q67" s="16"/>
      <c r="R67" s="16"/>
      <c r="S67" s="16"/>
      <c r="T67" s="16"/>
      <c r="U67" s="16"/>
      <c r="V67" s="16"/>
      <c r="W67" s="16"/>
      <c r="X67" s="16"/>
      <c r="Y67" s="16"/>
      <c r="Z67" s="16"/>
      <c r="AA67" s="16"/>
      <c r="AB67" s="16"/>
      <c r="AC67" s="16"/>
      <c r="AD67" s="16"/>
      <c r="AE67" s="16"/>
      <c r="AF67" s="16"/>
      <c r="AG67" s="16"/>
      <c r="AH67" s="16"/>
      <c r="AI67" s="16"/>
      <c r="AJ67" s="16"/>
      <c r="AK67" s="16"/>
      <c r="AL67" s="16"/>
      <c r="AM67" s="16"/>
    </row>
    <row r="68" spans="1:39" x14ac:dyDescent="0.3">
      <c r="A68" s="16" t="s">
        <v>305</v>
      </c>
      <c r="B68" s="16" t="s">
        <v>297</v>
      </c>
      <c r="C68" s="16" t="s">
        <v>217</v>
      </c>
      <c r="D68" s="16" t="s">
        <v>62</v>
      </c>
      <c r="E68" s="16"/>
      <c r="F68" s="16"/>
      <c r="G68" s="16">
        <v>-34.960813364933678</v>
      </c>
      <c r="H68" s="16">
        <v>-36.166356096905467</v>
      </c>
      <c r="I68" s="16">
        <v>-37.371904429509421</v>
      </c>
      <c r="J68" s="16">
        <v>-41.524339375073424</v>
      </c>
      <c r="K68" s="16">
        <v>-42.863836391721826</v>
      </c>
      <c r="L68" s="16">
        <v>-42.863832606703049</v>
      </c>
      <c r="M68" s="16">
        <v>-44.203327566483082</v>
      </c>
      <c r="N68" s="16">
        <v>-45.54282975391159</v>
      </c>
      <c r="O68" s="16">
        <v>-45.542831321870224</v>
      </c>
      <c r="P68" s="16">
        <v>-46.882321929880668</v>
      </c>
      <c r="Q68" s="16">
        <v>-48.221809807944936</v>
      </c>
      <c r="R68" s="16"/>
      <c r="S68" s="16"/>
      <c r="T68" s="16"/>
      <c r="U68" s="16"/>
      <c r="V68" s="16"/>
      <c r="W68" s="16"/>
      <c r="X68" s="16"/>
      <c r="Y68" s="16"/>
      <c r="Z68" s="16"/>
      <c r="AA68" s="16"/>
      <c r="AB68" s="16"/>
      <c r="AC68" s="16"/>
      <c r="AD68" s="16"/>
      <c r="AE68" s="16"/>
      <c r="AF68" s="16"/>
      <c r="AG68" s="16"/>
      <c r="AH68" s="16"/>
      <c r="AI68" s="16"/>
      <c r="AJ68" s="16"/>
      <c r="AK68" s="16"/>
      <c r="AL68" s="16"/>
      <c r="AM68" s="16"/>
    </row>
    <row r="69" spans="1:39" x14ac:dyDescent="0.3">
      <c r="A69" s="16" t="s">
        <v>308</v>
      </c>
      <c r="B69" s="16" t="s">
        <v>297</v>
      </c>
      <c r="C69" s="16" t="s">
        <v>216</v>
      </c>
      <c r="D69" s="16" t="s">
        <v>62</v>
      </c>
      <c r="E69" s="16"/>
      <c r="F69" s="16">
        <v>-36.166365093378218</v>
      </c>
      <c r="G69" s="16">
        <v>-36.166362170586886</v>
      </c>
      <c r="H69" s="16">
        <v>-36.166372772844689</v>
      </c>
      <c r="I69" s="16">
        <v>-36.166366737393496</v>
      </c>
      <c r="J69" s="16">
        <v>-40.184864184213176</v>
      </c>
      <c r="K69" s="16">
        <v>-43.533581218645161</v>
      </c>
      <c r="L69" s="16">
        <v>-43.533589543745947</v>
      </c>
      <c r="M69" s="16">
        <v>-43.533579298873036</v>
      </c>
      <c r="N69" s="16">
        <v>-46.882332277903238</v>
      </c>
      <c r="O69" s="16">
        <v>-46.882331728561461</v>
      </c>
      <c r="P69" s="16">
        <v>-46.882321254108234</v>
      </c>
      <c r="Q69" s="16"/>
      <c r="R69" s="16"/>
      <c r="S69" s="16"/>
      <c r="T69" s="16"/>
      <c r="U69" s="16"/>
      <c r="V69" s="16"/>
      <c r="W69" s="16"/>
      <c r="X69" s="16"/>
      <c r="Y69" s="16"/>
      <c r="Z69" s="16"/>
      <c r="AA69" s="16"/>
      <c r="AB69" s="16"/>
      <c r="AC69" s="16"/>
      <c r="AD69" s="16"/>
      <c r="AE69" s="16"/>
      <c r="AF69" s="16"/>
      <c r="AG69" s="16"/>
      <c r="AH69" s="16"/>
      <c r="AI69" s="16"/>
      <c r="AJ69" s="16"/>
      <c r="AK69" s="16"/>
      <c r="AL69" s="16"/>
      <c r="AM69" s="16"/>
    </row>
    <row r="70" spans="1:39" x14ac:dyDescent="0.3">
      <c r="A70" s="16" t="s">
        <v>309</v>
      </c>
      <c r="B70" s="16" t="s">
        <v>297</v>
      </c>
      <c r="C70" s="16" t="s">
        <v>216</v>
      </c>
      <c r="D70" s="16" t="s">
        <v>62</v>
      </c>
      <c r="E70" s="16">
        <v>-33.152508549871776</v>
      </c>
      <c r="F70" s="16">
        <v>-36.166368783563762</v>
      </c>
      <c r="G70" s="16">
        <v>-36.166366088357464</v>
      </c>
      <c r="H70" s="16">
        <v>-36.166365938352548</v>
      </c>
      <c r="I70" s="16">
        <v>-36.166370026009389</v>
      </c>
      <c r="J70" s="16">
        <v>-40.184853889736843</v>
      </c>
      <c r="K70" s="16">
        <v>-43.533582248019975</v>
      </c>
      <c r="L70" s="16">
        <v>-43.533582635917654</v>
      </c>
      <c r="M70" s="16">
        <v>-43.533586580949887</v>
      </c>
      <c r="N70" s="16">
        <v>-46.882337399477223</v>
      </c>
      <c r="O70" s="16"/>
      <c r="P70" s="16"/>
      <c r="Q70" s="16"/>
      <c r="R70" s="16"/>
      <c r="S70" s="16"/>
      <c r="T70" s="16"/>
      <c r="U70" s="16"/>
      <c r="V70" s="16"/>
      <c r="W70" s="16"/>
      <c r="X70" s="16"/>
      <c r="Y70" s="16"/>
      <c r="Z70" s="16"/>
      <c r="AA70" s="16"/>
      <c r="AB70" s="16"/>
      <c r="AC70" s="16"/>
      <c r="AD70" s="16"/>
      <c r="AE70" s="16"/>
      <c r="AF70" s="16"/>
      <c r="AG70" s="16"/>
      <c r="AH70" s="16"/>
      <c r="AI70" s="16"/>
      <c r="AJ70" s="16"/>
      <c r="AK70" s="16"/>
      <c r="AL70" s="16"/>
      <c r="AM70" s="16"/>
    </row>
    <row r="71" spans="1:39" x14ac:dyDescent="0.3">
      <c r="A71" s="16" t="s">
        <v>311</v>
      </c>
      <c r="B71" s="16" t="s">
        <v>297</v>
      </c>
      <c r="C71" s="16" t="s">
        <v>216</v>
      </c>
      <c r="D71" s="16" t="s">
        <v>62</v>
      </c>
      <c r="E71" s="16">
        <v>-33.152503075471778</v>
      </c>
      <c r="F71" s="16">
        <v>-36.166365644196269</v>
      </c>
      <c r="G71" s="16">
        <v>-36.166365954047976</v>
      </c>
      <c r="H71" s="16">
        <v>-36.166367433055406</v>
      </c>
      <c r="I71" s="16">
        <v>-36.166367802528072</v>
      </c>
      <c r="J71" s="16">
        <v>-40.184851329572304</v>
      </c>
      <c r="K71" s="16">
        <v>-43.533580834990069</v>
      </c>
      <c r="L71" s="16">
        <v>-43.533583976713651</v>
      </c>
      <c r="M71" s="16">
        <v>-43.533583913622309</v>
      </c>
      <c r="N71" s="16">
        <v>-46.882330344282565</v>
      </c>
      <c r="O71" s="16">
        <v>-46.882328671973362</v>
      </c>
      <c r="P71" s="16"/>
      <c r="Q71" s="16"/>
      <c r="R71" s="16"/>
      <c r="S71" s="16"/>
      <c r="T71" s="16"/>
      <c r="U71" s="16"/>
      <c r="V71" s="16"/>
      <c r="W71" s="16"/>
      <c r="X71" s="16"/>
      <c r="Y71" s="16"/>
      <c r="Z71" s="16"/>
      <c r="AA71" s="16"/>
      <c r="AB71" s="16"/>
      <c r="AC71" s="16"/>
      <c r="AD71" s="16"/>
      <c r="AE71" s="16"/>
      <c r="AF71" s="16"/>
      <c r="AG71" s="16"/>
      <c r="AH71" s="16"/>
      <c r="AI71" s="16"/>
      <c r="AJ71" s="16"/>
      <c r="AK71" s="16"/>
      <c r="AL71" s="16"/>
      <c r="AM71" s="16"/>
    </row>
    <row r="72" spans="1:39" x14ac:dyDescent="0.3">
      <c r="A72" s="16" t="s">
        <v>312</v>
      </c>
      <c r="B72" s="16" t="s">
        <v>297</v>
      </c>
      <c r="C72" s="16" t="s">
        <v>216</v>
      </c>
      <c r="D72" s="16" t="s">
        <v>62</v>
      </c>
      <c r="E72" s="16">
        <v>-33.152507931677071</v>
      </c>
      <c r="F72" s="16">
        <v>-36.16636687558178</v>
      </c>
      <c r="G72" s="16">
        <v>-36.166361955102602</v>
      </c>
      <c r="H72" s="16">
        <v>-36.166367631114035</v>
      </c>
      <c r="I72" s="16">
        <v>-36.166368766770383</v>
      </c>
      <c r="J72" s="16">
        <v>-40.184857562542412</v>
      </c>
      <c r="K72" s="16">
        <v>-43.533583625720915</v>
      </c>
      <c r="L72" s="16">
        <v>-43.533585157880843</v>
      </c>
      <c r="M72" s="16">
        <v>-43.533582163880716</v>
      </c>
      <c r="N72" s="16">
        <v>-46.882331455579234</v>
      </c>
      <c r="O72" s="16">
        <v>-46.882330256270585</v>
      </c>
      <c r="P72" s="16"/>
      <c r="Q72" s="16"/>
      <c r="R72" s="16"/>
      <c r="S72" s="16"/>
      <c r="T72" s="16"/>
      <c r="U72" s="16"/>
      <c r="V72" s="16"/>
      <c r="W72" s="16"/>
      <c r="X72" s="16"/>
      <c r="Y72" s="16"/>
      <c r="Z72" s="16"/>
      <c r="AA72" s="16"/>
      <c r="AB72" s="16"/>
      <c r="AC72" s="16"/>
      <c r="AD72" s="16"/>
      <c r="AE72" s="16"/>
      <c r="AF72" s="16"/>
      <c r="AG72" s="16"/>
      <c r="AH72" s="16"/>
      <c r="AI72" s="16"/>
      <c r="AJ72" s="16"/>
      <c r="AK72" s="16"/>
      <c r="AL72" s="16"/>
      <c r="AM72" s="16"/>
    </row>
    <row r="73" spans="1:39" x14ac:dyDescent="0.3">
      <c r="A73" s="16" t="s">
        <v>313</v>
      </c>
      <c r="B73" s="16" t="s">
        <v>297</v>
      </c>
      <c r="C73" s="16" t="s">
        <v>216</v>
      </c>
      <c r="D73" s="16" t="s">
        <v>62</v>
      </c>
      <c r="E73" s="16">
        <v>-33.152503075471778</v>
      </c>
      <c r="F73" s="16">
        <v>-36.166365644196269</v>
      </c>
      <c r="G73" s="16">
        <v>-36.166365954047976</v>
      </c>
      <c r="H73" s="16">
        <v>-36.166367433055406</v>
      </c>
      <c r="I73" s="16">
        <v>-36.166367802528072</v>
      </c>
      <c r="J73" s="16">
        <v>-40.184851329572304</v>
      </c>
      <c r="K73" s="16">
        <v>-43.533580834990069</v>
      </c>
      <c r="L73" s="16">
        <v>-43.533583976713651</v>
      </c>
      <c r="M73" s="16">
        <v>-43.533583913622309</v>
      </c>
      <c r="N73" s="16">
        <v>-46.882330344282565</v>
      </c>
      <c r="O73" s="16">
        <v>-46.882328671973362</v>
      </c>
      <c r="P73" s="16"/>
      <c r="Q73" s="16"/>
      <c r="R73" s="16"/>
      <c r="S73" s="16"/>
      <c r="T73" s="16"/>
      <c r="U73" s="16"/>
      <c r="V73" s="16"/>
      <c r="W73" s="16"/>
      <c r="X73" s="16"/>
      <c r="Y73" s="16"/>
      <c r="Z73" s="16"/>
      <c r="AA73" s="16"/>
      <c r="AB73" s="16"/>
      <c r="AC73" s="16"/>
      <c r="AD73" s="16"/>
      <c r="AE73" s="16"/>
      <c r="AF73" s="16"/>
      <c r="AG73" s="16"/>
      <c r="AH73" s="16"/>
      <c r="AI73" s="16"/>
      <c r="AJ73" s="16"/>
      <c r="AK73" s="16"/>
      <c r="AL73" s="16"/>
      <c r="AM73" s="16"/>
    </row>
    <row r="74" spans="1:39" x14ac:dyDescent="0.3">
      <c r="A74" s="16" t="s">
        <v>315</v>
      </c>
      <c r="B74" s="16" t="s">
        <v>297</v>
      </c>
      <c r="C74" s="16" t="s">
        <v>216</v>
      </c>
      <c r="D74" s="16" t="s">
        <v>62</v>
      </c>
      <c r="E74" s="16"/>
      <c r="F74" s="16">
        <v>-36.166366503684173</v>
      </c>
      <c r="G74" s="16">
        <v>-36.166360604726052</v>
      </c>
      <c r="H74" s="16">
        <v>-36.166372682935659</v>
      </c>
      <c r="I74" s="16">
        <v>-36.166365920797972</v>
      </c>
      <c r="J74" s="16">
        <v>-40.184865245797887</v>
      </c>
      <c r="K74" s="16">
        <v>-43.533578595069137</v>
      </c>
      <c r="L74" s="16">
        <v>-43.533589950021508</v>
      </c>
      <c r="M74" s="16">
        <v>-43.533580889806885</v>
      </c>
      <c r="N74" s="16">
        <v>-46.882331342706443</v>
      </c>
      <c r="O74" s="16">
        <v>-46.882331124962477</v>
      </c>
      <c r="P74" s="16">
        <v>-46.882333589785546</v>
      </c>
      <c r="Q74" s="16"/>
      <c r="R74" s="16"/>
      <c r="S74" s="16"/>
      <c r="T74" s="16"/>
      <c r="U74" s="16"/>
      <c r="V74" s="16"/>
      <c r="W74" s="16"/>
      <c r="X74" s="16"/>
      <c r="Y74" s="16"/>
      <c r="Z74" s="16"/>
      <c r="AA74" s="16"/>
      <c r="AB74" s="16"/>
      <c r="AC74" s="16"/>
      <c r="AD74" s="16"/>
      <c r="AE74" s="16"/>
      <c r="AF74" s="16"/>
      <c r="AG74" s="16"/>
      <c r="AH74" s="16"/>
      <c r="AI74" s="16"/>
      <c r="AJ74" s="16"/>
      <c r="AK74" s="16"/>
      <c r="AL74" s="16"/>
      <c r="AM74" s="16"/>
    </row>
    <row r="75" spans="1:39" x14ac:dyDescent="0.3">
      <c r="A75" s="16" t="s">
        <v>168</v>
      </c>
      <c r="B75" s="16" t="s">
        <v>297</v>
      </c>
      <c r="C75" s="16" t="s">
        <v>217</v>
      </c>
      <c r="D75" s="16" t="s">
        <v>62</v>
      </c>
      <c r="E75" s="16"/>
      <c r="F75" s="16"/>
      <c r="G75" s="16">
        <v>-34.960823366461504</v>
      </c>
      <c r="H75" s="16">
        <v>-36.166362693980787</v>
      </c>
      <c r="I75" s="16">
        <v>-37.371905647506885</v>
      </c>
      <c r="J75" s="16">
        <v>-41.52434236214215</v>
      </c>
      <c r="K75" s="16">
        <v>-42.863837690394348</v>
      </c>
      <c r="L75" s="16">
        <v>-42.863831139693488</v>
      </c>
      <c r="M75" s="16">
        <v>-44.203339196466935</v>
      </c>
      <c r="N75" s="16">
        <v>-45.542825986806818</v>
      </c>
      <c r="O75" s="16">
        <v>-45.542819964015848</v>
      </c>
      <c r="P75" s="16">
        <v>-46.882312797127867</v>
      </c>
      <c r="Q75" s="16">
        <v>-48.221797108666401</v>
      </c>
      <c r="R75" s="16"/>
      <c r="S75" s="16"/>
      <c r="T75" s="16"/>
      <c r="U75" s="16"/>
      <c r="V75" s="16"/>
      <c r="W75" s="16"/>
      <c r="X75" s="16"/>
      <c r="Y75" s="16"/>
      <c r="Z75" s="16"/>
      <c r="AA75" s="16"/>
      <c r="AB75" s="16"/>
      <c r="AC75" s="16"/>
      <c r="AD75" s="16"/>
      <c r="AE75" s="16"/>
      <c r="AF75" s="16"/>
      <c r="AG75" s="16"/>
      <c r="AH75" s="16"/>
      <c r="AI75" s="16"/>
      <c r="AJ75" s="16"/>
      <c r="AK75" s="16"/>
      <c r="AL75" s="16"/>
      <c r="AM75" s="16"/>
    </row>
    <row r="76" spans="1:39" x14ac:dyDescent="0.3">
      <c r="A76" s="16" t="s">
        <v>170</v>
      </c>
      <c r="B76" s="16" t="s">
        <v>297</v>
      </c>
      <c r="C76" s="16" t="s">
        <v>217</v>
      </c>
      <c r="D76" s="16" t="s">
        <v>62</v>
      </c>
      <c r="E76" s="16"/>
      <c r="F76" s="16"/>
      <c r="G76" s="16">
        <v>-34.960825872047671</v>
      </c>
      <c r="H76" s="16">
        <v>-36.166363637736445</v>
      </c>
      <c r="I76" s="16">
        <v>-37.371909940007413</v>
      </c>
      <c r="J76" s="16">
        <v>-41.524341045845375</v>
      </c>
      <c r="K76" s="16">
        <v>-42.863837091716825</v>
      </c>
      <c r="L76" s="16">
        <v>-42.863842380910242</v>
      </c>
      <c r="M76" s="16">
        <v>-44.203325638269654</v>
      </c>
      <c r="N76" s="16">
        <v>-45.542821756300278</v>
      </c>
      <c r="O76" s="16">
        <v>-45.542825187348186</v>
      </c>
      <c r="P76" s="16">
        <v>-46.882311028037584</v>
      </c>
      <c r="Q76" s="16">
        <v>-48.221816617673049</v>
      </c>
      <c r="R76" s="16"/>
      <c r="S76" s="16"/>
      <c r="T76" s="16"/>
      <c r="U76" s="16"/>
      <c r="V76" s="16"/>
      <c r="W76" s="16"/>
      <c r="X76" s="16"/>
      <c r="Y76" s="16"/>
      <c r="Z76" s="16"/>
      <c r="AA76" s="16"/>
      <c r="AB76" s="16"/>
      <c r="AC76" s="16"/>
      <c r="AD76" s="16"/>
      <c r="AE76" s="16"/>
      <c r="AF76" s="16"/>
      <c r="AG76" s="16"/>
      <c r="AH76" s="16"/>
      <c r="AI76" s="16"/>
      <c r="AJ76" s="16"/>
      <c r="AK76" s="16"/>
      <c r="AL76" s="16"/>
      <c r="AM76" s="16"/>
    </row>
    <row r="77" spans="1:39" x14ac:dyDescent="0.3">
      <c r="A77" s="16" t="s">
        <v>174</v>
      </c>
      <c r="B77" s="16" t="s">
        <v>297</v>
      </c>
      <c r="C77" s="16" t="s">
        <v>217</v>
      </c>
      <c r="D77" s="16" t="s">
        <v>62</v>
      </c>
      <c r="E77" s="16"/>
      <c r="F77" s="16"/>
      <c r="G77" s="16"/>
      <c r="H77" s="16"/>
      <c r="I77" s="16">
        <v>-37.371902220290941</v>
      </c>
      <c r="J77" s="16">
        <v>-41.524347977557341</v>
      </c>
      <c r="K77" s="16">
        <v>-42.863837619310985</v>
      </c>
      <c r="L77" s="16">
        <v>-42.863842434548971</v>
      </c>
      <c r="M77" s="16">
        <v>-44.203324581915773</v>
      </c>
      <c r="N77" s="16">
        <v>-45.542819637081998</v>
      </c>
      <c r="O77" s="16">
        <v>-45.542822634130033</v>
      </c>
      <c r="P77" s="16">
        <v>-46.882309627650216</v>
      </c>
      <c r="Q77" s="16">
        <v>-48.221814607772409</v>
      </c>
      <c r="R77" s="16">
        <v>-49.561303751615711</v>
      </c>
      <c r="S77" s="16">
        <v>-49.561301358816735</v>
      </c>
      <c r="T77" s="16"/>
      <c r="U77" s="16"/>
      <c r="V77" s="16"/>
      <c r="W77" s="16"/>
      <c r="X77" s="16"/>
      <c r="Y77" s="16"/>
      <c r="Z77" s="16"/>
      <c r="AA77" s="16"/>
      <c r="AB77" s="16"/>
      <c r="AC77" s="16"/>
      <c r="AD77" s="16"/>
      <c r="AE77" s="16"/>
      <c r="AF77" s="16"/>
      <c r="AG77" s="16"/>
      <c r="AH77" s="16"/>
      <c r="AI77" s="16"/>
      <c r="AJ77" s="16"/>
      <c r="AK77" s="16"/>
      <c r="AL77" s="16"/>
      <c r="AM77" s="16"/>
    </row>
    <row r="78" spans="1:39" x14ac:dyDescent="0.3">
      <c r="A78" s="16" t="s">
        <v>176</v>
      </c>
      <c r="B78" s="16" t="s">
        <v>297</v>
      </c>
      <c r="C78" s="16" t="s">
        <v>217</v>
      </c>
      <c r="D78" s="16" t="s">
        <v>62</v>
      </c>
      <c r="E78" s="16"/>
      <c r="F78" s="16"/>
      <c r="G78" s="16"/>
      <c r="H78" s="16">
        <v>-36.166364709104073</v>
      </c>
      <c r="I78" s="16">
        <v>-37.371907137024323</v>
      </c>
      <c r="J78" s="16">
        <v>-41.524342212642473</v>
      </c>
      <c r="K78" s="16">
        <v>-42.863832362337803</v>
      </c>
      <c r="L78" s="16">
        <v>-42.863830712510506</v>
      </c>
      <c r="M78" s="16">
        <v>-44.203325849038769</v>
      </c>
      <c r="N78" s="16">
        <v>-45.54281934962215</v>
      </c>
      <c r="O78" s="16">
        <v>-45.542827525112962</v>
      </c>
      <c r="P78" s="16">
        <v>-46.882313563172197</v>
      </c>
      <c r="Q78" s="16">
        <v>-48.221816771423768</v>
      </c>
      <c r="R78" s="16">
        <v>-49.561312554743957</v>
      </c>
      <c r="S78" s="16"/>
      <c r="T78" s="16"/>
      <c r="U78" s="16"/>
      <c r="V78" s="16"/>
      <c r="W78" s="16"/>
      <c r="X78" s="16"/>
      <c r="Y78" s="16"/>
      <c r="Z78" s="16"/>
      <c r="AA78" s="16"/>
      <c r="AB78" s="16"/>
      <c r="AC78" s="16"/>
      <c r="AD78" s="16"/>
      <c r="AE78" s="16"/>
      <c r="AF78" s="16"/>
      <c r="AG78" s="16"/>
      <c r="AH78" s="16"/>
      <c r="AI78" s="16"/>
      <c r="AJ78" s="16"/>
      <c r="AK78" s="16"/>
      <c r="AL78" s="16"/>
      <c r="AM78" s="16"/>
    </row>
    <row r="79" spans="1:39" x14ac:dyDescent="0.3">
      <c r="A79" s="16" t="s">
        <v>172</v>
      </c>
      <c r="B79" s="16" t="s">
        <v>297</v>
      </c>
      <c r="C79" s="16" t="s">
        <v>217</v>
      </c>
      <c r="D79" s="16" t="s">
        <v>62</v>
      </c>
      <c r="E79" s="16"/>
      <c r="F79" s="16"/>
      <c r="G79" s="16"/>
      <c r="H79" s="16">
        <v>-36.166361321898094</v>
      </c>
      <c r="I79" s="16">
        <v>-37.371907783984298</v>
      </c>
      <c r="J79" s="16">
        <v>-41.524337311663231</v>
      </c>
      <c r="K79" s="16">
        <v>-42.863837785406787</v>
      </c>
      <c r="L79" s="16">
        <v>-42.86383770415496</v>
      </c>
      <c r="M79" s="16">
        <v>-44.203320370904095</v>
      </c>
      <c r="N79" s="16">
        <v>-45.542826757686051</v>
      </c>
      <c r="O79" s="16">
        <v>-45.542824178710006</v>
      </c>
      <c r="P79" s="16">
        <v>-46.882315196481201</v>
      </c>
      <c r="Q79" s="16">
        <v>-48.221815596595604</v>
      </c>
      <c r="R79" s="16">
        <v>-49.561305483343695</v>
      </c>
      <c r="S79" s="16"/>
      <c r="T79" s="16"/>
      <c r="U79" s="16"/>
      <c r="V79" s="16"/>
      <c r="W79" s="16"/>
      <c r="X79" s="16"/>
      <c r="Y79" s="16"/>
      <c r="Z79" s="16"/>
      <c r="AA79" s="16"/>
      <c r="AB79" s="16"/>
      <c r="AC79" s="16"/>
      <c r="AD79" s="16"/>
      <c r="AE79" s="16"/>
      <c r="AF79" s="16"/>
      <c r="AG79" s="16"/>
      <c r="AH79" s="16"/>
      <c r="AI79" s="16"/>
      <c r="AJ79" s="16"/>
      <c r="AK79" s="16"/>
      <c r="AL79" s="16"/>
      <c r="AM79" s="16"/>
    </row>
    <row r="80" spans="1:39" x14ac:dyDescent="0.3">
      <c r="A80" s="16" t="s">
        <v>317</v>
      </c>
      <c r="B80" s="16" t="s">
        <v>297</v>
      </c>
      <c r="C80" s="16" t="s">
        <v>216</v>
      </c>
      <c r="D80" s="16" t="s">
        <v>62</v>
      </c>
      <c r="E80" s="16">
        <v>-33.152515449447023</v>
      </c>
      <c r="F80" s="16">
        <v>-36.166368940668086</v>
      </c>
      <c r="G80" s="16">
        <v>-36.166366251522696</v>
      </c>
      <c r="H80" s="16">
        <v>-36.166364978181242</v>
      </c>
      <c r="I80" s="16">
        <v>-36.166362836114338</v>
      </c>
      <c r="J80" s="16">
        <v>-40.184855343998201</v>
      </c>
      <c r="K80" s="16">
        <v>-43.533587210469129</v>
      </c>
      <c r="L80" s="16">
        <v>-43.53358571305484</v>
      </c>
      <c r="M80" s="16">
        <v>-43.533588410285326</v>
      </c>
      <c r="N80" s="16">
        <v>-46.882334120490924</v>
      </c>
      <c r="O80" s="16"/>
      <c r="P80" s="16"/>
      <c r="Q80" s="16"/>
      <c r="R80" s="16"/>
      <c r="S80" s="16"/>
      <c r="T80" s="16"/>
      <c r="U80" s="16"/>
      <c r="V80" s="16"/>
      <c r="W80" s="16"/>
      <c r="X80" s="16"/>
      <c r="Y80" s="16"/>
      <c r="Z80" s="16"/>
      <c r="AA80" s="16"/>
      <c r="AB80" s="16"/>
      <c r="AC80" s="16"/>
      <c r="AD80" s="16"/>
      <c r="AE80" s="16"/>
      <c r="AF80" s="16"/>
      <c r="AG80" s="16"/>
      <c r="AH80" s="16"/>
      <c r="AI80" s="16"/>
      <c r="AJ80" s="16"/>
      <c r="AK80" s="16"/>
      <c r="AL80" s="16"/>
      <c r="AM80" s="16"/>
    </row>
    <row r="81" spans="1:39" x14ac:dyDescent="0.3">
      <c r="A81" s="16" t="s">
        <v>322</v>
      </c>
      <c r="B81" s="16" t="s">
        <v>297</v>
      </c>
      <c r="C81" s="16" t="s">
        <v>216</v>
      </c>
      <c r="D81" s="16" t="s">
        <v>62</v>
      </c>
      <c r="E81" s="16"/>
      <c r="F81" s="16">
        <v>-36.166366503684173</v>
      </c>
      <c r="G81" s="16">
        <v>-36.166360604726052</v>
      </c>
      <c r="H81" s="16">
        <v>-36.166372682935659</v>
      </c>
      <c r="I81" s="16">
        <v>-36.166365920797972</v>
      </c>
      <c r="J81" s="16">
        <v>-40.184865245797887</v>
      </c>
      <c r="K81" s="16">
        <v>-43.533578595069137</v>
      </c>
      <c r="L81" s="16">
        <v>-43.533589950021508</v>
      </c>
      <c r="M81" s="16">
        <v>-43.533580889806885</v>
      </c>
      <c r="N81" s="16">
        <v>-46.882331342706443</v>
      </c>
      <c r="O81" s="16">
        <v>-46.882331124962477</v>
      </c>
      <c r="P81" s="16">
        <v>-46.882333589785546</v>
      </c>
      <c r="Q81" s="16"/>
      <c r="R81" s="16"/>
      <c r="S81" s="16"/>
      <c r="T81" s="16"/>
      <c r="U81" s="16"/>
      <c r="V81" s="16"/>
      <c r="W81" s="16"/>
      <c r="X81" s="16"/>
      <c r="Y81" s="16"/>
      <c r="Z81" s="16"/>
      <c r="AA81" s="16"/>
      <c r="AB81" s="16"/>
      <c r="AC81" s="16"/>
      <c r="AD81" s="16"/>
      <c r="AE81" s="16"/>
      <c r="AF81" s="16"/>
      <c r="AG81" s="16"/>
      <c r="AH81" s="16"/>
      <c r="AI81" s="16"/>
      <c r="AJ81" s="16"/>
      <c r="AK81" s="16"/>
      <c r="AL81" s="16"/>
      <c r="AM81" s="16"/>
    </row>
    <row r="82" spans="1:39" x14ac:dyDescent="0.3">
      <c r="A82" s="16" t="s">
        <v>166</v>
      </c>
      <c r="B82" s="16" t="s">
        <v>297</v>
      </c>
      <c r="C82" s="16" t="s">
        <v>217</v>
      </c>
      <c r="D82" s="16" t="s">
        <v>62</v>
      </c>
      <c r="E82" s="16"/>
      <c r="F82" s="16"/>
      <c r="G82" s="16"/>
      <c r="H82" s="16"/>
      <c r="I82" s="16"/>
      <c r="J82" s="16"/>
      <c r="K82" s="16">
        <v>-42.863856338917984</v>
      </c>
      <c r="L82" s="16">
        <v>-42.863835838933952</v>
      </c>
      <c r="M82" s="16">
        <v>-44.203351335202683</v>
      </c>
      <c r="N82" s="16">
        <v>-45.542830211228946</v>
      </c>
      <c r="O82" s="16">
        <v>-45.542816972037237</v>
      </c>
      <c r="P82" s="16">
        <v>-46.882318561831063</v>
      </c>
      <c r="Q82" s="16">
        <v>-48.221814856295367</v>
      </c>
      <c r="R82" s="16">
        <v>-49.561292151240501</v>
      </c>
      <c r="S82" s="16">
        <v>-49.561309860028416</v>
      </c>
      <c r="T82" s="16">
        <v>-50.900793742844705</v>
      </c>
      <c r="U82" s="16">
        <v>-52.240319997807958</v>
      </c>
      <c r="V82" s="16">
        <v>-53.579807914565912</v>
      </c>
      <c r="W82" s="16">
        <v>-53.579809980672209</v>
      </c>
      <c r="X82" s="16"/>
      <c r="Y82" s="16"/>
      <c r="Z82" s="16"/>
      <c r="AA82" s="16"/>
      <c r="AB82" s="16"/>
      <c r="AC82" s="16"/>
      <c r="AD82" s="16"/>
      <c r="AE82" s="16"/>
      <c r="AF82" s="16"/>
      <c r="AG82" s="16"/>
      <c r="AH82" s="16"/>
      <c r="AI82" s="16"/>
      <c r="AJ82" s="16"/>
      <c r="AK82" s="16"/>
      <c r="AL82" s="16"/>
      <c r="AM82" s="16"/>
    </row>
    <row r="85" spans="1:39" x14ac:dyDescent="0.3">
      <c r="A85" s="2" t="s">
        <v>331</v>
      </c>
    </row>
    <row r="86" spans="1:39" x14ac:dyDescent="0.3">
      <c r="A86" s="2" t="s">
        <v>31</v>
      </c>
      <c r="B86" s="2" t="s">
        <v>218</v>
      </c>
      <c r="C86" s="2" t="s">
        <v>191</v>
      </c>
      <c r="D86" s="8" t="s">
        <v>126</v>
      </c>
      <c r="E86" s="8">
        <v>2023</v>
      </c>
      <c r="F86" s="8">
        <v>2024</v>
      </c>
      <c r="G86" s="8">
        <v>2025</v>
      </c>
      <c r="H86" s="8">
        <v>2026</v>
      </c>
      <c r="I86" s="8">
        <v>2027</v>
      </c>
      <c r="J86" s="8">
        <v>2028</v>
      </c>
      <c r="K86" s="8">
        <v>2029</v>
      </c>
      <c r="L86" s="8">
        <v>2030</v>
      </c>
      <c r="M86" s="8">
        <v>2031</v>
      </c>
      <c r="N86" s="8">
        <v>2032</v>
      </c>
      <c r="O86" s="8">
        <v>2033</v>
      </c>
      <c r="P86" s="8">
        <v>2034</v>
      </c>
      <c r="Q86" s="8">
        <v>2035</v>
      </c>
      <c r="R86" s="8">
        <v>2036</v>
      </c>
      <c r="S86" s="8">
        <v>2037</v>
      </c>
      <c r="T86" s="8">
        <v>2038</v>
      </c>
      <c r="U86" s="8">
        <v>2039</v>
      </c>
      <c r="V86" s="8">
        <v>2040</v>
      </c>
      <c r="W86" s="8">
        <v>2041</v>
      </c>
      <c r="X86" s="8">
        <v>2042</v>
      </c>
      <c r="Y86" s="8">
        <v>2043</v>
      </c>
      <c r="Z86" s="8">
        <v>2044</v>
      </c>
      <c r="AA86" s="8">
        <v>2045</v>
      </c>
      <c r="AB86" s="8">
        <v>2046</v>
      </c>
      <c r="AC86" s="8">
        <v>2047</v>
      </c>
      <c r="AD86" s="8">
        <v>2048</v>
      </c>
      <c r="AE86" s="8">
        <v>2049</v>
      </c>
      <c r="AF86" s="8">
        <v>2050</v>
      </c>
      <c r="AG86" s="8">
        <v>2051</v>
      </c>
      <c r="AH86" s="8">
        <v>2052</v>
      </c>
      <c r="AI86" s="8">
        <v>2053</v>
      </c>
      <c r="AJ86" s="8">
        <v>2054</v>
      </c>
      <c r="AK86" s="8">
        <v>2055</v>
      </c>
      <c r="AL86" s="8">
        <v>2056</v>
      </c>
      <c r="AM86" s="8">
        <v>2057</v>
      </c>
    </row>
    <row r="87" spans="1:39" x14ac:dyDescent="0.3">
      <c r="A87" s="16" t="s">
        <v>154</v>
      </c>
      <c r="B87" s="16" t="s">
        <v>257</v>
      </c>
      <c r="C87" s="16" t="s">
        <v>217</v>
      </c>
      <c r="D87" s="16" t="s">
        <v>62</v>
      </c>
      <c r="E87" s="16"/>
      <c r="F87" s="16"/>
      <c r="G87" s="16"/>
      <c r="H87" s="16"/>
      <c r="I87" s="16"/>
      <c r="J87" s="16"/>
      <c r="K87" s="16"/>
      <c r="L87" s="16"/>
      <c r="M87" s="16"/>
      <c r="N87" s="16"/>
      <c r="O87" s="16"/>
      <c r="P87" s="16"/>
      <c r="Q87" s="16"/>
      <c r="R87" s="16"/>
      <c r="S87" s="16"/>
      <c r="T87" s="16">
        <v>-50.901174248961297</v>
      </c>
      <c r="U87" s="16">
        <v>-52.240482679820758</v>
      </c>
      <c r="V87" s="16">
        <v>-53.579795961723612</v>
      </c>
      <c r="W87" s="16">
        <v>-53.579787546585266</v>
      </c>
      <c r="X87" s="16">
        <v>-54.919172305636678</v>
      </c>
      <c r="Y87" s="16">
        <v>-56.258918852634679</v>
      </c>
      <c r="Z87" s="16">
        <v>-57.598101545373105</v>
      </c>
      <c r="AA87" s="16">
        <v>-58.937520814903181</v>
      </c>
      <c r="AB87" s="16">
        <v>-60.277247182487656</v>
      </c>
      <c r="AC87" s="16">
        <v>-60.27715482603211</v>
      </c>
      <c r="AD87" s="16">
        <v>-61.616817125679589</v>
      </c>
      <c r="AE87" s="16">
        <v>-62.956033385666352</v>
      </c>
      <c r="AF87" s="16">
        <v>-64.295742777441504</v>
      </c>
      <c r="AG87" s="16">
        <v>-65.663286389144929</v>
      </c>
      <c r="AH87" s="16">
        <v>-67.060821821231713</v>
      </c>
      <c r="AI87" s="16">
        <v>-68.487326453259655</v>
      </c>
      <c r="AJ87" s="16">
        <v>-69.944668145693896</v>
      </c>
      <c r="AK87" s="16">
        <v>-71.432696430279492</v>
      </c>
      <c r="AL87" s="16">
        <v>-72.952969760909156</v>
      </c>
      <c r="AM87" s="16">
        <v>-74.504814431564128</v>
      </c>
    </row>
    <row r="88" spans="1:39" x14ac:dyDescent="0.3">
      <c r="A88" s="16" t="s">
        <v>154</v>
      </c>
      <c r="B88" s="16" t="s">
        <v>297</v>
      </c>
      <c r="C88" s="16" t="s">
        <v>216</v>
      </c>
      <c r="D88" s="16" t="s">
        <v>62</v>
      </c>
      <c r="E88" s="16">
        <v>-33.152508605793173</v>
      </c>
      <c r="F88" s="16">
        <v>-36.166367107628062</v>
      </c>
      <c r="G88" s="16">
        <v>-36.166364469862302</v>
      </c>
      <c r="H88" s="16">
        <v>-36.166368046011094</v>
      </c>
      <c r="I88" s="16">
        <v>-36.166367033536794</v>
      </c>
      <c r="J88" s="16">
        <v>-40.184856769083019</v>
      </c>
      <c r="K88" s="16">
        <v>-43.533582421440045</v>
      </c>
      <c r="L88" s="16">
        <v>-43.533585915155236</v>
      </c>
      <c r="M88" s="16">
        <v>-43.533583135568499</v>
      </c>
      <c r="N88" s="16">
        <v>-46.882332904661958</v>
      </c>
      <c r="O88" s="16">
        <v>-46.882330035811016</v>
      </c>
      <c r="P88" s="16">
        <v>-46.882329477893109</v>
      </c>
      <c r="Q88" s="16"/>
      <c r="R88" s="16"/>
      <c r="S88" s="16"/>
      <c r="T88" s="16"/>
      <c r="U88" s="16"/>
      <c r="V88" s="16"/>
      <c r="W88" s="16"/>
      <c r="X88" s="16"/>
      <c r="Y88" s="16"/>
      <c r="Z88" s="16"/>
      <c r="AA88" s="16"/>
      <c r="AB88" s="16"/>
      <c r="AC88" s="16"/>
      <c r="AD88" s="16"/>
      <c r="AE88" s="16"/>
      <c r="AF88" s="16"/>
      <c r="AG88" s="16"/>
      <c r="AH88" s="16"/>
      <c r="AI88" s="16"/>
      <c r="AJ88" s="16"/>
      <c r="AK88" s="16"/>
      <c r="AL88" s="16"/>
      <c r="AM88" s="16"/>
    </row>
    <row r="89" spans="1:39" x14ac:dyDescent="0.3">
      <c r="A89" s="16" t="s">
        <v>154</v>
      </c>
      <c r="B89" s="16" t="s">
        <v>297</v>
      </c>
      <c r="C89" s="16" t="s">
        <v>217</v>
      </c>
      <c r="D89" s="16" t="s">
        <v>62</v>
      </c>
      <c r="E89" s="16"/>
      <c r="F89" s="16"/>
      <c r="G89" s="16">
        <v>-34.960820867814284</v>
      </c>
      <c r="H89" s="16">
        <v>-36.166361691924976</v>
      </c>
      <c r="I89" s="16">
        <v>-37.371906193053881</v>
      </c>
      <c r="J89" s="16">
        <v>-41.524341714153998</v>
      </c>
      <c r="K89" s="16">
        <v>-42.863839325686648</v>
      </c>
      <c r="L89" s="16">
        <v>-42.863836116779304</v>
      </c>
      <c r="M89" s="16">
        <v>-44.20333064832586</v>
      </c>
      <c r="N89" s="16">
        <v>-45.542824778948258</v>
      </c>
      <c r="O89" s="16">
        <v>-45.542823969032078</v>
      </c>
      <c r="P89" s="16">
        <v>-46.882314672025828</v>
      </c>
      <c r="Q89" s="16">
        <v>-48.22181219519593</v>
      </c>
      <c r="R89" s="16">
        <v>-49.561303485235968</v>
      </c>
      <c r="S89" s="16">
        <v>-49.561305609422575</v>
      </c>
      <c r="T89" s="16">
        <v>-50.900793742844705</v>
      </c>
      <c r="U89" s="16">
        <v>-52.240319997807958</v>
      </c>
      <c r="V89" s="16">
        <v>-53.579807914565912</v>
      </c>
      <c r="W89" s="16">
        <v>-53.579809980672209</v>
      </c>
      <c r="X89" s="16"/>
      <c r="Y89" s="16"/>
      <c r="Z89" s="16"/>
      <c r="AA89" s="16"/>
      <c r="AB89" s="16"/>
      <c r="AC89" s="16"/>
      <c r="AD89" s="16"/>
      <c r="AE89" s="16"/>
      <c r="AF89" s="16"/>
      <c r="AG89" s="16"/>
      <c r="AH89" s="16"/>
      <c r="AI89" s="16"/>
      <c r="AJ89" s="16"/>
      <c r="AK89" s="16"/>
      <c r="AL89" s="16"/>
      <c r="AM89" s="16"/>
    </row>
    <row r="90" spans="1:39" x14ac:dyDescent="0.3">
      <c r="A90" s="16" t="s">
        <v>154</v>
      </c>
      <c r="B90" s="16" t="s">
        <v>279</v>
      </c>
      <c r="C90" s="16" t="s">
        <v>217</v>
      </c>
      <c r="D90" s="16" t="s">
        <v>62</v>
      </c>
      <c r="E90" s="16"/>
      <c r="F90" s="16"/>
      <c r="G90" s="16"/>
      <c r="H90" s="16"/>
      <c r="I90" s="16"/>
      <c r="J90" s="16"/>
      <c r="K90" s="16"/>
      <c r="L90" s="16"/>
      <c r="M90" s="16"/>
      <c r="N90" s="16"/>
      <c r="O90" s="16"/>
      <c r="P90" s="16"/>
      <c r="Q90" s="16"/>
      <c r="R90" s="16"/>
      <c r="S90" s="16"/>
      <c r="T90" s="16"/>
      <c r="U90" s="16"/>
      <c r="V90" s="16"/>
      <c r="W90" s="16"/>
      <c r="X90" s="16"/>
      <c r="Y90" s="16">
        <v>-56.258777272757072</v>
      </c>
      <c r="Z90" s="16">
        <v>-57.598275621125644</v>
      </c>
      <c r="AA90" s="16">
        <v>-58.937777584256295</v>
      </c>
      <c r="AB90" s="16">
        <v>-60.277268358766719</v>
      </c>
      <c r="AC90" s="16">
        <v>-60.277257699457003</v>
      </c>
      <c r="AD90" s="16">
        <v>-61.616762514541804</v>
      </c>
      <c r="AE90" s="16">
        <v>-62.956257581096743</v>
      </c>
      <c r="AF90" s="16">
        <v>-64.295761571675612</v>
      </c>
      <c r="AG90" s="16">
        <v>-65.663763007179554</v>
      </c>
      <c r="AH90" s="16">
        <v>-67.060863453483208</v>
      </c>
      <c r="AI90" s="16">
        <v>-68.487682001673207</v>
      </c>
      <c r="AJ90" s="16">
        <v>-69.944875456536479</v>
      </c>
      <c r="AK90" s="16">
        <v>-71.433039766936574</v>
      </c>
      <c r="AL90" s="16">
        <v>-72.952908322814025</v>
      </c>
      <c r="AM90" s="16">
        <v>-74.505134912239157</v>
      </c>
    </row>
  </sheetData>
  <pageMargins left="0.7" right="0.7" top="0.75" bottom="0.75" header="0.3" footer="0.3"/>
  <pageSetup paperSize="17" orientation="landscape" r:id="rId1"/>
  <headerFooter>
    <oddHeader xml:space="preserve">&amp;RDEF's Response to LULAC &amp; FL Rising POD 1(1-8)
Q2
Page &amp;P of &amp;N
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3671D0-80D2-4B34-A365-B83A641F174D}">
  <sheetPr codeName="shProjCapital"/>
  <dimension ref="A1:AL1613"/>
  <sheetViews>
    <sheetView zoomScaleNormal="100" workbookViewId="0">
      <selection activeCell="D2" sqref="D2"/>
    </sheetView>
  </sheetViews>
  <sheetFormatPr defaultRowHeight="14.4" x14ac:dyDescent="0.3"/>
  <cols>
    <col min="1" max="1" width="30.6640625" customWidth="1"/>
    <col min="2" max="2" width="10.6640625" customWidth="1"/>
    <col min="3" max="3" width="24.6640625" customWidth="1"/>
    <col min="4" max="9" width="10.6640625" customWidth="1"/>
    <col min="10" max="10" width="11.5546875" bestFit="1" customWidth="1"/>
    <col min="11" max="34" width="10.6640625" customWidth="1"/>
    <col min="35" max="39" width="10.109375" bestFit="1" customWidth="1"/>
  </cols>
  <sheetData>
    <row r="1" spans="1:38" x14ac:dyDescent="0.3">
      <c r="A1" s="2" t="s">
        <v>124</v>
      </c>
    </row>
    <row r="4" spans="1:38" x14ac:dyDescent="0.3">
      <c r="A4" s="13" t="s">
        <v>97</v>
      </c>
    </row>
    <row r="5" spans="1:38" x14ac:dyDescent="0.3">
      <c r="A5" s="2" t="s">
        <v>125</v>
      </c>
      <c r="B5" s="2" t="s">
        <v>126</v>
      </c>
      <c r="C5" s="2" t="s">
        <v>127</v>
      </c>
      <c r="D5" s="8">
        <v>2023</v>
      </c>
      <c r="E5" s="8">
        <v>2024</v>
      </c>
      <c r="F5" s="8">
        <v>2025</v>
      </c>
      <c r="G5" s="8">
        <v>2026</v>
      </c>
      <c r="H5" s="8">
        <v>2027</v>
      </c>
      <c r="I5" s="8">
        <v>2028</v>
      </c>
      <c r="J5" s="8">
        <v>2029</v>
      </c>
      <c r="K5" s="8">
        <v>2030</v>
      </c>
      <c r="L5" s="8">
        <v>2031</v>
      </c>
      <c r="M5" s="8">
        <v>2032</v>
      </c>
      <c r="N5" s="8">
        <v>2033</v>
      </c>
      <c r="O5" s="8">
        <v>2034</v>
      </c>
      <c r="P5" s="8">
        <v>2035</v>
      </c>
      <c r="Q5" s="8">
        <v>2036</v>
      </c>
      <c r="R5" s="8">
        <v>2037</v>
      </c>
      <c r="S5" s="8">
        <v>2038</v>
      </c>
      <c r="T5" s="8">
        <v>2039</v>
      </c>
      <c r="U5" s="8">
        <v>2040</v>
      </c>
      <c r="V5" s="8">
        <v>2041</v>
      </c>
      <c r="W5" s="8">
        <v>2042</v>
      </c>
      <c r="X5" s="8">
        <v>2043</v>
      </c>
      <c r="Y5" s="8">
        <v>2044</v>
      </c>
      <c r="Z5" s="8">
        <v>2045</v>
      </c>
      <c r="AA5" s="8">
        <v>2046</v>
      </c>
      <c r="AB5" s="8">
        <v>2047</v>
      </c>
      <c r="AC5" s="8">
        <v>2048</v>
      </c>
      <c r="AD5" s="8">
        <v>2049</v>
      </c>
      <c r="AE5" s="8">
        <v>2050</v>
      </c>
      <c r="AF5" s="8">
        <v>2051</v>
      </c>
      <c r="AG5" s="8">
        <v>2052</v>
      </c>
      <c r="AH5" s="8">
        <v>2053</v>
      </c>
      <c r="AI5" s="8">
        <v>2054</v>
      </c>
      <c r="AJ5" s="8">
        <v>2055</v>
      </c>
      <c r="AK5" s="8">
        <v>2056</v>
      </c>
      <c r="AL5" s="8">
        <v>2057</v>
      </c>
    </row>
    <row r="6" spans="1:38" x14ac:dyDescent="0.3">
      <c r="A6" t="s">
        <v>32</v>
      </c>
      <c r="B6" t="s">
        <v>62</v>
      </c>
      <c r="C6" t="s">
        <v>128</v>
      </c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>
        <v>1</v>
      </c>
      <c r="Y6" s="16">
        <v>1</v>
      </c>
      <c r="Z6" s="16">
        <v>1</v>
      </c>
      <c r="AA6" s="16">
        <v>1</v>
      </c>
      <c r="AB6" s="16">
        <v>1</v>
      </c>
      <c r="AC6" s="16"/>
      <c r="AD6" s="16"/>
      <c r="AE6" s="16"/>
      <c r="AF6" s="16"/>
      <c r="AG6" s="16"/>
      <c r="AH6" s="16"/>
      <c r="AI6" s="16"/>
      <c r="AJ6" s="16"/>
      <c r="AK6" s="16"/>
      <c r="AL6" s="16"/>
    </row>
    <row r="7" spans="1:38" x14ac:dyDescent="0.3">
      <c r="A7" t="s">
        <v>32</v>
      </c>
      <c r="B7" t="s">
        <v>62</v>
      </c>
      <c r="C7" t="s">
        <v>129</v>
      </c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>
        <v>1</v>
      </c>
      <c r="Y7" s="16">
        <v>2</v>
      </c>
      <c r="Z7" s="16">
        <v>3</v>
      </c>
      <c r="AA7" s="16">
        <v>4</v>
      </c>
      <c r="AB7" s="16">
        <v>5</v>
      </c>
      <c r="AC7" s="16">
        <v>5</v>
      </c>
      <c r="AD7" s="16">
        <v>5</v>
      </c>
      <c r="AE7" s="16">
        <v>5</v>
      </c>
      <c r="AF7" s="16">
        <v>5</v>
      </c>
      <c r="AG7" s="16">
        <v>5</v>
      </c>
      <c r="AH7" s="16">
        <v>5</v>
      </c>
      <c r="AI7" s="16">
        <v>5</v>
      </c>
      <c r="AJ7" s="16">
        <v>5</v>
      </c>
      <c r="AK7" s="16">
        <v>5</v>
      </c>
      <c r="AL7" s="16">
        <v>5</v>
      </c>
    </row>
    <row r="8" spans="1:38" x14ac:dyDescent="0.3">
      <c r="A8" t="s">
        <v>32</v>
      </c>
      <c r="B8" t="s">
        <v>62</v>
      </c>
      <c r="C8" t="s">
        <v>130</v>
      </c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>
        <v>150</v>
      </c>
      <c r="Y8" s="3">
        <v>300</v>
      </c>
      <c r="Z8" s="3">
        <v>450</v>
      </c>
      <c r="AA8" s="3">
        <v>600</v>
      </c>
      <c r="AB8" s="3">
        <v>750</v>
      </c>
      <c r="AC8" s="3">
        <v>750</v>
      </c>
      <c r="AD8" s="3">
        <v>750</v>
      </c>
      <c r="AE8" s="3">
        <v>750</v>
      </c>
      <c r="AF8" s="3">
        <v>750</v>
      </c>
      <c r="AG8" s="3">
        <v>750</v>
      </c>
      <c r="AH8" s="3">
        <v>750</v>
      </c>
      <c r="AI8" s="3">
        <v>750</v>
      </c>
      <c r="AJ8" s="3">
        <v>750</v>
      </c>
      <c r="AK8" s="3">
        <v>750</v>
      </c>
      <c r="AL8" s="3">
        <v>750</v>
      </c>
    </row>
    <row r="9" spans="1:38" x14ac:dyDescent="0.3">
      <c r="A9" t="s">
        <v>32</v>
      </c>
      <c r="B9" t="s">
        <v>62</v>
      </c>
      <c r="C9" t="s">
        <v>131</v>
      </c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>
        <v>157.38473958333333</v>
      </c>
      <c r="Y9" s="3">
        <v>160.35055989583333</v>
      </c>
      <c r="Z9" s="3">
        <v>163.3740451388889</v>
      </c>
      <c r="AA9" s="3">
        <v>166.45359375000001</v>
      </c>
      <c r="AB9" s="3">
        <v>169.59091666666666</v>
      </c>
      <c r="AC9" s="3">
        <v>172.78729166666668</v>
      </c>
      <c r="AD9" s="3">
        <v>176.04491666666667</v>
      </c>
      <c r="AE9" s="3">
        <v>179.36318750000001</v>
      </c>
      <c r="AF9" s="3">
        <v>182.74364583333335</v>
      </c>
      <c r="AG9" s="3">
        <v>186.18906250000001</v>
      </c>
      <c r="AH9" s="3">
        <v>189.69831249999999</v>
      </c>
      <c r="AI9" s="3">
        <v>193.27433333333335</v>
      </c>
      <c r="AJ9" s="3">
        <v>196.91749999999999</v>
      </c>
      <c r="AK9" s="3">
        <v>200.62952083333334</v>
      </c>
      <c r="AL9" s="3">
        <v>204.41166666666666</v>
      </c>
    </row>
    <row r="10" spans="1:38" x14ac:dyDescent="0.3">
      <c r="A10" t="s">
        <v>32</v>
      </c>
      <c r="B10" t="s">
        <v>62</v>
      </c>
      <c r="C10" t="s">
        <v>132</v>
      </c>
      <c r="D10" s="3"/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>
        <v>2132.1572916666669</v>
      </c>
      <c r="Y10" s="3">
        <v>2172.348125</v>
      </c>
      <c r="Z10" s="3">
        <v>2213.2970833333334</v>
      </c>
      <c r="AA10" s="3">
        <v>2255.0174999999999</v>
      </c>
      <c r="AB10" s="3">
        <v>2297.5241666666666</v>
      </c>
      <c r="AC10" s="3"/>
      <c r="AD10" s="3"/>
      <c r="AE10" s="3"/>
      <c r="AF10" s="3"/>
      <c r="AG10" s="3"/>
      <c r="AH10" s="3"/>
      <c r="AI10" s="3"/>
      <c r="AJ10" s="3"/>
      <c r="AK10" s="3"/>
      <c r="AL10" s="3"/>
    </row>
    <row r="11" spans="1:38" x14ac:dyDescent="0.3">
      <c r="A11" t="s">
        <v>32</v>
      </c>
      <c r="B11" t="s">
        <v>62</v>
      </c>
      <c r="C11" t="s">
        <v>133</v>
      </c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>
        <v>23607.7109375</v>
      </c>
      <c r="Y11" s="3">
        <v>48105.16796875</v>
      </c>
      <c r="Z11" s="3">
        <v>73518.3203125</v>
      </c>
      <c r="AA11" s="3">
        <v>99872.15625</v>
      </c>
      <c r="AB11" s="3">
        <v>127193.1875</v>
      </c>
      <c r="AC11" s="3">
        <v>129590.46875</v>
      </c>
      <c r="AD11" s="3">
        <v>132033.6875</v>
      </c>
      <c r="AE11" s="3">
        <v>134522.390625</v>
      </c>
      <c r="AF11" s="3">
        <v>137057.734375</v>
      </c>
      <c r="AG11" s="3">
        <v>139641.796875</v>
      </c>
      <c r="AH11" s="3">
        <v>142273.734375</v>
      </c>
      <c r="AI11" s="3">
        <v>144955.75</v>
      </c>
      <c r="AJ11" s="3">
        <v>147688.125</v>
      </c>
      <c r="AK11" s="3">
        <v>150472.140625</v>
      </c>
      <c r="AL11" s="3">
        <v>153308.75</v>
      </c>
    </row>
    <row r="12" spans="1:38" x14ac:dyDescent="0.3">
      <c r="A12" t="s">
        <v>32</v>
      </c>
      <c r="B12" t="s">
        <v>62</v>
      </c>
      <c r="C12" t="s">
        <v>134</v>
      </c>
      <c r="D12" s="3"/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>
        <v>118169.3203125</v>
      </c>
      <c r="W12" s="3">
        <v>302082.125</v>
      </c>
      <c r="X12" s="3">
        <v>307776.375</v>
      </c>
      <c r="Y12" s="3">
        <v>313577.9375</v>
      </c>
      <c r="Z12" s="3">
        <v>319488.84375</v>
      </c>
      <c r="AA12" s="3">
        <v>195776.59375</v>
      </c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</row>
    <row r="13" spans="1:38" x14ac:dyDescent="0.3">
      <c r="A13" t="s">
        <v>32</v>
      </c>
      <c r="B13" t="s">
        <v>62</v>
      </c>
      <c r="C13" t="s">
        <v>135</v>
      </c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>
        <v>319823.59375</v>
      </c>
      <c r="Y13" s="3">
        <v>325852.21875</v>
      </c>
      <c r="Z13" s="3">
        <v>331994.5625</v>
      </c>
      <c r="AA13" s="3">
        <v>338252.625</v>
      </c>
      <c r="AB13" s="3">
        <v>344628.625</v>
      </c>
      <c r="AC13" s="3"/>
      <c r="AD13" s="3"/>
      <c r="AE13" s="3"/>
      <c r="AF13" s="3"/>
      <c r="AG13" s="3"/>
      <c r="AH13" s="3"/>
      <c r="AI13" s="3"/>
      <c r="AJ13" s="3"/>
      <c r="AK13" s="3"/>
      <c r="AL13" s="3"/>
    </row>
    <row r="14" spans="1:38" x14ac:dyDescent="0.3">
      <c r="A14" t="s">
        <v>32</v>
      </c>
      <c r="B14" t="s">
        <v>62</v>
      </c>
      <c r="C14" t="s">
        <v>136</v>
      </c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>
        <v>122031.5078125</v>
      </c>
      <c r="W14" s="3">
        <v>441974.53125</v>
      </c>
      <c r="X14" s="3">
        <v>744213.9375</v>
      </c>
      <c r="Y14" s="3">
        <v>1018950.625</v>
      </c>
      <c r="Z14" s="3">
        <v>1275762.625</v>
      </c>
      <c r="AA14" s="3">
        <v>1386395</v>
      </c>
      <c r="AB14" s="3">
        <v>1267311.5</v>
      </c>
      <c r="AC14" s="3">
        <v>1159538.625</v>
      </c>
      <c r="AD14" s="3">
        <v>1078224.5</v>
      </c>
      <c r="AE14" s="3">
        <v>1012783.4375</v>
      </c>
      <c r="AF14" s="3">
        <v>956863.75</v>
      </c>
      <c r="AG14" s="3">
        <v>910645.1875</v>
      </c>
      <c r="AH14" s="3">
        <v>869322.3125</v>
      </c>
      <c r="AI14" s="3">
        <v>827999.5</v>
      </c>
      <c r="AJ14" s="3">
        <v>786676.625</v>
      </c>
      <c r="AK14" s="3">
        <v>745353.8125</v>
      </c>
      <c r="AL14" s="3">
        <v>704030.9375</v>
      </c>
    </row>
    <row r="15" spans="1:38" x14ac:dyDescent="0.3">
      <c r="A15" t="s">
        <v>32</v>
      </c>
      <c r="B15" t="s">
        <v>62</v>
      </c>
      <c r="C15" t="s">
        <v>137</v>
      </c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>
        <v>10660.7861328125</v>
      </c>
      <c r="Y15" s="3">
        <v>21522.52734375</v>
      </c>
      <c r="Z15" s="3">
        <v>32589.01171875</v>
      </c>
      <c r="AA15" s="3">
        <v>43864.1015625</v>
      </c>
      <c r="AB15" s="3">
        <v>55351.72265625</v>
      </c>
      <c r="AC15" s="3">
        <v>55351.72265625</v>
      </c>
      <c r="AD15" s="3">
        <v>55351.72265625</v>
      </c>
      <c r="AE15" s="3">
        <v>55351.72265625</v>
      </c>
      <c r="AF15" s="3">
        <v>55351.72265625</v>
      </c>
      <c r="AG15" s="3">
        <v>55351.72265625</v>
      </c>
      <c r="AH15" s="3">
        <v>55351.72265625</v>
      </c>
      <c r="AI15" s="3">
        <v>55351.72265625</v>
      </c>
      <c r="AJ15" s="3">
        <v>55351.72265625</v>
      </c>
      <c r="AK15" s="3">
        <v>55351.72265625</v>
      </c>
      <c r="AL15" s="3">
        <v>55351.72265625</v>
      </c>
    </row>
    <row r="16" spans="1:38" x14ac:dyDescent="0.3">
      <c r="A16" t="s">
        <v>32</v>
      </c>
      <c r="B16" t="s">
        <v>62</v>
      </c>
      <c r="C16" t="s">
        <v>138</v>
      </c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>
        <v>1849.349609375</v>
      </c>
      <c r="W16" s="3">
        <v>8639.5146484375</v>
      </c>
      <c r="X16" s="3">
        <v>71046.15625</v>
      </c>
      <c r="Y16" s="3">
        <v>171975.421875</v>
      </c>
      <c r="Z16" s="3">
        <v>234971.203125</v>
      </c>
      <c r="AA16" s="3">
        <v>273222.5</v>
      </c>
      <c r="AB16" s="3">
        <v>306808.6875</v>
      </c>
      <c r="AC16" s="3">
        <v>262182.59375</v>
      </c>
      <c r="AD16" s="3">
        <v>157787.71875</v>
      </c>
      <c r="AE16" s="3">
        <v>95159.8125</v>
      </c>
      <c r="AF16" s="3">
        <v>57592.25</v>
      </c>
      <c r="AG16" s="3">
        <v>19316.54296875</v>
      </c>
      <c r="AH16" s="3"/>
      <c r="AI16" s="3"/>
      <c r="AJ16" s="3"/>
      <c r="AK16" s="3"/>
      <c r="AL16" s="3"/>
    </row>
    <row r="17" spans="1:38" x14ac:dyDescent="0.3">
      <c r="A17" t="s">
        <v>32</v>
      </c>
      <c r="B17" t="s">
        <v>62</v>
      </c>
      <c r="C17" t="s">
        <v>139</v>
      </c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>
        <v>468.71768188476563</v>
      </c>
      <c r="W17" s="3">
        <v>2189.68505859375</v>
      </c>
      <c r="X17" s="3">
        <v>15304.673828125</v>
      </c>
      <c r="Y17" s="3">
        <v>38132.29296875</v>
      </c>
      <c r="Z17" s="3">
        <v>51293.765625</v>
      </c>
      <c r="AA17" s="3">
        <v>58130.87890625</v>
      </c>
      <c r="AB17" s="3">
        <v>63731.76953125</v>
      </c>
      <c r="AC17" s="3">
        <v>52421.28515625</v>
      </c>
      <c r="AD17" s="3">
        <v>25962.40625</v>
      </c>
      <c r="AE17" s="3">
        <v>10089.361328125</v>
      </c>
      <c r="AF17" s="3">
        <v>567.8623046875</v>
      </c>
      <c r="AG17" s="3">
        <v>-9133.1162109375</v>
      </c>
      <c r="AH17" s="3">
        <v>-14028.89453125</v>
      </c>
      <c r="AI17" s="3">
        <v>-14028.89453125</v>
      </c>
      <c r="AJ17" s="3">
        <v>-14028.89453125</v>
      </c>
      <c r="AK17" s="3">
        <v>-14028.89453125</v>
      </c>
      <c r="AL17" s="3">
        <v>-14028.89453125</v>
      </c>
    </row>
    <row r="18" spans="1:38" x14ac:dyDescent="0.3">
      <c r="A18" t="s">
        <v>32</v>
      </c>
      <c r="B18" t="s">
        <v>62</v>
      </c>
      <c r="C18" t="s">
        <v>140</v>
      </c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>
        <v>468.71768188476563</v>
      </c>
      <c r="W18" s="3">
        <v>2658.402587890625</v>
      </c>
      <c r="X18" s="3">
        <v>17963.076171875</v>
      </c>
      <c r="Y18" s="3">
        <v>56095.3671875</v>
      </c>
      <c r="Z18" s="3">
        <v>107389.1328125</v>
      </c>
      <c r="AA18" s="3">
        <v>165520.015625</v>
      </c>
      <c r="AB18" s="3">
        <v>229251.796875</v>
      </c>
      <c r="AC18" s="3">
        <v>281673.0625</v>
      </c>
      <c r="AD18" s="3">
        <v>307635.46875</v>
      </c>
      <c r="AE18" s="3">
        <v>317724.84375</v>
      </c>
      <c r="AF18" s="3">
        <v>318292.6875</v>
      </c>
      <c r="AG18" s="3">
        <v>309159.59375</v>
      </c>
      <c r="AH18" s="3">
        <v>295130.6875</v>
      </c>
      <c r="AI18" s="3">
        <v>281101.8125</v>
      </c>
      <c r="AJ18" s="3">
        <v>267072.90625</v>
      </c>
      <c r="AK18" s="3">
        <v>253044</v>
      </c>
      <c r="AL18" s="3">
        <v>239015.125</v>
      </c>
    </row>
    <row r="19" spans="1:38" x14ac:dyDescent="0.3">
      <c r="A19" t="s">
        <v>32</v>
      </c>
      <c r="B19" t="s">
        <v>62</v>
      </c>
      <c r="C19" t="s">
        <v>141</v>
      </c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</row>
    <row r="20" spans="1:38" x14ac:dyDescent="0.3">
      <c r="A20" t="s">
        <v>32</v>
      </c>
      <c r="B20" t="s">
        <v>62</v>
      </c>
      <c r="C20" t="s">
        <v>142</v>
      </c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</row>
    <row r="21" spans="1:38" x14ac:dyDescent="0.3">
      <c r="A21" t="s">
        <v>32</v>
      </c>
      <c r="B21" t="s">
        <v>62</v>
      </c>
      <c r="C21" t="s">
        <v>143</v>
      </c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>
        <v>2302.090087890625</v>
      </c>
      <c r="Y21" s="3">
        <v>4647.57421875</v>
      </c>
      <c r="Z21" s="3">
        <v>7037.27099609375</v>
      </c>
      <c r="AA21" s="3">
        <v>9472.013671875</v>
      </c>
      <c r="AB21" s="3">
        <v>11952.650390625</v>
      </c>
      <c r="AC21" s="3">
        <v>11952.650390625</v>
      </c>
      <c r="AD21" s="3">
        <v>11952.650390625</v>
      </c>
      <c r="AE21" s="3">
        <v>11952.650390625</v>
      </c>
      <c r="AF21" s="3">
        <v>11952.650390625</v>
      </c>
      <c r="AG21" s="3">
        <v>11952.650390625</v>
      </c>
      <c r="AH21" s="3">
        <v>11952.650390625</v>
      </c>
      <c r="AI21" s="3">
        <v>11952.650390625</v>
      </c>
      <c r="AJ21" s="3">
        <v>11952.650390625</v>
      </c>
      <c r="AK21" s="3">
        <v>11952.650390625</v>
      </c>
      <c r="AL21" s="3">
        <v>11952.650390625</v>
      </c>
    </row>
    <row r="22" spans="1:38" x14ac:dyDescent="0.3">
      <c r="A22" t="s">
        <v>32</v>
      </c>
      <c r="B22" t="s">
        <v>62</v>
      </c>
      <c r="C22" t="s">
        <v>144</v>
      </c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</row>
    <row r="23" spans="1:38" x14ac:dyDescent="0.3">
      <c r="A23" t="s">
        <v>32</v>
      </c>
      <c r="B23" t="s">
        <v>62</v>
      </c>
      <c r="C23" t="s">
        <v>145</v>
      </c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>
        <v>288.89663696289063</v>
      </c>
      <c r="Y23" s="3">
        <v>583.2388916015625</v>
      </c>
      <c r="Z23" s="3">
        <v>883.12957763671875</v>
      </c>
      <c r="AA23" s="3">
        <v>1188.673095703125</v>
      </c>
      <c r="AB23" s="3">
        <v>1499.97607421875</v>
      </c>
      <c r="AC23" s="3">
        <v>1499.97607421875</v>
      </c>
      <c r="AD23" s="3">
        <v>1499.97607421875</v>
      </c>
      <c r="AE23" s="3">
        <v>1499.97607421875</v>
      </c>
      <c r="AF23" s="3">
        <v>1499.97607421875</v>
      </c>
      <c r="AG23" s="3">
        <v>1499.97607421875</v>
      </c>
      <c r="AH23" s="3">
        <v>1499.97607421875</v>
      </c>
      <c r="AI23" s="3">
        <v>1499.97607421875</v>
      </c>
      <c r="AJ23" s="3">
        <v>1499.97607421875</v>
      </c>
      <c r="AK23" s="3">
        <v>1499.97607421875</v>
      </c>
      <c r="AL23" s="3">
        <v>1499.97607421875</v>
      </c>
    </row>
    <row r="24" spans="1:38" x14ac:dyDescent="0.3">
      <c r="A24" t="s">
        <v>32</v>
      </c>
      <c r="B24" t="s">
        <v>62</v>
      </c>
      <c r="C24" t="s">
        <v>146</v>
      </c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>
        <v>57354.80859375</v>
      </c>
      <c r="W24" s="3">
        <v>207728.03125</v>
      </c>
      <c r="X24" s="3">
        <v>355358.15625</v>
      </c>
      <c r="Y24" s="3">
        <v>492391.5625</v>
      </c>
      <c r="Z24" s="3">
        <v>618776.6875</v>
      </c>
      <c r="AA24" s="3">
        <v>675141</v>
      </c>
      <c r="AB24" s="3">
        <v>623621.0625</v>
      </c>
      <c r="AC24" s="3">
        <v>570309.8125</v>
      </c>
      <c r="AD24" s="3">
        <v>525874.3125</v>
      </c>
      <c r="AE24" s="3">
        <v>491386.875</v>
      </c>
      <c r="AF24" s="3">
        <v>462867.125</v>
      </c>
      <c r="AG24" s="3">
        <v>438864.625</v>
      </c>
      <c r="AH24" s="3">
        <v>418292.375</v>
      </c>
      <c r="AI24" s="3">
        <v>398870.65625</v>
      </c>
      <c r="AJ24" s="3">
        <v>379448.875</v>
      </c>
      <c r="AK24" s="3">
        <v>360027.15625</v>
      </c>
      <c r="AL24" s="3">
        <v>340605.4375</v>
      </c>
    </row>
    <row r="25" spans="1:38" x14ac:dyDescent="0.3">
      <c r="A25" t="s">
        <v>32</v>
      </c>
      <c r="B25" t="s">
        <v>62</v>
      </c>
      <c r="C25" t="s">
        <v>147</v>
      </c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>
        <v>-54873.25390625</v>
      </c>
      <c r="W25" s="3">
        <v>-138962.15625</v>
      </c>
      <c r="X25" s="3">
        <v>-129967.96875</v>
      </c>
      <c r="Y25" s="3">
        <v>-113564.21875</v>
      </c>
      <c r="Z25" s="3">
        <v>-97555.2421875</v>
      </c>
      <c r="AA25" s="3">
        <v>-25193.3125</v>
      </c>
      <c r="AB25" s="3">
        <v>77711.9921875</v>
      </c>
      <c r="AC25" s="3">
        <v>77264.2890625</v>
      </c>
      <c r="AD25" s="3">
        <v>66522.2109375</v>
      </c>
      <c r="AE25" s="3">
        <v>55125.7109375</v>
      </c>
      <c r="AF25" s="3">
        <v>47960.1796875</v>
      </c>
      <c r="AG25" s="3">
        <v>42434.8046875</v>
      </c>
      <c r="AH25" s="3">
        <v>38140.53125</v>
      </c>
      <c r="AI25" s="3">
        <v>36174.2890625</v>
      </c>
      <c r="AJ25" s="3">
        <v>35358.58984375</v>
      </c>
      <c r="AK25" s="3">
        <v>34542.8828125</v>
      </c>
      <c r="AL25" s="3">
        <v>33727.16015625</v>
      </c>
    </row>
    <row r="26" spans="1:38" x14ac:dyDescent="0.3">
      <c r="A26" t="s">
        <v>32</v>
      </c>
      <c r="B26" t="s">
        <v>62</v>
      </c>
      <c r="C26" t="s">
        <v>148</v>
      </c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>
        <v>2481.5556640625</v>
      </c>
      <c r="W26" s="3">
        <v>11411.0615234375</v>
      </c>
      <c r="X26" s="3">
        <v>17662.16796875</v>
      </c>
      <c r="Y26" s="3">
        <v>23469.162109375</v>
      </c>
      <c r="Z26" s="3">
        <v>28829.904296875</v>
      </c>
      <c r="AA26" s="3">
        <v>31171</v>
      </c>
      <c r="AB26" s="3">
        <v>26192.0859375</v>
      </c>
      <c r="AC26" s="3">
        <v>23953.01171875</v>
      </c>
      <c r="AD26" s="3">
        <v>22086.72265625</v>
      </c>
      <c r="AE26" s="3">
        <v>20638.248046875</v>
      </c>
      <c r="AF26" s="3">
        <v>19440.41796875</v>
      </c>
      <c r="AG26" s="3">
        <v>18432.3125</v>
      </c>
      <c r="AH26" s="3">
        <v>17568.279296875</v>
      </c>
      <c r="AI26" s="3">
        <v>16752.56640625</v>
      </c>
      <c r="AJ26" s="3">
        <v>15936.853515625</v>
      </c>
      <c r="AK26" s="3">
        <v>15121.140625</v>
      </c>
      <c r="AL26" s="3">
        <v>14305.4267578125</v>
      </c>
    </row>
    <row r="27" spans="1:38" x14ac:dyDescent="0.3">
      <c r="A27" t="s">
        <v>32</v>
      </c>
      <c r="B27" t="s">
        <v>62</v>
      </c>
      <c r="C27" t="s">
        <v>149</v>
      </c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>
        <v>4330.9052734375</v>
      </c>
      <c r="W27" s="3">
        <v>20050.576171875</v>
      </c>
      <c r="X27" s="3">
        <v>20428.52734375</v>
      </c>
      <c r="Y27" s="3">
        <v>20813.603515625</v>
      </c>
      <c r="Z27" s="3">
        <v>21205.94140625</v>
      </c>
      <c r="AA27" s="3">
        <v>16850.896484375</v>
      </c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</row>
    <row r="28" spans="1:38" x14ac:dyDescent="0.3">
      <c r="A28" t="s">
        <v>32</v>
      </c>
      <c r="B28" t="s">
        <v>62</v>
      </c>
      <c r="C28" t="s">
        <v>150</v>
      </c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>
        <v>2481.5556640625</v>
      </c>
      <c r="W28" s="3">
        <v>11411.0615234375</v>
      </c>
      <c r="X28" s="3">
        <v>11626.158203125</v>
      </c>
      <c r="Y28" s="3">
        <v>11845.310546875</v>
      </c>
      <c r="Z28" s="3">
        <v>12068.5947265625</v>
      </c>
      <c r="AA28" s="3">
        <v>9571.66015625</v>
      </c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</row>
    <row r="29" spans="1:38" x14ac:dyDescent="0.3">
      <c r="A29" t="s">
        <v>32</v>
      </c>
      <c r="B29" t="s">
        <v>62</v>
      </c>
      <c r="C29" t="s">
        <v>151</v>
      </c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>
        <v>305775.5</v>
      </c>
      <c r="Y29" s="3">
        <v>588847.625</v>
      </c>
      <c r="Z29" s="3">
        <v>849104</v>
      </c>
      <c r="AA29" s="3">
        <v>1094191.5</v>
      </c>
      <c r="AB29" s="3">
        <v>1326853.5</v>
      </c>
      <c r="AC29" s="3">
        <v>1213425.125</v>
      </c>
      <c r="AD29" s="3">
        <v>1118881.5</v>
      </c>
      <c r="AE29" s="3">
        <v>1045503.9375</v>
      </c>
      <c r="AF29" s="3">
        <v>984823.625</v>
      </c>
      <c r="AG29" s="3">
        <v>933754.5</v>
      </c>
      <c r="AH29" s="3">
        <v>889983.75</v>
      </c>
      <c r="AI29" s="3">
        <v>848660.9375</v>
      </c>
      <c r="AJ29" s="3">
        <v>807338.125</v>
      </c>
      <c r="AK29" s="3">
        <v>766015.25</v>
      </c>
      <c r="AL29" s="3">
        <v>724692.375</v>
      </c>
    </row>
    <row r="30" spans="1:38" x14ac:dyDescent="0.3">
      <c r="A30" t="s">
        <v>32</v>
      </c>
      <c r="B30" t="s">
        <v>62</v>
      </c>
      <c r="C30" t="s">
        <v>152</v>
      </c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>
        <v>27961.08203125</v>
      </c>
      <c r="Y30" s="3">
        <v>53846.09375</v>
      </c>
      <c r="Z30" s="3">
        <v>77644.7578125</v>
      </c>
      <c r="AA30" s="3">
        <v>100056.34375</v>
      </c>
      <c r="AB30" s="3">
        <v>121331.6875</v>
      </c>
      <c r="AC30" s="3">
        <v>110959.4453125</v>
      </c>
      <c r="AD30" s="3">
        <v>102314.078125</v>
      </c>
      <c r="AE30" s="3">
        <v>95604.1953125</v>
      </c>
      <c r="AF30" s="3">
        <v>90055.3984375</v>
      </c>
      <c r="AG30" s="3">
        <v>85385.4765625</v>
      </c>
      <c r="AH30" s="3">
        <v>81382.9375</v>
      </c>
      <c r="AI30" s="3">
        <v>77604.25</v>
      </c>
      <c r="AJ30" s="3">
        <v>73825.5546875</v>
      </c>
      <c r="AK30" s="3">
        <v>70046.859375</v>
      </c>
      <c r="AL30" s="3">
        <v>66268.171875</v>
      </c>
    </row>
    <row r="31" spans="1:38" x14ac:dyDescent="0.3">
      <c r="A31" t="s">
        <v>33</v>
      </c>
      <c r="B31" t="s">
        <v>62</v>
      </c>
      <c r="C31" t="s">
        <v>128</v>
      </c>
      <c r="D31" s="16"/>
      <c r="E31" s="16"/>
      <c r="F31" s="16"/>
      <c r="G31" s="16"/>
      <c r="H31" s="16"/>
      <c r="I31" s="16"/>
      <c r="J31" s="16"/>
      <c r="K31" s="16"/>
      <c r="L31" s="16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  <c r="AA31" s="16"/>
      <c r="AB31" s="16"/>
      <c r="AC31" s="16">
        <v>1</v>
      </c>
      <c r="AD31" s="16">
        <v>1</v>
      </c>
      <c r="AE31" s="16"/>
      <c r="AF31" s="16"/>
      <c r="AG31" s="16"/>
      <c r="AH31" s="16"/>
      <c r="AI31" s="16"/>
      <c r="AJ31" s="16"/>
      <c r="AK31" s="16"/>
      <c r="AL31" s="16"/>
    </row>
    <row r="32" spans="1:38" x14ac:dyDescent="0.3">
      <c r="A32" t="s">
        <v>33</v>
      </c>
      <c r="B32" t="s">
        <v>62</v>
      </c>
      <c r="C32" t="s">
        <v>129</v>
      </c>
      <c r="D32" s="16"/>
      <c r="E32" s="16"/>
      <c r="F32" s="16"/>
      <c r="G32" s="16"/>
      <c r="H32" s="16"/>
      <c r="I32" s="16"/>
      <c r="J32" s="16"/>
      <c r="K32" s="16"/>
      <c r="L32" s="16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  <c r="Y32" s="16"/>
      <c r="Z32" s="16"/>
      <c r="AA32" s="16"/>
      <c r="AB32" s="16"/>
      <c r="AC32" s="16">
        <v>1</v>
      </c>
      <c r="AD32" s="16">
        <v>2</v>
      </c>
      <c r="AE32" s="16">
        <v>2</v>
      </c>
      <c r="AF32" s="16">
        <v>2</v>
      </c>
      <c r="AG32" s="16">
        <v>2</v>
      </c>
      <c r="AH32" s="16">
        <v>2</v>
      </c>
      <c r="AI32" s="16">
        <v>2</v>
      </c>
      <c r="AJ32" s="16">
        <v>2</v>
      </c>
      <c r="AK32" s="16">
        <v>2</v>
      </c>
      <c r="AL32" s="16">
        <v>2</v>
      </c>
    </row>
    <row r="33" spans="1:38" x14ac:dyDescent="0.3">
      <c r="A33" t="s">
        <v>33</v>
      </c>
      <c r="B33" t="s">
        <v>62</v>
      </c>
      <c r="C33" t="s">
        <v>130</v>
      </c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>
        <v>150</v>
      </c>
      <c r="AD33" s="3">
        <v>300</v>
      </c>
      <c r="AE33" s="3">
        <v>300</v>
      </c>
      <c r="AF33" s="3">
        <v>300</v>
      </c>
      <c r="AG33" s="3">
        <v>300</v>
      </c>
      <c r="AH33" s="3">
        <v>300</v>
      </c>
      <c r="AI33" s="3">
        <v>300</v>
      </c>
      <c r="AJ33" s="3">
        <v>300</v>
      </c>
      <c r="AK33" s="3">
        <v>300</v>
      </c>
      <c r="AL33" s="3">
        <v>300</v>
      </c>
    </row>
    <row r="34" spans="1:38" x14ac:dyDescent="0.3">
      <c r="A34" t="s">
        <v>33</v>
      </c>
      <c r="B34" t="s">
        <v>62</v>
      </c>
      <c r="C34" t="s">
        <v>131</v>
      </c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>
        <v>162.17747395833334</v>
      </c>
      <c r="AD34" s="3">
        <v>165.23428385416668</v>
      </c>
      <c r="AE34" s="3">
        <v>168.3491796875</v>
      </c>
      <c r="AF34" s="3">
        <v>171.52263020833334</v>
      </c>
      <c r="AG34" s="3">
        <v>174.75552083333332</v>
      </c>
      <c r="AH34" s="3">
        <v>178.04959635416665</v>
      </c>
      <c r="AI34" s="3">
        <v>181.40595052083333</v>
      </c>
      <c r="AJ34" s="3">
        <v>184.82550781250001</v>
      </c>
      <c r="AK34" s="3">
        <v>188.30958333333334</v>
      </c>
      <c r="AL34" s="3">
        <v>191.85915364583335</v>
      </c>
    </row>
    <row r="35" spans="1:38" x14ac:dyDescent="0.3">
      <c r="A35" t="s">
        <v>33</v>
      </c>
      <c r="B35" t="s">
        <v>62</v>
      </c>
      <c r="C35" t="s">
        <v>132</v>
      </c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>
        <v>2194.6772916666669</v>
      </c>
      <c r="AD35" s="3">
        <v>2236.046875</v>
      </c>
      <c r="AE35" s="3"/>
      <c r="AF35" s="3"/>
      <c r="AG35" s="3"/>
      <c r="AH35" s="3"/>
      <c r="AI35" s="3"/>
      <c r="AJ35" s="3"/>
      <c r="AK35" s="3"/>
      <c r="AL35" s="3"/>
    </row>
    <row r="36" spans="1:38" x14ac:dyDescent="0.3">
      <c r="A36" t="s">
        <v>33</v>
      </c>
      <c r="B36" t="s">
        <v>62</v>
      </c>
      <c r="C36" t="s">
        <v>133</v>
      </c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>
        <v>24326.62109375</v>
      </c>
      <c r="AD36" s="3">
        <v>49570.28515625</v>
      </c>
      <c r="AE36" s="3">
        <v>50504.75390625</v>
      </c>
      <c r="AF36" s="3">
        <v>51456.7890625</v>
      </c>
      <c r="AG36" s="3">
        <v>52426.65625</v>
      </c>
      <c r="AH36" s="3">
        <v>53414.87890625</v>
      </c>
      <c r="AI36" s="3">
        <v>54421.78515625</v>
      </c>
      <c r="AJ36" s="3">
        <v>55447.65234375</v>
      </c>
      <c r="AK36" s="3">
        <v>56492.875</v>
      </c>
      <c r="AL36" s="3">
        <v>57557.74609375</v>
      </c>
    </row>
    <row r="37" spans="1:38" x14ac:dyDescent="0.3">
      <c r="A37" t="s">
        <v>33</v>
      </c>
      <c r="B37" t="s">
        <v>62</v>
      </c>
      <c r="C37" t="s">
        <v>134</v>
      </c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>
        <v>329201.59375</v>
      </c>
      <c r="AC37" s="3">
        <v>335407.03125</v>
      </c>
      <c r="AD37" s="3"/>
      <c r="AE37" s="3"/>
      <c r="AF37" s="3"/>
      <c r="AG37" s="3"/>
      <c r="AH37" s="3"/>
      <c r="AI37" s="3"/>
      <c r="AJ37" s="3"/>
      <c r="AK37" s="3"/>
      <c r="AL37" s="3"/>
    </row>
    <row r="38" spans="1:38" x14ac:dyDescent="0.3">
      <c r="A38" t="s">
        <v>33</v>
      </c>
      <c r="B38" t="s">
        <v>62</v>
      </c>
      <c r="C38" t="s">
        <v>135</v>
      </c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>
        <v>329201.59375</v>
      </c>
      <c r="AD38" s="3">
        <v>335407.03125</v>
      </c>
      <c r="AE38" s="3"/>
      <c r="AF38" s="3"/>
      <c r="AG38" s="3"/>
      <c r="AH38" s="3"/>
      <c r="AI38" s="3"/>
      <c r="AJ38" s="3"/>
      <c r="AK38" s="3"/>
      <c r="AL38" s="3"/>
    </row>
    <row r="39" spans="1:38" x14ac:dyDescent="0.3">
      <c r="A39" t="s">
        <v>33</v>
      </c>
      <c r="B39" t="s">
        <v>62</v>
      </c>
      <c r="C39" t="s">
        <v>136</v>
      </c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>
        <v>329201.59375</v>
      </c>
      <c r="AC39" s="3">
        <v>639729.25</v>
      </c>
      <c r="AD39" s="3">
        <v>579489.125</v>
      </c>
      <c r="AE39" s="3">
        <v>519727.75</v>
      </c>
      <c r="AF39" s="3">
        <v>477255.40625</v>
      </c>
      <c r="AG39" s="3">
        <v>441311.75</v>
      </c>
      <c r="AH39" s="3">
        <v>410174</v>
      </c>
      <c r="AI39" s="3">
        <v>388738.6875</v>
      </c>
      <c r="AJ39" s="3">
        <v>372199.90625</v>
      </c>
      <c r="AK39" s="3">
        <v>355661.125</v>
      </c>
      <c r="AL39" s="3">
        <v>339122.3125</v>
      </c>
    </row>
    <row r="40" spans="1:38" x14ac:dyDescent="0.3">
      <c r="A40" t="s">
        <v>33</v>
      </c>
      <c r="B40" t="s">
        <v>62</v>
      </c>
      <c r="C40" t="s">
        <v>137</v>
      </c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>
        <v>10973.38671875</v>
      </c>
      <c r="AD40" s="3">
        <v>22153.62109375</v>
      </c>
      <c r="AE40" s="3">
        <v>22153.62109375</v>
      </c>
      <c r="AF40" s="3">
        <v>22153.62109375</v>
      </c>
      <c r="AG40" s="3">
        <v>22153.62109375</v>
      </c>
      <c r="AH40" s="3">
        <v>22153.62109375</v>
      </c>
      <c r="AI40" s="3">
        <v>22153.62109375</v>
      </c>
      <c r="AJ40" s="3">
        <v>22153.62109375</v>
      </c>
      <c r="AK40" s="3">
        <v>22153.62109375</v>
      </c>
      <c r="AL40" s="3">
        <v>22153.62109375</v>
      </c>
    </row>
    <row r="41" spans="1:38" x14ac:dyDescent="0.3">
      <c r="A41" t="s">
        <v>33</v>
      </c>
      <c r="B41" t="s">
        <v>62</v>
      </c>
      <c r="C41" t="s">
        <v>138</v>
      </c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>
        <v>65840.3203125</v>
      </c>
      <c r="AD41" s="3">
        <v>172425.921875</v>
      </c>
      <c r="AE41" s="3">
        <v>170536.96875</v>
      </c>
      <c r="AF41" s="3">
        <v>102322.1875</v>
      </c>
      <c r="AG41" s="3">
        <v>76562.921875</v>
      </c>
      <c r="AH41" s="3">
        <v>57600.90625</v>
      </c>
      <c r="AI41" s="3">
        <v>19319.447265625</v>
      </c>
      <c r="AJ41" s="3"/>
      <c r="AK41" s="3"/>
      <c r="AL41" s="3"/>
    </row>
    <row r="42" spans="1:38" x14ac:dyDescent="0.3">
      <c r="A42" t="s">
        <v>33</v>
      </c>
      <c r="B42" t="s">
        <v>62</v>
      </c>
      <c r="C42" t="s">
        <v>139</v>
      </c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>
        <v>13906.0244140625</v>
      </c>
      <c r="AD42" s="3">
        <v>38086.515625</v>
      </c>
      <c r="AE42" s="3">
        <v>37607.76171875</v>
      </c>
      <c r="AF42" s="3">
        <v>20318.72265625</v>
      </c>
      <c r="AG42" s="3">
        <v>13790.037109375</v>
      </c>
      <c r="AH42" s="3">
        <v>8984.115234375</v>
      </c>
      <c r="AI42" s="3">
        <v>-718.3212890625</v>
      </c>
      <c r="AJ42" s="3">
        <v>-5614.8349609375</v>
      </c>
      <c r="AK42" s="3">
        <v>-5614.8349609375</v>
      </c>
      <c r="AL42" s="3">
        <v>-5614.8349609375</v>
      </c>
    </row>
    <row r="43" spans="1:38" x14ac:dyDescent="0.3">
      <c r="A43" t="s">
        <v>33</v>
      </c>
      <c r="B43" t="s">
        <v>62</v>
      </c>
      <c r="C43" t="s">
        <v>140</v>
      </c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>
        <v>13906.0244140625</v>
      </c>
      <c r="AD43" s="3">
        <v>51992.5390625</v>
      </c>
      <c r="AE43" s="3">
        <v>89600.296875</v>
      </c>
      <c r="AF43" s="3">
        <v>109919.015625</v>
      </c>
      <c r="AG43" s="3">
        <v>123709.0625</v>
      </c>
      <c r="AH43" s="3">
        <v>132693.171875</v>
      </c>
      <c r="AI43" s="3">
        <v>131974.84375</v>
      </c>
      <c r="AJ43" s="3">
        <v>126360.015625</v>
      </c>
      <c r="AK43" s="3">
        <v>120745.1875</v>
      </c>
      <c r="AL43" s="3">
        <v>115130.359375</v>
      </c>
    </row>
    <row r="44" spans="1:38" x14ac:dyDescent="0.3">
      <c r="A44" t="s">
        <v>33</v>
      </c>
      <c r="B44" t="s">
        <v>62</v>
      </c>
      <c r="C44" t="s">
        <v>141</v>
      </c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</row>
    <row r="45" spans="1:38" x14ac:dyDescent="0.3">
      <c r="A45" t="s">
        <v>33</v>
      </c>
      <c r="B45" t="s">
        <v>62</v>
      </c>
      <c r="C45" t="s">
        <v>142</v>
      </c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</row>
    <row r="46" spans="1:38" x14ac:dyDescent="0.3">
      <c r="A46" t="s">
        <v>33</v>
      </c>
      <c r="B46" t="s">
        <v>62</v>
      </c>
      <c r="C46" t="s">
        <v>143</v>
      </c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>
        <v>2369.593017578125</v>
      </c>
      <c r="AD46" s="3">
        <v>4783.8525390625</v>
      </c>
      <c r="AE46" s="3">
        <v>4783.8525390625</v>
      </c>
      <c r="AF46" s="3">
        <v>4783.8525390625</v>
      </c>
      <c r="AG46" s="3">
        <v>4783.8525390625</v>
      </c>
      <c r="AH46" s="3">
        <v>4783.8525390625</v>
      </c>
      <c r="AI46" s="3">
        <v>4783.8525390625</v>
      </c>
      <c r="AJ46" s="3">
        <v>4783.8525390625</v>
      </c>
      <c r="AK46" s="3">
        <v>4783.8525390625</v>
      </c>
      <c r="AL46" s="3">
        <v>4783.8525390625</v>
      </c>
    </row>
    <row r="47" spans="1:38" x14ac:dyDescent="0.3">
      <c r="A47" t="s">
        <v>33</v>
      </c>
      <c r="B47" t="s">
        <v>62</v>
      </c>
      <c r="C47" t="s">
        <v>144</v>
      </c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</row>
    <row r="48" spans="1:38" x14ac:dyDescent="0.3">
      <c r="A48" t="s">
        <v>33</v>
      </c>
      <c r="B48" t="s">
        <v>62</v>
      </c>
      <c r="C48" t="s">
        <v>145</v>
      </c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>
        <v>297.3677978515625</v>
      </c>
      <c r="AD48" s="3">
        <v>600.3409423828125</v>
      </c>
      <c r="AE48" s="3">
        <v>600.3409423828125</v>
      </c>
      <c r="AF48" s="3">
        <v>600.3409423828125</v>
      </c>
      <c r="AG48" s="3">
        <v>600.3409423828125</v>
      </c>
      <c r="AH48" s="3">
        <v>600.3409423828125</v>
      </c>
      <c r="AI48" s="3">
        <v>600.3409423828125</v>
      </c>
      <c r="AJ48" s="3">
        <v>600.3409423828125</v>
      </c>
      <c r="AK48" s="3">
        <v>600.3409423828125</v>
      </c>
      <c r="AL48" s="3">
        <v>600.3409423828125</v>
      </c>
    </row>
    <row r="49" spans="1:38" x14ac:dyDescent="0.3">
      <c r="A49" t="s">
        <v>33</v>
      </c>
      <c r="B49" t="s">
        <v>62</v>
      </c>
      <c r="C49" t="s">
        <v>146</v>
      </c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>
        <v>154724.75</v>
      </c>
      <c r="AC49" s="3">
        <v>306519.375</v>
      </c>
      <c r="AD49" s="3">
        <v>286516.3125</v>
      </c>
      <c r="AE49" s="3">
        <v>258315.9375</v>
      </c>
      <c r="AF49" s="3">
        <v>234291.015625</v>
      </c>
      <c r="AG49" s="3">
        <v>215863.25</v>
      </c>
      <c r="AH49" s="3">
        <v>200099.125</v>
      </c>
      <c r="AI49" s="3">
        <v>187744.46875</v>
      </c>
      <c r="AJ49" s="3">
        <v>178820.5625</v>
      </c>
      <c r="AK49" s="3">
        <v>171047.328125</v>
      </c>
      <c r="AL49" s="3">
        <v>163274.09375</v>
      </c>
    </row>
    <row r="50" spans="1:38" x14ac:dyDescent="0.3">
      <c r="A50" t="s">
        <v>33</v>
      </c>
      <c r="B50" t="s">
        <v>62</v>
      </c>
      <c r="C50" t="s">
        <v>147</v>
      </c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>
        <v>-154724.75</v>
      </c>
      <c r="AC50" s="3">
        <v>-145541.75</v>
      </c>
      <c r="AD50" s="3">
        <v>32036.765625</v>
      </c>
      <c r="AE50" s="3">
        <v>39049.6328125</v>
      </c>
      <c r="AF50" s="3">
        <v>33865.140625</v>
      </c>
      <c r="AG50" s="3">
        <v>27494.0234375</v>
      </c>
      <c r="AH50" s="3">
        <v>24168.28125</v>
      </c>
      <c r="AI50" s="3">
        <v>20239.9296875</v>
      </c>
      <c r="AJ50" s="3">
        <v>16434.375</v>
      </c>
      <c r="AK50" s="3">
        <v>14957.21875</v>
      </c>
      <c r="AL50" s="3">
        <v>14630.734375</v>
      </c>
    </row>
    <row r="51" spans="1:38" x14ac:dyDescent="0.3">
      <c r="A51" t="s">
        <v>33</v>
      </c>
      <c r="B51" t="s">
        <v>62</v>
      </c>
      <c r="C51" t="s">
        <v>148</v>
      </c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>
        <v>6252.87939453125</v>
      </c>
      <c r="AD51" s="3">
        <v>12033.68359375</v>
      </c>
      <c r="AE51" s="3">
        <v>10849.26953125</v>
      </c>
      <c r="AF51" s="3">
        <v>9840.22265625</v>
      </c>
      <c r="AG51" s="3">
        <v>9066.255859375</v>
      </c>
      <c r="AH51" s="3">
        <v>8404.1630859375</v>
      </c>
      <c r="AI51" s="3">
        <v>7885.267578125</v>
      </c>
      <c r="AJ51" s="3">
        <v>7510.462890625</v>
      </c>
      <c r="AK51" s="3">
        <v>7183.9873046875</v>
      </c>
      <c r="AL51" s="3">
        <v>6857.51220703125</v>
      </c>
    </row>
    <row r="52" spans="1:38" x14ac:dyDescent="0.3">
      <c r="A52" t="s">
        <v>33</v>
      </c>
      <c r="B52" t="s">
        <v>62</v>
      </c>
      <c r="C52" t="s">
        <v>149</v>
      </c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</row>
    <row r="53" spans="1:38" x14ac:dyDescent="0.3">
      <c r="A53" t="s">
        <v>33</v>
      </c>
      <c r="B53" t="s">
        <v>62</v>
      </c>
      <c r="C53" t="s">
        <v>150</v>
      </c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</row>
    <row r="54" spans="1:38" x14ac:dyDescent="0.3">
      <c r="A54" t="s">
        <v>33</v>
      </c>
      <c r="B54" t="s">
        <v>62</v>
      </c>
      <c r="C54" t="s">
        <v>151</v>
      </c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>
        <v>316761.875</v>
      </c>
      <c r="AD54" s="3">
        <v>609609.125</v>
      </c>
      <c r="AE54" s="3">
        <v>549608.375</v>
      </c>
      <c r="AF54" s="3">
        <v>498491.5</v>
      </c>
      <c r="AG54" s="3">
        <v>459283.5</v>
      </c>
      <c r="AH54" s="3">
        <v>425742.8125</v>
      </c>
      <c r="AI54" s="3">
        <v>399456.3125</v>
      </c>
      <c r="AJ54" s="3">
        <v>380469.25</v>
      </c>
      <c r="AK54" s="3">
        <v>363930.5</v>
      </c>
      <c r="AL54" s="3">
        <v>347391.6875</v>
      </c>
    </row>
    <row r="55" spans="1:38" x14ac:dyDescent="0.3">
      <c r="A55" t="s">
        <v>33</v>
      </c>
      <c r="B55" t="s">
        <v>62</v>
      </c>
      <c r="C55" t="s">
        <v>152</v>
      </c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>
        <v>28965.7109375</v>
      </c>
      <c r="AD55" s="3">
        <v>55744.59375</v>
      </c>
      <c r="AE55" s="3">
        <v>50257.93359375</v>
      </c>
      <c r="AF55" s="3">
        <v>45583.6484375</v>
      </c>
      <c r="AG55" s="3">
        <v>41998.34375</v>
      </c>
      <c r="AH55" s="3">
        <v>38931.2734375</v>
      </c>
      <c r="AI55" s="3">
        <v>36527.5546875</v>
      </c>
      <c r="AJ55" s="3">
        <v>34791.31640625</v>
      </c>
      <c r="AK55" s="3">
        <v>33278.9609375</v>
      </c>
      <c r="AL55" s="3">
        <v>31766.599609375</v>
      </c>
    </row>
    <row r="56" spans="1:38" x14ac:dyDescent="0.3">
      <c r="A56" t="s">
        <v>34</v>
      </c>
      <c r="B56" t="s">
        <v>62</v>
      </c>
      <c r="C56" t="s">
        <v>128</v>
      </c>
      <c r="D56" s="16"/>
      <c r="E56" s="16"/>
      <c r="F56" s="16"/>
      <c r="G56" s="16"/>
      <c r="H56" s="16"/>
      <c r="I56" s="16"/>
      <c r="J56" s="16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>
        <v>1</v>
      </c>
      <c r="Y56" s="16">
        <v>1</v>
      </c>
      <c r="Z56" s="16">
        <v>1</v>
      </c>
      <c r="AA56" s="16">
        <v>1</v>
      </c>
      <c r="AB56" s="16">
        <v>1</v>
      </c>
      <c r="AC56" s="16"/>
      <c r="AD56" s="16"/>
      <c r="AE56" s="16"/>
      <c r="AF56" s="16"/>
      <c r="AG56" s="16"/>
      <c r="AH56" s="16"/>
      <c r="AI56" s="16"/>
      <c r="AJ56" s="16"/>
      <c r="AK56" s="16"/>
      <c r="AL56" s="16"/>
    </row>
    <row r="57" spans="1:38" x14ac:dyDescent="0.3">
      <c r="A57" t="s">
        <v>34</v>
      </c>
      <c r="B57" t="s">
        <v>62</v>
      </c>
      <c r="C57" t="s">
        <v>129</v>
      </c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16"/>
      <c r="X57" s="16">
        <v>1</v>
      </c>
      <c r="Y57" s="16">
        <v>2</v>
      </c>
      <c r="Z57" s="16">
        <v>3</v>
      </c>
      <c r="AA57" s="16">
        <v>4</v>
      </c>
      <c r="AB57" s="16">
        <v>5</v>
      </c>
      <c r="AC57" s="16">
        <v>5</v>
      </c>
      <c r="AD57" s="16">
        <v>5</v>
      </c>
      <c r="AE57" s="16">
        <v>5</v>
      </c>
      <c r="AF57" s="16">
        <v>5</v>
      </c>
      <c r="AG57" s="16">
        <v>5</v>
      </c>
      <c r="AH57" s="16">
        <v>5</v>
      </c>
      <c r="AI57" s="16">
        <v>5</v>
      </c>
      <c r="AJ57" s="16">
        <v>5</v>
      </c>
      <c r="AK57" s="16">
        <v>5</v>
      </c>
      <c r="AL57" s="16">
        <v>5</v>
      </c>
    </row>
    <row r="58" spans="1:38" x14ac:dyDescent="0.3">
      <c r="A58" t="s">
        <v>34</v>
      </c>
      <c r="B58" t="s">
        <v>62</v>
      </c>
      <c r="C58" t="s">
        <v>130</v>
      </c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>
        <v>150</v>
      </c>
      <c r="Y58" s="3">
        <v>300</v>
      </c>
      <c r="Z58" s="3">
        <v>450</v>
      </c>
      <c r="AA58" s="3">
        <v>600</v>
      </c>
      <c r="AB58" s="3">
        <v>750</v>
      </c>
      <c r="AC58" s="3">
        <v>750</v>
      </c>
      <c r="AD58" s="3">
        <v>750</v>
      </c>
      <c r="AE58" s="3">
        <v>750</v>
      </c>
      <c r="AF58" s="3">
        <v>750</v>
      </c>
      <c r="AG58" s="3">
        <v>750</v>
      </c>
      <c r="AH58" s="3">
        <v>750</v>
      </c>
      <c r="AI58" s="3">
        <v>750</v>
      </c>
      <c r="AJ58" s="3">
        <v>750</v>
      </c>
      <c r="AK58" s="3">
        <v>750</v>
      </c>
      <c r="AL58" s="3">
        <v>750</v>
      </c>
    </row>
    <row r="59" spans="1:38" x14ac:dyDescent="0.3">
      <c r="A59" t="s">
        <v>34</v>
      </c>
      <c r="B59" t="s">
        <v>62</v>
      </c>
      <c r="C59" t="s">
        <v>131</v>
      </c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</row>
    <row r="60" spans="1:38" x14ac:dyDescent="0.3">
      <c r="A60" t="s">
        <v>34</v>
      </c>
      <c r="B60" t="s">
        <v>62</v>
      </c>
      <c r="C60" t="s">
        <v>132</v>
      </c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</row>
    <row r="61" spans="1:38" x14ac:dyDescent="0.3">
      <c r="A61" t="s">
        <v>34</v>
      </c>
      <c r="B61" t="s">
        <v>62</v>
      </c>
      <c r="C61" t="s">
        <v>133</v>
      </c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</row>
    <row r="62" spans="1:38" x14ac:dyDescent="0.3">
      <c r="A62" t="s">
        <v>34</v>
      </c>
      <c r="B62" t="s">
        <v>62</v>
      </c>
      <c r="C62" t="s">
        <v>134</v>
      </c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</row>
    <row r="63" spans="1:38" x14ac:dyDescent="0.3">
      <c r="A63" t="s">
        <v>34</v>
      </c>
      <c r="B63" t="s">
        <v>62</v>
      </c>
      <c r="C63" t="s">
        <v>135</v>
      </c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</row>
    <row r="64" spans="1:38" x14ac:dyDescent="0.3">
      <c r="A64" t="s">
        <v>34</v>
      </c>
      <c r="B64" t="s">
        <v>62</v>
      </c>
      <c r="C64" t="s">
        <v>136</v>
      </c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</row>
    <row r="65" spans="1:38" x14ac:dyDescent="0.3">
      <c r="A65" t="s">
        <v>34</v>
      </c>
      <c r="B65" t="s">
        <v>62</v>
      </c>
      <c r="C65" t="s">
        <v>137</v>
      </c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</row>
    <row r="66" spans="1:38" x14ac:dyDescent="0.3">
      <c r="A66" t="s">
        <v>34</v>
      </c>
      <c r="B66" t="s">
        <v>62</v>
      </c>
      <c r="C66" t="s">
        <v>138</v>
      </c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</row>
    <row r="67" spans="1:38" x14ac:dyDescent="0.3">
      <c r="A67" t="s">
        <v>34</v>
      </c>
      <c r="B67" t="s">
        <v>62</v>
      </c>
      <c r="C67" t="s">
        <v>139</v>
      </c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</row>
    <row r="68" spans="1:38" x14ac:dyDescent="0.3">
      <c r="A68" t="s">
        <v>34</v>
      </c>
      <c r="B68" t="s">
        <v>62</v>
      </c>
      <c r="C68" t="s">
        <v>140</v>
      </c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</row>
    <row r="69" spans="1:38" x14ac:dyDescent="0.3">
      <c r="A69" t="s">
        <v>34</v>
      </c>
      <c r="B69" t="s">
        <v>62</v>
      </c>
      <c r="C69" t="s">
        <v>141</v>
      </c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</row>
    <row r="70" spans="1:38" x14ac:dyDescent="0.3">
      <c r="A70" t="s">
        <v>34</v>
      </c>
      <c r="B70" t="s">
        <v>62</v>
      </c>
      <c r="C70" t="s">
        <v>142</v>
      </c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</row>
    <row r="71" spans="1:38" x14ac:dyDescent="0.3">
      <c r="A71" t="s">
        <v>34</v>
      </c>
      <c r="B71" t="s">
        <v>62</v>
      </c>
      <c r="C71" t="s">
        <v>143</v>
      </c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</row>
    <row r="72" spans="1:38" x14ac:dyDescent="0.3">
      <c r="A72" t="s">
        <v>34</v>
      </c>
      <c r="B72" t="s">
        <v>62</v>
      </c>
      <c r="C72" t="s">
        <v>144</v>
      </c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</row>
    <row r="73" spans="1:38" x14ac:dyDescent="0.3">
      <c r="A73" t="s">
        <v>34</v>
      </c>
      <c r="B73" t="s">
        <v>62</v>
      </c>
      <c r="C73" t="s">
        <v>145</v>
      </c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</row>
    <row r="74" spans="1:38" x14ac:dyDescent="0.3">
      <c r="A74" t="s">
        <v>34</v>
      </c>
      <c r="B74" t="s">
        <v>62</v>
      </c>
      <c r="C74" t="s">
        <v>146</v>
      </c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</row>
    <row r="75" spans="1:38" x14ac:dyDescent="0.3">
      <c r="A75" t="s">
        <v>34</v>
      </c>
      <c r="B75" t="s">
        <v>62</v>
      </c>
      <c r="C75" t="s">
        <v>147</v>
      </c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</row>
    <row r="76" spans="1:38" x14ac:dyDescent="0.3">
      <c r="A76" t="s">
        <v>34</v>
      </c>
      <c r="B76" t="s">
        <v>62</v>
      </c>
      <c r="C76" t="s">
        <v>148</v>
      </c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</row>
    <row r="77" spans="1:38" x14ac:dyDescent="0.3">
      <c r="A77" t="s">
        <v>34</v>
      </c>
      <c r="B77" t="s">
        <v>62</v>
      </c>
      <c r="C77" t="s">
        <v>149</v>
      </c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</row>
    <row r="78" spans="1:38" x14ac:dyDescent="0.3">
      <c r="A78" t="s">
        <v>34</v>
      </c>
      <c r="B78" t="s">
        <v>62</v>
      </c>
      <c r="C78" t="s">
        <v>150</v>
      </c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</row>
    <row r="79" spans="1:38" x14ac:dyDescent="0.3">
      <c r="A79" t="s">
        <v>34</v>
      </c>
      <c r="B79" t="s">
        <v>62</v>
      </c>
      <c r="C79" t="s">
        <v>151</v>
      </c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</row>
    <row r="80" spans="1:38" x14ac:dyDescent="0.3">
      <c r="A80" t="s">
        <v>34</v>
      </c>
      <c r="B80" t="s">
        <v>62</v>
      </c>
      <c r="C80" t="s">
        <v>152</v>
      </c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</row>
    <row r="81" spans="1:38" x14ac:dyDescent="0.3">
      <c r="A81" t="s">
        <v>35</v>
      </c>
      <c r="B81" t="s">
        <v>62</v>
      </c>
      <c r="C81" t="s">
        <v>128</v>
      </c>
      <c r="D81" s="16"/>
      <c r="E81" s="16"/>
      <c r="F81" s="16"/>
      <c r="G81" s="16"/>
      <c r="H81" s="16">
        <v>2</v>
      </c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16"/>
      <c r="X81" s="16"/>
      <c r="Y81" s="16"/>
      <c r="Z81" s="16"/>
      <c r="AA81" s="16"/>
      <c r="AB81" s="16"/>
      <c r="AC81" s="16"/>
      <c r="AD81" s="16"/>
      <c r="AE81" s="16"/>
      <c r="AF81" s="16"/>
      <c r="AG81" s="16"/>
      <c r="AH81" s="16"/>
      <c r="AI81" s="16"/>
      <c r="AJ81" s="16"/>
      <c r="AK81" s="16"/>
      <c r="AL81" s="16"/>
    </row>
    <row r="82" spans="1:38" x14ac:dyDescent="0.3">
      <c r="A82" t="s">
        <v>35</v>
      </c>
      <c r="B82" t="s">
        <v>62</v>
      </c>
      <c r="C82" t="s">
        <v>129</v>
      </c>
      <c r="D82" s="16"/>
      <c r="E82" s="16"/>
      <c r="F82" s="16"/>
      <c r="G82" s="16"/>
      <c r="H82" s="16">
        <v>2</v>
      </c>
      <c r="I82" s="16">
        <v>2</v>
      </c>
      <c r="J82" s="16">
        <v>2</v>
      </c>
      <c r="K82" s="16">
        <v>2</v>
      </c>
      <c r="L82" s="16">
        <v>2</v>
      </c>
      <c r="M82" s="16">
        <v>2</v>
      </c>
      <c r="N82" s="16">
        <v>2</v>
      </c>
      <c r="O82" s="16">
        <v>2</v>
      </c>
      <c r="P82" s="16">
        <v>2</v>
      </c>
      <c r="Q82" s="16">
        <v>2</v>
      </c>
      <c r="R82" s="16">
        <v>2</v>
      </c>
      <c r="S82" s="16">
        <v>2</v>
      </c>
      <c r="T82" s="16">
        <v>2</v>
      </c>
      <c r="U82" s="16">
        <v>2</v>
      </c>
      <c r="V82" s="16">
        <v>2</v>
      </c>
      <c r="W82" s="16"/>
      <c r="X82" s="16"/>
      <c r="Y82" s="16"/>
      <c r="Z82" s="16"/>
      <c r="AA82" s="16"/>
      <c r="AB82" s="16"/>
      <c r="AC82" s="16"/>
      <c r="AD82" s="16"/>
      <c r="AE82" s="16"/>
      <c r="AF82" s="16"/>
      <c r="AG82" s="16"/>
      <c r="AH82" s="16"/>
      <c r="AI82" s="16"/>
      <c r="AJ82" s="16"/>
      <c r="AK82" s="16"/>
      <c r="AL82" s="16"/>
    </row>
    <row r="83" spans="1:38" x14ac:dyDescent="0.3">
      <c r="A83" t="s">
        <v>35</v>
      </c>
      <c r="B83" t="s">
        <v>62</v>
      </c>
      <c r="C83" t="s">
        <v>130</v>
      </c>
      <c r="D83" s="3"/>
      <c r="E83" s="3"/>
      <c r="F83" s="3"/>
      <c r="G83" s="3"/>
      <c r="H83" s="3">
        <v>100</v>
      </c>
      <c r="I83" s="3">
        <v>100</v>
      </c>
      <c r="J83" s="3">
        <v>100</v>
      </c>
      <c r="K83" s="3">
        <v>100</v>
      </c>
      <c r="L83" s="3">
        <v>100</v>
      </c>
      <c r="M83" s="3">
        <v>100</v>
      </c>
      <c r="N83" s="3">
        <v>100</v>
      </c>
      <c r="O83" s="3">
        <v>100</v>
      </c>
      <c r="P83" s="3">
        <v>100</v>
      </c>
      <c r="Q83" s="3">
        <v>100</v>
      </c>
      <c r="R83" s="3">
        <v>100</v>
      </c>
      <c r="S83" s="3">
        <v>100</v>
      </c>
      <c r="T83" s="3">
        <v>100</v>
      </c>
      <c r="U83" s="3">
        <v>100</v>
      </c>
      <c r="V83" s="3">
        <v>100</v>
      </c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</row>
    <row r="84" spans="1:38" x14ac:dyDescent="0.3">
      <c r="A84" t="s">
        <v>35</v>
      </c>
      <c r="B84" t="s">
        <v>62</v>
      </c>
      <c r="C84" t="s">
        <v>131</v>
      </c>
      <c r="D84" s="3"/>
      <c r="E84" s="3"/>
      <c r="F84" s="3"/>
      <c r="G84" s="3"/>
      <c r="H84" s="3">
        <v>215.93968749999999</v>
      </c>
      <c r="I84" s="3">
        <v>150.84779296875001</v>
      </c>
      <c r="J84" s="3">
        <v>151.79</v>
      </c>
      <c r="K84" s="3">
        <v>152.77646484375001</v>
      </c>
      <c r="L84" s="3">
        <v>153.80732421875001</v>
      </c>
      <c r="M84" s="3">
        <v>123.34044921875</v>
      </c>
      <c r="N84" s="3">
        <v>126.17125</v>
      </c>
      <c r="O84" s="3">
        <v>129.06668945312501</v>
      </c>
      <c r="P84" s="3">
        <v>132.02903320312501</v>
      </c>
      <c r="Q84" s="3">
        <v>135.05893554687501</v>
      </c>
      <c r="R84" s="3">
        <v>138.15864257812501</v>
      </c>
      <c r="S84" s="3">
        <v>141.32916015625</v>
      </c>
      <c r="T84" s="3">
        <v>144.572783203125</v>
      </c>
      <c r="U84" s="3">
        <v>147.89064453124999</v>
      </c>
      <c r="V84" s="3">
        <v>151.28500976562501</v>
      </c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</row>
    <row r="85" spans="1:38" x14ac:dyDescent="0.3">
      <c r="A85" t="s">
        <v>35</v>
      </c>
      <c r="B85" t="s">
        <v>62</v>
      </c>
      <c r="C85" t="s">
        <v>132</v>
      </c>
      <c r="D85" s="3"/>
      <c r="E85" s="3"/>
      <c r="F85" s="3"/>
      <c r="G85" s="3"/>
      <c r="H85" s="3">
        <v>1505.9875</v>
      </c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</row>
    <row r="86" spans="1:38" x14ac:dyDescent="0.3">
      <c r="A86" t="s">
        <v>35</v>
      </c>
      <c r="B86" t="s">
        <v>62</v>
      </c>
      <c r="C86" t="s">
        <v>133</v>
      </c>
      <c r="D86" s="3"/>
      <c r="E86" s="3"/>
      <c r="F86" s="3"/>
      <c r="G86" s="3"/>
      <c r="H86" s="3">
        <v>21593.96875</v>
      </c>
      <c r="I86" s="3">
        <v>15084.779296875</v>
      </c>
      <c r="J86" s="3">
        <v>15179</v>
      </c>
      <c r="K86" s="3">
        <v>15277.646484375</v>
      </c>
      <c r="L86" s="3">
        <v>15380.732421875</v>
      </c>
      <c r="M86" s="3">
        <v>12334.044921875</v>
      </c>
      <c r="N86" s="3">
        <v>12617.125</v>
      </c>
      <c r="O86" s="3">
        <v>12906.6689453125</v>
      </c>
      <c r="P86" s="3">
        <v>13202.9033203125</v>
      </c>
      <c r="Q86" s="3">
        <v>13505.8935546875</v>
      </c>
      <c r="R86" s="3">
        <v>13815.8642578125</v>
      </c>
      <c r="S86" s="3">
        <v>14132.916015625</v>
      </c>
      <c r="T86" s="3">
        <v>14457.2783203125</v>
      </c>
      <c r="U86" s="3">
        <v>14789.064453125</v>
      </c>
      <c r="V86" s="3">
        <v>15128.5009765625</v>
      </c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</row>
    <row r="87" spans="1:38" x14ac:dyDescent="0.3">
      <c r="A87" t="s">
        <v>35</v>
      </c>
      <c r="B87" t="s">
        <v>62</v>
      </c>
      <c r="C87" t="s">
        <v>134</v>
      </c>
      <c r="D87" s="3"/>
      <c r="E87" s="3"/>
      <c r="F87" s="3"/>
      <c r="G87" s="3">
        <v>145274.4375</v>
      </c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</row>
    <row r="88" spans="1:38" x14ac:dyDescent="0.3">
      <c r="A88" t="s">
        <v>35</v>
      </c>
      <c r="B88" t="s">
        <v>62</v>
      </c>
      <c r="C88" t="s">
        <v>135</v>
      </c>
      <c r="D88" s="3"/>
      <c r="E88" s="3"/>
      <c r="F88" s="3"/>
      <c r="G88" s="3"/>
      <c r="H88" s="3">
        <v>150598.75</v>
      </c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</row>
    <row r="89" spans="1:38" x14ac:dyDescent="0.3">
      <c r="A89" t="s">
        <v>35</v>
      </c>
      <c r="B89" t="s">
        <v>62</v>
      </c>
      <c r="C89" t="s">
        <v>136</v>
      </c>
      <c r="D89" s="3"/>
      <c r="E89" s="3"/>
      <c r="F89" s="3"/>
      <c r="G89" s="3">
        <v>150022.515625</v>
      </c>
      <c r="H89" s="3">
        <v>135008.609375</v>
      </c>
      <c r="I89" s="3">
        <v>115483.546875</v>
      </c>
      <c r="J89" s="3">
        <v>100770.390625</v>
      </c>
      <c r="K89" s="3">
        <v>88944.375</v>
      </c>
      <c r="L89" s="3">
        <v>77118.359375</v>
      </c>
      <c r="M89" s="3">
        <v>67457.703125</v>
      </c>
      <c r="N89" s="3">
        <v>59962.40234375</v>
      </c>
      <c r="O89" s="3">
        <v>52467.1015625</v>
      </c>
      <c r="P89" s="3">
        <v>44971.80078125</v>
      </c>
      <c r="Q89" s="3">
        <v>37476.5</v>
      </c>
      <c r="R89" s="3">
        <v>29981.19921875</v>
      </c>
      <c r="S89" s="3">
        <v>22485.8984375</v>
      </c>
      <c r="T89" s="3">
        <v>14990.5986328125</v>
      </c>
      <c r="U89" s="3">
        <v>7495.298828125</v>
      </c>
      <c r="V89" s="3">
        <v>-1.220703125E-3</v>
      </c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</row>
    <row r="90" spans="1:38" x14ac:dyDescent="0.3">
      <c r="A90" t="s">
        <v>35</v>
      </c>
      <c r="B90" t="s">
        <v>62</v>
      </c>
      <c r="C90" t="s">
        <v>137</v>
      </c>
      <c r="D90" s="3"/>
      <c r="E90" s="3"/>
      <c r="F90" s="3"/>
      <c r="G90" s="3"/>
      <c r="H90" s="3">
        <v>10039.9169921875</v>
      </c>
      <c r="I90" s="3">
        <v>10039.9169921875</v>
      </c>
      <c r="J90" s="3">
        <v>10039.9169921875</v>
      </c>
      <c r="K90" s="3">
        <v>10039.9169921875</v>
      </c>
      <c r="L90" s="3">
        <v>10039.9169921875</v>
      </c>
      <c r="M90" s="3">
        <v>10039.9169921875</v>
      </c>
      <c r="N90" s="3">
        <v>10039.9169921875</v>
      </c>
      <c r="O90" s="3">
        <v>10039.9169921875</v>
      </c>
      <c r="P90" s="3">
        <v>10039.9169921875</v>
      </c>
      <c r="Q90" s="3">
        <v>10039.9169921875</v>
      </c>
      <c r="R90" s="3">
        <v>10039.9169921875</v>
      </c>
      <c r="S90" s="3">
        <v>10039.9169921875</v>
      </c>
      <c r="T90" s="3">
        <v>10039.9169921875</v>
      </c>
      <c r="U90" s="3">
        <v>10039.9169921875</v>
      </c>
      <c r="V90" s="3">
        <v>10039.9169921875</v>
      </c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</row>
    <row r="91" spans="1:38" x14ac:dyDescent="0.3">
      <c r="A91" t="s">
        <v>35</v>
      </c>
      <c r="B91" t="s">
        <v>62</v>
      </c>
      <c r="C91" t="s">
        <v>138</v>
      </c>
      <c r="D91" s="3"/>
      <c r="E91" s="3"/>
      <c r="F91" s="3"/>
      <c r="G91" s="3">
        <v>2273.544921875</v>
      </c>
      <c r="H91" s="3">
        <v>29665.041015625</v>
      </c>
      <c r="I91" s="3">
        <v>47464.0703125</v>
      </c>
      <c r="J91" s="3">
        <v>28478.44140625</v>
      </c>
      <c r="K91" s="3">
        <v>17087.064453125</v>
      </c>
      <c r="L91" s="3">
        <v>17087.064453125</v>
      </c>
      <c r="M91" s="3">
        <v>8543.5322265625</v>
      </c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</row>
    <row r="92" spans="1:38" x14ac:dyDescent="0.3">
      <c r="A92" t="s">
        <v>35</v>
      </c>
      <c r="B92" t="s">
        <v>62</v>
      </c>
      <c r="C92" t="s">
        <v>139</v>
      </c>
      <c r="D92" s="3"/>
      <c r="E92" s="3"/>
      <c r="F92" s="3"/>
      <c r="G92" s="3">
        <v>576.22998046875</v>
      </c>
      <c r="H92" s="3">
        <v>4973.98828125</v>
      </c>
      <c r="I92" s="3">
        <v>9485.1513671875</v>
      </c>
      <c r="J92" s="3">
        <v>4673.24365234375</v>
      </c>
      <c r="K92" s="3">
        <v>1786.099609375</v>
      </c>
      <c r="L92" s="3">
        <v>1786.099609375</v>
      </c>
      <c r="M92" s="3">
        <v>-379.25872802734375</v>
      </c>
      <c r="N92" s="3">
        <v>-2544.616943359375</v>
      </c>
      <c r="O92" s="3">
        <v>-2544.616943359375</v>
      </c>
      <c r="P92" s="3">
        <v>-2544.616943359375</v>
      </c>
      <c r="Q92" s="3">
        <v>-2544.616943359375</v>
      </c>
      <c r="R92" s="3">
        <v>-2544.616943359375</v>
      </c>
      <c r="S92" s="3">
        <v>-2544.616943359375</v>
      </c>
      <c r="T92" s="3">
        <v>-2544.616943359375</v>
      </c>
      <c r="U92" s="3">
        <v>-2544.616943359375</v>
      </c>
      <c r="V92" s="3">
        <v>-2544.616943359375</v>
      </c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</row>
    <row r="93" spans="1:38" x14ac:dyDescent="0.3">
      <c r="A93" t="s">
        <v>35</v>
      </c>
      <c r="B93" t="s">
        <v>62</v>
      </c>
      <c r="C93" t="s">
        <v>140</v>
      </c>
      <c r="D93" s="3"/>
      <c r="E93" s="3"/>
      <c r="F93" s="3"/>
      <c r="G93" s="3">
        <v>576.22998046875</v>
      </c>
      <c r="H93" s="3">
        <v>5550.21826171875</v>
      </c>
      <c r="I93" s="3">
        <v>15035.369140625</v>
      </c>
      <c r="J93" s="3">
        <v>19708.61328125</v>
      </c>
      <c r="K93" s="3">
        <v>21494.712890625</v>
      </c>
      <c r="L93" s="3">
        <v>23280.8125</v>
      </c>
      <c r="M93" s="3">
        <v>22901.5546875</v>
      </c>
      <c r="N93" s="3">
        <v>20356.9375</v>
      </c>
      <c r="O93" s="3">
        <v>17812.3203125</v>
      </c>
      <c r="P93" s="3">
        <v>15267.703125</v>
      </c>
      <c r="Q93" s="3">
        <v>12723.0859375</v>
      </c>
      <c r="R93" s="3">
        <v>10178.46875</v>
      </c>
      <c r="S93" s="3">
        <v>7633.8515625</v>
      </c>
      <c r="T93" s="3">
        <v>5089.234375</v>
      </c>
      <c r="U93" s="3">
        <v>2544.617431640625</v>
      </c>
      <c r="V93" s="3">
        <v>4.8828125E-4</v>
      </c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</row>
    <row r="94" spans="1:38" x14ac:dyDescent="0.3">
      <c r="A94" t="s">
        <v>35</v>
      </c>
      <c r="B94" t="s">
        <v>62</v>
      </c>
      <c r="C94" t="s">
        <v>141</v>
      </c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</row>
    <row r="95" spans="1:38" x14ac:dyDescent="0.3">
      <c r="A95" t="s">
        <v>35</v>
      </c>
      <c r="B95" t="s">
        <v>62</v>
      </c>
      <c r="C95" t="s">
        <v>142</v>
      </c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</row>
    <row r="96" spans="1:38" x14ac:dyDescent="0.3">
      <c r="A96" t="s">
        <v>35</v>
      </c>
      <c r="B96" t="s">
        <v>62</v>
      </c>
      <c r="C96" t="s">
        <v>143</v>
      </c>
      <c r="D96" s="3"/>
      <c r="E96" s="3"/>
      <c r="F96" s="3"/>
      <c r="G96" s="3"/>
      <c r="H96" s="3">
        <v>1084.009765625</v>
      </c>
      <c r="I96" s="3">
        <v>1084.009765625</v>
      </c>
      <c r="J96" s="3">
        <v>1084.009765625</v>
      </c>
      <c r="K96" s="3">
        <v>1084.009765625</v>
      </c>
      <c r="L96" s="3">
        <v>1084.009765625</v>
      </c>
      <c r="M96" s="3">
        <v>1084.009765625</v>
      </c>
      <c r="N96" s="3">
        <v>1084.009765625</v>
      </c>
      <c r="O96" s="3">
        <v>1084.009765625</v>
      </c>
      <c r="P96" s="3">
        <v>1084.009765625</v>
      </c>
      <c r="Q96" s="3">
        <v>1084.009765625</v>
      </c>
      <c r="R96" s="3">
        <v>1084.009765625</v>
      </c>
      <c r="S96" s="3">
        <v>1084.009765625</v>
      </c>
      <c r="T96" s="3">
        <v>1084.009765625</v>
      </c>
      <c r="U96" s="3">
        <v>1084.009765625</v>
      </c>
      <c r="V96" s="3">
        <v>1084.009765625</v>
      </c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</row>
    <row r="97" spans="1:38" x14ac:dyDescent="0.3">
      <c r="A97" t="s">
        <v>35</v>
      </c>
      <c r="B97" t="s">
        <v>62</v>
      </c>
      <c r="C97" t="s">
        <v>144</v>
      </c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</row>
    <row r="98" spans="1:38" x14ac:dyDescent="0.3">
      <c r="A98" t="s">
        <v>35</v>
      </c>
      <c r="B98" t="s">
        <v>62</v>
      </c>
      <c r="C98" t="s">
        <v>145</v>
      </c>
      <c r="D98" s="3"/>
      <c r="E98" s="3"/>
      <c r="F98" s="3"/>
      <c r="G98" s="3"/>
      <c r="H98" s="3">
        <v>-59256.4375</v>
      </c>
      <c r="I98" s="3">
        <v>136.03584289550781</v>
      </c>
      <c r="J98" s="3">
        <v>136.03584289550781</v>
      </c>
      <c r="K98" s="3">
        <v>136.03584289550781</v>
      </c>
      <c r="L98" s="3">
        <v>136.03584289550781</v>
      </c>
      <c r="M98" s="3">
        <v>136.03584289550781</v>
      </c>
      <c r="N98" s="3">
        <v>136.03584289550781</v>
      </c>
      <c r="O98" s="3">
        <v>136.03584289550781</v>
      </c>
      <c r="P98" s="3">
        <v>136.03584289550781</v>
      </c>
      <c r="Q98" s="3">
        <v>136.03584289550781</v>
      </c>
      <c r="R98" s="3">
        <v>136.03584289550781</v>
      </c>
      <c r="S98" s="3">
        <v>136.03584289550781</v>
      </c>
      <c r="T98" s="3">
        <v>136.03584289550781</v>
      </c>
      <c r="U98" s="3">
        <v>136.03584289550781</v>
      </c>
      <c r="V98" s="3">
        <v>136.03584289550781</v>
      </c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</row>
    <row r="99" spans="1:38" x14ac:dyDescent="0.3">
      <c r="A99" t="s">
        <v>35</v>
      </c>
      <c r="B99" t="s">
        <v>62</v>
      </c>
      <c r="C99" t="s">
        <v>146</v>
      </c>
      <c r="D99" s="3"/>
      <c r="E99" s="3"/>
      <c r="F99" s="3"/>
      <c r="G99" s="3">
        <v>70510.5859375</v>
      </c>
      <c r="H99" s="3">
        <v>66982.3125</v>
      </c>
      <c r="I99" s="3">
        <v>58865.65625</v>
      </c>
      <c r="J99" s="3">
        <v>50819.67578125</v>
      </c>
      <c r="K99" s="3">
        <v>44582.96875</v>
      </c>
      <c r="L99" s="3">
        <v>39024.7421875</v>
      </c>
      <c r="M99" s="3">
        <v>33975.375</v>
      </c>
      <c r="N99" s="3">
        <v>29943.7265625</v>
      </c>
      <c r="O99" s="3">
        <v>26420.935546875</v>
      </c>
      <c r="P99" s="3">
        <v>22898.146484375</v>
      </c>
      <c r="Q99" s="3">
        <v>19375.357421875</v>
      </c>
      <c r="R99" s="3">
        <v>15852.5673828125</v>
      </c>
      <c r="S99" s="3">
        <v>12329.7763671875</v>
      </c>
      <c r="T99" s="3">
        <v>8806.984375</v>
      </c>
      <c r="U99" s="3">
        <v>5284.193359375</v>
      </c>
      <c r="V99" s="3">
        <v>1761.402587890625</v>
      </c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</row>
    <row r="100" spans="1:38" x14ac:dyDescent="0.3">
      <c r="A100" t="s">
        <v>35</v>
      </c>
      <c r="B100" t="s">
        <v>62</v>
      </c>
      <c r="C100" t="s">
        <v>147</v>
      </c>
      <c r="D100" s="3"/>
      <c r="E100" s="3"/>
      <c r="F100" s="3"/>
      <c r="G100" s="3">
        <v>-67459.8203125</v>
      </c>
      <c r="H100" s="3">
        <v>6341.53125</v>
      </c>
      <c r="I100" s="3">
        <v>10589.01171875</v>
      </c>
      <c r="J100" s="3">
        <v>10180.40625</v>
      </c>
      <c r="K100" s="3">
        <v>8109.19140625</v>
      </c>
      <c r="L100" s="3">
        <v>7197.265625</v>
      </c>
      <c r="M100" s="3">
        <v>6476.33203125</v>
      </c>
      <c r="N100" s="3">
        <v>5289.28515625</v>
      </c>
      <c r="O100" s="3">
        <v>4632.470703125</v>
      </c>
      <c r="P100" s="3">
        <v>4484.51171875</v>
      </c>
      <c r="Q100" s="3">
        <v>4336.5546875</v>
      </c>
      <c r="R100" s="3">
        <v>4188.59765625</v>
      </c>
      <c r="S100" s="3">
        <v>4040.6416015625</v>
      </c>
      <c r="T100" s="3">
        <v>3892.685546875</v>
      </c>
      <c r="U100" s="3">
        <v>3744.72705078125</v>
      </c>
      <c r="V100" s="3">
        <v>3596.76953125</v>
      </c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</row>
    <row r="101" spans="1:38" x14ac:dyDescent="0.3">
      <c r="A101" t="s">
        <v>35</v>
      </c>
      <c r="B101" t="s">
        <v>62</v>
      </c>
      <c r="C101" t="s">
        <v>148</v>
      </c>
      <c r="D101" s="3"/>
      <c r="E101" s="3"/>
      <c r="F101" s="3"/>
      <c r="G101" s="3">
        <v>3050.76318359375</v>
      </c>
      <c r="H101" s="3">
        <v>2813.257080078125</v>
      </c>
      <c r="I101" s="3">
        <v>2472.357421875</v>
      </c>
      <c r="J101" s="3">
        <v>2134.42626953125</v>
      </c>
      <c r="K101" s="3">
        <v>1872.484619140625</v>
      </c>
      <c r="L101" s="3">
        <v>1639.0391845703125</v>
      </c>
      <c r="M101" s="3">
        <v>1426.9656982421875</v>
      </c>
      <c r="N101" s="3">
        <v>1257.636474609375</v>
      </c>
      <c r="O101" s="3">
        <v>1109.6793212890625</v>
      </c>
      <c r="P101" s="3">
        <v>961.72216796875</v>
      </c>
      <c r="Q101" s="3">
        <v>813.7650146484375</v>
      </c>
      <c r="R101" s="3">
        <v>665.80780029296875</v>
      </c>
      <c r="S101" s="3">
        <v>517.8505859375</v>
      </c>
      <c r="T101" s="3">
        <v>369.89334106445313</v>
      </c>
      <c r="U101" s="3">
        <v>221.93611145019531</v>
      </c>
      <c r="V101" s="3">
        <v>73.978904724121094</v>
      </c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</row>
    <row r="102" spans="1:38" x14ac:dyDescent="0.3">
      <c r="A102" t="s">
        <v>35</v>
      </c>
      <c r="B102" t="s">
        <v>62</v>
      </c>
      <c r="C102" t="s">
        <v>149</v>
      </c>
      <c r="D102" s="3"/>
      <c r="E102" s="3"/>
      <c r="F102" s="3"/>
      <c r="G102" s="3">
        <v>5324.30810546875</v>
      </c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</row>
    <row r="103" spans="1:38" x14ac:dyDescent="0.3">
      <c r="A103" t="s">
        <v>35</v>
      </c>
      <c r="B103" t="s">
        <v>62</v>
      </c>
      <c r="C103" t="s">
        <v>150</v>
      </c>
      <c r="D103" s="3"/>
      <c r="E103" s="3"/>
      <c r="F103" s="3"/>
      <c r="G103" s="3">
        <v>3050.76318359375</v>
      </c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</row>
    <row r="104" spans="1:38" x14ac:dyDescent="0.3">
      <c r="A104" t="s">
        <v>35</v>
      </c>
      <c r="B104" t="s">
        <v>62</v>
      </c>
      <c r="C104" t="s">
        <v>151</v>
      </c>
      <c r="D104" s="3"/>
      <c r="E104" s="3"/>
      <c r="F104" s="3"/>
      <c r="G104" s="3"/>
      <c r="H104" s="3">
        <v>142515.5625</v>
      </c>
      <c r="I104" s="3">
        <v>125246.078125</v>
      </c>
      <c r="J104" s="3">
        <v>108126.96875</v>
      </c>
      <c r="K104" s="3">
        <v>94857.3828125</v>
      </c>
      <c r="L104" s="3">
        <v>83031.3671875</v>
      </c>
      <c r="M104" s="3">
        <v>72288.03125</v>
      </c>
      <c r="N104" s="3">
        <v>63710.0546875</v>
      </c>
      <c r="O104" s="3">
        <v>56214.7578125</v>
      </c>
      <c r="P104" s="3">
        <v>48719.4609375</v>
      </c>
      <c r="Q104" s="3">
        <v>41224.1640625</v>
      </c>
      <c r="R104" s="3">
        <v>33728.8671875</v>
      </c>
      <c r="S104" s="3">
        <v>26233.56640625</v>
      </c>
      <c r="T104" s="3">
        <v>18738.265625</v>
      </c>
      <c r="U104" s="3">
        <v>11242.96484375</v>
      </c>
      <c r="V104" s="3">
        <v>3747.6650390625</v>
      </c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</row>
    <row r="105" spans="1:38" x14ac:dyDescent="0.3">
      <c r="A105" t="s">
        <v>35</v>
      </c>
      <c r="B105" t="s">
        <v>62</v>
      </c>
      <c r="C105" t="s">
        <v>152</v>
      </c>
      <c r="D105" s="3"/>
      <c r="E105" s="3"/>
      <c r="F105" s="3"/>
      <c r="G105" s="3"/>
      <c r="H105" s="3">
        <v>13032.0751953125</v>
      </c>
      <c r="I105" s="3">
        <v>11452.8984375</v>
      </c>
      <c r="J105" s="3">
        <v>9887.4736328125</v>
      </c>
      <c r="K105" s="3">
        <v>8674.060546875</v>
      </c>
      <c r="L105" s="3">
        <v>7592.65185546875</v>
      </c>
      <c r="M105" s="3">
        <v>6610.2470703125</v>
      </c>
      <c r="N105" s="3">
        <v>5825.849609375</v>
      </c>
      <c r="O105" s="3">
        <v>5140.4560546875</v>
      </c>
      <c r="P105" s="3">
        <v>4455.06201171875</v>
      </c>
      <c r="Q105" s="3">
        <v>3769.66845703125</v>
      </c>
      <c r="R105" s="3">
        <v>3084.274658203125</v>
      </c>
      <c r="S105" s="3">
        <v>2398.880615234375</v>
      </c>
      <c r="T105" s="3">
        <v>1713.4864501953125</v>
      </c>
      <c r="U105" s="3">
        <v>1028.0924072265625</v>
      </c>
      <c r="V105" s="3">
        <v>342.69839477539063</v>
      </c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</row>
    <row r="106" spans="1:38" x14ac:dyDescent="0.3">
      <c r="A106" t="s">
        <v>36</v>
      </c>
      <c r="B106" t="s">
        <v>62</v>
      </c>
      <c r="C106" t="s">
        <v>128</v>
      </c>
      <c r="D106" s="16"/>
      <c r="E106" s="16"/>
      <c r="F106" s="16"/>
      <c r="G106" s="16"/>
      <c r="H106" s="16"/>
      <c r="I106" s="16"/>
      <c r="J106" s="16"/>
      <c r="K106" s="16"/>
      <c r="L106" s="16"/>
      <c r="M106" s="16"/>
      <c r="N106" s="16"/>
      <c r="O106" s="16">
        <v>6</v>
      </c>
      <c r="P106" s="16"/>
      <c r="Q106" s="16"/>
      <c r="R106" s="16"/>
      <c r="S106" s="16"/>
      <c r="T106" s="16"/>
      <c r="U106" s="16"/>
      <c r="V106" s="16"/>
      <c r="W106" s="16"/>
      <c r="X106" s="16"/>
      <c r="Y106" s="16"/>
      <c r="Z106" s="16"/>
      <c r="AA106" s="16"/>
      <c r="AB106" s="16"/>
      <c r="AC106" s="16"/>
      <c r="AD106" s="16"/>
      <c r="AE106" s="16"/>
      <c r="AF106" s="16"/>
      <c r="AG106" s="16"/>
      <c r="AH106" s="16"/>
      <c r="AI106" s="16"/>
      <c r="AJ106" s="16"/>
      <c r="AK106" s="16"/>
      <c r="AL106" s="16"/>
    </row>
    <row r="107" spans="1:38" x14ac:dyDescent="0.3">
      <c r="A107" t="s">
        <v>36</v>
      </c>
      <c r="B107" t="s">
        <v>62</v>
      </c>
      <c r="C107" t="s">
        <v>129</v>
      </c>
      <c r="D107" s="16"/>
      <c r="E107" s="16"/>
      <c r="F107" s="16"/>
      <c r="G107" s="16"/>
      <c r="H107" s="16"/>
      <c r="I107" s="16"/>
      <c r="J107" s="16"/>
      <c r="K107" s="16"/>
      <c r="L107" s="16"/>
      <c r="M107" s="16"/>
      <c r="N107" s="16"/>
      <c r="O107" s="16">
        <v>6</v>
      </c>
      <c r="P107" s="16">
        <v>6</v>
      </c>
      <c r="Q107" s="16">
        <v>6</v>
      </c>
      <c r="R107" s="16">
        <v>6</v>
      </c>
      <c r="S107" s="16">
        <v>6</v>
      </c>
      <c r="T107" s="16">
        <v>6</v>
      </c>
      <c r="U107" s="16">
        <v>6</v>
      </c>
      <c r="V107" s="16">
        <v>6</v>
      </c>
      <c r="W107" s="16">
        <v>6</v>
      </c>
      <c r="X107" s="16">
        <v>6</v>
      </c>
      <c r="Y107" s="16">
        <v>6</v>
      </c>
      <c r="Z107" s="16">
        <v>6</v>
      </c>
      <c r="AA107" s="16">
        <v>6</v>
      </c>
      <c r="AB107" s="16">
        <v>6</v>
      </c>
      <c r="AC107" s="16">
        <v>6</v>
      </c>
      <c r="AD107" s="16"/>
      <c r="AE107" s="16"/>
      <c r="AF107" s="16"/>
      <c r="AG107" s="16"/>
      <c r="AH107" s="16"/>
      <c r="AI107" s="16"/>
      <c r="AJ107" s="16"/>
      <c r="AK107" s="16"/>
      <c r="AL107" s="16"/>
    </row>
    <row r="108" spans="1:38" x14ac:dyDescent="0.3">
      <c r="A108" t="s">
        <v>36</v>
      </c>
      <c r="B108" t="s">
        <v>62</v>
      </c>
      <c r="C108" t="s">
        <v>130</v>
      </c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>
        <v>300</v>
      </c>
      <c r="P108" s="3">
        <v>300</v>
      </c>
      <c r="Q108" s="3">
        <v>300</v>
      </c>
      <c r="R108" s="3">
        <v>300</v>
      </c>
      <c r="S108" s="3">
        <v>300</v>
      </c>
      <c r="T108" s="3">
        <v>300</v>
      </c>
      <c r="U108" s="3">
        <v>300</v>
      </c>
      <c r="V108" s="3">
        <v>300</v>
      </c>
      <c r="W108" s="3">
        <v>300</v>
      </c>
      <c r="X108" s="3">
        <v>300</v>
      </c>
      <c r="Y108" s="3">
        <v>300</v>
      </c>
      <c r="Z108" s="3">
        <v>300</v>
      </c>
      <c r="AA108" s="3">
        <v>300</v>
      </c>
      <c r="AB108" s="3">
        <v>300</v>
      </c>
      <c r="AC108" s="3">
        <v>300</v>
      </c>
      <c r="AD108" s="3"/>
      <c r="AE108" s="3"/>
      <c r="AF108" s="3"/>
      <c r="AG108" s="3"/>
      <c r="AH108" s="3"/>
      <c r="AI108" s="3"/>
      <c r="AJ108" s="3"/>
      <c r="AK108" s="3"/>
      <c r="AL108" s="3"/>
    </row>
    <row r="109" spans="1:38" x14ac:dyDescent="0.3">
      <c r="A109" t="s">
        <v>36</v>
      </c>
      <c r="B109" t="s">
        <v>62</v>
      </c>
      <c r="C109" t="s">
        <v>131</v>
      </c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>
        <v>173.3349609375</v>
      </c>
      <c r="P109" s="3">
        <v>177.31256510416668</v>
      </c>
      <c r="Q109" s="3">
        <v>181.38188802083334</v>
      </c>
      <c r="R109" s="3">
        <v>185.544765625</v>
      </c>
      <c r="S109" s="3">
        <v>189.80290364583334</v>
      </c>
      <c r="T109" s="3">
        <v>194.15899739583332</v>
      </c>
      <c r="U109" s="3">
        <v>198.61519531249999</v>
      </c>
      <c r="V109" s="3">
        <v>203.17291666666668</v>
      </c>
      <c r="W109" s="3">
        <v>207.83618489583333</v>
      </c>
      <c r="X109" s="3">
        <v>212.60597656249999</v>
      </c>
      <c r="Y109" s="3">
        <v>-48.999046223958331</v>
      </c>
      <c r="Z109" s="3">
        <v>-38.046826171874997</v>
      </c>
      <c r="AA109" s="3">
        <v>-305.42309895833336</v>
      </c>
      <c r="AB109" s="3">
        <v>283.35335937500003</v>
      </c>
      <c r="AC109" s="3">
        <v>289.85596354166665</v>
      </c>
      <c r="AD109" s="3"/>
      <c r="AE109" s="3"/>
      <c r="AF109" s="3"/>
      <c r="AG109" s="3"/>
      <c r="AH109" s="3"/>
      <c r="AI109" s="3"/>
      <c r="AJ109" s="3"/>
      <c r="AK109" s="3"/>
      <c r="AL109" s="3"/>
    </row>
    <row r="110" spans="1:38" x14ac:dyDescent="0.3">
      <c r="A110" t="s">
        <v>36</v>
      </c>
      <c r="B110" t="s">
        <v>62</v>
      </c>
      <c r="C110" t="s">
        <v>132</v>
      </c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>
        <v>2024.6566666666668</v>
      </c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</row>
    <row r="111" spans="1:38" x14ac:dyDescent="0.3">
      <c r="A111" t="s">
        <v>36</v>
      </c>
      <c r="B111" t="s">
        <v>62</v>
      </c>
      <c r="C111" t="s">
        <v>133</v>
      </c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>
        <v>52000.48828125</v>
      </c>
      <c r="P111" s="3">
        <v>53193.76953125</v>
      </c>
      <c r="Q111" s="3">
        <v>54414.56640625</v>
      </c>
      <c r="R111" s="3">
        <v>55663.4296875</v>
      </c>
      <c r="S111" s="3">
        <v>56940.87109375</v>
      </c>
      <c r="T111" s="3">
        <v>58247.69921875</v>
      </c>
      <c r="U111" s="3">
        <v>59584.55859375</v>
      </c>
      <c r="V111" s="3">
        <v>60951.875</v>
      </c>
      <c r="W111" s="3">
        <v>62350.85546875</v>
      </c>
      <c r="X111" s="3">
        <v>63781.79296875</v>
      </c>
      <c r="Y111" s="3">
        <v>-14699.7138671875</v>
      </c>
      <c r="Z111" s="3">
        <v>-11414.0478515625</v>
      </c>
      <c r="AA111" s="3">
        <v>-91626.9296875</v>
      </c>
      <c r="AB111" s="3">
        <v>85006.0078125</v>
      </c>
      <c r="AC111" s="3">
        <v>86956.7890625</v>
      </c>
      <c r="AD111" s="3"/>
      <c r="AE111" s="3"/>
      <c r="AF111" s="3"/>
      <c r="AG111" s="3"/>
      <c r="AH111" s="3"/>
      <c r="AI111" s="3"/>
      <c r="AJ111" s="3"/>
      <c r="AK111" s="3"/>
      <c r="AL111" s="3"/>
    </row>
    <row r="112" spans="1:38" x14ac:dyDescent="0.3">
      <c r="A112" t="s">
        <v>36</v>
      </c>
      <c r="B112" t="s">
        <v>62</v>
      </c>
      <c r="C112" t="s">
        <v>134</v>
      </c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>
        <v>585922.9375</v>
      </c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</row>
    <row r="113" spans="1:38" x14ac:dyDescent="0.3">
      <c r="A113" t="s">
        <v>36</v>
      </c>
      <c r="B113" t="s">
        <v>62</v>
      </c>
      <c r="C113" t="s">
        <v>135</v>
      </c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>
        <v>607397</v>
      </c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</row>
    <row r="114" spans="1:38" x14ac:dyDescent="0.3">
      <c r="A114" t="s">
        <v>36</v>
      </c>
      <c r="B114" t="s">
        <v>62</v>
      </c>
      <c r="C114" t="s">
        <v>136</v>
      </c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>
        <v>605072.9375</v>
      </c>
      <c r="O114" s="3">
        <v>544518.625</v>
      </c>
      <c r="P114" s="3">
        <v>465769.84375</v>
      </c>
      <c r="Q114" s="3">
        <v>406428.53125</v>
      </c>
      <c r="R114" s="3">
        <v>358731.6875</v>
      </c>
      <c r="S114" s="3">
        <v>311034.84375</v>
      </c>
      <c r="T114" s="3">
        <v>272071.34375</v>
      </c>
      <c r="U114" s="3">
        <v>241841.203125</v>
      </c>
      <c r="V114" s="3">
        <v>211611.046875</v>
      </c>
      <c r="W114" s="3">
        <v>181380.890625</v>
      </c>
      <c r="X114" s="3">
        <v>151150.734375</v>
      </c>
      <c r="Y114" s="3">
        <v>120920.5859375</v>
      </c>
      <c r="Z114" s="3">
        <v>90690.4375</v>
      </c>
      <c r="AA114" s="3">
        <v>60460.2890625</v>
      </c>
      <c r="AB114" s="3">
        <v>30230.140625</v>
      </c>
      <c r="AC114" s="3">
        <v>-7.8125E-3</v>
      </c>
      <c r="AD114" s="3"/>
      <c r="AE114" s="3"/>
      <c r="AF114" s="3"/>
      <c r="AG114" s="3"/>
      <c r="AH114" s="3"/>
      <c r="AI114" s="3"/>
      <c r="AJ114" s="3"/>
      <c r="AK114" s="3"/>
      <c r="AL114" s="3"/>
    </row>
    <row r="115" spans="1:38" x14ac:dyDescent="0.3">
      <c r="A115" t="s">
        <v>36</v>
      </c>
      <c r="B115" t="s">
        <v>62</v>
      </c>
      <c r="C115" t="s">
        <v>137</v>
      </c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>
        <v>40493.1328125</v>
      </c>
      <c r="P115" s="3">
        <v>40493.1328125</v>
      </c>
      <c r="Q115" s="3">
        <v>40493.1328125</v>
      </c>
      <c r="R115" s="3">
        <v>40493.1328125</v>
      </c>
      <c r="S115" s="3">
        <v>40493.1328125</v>
      </c>
      <c r="T115" s="3">
        <v>40493.1328125</v>
      </c>
      <c r="U115" s="3">
        <v>40493.1328125</v>
      </c>
      <c r="V115" s="3">
        <v>40493.1328125</v>
      </c>
      <c r="W115" s="3">
        <v>40493.1328125</v>
      </c>
      <c r="X115" s="3">
        <v>40493.1328125</v>
      </c>
      <c r="Y115" s="3">
        <v>40493.1328125</v>
      </c>
      <c r="Z115" s="3">
        <v>40493.1328125</v>
      </c>
      <c r="AA115" s="3">
        <v>40493.1328125</v>
      </c>
      <c r="AB115" s="3">
        <v>40493.1328125</v>
      </c>
      <c r="AC115" s="3">
        <v>40493.1328125</v>
      </c>
      <c r="AD115" s="3"/>
      <c r="AE115" s="3"/>
      <c r="AF115" s="3"/>
      <c r="AG115" s="3"/>
      <c r="AH115" s="3"/>
      <c r="AI115" s="3"/>
      <c r="AJ115" s="3"/>
      <c r="AK115" s="3"/>
      <c r="AL115" s="3"/>
    </row>
    <row r="116" spans="1:38" x14ac:dyDescent="0.3">
      <c r="A116" t="s">
        <v>36</v>
      </c>
      <c r="B116" t="s">
        <v>62</v>
      </c>
      <c r="C116" t="s">
        <v>138</v>
      </c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>
        <v>9169.6923828125</v>
      </c>
      <c r="O116" s="3">
        <v>119645.4609375</v>
      </c>
      <c r="P116" s="3">
        <v>191432.75</v>
      </c>
      <c r="Q116" s="3">
        <v>114859.65625</v>
      </c>
      <c r="R116" s="3">
        <v>68915.796875</v>
      </c>
      <c r="S116" s="3">
        <v>68915.796875</v>
      </c>
      <c r="T116" s="3">
        <v>34457.8984375</v>
      </c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</row>
    <row r="117" spans="1:38" x14ac:dyDescent="0.3">
      <c r="A117" t="s">
        <v>36</v>
      </c>
      <c r="B117" t="s">
        <v>62</v>
      </c>
      <c r="C117" t="s">
        <v>139</v>
      </c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>
        <v>2324.05859375</v>
      </c>
      <c r="O117" s="3">
        <v>20061.158203125</v>
      </c>
      <c r="P117" s="3">
        <v>38255.6484375</v>
      </c>
      <c r="Q117" s="3">
        <v>18848.1953125</v>
      </c>
      <c r="R117" s="3">
        <v>7203.724609375</v>
      </c>
      <c r="S117" s="3">
        <v>7203.724609375</v>
      </c>
      <c r="T117" s="3">
        <v>-1529.6302490234375</v>
      </c>
      <c r="U117" s="3">
        <v>-10262.984375</v>
      </c>
      <c r="V117" s="3">
        <v>-10262.984375</v>
      </c>
      <c r="W117" s="3">
        <v>-10262.984375</v>
      </c>
      <c r="X117" s="3">
        <v>-10262.984375</v>
      </c>
      <c r="Y117" s="3">
        <v>-10262.984375</v>
      </c>
      <c r="Z117" s="3">
        <v>-10262.984375</v>
      </c>
      <c r="AA117" s="3">
        <v>-10262.984375</v>
      </c>
      <c r="AB117" s="3">
        <v>-10262.984375</v>
      </c>
      <c r="AC117" s="3">
        <v>-10262.984375</v>
      </c>
      <c r="AD117" s="3"/>
      <c r="AE117" s="3"/>
      <c r="AF117" s="3"/>
      <c r="AG117" s="3"/>
      <c r="AH117" s="3"/>
      <c r="AI117" s="3"/>
      <c r="AJ117" s="3"/>
      <c r="AK117" s="3"/>
      <c r="AL117" s="3"/>
    </row>
    <row r="118" spans="1:38" x14ac:dyDescent="0.3">
      <c r="A118" t="s">
        <v>36</v>
      </c>
      <c r="B118" t="s">
        <v>62</v>
      </c>
      <c r="C118" t="s">
        <v>140</v>
      </c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>
        <v>2324.05859375</v>
      </c>
      <c r="O118" s="3">
        <v>22385.216796875</v>
      </c>
      <c r="P118" s="3">
        <v>60640.8671875</v>
      </c>
      <c r="Q118" s="3">
        <v>79489.0625</v>
      </c>
      <c r="R118" s="3">
        <v>86692.7890625</v>
      </c>
      <c r="S118" s="3">
        <v>93896.515625</v>
      </c>
      <c r="T118" s="3">
        <v>92366.8828125</v>
      </c>
      <c r="U118" s="3">
        <v>82103.8984375</v>
      </c>
      <c r="V118" s="3">
        <v>71840.9140625</v>
      </c>
      <c r="W118" s="3">
        <v>61577.9296875</v>
      </c>
      <c r="X118" s="3">
        <v>51314.9453125</v>
      </c>
      <c r="Y118" s="3">
        <v>41051.9609375</v>
      </c>
      <c r="Z118" s="3">
        <v>30788.9765625</v>
      </c>
      <c r="AA118" s="3">
        <v>20525.9921875</v>
      </c>
      <c r="AB118" s="3">
        <v>10263.0078125</v>
      </c>
      <c r="AC118" s="3">
        <v>2.34375E-2</v>
      </c>
      <c r="AD118" s="3"/>
      <c r="AE118" s="3"/>
      <c r="AF118" s="3"/>
      <c r="AG118" s="3"/>
      <c r="AH118" s="3"/>
      <c r="AI118" s="3"/>
      <c r="AJ118" s="3"/>
      <c r="AK118" s="3"/>
      <c r="AL118" s="3"/>
    </row>
    <row r="119" spans="1:38" x14ac:dyDescent="0.3">
      <c r="A119" t="s">
        <v>36</v>
      </c>
      <c r="B119" t="s">
        <v>62</v>
      </c>
      <c r="C119" t="s">
        <v>141</v>
      </c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</row>
    <row r="120" spans="1:38" x14ac:dyDescent="0.3">
      <c r="A120" t="s">
        <v>36</v>
      </c>
      <c r="B120" t="s">
        <v>62</v>
      </c>
      <c r="C120" t="s">
        <v>142</v>
      </c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</row>
    <row r="121" spans="1:38" x14ac:dyDescent="0.3">
      <c r="A121" t="s">
        <v>36</v>
      </c>
      <c r="B121" t="s">
        <v>62</v>
      </c>
      <c r="C121" t="s">
        <v>143</v>
      </c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>
        <v>4372.04345703125</v>
      </c>
      <c r="P121" s="3">
        <v>4372.04345703125</v>
      </c>
      <c r="Q121" s="3">
        <v>4372.04345703125</v>
      </c>
      <c r="R121" s="3">
        <v>4372.04345703125</v>
      </c>
      <c r="S121" s="3">
        <v>4372.04345703125</v>
      </c>
      <c r="T121" s="3">
        <v>4372.04345703125</v>
      </c>
      <c r="U121" s="3">
        <v>4372.04345703125</v>
      </c>
      <c r="V121" s="3">
        <v>4372.04345703125</v>
      </c>
      <c r="W121" s="3">
        <v>4372.04345703125</v>
      </c>
      <c r="X121" s="3">
        <v>4372.04345703125</v>
      </c>
      <c r="Y121" s="3">
        <v>4372.04345703125</v>
      </c>
      <c r="Z121" s="3">
        <v>4372.04345703125</v>
      </c>
      <c r="AA121" s="3">
        <v>4372.04345703125</v>
      </c>
      <c r="AB121" s="3">
        <v>4372.04345703125</v>
      </c>
      <c r="AC121" s="3">
        <v>4372.04345703125</v>
      </c>
      <c r="AD121" s="3"/>
      <c r="AE121" s="3"/>
      <c r="AF121" s="3"/>
      <c r="AG121" s="3"/>
      <c r="AH121" s="3"/>
      <c r="AI121" s="3"/>
      <c r="AJ121" s="3"/>
      <c r="AK121" s="3"/>
      <c r="AL121" s="3"/>
    </row>
    <row r="122" spans="1:38" x14ac:dyDescent="0.3">
      <c r="A122" t="s">
        <v>36</v>
      </c>
      <c r="B122" t="s">
        <v>62</v>
      </c>
      <c r="C122" t="s">
        <v>144</v>
      </c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</row>
    <row r="123" spans="1:38" x14ac:dyDescent="0.3">
      <c r="A123" t="s">
        <v>36</v>
      </c>
      <c r="B123" t="s">
        <v>62</v>
      </c>
      <c r="C123" t="s">
        <v>145</v>
      </c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>
        <v>-265605.53125</v>
      </c>
      <c r="P123" s="3">
        <v>548.66168212890625</v>
      </c>
      <c r="Q123" s="3">
        <v>548.66168212890625</v>
      </c>
      <c r="R123" s="3">
        <v>548.66168212890625</v>
      </c>
      <c r="S123" s="3">
        <v>548.66168212890625</v>
      </c>
      <c r="T123" s="3">
        <v>548.66168212890625</v>
      </c>
      <c r="U123" s="3">
        <v>548.66168212890625</v>
      </c>
      <c r="V123" s="3">
        <v>548.66168212890625</v>
      </c>
      <c r="W123" s="3">
        <v>548.66168212890625</v>
      </c>
      <c r="X123" s="3">
        <v>548.66168212890625</v>
      </c>
      <c r="Y123" s="3">
        <v>548.66168212890625</v>
      </c>
      <c r="Z123" s="3">
        <v>548.66168212890625</v>
      </c>
      <c r="AA123" s="3">
        <v>548.66168212890625</v>
      </c>
      <c r="AB123" s="3">
        <v>548.66168212890625</v>
      </c>
      <c r="AC123" s="3">
        <v>548.66168212890625</v>
      </c>
      <c r="AD123" s="3"/>
      <c r="AE123" s="3"/>
      <c r="AF123" s="3"/>
      <c r="AG123" s="3"/>
      <c r="AH123" s="3"/>
      <c r="AI123" s="3"/>
      <c r="AJ123" s="3"/>
      <c r="AK123" s="3"/>
      <c r="AL123" s="3"/>
    </row>
    <row r="124" spans="1:38" x14ac:dyDescent="0.3">
      <c r="A124" t="s">
        <v>36</v>
      </c>
      <c r="B124" t="s">
        <v>62</v>
      </c>
      <c r="C124" t="s">
        <v>146</v>
      </c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>
        <v>284384.28125</v>
      </c>
      <c r="O124" s="3">
        <v>270154.03125</v>
      </c>
      <c r="P124" s="3">
        <v>237417.828125</v>
      </c>
      <c r="Q124" s="3">
        <v>204966.65625</v>
      </c>
      <c r="R124" s="3">
        <v>179812.6875</v>
      </c>
      <c r="S124" s="3">
        <v>157395.15625</v>
      </c>
      <c r="T124" s="3">
        <v>137029.96875</v>
      </c>
      <c r="U124" s="3">
        <v>120769.4609375</v>
      </c>
      <c r="V124" s="3">
        <v>106561.2890625</v>
      </c>
      <c r="W124" s="3">
        <v>92353.109375</v>
      </c>
      <c r="X124" s="3">
        <v>78144.9375</v>
      </c>
      <c r="Y124" s="3">
        <v>63936.765625</v>
      </c>
      <c r="Z124" s="3">
        <v>49728.59375</v>
      </c>
      <c r="AA124" s="3">
        <v>35520.41796875</v>
      </c>
      <c r="AB124" s="3">
        <v>21312.25</v>
      </c>
      <c r="AC124" s="3">
        <v>7104.07958984375</v>
      </c>
      <c r="AD124" s="3"/>
      <c r="AE124" s="3"/>
      <c r="AF124" s="3"/>
      <c r="AG124" s="3"/>
      <c r="AH124" s="3"/>
      <c r="AI124" s="3"/>
      <c r="AJ124" s="3"/>
      <c r="AK124" s="3"/>
      <c r="AL124" s="3"/>
    </row>
    <row r="125" spans="1:38" x14ac:dyDescent="0.3">
      <c r="A125" t="s">
        <v>36</v>
      </c>
      <c r="B125" t="s">
        <v>62</v>
      </c>
      <c r="C125" t="s">
        <v>147</v>
      </c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>
        <v>-272079.90625</v>
      </c>
      <c r="O125" s="3">
        <v>25576.71875</v>
      </c>
      <c r="P125" s="3">
        <v>42707.75</v>
      </c>
      <c r="Q125" s="3">
        <v>41059.765625</v>
      </c>
      <c r="R125" s="3">
        <v>32706.09375</v>
      </c>
      <c r="S125" s="3">
        <v>29028.125</v>
      </c>
      <c r="T125" s="3">
        <v>26120.453125</v>
      </c>
      <c r="U125" s="3">
        <v>21332.828125</v>
      </c>
      <c r="V125" s="3">
        <v>18683.7421875</v>
      </c>
      <c r="W125" s="3">
        <v>18087.0078125</v>
      </c>
      <c r="X125" s="3">
        <v>17490.2578125</v>
      </c>
      <c r="Y125" s="3">
        <v>16893.515625</v>
      </c>
      <c r="Z125" s="3">
        <v>16296.7734375</v>
      </c>
      <c r="AA125" s="3">
        <v>15700.03125</v>
      </c>
      <c r="AB125" s="3">
        <v>15103.283203125</v>
      </c>
      <c r="AC125" s="3">
        <v>14506.541015625</v>
      </c>
      <c r="AD125" s="3"/>
      <c r="AE125" s="3"/>
      <c r="AF125" s="3"/>
      <c r="AG125" s="3"/>
      <c r="AH125" s="3"/>
      <c r="AI125" s="3"/>
      <c r="AJ125" s="3"/>
      <c r="AK125" s="3"/>
      <c r="AL125" s="3"/>
    </row>
    <row r="126" spans="1:38" x14ac:dyDescent="0.3">
      <c r="A126" t="s">
        <v>36</v>
      </c>
      <c r="B126" t="s">
        <v>62</v>
      </c>
      <c r="C126" t="s">
        <v>148</v>
      </c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>
        <v>12304.3818359375</v>
      </c>
      <c r="O126" s="3">
        <v>11346.46875</v>
      </c>
      <c r="P126" s="3">
        <v>9971.548828125</v>
      </c>
      <c r="Q126" s="3">
        <v>8608.599609375</v>
      </c>
      <c r="R126" s="3">
        <v>7552.1328125</v>
      </c>
      <c r="S126" s="3">
        <v>6610.5966796875</v>
      </c>
      <c r="T126" s="3">
        <v>5755.2587890625</v>
      </c>
      <c r="U126" s="3">
        <v>5072.3173828125</v>
      </c>
      <c r="V126" s="3">
        <v>4475.57421875</v>
      </c>
      <c r="W126" s="3">
        <v>3878.83056640625</v>
      </c>
      <c r="X126" s="3">
        <v>3282.08740234375</v>
      </c>
      <c r="Y126" s="3">
        <v>2685.34423828125</v>
      </c>
      <c r="Z126" s="3">
        <v>2088.600830078125</v>
      </c>
      <c r="AA126" s="3">
        <v>1491.8575439453125</v>
      </c>
      <c r="AB126" s="3">
        <v>895.114501953125</v>
      </c>
      <c r="AC126" s="3">
        <v>298.371337890625</v>
      </c>
      <c r="AD126" s="3"/>
      <c r="AE126" s="3"/>
      <c r="AF126" s="3"/>
      <c r="AG126" s="3"/>
      <c r="AH126" s="3"/>
      <c r="AI126" s="3"/>
      <c r="AJ126" s="3"/>
      <c r="AK126" s="3"/>
      <c r="AL126" s="3"/>
    </row>
    <row r="127" spans="1:38" x14ac:dyDescent="0.3">
      <c r="A127" t="s">
        <v>36</v>
      </c>
      <c r="B127" t="s">
        <v>62</v>
      </c>
      <c r="C127" t="s">
        <v>149</v>
      </c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>
        <v>21474.07421875</v>
      </c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</row>
    <row r="128" spans="1:38" x14ac:dyDescent="0.3">
      <c r="A128" t="s">
        <v>36</v>
      </c>
      <c r="B128" t="s">
        <v>62</v>
      </c>
      <c r="C128" t="s">
        <v>150</v>
      </c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>
        <v>12304.3818359375</v>
      </c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</row>
    <row r="129" spans="1:38" x14ac:dyDescent="0.3">
      <c r="A129" t="s">
        <v>36</v>
      </c>
      <c r="B129" t="s">
        <v>62</v>
      </c>
      <c r="C129" t="s">
        <v>151</v>
      </c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>
        <v>574795.8125</v>
      </c>
      <c r="P129" s="3">
        <v>505144.3125</v>
      </c>
      <c r="Q129" s="3">
        <v>436099.28125</v>
      </c>
      <c r="R129" s="3">
        <v>382580.1875</v>
      </c>
      <c r="S129" s="3">
        <v>334883.3125</v>
      </c>
      <c r="T129" s="3">
        <v>291553.125</v>
      </c>
      <c r="U129" s="3">
        <v>256956.296875</v>
      </c>
      <c r="V129" s="3">
        <v>226726.140625</v>
      </c>
      <c r="W129" s="3">
        <v>196495.984375</v>
      </c>
      <c r="X129" s="3">
        <v>166265.828125</v>
      </c>
      <c r="Y129" s="3">
        <v>136035.671875</v>
      </c>
      <c r="Z129" s="3">
        <v>105805.515625</v>
      </c>
      <c r="AA129" s="3">
        <v>75575.359375</v>
      </c>
      <c r="AB129" s="3">
        <v>45345.2109375</v>
      </c>
      <c r="AC129" s="3">
        <v>15115.0625</v>
      </c>
      <c r="AD129" s="3"/>
      <c r="AE129" s="3"/>
      <c r="AF129" s="3"/>
      <c r="AG129" s="3"/>
      <c r="AH129" s="3"/>
      <c r="AI129" s="3"/>
      <c r="AJ129" s="3"/>
      <c r="AK129" s="3"/>
      <c r="AL129" s="3"/>
    </row>
    <row r="130" spans="1:38" x14ac:dyDescent="0.3">
      <c r="A130" t="s">
        <v>36</v>
      </c>
      <c r="B130" t="s">
        <v>62</v>
      </c>
      <c r="C130" t="s">
        <v>152</v>
      </c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>
        <v>52561.15234375</v>
      </c>
      <c r="P130" s="3">
        <v>46192</v>
      </c>
      <c r="Q130" s="3">
        <v>39878.30078125</v>
      </c>
      <c r="R130" s="3">
        <v>34984.34765625</v>
      </c>
      <c r="S130" s="3">
        <v>30622.79296875</v>
      </c>
      <c r="T130" s="3">
        <v>26660.54296875</v>
      </c>
      <c r="U130" s="3">
        <v>23496.8984375</v>
      </c>
      <c r="V130" s="3">
        <v>20732.55859375</v>
      </c>
      <c r="W130" s="3">
        <v>17968.216796875</v>
      </c>
      <c r="X130" s="3">
        <v>15203.875</v>
      </c>
      <c r="Y130" s="3">
        <v>12439.533203125</v>
      </c>
      <c r="Z130" s="3">
        <v>9675.1923828125</v>
      </c>
      <c r="AA130" s="3">
        <v>6910.8505859375</v>
      </c>
      <c r="AB130" s="3">
        <v>4146.509765625</v>
      </c>
      <c r="AC130" s="3">
        <v>1382.1693115234375</v>
      </c>
      <c r="AD130" s="3"/>
      <c r="AE130" s="3"/>
      <c r="AF130" s="3"/>
      <c r="AG130" s="3"/>
      <c r="AH130" s="3"/>
      <c r="AI130" s="3"/>
      <c r="AJ130" s="3"/>
      <c r="AK130" s="3"/>
      <c r="AL130" s="3"/>
    </row>
    <row r="131" spans="1:38" x14ac:dyDescent="0.3">
      <c r="A131" t="s">
        <v>37</v>
      </c>
      <c r="B131" t="s">
        <v>62</v>
      </c>
      <c r="C131" t="s">
        <v>128</v>
      </c>
      <c r="D131" s="16"/>
      <c r="E131" s="16"/>
      <c r="F131" s="16"/>
      <c r="G131" s="16"/>
      <c r="H131" s="16"/>
      <c r="I131" s="16"/>
      <c r="J131" s="16"/>
      <c r="K131" s="16"/>
      <c r="L131" s="16"/>
      <c r="M131" s="16">
        <v>9</v>
      </c>
      <c r="N131" s="16">
        <v>12</v>
      </c>
      <c r="O131" s="16">
        <v>6</v>
      </c>
      <c r="P131" s="16">
        <v>10</v>
      </c>
      <c r="Q131" s="16"/>
      <c r="R131" s="16"/>
      <c r="S131" s="16"/>
      <c r="T131" s="16">
        <v>5</v>
      </c>
      <c r="U131" s="16"/>
      <c r="V131" s="16"/>
      <c r="W131" s="16"/>
      <c r="X131" s="16">
        <v>2</v>
      </c>
      <c r="Y131" s="16"/>
      <c r="Z131" s="16"/>
      <c r="AA131" s="16"/>
      <c r="AB131" s="16"/>
      <c r="AC131" s="16"/>
      <c r="AD131" s="16"/>
      <c r="AE131" s="16"/>
      <c r="AF131" s="16"/>
      <c r="AG131" s="16"/>
      <c r="AH131" s="16"/>
      <c r="AI131" s="16"/>
      <c r="AJ131" s="16"/>
      <c r="AK131" s="16"/>
      <c r="AL131" s="16"/>
    </row>
    <row r="132" spans="1:38" x14ac:dyDescent="0.3">
      <c r="A132" t="s">
        <v>37</v>
      </c>
      <c r="B132" t="s">
        <v>62</v>
      </c>
      <c r="C132" t="s">
        <v>129</v>
      </c>
      <c r="D132" s="16"/>
      <c r="E132" s="16"/>
      <c r="F132" s="16"/>
      <c r="G132" s="16"/>
      <c r="H132" s="16"/>
      <c r="I132" s="16"/>
      <c r="J132" s="16"/>
      <c r="K132" s="16"/>
      <c r="L132" s="16"/>
      <c r="M132" s="16">
        <v>9</v>
      </c>
      <c r="N132" s="16">
        <v>21</v>
      </c>
      <c r="O132" s="16">
        <v>27</v>
      </c>
      <c r="P132" s="16">
        <v>37</v>
      </c>
      <c r="Q132" s="16">
        <v>37</v>
      </c>
      <c r="R132" s="16">
        <v>37</v>
      </c>
      <c r="S132" s="16">
        <v>37</v>
      </c>
      <c r="T132" s="16">
        <v>42</v>
      </c>
      <c r="U132" s="16">
        <v>42</v>
      </c>
      <c r="V132" s="16">
        <v>42</v>
      </c>
      <c r="W132" s="16">
        <v>42</v>
      </c>
      <c r="X132" s="16">
        <v>44</v>
      </c>
      <c r="Y132" s="16">
        <v>44</v>
      </c>
      <c r="Z132" s="16">
        <v>44</v>
      </c>
      <c r="AA132" s="16">
        <v>44</v>
      </c>
      <c r="AB132" s="16">
        <v>35</v>
      </c>
      <c r="AC132" s="16">
        <v>23</v>
      </c>
      <c r="AD132" s="16">
        <v>17</v>
      </c>
      <c r="AE132" s="16">
        <v>7</v>
      </c>
      <c r="AF132" s="16">
        <v>7</v>
      </c>
      <c r="AG132" s="16">
        <v>7</v>
      </c>
      <c r="AH132" s="16">
        <v>7</v>
      </c>
      <c r="AI132" s="16">
        <v>2</v>
      </c>
      <c r="AJ132" s="16">
        <v>2</v>
      </c>
      <c r="AK132" s="16">
        <v>2</v>
      </c>
      <c r="AL132" s="16">
        <v>2</v>
      </c>
    </row>
    <row r="133" spans="1:38" x14ac:dyDescent="0.3">
      <c r="A133" t="s">
        <v>37</v>
      </c>
      <c r="B133" t="s">
        <v>62</v>
      </c>
      <c r="C133" t="s">
        <v>130</v>
      </c>
      <c r="D133" s="3"/>
      <c r="E133" s="3"/>
      <c r="F133" s="3"/>
      <c r="G133" s="3"/>
      <c r="H133" s="3"/>
      <c r="I133" s="3"/>
      <c r="J133" s="3"/>
      <c r="K133" s="3"/>
      <c r="L133" s="3"/>
      <c r="M133" s="3">
        <v>450</v>
      </c>
      <c r="N133" s="3">
        <v>1050</v>
      </c>
      <c r="O133" s="3">
        <v>1350</v>
      </c>
      <c r="P133" s="3">
        <v>1850</v>
      </c>
      <c r="Q133" s="3">
        <v>1850</v>
      </c>
      <c r="R133" s="3">
        <v>1850</v>
      </c>
      <c r="S133" s="3">
        <v>1850</v>
      </c>
      <c r="T133" s="3">
        <v>2100</v>
      </c>
      <c r="U133" s="3">
        <v>2100</v>
      </c>
      <c r="V133" s="3">
        <v>2100</v>
      </c>
      <c r="W133" s="3">
        <v>2100</v>
      </c>
      <c r="X133" s="3">
        <v>2200</v>
      </c>
      <c r="Y133" s="3">
        <v>2200</v>
      </c>
      <c r="Z133" s="3">
        <v>2200</v>
      </c>
      <c r="AA133" s="3">
        <v>2200</v>
      </c>
      <c r="AB133" s="3">
        <v>1750</v>
      </c>
      <c r="AC133" s="3">
        <v>1150</v>
      </c>
      <c r="AD133" s="3">
        <v>850</v>
      </c>
      <c r="AE133" s="3">
        <v>350</v>
      </c>
      <c r="AF133" s="3">
        <v>350</v>
      </c>
      <c r="AG133" s="3">
        <v>350</v>
      </c>
      <c r="AH133" s="3">
        <v>350</v>
      </c>
      <c r="AI133" s="3">
        <v>100</v>
      </c>
      <c r="AJ133" s="3">
        <v>100</v>
      </c>
      <c r="AK133" s="3">
        <v>100</v>
      </c>
      <c r="AL133" s="3">
        <v>100</v>
      </c>
    </row>
    <row r="134" spans="1:38" x14ac:dyDescent="0.3">
      <c r="A134" t="s">
        <v>37</v>
      </c>
      <c r="B134" t="s">
        <v>62</v>
      </c>
      <c r="C134" t="s">
        <v>131</v>
      </c>
      <c r="D134" s="3"/>
      <c r="E134" s="3"/>
      <c r="F134" s="3"/>
      <c r="G134" s="3"/>
      <c r="H134" s="3"/>
      <c r="I134" s="3"/>
      <c r="J134" s="3"/>
      <c r="K134" s="3"/>
      <c r="L134" s="3"/>
      <c r="M134" s="3">
        <v>174.6351736111111</v>
      </c>
      <c r="N134" s="3">
        <v>178.64299107142858</v>
      </c>
      <c r="O134" s="3">
        <v>182.74371527777777</v>
      </c>
      <c r="P134" s="3">
        <v>186.93707770270271</v>
      </c>
      <c r="Q134" s="3">
        <v>191.2275168918919</v>
      </c>
      <c r="R134" s="3">
        <v>195.61616554054055</v>
      </c>
      <c r="S134" s="3">
        <v>200.10570945945946</v>
      </c>
      <c r="T134" s="3">
        <v>204.69791666666666</v>
      </c>
      <c r="U134" s="3">
        <v>209.39614583333332</v>
      </c>
      <c r="V134" s="3">
        <v>214.20151785714285</v>
      </c>
      <c r="W134" s="3">
        <v>219.11757440476191</v>
      </c>
      <c r="X134" s="3">
        <v>224.14627840909091</v>
      </c>
      <c r="Y134" s="3">
        <v>29.427207031249999</v>
      </c>
      <c r="Z134" s="3">
        <v>39.160362215909089</v>
      </c>
      <c r="AA134" s="3">
        <v>-159.81839488636365</v>
      </c>
      <c r="AB134" s="3">
        <v>283.35335714285713</v>
      </c>
      <c r="AC134" s="3">
        <v>289.85597826086956</v>
      </c>
      <c r="AD134" s="3">
        <v>296.50805147058821</v>
      </c>
      <c r="AE134" s="3">
        <v>303.31229910714285</v>
      </c>
      <c r="AF134" s="3">
        <v>310.27459821428573</v>
      </c>
      <c r="AG134" s="3">
        <v>317.39408482142858</v>
      </c>
      <c r="AH134" s="3">
        <v>324.67915178571428</v>
      </c>
      <c r="AI134" s="3">
        <v>332.13023437499999</v>
      </c>
      <c r="AJ134" s="3">
        <v>339.753046875</v>
      </c>
      <c r="AK134" s="3">
        <v>347.55031250000002</v>
      </c>
      <c r="AL134" s="3">
        <v>355.52628906249998</v>
      </c>
    </row>
    <row r="135" spans="1:38" x14ac:dyDescent="0.3">
      <c r="A135" t="s">
        <v>37</v>
      </c>
      <c r="B135" t="s">
        <v>62</v>
      </c>
      <c r="C135" t="s">
        <v>132</v>
      </c>
      <c r="D135" s="3"/>
      <c r="E135" s="3"/>
      <c r="F135" s="3"/>
      <c r="G135" s="3"/>
      <c r="H135" s="3"/>
      <c r="I135" s="3"/>
      <c r="J135" s="3"/>
      <c r="K135" s="3"/>
      <c r="L135" s="3"/>
      <c r="M135" s="3">
        <v>1934.8286111111111</v>
      </c>
      <c r="N135" s="3">
        <v>1979.233125</v>
      </c>
      <c r="O135" s="3">
        <v>2024.6566666666668</v>
      </c>
      <c r="P135" s="3">
        <v>2071.12275</v>
      </c>
      <c r="Q135" s="3"/>
      <c r="R135" s="3"/>
      <c r="S135" s="3"/>
      <c r="T135" s="3">
        <v>2267.8980000000001</v>
      </c>
      <c r="U135" s="3"/>
      <c r="V135" s="3"/>
      <c r="W135" s="3"/>
      <c r="X135" s="3">
        <v>2483.3689062499998</v>
      </c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</row>
    <row r="136" spans="1:38" x14ac:dyDescent="0.3">
      <c r="A136" t="s">
        <v>37</v>
      </c>
      <c r="B136" t="s">
        <v>62</v>
      </c>
      <c r="C136" t="s">
        <v>133</v>
      </c>
      <c r="D136" s="3"/>
      <c r="E136" s="3"/>
      <c r="F136" s="3"/>
      <c r="G136" s="3"/>
      <c r="H136" s="3"/>
      <c r="I136" s="3"/>
      <c r="J136" s="3"/>
      <c r="K136" s="3"/>
      <c r="L136" s="3"/>
      <c r="M136" s="3">
        <v>78585.828125</v>
      </c>
      <c r="N136" s="3">
        <v>187575.140625</v>
      </c>
      <c r="O136" s="3">
        <v>246704.015625</v>
      </c>
      <c r="P136" s="3">
        <v>345833.59375</v>
      </c>
      <c r="Q136" s="3">
        <v>353770.90625</v>
      </c>
      <c r="R136" s="3">
        <v>361889.90625</v>
      </c>
      <c r="S136" s="3">
        <v>370195.5625</v>
      </c>
      <c r="T136" s="3">
        <v>429865.625</v>
      </c>
      <c r="U136" s="3">
        <v>439731.90625</v>
      </c>
      <c r="V136" s="3">
        <v>449823.1875</v>
      </c>
      <c r="W136" s="3">
        <v>460146.90625</v>
      </c>
      <c r="X136" s="3">
        <v>493121.8125</v>
      </c>
      <c r="Y136" s="3">
        <v>64739.85546875</v>
      </c>
      <c r="Z136" s="3">
        <v>86152.796875</v>
      </c>
      <c r="AA136" s="3">
        <v>-351600.46875</v>
      </c>
      <c r="AB136" s="3">
        <v>495868.375</v>
      </c>
      <c r="AC136" s="3">
        <v>333334.375</v>
      </c>
      <c r="AD136" s="3">
        <v>252031.84375</v>
      </c>
      <c r="AE136" s="3">
        <v>106159.3046875</v>
      </c>
      <c r="AF136" s="3">
        <v>108596.109375</v>
      </c>
      <c r="AG136" s="3">
        <v>111087.9296875</v>
      </c>
      <c r="AH136" s="3">
        <v>113637.703125</v>
      </c>
      <c r="AI136" s="3">
        <v>33213.0234375</v>
      </c>
      <c r="AJ136" s="3">
        <v>33975.3046875</v>
      </c>
      <c r="AK136" s="3">
        <v>34755.03125</v>
      </c>
      <c r="AL136" s="3">
        <v>35552.62890625</v>
      </c>
    </row>
    <row r="137" spans="1:38" x14ac:dyDescent="0.3">
      <c r="A137" t="s">
        <v>37</v>
      </c>
      <c r="B137" t="s">
        <v>62</v>
      </c>
      <c r="C137" t="s">
        <v>134</v>
      </c>
      <c r="D137" s="3"/>
      <c r="E137" s="3"/>
      <c r="F137" s="3"/>
      <c r="G137" s="3"/>
      <c r="H137" s="3"/>
      <c r="I137" s="3"/>
      <c r="J137" s="3"/>
      <c r="K137" s="3"/>
      <c r="L137" s="3">
        <v>839890.875</v>
      </c>
      <c r="M137" s="3">
        <v>1145555.25</v>
      </c>
      <c r="N137" s="3">
        <v>585922.9375</v>
      </c>
      <c r="O137" s="3">
        <v>998949.875</v>
      </c>
      <c r="P137" s="3"/>
      <c r="Q137" s="3"/>
      <c r="R137" s="3"/>
      <c r="S137" s="3">
        <v>546929.5625</v>
      </c>
      <c r="T137" s="3"/>
      <c r="U137" s="3"/>
      <c r="V137" s="3"/>
      <c r="W137" s="3">
        <v>239557.125</v>
      </c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</row>
    <row r="138" spans="1:38" x14ac:dyDescent="0.3">
      <c r="A138" t="s">
        <v>37</v>
      </c>
      <c r="B138" t="s">
        <v>62</v>
      </c>
      <c r="C138" t="s">
        <v>135</v>
      </c>
      <c r="D138" s="3"/>
      <c r="E138" s="3"/>
      <c r="F138" s="3"/>
      <c r="G138" s="3"/>
      <c r="H138" s="3"/>
      <c r="I138" s="3"/>
      <c r="J138" s="3"/>
      <c r="K138" s="3"/>
      <c r="L138" s="3"/>
      <c r="M138" s="3">
        <v>870672.875</v>
      </c>
      <c r="N138" s="3">
        <v>1187539.875</v>
      </c>
      <c r="O138" s="3">
        <v>607397</v>
      </c>
      <c r="P138" s="3">
        <v>1035561.375</v>
      </c>
      <c r="Q138" s="3"/>
      <c r="R138" s="3"/>
      <c r="S138" s="3"/>
      <c r="T138" s="3">
        <v>566974.5</v>
      </c>
      <c r="U138" s="3"/>
      <c r="V138" s="3"/>
      <c r="W138" s="3"/>
      <c r="X138" s="3">
        <v>248336.890625</v>
      </c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</row>
    <row r="139" spans="1:38" x14ac:dyDescent="0.3">
      <c r="A139" t="s">
        <v>37</v>
      </c>
      <c r="B139" t="s">
        <v>62</v>
      </c>
      <c r="C139" t="s">
        <v>136</v>
      </c>
      <c r="D139" s="3"/>
      <c r="E139" s="3"/>
      <c r="F139" s="3"/>
      <c r="G139" s="3"/>
      <c r="H139" s="3"/>
      <c r="I139" s="3"/>
      <c r="J139" s="3"/>
      <c r="K139" s="3"/>
      <c r="L139" s="3">
        <v>867341.4375</v>
      </c>
      <c r="M139" s="3">
        <v>1963535.875</v>
      </c>
      <c r="N139" s="3">
        <v>2337335</v>
      </c>
      <c r="O139" s="3">
        <v>3069352.75</v>
      </c>
      <c r="P139" s="3">
        <v>2702973</v>
      </c>
      <c r="Q139" s="3">
        <v>2347747</v>
      </c>
      <c r="R139" s="3">
        <v>2049772.25</v>
      </c>
      <c r="S139" s="3">
        <v>2366049.5</v>
      </c>
      <c r="T139" s="3">
        <v>2086805</v>
      </c>
      <c r="U139" s="3">
        <v>1814200</v>
      </c>
      <c r="V139" s="3">
        <v>1574600.625</v>
      </c>
      <c r="W139" s="3">
        <v>1593257.25</v>
      </c>
      <c r="X139" s="3">
        <v>1339769.5</v>
      </c>
      <c r="Y139" s="3">
        <v>1086995</v>
      </c>
      <c r="Z139" s="3">
        <v>850307.4375</v>
      </c>
      <c r="AA139" s="3">
        <v>618380.75</v>
      </c>
      <c r="AB139" s="3">
        <v>429787.625</v>
      </c>
      <c r="AC139" s="3">
        <v>303868.90625</v>
      </c>
      <c r="AD139" s="3">
        <v>211750.96875</v>
      </c>
      <c r="AE139" s="3">
        <v>171172.96875</v>
      </c>
      <c r="AF139" s="3">
        <v>130594.90625</v>
      </c>
      <c r="AG139" s="3">
        <v>90016.859375</v>
      </c>
      <c r="AH139" s="3">
        <v>49438.8125</v>
      </c>
      <c r="AI139" s="3">
        <v>37079.1328125</v>
      </c>
      <c r="AJ139" s="3">
        <v>24719.40625</v>
      </c>
      <c r="AK139" s="3">
        <v>12359.6796875</v>
      </c>
      <c r="AL139" s="3">
        <v>-4.736328125E-2</v>
      </c>
    </row>
    <row r="140" spans="1:38" x14ac:dyDescent="0.3">
      <c r="A140" t="s">
        <v>37</v>
      </c>
      <c r="B140" t="s">
        <v>62</v>
      </c>
      <c r="C140" t="s">
        <v>137</v>
      </c>
      <c r="D140" s="3"/>
      <c r="E140" s="3"/>
      <c r="F140" s="3"/>
      <c r="G140" s="3"/>
      <c r="H140" s="3"/>
      <c r="I140" s="3"/>
      <c r="J140" s="3"/>
      <c r="K140" s="3"/>
      <c r="L140" s="3"/>
      <c r="M140" s="3">
        <v>58044.859375</v>
      </c>
      <c r="N140" s="3">
        <v>137214.1875</v>
      </c>
      <c r="O140" s="3">
        <v>177707.3125</v>
      </c>
      <c r="P140" s="3">
        <v>246744.734375</v>
      </c>
      <c r="Q140" s="3">
        <v>246744.734375</v>
      </c>
      <c r="R140" s="3">
        <v>246744.734375</v>
      </c>
      <c r="S140" s="3">
        <v>246744.734375</v>
      </c>
      <c r="T140" s="3">
        <v>284543.03125</v>
      </c>
      <c r="U140" s="3">
        <v>284543.03125</v>
      </c>
      <c r="V140" s="3">
        <v>284543.03125</v>
      </c>
      <c r="W140" s="3">
        <v>284543.03125</v>
      </c>
      <c r="X140" s="3">
        <v>301098.8125</v>
      </c>
      <c r="Y140" s="3">
        <v>301098.8125</v>
      </c>
      <c r="Z140" s="3">
        <v>301098.8125</v>
      </c>
      <c r="AA140" s="3">
        <v>301098.8125</v>
      </c>
      <c r="AB140" s="3">
        <v>243053.96875</v>
      </c>
      <c r="AC140" s="3">
        <v>163884.65625</v>
      </c>
      <c r="AD140" s="3">
        <v>123391.515625</v>
      </c>
      <c r="AE140" s="3">
        <v>54354.09375</v>
      </c>
      <c r="AF140" s="3">
        <v>54354.09375</v>
      </c>
      <c r="AG140" s="3">
        <v>54354.09375</v>
      </c>
      <c r="AH140" s="3">
        <v>54354.09375</v>
      </c>
      <c r="AI140" s="3">
        <v>16555.79296875</v>
      </c>
      <c r="AJ140" s="3">
        <v>16555.79296875</v>
      </c>
      <c r="AK140" s="3">
        <v>16555.79296875</v>
      </c>
      <c r="AL140" s="3">
        <v>16555.79296875</v>
      </c>
    </row>
    <row r="141" spans="1:38" x14ac:dyDescent="0.3">
      <c r="A141" t="s">
        <v>37</v>
      </c>
      <c r="B141" t="s">
        <v>62</v>
      </c>
      <c r="C141" t="s">
        <v>138</v>
      </c>
      <c r="D141" s="3"/>
      <c r="E141" s="3"/>
      <c r="F141" s="3"/>
      <c r="G141" s="3"/>
      <c r="H141" s="3"/>
      <c r="I141" s="3"/>
      <c r="J141" s="3"/>
      <c r="K141" s="3"/>
      <c r="L141" s="3">
        <v>13144.291015625</v>
      </c>
      <c r="M141" s="3">
        <v>189433.65625</v>
      </c>
      <c r="N141" s="3">
        <v>517501.21875</v>
      </c>
      <c r="O141" s="3">
        <v>674200.3125</v>
      </c>
      <c r="P141" s="3">
        <v>718771.125</v>
      </c>
      <c r="Q141" s="3">
        <v>674763.1875</v>
      </c>
      <c r="R141" s="3">
        <v>448874.90625</v>
      </c>
      <c r="S141" s="3">
        <v>262340.5625</v>
      </c>
      <c r="T141" s="3">
        <v>263636.625</v>
      </c>
      <c r="U141" s="3">
        <v>237440.671875</v>
      </c>
      <c r="V141" s="3">
        <v>107215.703125</v>
      </c>
      <c r="W141" s="3">
        <v>68078.4921875</v>
      </c>
      <c r="X141" s="3">
        <v>113246.984375</v>
      </c>
      <c r="Y141" s="3">
        <v>110432.8203125</v>
      </c>
      <c r="Z141" s="3">
        <v>46960.8671875</v>
      </c>
      <c r="AA141" s="3">
        <v>28176.521484375</v>
      </c>
      <c r="AB141" s="3">
        <v>28176.521484375</v>
      </c>
      <c r="AC141" s="3">
        <v>14088.2607421875</v>
      </c>
      <c r="AD141" s="3"/>
      <c r="AE141" s="3"/>
      <c r="AF141" s="3"/>
      <c r="AG141" s="3"/>
      <c r="AH141" s="3"/>
      <c r="AI141" s="3"/>
      <c r="AJ141" s="3"/>
      <c r="AK141" s="3"/>
      <c r="AL141" s="3"/>
    </row>
    <row r="142" spans="1:38" x14ac:dyDescent="0.3">
      <c r="A142" t="s">
        <v>37</v>
      </c>
      <c r="B142" t="s">
        <v>62</v>
      </c>
      <c r="C142" t="s">
        <v>139</v>
      </c>
      <c r="D142" s="3"/>
      <c r="E142" s="3"/>
      <c r="F142" s="3"/>
      <c r="G142" s="3"/>
      <c r="H142" s="3"/>
      <c r="I142" s="3"/>
      <c r="J142" s="3"/>
      <c r="K142" s="3"/>
      <c r="L142" s="3">
        <v>3331.420654296875</v>
      </c>
      <c r="M142" s="3">
        <v>33300.4921875</v>
      </c>
      <c r="N142" s="3">
        <v>96383.75</v>
      </c>
      <c r="O142" s="3">
        <v>125836.15625</v>
      </c>
      <c r="P142" s="3">
        <v>119635.09375</v>
      </c>
      <c r="Q142" s="3">
        <v>108481.28125</v>
      </c>
      <c r="R142" s="3">
        <v>51229.890625</v>
      </c>
      <c r="S142" s="3">
        <v>3952.7685546875</v>
      </c>
      <c r="T142" s="3">
        <v>-5298.734375</v>
      </c>
      <c r="U142" s="3">
        <v>-11938.09375</v>
      </c>
      <c r="V142" s="3">
        <v>-44943.6171875</v>
      </c>
      <c r="W142" s="3">
        <v>-54862.94140625</v>
      </c>
      <c r="X142" s="3">
        <v>-47611.0546875</v>
      </c>
      <c r="Y142" s="3">
        <v>-48324.30078125</v>
      </c>
      <c r="Z142" s="3">
        <v>-64411.2734375</v>
      </c>
      <c r="AA142" s="3">
        <v>-69172.1640625</v>
      </c>
      <c r="AB142" s="3">
        <v>-54460.69140625</v>
      </c>
      <c r="AC142" s="3">
        <v>-37965.89453125</v>
      </c>
      <c r="AD142" s="3">
        <v>-31273.58203125</v>
      </c>
      <c r="AE142" s="3">
        <v>-13776.044921875</v>
      </c>
      <c r="AF142" s="3">
        <v>-13776.044921875</v>
      </c>
      <c r="AG142" s="3">
        <v>-13776.044921875</v>
      </c>
      <c r="AH142" s="3">
        <v>-13776.044921875</v>
      </c>
      <c r="AI142" s="3">
        <v>-4196.06591796875</v>
      </c>
      <c r="AJ142" s="3">
        <v>-4196.06591796875</v>
      </c>
      <c r="AK142" s="3">
        <v>-4196.06591796875</v>
      </c>
      <c r="AL142" s="3">
        <v>-4196.06591796875</v>
      </c>
    </row>
    <row r="143" spans="1:38" x14ac:dyDescent="0.3">
      <c r="A143" t="s">
        <v>37</v>
      </c>
      <c r="B143" t="s">
        <v>62</v>
      </c>
      <c r="C143" t="s">
        <v>140</v>
      </c>
      <c r="D143" s="3"/>
      <c r="E143" s="3"/>
      <c r="F143" s="3"/>
      <c r="G143" s="3"/>
      <c r="H143" s="3"/>
      <c r="I143" s="3"/>
      <c r="J143" s="3"/>
      <c r="K143" s="3"/>
      <c r="L143" s="3">
        <v>3331.420654296875</v>
      </c>
      <c r="M143" s="3">
        <v>36631.9140625</v>
      </c>
      <c r="N143" s="3">
        <v>133015.671875</v>
      </c>
      <c r="O143" s="3">
        <v>258851.828125</v>
      </c>
      <c r="P143" s="3">
        <v>378486.9375</v>
      </c>
      <c r="Q143" s="3">
        <v>486968.1875</v>
      </c>
      <c r="R143" s="3">
        <v>538198.125</v>
      </c>
      <c r="S143" s="3">
        <v>542150.8125</v>
      </c>
      <c r="T143" s="3">
        <v>536852.125</v>
      </c>
      <c r="U143" s="3">
        <v>524914</v>
      </c>
      <c r="V143" s="3">
        <v>479970.40625</v>
      </c>
      <c r="W143" s="3">
        <v>425107.46875</v>
      </c>
      <c r="X143" s="3">
        <v>377496.4375</v>
      </c>
      <c r="Y143" s="3">
        <v>329172.125</v>
      </c>
      <c r="Z143" s="3">
        <v>264760.84375</v>
      </c>
      <c r="AA143" s="3">
        <v>195588.6875</v>
      </c>
      <c r="AB143" s="3">
        <v>141127.984375</v>
      </c>
      <c r="AC143" s="3">
        <v>103162.125</v>
      </c>
      <c r="AD143" s="3">
        <v>71888.5234375</v>
      </c>
      <c r="AE143" s="3">
        <v>58112.4140625</v>
      </c>
      <c r="AF143" s="3">
        <v>44336.3671875</v>
      </c>
      <c r="AG143" s="3">
        <v>30560.3203125</v>
      </c>
      <c r="AH143" s="3">
        <v>16784.275390625</v>
      </c>
      <c r="AI143" s="3">
        <v>12588.203125</v>
      </c>
      <c r="AJ143" s="3">
        <v>8392.13671875</v>
      </c>
      <c r="AK143" s="3">
        <v>4196.07080078125</v>
      </c>
      <c r="AL143" s="3">
        <v>4.8828125E-3</v>
      </c>
    </row>
    <row r="144" spans="1:38" x14ac:dyDescent="0.3">
      <c r="A144" t="s">
        <v>37</v>
      </c>
      <c r="B144" t="s">
        <v>62</v>
      </c>
      <c r="C144" t="s">
        <v>141</v>
      </c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</row>
    <row r="145" spans="1:38" x14ac:dyDescent="0.3">
      <c r="A145" t="s">
        <v>37</v>
      </c>
      <c r="B145" t="s">
        <v>62</v>
      </c>
      <c r="C145" t="s">
        <v>142</v>
      </c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</row>
    <row r="146" spans="1:38" x14ac:dyDescent="0.3">
      <c r="A146" t="s">
        <v>37</v>
      </c>
      <c r="B146" t="s">
        <v>62</v>
      </c>
      <c r="C146" t="s">
        <v>143</v>
      </c>
      <c r="D146" s="3"/>
      <c r="E146" s="3"/>
      <c r="F146" s="3"/>
      <c r="G146" s="3"/>
      <c r="H146" s="3"/>
      <c r="I146" s="3"/>
      <c r="J146" s="3"/>
      <c r="K146" s="3"/>
      <c r="L146" s="3"/>
      <c r="M146" s="3">
        <v>6267.10302734375</v>
      </c>
      <c r="N146" s="3">
        <v>14815.015625</v>
      </c>
      <c r="O146" s="3">
        <v>19187.05859375</v>
      </c>
      <c r="P146" s="3">
        <v>26641.029296875</v>
      </c>
      <c r="Q146" s="3">
        <v>26641.029296875</v>
      </c>
      <c r="R146" s="3">
        <v>26641.029296875</v>
      </c>
      <c r="S146" s="3">
        <v>26641.029296875</v>
      </c>
      <c r="T146" s="3">
        <v>30722.111328125</v>
      </c>
      <c r="U146" s="3">
        <v>30722.111328125</v>
      </c>
      <c r="V146" s="3">
        <v>30722.111328125</v>
      </c>
      <c r="W146" s="3">
        <v>30722.111328125</v>
      </c>
      <c r="X146" s="3">
        <v>32509.640625</v>
      </c>
      <c r="Y146" s="3">
        <v>32509.640625</v>
      </c>
      <c r="Z146" s="3">
        <v>32509.640625</v>
      </c>
      <c r="AA146" s="3">
        <v>32509.640625</v>
      </c>
      <c r="AB146" s="3">
        <v>26242.537109375</v>
      </c>
      <c r="AC146" s="3">
        <v>17694.625</v>
      </c>
      <c r="AD146" s="3">
        <v>13322.58203125</v>
      </c>
      <c r="AE146" s="3">
        <v>5868.611328125</v>
      </c>
      <c r="AF146" s="3">
        <v>5868.611328125</v>
      </c>
      <c r="AG146" s="3">
        <v>5868.611328125</v>
      </c>
      <c r="AH146" s="3">
        <v>5868.611328125</v>
      </c>
      <c r="AI146" s="3">
        <v>1787.5289306640625</v>
      </c>
      <c r="AJ146" s="3">
        <v>1787.5289306640625</v>
      </c>
      <c r="AK146" s="3">
        <v>1787.5289306640625</v>
      </c>
      <c r="AL146" s="3">
        <v>1787.5289306640625</v>
      </c>
    </row>
    <row r="147" spans="1:38" x14ac:dyDescent="0.3">
      <c r="A147" t="s">
        <v>37</v>
      </c>
      <c r="B147" t="s">
        <v>62</v>
      </c>
      <c r="C147" t="s">
        <v>144</v>
      </c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</row>
    <row r="148" spans="1:38" x14ac:dyDescent="0.3">
      <c r="A148" t="s">
        <v>37</v>
      </c>
      <c r="B148" t="s">
        <v>62</v>
      </c>
      <c r="C148" t="s">
        <v>145</v>
      </c>
      <c r="D148" s="3"/>
      <c r="E148" s="3"/>
      <c r="F148" s="3"/>
      <c r="G148" s="3"/>
      <c r="H148" s="3"/>
      <c r="I148" s="3"/>
      <c r="J148" s="3"/>
      <c r="K148" s="3"/>
      <c r="L148" s="3"/>
      <c r="M148" s="3">
        <v>-285352.4375</v>
      </c>
      <c r="N148" s="3">
        <v>-388415.21875</v>
      </c>
      <c r="O148" s="3">
        <v>-197207.765625</v>
      </c>
      <c r="P148" s="3">
        <v>-336984.71875</v>
      </c>
      <c r="Q148" s="3">
        <v>3343.267822265625</v>
      </c>
      <c r="R148" s="3">
        <v>3343.267822265625</v>
      </c>
      <c r="S148" s="3">
        <v>3343.267822265625</v>
      </c>
      <c r="T148" s="3">
        <v>-182475.734375</v>
      </c>
      <c r="U148" s="3">
        <v>3855.415771484375</v>
      </c>
      <c r="V148" s="3">
        <v>3855.415771484375</v>
      </c>
      <c r="W148" s="3">
        <v>3855.415771484375</v>
      </c>
      <c r="X148" s="3">
        <v>-77533.984375</v>
      </c>
      <c r="Y148" s="3">
        <v>4079.738525390625</v>
      </c>
      <c r="Z148" s="3">
        <v>4079.738525390625</v>
      </c>
      <c r="AA148" s="3">
        <v>4079.738525390625</v>
      </c>
      <c r="AB148" s="3">
        <v>3293.259765625</v>
      </c>
      <c r="AC148" s="3">
        <v>2220.554931640625</v>
      </c>
      <c r="AD148" s="3">
        <v>1671.893310546875</v>
      </c>
      <c r="AE148" s="3">
        <v>736.470703125</v>
      </c>
      <c r="AF148" s="3">
        <v>736.470703125</v>
      </c>
      <c r="AG148" s="3">
        <v>736.470703125</v>
      </c>
      <c r="AH148" s="3">
        <v>736.470703125</v>
      </c>
      <c r="AI148" s="3">
        <v>224.32270812988281</v>
      </c>
      <c r="AJ148" s="3">
        <v>224.32270812988281</v>
      </c>
      <c r="AK148" s="3">
        <v>224.32270812988281</v>
      </c>
      <c r="AL148" s="3">
        <v>224.32270812988281</v>
      </c>
    </row>
    <row r="149" spans="1:38" x14ac:dyDescent="0.3">
      <c r="A149" t="s">
        <v>37</v>
      </c>
      <c r="B149" t="s">
        <v>62</v>
      </c>
      <c r="C149" t="s">
        <v>146</v>
      </c>
      <c r="D149" s="3"/>
      <c r="E149" s="3"/>
      <c r="F149" s="3"/>
      <c r="G149" s="3"/>
      <c r="H149" s="3"/>
      <c r="I149" s="3"/>
      <c r="J149" s="3"/>
      <c r="K149" s="3"/>
      <c r="L149" s="3">
        <v>407650.46875</v>
      </c>
      <c r="M149" s="3">
        <v>943260.25</v>
      </c>
      <c r="N149" s="3">
        <v>1152896.75</v>
      </c>
      <c r="O149" s="3">
        <v>1512997.5</v>
      </c>
      <c r="P149" s="3">
        <v>1356496.75</v>
      </c>
      <c r="Q149" s="3">
        <v>1186919.375</v>
      </c>
      <c r="R149" s="3">
        <v>1033417.25</v>
      </c>
      <c r="S149" s="3">
        <v>1170447.5</v>
      </c>
      <c r="T149" s="3">
        <v>1046421</v>
      </c>
      <c r="U149" s="3">
        <v>916736.4375</v>
      </c>
      <c r="V149" s="3">
        <v>796368.5</v>
      </c>
      <c r="W149" s="3">
        <v>802582.75</v>
      </c>
      <c r="X149" s="3">
        <v>689261.625</v>
      </c>
      <c r="Y149" s="3">
        <v>570290</v>
      </c>
      <c r="Z149" s="3">
        <v>455266.40625</v>
      </c>
      <c r="AA149" s="3">
        <v>345142.0625</v>
      </c>
      <c r="AB149" s="3">
        <v>246319.78125</v>
      </c>
      <c r="AC149" s="3">
        <v>172409.5</v>
      </c>
      <c r="AD149" s="3">
        <v>121170.875</v>
      </c>
      <c r="AE149" s="3">
        <v>89987.203125</v>
      </c>
      <c r="AF149" s="3">
        <v>70915.53125</v>
      </c>
      <c r="AG149" s="3">
        <v>51843.8515625</v>
      </c>
      <c r="AH149" s="3">
        <v>32772.171875</v>
      </c>
      <c r="AI149" s="3">
        <v>20331.767578125</v>
      </c>
      <c r="AJ149" s="3">
        <v>14522.6953125</v>
      </c>
      <c r="AK149" s="3">
        <v>8713.6240234375</v>
      </c>
      <c r="AL149" s="3">
        <v>2904.55224609375</v>
      </c>
    </row>
    <row r="150" spans="1:38" x14ac:dyDescent="0.3">
      <c r="A150" t="s">
        <v>37</v>
      </c>
      <c r="B150" t="s">
        <v>62</v>
      </c>
      <c r="C150" t="s">
        <v>147</v>
      </c>
      <c r="D150" s="3"/>
      <c r="E150" s="3"/>
      <c r="F150" s="3"/>
      <c r="G150" s="3"/>
      <c r="H150" s="3"/>
      <c r="I150" s="3"/>
      <c r="J150" s="3"/>
      <c r="K150" s="3"/>
      <c r="L150" s="3">
        <v>-390012.75</v>
      </c>
      <c r="M150" s="3">
        <v>-495288.5</v>
      </c>
      <c r="N150" s="3">
        <v>-160854.65625</v>
      </c>
      <c r="O150" s="3">
        <v>-295940.59375</v>
      </c>
      <c r="P150" s="3">
        <v>213473.625</v>
      </c>
      <c r="Q150" s="3">
        <v>219427.96875</v>
      </c>
      <c r="R150" s="3">
        <v>196905.59375</v>
      </c>
      <c r="S150" s="3">
        <v>-87535.21875</v>
      </c>
      <c r="T150" s="3">
        <v>167976.171875</v>
      </c>
      <c r="U150" s="3">
        <v>168187.5</v>
      </c>
      <c r="V150" s="3">
        <v>153815.453125</v>
      </c>
      <c r="W150" s="3">
        <v>27641.4296875</v>
      </c>
      <c r="X150" s="3">
        <v>142270.15625</v>
      </c>
      <c r="Y150" s="3">
        <v>142923.828125</v>
      </c>
      <c r="Z150" s="3">
        <v>134144.765625</v>
      </c>
      <c r="AA150" s="3">
        <v>124620.3046875</v>
      </c>
      <c r="AB150" s="3">
        <v>98984.265625</v>
      </c>
      <c r="AC150" s="3">
        <v>67262.1171875</v>
      </c>
      <c r="AD150" s="3">
        <v>49223.70703125</v>
      </c>
      <c r="AE150" s="3">
        <v>22851.13671875</v>
      </c>
      <c r="AF150" s="3">
        <v>22050.125</v>
      </c>
      <c r="AG150" s="3">
        <v>21249.119140625</v>
      </c>
      <c r="AH150" s="3">
        <v>20448.115234375</v>
      </c>
      <c r="AI150" s="3">
        <v>6663.00390625</v>
      </c>
      <c r="AJ150" s="3">
        <v>6419.025390625</v>
      </c>
      <c r="AK150" s="3">
        <v>6175.0439453125</v>
      </c>
      <c r="AL150" s="3">
        <v>5931.06298828125</v>
      </c>
    </row>
    <row r="151" spans="1:38" x14ac:dyDescent="0.3">
      <c r="A151" t="s">
        <v>37</v>
      </c>
      <c r="B151" t="s">
        <v>62</v>
      </c>
      <c r="C151" t="s">
        <v>148</v>
      </c>
      <c r="D151" s="3"/>
      <c r="E151" s="3"/>
      <c r="F151" s="3"/>
      <c r="G151" s="3"/>
      <c r="H151" s="3"/>
      <c r="I151" s="3"/>
      <c r="J151" s="3"/>
      <c r="K151" s="3"/>
      <c r="L151" s="3">
        <v>17637.708984375</v>
      </c>
      <c r="M151" s="3">
        <v>40321.25</v>
      </c>
      <c r="N151" s="3">
        <v>48781.90625</v>
      </c>
      <c r="O151" s="3">
        <v>64160.078125</v>
      </c>
      <c r="P151" s="3">
        <v>56972.859375</v>
      </c>
      <c r="Q151" s="3">
        <v>49850.61328125</v>
      </c>
      <c r="R151" s="3">
        <v>43403.5234375</v>
      </c>
      <c r="S151" s="3">
        <v>49495.0625</v>
      </c>
      <c r="T151" s="3">
        <v>43949.6796875</v>
      </c>
      <c r="U151" s="3">
        <v>38502.9296875</v>
      </c>
      <c r="V151" s="3">
        <v>33447.4765625</v>
      </c>
      <c r="W151" s="3">
        <v>33855.76171875</v>
      </c>
      <c r="X151" s="3">
        <v>28948.98828125</v>
      </c>
      <c r="Y151" s="3">
        <v>23952.1796875</v>
      </c>
      <c r="Z151" s="3">
        <v>19121.1875</v>
      </c>
      <c r="AA151" s="3">
        <v>14495.9658203125</v>
      </c>
      <c r="AB151" s="3">
        <v>10345.4306640625</v>
      </c>
      <c r="AC151" s="3">
        <v>7241.19873046875</v>
      </c>
      <c r="AD151" s="3">
        <v>5089.1767578125</v>
      </c>
      <c r="AE151" s="3">
        <v>3779.462646484375</v>
      </c>
      <c r="AF151" s="3">
        <v>2978.4521484375</v>
      </c>
      <c r="AG151" s="3">
        <v>2177.44189453125</v>
      </c>
      <c r="AH151" s="3">
        <v>1376.43115234375</v>
      </c>
      <c r="AI151" s="3">
        <v>853.9342041015625</v>
      </c>
      <c r="AJ151" s="3">
        <v>609.95318603515625</v>
      </c>
      <c r="AK151" s="3">
        <v>365.97219848632813</v>
      </c>
      <c r="AL151" s="3">
        <v>121.99119567871094</v>
      </c>
    </row>
    <row r="152" spans="1:38" x14ac:dyDescent="0.3">
      <c r="A152" t="s">
        <v>37</v>
      </c>
      <c r="B152" t="s">
        <v>62</v>
      </c>
      <c r="C152" t="s">
        <v>149</v>
      </c>
      <c r="D152" s="3"/>
      <c r="E152" s="3"/>
      <c r="F152" s="3"/>
      <c r="G152" s="3"/>
      <c r="H152" s="3"/>
      <c r="I152" s="3"/>
      <c r="J152" s="3"/>
      <c r="K152" s="3"/>
      <c r="L152" s="3">
        <v>30782</v>
      </c>
      <c r="M152" s="3">
        <v>41984.59765625</v>
      </c>
      <c r="N152" s="3">
        <v>21474.07421875</v>
      </c>
      <c r="O152" s="3">
        <v>36611.51171875</v>
      </c>
      <c r="P152" s="3"/>
      <c r="Q152" s="3"/>
      <c r="R152" s="3"/>
      <c r="S152" s="3">
        <v>20044.966796875</v>
      </c>
      <c r="T152" s="3"/>
      <c r="U152" s="3"/>
      <c r="V152" s="3"/>
      <c r="W152" s="3">
        <v>8779.7685546875</v>
      </c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</row>
    <row r="153" spans="1:38" x14ac:dyDescent="0.3">
      <c r="A153" t="s">
        <v>37</v>
      </c>
      <c r="B153" t="s">
        <v>62</v>
      </c>
      <c r="C153" t="s">
        <v>150</v>
      </c>
      <c r="D153" s="3"/>
      <c r="E153" s="3"/>
      <c r="F153" s="3"/>
      <c r="G153" s="3"/>
      <c r="H153" s="3"/>
      <c r="I153" s="3"/>
      <c r="J153" s="3"/>
      <c r="K153" s="3"/>
      <c r="L153" s="3">
        <v>17637.708984375</v>
      </c>
      <c r="M153" s="3">
        <v>24056.66015625</v>
      </c>
      <c r="N153" s="3">
        <v>12304.3818359375</v>
      </c>
      <c r="O153" s="3">
        <v>20977.947265625</v>
      </c>
      <c r="P153" s="3"/>
      <c r="Q153" s="3"/>
      <c r="R153" s="3"/>
      <c r="S153" s="3">
        <v>11485.5205078125</v>
      </c>
      <c r="T153" s="3"/>
      <c r="U153" s="3"/>
      <c r="V153" s="3"/>
      <c r="W153" s="3">
        <v>5030.69970703125</v>
      </c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</row>
    <row r="154" spans="1:38" x14ac:dyDescent="0.3">
      <c r="A154" t="s">
        <v>37</v>
      </c>
      <c r="B154" t="s">
        <v>62</v>
      </c>
      <c r="C154" t="s">
        <v>151</v>
      </c>
      <c r="D154" s="3"/>
      <c r="E154" s="3"/>
      <c r="F154" s="3"/>
      <c r="G154" s="3"/>
      <c r="H154" s="3"/>
      <c r="I154" s="3"/>
      <c r="J154" s="3"/>
      <c r="K154" s="3"/>
      <c r="L154" s="3"/>
      <c r="M154" s="3">
        <v>823940.6875</v>
      </c>
      <c r="N154" s="3">
        <v>1847899</v>
      </c>
      <c r="O154" s="3">
        <v>2187544.5</v>
      </c>
      <c r="P154" s="3">
        <v>2886163</v>
      </c>
      <c r="Q154" s="3">
        <v>2525360.25</v>
      </c>
      <c r="R154" s="3">
        <v>2198760.25</v>
      </c>
      <c r="S154" s="3">
        <v>1925508.75</v>
      </c>
      <c r="T154" s="3">
        <v>2226427.75</v>
      </c>
      <c r="U154" s="3">
        <v>1950503.125</v>
      </c>
      <c r="V154" s="3">
        <v>1694401</v>
      </c>
      <c r="W154" s="3">
        <v>1460236.25</v>
      </c>
      <c r="X154" s="3">
        <v>1466514.125</v>
      </c>
      <c r="Y154" s="3">
        <v>1213383</v>
      </c>
      <c r="Z154" s="3">
        <v>968651.9375</v>
      </c>
      <c r="AA154" s="3">
        <v>734344.75</v>
      </c>
      <c r="AB154" s="3">
        <v>524084.625</v>
      </c>
      <c r="AC154" s="3">
        <v>366828.71875</v>
      </c>
      <c r="AD154" s="3">
        <v>257810.390625</v>
      </c>
      <c r="AE154" s="3">
        <v>191462.140625</v>
      </c>
      <c r="AF154" s="3">
        <v>150884.109375</v>
      </c>
      <c r="AG154" s="3">
        <v>110306.0703125</v>
      </c>
      <c r="AH154" s="3">
        <v>69728.0234375</v>
      </c>
      <c r="AI154" s="3">
        <v>43259.078125</v>
      </c>
      <c r="AJ154" s="3">
        <v>30899.3515625</v>
      </c>
      <c r="AK154" s="3">
        <v>18539.625</v>
      </c>
      <c r="AL154" s="3">
        <v>6179.8984375</v>
      </c>
    </row>
    <row r="155" spans="1:38" x14ac:dyDescent="0.3">
      <c r="A155" t="s">
        <v>37</v>
      </c>
      <c r="B155" t="s">
        <v>62</v>
      </c>
      <c r="C155" t="s">
        <v>152</v>
      </c>
      <c r="D155" s="3"/>
      <c r="E155" s="3"/>
      <c r="F155" s="3"/>
      <c r="G155" s="3"/>
      <c r="H155" s="3"/>
      <c r="I155" s="3"/>
      <c r="J155" s="3"/>
      <c r="K155" s="3"/>
      <c r="L155" s="3"/>
      <c r="M155" s="3">
        <v>75343.75</v>
      </c>
      <c r="N155" s="3">
        <v>168977.75</v>
      </c>
      <c r="O155" s="3">
        <v>200036.015625</v>
      </c>
      <c r="P155" s="3">
        <v>263919.9375</v>
      </c>
      <c r="Q155" s="3">
        <v>230926.96875</v>
      </c>
      <c r="R155" s="3">
        <v>201061.59375</v>
      </c>
      <c r="S155" s="3">
        <v>176074.625</v>
      </c>
      <c r="T155" s="3">
        <v>203591.625</v>
      </c>
      <c r="U155" s="3">
        <v>178360.203125</v>
      </c>
      <c r="V155" s="3">
        <v>154941.40625</v>
      </c>
      <c r="W155" s="3">
        <v>133528.640625</v>
      </c>
      <c r="X155" s="3">
        <v>134102.703125</v>
      </c>
      <c r="Y155" s="3">
        <v>110955.5859375</v>
      </c>
      <c r="Z155" s="3">
        <v>88576.609375</v>
      </c>
      <c r="AA155" s="3">
        <v>67150.8125</v>
      </c>
      <c r="AB155" s="3">
        <v>47923.9609375</v>
      </c>
      <c r="AC155" s="3">
        <v>33543.98046875</v>
      </c>
      <c r="AD155" s="3">
        <v>23575</v>
      </c>
      <c r="AE155" s="3">
        <v>17507.90625</v>
      </c>
      <c r="AF155" s="3">
        <v>13797.322265625</v>
      </c>
      <c r="AG155" s="3">
        <v>10086.7373046875</v>
      </c>
      <c r="AH155" s="3">
        <v>6376.15185546875</v>
      </c>
      <c r="AI155" s="3">
        <v>3955.747314453125</v>
      </c>
      <c r="AJ155" s="3">
        <v>2825.53466796875</v>
      </c>
      <c r="AK155" s="3">
        <v>1695.3221435546875</v>
      </c>
      <c r="AL155" s="3">
        <v>565.1094970703125</v>
      </c>
    </row>
    <row r="156" spans="1:38" x14ac:dyDescent="0.3">
      <c r="A156" t="s">
        <v>38</v>
      </c>
      <c r="B156" t="s">
        <v>62</v>
      </c>
      <c r="C156" t="s">
        <v>128</v>
      </c>
      <c r="D156" s="16"/>
      <c r="E156" s="16"/>
      <c r="F156" s="16"/>
      <c r="G156" s="16"/>
      <c r="H156" s="16"/>
      <c r="I156" s="16"/>
      <c r="J156" s="16"/>
      <c r="K156" s="16"/>
      <c r="L156" s="16"/>
      <c r="M156" s="16"/>
      <c r="N156" s="16"/>
      <c r="O156" s="16"/>
      <c r="P156" s="16"/>
      <c r="Q156" s="16"/>
      <c r="R156" s="16"/>
      <c r="S156" s="16"/>
      <c r="T156" s="16"/>
      <c r="U156" s="16"/>
      <c r="V156" s="16"/>
      <c r="W156" s="16"/>
      <c r="X156" s="16"/>
      <c r="Y156" s="16"/>
      <c r="Z156" s="16"/>
      <c r="AA156" s="16"/>
      <c r="AB156" s="16"/>
      <c r="AC156" s="16"/>
      <c r="AD156" s="16">
        <v>3</v>
      </c>
      <c r="AE156" s="16"/>
      <c r="AF156" s="16"/>
      <c r="AG156" s="16"/>
      <c r="AH156" s="16"/>
      <c r="AI156" s="16"/>
      <c r="AJ156" s="16"/>
      <c r="AK156" s="16"/>
      <c r="AL156" s="16"/>
    </row>
    <row r="157" spans="1:38" x14ac:dyDescent="0.3">
      <c r="A157" t="s">
        <v>38</v>
      </c>
      <c r="B157" t="s">
        <v>62</v>
      </c>
      <c r="C157" t="s">
        <v>129</v>
      </c>
      <c r="D157" s="16"/>
      <c r="E157" s="16"/>
      <c r="F157" s="16"/>
      <c r="G157" s="16"/>
      <c r="H157" s="16"/>
      <c r="I157" s="16"/>
      <c r="J157" s="16"/>
      <c r="K157" s="16"/>
      <c r="L157" s="16"/>
      <c r="M157" s="16"/>
      <c r="N157" s="16"/>
      <c r="O157" s="16"/>
      <c r="P157" s="16"/>
      <c r="Q157" s="16"/>
      <c r="R157" s="16"/>
      <c r="S157" s="16"/>
      <c r="T157" s="16"/>
      <c r="U157" s="16"/>
      <c r="V157" s="16"/>
      <c r="W157" s="16"/>
      <c r="X157" s="16"/>
      <c r="Y157" s="16"/>
      <c r="Z157" s="16"/>
      <c r="AA157" s="16"/>
      <c r="AB157" s="16"/>
      <c r="AC157" s="16"/>
      <c r="AD157" s="16">
        <v>3</v>
      </c>
      <c r="AE157" s="16">
        <v>3</v>
      </c>
      <c r="AF157" s="16">
        <v>3</v>
      </c>
      <c r="AG157" s="16">
        <v>3</v>
      </c>
      <c r="AH157" s="16">
        <v>3</v>
      </c>
      <c r="AI157" s="16">
        <v>3</v>
      </c>
      <c r="AJ157" s="16">
        <v>3</v>
      </c>
      <c r="AK157" s="16">
        <v>3</v>
      </c>
      <c r="AL157" s="16">
        <v>3</v>
      </c>
    </row>
    <row r="158" spans="1:38" x14ac:dyDescent="0.3">
      <c r="A158" t="s">
        <v>38</v>
      </c>
      <c r="B158" t="s">
        <v>62</v>
      </c>
      <c r="C158" t="s">
        <v>130</v>
      </c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>
        <v>150</v>
      </c>
      <c r="AE158" s="3">
        <v>150</v>
      </c>
      <c r="AF158" s="3">
        <v>150</v>
      </c>
      <c r="AG158" s="3">
        <v>150</v>
      </c>
      <c r="AH158" s="3">
        <v>150</v>
      </c>
      <c r="AI158" s="3">
        <v>150</v>
      </c>
      <c r="AJ158" s="3">
        <v>150</v>
      </c>
      <c r="AK158" s="3">
        <v>150</v>
      </c>
      <c r="AL158" s="3">
        <v>150</v>
      </c>
    </row>
    <row r="159" spans="1:38" x14ac:dyDescent="0.3">
      <c r="A159" t="s">
        <v>38</v>
      </c>
      <c r="B159" t="s">
        <v>62</v>
      </c>
      <c r="C159" t="s">
        <v>131</v>
      </c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>
        <v>289.92093749999998</v>
      </c>
      <c r="AE159" s="3">
        <v>296.57471354166665</v>
      </c>
      <c r="AF159" s="3">
        <v>303.38132812499998</v>
      </c>
      <c r="AG159" s="3">
        <v>310.34354166666668</v>
      </c>
      <c r="AH159" s="3">
        <v>317.46664062500003</v>
      </c>
      <c r="AI159" s="3">
        <v>324.751953125</v>
      </c>
      <c r="AJ159" s="3">
        <v>332.20484375000001</v>
      </c>
      <c r="AK159" s="3">
        <v>339.82916666666665</v>
      </c>
      <c r="AL159" s="3">
        <v>347.62809895833334</v>
      </c>
    </row>
    <row r="160" spans="1:38" x14ac:dyDescent="0.3">
      <c r="A160" t="s">
        <v>38</v>
      </c>
      <c r="B160" t="s">
        <v>62</v>
      </c>
      <c r="C160" t="s">
        <v>132</v>
      </c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>
        <v>2744.9575</v>
      </c>
      <c r="AE160" s="3"/>
      <c r="AF160" s="3"/>
      <c r="AG160" s="3"/>
      <c r="AH160" s="3"/>
      <c r="AI160" s="3"/>
      <c r="AJ160" s="3"/>
      <c r="AK160" s="3"/>
      <c r="AL160" s="3"/>
    </row>
    <row r="161" spans="1:38" x14ac:dyDescent="0.3">
      <c r="A161" t="s">
        <v>38</v>
      </c>
      <c r="B161" t="s">
        <v>62</v>
      </c>
      <c r="C161" t="s">
        <v>133</v>
      </c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>
        <v>43488.140625</v>
      </c>
      <c r="AE161" s="3">
        <v>44486.20703125</v>
      </c>
      <c r="AF161" s="3">
        <v>45507.19921875</v>
      </c>
      <c r="AG161" s="3">
        <v>46551.53125</v>
      </c>
      <c r="AH161" s="3">
        <v>47619.99609375</v>
      </c>
      <c r="AI161" s="3">
        <v>48712.79296875</v>
      </c>
      <c r="AJ161" s="3">
        <v>49830.7265625</v>
      </c>
      <c r="AK161" s="3">
        <v>50974.375</v>
      </c>
      <c r="AL161" s="3">
        <v>52144.21484375</v>
      </c>
    </row>
    <row r="162" spans="1:38" x14ac:dyDescent="0.3">
      <c r="A162" t="s">
        <v>38</v>
      </c>
      <c r="B162" t="s">
        <v>62</v>
      </c>
      <c r="C162" t="s">
        <v>134</v>
      </c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>
        <v>411743.625</v>
      </c>
      <c r="AD162" s="3"/>
      <c r="AE162" s="3"/>
      <c r="AF162" s="3"/>
      <c r="AG162" s="3"/>
      <c r="AH162" s="3"/>
      <c r="AI162" s="3"/>
      <c r="AJ162" s="3"/>
      <c r="AK162" s="3"/>
      <c r="AL162" s="3"/>
    </row>
    <row r="163" spans="1:38" x14ac:dyDescent="0.3">
      <c r="A163" t="s">
        <v>38</v>
      </c>
      <c r="B163" t="s">
        <v>62</v>
      </c>
      <c r="C163" t="s">
        <v>135</v>
      </c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>
        <v>411743.625</v>
      </c>
      <c r="AE163" s="3"/>
      <c r="AF163" s="3"/>
      <c r="AG163" s="3"/>
      <c r="AH163" s="3"/>
      <c r="AI163" s="3"/>
      <c r="AJ163" s="3"/>
      <c r="AK163" s="3"/>
      <c r="AL163" s="3"/>
    </row>
    <row r="164" spans="1:38" x14ac:dyDescent="0.3">
      <c r="A164" t="s">
        <v>38</v>
      </c>
      <c r="B164" t="s">
        <v>62</v>
      </c>
      <c r="C164" t="s">
        <v>136</v>
      </c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>
        <v>411743.625</v>
      </c>
      <c r="AD164" s="3">
        <v>376343.09375</v>
      </c>
      <c r="AE164" s="3">
        <v>330293.9375</v>
      </c>
      <c r="AF164" s="3">
        <v>291546.6875</v>
      </c>
      <c r="AG164" s="3">
        <v>258015.09375</v>
      </c>
      <c r="AH164" s="3">
        <v>228208.953125</v>
      </c>
      <c r="AI164" s="3">
        <v>198402.8125</v>
      </c>
      <c r="AJ164" s="3">
        <v>168596.671875</v>
      </c>
      <c r="AK164" s="3">
        <v>143447.359375</v>
      </c>
      <c r="AL164" s="3">
        <v>122954.875</v>
      </c>
    </row>
    <row r="165" spans="1:38" x14ac:dyDescent="0.3">
      <c r="A165" t="s">
        <v>38</v>
      </c>
      <c r="B165" t="s">
        <v>62</v>
      </c>
      <c r="C165" t="s">
        <v>137</v>
      </c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>
        <v>27449.57421875</v>
      </c>
      <c r="AE165" s="3">
        <v>27449.57421875</v>
      </c>
      <c r="AF165" s="3">
        <v>27449.57421875</v>
      </c>
      <c r="AG165" s="3">
        <v>27449.57421875</v>
      </c>
      <c r="AH165" s="3">
        <v>27449.57421875</v>
      </c>
      <c r="AI165" s="3">
        <v>27449.57421875</v>
      </c>
      <c r="AJ165" s="3">
        <v>27449.57421875</v>
      </c>
      <c r="AK165" s="3">
        <v>27449.57421875</v>
      </c>
      <c r="AL165" s="3">
        <v>27449.57421875</v>
      </c>
    </row>
    <row r="166" spans="1:38" x14ac:dyDescent="0.3">
      <c r="A166" t="s">
        <v>38</v>
      </c>
      <c r="B166" t="s">
        <v>62</v>
      </c>
      <c r="C166" t="s">
        <v>138</v>
      </c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>
        <v>58820.51953125</v>
      </c>
      <c r="AE166" s="3">
        <v>100835.1796875</v>
      </c>
      <c r="AF166" s="3">
        <v>72025.1328125</v>
      </c>
      <c r="AG166" s="3">
        <v>51446.5234375</v>
      </c>
      <c r="AH166" s="3">
        <v>36747.515625</v>
      </c>
      <c r="AI166" s="3">
        <v>36747.515625</v>
      </c>
      <c r="AJ166" s="3">
        <v>36747.515625</v>
      </c>
      <c r="AK166" s="3">
        <v>18373.7578125</v>
      </c>
      <c r="AL166" s="3"/>
    </row>
    <row r="167" spans="1:38" x14ac:dyDescent="0.3">
      <c r="A167" t="s">
        <v>38</v>
      </c>
      <c r="B167" t="s">
        <v>62</v>
      </c>
      <c r="C167" t="s">
        <v>139</v>
      </c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>
        <v>7950.96630859375</v>
      </c>
      <c r="AE167" s="3">
        <v>18599.583984375</v>
      </c>
      <c r="AF167" s="3">
        <v>11297.67578125</v>
      </c>
      <c r="AG167" s="3">
        <v>6082.02685546875</v>
      </c>
      <c r="AH167" s="3">
        <v>2356.563232421875</v>
      </c>
      <c r="AI167" s="3">
        <v>2356.563232421875</v>
      </c>
      <c r="AJ167" s="3">
        <v>2356.563232421875</v>
      </c>
      <c r="AK167" s="3">
        <v>-2300.265625</v>
      </c>
      <c r="AL167" s="3">
        <v>-6957.0947265625</v>
      </c>
    </row>
    <row r="168" spans="1:38" x14ac:dyDescent="0.3">
      <c r="A168" t="s">
        <v>38</v>
      </c>
      <c r="B168" t="s">
        <v>62</v>
      </c>
      <c r="C168" t="s">
        <v>140</v>
      </c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>
        <v>7950.96630859375</v>
      </c>
      <c r="AE168" s="3">
        <v>26550.55078125</v>
      </c>
      <c r="AF168" s="3">
        <v>37848.2265625</v>
      </c>
      <c r="AG168" s="3">
        <v>43930.25390625</v>
      </c>
      <c r="AH168" s="3">
        <v>46286.81640625</v>
      </c>
      <c r="AI168" s="3">
        <v>48643.37890625</v>
      </c>
      <c r="AJ168" s="3">
        <v>50999.94140625</v>
      </c>
      <c r="AK168" s="3">
        <v>48699.67578125</v>
      </c>
      <c r="AL168" s="3">
        <v>41742.58203125</v>
      </c>
    </row>
    <row r="169" spans="1:38" x14ac:dyDescent="0.3">
      <c r="A169" t="s">
        <v>38</v>
      </c>
      <c r="B169" t="s">
        <v>62</v>
      </c>
      <c r="C169" t="s">
        <v>141</v>
      </c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</row>
    <row r="170" spans="1:38" x14ac:dyDescent="0.3">
      <c r="A170" t="s">
        <v>38</v>
      </c>
      <c r="B170" t="s">
        <v>62</v>
      </c>
      <c r="C170" t="s">
        <v>142</v>
      </c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</row>
    <row r="171" spans="1:38" x14ac:dyDescent="0.3">
      <c r="A171" t="s">
        <v>38</v>
      </c>
      <c r="B171" t="s">
        <v>62</v>
      </c>
      <c r="C171" t="s">
        <v>143</v>
      </c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>
        <v>2963.73046875</v>
      </c>
      <c r="AE171" s="3">
        <v>2963.73046875</v>
      </c>
      <c r="AF171" s="3">
        <v>2963.73046875</v>
      </c>
      <c r="AG171" s="3">
        <v>2963.73046875</v>
      </c>
      <c r="AH171" s="3">
        <v>2963.73046875</v>
      </c>
      <c r="AI171" s="3">
        <v>2963.73046875</v>
      </c>
      <c r="AJ171" s="3">
        <v>2963.73046875</v>
      </c>
      <c r="AK171" s="3">
        <v>2963.73046875</v>
      </c>
      <c r="AL171" s="3">
        <v>2963.73046875</v>
      </c>
    </row>
    <row r="172" spans="1:38" x14ac:dyDescent="0.3">
      <c r="A172" t="s">
        <v>38</v>
      </c>
      <c r="B172" t="s">
        <v>62</v>
      </c>
      <c r="C172" t="s">
        <v>144</v>
      </c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</row>
    <row r="173" spans="1:38" x14ac:dyDescent="0.3">
      <c r="A173" t="s">
        <v>38</v>
      </c>
      <c r="B173" t="s">
        <v>62</v>
      </c>
      <c r="C173" t="s">
        <v>145</v>
      </c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>
        <v>371.92800903320313</v>
      </c>
      <c r="AE173" s="3">
        <v>371.92800903320313</v>
      </c>
      <c r="AF173" s="3">
        <v>371.92800903320313</v>
      </c>
      <c r="AG173" s="3">
        <v>371.92800903320313</v>
      </c>
      <c r="AH173" s="3">
        <v>371.92800903320313</v>
      </c>
      <c r="AI173" s="3">
        <v>371.92800903320313</v>
      </c>
      <c r="AJ173" s="3">
        <v>371.92800903320313</v>
      </c>
      <c r="AK173" s="3">
        <v>371.92800903320313</v>
      </c>
      <c r="AL173" s="3">
        <v>371.92800903320313</v>
      </c>
    </row>
    <row r="174" spans="1:38" x14ac:dyDescent="0.3">
      <c r="A174" t="s">
        <v>38</v>
      </c>
      <c r="B174" t="s">
        <v>62</v>
      </c>
      <c r="C174" t="s">
        <v>146</v>
      </c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>
        <v>193519.5</v>
      </c>
      <c r="AD174" s="3">
        <v>185200.375</v>
      </c>
      <c r="AE174" s="3">
        <v>166059.6875</v>
      </c>
      <c r="AF174" s="3">
        <v>146132.546875</v>
      </c>
      <c r="AG174" s="3">
        <v>129147.0078125</v>
      </c>
      <c r="AH174" s="3">
        <v>114262.6484375</v>
      </c>
      <c r="AI174" s="3">
        <v>100253.765625</v>
      </c>
      <c r="AJ174" s="3">
        <v>86244.890625</v>
      </c>
      <c r="AK174" s="3">
        <v>73330.359375</v>
      </c>
      <c r="AL174" s="3">
        <v>62604.54296875</v>
      </c>
    </row>
    <row r="175" spans="1:38" x14ac:dyDescent="0.3">
      <c r="A175" t="s">
        <v>38</v>
      </c>
      <c r="B175" t="s">
        <v>62</v>
      </c>
      <c r="C175" t="s">
        <v>147</v>
      </c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>
        <v>-193519.5</v>
      </c>
      <c r="AD175" s="3">
        <v>16097.546875</v>
      </c>
      <c r="AE175" s="3">
        <v>26115.1875</v>
      </c>
      <c r="AF175" s="3">
        <v>26064.703125</v>
      </c>
      <c r="AG175" s="3">
        <v>22409.7109375</v>
      </c>
      <c r="AH175" s="3">
        <v>19683.390625</v>
      </c>
      <c r="AI175" s="3">
        <v>18219.5390625</v>
      </c>
      <c r="AJ175" s="3">
        <v>17631.15625</v>
      </c>
      <c r="AK175" s="3">
        <v>15994.40625</v>
      </c>
      <c r="AL175" s="3">
        <v>13355.20703125</v>
      </c>
    </row>
    <row r="176" spans="1:38" x14ac:dyDescent="0.3">
      <c r="A176" t="s">
        <v>38</v>
      </c>
      <c r="B176" t="s">
        <v>62</v>
      </c>
      <c r="C176" t="s">
        <v>148</v>
      </c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>
        <v>7778.41552734375</v>
      </c>
      <c r="AE176" s="3">
        <v>6974.5068359375</v>
      </c>
      <c r="AF176" s="3">
        <v>6137.56689453125</v>
      </c>
      <c r="AG176" s="3">
        <v>5424.17431640625</v>
      </c>
      <c r="AH176" s="3">
        <v>4799.03125</v>
      </c>
      <c r="AI176" s="3">
        <v>4210.658203125</v>
      </c>
      <c r="AJ176" s="3">
        <v>3622.285400390625</v>
      </c>
      <c r="AK176" s="3">
        <v>3079.875</v>
      </c>
      <c r="AL176" s="3">
        <v>2629.390869140625</v>
      </c>
    </row>
    <row r="177" spans="1:38" x14ac:dyDescent="0.3">
      <c r="A177" t="s">
        <v>38</v>
      </c>
      <c r="B177" t="s">
        <v>62</v>
      </c>
      <c r="C177" t="s">
        <v>149</v>
      </c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</row>
    <row r="178" spans="1:38" x14ac:dyDescent="0.3">
      <c r="A178" t="s">
        <v>38</v>
      </c>
      <c r="B178" t="s">
        <v>62</v>
      </c>
      <c r="C178" t="s">
        <v>150</v>
      </c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</row>
    <row r="179" spans="1:38" x14ac:dyDescent="0.3">
      <c r="A179" t="s">
        <v>38</v>
      </c>
      <c r="B179" t="s">
        <v>62</v>
      </c>
      <c r="C179" t="s">
        <v>151</v>
      </c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>
        <v>394043.34375</v>
      </c>
      <c r="AE179" s="3">
        <v>353318.5</v>
      </c>
      <c r="AF179" s="3">
        <v>310920.3125</v>
      </c>
      <c r="AG179" s="3">
        <v>274780.875</v>
      </c>
      <c r="AH179" s="3">
        <v>243112.015625</v>
      </c>
      <c r="AI179" s="3">
        <v>213305.890625</v>
      </c>
      <c r="AJ179" s="3">
        <v>183499.765625</v>
      </c>
      <c r="AK179" s="3">
        <v>156022.046875</v>
      </c>
      <c r="AL179" s="3">
        <v>133201.15625</v>
      </c>
    </row>
    <row r="180" spans="1:38" x14ac:dyDescent="0.3">
      <c r="A180" t="s">
        <v>38</v>
      </c>
      <c r="B180" t="s">
        <v>62</v>
      </c>
      <c r="C180" t="s">
        <v>152</v>
      </c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>
        <v>36032.57421875</v>
      </c>
      <c r="AE180" s="3">
        <v>32308.564453125</v>
      </c>
      <c r="AF180" s="3">
        <v>28431.541015625</v>
      </c>
      <c r="AG180" s="3">
        <v>25126.8359375</v>
      </c>
      <c r="AH180" s="3">
        <v>22230.93359375</v>
      </c>
      <c r="AI180" s="3">
        <v>19505.3671875</v>
      </c>
      <c r="AJ180" s="3">
        <v>16779.80078125</v>
      </c>
      <c r="AK180" s="3">
        <v>14267.1513671875</v>
      </c>
      <c r="AL180" s="3">
        <v>12180.3369140625</v>
      </c>
    </row>
    <row r="181" spans="1:38" x14ac:dyDescent="0.3">
      <c r="A181" t="s">
        <v>39</v>
      </c>
      <c r="B181" t="s">
        <v>62</v>
      </c>
      <c r="C181" t="s">
        <v>128</v>
      </c>
      <c r="D181" s="16"/>
      <c r="E181" s="16"/>
      <c r="F181" s="16"/>
      <c r="G181" s="16"/>
      <c r="H181" s="16"/>
      <c r="I181" s="16">
        <v>1</v>
      </c>
      <c r="J181" s="16"/>
      <c r="K181" s="16">
        <v>1</v>
      </c>
      <c r="L181" s="16"/>
      <c r="M181" s="16"/>
      <c r="N181" s="16"/>
      <c r="O181" s="16">
        <v>3</v>
      </c>
      <c r="P181" s="16"/>
      <c r="Q181" s="16"/>
      <c r="R181" s="16"/>
      <c r="S181" s="16"/>
      <c r="T181" s="16"/>
      <c r="U181" s="16"/>
      <c r="V181" s="16"/>
      <c r="W181" s="16"/>
      <c r="X181" s="16"/>
      <c r="Y181" s="16"/>
      <c r="Z181" s="16"/>
      <c r="AA181" s="16"/>
      <c r="AB181" s="16"/>
      <c r="AC181" s="16"/>
      <c r="AD181" s="16"/>
      <c r="AE181" s="16"/>
      <c r="AF181" s="16"/>
      <c r="AG181" s="16"/>
      <c r="AH181" s="16"/>
      <c r="AI181" s="16"/>
      <c r="AJ181" s="16"/>
      <c r="AK181" s="16"/>
      <c r="AL181" s="16"/>
    </row>
    <row r="182" spans="1:38" x14ac:dyDescent="0.3">
      <c r="A182" t="s">
        <v>39</v>
      </c>
      <c r="B182" t="s">
        <v>62</v>
      </c>
      <c r="C182" t="s">
        <v>129</v>
      </c>
      <c r="D182" s="16"/>
      <c r="E182" s="16"/>
      <c r="F182" s="16"/>
      <c r="G182" s="16"/>
      <c r="H182" s="16"/>
      <c r="I182" s="16">
        <v>1</v>
      </c>
      <c r="J182" s="16">
        <v>1</v>
      </c>
      <c r="K182" s="16">
        <v>2</v>
      </c>
      <c r="L182" s="16">
        <v>2</v>
      </c>
      <c r="M182" s="16">
        <v>2</v>
      </c>
      <c r="N182" s="16">
        <v>2</v>
      </c>
      <c r="O182" s="16">
        <v>5</v>
      </c>
      <c r="P182" s="16">
        <v>5</v>
      </c>
      <c r="Q182" s="16">
        <v>5</v>
      </c>
      <c r="R182" s="16">
        <v>5</v>
      </c>
      <c r="S182" s="16">
        <v>5</v>
      </c>
      <c r="T182" s="16">
        <v>5</v>
      </c>
      <c r="U182" s="16">
        <v>5</v>
      </c>
      <c r="V182" s="16">
        <v>5</v>
      </c>
      <c r="W182" s="16">
        <v>5</v>
      </c>
      <c r="X182" s="16">
        <v>5</v>
      </c>
      <c r="Y182" s="16">
        <v>5</v>
      </c>
      <c r="Z182" s="16">
        <v>5</v>
      </c>
      <c r="AA182" s="16">
        <v>5</v>
      </c>
      <c r="AB182" s="16">
        <v>5</v>
      </c>
      <c r="AC182" s="16">
        <v>5</v>
      </c>
      <c r="AD182" s="16">
        <v>5</v>
      </c>
      <c r="AE182" s="16">
        <v>5</v>
      </c>
      <c r="AF182" s="16">
        <v>5</v>
      </c>
      <c r="AG182" s="16">
        <v>5</v>
      </c>
      <c r="AH182" s="16">
        <v>5</v>
      </c>
      <c r="AI182" s="16">
        <v>5</v>
      </c>
      <c r="AJ182" s="16">
        <v>5</v>
      </c>
      <c r="AK182" s="16">
        <v>5</v>
      </c>
      <c r="AL182" s="16">
        <v>5</v>
      </c>
    </row>
    <row r="183" spans="1:38" x14ac:dyDescent="0.3">
      <c r="A183" t="s">
        <v>39</v>
      </c>
      <c r="B183" t="s">
        <v>62</v>
      </c>
      <c r="C183" t="s">
        <v>130</v>
      </c>
      <c r="D183" s="3"/>
      <c r="E183" s="3"/>
      <c r="F183" s="3"/>
      <c r="G183" s="3"/>
      <c r="H183" s="3"/>
      <c r="I183" s="3">
        <v>234.60000610351563</v>
      </c>
      <c r="J183" s="3">
        <v>234.60000610351563</v>
      </c>
      <c r="K183" s="3">
        <v>469.20001220703125</v>
      </c>
      <c r="L183" s="3">
        <v>469.20001220703125</v>
      </c>
      <c r="M183" s="3">
        <v>469.20001220703125</v>
      </c>
      <c r="N183" s="3">
        <v>469.20001220703125</v>
      </c>
      <c r="O183" s="3">
        <v>1173</v>
      </c>
      <c r="P183" s="3">
        <v>1173</v>
      </c>
      <c r="Q183" s="3">
        <v>1173</v>
      </c>
      <c r="R183" s="3">
        <v>1173</v>
      </c>
      <c r="S183" s="3">
        <v>1173</v>
      </c>
      <c r="T183" s="3">
        <v>1173</v>
      </c>
      <c r="U183" s="3">
        <v>1173</v>
      </c>
      <c r="V183" s="3">
        <v>1173</v>
      </c>
      <c r="W183" s="3">
        <v>1173</v>
      </c>
      <c r="X183" s="3">
        <v>1173</v>
      </c>
      <c r="Y183" s="3">
        <v>1173</v>
      </c>
      <c r="Z183" s="3">
        <v>1173</v>
      </c>
      <c r="AA183" s="3">
        <v>1173</v>
      </c>
      <c r="AB183" s="3">
        <v>1173</v>
      </c>
      <c r="AC183" s="3">
        <v>1173</v>
      </c>
      <c r="AD183" s="3">
        <v>1173</v>
      </c>
      <c r="AE183" s="3">
        <v>1173</v>
      </c>
      <c r="AF183" s="3">
        <v>1173</v>
      </c>
      <c r="AG183" s="3">
        <v>1173</v>
      </c>
      <c r="AH183" s="3">
        <v>1173</v>
      </c>
      <c r="AI183" s="3">
        <v>1173</v>
      </c>
      <c r="AJ183" s="3">
        <v>1173</v>
      </c>
      <c r="AK183" s="3">
        <v>1173</v>
      </c>
      <c r="AL183" s="3">
        <v>1173</v>
      </c>
    </row>
    <row r="184" spans="1:38" x14ac:dyDescent="0.3">
      <c r="A184" t="s">
        <v>39</v>
      </c>
      <c r="B184" t="s">
        <v>62</v>
      </c>
      <c r="C184" t="s">
        <v>131</v>
      </c>
      <c r="D184" s="3"/>
      <c r="E184" s="3"/>
      <c r="F184" s="3"/>
      <c r="G184" s="3"/>
      <c r="H184" s="3"/>
      <c r="I184" s="3">
        <v>70.091976543872661</v>
      </c>
      <c r="J184" s="3">
        <v>69.558297223251685</v>
      </c>
      <c r="K184" s="3">
        <v>69.03440017805822</v>
      </c>
      <c r="L184" s="3">
        <v>68.520543493856749</v>
      </c>
      <c r="M184" s="3">
        <v>46.449869415728884</v>
      </c>
      <c r="N184" s="3">
        <v>47.277816231890924</v>
      </c>
      <c r="O184" s="3">
        <v>48.12066416240409</v>
      </c>
      <c r="P184" s="3">
        <v>48.978340792838871</v>
      </c>
      <c r="Q184" s="3">
        <v>49.851342710997443</v>
      </c>
      <c r="R184" s="3">
        <v>50.740059542838871</v>
      </c>
      <c r="S184" s="3">
        <v>51.644351422634273</v>
      </c>
      <c r="T184" s="3">
        <v>52.564924339300937</v>
      </c>
      <c r="U184" s="3">
        <v>53.502111306479115</v>
      </c>
      <c r="V184" s="3">
        <v>54.455546009164536</v>
      </c>
      <c r="W184" s="3">
        <v>55.426570492327365</v>
      </c>
      <c r="X184" s="3">
        <v>56.414029198635973</v>
      </c>
      <c r="Y184" s="3">
        <v>57.420043424978687</v>
      </c>
      <c r="Z184" s="3">
        <v>58.443087968883205</v>
      </c>
      <c r="AA184" s="3">
        <v>59.485260816283038</v>
      </c>
      <c r="AB184" s="3">
        <v>60.545516304347828</v>
      </c>
      <c r="AC184" s="3">
        <v>61.624613704177321</v>
      </c>
      <c r="AD184" s="3">
        <v>62.72312579923274</v>
      </c>
      <c r="AE184" s="3">
        <v>63.841265718243818</v>
      </c>
      <c r="AF184" s="3">
        <v>64.978946877664114</v>
      </c>
      <c r="AG184" s="3">
        <v>66.13732816496163</v>
      </c>
      <c r="AH184" s="3">
        <v>67.316362958226776</v>
      </c>
      <c r="AI184" s="3">
        <v>68.516117860187549</v>
      </c>
      <c r="AJ184" s="3">
        <v>69.73759191176471</v>
      </c>
      <c r="AK184" s="3">
        <v>70.980505381500421</v>
      </c>
      <c r="AL184" s="3">
        <v>72.245824008951402</v>
      </c>
    </row>
    <row r="185" spans="1:38" x14ac:dyDescent="0.3">
      <c r="A185" t="s">
        <v>39</v>
      </c>
      <c r="B185" t="s">
        <v>62</v>
      </c>
      <c r="C185" t="s">
        <v>132</v>
      </c>
      <c r="D185" s="3"/>
      <c r="E185" s="3"/>
      <c r="F185" s="3"/>
      <c r="G185" s="3"/>
      <c r="H185" s="3"/>
      <c r="I185" s="3">
        <v>649.31017865270746</v>
      </c>
      <c r="J185" s="3"/>
      <c r="K185" s="3">
        <v>635.26452950832493</v>
      </c>
      <c r="L185" s="3"/>
      <c r="M185" s="3"/>
      <c r="N185" s="3"/>
      <c r="O185" s="3">
        <v>643.87734441602731</v>
      </c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</row>
    <row r="186" spans="1:38" x14ac:dyDescent="0.3">
      <c r="A186" t="s">
        <v>39</v>
      </c>
      <c r="B186" t="s">
        <v>62</v>
      </c>
      <c r="C186" t="s">
        <v>133</v>
      </c>
      <c r="D186" s="3"/>
      <c r="E186" s="3"/>
      <c r="F186" s="3"/>
      <c r="G186" s="3"/>
      <c r="H186" s="3"/>
      <c r="I186" s="3">
        <v>16443.578125</v>
      </c>
      <c r="J186" s="3">
        <v>16318.376953125</v>
      </c>
      <c r="K186" s="3">
        <v>32390.94140625</v>
      </c>
      <c r="L186" s="3">
        <v>32149.83984375</v>
      </c>
      <c r="M186" s="3">
        <v>21794.279296875</v>
      </c>
      <c r="N186" s="3">
        <v>22182.751953125</v>
      </c>
      <c r="O186" s="3">
        <v>56445.5390625</v>
      </c>
      <c r="P186" s="3">
        <v>57451.59375</v>
      </c>
      <c r="Q186" s="3">
        <v>58475.625</v>
      </c>
      <c r="R186" s="3">
        <v>59518.08984375</v>
      </c>
      <c r="S186" s="3">
        <v>60578.82421875</v>
      </c>
      <c r="T186" s="3">
        <v>61658.65625</v>
      </c>
      <c r="U186" s="3">
        <v>62757.9765625</v>
      </c>
      <c r="V186" s="3">
        <v>63876.35546875</v>
      </c>
      <c r="W186" s="3">
        <v>65015.3671875</v>
      </c>
      <c r="X186" s="3">
        <v>66173.65625</v>
      </c>
      <c r="Y186" s="3">
        <v>67353.7109375</v>
      </c>
      <c r="Z186" s="3">
        <v>68553.7421875</v>
      </c>
      <c r="AA186" s="3">
        <v>69776.2109375</v>
      </c>
      <c r="AB186" s="3">
        <v>71019.890625</v>
      </c>
      <c r="AC186" s="3">
        <v>72285.671875</v>
      </c>
      <c r="AD186" s="3">
        <v>73574.2265625</v>
      </c>
      <c r="AE186" s="3">
        <v>74885.8046875</v>
      </c>
      <c r="AF186" s="3">
        <v>76220.3046875</v>
      </c>
      <c r="AG186" s="3">
        <v>77579.0859375</v>
      </c>
      <c r="AH186" s="3">
        <v>78962.09375</v>
      </c>
      <c r="AI186" s="3">
        <v>80369.40625</v>
      </c>
      <c r="AJ186" s="3">
        <v>81802.1953125</v>
      </c>
      <c r="AK186" s="3">
        <v>83260.1328125</v>
      </c>
      <c r="AL186" s="3">
        <v>84744.3515625</v>
      </c>
    </row>
    <row r="187" spans="1:38" x14ac:dyDescent="0.3">
      <c r="A187" t="s">
        <v>39</v>
      </c>
      <c r="B187" t="s">
        <v>62</v>
      </c>
      <c r="C187" t="s">
        <v>134</v>
      </c>
      <c r="D187" s="3"/>
      <c r="E187" s="3">
        <v>1804.8602294921875</v>
      </c>
      <c r="F187" s="3">
        <v>38981.7578125</v>
      </c>
      <c r="G187" s="3">
        <v>81949.3125</v>
      </c>
      <c r="H187" s="3">
        <v>51882.80859375</v>
      </c>
      <c r="I187" s="3">
        <v>78448.9921875</v>
      </c>
      <c r="J187" s="3">
        <v>13446.978515625</v>
      </c>
      <c r="K187" s="3">
        <v>5369.27685546875</v>
      </c>
      <c r="L187" s="3">
        <v>115966.7890625</v>
      </c>
      <c r="M187" s="3">
        <v>238537.78125</v>
      </c>
      <c r="N187" s="3">
        <v>40887.875</v>
      </c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</row>
    <row r="188" spans="1:38" x14ac:dyDescent="0.3">
      <c r="A188" t="s">
        <v>39</v>
      </c>
      <c r="B188" t="s">
        <v>62</v>
      </c>
      <c r="C188" t="s">
        <v>135</v>
      </c>
      <c r="D188" s="3"/>
      <c r="E188" s="3"/>
      <c r="F188" s="3"/>
      <c r="G188" s="3"/>
      <c r="H188" s="3"/>
      <c r="I188" s="3">
        <v>152328.171875</v>
      </c>
      <c r="J188" s="3"/>
      <c r="K188" s="3">
        <v>149033.0625</v>
      </c>
      <c r="L188" s="3"/>
      <c r="M188" s="3"/>
      <c r="N188" s="3"/>
      <c r="O188" s="3">
        <v>453160.875</v>
      </c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</row>
    <row r="189" spans="1:38" x14ac:dyDescent="0.3">
      <c r="A189" t="s">
        <v>39</v>
      </c>
      <c r="B189" t="s">
        <v>62</v>
      </c>
      <c r="C189" t="s">
        <v>136</v>
      </c>
      <c r="D189" s="3"/>
      <c r="E189" s="3">
        <v>1863.849365234375</v>
      </c>
      <c r="F189" s="3">
        <v>42241.66796875</v>
      </c>
      <c r="G189" s="3">
        <v>129634.71875</v>
      </c>
      <c r="H189" s="3">
        <v>191706.84375</v>
      </c>
      <c r="I189" s="3">
        <v>270343.28125</v>
      </c>
      <c r="J189" s="3">
        <v>285691.125</v>
      </c>
      <c r="K189" s="3">
        <v>279880.28125</v>
      </c>
      <c r="L189" s="3">
        <v>387344.125</v>
      </c>
      <c r="M189" s="3">
        <v>629871.5</v>
      </c>
      <c r="N189" s="3">
        <v>685535.4375</v>
      </c>
      <c r="O189" s="3">
        <v>659340.25</v>
      </c>
      <c r="P189" s="3">
        <v>628485.9375</v>
      </c>
      <c r="Q189" s="3">
        <v>598785.375</v>
      </c>
      <c r="R189" s="3">
        <v>570017.125</v>
      </c>
      <c r="S189" s="3">
        <v>542088.1875</v>
      </c>
      <c r="T189" s="3">
        <v>514914.4375</v>
      </c>
      <c r="U189" s="3">
        <v>488098.5</v>
      </c>
      <c r="V189" s="3">
        <v>461282.5</v>
      </c>
      <c r="W189" s="3">
        <v>434466.53125</v>
      </c>
      <c r="X189" s="3">
        <v>408732.875</v>
      </c>
      <c r="Y189" s="3">
        <v>384081.5</v>
      </c>
      <c r="Z189" s="3">
        <v>360489.0625</v>
      </c>
      <c r="AA189" s="3">
        <v>337955.5</v>
      </c>
      <c r="AB189" s="3">
        <v>315422</v>
      </c>
      <c r="AC189" s="3">
        <v>292888.4375</v>
      </c>
      <c r="AD189" s="3">
        <v>273574.6875</v>
      </c>
      <c r="AE189" s="3">
        <v>257480.75</v>
      </c>
      <c r="AF189" s="3">
        <v>241386.796875</v>
      </c>
      <c r="AG189" s="3">
        <v>225292.84375</v>
      </c>
      <c r="AH189" s="3">
        <v>209198.875</v>
      </c>
      <c r="AI189" s="3">
        <v>193104.921875</v>
      </c>
      <c r="AJ189" s="3">
        <v>177010.96875</v>
      </c>
      <c r="AK189" s="3">
        <v>160917</v>
      </c>
      <c r="AL189" s="3">
        <v>144823.046875</v>
      </c>
    </row>
    <row r="190" spans="1:38" x14ac:dyDescent="0.3">
      <c r="A190" t="s">
        <v>39</v>
      </c>
      <c r="B190" t="s">
        <v>62</v>
      </c>
      <c r="C190" t="s">
        <v>137</v>
      </c>
      <c r="D190" s="3"/>
      <c r="E190" s="3"/>
      <c r="F190" s="3"/>
      <c r="G190" s="3"/>
      <c r="H190" s="3"/>
      <c r="I190" s="3">
        <v>4352.2333984375</v>
      </c>
      <c r="J190" s="3">
        <v>4352.2333984375</v>
      </c>
      <c r="K190" s="3">
        <v>8610.3203125</v>
      </c>
      <c r="L190" s="3">
        <v>8610.3203125</v>
      </c>
      <c r="M190" s="3">
        <v>8610.3203125</v>
      </c>
      <c r="N190" s="3">
        <v>8610.3203125</v>
      </c>
      <c r="O190" s="3">
        <v>21557.7734375</v>
      </c>
      <c r="P190" s="3">
        <v>21557.7734375</v>
      </c>
      <c r="Q190" s="3">
        <v>21557.7734375</v>
      </c>
      <c r="R190" s="3">
        <v>21557.7734375</v>
      </c>
      <c r="S190" s="3">
        <v>21557.7734375</v>
      </c>
      <c r="T190" s="3">
        <v>21557.7734375</v>
      </c>
      <c r="U190" s="3">
        <v>21557.7734375</v>
      </c>
      <c r="V190" s="3">
        <v>21557.7734375</v>
      </c>
      <c r="W190" s="3">
        <v>21557.7734375</v>
      </c>
      <c r="X190" s="3">
        <v>21557.7734375</v>
      </c>
      <c r="Y190" s="3">
        <v>21557.7734375</v>
      </c>
      <c r="Z190" s="3">
        <v>21557.7734375</v>
      </c>
      <c r="AA190" s="3">
        <v>21557.7734375</v>
      </c>
      <c r="AB190" s="3">
        <v>21557.7734375</v>
      </c>
      <c r="AC190" s="3">
        <v>21557.7734375</v>
      </c>
      <c r="AD190" s="3">
        <v>21557.7734375</v>
      </c>
      <c r="AE190" s="3">
        <v>21557.7734375</v>
      </c>
      <c r="AF190" s="3">
        <v>21557.7734375</v>
      </c>
      <c r="AG190" s="3">
        <v>21557.7734375</v>
      </c>
      <c r="AH190" s="3">
        <v>21557.7734375</v>
      </c>
      <c r="AI190" s="3">
        <v>21557.7734375</v>
      </c>
      <c r="AJ190" s="3">
        <v>21557.7734375</v>
      </c>
      <c r="AK190" s="3">
        <v>21557.7734375</v>
      </c>
      <c r="AL190" s="3">
        <v>21557.7734375</v>
      </c>
    </row>
    <row r="191" spans="1:38" x14ac:dyDescent="0.3">
      <c r="A191" t="s">
        <v>39</v>
      </c>
      <c r="B191" t="s">
        <v>62</v>
      </c>
      <c r="C191" t="s">
        <v>138</v>
      </c>
      <c r="D191" s="3"/>
      <c r="E191" s="3">
        <v>28.246059417724609</v>
      </c>
      <c r="F191" s="3">
        <v>669.81329345703125</v>
      </c>
      <c r="G191" s="3">
        <v>2639.52685546875</v>
      </c>
      <c r="H191" s="3">
        <v>5036.18798828125</v>
      </c>
      <c r="I191" s="3">
        <v>9787.259765625</v>
      </c>
      <c r="J191" s="3">
        <v>18026.646484375</v>
      </c>
      <c r="K191" s="3">
        <v>19525.951171875</v>
      </c>
      <c r="L191" s="3">
        <v>26565.787109375</v>
      </c>
      <c r="M191" s="3">
        <v>29885.95703125</v>
      </c>
      <c r="N191" s="3">
        <v>32936.8828125</v>
      </c>
      <c r="O191" s="3">
        <v>39854.94140625</v>
      </c>
      <c r="P191" s="3">
        <v>58237.5859375</v>
      </c>
      <c r="Q191" s="3">
        <v>53685.69140625</v>
      </c>
      <c r="R191" s="3">
        <v>50006.78515625</v>
      </c>
      <c r="S191" s="3">
        <v>46695.765625</v>
      </c>
      <c r="T191" s="3">
        <v>43715.8515625</v>
      </c>
      <c r="U191" s="3">
        <v>42304.31640625</v>
      </c>
      <c r="V191" s="3">
        <v>42304.31640625</v>
      </c>
      <c r="W191" s="3">
        <v>42304.31640625</v>
      </c>
      <c r="X191" s="3">
        <v>38033.97265625</v>
      </c>
      <c r="Y191" s="3">
        <v>33763.62890625</v>
      </c>
      <c r="Z191" s="3">
        <v>29585.658203125</v>
      </c>
      <c r="AA191" s="3">
        <v>25407.6875</v>
      </c>
      <c r="AB191" s="3">
        <v>25407.6875</v>
      </c>
      <c r="AC191" s="3">
        <v>25407.6875</v>
      </c>
      <c r="AD191" s="3">
        <v>12703.84375</v>
      </c>
      <c r="AE191" s="3"/>
      <c r="AF191" s="3"/>
      <c r="AG191" s="3"/>
      <c r="AH191" s="3"/>
      <c r="AI191" s="3"/>
      <c r="AJ191" s="3"/>
      <c r="AK191" s="3"/>
      <c r="AL191" s="3"/>
    </row>
    <row r="192" spans="1:38" x14ac:dyDescent="0.3">
      <c r="A192" t="s">
        <v>39</v>
      </c>
      <c r="B192" t="s">
        <v>62</v>
      </c>
      <c r="C192" t="s">
        <v>139</v>
      </c>
      <c r="D192" s="3"/>
      <c r="E192" s="3">
        <v>7.1589641571044922</v>
      </c>
      <c r="F192" s="3">
        <v>169.76419067382813</v>
      </c>
      <c r="G192" s="3">
        <v>668.98809814453125</v>
      </c>
      <c r="H192" s="3">
        <v>1276.421875</v>
      </c>
      <c r="I192" s="3">
        <v>1377.50732421875</v>
      </c>
      <c r="J192" s="3">
        <v>3465.77978515625</v>
      </c>
      <c r="K192" s="3">
        <v>2766.566650390625</v>
      </c>
      <c r="L192" s="3">
        <v>4550.8134765625</v>
      </c>
      <c r="M192" s="3">
        <v>5392.31005859375</v>
      </c>
      <c r="N192" s="3">
        <v>6165.5673828125</v>
      </c>
      <c r="O192" s="3">
        <v>4637.4169921875</v>
      </c>
      <c r="P192" s="3">
        <v>9296.4990234375</v>
      </c>
      <c r="Q192" s="3">
        <v>8142.8212890625</v>
      </c>
      <c r="R192" s="3">
        <v>7210.40234375</v>
      </c>
      <c r="S192" s="3">
        <v>6371.22412109375</v>
      </c>
      <c r="T192" s="3">
        <v>5615.96484375</v>
      </c>
      <c r="U192" s="3">
        <v>5258.21142578125</v>
      </c>
      <c r="V192" s="3">
        <v>5258.21142578125</v>
      </c>
      <c r="W192" s="3">
        <v>5258.21142578125</v>
      </c>
      <c r="X192" s="3">
        <v>4175.892578125</v>
      </c>
      <c r="Y192" s="3">
        <v>3093.57373046875</v>
      </c>
      <c r="Z192" s="3">
        <v>2034.6671142578125</v>
      </c>
      <c r="AA192" s="3">
        <v>975.760498046875</v>
      </c>
      <c r="AB192" s="3">
        <v>975.760498046875</v>
      </c>
      <c r="AC192" s="3">
        <v>975.760498046875</v>
      </c>
      <c r="AD192" s="3">
        <v>-2244.02880859375</v>
      </c>
      <c r="AE192" s="3">
        <v>-5463.81787109375</v>
      </c>
      <c r="AF192" s="3">
        <v>-5463.81787109375</v>
      </c>
      <c r="AG192" s="3">
        <v>-5463.81787109375</v>
      </c>
      <c r="AH192" s="3">
        <v>-5463.81787109375</v>
      </c>
      <c r="AI192" s="3">
        <v>-5463.81787109375</v>
      </c>
      <c r="AJ192" s="3">
        <v>-5463.81787109375</v>
      </c>
      <c r="AK192" s="3">
        <v>-5463.81787109375</v>
      </c>
      <c r="AL192" s="3">
        <v>-5463.81787109375</v>
      </c>
    </row>
    <row r="193" spans="1:38" x14ac:dyDescent="0.3">
      <c r="A193" t="s">
        <v>39</v>
      </c>
      <c r="B193" t="s">
        <v>62</v>
      </c>
      <c r="C193" t="s">
        <v>140</v>
      </c>
      <c r="D193" s="3"/>
      <c r="E193" s="3">
        <v>7.1589641571044922</v>
      </c>
      <c r="F193" s="3">
        <v>176.92315673828125</v>
      </c>
      <c r="G193" s="3">
        <v>845.9112548828125</v>
      </c>
      <c r="H193" s="3">
        <v>2122.3330078125</v>
      </c>
      <c r="I193" s="3">
        <v>3499.84033203125</v>
      </c>
      <c r="J193" s="3">
        <v>6965.62060546875</v>
      </c>
      <c r="K193" s="3">
        <v>9732.1875</v>
      </c>
      <c r="L193" s="3">
        <v>14283</v>
      </c>
      <c r="M193" s="3">
        <v>19675.310546875</v>
      </c>
      <c r="N193" s="3">
        <v>25840.876953125</v>
      </c>
      <c r="O193" s="3">
        <v>30478.29296875</v>
      </c>
      <c r="P193" s="3">
        <v>39774.79296875</v>
      </c>
      <c r="Q193" s="3">
        <v>47917.6171875</v>
      </c>
      <c r="R193" s="3">
        <v>55128.01953125</v>
      </c>
      <c r="S193" s="3">
        <v>61499.2421875</v>
      </c>
      <c r="T193" s="3">
        <v>67115.203125</v>
      </c>
      <c r="U193" s="3">
        <v>72373.421875</v>
      </c>
      <c r="V193" s="3">
        <v>77631.6328125</v>
      </c>
      <c r="W193" s="3">
        <v>82889.84375</v>
      </c>
      <c r="X193" s="3">
        <v>87065.734375</v>
      </c>
      <c r="Y193" s="3">
        <v>90159.3125</v>
      </c>
      <c r="Z193" s="3">
        <v>92193.984375</v>
      </c>
      <c r="AA193" s="3">
        <v>93169.734375</v>
      </c>
      <c r="AB193" s="3">
        <v>94145.5</v>
      </c>
      <c r="AC193" s="3">
        <v>95121.265625</v>
      </c>
      <c r="AD193" s="3">
        <v>92877.234375</v>
      </c>
      <c r="AE193" s="3">
        <v>87413.421875</v>
      </c>
      <c r="AF193" s="3">
        <v>81949.6015625</v>
      </c>
      <c r="AG193" s="3">
        <v>76485.78125</v>
      </c>
      <c r="AH193" s="3">
        <v>71021.96875</v>
      </c>
      <c r="AI193" s="3">
        <v>65558.15625</v>
      </c>
      <c r="AJ193" s="3">
        <v>60094.3359375</v>
      </c>
      <c r="AK193" s="3">
        <v>54630.515625</v>
      </c>
      <c r="AL193" s="3">
        <v>49166.69921875</v>
      </c>
    </row>
    <row r="194" spans="1:38" x14ac:dyDescent="0.3">
      <c r="A194" t="s">
        <v>39</v>
      </c>
      <c r="B194" t="s">
        <v>62</v>
      </c>
      <c r="C194" t="s">
        <v>141</v>
      </c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</row>
    <row r="195" spans="1:38" x14ac:dyDescent="0.3">
      <c r="A195" t="s">
        <v>39</v>
      </c>
      <c r="B195" t="s">
        <v>62</v>
      </c>
      <c r="C195" t="s">
        <v>142</v>
      </c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</row>
    <row r="196" spans="1:38" x14ac:dyDescent="0.3">
      <c r="A196" t="s">
        <v>39</v>
      </c>
      <c r="B196" t="s">
        <v>62</v>
      </c>
      <c r="C196" t="s">
        <v>143</v>
      </c>
      <c r="D196" s="3"/>
      <c r="E196" s="3"/>
      <c r="F196" s="3"/>
      <c r="G196" s="3"/>
      <c r="H196" s="3"/>
      <c r="I196" s="3">
        <v>1096.4581298828125</v>
      </c>
      <c r="J196" s="3">
        <v>1096.4581298828125</v>
      </c>
      <c r="K196" s="3">
        <v>2169.1982421875</v>
      </c>
      <c r="L196" s="3">
        <v>2169.1982421875</v>
      </c>
      <c r="M196" s="3">
        <v>2169.1982421875</v>
      </c>
      <c r="N196" s="3">
        <v>2169.1982421875</v>
      </c>
      <c r="O196" s="3">
        <v>5431.0498046875</v>
      </c>
      <c r="P196" s="3">
        <v>5431.0498046875</v>
      </c>
      <c r="Q196" s="3">
        <v>5431.0498046875</v>
      </c>
      <c r="R196" s="3">
        <v>5431.0498046875</v>
      </c>
      <c r="S196" s="3">
        <v>5431.0498046875</v>
      </c>
      <c r="T196" s="3">
        <v>5431.0498046875</v>
      </c>
      <c r="U196" s="3">
        <v>5431.0498046875</v>
      </c>
      <c r="V196" s="3">
        <v>5431.0498046875</v>
      </c>
      <c r="W196" s="3">
        <v>5431.0498046875</v>
      </c>
      <c r="X196" s="3">
        <v>5431.0498046875</v>
      </c>
      <c r="Y196" s="3">
        <v>5431.0498046875</v>
      </c>
      <c r="Z196" s="3">
        <v>5431.0498046875</v>
      </c>
      <c r="AA196" s="3">
        <v>5431.0498046875</v>
      </c>
      <c r="AB196" s="3">
        <v>5431.0498046875</v>
      </c>
      <c r="AC196" s="3">
        <v>5431.0498046875</v>
      </c>
      <c r="AD196" s="3">
        <v>5431.0498046875</v>
      </c>
      <c r="AE196" s="3">
        <v>5431.0498046875</v>
      </c>
      <c r="AF196" s="3">
        <v>5431.0498046875</v>
      </c>
      <c r="AG196" s="3">
        <v>5431.0498046875</v>
      </c>
      <c r="AH196" s="3">
        <v>5431.0498046875</v>
      </c>
      <c r="AI196" s="3">
        <v>5431.0498046875</v>
      </c>
      <c r="AJ196" s="3">
        <v>5431.0498046875</v>
      </c>
      <c r="AK196" s="3">
        <v>5431.0498046875</v>
      </c>
      <c r="AL196" s="3">
        <v>5431.0498046875</v>
      </c>
    </row>
    <row r="197" spans="1:38" x14ac:dyDescent="0.3">
      <c r="A197" t="s">
        <v>39</v>
      </c>
      <c r="B197" t="s">
        <v>62</v>
      </c>
      <c r="C197" t="s">
        <v>144</v>
      </c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</row>
    <row r="198" spans="1:38" x14ac:dyDescent="0.3">
      <c r="A198" t="s">
        <v>39</v>
      </c>
      <c r="B198" t="s">
        <v>62</v>
      </c>
      <c r="C198" t="s">
        <v>145</v>
      </c>
      <c r="D198" s="3"/>
      <c r="E198" s="3"/>
      <c r="F198" s="3"/>
      <c r="G198" s="3"/>
      <c r="H198" s="3"/>
      <c r="I198" s="3">
        <v>137.59803771972656</v>
      </c>
      <c r="J198" s="3">
        <v>137.59803771972656</v>
      </c>
      <c r="K198" s="3">
        <v>272.2196044921875</v>
      </c>
      <c r="L198" s="3">
        <v>272.2196044921875</v>
      </c>
      <c r="M198" s="3">
        <v>272.2196044921875</v>
      </c>
      <c r="N198" s="3">
        <v>272.2196044921875</v>
      </c>
      <c r="O198" s="3">
        <v>681.559814453125</v>
      </c>
      <c r="P198" s="3">
        <v>681.559814453125</v>
      </c>
      <c r="Q198" s="3">
        <v>681.559814453125</v>
      </c>
      <c r="R198" s="3">
        <v>681.559814453125</v>
      </c>
      <c r="S198" s="3">
        <v>681.559814453125</v>
      </c>
      <c r="T198" s="3">
        <v>681.559814453125</v>
      </c>
      <c r="U198" s="3">
        <v>681.559814453125</v>
      </c>
      <c r="V198" s="3">
        <v>681.559814453125</v>
      </c>
      <c r="W198" s="3">
        <v>681.559814453125</v>
      </c>
      <c r="X198" s="3">
        <v>681.559814453125</v>
      </c>
      <c r="Y198" s="3">
        <v>681.559814453125</v>
      </c>
      <c r="Z198" s="3">
        <v>681.559814453125</v>
      </c>
      <c r="AA198" s="3">
        <v>681.559814453125</v>
      </c>
      <c r="AB198" s="3">
        <v>681.559814453125</v>
      </c>
      <c r="AC198" s="3">
        <v>681.559814453125</v>
      </c>
      <c r="AD198" s="3">
        <v>681.559814453125</v>
      </c>
      <c r="AE198" s="3">
        <v>681.559814453125</v>
      </c>
      <c r="AF198" s="3">
        <v>681.559814453125</v>
      </c>
      <c r="AG198" s="3">
        <v>681.559814453125</v>
      </c>
      <c r="AH198" s="3">
        <v>681.559814453125</v>
      </c>
      <c r="AI198" s="3">
        <v>681.559814453125</v>
      </c>
      <c r="AJ198" s="3">
        <v>681.559814453125</v>
      </c>
      <c r="AK198" s="3">
        <v>681.559814453125</v>
      </c>
      <c r="AL198" s="3">
        <v>681.559814453125</v>
      </c>
    </row>
    <row r="199" spans="1:38" x14ac:dyDescent="0.3">
      <c r="A199" t="s">
        <v>39</v>
      </c>
      <c r="B199" t="s">
        <v>62</v>
      </c>
      <c r="C199" t="s">
        <v>146</v>
      </c>
      <c r="D199" s="3"/>
      <c r="E199" s="3">
        <v>876.00921630859375</v>
      </c>
      <c r="F199" s="3">
        <v>19853.583984375</v>
      </c>
      <c r="G199" s="3">
        <v>60928.31640625</v>
      </c>
      <c r="H199" s="3">
        <v>90102.21875</v>
      </c>
      <c r="I199" s="3">
        <v>128255.625</v>
      </c>
      <c r="J199" s="3">
        <v>135856.796875</v>
      </c>
      <c r="K199" s="3">
        <v>134212.3125</v>
      </c>
      <c r="L199" s="3">
        <v>185025.9375</v>
      </c>
      <c r="M199" s="3">
        <v>298867.4375</v>
      </c>
      <c r="N199" s="3">
        <v>324897.78125</v>
      </c>
      <c r="O199" s="3">
        <v>316045.8125</v>
      </c>
      <c r="P199" s="3">
        <v>302639.1875</v>
      </c>
      <c r="Q199" s="3">
        <v>288408.75</v>
      </c>
      <c r="R199" s="3">
        <v>274668.625</v>
      </c>
      <c r="S199" s="3">
        <v>261344.78125</v>
      </c>
      <c r="T199" s="3">
        <v>248395.640625</v>
      </c>
      <c r="U199" s="3">
        <v>235708.0625</v>
      </c>
      <c r="V199" s="3">
        <v>223104.53125</v>
      </c>
      <c r="W199" s="3">
        <v>210501.03125</v>
      </c>
      <c r="X199" s="3">
        <v>198151.875</v>
      </c>
      <c r="Y199" s="3">
        <v>186311.375</v>
      </c>
      <c r="Z199" s="3">
        <v>174974.09375</v>
      </c>
      <c r="AA199" s="3">
        <v>164134.5</v>
      </c>
      <c r="AB199" s="3">
        <v>153543.734375</v>
      </c>
      <c r="AC199" s="3">
        <v>142952.96875</v>
      </c>
      <c r="AD199" s="3">
        <v>133118.875</v>
      </c>
      <c r="AE199" s="3">
        <v>124798.0546875</v>
      </c>
      <c r="AF199" s="3">
        <v>117233.90625</v>
      </c>
      <c r="AG199" s="3">
        <v>109669.75</v>
      </c>
      <c r="AH199" s="3">
        <v>102105.6015625</v>
      </c>
      <c r="AI199" s="3">
        <v>94541.453125</v>
      </c>
      <c r="AJ199" s="3">
        <v>86977.296875</v>
      </c>
      <c r="AK199" s="3">
        <v>79413.1328125</v>
      </c>
      <c r="AL199" s="3">
        <v>71848.9765625</v>
      </c>
    </row>
    <row r="200" spans="1:38" x14ac:dyDescent="0.3">
      <c r="A200" t="s">
        <v>39</v>
      </c>
      <c r="B200" t="s">
        <v>62</v>
      </c>
      <c r="C200" t="s">
        <v>147</v>
      </c>
      <c r="D200" s="3"/>
      <c r="E200" s="3">
        <v>-838.107177734375</v>
      </c>
      <c r="F200" s="3">
        <v>-18081.5625</v>
      </c>
      <c r="G200" s="3">
        <v>-37601.53515625</v>
      </c>
      <c r="H200" s="3">
        <v>-22744.35546875</v>
      </c>
      <c r="I200" s="3">
        <v>-31873.3046875</v>
      </c>
      <c r="J200" s="3">
        <v>633.34765625</v>
      </c>
      <c r="K200" s="3">
        <v>7284.6884765625</v>
      </c>
      <c r="L200" s="3">
        <v>-42857.59765625</v>
      </c>
      <c r="M200" s="3">
        <v>-98572.609375</v>
      </c>
      <c r="N200" s="3">
        <v>-4696.21484375</v>
      </c>
      <c r="O200" s="3">
        <v>22125.90234375</v>
      </c>
      <c r="P200" s="3">
        <v>26117.4765625</v>
      </c>
      <c r="Q200" s="3">
        <v>26343.56640625</v>
      </c>
      <c r="R200" s="3">
        <v>25276.25</v>
      </c>
      <c r="S200" s="3">
        <v>24300.3046875</v>
      </c>
      <c r="T200" s="3">
        <v>23381.7421875</v>
      </c>
      <c r="U200" s="3">
        <v>22587.3125</v>
      </c>
      <c r="V200" s="3">
        <v>21973.90625</v>
      </c>
      <c r="W200" s="3">
        <v>21444.546875</v>
      </c>
      <c r="X200" s="3">
        <v>20671.541015625</v>
      </c>
      <c r="Y200" s="3">
        <v>19665.5625</v>
      </c>
      <c r="Z200" s="3">
        <v>18686.201171875</v>
      </c>
      <c r="AA200" s="3">
        <v>17733.25</v>
      </c>
      <c r="AB200" s="3">
        <v>17039.587890625</v>
      </c>
      <c r="AC200" s="3">
        <v>16594.78515625</v>
      </c>
      <c r="AD200" s="3">
        <v>15425.10546875</v>
      </c>
      <c r="AE200" s="3">
        <v>13562.328125</v>
      </c>
      <c r="AF200" s="3">
        <v>12487.9765625</v>
      </c>
      <c r="AG200" s="3">
        <v>12170.2822265625</v>
      </c>
      <c r="AH200" s="3">
        <v>11852.58984375</v>
      </c>
      <c r="AI200" s="3">
        <v>11534.8916015625</v>
      </c>
      <c r="AJ200" s="3">
        <v>11217.1982421875</v>
      </c>
      <c r="AK200" s="3">
        <v>10899.51171875</v>
      </c>
      <c r="AL200" s="3">
        <v>10581.81640625</v>
      </c>
    </row>
    <row r="201" spans="1:38" x14ac:dyDescent="0.3">
      <c r="A201" t="s">
        <v>39</v>
      </c>
      <c r="B201" t="s">
        <v>62</v>
      </c>
      <c r="C201" t="s">
        <v>148</v>
      </c>
      <c r="D201" s="3"/>
      <c r="E201" s="3">
        <v>37.902065277099609</v>
      </c>
      <c r="F201" s="3">
        <v>896.01287841796875</v>
      </c>
      <c r="G201" s="3">
        <v>3473.19775390625</v>
      </c>
      <c r="H201" s="3">
        <v>6429.54638671875</v>
      </c>
      <c r="I201" s="3">
        <v>6280.1064453125</v>
      </c>
      <c r="J201" s="3">
        <v>8234.515625</v>
      </c>
      <c r="K201" s="3">
        <v>5640.21875</v>
      </c>
      <c r="L201" s="3">
        <v>7956.0166015625</v>
      </c>
      <c r="M201" s="3">
        <v>15268.880859375</v>
      </c>
      <c r="N201" s="3">
        <v>21334.142578125</v>
      </c>
      <c r="O201" s="3">
        <v>13273.9228515625</v>
      </c>
      <c r="P201" s="3">
        <v>12710.8447265625</v>
      </c>
      <c r="Q201" s="3">
        <v>12113.16796875</v>
      </c>
      <c r="R201" s="3">
        <v>11536.0810546875</v>
      </c>
      <c r="S201" s="3">
        <v>10976.48046875</v>
      </c>
      <c r="T201" s="3">
        <v>10432.6171875</v>
      </c>
      <c r="U201" s="3">
        <v>9899.73828125</v>
      </c>
      <c r="V201" s="3">
        <v>9370.390625</v>
      </c>
      <c r="W201" s="3">
        <v>8841.04296875</v>
      </c>
      <c r="X201" s="3">
        <v>8322.37890625</v>
      </c>
      <c r="Y201" s="3">
        <v>7825.078125</v>
      </c>
      <c r="Z201" s="3">
        <v>7348.91162109375</v>
      </c>
      <c r="AA201" s="3">
        <v>6893.6484375</v>
      </c>
      <c r="AB201" s="3">
        <v>6448.8369140625</v>
      </c>
      <c r="AC201" s="3">
        <v>6004.02490234375</v>
      </c>
      <c r="AD201" s="3">
        <v>5590.9921875</v>
      </c>
      <c r="AE201" s="3">
        <v>5241.5185546875</v>
      </c>
      <c r="AF201" s="3">
        <v>4923.82421875</v>
      </c>
      <c r="AG201" s="3">
        <v>4606.1298828125</v>
      </c>
      <c r="AH201" s="3">
        <v>4288.435546875</v>
      </c>
      <c r="AI201" s="3">
        <v>3970.74072265625</v>
      </c>
      <c r="AJ201" s="3">
        <v>3653.04638671875</v>
      </c>
      <c r="AK201" s="3">
        <v>3335.3515625</v>
      </c>
      <c r="AL201" s="3">
        <v>3017.65673828125</v>
      </c>
    </row>
    <row r="202" spans="1:38" x14ac:dyDescent="0.3">
      <c r="A202" t="s">
        <v>39</v>
      </c>
      <c r="B202" t="s">
        <v>62</v>
      </c>
      <c r="C202" t="s">
        <v>149</v>
      </c>
      <c r="D202" s="3"/>
      <c r="E202" s="3">
        <v>66.148124694824219</v>
      </c>
      <c r="F202" s="3">
        <v>1565.826171875</v>
      </c>
      <c r="G202" s="3">
        <v>6112.724609375</v>
      </c>
      <c r="H202" s="3">
        <v>11465.734375</v>
      </c>
      <c r="I202" s="3">
        <v>5917.1787109375</v>
      </c>
      <c r="J202" s="3">
        <v>9718.8955078125</v>
      </c>
      <c r="K202" s="3">
        <v>196.78398132324219</v>
      </c>
      <c r="L202" s="3">
        <v>4658.1748046875</v>
      </c>
      <c r="M202" s="3">
        <v>17992.2109375</v>
      </c>
      <c r="N202" s="3">
        <v>29551.98828125</v>
      </c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</row>
    <row r="203" spans="1:38" x14ac:dyDescent="0.3">
      <c r="A203" t="s">
        <v>39</v>
      </c>
      <c r="B203" t="s">
        <v>62</v>
      </c>
      <c r="C203" t="s">
        <v>150</v>
      </c>
      <c r="D203" s="3"/>
      <c r="E203" s="3">
        <v>37.902065277099609</v>
      </c>
      <c r="F203" s="3">
        <v>896.01287841796875</v>
      </c>
      <c r="G203" s="3">
        <v>3473.19775390625</v>
      </c>
      <c r="H203" s="3">
        <v>6429.54638671875</v>
      </c>
      <c r="I203" s="3">
        <v>3361.78662109375</v>
      </c>
      <c r="J203" s="3">
        <v>5432.79736328125</v>
      </c>
      <c r="K203" s="3">
        <v>112.75481414794922</v>
      </c>
      <c r="L203" s="3">
        <v>2665.5478515625</v>
      </c>
      <c r="M203" s="3">
        <v>10222.0966796875</v>
      </c>
      <c r="N203" s="3">
        <v>16519.36328125</v>
      </c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</row>
    <row r="204" spans="1:38" x14ac:dyDescent="0.3">
      <c r="A204" t="s">
        <v>39</v>
      </c>
      <c r="B204" t="s">
        <v>62</v>
      </c>
      <c r="C204" t="s">
        <v>151</v>
      </c>
      <c r="D204" s="3"/>
      <c r="E204" s="3"/>
      <c r="F204" s="3"/>
      <c r="G204" s="3"/>
      <c r="H204" s="3"/>
      <c r="I204" s="3">
        <v>147837.90625</v>
      </c>
      <c r="J204" s="3">
        <v>141931.03125</v>
      </c>
      <c r="K204" s="3">
        <v>280013.375</v>
      </c>
      <c r="L204" s="3">
        <v>268007.53125</v>
      </c>
      <c r="M204" s="3">
        <v>255662.8125</v>
      </c>
      <c r="N204" s="3">
        <v>243909.78125</v>
      </c>
      <c r="O204" s="3">
        <v>672437.875</v>
      </c>
      <c r="P204" s="3">
        <v>643913.125</v>
      </c>
      <c r="Q204" s="3">
        <v>613635.6875</v>
      </c>
      <c r="R204" s="3">
        <v>584401.3125</v>
      </c>
      <c r="S204" s="3">
        <v>556052.75</v>
      </c>
      <c r="T204" s="3">
        <v>528501.375</v>
      </c>
      <c r="U204" s="3">
        <v>501506.5</v>
      </c>
      <c r="V204" s="3">
        <v>474690.5</v>
      </c>
      <c r="W204" s="3">
        <v>447874.53125</v>
      </c>
      <c r="X204" s="3">
        <v>421599.6875</v>
      </c>
      <c r="Y204" s="3">
        <v>396407.1875</v>
      </c>
      <c r="Z204" s="3">
        <v>372285.3125</v>
      </c>
      <c r="AA204" s="3">
        <v>349222.3125</v>
      </c>
      <c r="AB204" s="3">
        <v>326688.8125</v>
      </c>
      <c r="AC204" s="3">
        <v>304155.25</v>
      </c>
      <c r="AD204" s="3">
        <v>283231.625</v>
      </c>
      <c r="AE204" s="3">
        <v>265527.78125</v>
      </c>
      <c r="AF204" s="3">
        <v>249433.84375</v>
      </c>
      <c r="AG204" s="3">
        <v>233339.90625</v>
      </c>
      <c r="AH204" s="3">
        <v>217245.96875</v>
      </c>
      <c r="AI204" s="3">
        <v>201152.03125</v>
      </c>
      <c r="AJ204" s="3">
        <v>185058.078125</v>
      </c>
      <c r="AK204" s="3">
        <v>168964.125</v>
      </c>
      <c r="AL204" s="3">
        <v>152870.15625</v>
      </c>
    </row>
    <row r="205" spans="1:38" x14ac:dyDescent="0.3">
      <c r="A205" t="s">
        <v>39</v>
      </c>
      <c r="B205" t="s">
        <v>62</v>
      </c>
      <c r="C205" t="s">
        <v>152</v>
      </c>
      <c r="D205" s="3"/>
      <c r="E205" s="3"/>
      <c r="F205" s="3"/>
      <c r="G205" s="3"/>
      <c r="H205" s="3"/>
      <c r="I205" s="3">
        <v>13518.767578125</v>
      </c>
      <c r="J205" s="3">
        <v>12978.6240234375</v>
      </c>
      <c r="K205" s="3">
        <v>25605.3125</v>
      </c>
      <c r="L205" s="3">
        <v>24507.45703125</v>
      </c>
      <c r="M205" s="3">
        <v>23378.619140625</v>
      </c>
      <c r="N205" s="3">
        <v>22303.8828125</v>
      </c>
      <c r="O205" s="3">
        <v>61489.85546875</v>
      </c>
      <c r="P205" s="3">
        <v>58881.4609375</v>
      </c>
      <c r="Q205" s="3">
        <v>56112.796875</v>
      </c>
      <c r="R205" s="3">
        <v>53439.5078125</v>
      </c>
      <c r="S205" s="3">
        <v>50847.2265625</v>
      </c>
      <c r="T205" s="3">
        <v>48327.84375</v>
      </c>
      <c r="U205" s="3">
        <v>45859.34375</v>
      </c>
      <c r="V205" s="3">
        <v>43407.20703125</v>
      </c>
      <c r="W205" s="3">
        <v>40955.0703125</v>
      </c>
      <c r="X205" s="3">
        <v>38552.4140625</v>
      </c>
      <c r="Y205" s="3">
        <v>36248.734375</v>
      </c>
      <c r="Z205" s="3">
        <v>34042.953125</v>
      </c>
      <c r="AA205" s="3">
        <v>31933.998046875</v>
      </c>
      <c r="AB205" s="3">
        <v>29873.4609375</v>
      </c>
      <c r="AC205" s="3">
        <v>27812.921875</v>
      </c>
      <c r="AD205" s="3">
        <v>25899.599609375</v>
      </c>
      <c r="AE205" s="3">
        <v>24280.703125</v>
      </c>
      <c r="AF205" s="3">
        <v>22809.021484375</v>
      </c>
      <c r="AG205" s="3">
        <v>21337.341796875</v>
      </c>
      <c r="AH205" s="3">
        <v>19865.66015625</v>
      </c>
      <c r="AI205" s="3">
        <v>18393.98046875</v>
      </c>
      <c r="AJ205" s="3">
        <v>16922.296875</v>
      </c>
      <c r="AK205" s="3">
        <v>15450.615234375</v>
      </c>
      <c r="AL205" s="3">
        <v>13978.9326171875</v>
      </c>
    </row>
    <row r="206" spans="1:38" x14ac:dyDescent="0.3">
      <c r="A206" t="s">
        <v>40</v>
      </c>
      <c r="B206" t="s">
        <v>62</v>
      </c>
      <c r="C206" t="s">
        <v>128</v>
      </c>
      <c r="D206" s="16"/>
      <c r="E206" s="16"/>
      <c r="F206" s="16"/>
      <c r="G206" s="16"/>
      <c r="H206" s="16"/>
      <c r="I206" s="16"/>
      <c r="J206" s="16"/>
      <c r="K206" s="16"/>
      <c r="L206" s="16"/>
      <c r="M206" s="16"/>
      <c r="N206" s="16"/>
      <c r="O206" s="16">
        <v>1</v>
      </c>
      <c r="P206" s="16"/>
      <c r="Q206" s="16"/>
      <c r="R206" s="16"/>
      <c r="S206" s="16"/>
      <c r="T206" s="16"/>
      <c r="U206" s="16"/>
      <c r="V206" s="16"/>
      <c r="W206" s="16"/>
      <c r="X206" s="16"/>
      <c r="Y206" s="16"/>
      <c r="Z206" s="16"/>
      <c r="AA206" s="16"/>
      <c r="AB206" s="16"/>
      <c r="AC206" s="16"/>
      <c r="AD206" s="16"/>
      <c r="AE206" s="16"/>
      <c r="AF206" s="16"/>
      <c r="AG206" s="16"/>
      <c r="AH206" s="16"/>
      <c r="AI206" s="16"/>
      <c r="AJ206" s="16"/>
      <c r="AK206" s="16"/>
      <c r="AL206" s="16"/>
    </row>
    <row r="207" spans="1:38" x14ac:dyDescent="0.3">
      <c r="A207" t="s">
        <v>40</v>
      </c>
      <c r="B207" t="s">
        <v>62</v>
      </c>
      <c r="C207" t="s">
        <v>129</v>
      </c>
      <c r="D207" s="16"/>
      <c r="E207" s="16"/>
      <c r="F207" s="16"/>
      <c r="G207" s="16"/>
      <c r="H207" s="16"/>
      <c r="I207" s="16"/>
      <c r="J207" s="16"/>
      <c r="K207" s="16"/>
      <c r="L207" s="16"/>
      <c r="M207" s="16"/>
      <c r="N207" s="16"/>
      <c r="O207" s="16">
        <v>1</v>
      </c>
      <c r="P207" s="16">
        <v>1</v>
      </c>
      <c r="Q207" s="16">
        <v>1</v>
      </c>
      <c r="R207" s="16">
        <v>1</v>
      </c>
      <c r="S207" s="16">
        <v>1</v>
      </c>
      <c r="T207" s="16">
        <v>1</v>
      </c>
      <c r="U207" s="16">
        <v>1</v>
      </c>
      <c r="V207" s="16">
        <v>1</v>
      </c>
      <c r="W207" s="16">
        <v>1</v>
      </c>
      <c r="X207" s="16">
        <v>1</v>
      </c>
      <c r="Y207" s="16">
        <v>1</v>
      </c>
      <c r="Z207" s="16">
        <v>1</v>
      </c>
      <c r="AA207" s="16">
        <v>1</v>
      </c>
      <c r="AB207" s="16">
        <v>1</v>
      </c>
      <c r="AC207" s="16">
        <v>1</v>
      </c>
      <c r="AD207" s="16">
        <v>1</v>
      </c>
      <c r="AE207" s="16">
        <v>1</v>
      </c>
      <c r="AF207" s="16">
        <v>1</v>
      </c>
      <c r="AG207" s="16">
        <v>1</v>
      </c>
      <c r="AH207" s="16">
        <v>1</v>
      </c>
      <c r="AI207" s="16">
        <v>1</v>
      </c>
      <c r="AJ207" s="16">
        <v>1</v>
      </c>
      <c r="AK207" s="16">
        <v>1</v>
      </c>
      <c r="AL207" s="16">
        <v>1</v>
      </c>
    </row>
    <row r="208" spans="1:38" x14ac:dyDescent="0.3">
      <c r="A208" t="s">
        <v>40</v>
      </c>
      <c r="B208" t="s">
        <v>62</v>
      </c>
      <c r="C208" t="s">
        <v>130</v>
      </c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>
        <v>234.60000610351563</v>
      </c>
      <c r="P208" s="3">
        <v>234.60000610351563</v>
      </c>
      <c r="Q208" s="3">
        <v>234.60000610351563</v>
      </c>
      <c r="R208" s="3">
        <v>234.60000610351563</v>
      </c>
      <c r="S208" s="3">
        <v>234.60000610351563</v>
      </c>
      <c r="T208" s="3">
        <v>234.60000610351563</v>
      </c>
      <c r="U208" s="3">
        <v>234.60000610351563</v>
      </c>
      <c r="V208" s="3">
        <v>234.60000610351563</v>
      </c>
      <c r="W208" s="3">
        <v>234.60000610351563</v>
      </c>
      <c r="X208" s="3">
        <v>234.60000610351563</v>
      </c>
      <c r="Y208" s="3">
        <v>234.60000610351563</v>
      </c>
      <c r="Z208" s="3">
        <v>234.60000610351563</v>
      </c>
      <c r="AA208" s="3">
        <v>234.60000610351563</v>
      </c>
      <c r="AB208" s="3">
        <v>234.60000610351563</v>
      </c>
      <c r="AC208" s="3">
        <v>234.60000610351563</v>
      </c>
      <c r="AD208" s="3">
        <v>234.60000610351563</v>
      </c>
      <c r="AE208" s="3">
        <v>234.60000610351563</v>
      </c>
      <c r="AF208" s="3">
        <v>234.60000610351563</v>
      </c>
      <c r="AG208" s="3">
        <v>234.60000610351563</v>
      </c>
      <c r="AH208" s="3">
        <v>234.60000610351563</v>
      </c>
      <c r="AI208" s="3">
        <v>234.60000610351563</v>
      </c>
      <c r="AJ208" s="3">
        <v>234.60000610351563</v>
      </c>
      <c r="AK208" s="3">
        <v>234.60000610351563</v>
      </c>
      <c r="AL208" s="3">
        <v>234.60000610351563</v>
      </c>
    </row>
    <row r="209" spans="1:38" x14ac:dyDescent="0.3">
      <c r="A209" t="s">
        <v>40</v>
      </c>
      <c r="B209" t="s">
        <v>62</v>
      </c>
      <c r="C209" t="s">
        <v>131</v>
      </c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>
        <v>48.120665408065925</v>
      </c>
      <c r="P209" s="3">
        <v>48.978337853516408</v>
      </c>
      <c r="Q209" s="3">
        <v>49.851341414030514</v>
      </c>
      <c r="R209" s="3">
        <v>50.740059055284554</v>
      </c>
      <c r="S209" s="3">
        <v>51.644349246485113</v>
      </c>
      <c r="T209" s="3">
        <v>52.564923804269675</v>
      </c>
      <c r="U209" s="3">
        <v>53.502107416929036</v>
      </c>
      <c r="V209" s="3">
        <v>54.455546257479632</v>
      </c>
      <c r="W209" s="3">
        <v>55.42657238044778</v>
      </c>
      <c r="X209" s="3">
        <v>56.414028563463745</v>
      </c>
      <c r="Y209" s="3">
        <v>57.420046093769614</v>
      </c>
      <c r="Z209" s="3">
        <v>58.44308478331935</v>
      </c>
      <c r="AA209" s="3">
        <v>59.485259268673445</v>
      </c>
      <c r="AB209" s="3">
        <v>60.545508068881269</v>
      </c>
      <c r="AC209" s="3">
        <v>61.62461376597701</v>
      </c>
      <c r="AD209" s="3">
        <v>62.723117507111986</v>
      </c>
      <c r="AE209" s="3">
        <v>63.841269052509872</v>
      </c>
      <c r="AF209" s="3">
        <v>64.978939359388448</v>
      </c>
      <c r="AG209" s="3">
        <v>66.137327276821352</v>
      </c>
      <c r="AH209" s="3">
        <v>67.316362039411899</v>
      </c>
      <c r="AI209" s="3">
        <v>68.516114412556803</v>
      </c>
      <c r="AJ209" s="3">
        <v>69.737587599821168</v>
      </c>
      <c r="AK209" s="3">
        <v>70.98050686495894</v>
      </c>
      <c r="AL209" s="3">
        <v>72.245817134149732</v>
      </c>
    </row>
    <row r="210" spans="1:38" x14ac:dyDescent="0.3">
      <c r="A210" t="s">
        <v>40</v>
      </c>
      <c r="B210" t="s">
        <v>62</v>
      </c>
      <c r="C210" t="s">
        <v>132</v>
      </c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>
        <v>643.87739426719634</v>
      </c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</row>
    <row r="211" spans="1:38" x14ac:dyDescent="0.3">
      <c r="A211" t="s">
        <v>40</v>
      </c>
      <c r="B211" t="s">
        <v>62</v>
      </c>
      <c r="C211" t="s">
        <v>133</v>
      </c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>
        <v>11289.1083984375</v>
      </c>
      <c r="P211" s="3">
        <v>11490.318359375</v>
      </c>
      <c r="Q211" s="3">
        <v>11695.125</v>
      </c>
      <c r="R211" s="3">
        <v>11903.6181640625</v>
      </c>
      <c r="S211" s="3">
        <v>12115.7646484375</v>
      </c>
      <c r="T211" s="3">
        <v>12331.7314453125</v>
      </c>
      <c r="U211" s="3">
        <v>12551.5947265625</v>
      </c>
      <c r="V211" s="3">
        <v>12775.271484375</v>
      </c>
      <c r="W211" s="3">
        <v>13003.07421875</v>
      </c>
      <c r="X211" s="3">
        <v>13234.7314453125</v>
      </c>
      <c r="Y211" s="3">
        <v>13470.7431640625</v>
      </c>
      <c r="Z211" s="3">
        <v>13710.748046875</v>
      </c>
      <c r="AA211" s="3">
        <v>13955.2421875</v>
      </c>
      <c r="AB211" s="3">
        <v>14203.9765625</v>
      </c>
      <c r="AC211" s="3">
        <v>14457.134765625</v>
      </c>
      <c r="AD211" s="3">
        <v>14714.84375</v>
      </c>
      <c r="AE211" s="3">
        <v>14977.162109375</v>
      </c>
      <c r="AF211" s="3">
        <v>15244.0595703125</v>
      </c>
      <c r="AG211" s="3">
        <v>15515.8173828125</v>
      </c>
      <c r="AH211" s="3">
        <v>15792.4189453125</v>
      </c>
      <c r="AI211" s="3">
        <v>16073.880859375</v>
      </c>
      <c r="AJ211" s="3">
        <v>16360.4384765625</v>
      </c>
      <c r="AK211" s="3">
        <v>16652.02734375</v>
      </c>
      <c r="AL211" s="3">
        <v>16948.869140625</v>
      </c>
    </row>
    <row r="212" spans="1:38" x14ac:dyDescent="0.3">
      <c r="A212" t="s">
        <v>40</v>
      </c>
      <c r="B212" t="s">
        <v>62</v>
      </c>
      <c r="C212" t="s">
        <v>134</v>
      </c>
      <c r="D212" s="3"/>
      <c r="E212" s="3"/>
      <c r="F212" s="3"/>
      <c r="G212" s="3"/>
      <c r="H212" s="3"/>
      <c r="I212" s="3"/>
      <c r="J212" s="3"/>
      <c r="K212" s="3">
        <v>1789.759033203125</v>
      </c>
      <c r="L212" s="3">
        <v>38655.59765625</v>
      </c>
      <c r="M212" s="3">
        <v>79512.59375</v>
      </c>
      <c r="N212" s="3">
        <v>13629.2919921875</v>
      </c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</row>
    <row r="213" spans="1:38" x14ac:dyDescent="0.3">
      <c r="A213" t="s">
        <v>40</v>
      </c>
      <c r="B213" t="s">
        <v>62</v>
      </c>
      <c r="C213" t="s">
        <v>135</v>
      </c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>
        <v>151053.640625</v>
      </c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</row>
    <row r="214" spans="1:38" x14ac:dyDescent="0.3">
      <c r="A214" t="s">
        <v>40</v>
      </c>
      <c r="B214" t="s">
        <v>62</v>
      </c>
      <c r="C214" t="s">
        <v>136</v>
      </c>
      <c r="D214" s="3"/>
      <c r="E214" s="3"/>
      <c r="F214" s="3"/>
      <c r="G214" s="3"/>
      <c r="H214" s="3"/>
      <c r="I214" s="3"/>
      <c r="J214" s="3"/>
      <c r="K214" s="3">
        <v>1848.254638671875</v>
      </c>
      <c r="L214" s="3">
        <v>41888.23828125</v>
      </c>
      <c r="M214" s="3">
        <v>126741.7890625</v>
      </c>
      <c r="N214" s="3">
        <v>149120.71875</v>
      </c>
      <c r="O214" s="3">
        <v>144081.171875</v>
      </c>
      <c r="P214" s="3">
        <v>137405.796875</v>
      </c>
      <c r="Q214" s="3">
        <v>131075.765625</v>
      </c>
      <c r="R214" s="3">
        <v>125056.53125</v>
      </c>
      <c r="S214" s="3">
        <v>119317.0234375</v>
      </c>
      <c r="T214" s="3">
        <v>113829.2734375</v>
      </c>
      <c r="U214" s="3">
        <v>108460.7734375</v>
      </c>
      <c r="V214" s="3">
        <v>103092.2734375</v>
      </c>
      <c r="W214" s="3">
        <v>97723.7734375</v>
      </c>
      <c r="X214" s="3">
        <v>92355.2734375</v>
      </c>
      <c r="Y214" s="3">
        <v>86986.7734375</v>
      </c>
      <c r="Z214" s="3">
        <v>81618.2734375</v>
      </c>
      <c r="AA214" s="3">
        <v>76249.7734375</v>
      </c>
      <c r="AB214" s="3">
        <v>70881.2734375</v>
      </c>
      <c r="AC214" s="3">
        <v>65512.76953125</v>
      </c>
      <c r="AD214" s="3">
        <v>61217.53515625</v>
      </c>
      <c r="AE214" s="3">
        <v>57995.5625</v>
      </c>
      <c r="AF214" s="3">
        <v>54773.5859375</v>
      </c>
      <c r="AG214" s="3">
        <v>51551.609375</v>
      </c>
      <c r="AH214" s="3">
        <v>48329.6328125</v>
      </c>
      <c r="AI214" s="3">
        <v>45107.65625</v>
      </c>
      <c r="AJ214" s="3">
        <v>41885.6796875</v>
      </c>
      <c r="AK214" s="3">
        <v>38663.703125</v>
      </c>
      <c r="AL214" s="3">
        <v>35441.7265625</v>
      </c>
    </row>
    <row r="215" spans="1:38" x14ac:dyDescent="0.3">
      <c r="A215" t="s">
        <v>40</v>
      </c>
      <c r="B215" t="s">
        <v>62</v>
      </c>
      <c r="C215" t="s">
        <v>137</v>
      </c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>
        <v>4315.818359375</v>
      </c>
      <c r="P215" s="3">
        <v>4315.818359375</v>
      </c>
      <c r="Q215" s="3">
        <v>4315.818359375</v>
      </c>
      <c r="R215" s="3">
        <v>4315.818359375</v>
      </c>
      <c r="S215" s="3">
        <v>4315.818359375</v>
      </c>
      <c r="T215" s="3">
        <v>4315.818359375</v>
      </c>
      <c r="U215" s="3">
        <v>4315.818359375</v>
      </c>
      <c r="V215" s="3">
        <v>4315.818359375</v>
      </c>
      <c r="W215" s="3">
        <v>4315.818359375</v>
      </c>
      <c r="X215" s="3">
        <v>4315.818359375</v>
      </c>
      <c r="Y215" s="3">
        <v>4315.818359375</v>
      </c>
      <c r="Z215" s="3">
        <v>4315.818359375</v>
      </c>
      <c r="AA215" s="3">
        <v>4315.818359375</v>
      </c>
      <c r="AB215" s="3">
        <v>4315.818359375</v>
      </c>
      <c r="AC215" s="3">
        <v>4315.818359375</v>
      </c>
      <c r="AD215" s="3">
        <v>4315.818359375</v>
      </c>
      <c r="AE215" s="3">
        <v>4315.818359375</v>
      </c>
      <c r="AF215" s="3">
        <v>4315.818359375</v>
      </c>
      <c r="AG215" s="3">
        <v>4315.818359375</v>
      </c>
      <c r="AH215" s="3">
        <v>4315.818359375</v>
      </c>
      <c r="AI215" s="3">
        <v>4315.818359375</v>
      </c>
      <c r="AJ215" s="3">
        <v>4315.818359375</v>
      </c>
      <c r="AK215" s="3">
        <v>4315.818359375</v>
      </c>
      <c r="AL215" s="3">
        <v>4315.818359375</v>
      </c>
    </row>
    <row r="216" spans="1:38" x14ac:dyDescent="0.3">
      <c r="A216" t="s">
        <v>40</v>
      </c>
      <c r="B216" t="s">
        <v>62</v>
      </c>
      <c r="C216" t="s">
        <v>138</v>
      </c>
      <c r="D216" s="3"/>
      <c r="E216" s="3"/>
      <c r="F216" s="3"/>
      <c r="G216" s="3"/>
      <c r="H216" s="3"/>
      <c r="I216" s="3"/>
      <c r="J216" s="3"/>
      <c r="K216" s="3">
        <v>28.009727478027344</v>
      </c>
      <c r="L216" s="3">
        <v>664.208984375</v>
      </c>
      <c r="M216" s="3">
        <v>2590.0380859375</v>
      </c>
      <c r="N216" s="3">
        <v>4344.20947265625</v>
      </c>
      <c r="O216" s="3">
        <v>7171.35888671875</v>
      </c>
      <c r="P216" s="3">
        <v>13625.5810546875</v>
      </c>
      <c r="Q216" s="3">
        <v>12263.0224609375</v>
      </c>
      <c r="R216" s="3">
        <v>11036.7197265625</v>
      </c>
      <c r="S216" s="3">
        <v>9933.046875</v>
      </c>
      <c r="T216" s="3">
        <v>8939.7421875</v>
      </c>
      <c r="U216" s="3">
        <v>8469.2294921875</v>
      </c>
      <c r="V216" s="3">
        <v>8469.2294921875</v>
      </c>
      <c r="W216" s="3">
        <v>8469.2294921875</v>
      </c>
      <c r="X216" s="3">
        <v>8469.2294921875</v>
      </c>
      <c r="Y216" s="3">
        <v>8469.2294921875</v>
      </c>
      <c r="Z216" s="3">
        <v>8469.2294921875</v>
      </c>
      <c r="AA216" s="3">
        <v>8469.2294921875</v>
      </c>
      <c r="AB216" s="3">
        <v>8469.2294921875</v>
      </c>
      <c r="AC216" s="3">
        <v>8469.2294921875</v>
      </c>
      <c r="AD216" s="3">
        <v>4234.61474609375</v>
      </c>
      <c r="AE216" s="3"/>
      <c r="AF216" s="3"/>
      <c r="AG216" s="3"/>
      <c r="AH216" s="3"/>
      <c r="AI216" s="3"/>
      <c r="AJ216" s="3"/>
      <c r="AK216" s="3"/>
      <c r="AL216" s="3"/>
    </row>
    <row r="217" spans="1:38" x14ac:dyDescent="0.3">
      <c r="A217" t="s">
        <v>40</v>
      </c>
      <c r="B217" t="s">
        <v>62</v>
      </c>
      <c r="C217" t="s">
        <v>139</v>
      </c>
      <c r="D217" s="3"/>
      <c r="E217" s="3"/>
      <c r="F217" s="3"/>
      <c r="G217" s="3"/>
      <c r="H217" s="3"/>
      <c r="I217" s="3"/>
      <c r="J217" s="3"/>
      <c r="K217" s="3">
        <v>7.0990657806396484</v>
      </c>
      <c r="L217" s="3">
        <v>168.34376525878906</v>
      </c>
      <c r="M217" s="3">
        <v>656.4451904296875</v>
      </c>
      <c r="N217" s="3">
        <v>1101.0399169921875</v>
      </c>
      <c r="O217" s="3">
        <v>723.73675537109375</v>
      </c>
      <c r="P217" s="3">
        <v>2359.559326171875</v>
      </c>
      <c r="Q217" s="3">
        <v>2014.2188720703125</v>
      </c>
      <c r="R217" s="3">
        <v>1703.4124755859375</v>
      </c>
      <c r="S217" s="3">
        <v>1423.6866455078125</v>
      </c>
      <c r="T217" s="3">
        <v>1171.9334716796875</v>
      </c>
      <c r="U217" s="3">
        <v>1052.68212890625</v>
      </c>
      <c r="V217" s="3">
        <v>1052.68212890625</v>
      </c>
      <c r="W217" s="3">
        <v>1052.68212890625</v>
      </c>
      <c r="X217" s="3">
        <v>1052.68212890625</v>
      </c>
      <c r="Y217" s="3">
        <v>1052.68212890625</v>
      </c>
      <c r="Z217" s="3">
        <v>1052.68212890625</v>
      </c>
      <c r="AA217" s="3">
        <v>1052.68212890625</v>
      </c>
      <c r="AB217" s="3">
        <v>1052.68212890625</v>
      </c>
      <c r="AC217" s="3">
        <v>1052.68212890625</v>
      </c>
      <c r="AD217" s="3">
        <v>-20.581056594848633</v>
      </c>
      <c r="AE217" s="3">
        <v>-1093.84423828125</v>
      </c>
      <c r="AF217" s="3">
        <v>-1093.84423828125</v>
      </c>
      <c r="AG217" s="3">
        <v>-1093.84423828125</v>
      </c>
      <c r="AH217" s="3">
        <v>-1093.84423828125</v>
      </c>
      <c r="AI217" s="3">
        <v>-1093.84423828125</v>
      </c>
      <c r="AJ217" s="3">
        <v>-1093.84423828125</v>
      </c>
      <c r="AK217" s="3">
        <v>-1093.84423828125</v>
      </c>
      <c r="AL217" s="3">
        <v>-1093.84423828125</v>
      </c>
    </row>
    <row r="218" spans="1:38" x14ac:dyDescent="0.3">
      <c r="A218" t="s">
        <v>40</v>
      </c>
      <c r="B218" t="s">
        <v>62</v>
      </c>
      <c r="C218" t="s">
        <v>140</v>
      </c>
      <c r="D218" s="3"/>
      <c r="E218" s="3"/>
      <c r="F218" s="3"/>
      <c r="G218" s="3"/>
      <c r="H218" s="3"/>
      <c r="I218" s="3"/>
      <c r="J218" s="3"/>
      <c r="K218" s="3">
        <v>7.0990657806396484</v>
      </c>
      <c r="L218" s="3">
        <v>175.44282531738281</v>
      </c>
      <c r="M218" s="3">
        <v>831.88800048828125</v>
      </c>
      <c r="N218" s="3">
        <v>1932.927978515625</v>
      </c>
      <c r="O218" s="3">
        <v>2656.664794921875</v>
      </c>
      <c r="P218" s="3">
        <v>5016.22412109375</v>
      </c>
      <c r="Q218" s="3">
        <v>7030.44287109375</v>
      </c>
      <c r="R218" s="3">
        <v>8733.85546875</v>
      </c>
      <c r="S218" s="3">
        <v>10157.5419921875</v>
      </c>
      <c r="T218" s="3">
        <v>11329.4755859375</v>
      </c>
      <c r="U218" s="3">
        <v>12382.158203125</v>
      </c>
      <c r="V218" s="3">
        <v>13434.83984375</v>
      </c>
      <c r="W218" s="3">
        <v>14487.521484375</v>
      </c>
      <c r="X218" s="3">
        <v>15540.203125</v>
      </c>
      <c r="Y218" s="3">
        <v>16592.884765625</v>
      </c>
      <c r="Z218" s="3">
        <v>17645.56640625</v>
      </c>
      <c r="AA218" s="3">
        <v>18698.248046875</v>
      </c>
      <c r="AB218" s="3">
        <v>19750.9296875</v>
      </c>
      <c r="AC218" s="3">
        <v>20803.611328125</v>
      </c>
      <c r="AD218" s="3">
        <v>20783.029296875</v>
      </c>
      <c r="AE218" s="3">
        <v>19689.185546875</v>
      </c>
      <c r="AF218" s="3">
        <v>18595.341796875</v>
      </c>
      <c r="AG218" s="3">
        <v>17501.498046875</v>
      </c>
      <c r="AH218" s="3">
        <v>16407.654296875</v>
      </c>
      <c r="AI218" s="3">
        <v>15313.810546875</v>
      </c>
      <c r="AJ218" s="3">
        <v>14219.966796875</v>
      </c>
      <c r="AK218" s="3">
        <v>13126.123046875</v>
      </c>
      <c r="AL218" s="3">
        <v>12032.279296875</v>
      </c>
    </row>
    <row r="219" spans="1:38" x14ac:dyDescent="0.3">
      <c r="A219" t="s">
        <v>40</v>
      </c>
      <c r="B219" t="s">
        <v>62</v>
      </c>
      <c r="C219" t="s">
        <v>141</v>
      </c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</row>
    <row r="220" spans="1:38" x14ac:dyDescent="0.3">
      <c r="A220" t="s">
        <v>40</v>
      </c>
      <c r="B220" t="s">
        <v>62</v>
      </c>
      <c r="C220" t="s">
        <v>142</v>
      </c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</row>
    <row r="221" spans="1:38" x14ac:dyDescent="0.3">
      <c r="A221" t="s">
        <v>40</v>
      </c>
      <c r="B221" t="s">
        <v>62</v>
      </c>
      <c r="C221" t="s">
        <v>143</v>
      </c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>
        <v>1087.2840576171875</v>
      </c>
      <c r="P221" s="3">
        <v>1087.2840576171875</v>
      </c>
      <c r="Q221" s="3">
        <v>1087.2840576171875</v>
      </c>
      <c r="R221" s="3">
        <v>1087.2840576171875</v>
      </c>
      <c r="S221" s="3">
        <v>1087.2840576171875</v>
      </c>
      <c r="T221" s="3">
        <v>1087.2840576171875</v>
      </c>
      <c r="U221" s="3">
        <v>1087.2840576171875</v>
      </c>
      <c r="V221" s="3">
        <v>1087.2840576171875</v>
      </c>
      <c r="W221" s="3">
        <v>1087.2840576171875</v>
      </c>
      <c r="X221" s="3">
        <v>1087.2840576171875</v>
      </c>
      <c r="Y221" s="3">
        <v>1087.2840576171875</v>
      </c>
      <c r="Z221" s="3">
        <v>1087.2840576171875</v>
      </c>
      <c r="AA221" s="3">
        <v>1087.2840576171875</v>
      </c>
      <c r="AB221" s="3">
        <v>1087.2840576171875</v>
      </c>
      <c r="AC221" s="3">
        <v>1087.2840576171875</v>
      </c>
      <c r="AD221" s="3">
        <v>1087.2840576171875</v>
      </c>
      <c r="AE221" s="3">
        <v>1087.2840576171875</v>
      </c>
      <c r="AF221" s="3">
        <v>1087.2840576171875</v>
      </c>
      <c r="AG221" s="3">
        <v>1087.2840576171875</v>
      </c>
      <c r="AH221" s="3">
        <v>1087.2840576171875</v>
      </c>
      <c r="AI221" s="3">
        <v>1087.2840576171875</v>
      </c>
      <c r="AJ221" s="3">
        <v>1087.2840576171875</v>
      </c>
      <c r="AK221" s="3">
        <v>1087.2840576171875</v>
      </c>
      <c r="AL221" s="3">
        <v>1087.2840576171875</v>
      </c>
    </row>
    <row r="222" spans="1:38" x14ac:dyDescent="0.3">
      <c r="A222" t="s">
        <v>40</v>
      </c>
      <c r="B222" t="s">
        <v>62</v>
      </c>
      <c r="C222" t="s">
        <v>144</v>
      </c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</row>
    <row r="223" spans="1:38" x14ac:dyDescent="0.3">
      <c r="A223" t="s">
        <v>40</v>
      </c>
      <c r="B223" t="s">
        <v>62</v>
      </c>
      <c r="C223" t="s">
        <v>145</v>
      </c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>
        <v>136.44674682617188</v>
      </c>
      <c r="P223" s="3">
        <v>136.44674682617188</v>
      </c>
      <c r="Q223" s="3">
        <v>136.44674682617188</v>
      </c>
      <c r="R223" s="3">
        <v>136.44674682617188</v>
      </c>
      <c r="S223" s="3">
        <v>136.44674682617188</v>
      </c>
      <c r="T223" s="3">
        <v>136.44674682617188</v>
      </c>
      <c r="U223" s="3">
        <v>136.44674682617188</v>
      </c>
      <c r="V223" s="3">
        <v>136.44674682617188</v>
      </c>
      <c r="W223" s="3">
        <v>136.44674682617188</v>
      </c>
      <c r="X223" s="3">
        <v>136.44674682617188</v>
      </c>
      <c r="Y223" s="3">
        <v>136.44674682617188</v>
      </c>
      <c r="Z223" s="3">
        <v>136.44674682617188</v>
      </c>
      <c r="AA223" s="3">
        <v>136.44674682617188</v>
      </c>
      <c r="AB223" s="3">
        <v>136.44674682617188</v>
      </c>
      <c r="AC223" s="3">
        <v>136.44674682617188</v>
      </c>
      <c r="AD223" s="3">
        <v>136.44674682617188</v>
      </c>
      <c r="AE223" s="3">
        <v>136.44674682617188</v>
      </c>
      <c r="AF223" s="3">
        <v>136.44674682617188</v>
      </c>
      <c r="AG223" s="3">
        <v>136.44674682617188</v>
      </c>
      <c r="AH223" s="3">
        <v>136.44674682617188</v>
      </c>
      <c r="AI223" s="3">
        <v>136.44674682617188</v>
      </c>
      <c r="AJ223" s="3">
        <v>136.44674682617188</v>
      </c>
      <c r="AK223" s="3">
        <v>136.44674682617188</v>
      </c>
      <c r="AL223" s="3">
        <v>136.44674682617188</v>
      </c>
    </row>
    <row r="224" spans="1:38" x14ac:dyDescent="0.3">
      <c r="A224" t="s">
        <v>40</v>
      </c>
      <c r="B224" t="s">
        <v>62</v>
      </c>
      <c r="C224" t="s">
        <v>146</v>
      </c>
      <c r="D224" s="3"/>
      <c r="E224" s="3"/>
      <c r="F224" s="3"/>
      <c r="G224" s="3"/>
      <c r="H224" s="3"/>
      <c r="I224" s="3"/>
      <c r="J224" s="3"/>
      <c r="K224" s="3">
        <v>868.6796875</v>
      </c>
      <c r="L224" s="3">
        <v>19687.47265625</v>
      </c>
      <c r="M224" s="3">
        <v>59568.640625</v>
      </c>
      <c r="N224" s="3">
        <v>70086.734375</v>
      </c>
      <c r="O224" s="3">
        <v>68902.4375</v>
      </c>
      <c r="P224" s="3">
        <v>66149.4296875</v>
      </c>
      <c r="Q224" s="3">
        <v>63093.16015625</v>
      </c>
      <c r="R224" s="3">
        <v>60191.08203125</v>
      </c>
      <c r="S224" s="3">
        <v>57427.78125</v>
      </c>
      <c r="T224" s="3">
        <v>54789.375</v>
      </c>
      <c r="U224" s="3">
        <v>52238.15625</v>
      </c>
      <c r="V224" s="3">
        <v>49714.9609375</v>
      </c>
      <c r="W224" s="3">
        <v>47191.765625</v>
      </c>
      <c r="X224" s="3">
        <v>44668.5703125</v>
      </c>
      <c r="Y224" s="3">
        <v>42145.37890625</v>
      </c>
      <c r="Z224" s="3">
        <v>39622.18359375</v>
      </c>
      <c r="AA224" s="3">
        <v>37098.98828125</v>
      </c>
      <c r="AB224" s="3">
        <v>34575.79296875</v>
      </c>
      <c r="AC224" s="3">
        <v>32052.59765625</v>
      </c>
      <c r="AD224" s="3">
        <v>29781.619140625</v>
      </c>
      <c r="AE224" s="3">
        <v>28015.07421875</v>
      </c>
      <c r="AF224" s="3">
        <v>26500.74609375</v>
      </c>
      <c r="AG224" s="3">
        <v>24986.41796875</v>
      </c>
      <c r="AH224" s="3">
        <v>23472.087890625</v>
      </c>
      <c r="AI224" s="3">
        <v>21957.759765625</v>
      </c>
      <c r="AJ224" s="3">
        <v>20443.4296875</v>
      </c>
      <c r="AK224" s="3">
        <v>18929.1015625</v>
      </c>
      <c r="AL224" s="3">
        <v>17414.771484375</v>
      </c>
    </row>
    <row r="225" spans="1:38" x14ac:dyDescent="0.3">
      <c r="A225" t="s">
        <v>40</v>
      </c>
      <c r="B225" t="s">
        <v>62</v>
      </c>
      <c r="C225" t="s">
        <v>147</v>
      </c>
      <c r="D225" s="3"/>
      <c r="E225" s="3"/>
      <c r="F225" s="3"/>
      <c r="G225" s="3"/>
      <c r="H225" s="3"/>
      <c r="I225" s="3"/>
      <c r="J225" s="3"/>
      <c r="K225" s="3">
        <v>-831.0947265625</v>
      </c>
      <c r="L225" s="3">
        <v>-17930.27734375</v>
      </c>
      <c r="M225" s="3">
        <v>-36473.8046875</v>
      </c>
      <c r="N225" s="3">
        <v>-5011.640625</v>
      </c>
      <c r="O225" s="3">
        <v>4078.1953125</v>
      </c>
      <c r="P225" s="3">
        <v>5531.28515625</v>
      </c>
      <c r="Q225" s="3">
        <v>5706.18359375</v>
      </c>
      <c r="R225" s="3">
        <v>5430.1015625</v>
      </c>
      <c r="S225" s="3">
        <v>5175.265625</v>
      </c>
      <c r="T225" s="3">
        <v>4939.55859375</v>
      </c>
      <c r="U225" s="3">
        <v>4745.22265625</v>
      </c>
      <c r="V225" s="3">
        <v>4611.22265625</v>
      </c>
      <c r="W225" s="3">
        <v>4505.25</v>
      </c>
      <c r="X225" s="3">
        <v>4399.2734375</v>
      </c>
      <c r="Y225" s="3">
        <v>4293.296875</v>
      </c>
      <c r="Z225" s="3">
        <v>4187.328125</v>
      </c>
      <c r="AA225" s="3">
        <v>4081.3515625</v>
      </c>
      <c r="AB225" s="3">
        <v>3975.37890625</v>
      </c>
      <c r="AC225" s="3">
        <v>3869.404296875</v>
      </c>
      <c r="AD225" s="3">
        <v>3521.806640625</v>
      </c>
      <c r="AE225" s="3">
        <v>2943.177734375</v>
      </c>
      <c r="AF225" s="3">
        <v>2627.359375</v>
      </c>
      <c r="AG225" s="3">
        <v>2563.7578125</v>
      </c>
      <c r="AH225" s="3">
        <v>2500.158203125</v>
      </c>
      <c r="AI225" s="3">
        <v>2436.5546875</v>
      </c>
      <c r="AJ225" s="3">
        <v>2372.953125</v>
      </c>
      <c r="AK225" s="3">
        <v>2309.349609375</v>
      </c>
      <c r="AL225" s="3">
        <v>2245.75</v>
      </c>
    </row>
    <row r="226" spans="1:38" x14ac:dyDescent="0.3">
      <c r="A226" t="s">
        <v>40</v>
      </c>
      <c r="B226" t="s">
        <v>62</v>
      </c>
      <c r="C226" t="s">
        <v>148</v>
      </c>
      <c r="D226" s="3"/>
      <c r="E226" s="3"/>
      <c r="F226" s="3"/>
      <c r="G226" s="3"/>
      <c r="H226" s="3"/>
      <c r="I226" s="3"/>
      <c r="J226" s="3"/>
      <c r="K226" s="3">
        <v>37.584938049316406</v>
      </c>
      <c r="L226" s="3">
        <v>888.5159912109375</v>
      </c>
      <c r="M226" s="3">
        <v>3407.36572265625</v>
      </c>
      <c r="N226" s="3">
        <v>5506.45458984375</v>
      </c>
      <c r="O226" s="3">
        <v>2893.90234375</v>
      </c>
      <c r="P226" s="3">
        <v>2778.276123046875</v>
      </c>
      <c r="Q226" s="3">
        <v>2649.91259765625</v>
      </c>
      <c r="R226" s="3">
        <v>2528.025390625</v>
      </c>
      <c r="S226" s="3">
        <v>2411.966796875</v>
      </c>
      <c r="T226" s="3">
        <v>2301.15380859375</v>
      </c>
      <c r="U226" s="3">
        <v>2194.00244140625</v>
      </c>
      <c r="V226" s="3">
        <v>2088.0283203125</v>
      </c>
      <c r="W226" s="3">
        <v>1982.0540771484375</v>
      </c>
      <c r="X226" s="3">
        <v>1876.0799560546875</v>
      </c>
      <c r="Y226" s="3">
        <v>1770.1058349609375</v>
      </c>
      <c r="Z226" s="3">
        <v>1664.1317138671875</v>
      </c>
      <c r="AA226" s="3">
        <v>1558.157470703125</v>
      </c>
      <c r="AB226" s="3">
        <v>1452.1832275390625</v>
      </c>
      <c r="AC226" s="3">
        <v>1346.2091064453125</v>
      </c>
      <c r="AD226" s="3">
        <v>1250.8280029296875</v>
      </c>
      <c r="AE226" s="3">
        <v>1176.633056640625</v>
      </c>
      <c r="AF226" s="3">
        <v>1113.0313720703125</v>
      </c>
      <c r="AG226" s="3">
        <v>1049.4295654296875</v>
      </c>
      <c r="AH226" s="3">
        <v>985.82769775390625</v>
      </c>
      <c r="AI226" s="3">
        <v>922.22589111328125</v>
      </c>
      <c r="AJ226" s="3">
        <v>858.6240234375</v>
      </c>
      <c r="AK226" s="3">
        <v>795.02227783203125</v>
      </c>
      <c r="AL226" s="3">
        <v>731.42041015625</v>
      </c>
    </row>
    <row r="227" spans="1:38" x14ac:dyDescent="0.3">
      <c r="A227" t="s">
        <v>40</v>
      </c>
      <c r="B227" t="s">
        <v>62</v>
      </c>
      <c r="C227" t="s">
        <v>149</v>
      </c>
      <c r="D227" s="3"/>
      <c r="E227" s="3"/>
      <c r="F227" s="3"/>
      <c r="G227" s="3"/>
      <c r="H227" s="3"/>
      <c r="I227" s="3"/>
      <c r="J227" s="3"/>
      <c r="K227" s="3">
        <v>65.59466552734375</v>
      </c>
      <c r="L227" s="3">
        <v>1552.7249755859375</v>
      </c>
      <c r="M227" s="3">
        <v>5997.40380859375</v>
      </c>
      <c r="N227" s="3">
        <v>9850.6640625</v>
      </c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</row>
    <row r="228" spans="1:38" x14ac:dyDescent="0.3">
      <c r="A228" t="s">
        <v>40</v>
      </c>
      <c r="B228" t="s">
        <v>62</v>
      </c>
      <c r="C228" t="s">
        <v>150</v>
      </c>
      <c r="D228" s="3"/>
      <c r="E228" s="3"/>
      <c r="F228" s="3"/>
      <c r="G228" s="3"/>
      <c r="H228" s="3"/>
      <c r="I228" s="3"/>
      <c r="J228" s="3"/>
      <c r="K228" s="3">
        <v>37.584938049316406</v>
      </c>
      <c r="L228" s="3">
        <v>888.5159912109375</v>
      </c>
      <c r="M228" s="3">
        <v>3407.36572265625</v>
      </c>
      <c r="N228" s="3">
        <v>5506.45458984375</v>
      </c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</row>
    <row r="229" spans="1:38" x14ac:dyDescent="0.3">
      <c r="A229" t="s">
        <v>40</v>
      </c>
      <c r="B229" t="s">
        <v>62</v>
      </c>
      <c r="C229" t="s">
        <v>151</v>
      </c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>
        <v>146600.9375</v>
      </c>
      <c r="P229" s="3">
        <v>140743.46875</v>
      </c>
      <c r="Q229" s="3">
        <v>134240.765625</v>
      </c>
      <c r="R229" s="3">
        <v>128066.1328125</v>
      </c>
      <c r="S229" s="3">
        <v>122186.765625</v>
      </c>
      <c r="T229" s="3">
        <v>116573.140625</v>
      </c>
      <c r="U229" s="3">
        <v>111145.015625</v>
      </c>
      <c r="V229" s="3">
        <v>105776.515625</v>
      </c>
      <c r="W229" s="3">
        <v>100408.015625</v>
      </c>
      <c r="X229" s="3">
        <v>95039.515625</v>
      </c>
      <c r="Y229" s="3">
        <v>89671.015625</v>
      </c>
      <c r="Z229" s="3">
        <v>84302.515625</v>
      </c>
      <c r="AA229" s="3">
        <v>78934.015625</v>
      </c>
      <c r="AB229" s="3">
        <v>73565.515625</v>
      </c>
      <c r="AC229" s="3">
        <v>68197.015625</v>
      </c>
      <c r="AD229" s="3">
        <v>63365.1484375</v>
      </c>
      <c r="AE229" s="3">
        <v>59606.54296875</v>
      </c>
      <c r="AF229" s="3">
        <v>56384.56640625</v>
      </c>
      <c r="AG229" s="3">
        <v>53162.58984375</v>
      </c>
      <c r="AH229" s="3">
        <v>49940.61328125</v>
      </c>
      <c r="AI229" s="3">
        <v>46718.63671875</v>
      </c>
      <c r="AJ229" s="3">
        <v>43496.66015625</v>
      </c>
      <c r="AK229" s="3">
        <v>40274.68359375</v>
      </c>
      <c r="AL229" s="3">
        <v>37052.70703125</v>
      </c>
    </row>
    <row r="230" spans="1:38" x14ac:dyDescent="0.3">
      <c r="A230" t="s">
        <v>40</v>
      </c>
      <c r="B230" t="s">
        <v>62</v>
      </c>
      <c r="C230" t="s">
        <v>152</v>
      </c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>
        <v>13405.6552734375</v>
      </c>
      <c r="P230" s="3">
        <v>12870.029296875</v>
      </c>
      <c r="Q230" s="3">
        <v>12275.4013671875</v>
      </c>
      <c r="R230" s="3">
        <v>11710.7734375</v>
      </c>
      <c r="S230" s="3">
        <v>11173.1455078125</v>
      </c>
      <c r="T230" s="3">
        <v>10659.818359375</v>
      </c>
      <c r="U230" s="3">
        <v>10163.453125</v>
      </c>
      <c r="V230" s="3">
        <v>9672.5400390625</v>
      </c>
      <c r="W230" s="3">
        <v>9181.6279296875</v>
      </c>
      <c r="X230" s="3">
        <v>8690.71484375</v>
      </c>
      <c r="Y230" s="3">
        <v>8199.802734375</v>
      </c>
      <c r="Z230" s="3">
        <v>7708.8896484375</v>
      </c>
      <c r="AA230" s="3">
        <v>7217.97705078125</v>
      </c>
      <c r="AB230" s="3">
        <v>6727.064453125</v>
      </c>
      <c r="AC230" s="3">
        <v>6236.1513671875</v>
      </c>
      <c r="AD230" s="3">
        <v>5794.31005859375</v>
      </c>
      <c r="AE230" s="3">
        <v>5450.611328125</v>
      </c>
      <c r="AF230" s="3">
        <v>5155.98388671875</v>
      </c>
      <c r="AG230" s="3">
        <v>4861.35595703125</v>
      </c>
      <c r="AH230" s="3">
        <v>4566.72802734375</v>
      </c>
      <c r="AI230" s="3">
        <v>4272.1005859375</v>
      </c>
      <c r="AJ230" s="3">
        <v>3977.47265625</v>
      </c>
      <c r="AK230" s="3">
        <v>3682.844970703125</v>
      </c>
      <c r="AL230" s="3">
        <v>3388.217041015625</v>
      </c>
    </row>
    <row r="231" spans="1:38" x14ac:dyDescent="0.3">
      <c r="A231" t="s">
        <v>41</v>
      </c>
      <c r="B231" t="s">
        <v>62</v>
      </c>
      <c r="C231" t="s">
        <v>128</v>
      </c>
      <c r="D231" s="16"/>
      <c r="E231" s="16"/>
      <c r="F231" s="16"/>
      <c r="G231" s="16"/>
      <c r="H231" s="16"/>
      <c r="I231" s="16"/>
      <c r="J231" s="16"/>
      <c r="K231" s="16"/>
      <c r="L231" s="16"/>
      <c r="M231" s="16"/>
      <c r="N231" s="16"/>
      <c r="O231" s="16"/>
      <c r="P231" s="16"/>
      <c r="Q231" s="16"/>
      <c r="R231" s="16"/>
      <c r="S231" s="16"/>
      <c r="T231" s="16"/>
      <c r="U231" s="16"/>
      <c r="V231" s="16"/>
      <c r="W231" s="16"/>
      <c r="X231" s="16">
        <v>4</v>
      </c>
      <c r="Y231" s="16"/>
      <c r="Z231" s="16">
        <v>1</v>
      </c>
      <c r="AA231" s="16"/>
      <c r="AB231" s="16">
        <v>4</v>
      </c>
      <c r="AC231" s="16"/>
      <c r="AD231" s="16">
        <v>7</v>
      </c>
      <c r="AE231" s="16"/>
      <c r="AF231" s="16"/>
      <c r="AG231" s="16"/>
      <c r="AH231" s="16"/>
      <c r="AI231" s="16"/>
      <c r="AJ231" s="16"/>
      <c r="AK231" s="16"/>
      <c r="AL231" s="16"/>
    </row>
    <row r="232" spans="1:38" x14ac:dyDescent="0.3">
      <c r="A232" t="s">
        <v>41</v>
      </c>
      <c r="B232" t="s">
        <v>62</v>
      </c>
      <c r="C232" t="s">
        <v>129</v>
      </c>
      <c r="D232" s="16"/>
      <c r="E232" s="16"/>
      <c r="F232" s="16"/>
      <c r="G232" s="16"/>
      <c r="H232" s="16"/>
      <c r="I232" s="16"/>
      <c r="J232" s="16"/>
      <c r="K232" s="16"/>
      <c r="L232" s="16"/>
      <c r="M232" s="16"/>
      <c r="N232" s="16"/>
      <c r="O232" s="16"/>
      <c r="P232" s="16"/>
      <c r="Q232" s="16"/>
      <c r="R232" s="16"/>
      <c r="S232" s="16"/>
      <c r="T232" s="16"/>
      <c r="U232" s="16"/>
      <c r="V232" s="16"/>
      <c r="W232" s="16"/>
      <c r="X232" s="16">
        <v>4</v>
      </c>
      <c r="Y232" s="16">
        <v>4</v>
      </c>
      <c r="Z232" s="16">
        <v>5</v>
      </c>
      <c r="AA232" s="16">
        <v>5</v>
      </c>
      <c r="AB232" s="16">
        <v>9</v>
      </c>
      <c r="AC232" s="16">
        <v>9</v>
      </c>
      <c r="AD232" s="16">
        <v>16</v>
      </c>
      <c r="AE232" s="16">
        <v>16</v>
      </c>
      <c r="AF232" s="16">
        <v>16</v>
      </c>
      <c r="AG232" s="16">
        <v>16</v>
      </c>
      <c r="AH232" s="16">
        <v>16</v>
      </c>
      <c r="AI232" s="16">
        <v>16</v>
      </c>
      <c r="AJ232" s="16">
        <v>16</v>
      </c>
      <c r="AK232" s="16">
        <v>16</v>
      </c>
      <c r="AL232" s="16">
        <v>16</v>
      </c>
    </row>
    <row r="233" spans="1:38" x14ac:dyDescent="0.3">
      <c r="A233" t="s">
        <v>41</v>
      </c>
      <c r="B233" t="s">
        <v>62</v>
      </c>
      <c r="C233" t="s">
        <v>130</v>
      </c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>
        <v>934.4000244140625</v>
      </c>
      <c r="Y233" s="3">
        <v>934.4000244140625</v>
      </c>
      <c r="Z233" s="3">
        <v>1168</v>
      </c>
      <c r="AA233" s="3">
        <v>1168</v>
      </c>
      <c r="AB233" s="3">
        <v>2102.39990234375</v>
      </c>
      <c r="AC233" s="3">
        <v>2102.39990234375</v>
      </c>
      <c r="AD233" s="3">
        <v>3737.60009765625</v>
      </c>
      <c r="AE233" s="3">
        <v>3737.60009765625</v>
      </c>
      <c r="AF233" s="3">
        <v>3737.60009765625</v>
      </c>
      <c r="AG233" s="3">
        <v>3737.60009765625</v>
      </c>
      <c r="AH233" s="3">
        <v>3737.60009765625</v>
      </c>
      <c r="AI233" s="3">
        <v>3737.60009765625</v>
      </c>
      <c r="AJ233" s="3">
        <v>3737.60009765625</v>
      </c>
      <c r="AK233" s="3">
        <v>3737.60009765625</v>
      </c>
      <c r="AL233" s="3">
        <v>3737.60009765625</v>
      </c>
    </row>
    <row r="234" spans="1:38" x14ac:dyDescent="0.3">
      <c r="A234" t="s">
        <v>41</v>
      </c>
      <c r="B234" t="s">
        <v>62</v>
      </c>
      <c r="C234" t="s">
        <v>131</v>
      </c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>
        <v>68.000060094544395</v>
      </c>
      <c r="Y234" s="3">
        <v>69.21219736354783</v>
      </c>
      <c r="Z234" s="3">
        <v>70.445974689640408</v>
      </c>
      <c r="AA234" s="3">
        <v>71.701579890839042</v>
      </c>
      <c r="AB234" s="3">
        <v>72.979775019944427</v>
      </c>
      <c r="AC234" s="3">
        <v>74.280483496933726</v>
      </c>
      <c r="AD234" s="3">
        <v>75.604580510686048</v>
      </c>
      <c r="AE234" s="3">
        <v>76.952286891354944</v>
      </c>
      <c r="AF234" s="3">
        <v>78.323947479981001</v>
      </c>
      <c r="AG234" s="3">
        <v>79.720172628110788</v>
      </c>
      <c r="AH234" s="3">
        <v>81.141045945545201</v>
      </c>
      <c r="AI234" s="3">
        <v>82.587570749894994</v>
      </c>
      <c r="AJ234" s="3">
        <v>84.059320631175609</v>
      </c>
      <c r="AK234" s="3">
        <v>85.557967785404998</v>
      </c>
      <c r="AL234" s="3">
        <v>87.083018914757844</v>
      </c>
    </row>
    <row r="235" spans="1:38" x14ac:dyDescent="0.3">
      <c r="A235" t="s">
        <v>41</v>
      </c>
      <c r="B235" t="s">
        <v>62</v>
      </c>
      <c r="C235" t="s">
        <v>132</v>
      </c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>
        <v>905.29675770336939</v>
      </c>
      <c r="Y235" s="3"/>
      <c r="Z235" s="3">
        <v>937.85825128424665</v>
      </c>
      <c r="AA235" s="3"/>
      <c r="AB235" s="3">
        <v>971.59097246334238</v>
      </c>
      <c r="AC235" s="3"/>
      <c r="AD235" s="3">
        <v>1006.5368652128826</v>
      </c>
      <c r="AE235" s="3"/>
      <c r="AF235" s="3"/>
      <c r="AG235" s="3"/>
      <c r="AH235" s="3"/>
      <c r="AI235" s="3"/>
      <c r="AJ235" s="3"/>
      <c r="AK235" s="3"/>
      <c r="AL235" s="3"/>
    </row>
    <row r="236" spans="1:38" x14ac:dyDescent="0.3">
      <c r="A236" t="s">
        <v>41</v>
      </c>
      <c r="B236" t="s">
        <v>62</v>
      </c>
      <c r="C236" t="s">
        <v>133</v>
      </c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>
        <v>63539.2578125</v>
      </c>
      <c r="Y236" s="3">
        <v>64671.87890625</v>
      </c>
      <c r="Z236" s="3">
        <v>82280.8984375</v>
      </c>
      <c r="AA236" s="3">
        <v>83747.4453125</v>
      </c>
      <c r="AB236" s="3">
        <v>153432.671875</v>
      </c>
      <c r="AC236" s="3">
        <v>156167.28125</v>
      </c>
      <c r="AD236" s="3">
        <v>282579.6875</v>
      </c>
      <c r="AE236" s="3">
        <v>287616.875</v>
      </c>
      <c r="AF236" s="3">
        <v>292743.59375</v>
      </c>
      <c r="AG236" s="3">
        <v>297962.125</v>
      </c>
      <c r="AH236" s="3">
        <v>303272.78125</v>
      </c>
      <c r="AI236" s="3">
        <v>308679.3125</v>
      </c>
      <c r="AJ236" s="3">
        <v>314180.125</v>
      </c>
      <c r="AK236" s="3">
        <v>319781.46875</v>
      </c>
      <c r="AL236" s="3">
        <v>325481.5</v>
      </c>
    </row>
    <row r="237" spans="1:38" x14ac:dyDescent="0.3">
      <c r="A237" t="s">
        <v>41</v>
      </c>
      <c r="B237" t="s">
        <v>62</v>
      </c>
      <c r="C237" t="s">
        <v>134</v>
      </c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>
        <v>845909.3125</v>
      </c>
      <c r="X237" s="3"/>
      <c r="Y237" s="3">
        <v>219083.6875</v>
      </c>
      <c r="Z237" s="3"/>
      <c r="AA237" s="3">
        <v>907854.5625</v>
      </c>
      <c r="AB237" s="3"/>
      <c r="AC237" s="3">
        <v>1645889.125</v>
      </c>
      <c r="AD237" s="3"/>
      <c r="AE237" s="3"/>
      <c r="AF237" s="3"/>
      <c r="AG237" s="3"/>
      <c r="AH237" s="3"/>
      <c r="AI237" s="3"/>
      <c r="AJ237" s="3"/>
      <c r="AK237" s="3"/>
      <c r="AL237" s="3"/>
    </row>
    <row r="238" spans="1:38" x14ac:dyDescent="0.3">
      <c r="A238" t="s">
        <v>41</v>
      </c>
      <c r="B238" t="s">
        <v>62</v>
      </c>
      <c r="C238" t="s">
        <v>135</v>
      </c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>
        <v>845909.3125</v>
      </c>
      <c r="Y238" s="3"/>
      <c r="Z238" s="3">
        <v>219083.6875</v>
      </c>
      <c r="AA238" s="3"/>
      <c r="AB238" s="3">
        <v>907854.5625</v>
      </c>
      <c r="AC238" s="3"/>
      <c r="AD238" s="3">
        <v>1645889.125</v>
      </c>
      <c r="AE238" s="3"/>
      <c r="AF238" s="3"/>
      <c r="AG238" s="3"/>
      <c r="AH238" s="3"/>
      <c r="AI238" s="3"/>
      <c r="AJ238" s="3"/>
      <c r="AK238" s="3"/>
      <c r="AL238" s="3"/>
    </row>
    <row r="239" spans="1:38" x14ac:dyDescent="0.3">
      <c r="A239" t="s">
        <v>41</v>
      </c>
      <c r="B239" t="s">
        <v>62</v>
      </c>
      <c r="C239" t="s">
        <v>136</v>
      </c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>
        <v>845909.3125</v>
      </c>
      <c r="X239" s="3">
        <v>817146.3125</v>
      </c>
      <c r="Y239" s="3">
        <v>997819.1875</v>
      </c>
      <c r="Z239" s="3">
        <v>953995.75</v>
      </c>
      <c r="AA239" s="3">
        <v>1817361.25</v>
      </c>
      <c r="AB239" s="3">
        <v>1744180.25</v>
      </c>
      <c r="AC239" s="3">
        <v>3308493.5</v>
      </c>
      <c r="AD239" s="3">
        <v>3174269.75</v>
      </c>
      <c r="AE239" s="3">
        <v>3023626</v>
      </c>
      <c r="AF239" s="3">
        <v>2878898.5</v>
      </c>
      <c r="AG239" s="3">
        <v>2739330.75</v>
      </c>
      <c r="AH239" s="3">
        <v>2603727.75</v>
      </c>
      <c r="AI239" s="3">
        <v>2471013.75</v>
      </c>
      <c r="AJ239" s="3">
        <v>2339668.25</v>
      </c>
      <c r="AK239" s="3">
        <v>2208322.75</v>
      </c>
      <c r="AL239" s="3">
        <v>2076977.25</v>
      </c>
    </row>
    <row r="240" spans="1:38" x14ac:dyDescent="0.3">
      <c r="A240" t="s">
        <v>41</v>
      </c>
      <c r="B240" t="s">
        <v>62</v>
      </c>
      <c r="C240" t="s">
        <v>137</v>
      </c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>
        <v>24168.837890625</v>
      </c>
      <c r="Y240" s="3">
        <v>24168.837890625</v>
      </c>
      <c r="Z240" s="3">
        <v>30428.37109375</v>
      </c>
      <c r="AA240" s="3">
        <v>30428.37109375</v>
      </c>
      <c r="AB240" s="3">
        <v>56367.0703125</v>
      </c>
      <c r="AC240" s="3">
        <v>56367.0703125</v>
      </c>
      <c r="AD240" s="3">
        <v>103392.46875</v>
      </c>
      <c r="AE240" s="3">
        <v>103392.46875</v>
      </c>
      <c r="AF240" s="3">
        <v>103392.46875</v>
      </c>
      <c r="AG240" s="3">
        <v>103392.46875</v>
      </c>
      <c r="AH240" s="3">
        <v>103392.46875</v>
      </c>
      <c r="AI240" s="3">
        <v>103392.46875</v>
      </c>
      <c r="AJ240" s="3">
        <v>103392.46875</v>
      </c>
      <c r="AK240" s="3">
        <v>103392.46875</v>
      </c>
      <c r="AL240" s="3">
        <v>103392.46875</v>
      </c>
    </row>
    <row r="241" spans="1:38" x14ac:dyDescent="0.3">
      <c r="A241" t="s">
        <v>41</v>
      </c>
      <c r="B241" t="s">
        <v>62</v>
      </c>
      <c r="C241" t="s">
        <v>138</v>
      </c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>
        <v>42295.46484375</v>
      </c>
      <c r="Y241" s="3">
        <v>80361.3828125</v>
      </c>
      <c r="Z241" s="3">
        <v>83279.4296875</v>
      </c>
      <c r="AA241" s="3">
        <v>85905.6640625</v>
      </c>
      <c r="AB241" s="3">
        <v>122707.828125</v>
      </c>
      <c r="AC241" s="3">
        <v>155829.75</v>
      </c>
      <c r="AD241" s="3">
        <v>225038.75</v>
      </c>
      <c r="AE241" s="3">
        <v>289824.34375</v>
      </c>
      <c r="AF241" s="3">
        <v>266483.75</v>
      </c>
      <c r="AG241" s="3">
        <v>246124.03125</v>
      </c>
      <c r="AH241" s="3">
        <v>230480.6875</v>
      </c>
      <c r="AI241" s="3">
        <v>219082.078125</v>
      </c>
      <c r="AJ241" s="3">
        <v>213682.75</v>
      </c>
      <c r="AK241" s="3">
        <v>213682.75</v>
      </c>
      <c r="AL241" s="3">
        <v>213682.75</v>
      </c>
    </row>
    <row r="242" spans="1:38" x14ac:dyDescent="0.3">
      <c r="A242" t="s">
        <v>41</v>
      </c>
      <c r="B242" t="s">
        <v>62</v>
      </c>
      <c r="C242" t="s">
        <v>139</v>
      </c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>
        <v>4594.19384765625</v>
      </c>
      <c r="Y242" s="3">
        <v>14242.0009765625</v>
      </c>
      <c r="Z242" s="3">
        <v>13395.1005859375</v>
      </c>
      <c r="AA242" s="3">
        <v>14060.7197265625</v>
      </c>
      <c r="AB242" s="3">
        <v>16814.0625</v>
      </c>
      <c r="AC242" s="3">
        <v>25208.8203125</v>
      </c>
      <c r="AD242" s="3">
        <v>30831.25</v>
      </c>
      <c r="AE242" s="3">
        <v>47251.15625</v>
      </c>
      <c r="AF242" s="3">
        <v>41335.484375</v>
      </c>
      <c r="AG242" s="3">
        <v>36175.3125</v>
      </c>
      <c r="AH242" s="3">
        <v>32210.5078125</v>
      </c>
      <c r="AI242" s="3">
        <v>29321.53125</v>
      </c>
      <c r="AJ242" s="3">
        <v>27953.072265625</v>
      </c>
      <c r="AK242" s="3">
        <v>27953.072265625</v>
      </c>
      <c r="AL242" s="3">
        <v>27953.072265625</v>
      </c>
    </row>
    <row r="243" spans="1:38" x14ac:dyDescent="0.3">
      <c r="A243" t="s">
        <v>41</v>
      </c>
      <c r="B243" t="s">
        <v>62</v>
      </c>
      <c r="C243" t="s">
        <v>140</v>
      </c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>
        <v>4594.19384765625</v>
      </c>
      <c r="Y243" s="3">
        <v>18836.1953125</v>
      </c>
      <c r="Z243" s="3">
        <v>32231.296875</v>
      </c>
      <c r="AA243" s="3">
        <v>46292.015625</v>
      </c>
      <c r="AB243" s="3">
        <v>63106.08203125</v>
      </c>
      <c r="AC243" s="3">
        <v>88314.8984375</v>
      </c>
      <c r="AD243" s="3">
        <v>119146.15625</v>
      </c>
      <c r="AE243" s="3">
        <v>166397.3125</v>
      </c>
      <c r="AF243" s="3">
        <v>207732.796875</v>
      </c>
      <c r="AG243" s="3">
        <v>243908.09375</v>
      </c>
      <c r="AH243" s="3">
        <v>276118.625</v>
      </c>
      <c r="AI243" s="3">
        <v>305440.125</v>
      </c>
      <c r="AJ243" s="3">
        <v>333393.1875</v>
      </c>
      <c r="AK243" s="3">
        <v>361346.28125</v>
      </c>
      <c r="AL243" s="3">
        <v>389299.34375</v>
      </c>
    </row>
    <row r="244" spans="1:38" x14ac:dyDescent="0.3">
      <c r="A244" t="s">
        <v>41</v>
      </c>
      <c r="B244" t="s">
        <v>62</v>
      </c>
      <c r="C244" t="s">
        <v>141</v>
      </c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</row>
    <row r="245" spans="1:38" x14ac:dyDescent="0.3">
      <c r="A245" t="s">
        <v>41</v>
      </c>
      <c r="B245" t="s">
        <v>62</v>
      </c>
      <c r="C245" t="s">
        <v>142</v>
      </c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</row>
    <row r="246" spans="1:38" x14ac:dyDescent="0.3">
      <c r="A246" t="s">
        <v>41</v>
      </c>
      <c r="B246" t="s">
        <v>62</v>
      </c>
      <c r="C246" t="s">
        <v>143</v>
      </c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>
        <v>6088.85498046875</v>
      </c>
      <c r="Y246" s="3">
        <v>6088.85498046875</v>
      </c>
      <c r="Z246" s="3">
        <v>7665.8193359375</v>
      </c>
      <c r="AA246" s="3">
        <v>7665.8193359375</v>
      </c>
      <c r="AB246" s="3">
        <v>14200.556640625</v>
      </c>
      <c r="AC246" s="3">
        <v>14200.556640625</v>
      </c>
      <c r="AD246" s="3">
        <v>26047.666015625</v>
      </c>
      <c r="AE246" s="3">
        <v>26047.666015625</v>
      </c>
      <c r="AF246" s="3">
        <v>26047.666015625</v>
      </c>
      <c r="AG246" s="3">
        <v>26047.666015625</v>
      </c>
      <c r="AH246" s="3">
        <v>26047.666015625</v>
      </c>
      <c r="AI246" s="3">
        <v>26047.666015625</v>
      </c>
      <c r="AJ246" s="3">
        <v>26047.666015625</v>
      </c>
      <c r="AK246" s="3">
        <v>26047.666015625</v>
      </c>
      <c r="AL246" s="3">
        <v>26047.666015625</v>
      </c>
    </row>
    <row r="247" spans="1:38" x14ac:dyDescent="0.3">
      <c r="A247" t="s">
        <v>41</v>
      </c>
      <c r="B247" t="s">
        <v>62</v>
      </c>
      <c r="C247" t="s">
        <v>144</v>
      </c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</row>
    <row r="248" spans="1:38" x14ac:dyDescent="0.3">
      <c r="A248" t="s">
        <v>41</v>
      </c>
      <c r="B248" t="s">
        <v>62</v>
      </c>
      <c r="C248" t="s">
        <v>145</v>
      </c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>
        <v>764.10986328125</v>
      </c>
      <c r="Y248" s="3">
        <v>764.10986328125</v>
      </c>
      <c r="Z248" s="3">
        <v>962.0081787109375</v>
      </c>
      <c r="AA248" s="3">
        <v>962.0081787109375</v>
      </c>
      <c r="AB248" s="3">
        <v>1782.0732421875</v>
      </c>
      <c r="AC248" s="3">
        <v>1782.0732421875</v>
      </c>
      <c r="AD248" s="3">
        <v>3268.8046875</v>
      </c>
      <c r="AE248" s="3">
        <v>3268.8046875</v>
      </c>
      <c r="AF248" s="3">
        <v>3268.8046875</v>
      </c>
      <c r="AG248" s="3">
        <v>3268.8046875</v>
      </c>
      <c r="AH248" s="3">
        <v>3268.8046875</v>
      </c>
      <c r="AI248" s="3">
        <v>3268.8046875</v>
      </c>
      <c r="AJ248" s="3">
        <v>3268.8046875</v>
      </c>
      <c r="AK248" s="3">
        <v>3268.8046875</v>
      </c>
      <c r="AL248" s="3">
        <v>3268.8046875</v>
      </c>
    </row>
    <row r="249" spans="1:38" x14ac:dyDescent="0.3">
      <c r="A249" t="s">
        <v>41</v>
      </c>
      <c r="B249" t="s">
        <v>62</v>
      </c>
      <c r="C249" t="s">
        <v>146</v>
      </c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>
        <v>397577.375</v>
      </c>
      <c r="X249" s="3">
        <v>390818.0625</v>
      </c>
      <c r="Y249" s="3">
        <v>478001.5625</v>
      </c>
      <c r="Z249" s="3">
        <v>458676.46875</v>
      </c>
      <c r="AA249" s="3">
        <v>864614.625</v>
      </c>
      <c r="AB249" s="3">
        <v>836962.125</v>
      </c>
      <c r="AC249" s="3">
        <v>1574162.125</v>
      </c>
      <c r="AD249" s="3">
        <v>1523449.25</v>
      </c>
      <c r="AE249" s="3">
        <v>1456505.375</v>
      </c>
      <c r="AF249" s="3">
        <v>1387093</v>
      </c>
      <c r="AG249" s="3">
        <v>1320283.5</v>
      </c>
      <c r="AH249" s="3">
        <v>1255618.5</v>
      </c>
      <c r="AI249" s="3">
        <v>1192564</v>
      </c>
      <c r="AJ249" s="3">
        <v>1130509.875</v>
      </c>
      <c r="AK249" s="3">
        <v>1068777.375</v>
      </c>
      <c r="AL249" s="3">
        <v>1007044.875</v>
      </c>
    </row>
    <row r="250" spans="1:38" x14ac:dyDescent="0.3">
      <c r="A250" t="s">
        <v>41</v>
      </c>
      <c r="B250" t="s">
        <v>62</v>
      </c>
      <c r="C250" t="s">
        <v>147</v>
      </c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>
        <v>-397577.375</v>
      </c>
      <c r="X250" s="3">
        <v>23173.65625</v>
      </c>
      <c r="Y250" s="3">
        <v>-71432.1484375</v>
      </c>
      <c r="Z250" s="3">
        <v>38589.4921875</v>
      </c>
      <c r="AA250" s="3">
        <v>-387545.4375</v>
      </c>
      <c r="AB250" s="3">
        <v>62804.9765625</v>
      </c>
      <c r="AC250" s="3">
        <v>-703575</v>
      </c>
      <c r="AD250" s="3">
        <v>114697.7265625</v>
      </c>
      <c r="AE250" s="3">
        <v>128117.046875</v>
      </c>
      <c r="AF250" s="3">
        <v>127670.2578125</v>
      </c>
      <c r="AG250" s="3">
        <v>122261.453125</v>
      </c>
      <c r="AH250" s="3">
        <v>117401.078125</v>
      </c>
      <c r="AI250" s="3">
        <v>113142.15625</v>
      </c>
      <c r="AJ250" s="3">
        <v>109535.484375</v>
      </c>
      <c r="AK250" s="3">
        <v>106621.1171875</v>
      </c>
      <c r="AL250" s="3">
        <v>104028.390625</v>
      </c>
    </row>
    <row r="251" spans="1:38" x14ac:dyDescent="0.3">
      <c r="A251" t="s">
        <v>41</v>
      </c>
      <c r="B251" t="s">
        <v>62</v>
      </c>
      <c r="C251" t="s">
        <v>148</v>
      </c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>
        <v>16414.359375</v>
      </c>
      <c r="Y251" s="3">
        <v>15751.3525390625</v>
      </c>
      <c r="Z251" s="3">
        <v>19264.412109375</v>
      </c>
      <c r="AA251" s="3">
        <v>18392.765625</v>
      </c>
      <c r="AB251" s="3">
        <v>35152.40625</v>
      </c>
      <c r="AC251" s="3">
        <v>33624.953125</v>
      </c>
      <c r="AD251" s="3">
        <v>63984.8671875</v>
      </c>
      <c r="AE251" s="3">
        <v>61173.2265625</v>
      </c>
      <c r="AF251" s="3">
        <v>58257.90625</v>
      </c>
      <c r="AG251" s="3">
        <v>55451.90625</v>
      </c>
      <c r="AH251" s="3">
        <v>52735.97265625</v>
      </c>
      <c r="AI251" s="3">
        <v>50087.68359375</v>
      </c>
      <c r="AJ251" s="3">
        <v>47481.4140625</v>
      </c>
      <c r="AK251" s="3">
        <v>44888.6484375</v>
      </c>
      <c r="AL251" s="3">
        <v>42295.8828125</v>
      </c>
    </row>
    <row r="252" spans="1:38" x14ac:dyDescent="0.3">
      <c r="A252" t="s">
        <v>41</v>
      </c>
      <c r="B252" t="s">
        <v>62</v>
      </c>
      <c r="C252" t="s">
        <v>149</v>
      </c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</row>
    <row r="253" spans="1:38" x14ac:dyDescent="0.3">
      <c r="A253" t="s">
        <v>41</v>
      </c>
      <c r="B253" t="s">
        <v>62</v>
      </c>
      <c r="C253" t="s">
        <v>150</v>
      </c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</row>
    <row r="254" spans="1:38" x14ac:dyDescent="0.3">
      <c r="A254" t="s">
        <v>41</v>
      </c>
      <c r="B254" t="s">
        <v>62</v>
      </c>
      <c r="C254" t="s">
        <v>151</v>
      </c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>
        <v>831527.8125</v>
      </c>
      <c r="Y254" s="3">
        <v>797940.875</v>
      </c>
      <c r="Z254" s="3">
        <v>975907.375</v>
      </c>
      <c r="AA254" s="3">
        <v>931751.0625</v>
      </c>
      <c r="AB254" s="3">
        <v>1780770.5</v>
      </c>
      <c r="AC254" s="3">
        <v>1703392</v>
      </c>
      <c r="AD254" s="3">
        <v>3241381.25</v>
      </c>
      <c r="AE254" s="3">
        <v>3098947.5</v>
      </c>
      <c r="AF254" s="3">
        <v>2951261.75</v>
      </c>
      <c r="AG254" s="3">
        <v>2809114</v>
      </c>
      <c r="AH254" s="3">
        <v>2671528.5</v>
      </c>
      <c r="AI254" s="3">
        <v>2537370</v>
      </c>
      <c r="AJ254" s="3">
        <v>2405340</v>
      </c>
      <c r="AK254" s="3">
        <v>2273994.5</v>
      </c>
      <c r="AL254" s="3">
        <v>2142648.75</v>
      </c>
    </row>
    <row r="255" spans="1:38" x14ac:dyDescent="0.3">
      <c r="A255" t="s">
        <v>41</v>
      </c>
      <c r="B255" t="s">
        <v>62</v>
      </c>
      <c r="C255" t="s">
        <v>152</v>
      </c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>
        <v>76037.5390625</v>
      </c>
      <c r="Y255" s="3">
        <v>72966.2421875</v>
      </c>
      <c r="Z255" s="3">
        <v>89240.0703125</v>
      </c>
      <c r="AA255" s="3">
        <v>85202.265625</v>
      </c>
      <c r="AB255" s="3">
        <v>162839.296875</v>
      </c>
      <c r="AC255" s="3">
        <v>155763.5625</v>
      </c>
      <c r="AD255" s="3">
        <v>296402.1875</v>
      </c>
      <c r="AE255" s="3">
        <v>283377.59375</v>
      </c>
      <c r="AF255" s="3">
        <v>269872.75</v>
      </c>
      <c r="AG255" s="3">
        <v>256874.28125</v>
      </c>
      <c r="AH255" s="3">
        <v>244293.046875</v>
      </c>
      <c r="AI255" s="3">
        <v>232025.171875</v>
      </c>
      <c r="AJ255" s="3">
        <v>219951.9375</v>
      </c>
      <c r="AK255" s="3">
        <v>207941.28125</v>
      </c>
      <c r="AL255" s="3">
        <v>195930.59375</v>
      </c>
    </row>
    <row r="256" spans="1:38" x14ac:dyDescent="0.3">
      <c r="A256" t="s">
        <v>42</v>
      </c>
      <c r="B256" t="s">
        <v>62</v>
      </c>
      <c r="C256" t="s">
        <v>128</v>
      </c>
      <c r="D256" s="16"/>
      <c r="E256" s="16"/>
      <c r="F256" s="16"/>
      <c r="G256" s="16"/>
      <c r="H256" s="16"/>
      <c r="I256" s="16"/>
      <c r="J256" s="16"/>
      <c r="K256" s="16"/>
      <c r="L256" s="16"/>
      <c r="M256" s="16"/>
      <c r="N256" s="16"/>
      <c r="O256" s="16"/>
      <c r="P256" s="16"/>
      <c r="Q256" s="16"/>
      <c r="R256" s="16"/>
      <c r="S256" s="16">
        <v>2</v>
      </c>
      <c r="T256" s="16"/>
      <c r="U256" s="16">
        <v>2</v>
      </c>
      <c r="V256" s="16"/>
      <c r="W256" s="16">
        <v>2</v>
      </c>
      <c r="X256" s="16"/>
      <c r="Y256" s="16">
        <v>3</v>
      </c>
      <c r="Z256" s="16"/>
      <c r="AA256" s="16">
        <v>3</v>
      </c>
      <c r="AB256" s="16"/>
      <c r="AC256" s="16">
        <v>3</v>
      </c>
      <c r="AD256" s="16"/>
      <c r="AE256" s="16">
        <v>3</v>
      </c>
      <c r="AF256" s="16"/>
      <c r="AG256" s="16"/>
      <c r="AH256" s="16"/>
      <c r="AI256" s="16"/>
      <c r="AJ256" s="16"/>
      <c r="AK256" s="16"/>
      <c r="AL256" s="16"/>
    </row>
    <row r="257" spans="1:38" x14ac:dyDescent="0.3">
      <c r="A257" t="s">
        <v>42</v>
      </c>
      <c r="B257" t="s">
        <v>62</v>
      </c>
      <c r="C257" t="s">
        <v>129</v>
      </c>
      <c r="D257" s="16"/>
      <c r="E257" s="16"/>
      <c r="F257" s="16"/>
      <c r="G257" s="16"/>
      <c r="H257" s="16"/>
      <c r="I257" s="16"/>
      <c r="J257" s="16"/>
      <c r="K257" s="16"/>
      <c r="L257" s="16"/>
      <c r="M257" s="16"/>
      <c r="N257" s="16"/>
      <c r="O257" s="16"/>
      <c r="P257" s="16"/>
      <c r="Q257" s="16"/>
      <c r="R257" s="16"/>
      <c r="S257" s="16">
        <v>2</v>
      </c>
      <c r="T257" s="16">
        <v>2</v>
      </c>
      <c r="U257" s="16">
        <v>4</v>
      </c>
      <c r="V257" s="16">
        <v>4</v>
      </c>
      <c r="W257" s="16">
        <v>6</v>
      </c>
      <c r="X257" s="16">
        <v>6</v>
      </c>
      <c r="Y257" s="16">
        <v>9</v>
      </c>
      <c r="Z257" s="16">
        <v>9</v>
      </c>
      <c r="AA257" s="16">
        <v>12</v>
      </c>
      <c r="AB257" s="16">
        <v>12</v>
      </c>
      <c r="AC257" s="16">
        <v>15</v>
      </c>
      <c r="AD257" s="16">
        <v>15</v>
      </c>
      <c r="AE257" s="16">
        <v>18</v>
      </c>
      <c r="AF257" s="16">
        <v>18</v>
      </c>
      <c r="AG257" s="16">
        <v>18</v>
      </c>
      <c r="AH257" s="16">
        <v>18</v>
      </c>
      <c r="AI257" s="16">
        <v>18</v>
      </c>
      <c r="AJ257" s="16">
        <v>18</v>
      </c>
      <c r="AK257" s="16">
        <v>18</v>
      </c>
      <c r="AL257" s="16">
        <v>18</v>
      </c>
    </row>
    <row r="258" spans="1:38" x14ac:dyDescent="0.3">
      <c r="A258" t="s">
        <v>42</v>
      </c>
      <c r="B258" t="s">
        <v>62</v>
      </c>
      <c r="C258" t="s">
        <v>130</v>
      </c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>
        <v>690</v>
      </c>
      <c r="T258" s="3">
        <v>690</v>
      </c>
      <c r="U258" s="3">
        <v>1380</v>
      </c>
      <c r="V258" s="3">
        <v>1380</v>
      </c>
      <c r="W258" s="3">
        <v>2070</v>
      </c>
      <c r="X258" s="3">
        <v>2070</v>
      </c>
      <c r="Y258" s="3">
        <v>3105</v>
      </c>
      <c r="Z258" s="3">
        <v>3105</v>
      </c>
      <c r="AA258" s="3">
        <v>4140</v>
      </c>
      <c r="AB258" s="3">
        <v>4140</v>
      </c>
      <c r="AC258" s="3">
        <v>5175</v>
      </c>
      <c r="AD258" s="3">
        <v>5175</v>
      </c>
      <c r="AE258" s="3">
        <v>6210</v>
      </c>
      <c r="AF258" s="3">
        <v>6210</v>
      </c>
      <c r="AG258" s="3">
        <v>6210</v>
      </c>
      <c r="AH258" s="3">
        <v>6210</v>
      </c>
      <c r="AI258" s="3">
        <v>6210</v>
      </c>
      <c r="AJ258" s="3">
        <v>6210</v>
      </c>
      <c r="AK258" s="3">
        <v>6210</v>
      </c>
      <c r="AL258" s="3">
        <v>6210</v>
      </c>
    </row>
    <row r="259" spans="1:38" x14ac:dyDescent="0.3">
      <c r="A259" t="s">
        <v>42</v>
      </c>
      <c r="B259" t="s">
        <v>62</v>
      </c>
      <c r="C259" t="s">
        <v>131</v>
      </c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>
        <v>487.22468297101449</v>
      </c>
      <c r="T259" s="3">
        <v>493.4133152173913</v>
      </c>
      <c r="U259" s="3">
        <v>499.67690217391305</v>
      </c>
      <c r="V259" s="3">
        <v>506.026268115942</v>
      </c>
      <c r="W259" s="3">
        <v>512.44993961352657</v>
      </c>
      <c r="X259" s="3">
        <v>518.96026570048309</v>
      </c>
      <c r="Y259" s="3">
        <v>525.54931561996784</v>
      </c>
      <c r="Z259" s="3">
        <v>532.22363123993557</v>
      </c>
      <c r="AA259" s="3">
        <v>538.98327294685987</v>
      </c>
      <c r="AB259" s="3">
        <v>545.82898550724633</v>
      </c>
      <c r="AC259" s="3">
        <v>552.76159420289855</v>
      </c>
      <c r="AD259" s="3">
        <v>559.78033816425125</v>
      </c>
      <c r="AE259" s="3">
        <v>566.88824476650564</v>
      </c>
      <c r="AF259" s="3">
        <v>574.09259259259261</v>
      </c>
      <c r="AG259" s="3">
        <v>581.37882447665061</v>
      </c>
      <c r="AH259" s="3">
        <v>588.76376811594207</v>
      </c>
      <c r="AI259" s="3">
        <v>596.23876811594198</v>
      </c>
      <c r="AJ259" s="3">
        <v>603.81332528180349</v>
      </c>
      <c r="AK259" s="3">
        <v>611.48224637681164</v>
      </c>
      <c r="AL259" s="3">
        <v>619.24762479871174</v>
      </c>
    </row>
    <row r="260" spans="1:38" x14ac:dyDescent="0.3">
      <c r="A260" t="s">
        <v>42</v>
      </c>
      <c r="B260" t="s">
        <v>62</v>
      </c>
      <c r="C260" t="s">
        <v>132</v>
      </c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>
        <v>7262.9</v>
      </c>
      <c r="T260" s="3"/>
      <c r="U260" s="3">
        <v>7448.547101449275</v>
      </c>
      <c r="V260" s="3"/>
      <c r="W260" s="3">
        <v>7638.9405797101454</v>
      </c>
      <c r="X260" s="3"/>
      <c r="Y260" s="3">
        <v>7834.2009661835746</v>
      </c>
      <c r="Z260" s="3"/>
      <c r="AA260" s="3">
        <v>8034.453140096618</v>
      </c>
      <c r="AB260" s="3"/>
      <c r="AC260" s="3">
        <v>8239.8241545893725</v>
      </c>
      <c r="AD260" s="3"/>
      <c r="AE260" s="3">
        <v>8450.4434782608696</v>
      </c>
      <c r="AF260" s="3"/>
      <c r="AG260" s="3"/>
      <c r="AH260" s="3"/>
      <c r="AI260" s="3"/>
      <c r="AJ260" s="3"/>
      <c r="AK260" s="3"/>
      <c r="AL260" s="3"/>
    </row>
    <row r="261" spans="1:38" x14ac:dyDescent="0.3">
      <c r="A261" t="s">
        <v>42</v>
      </c>
      <c r="B261" t="s">
        <v>62</v>
      </c>
      <c r="C261" t="s">
        <v>133</v>
      </c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>
        <v>336185.03125</v>
      </c>
      <c r="T261" s="3">
        <v>340455.1875</v>
      </c>
      <c r="U261" s="3">
        <v>689554.125</v>
      </c>
      <c r="V261" s="3">
        <v>698316.25</v>
      </c>
      <c r="W261" s="3">
        <v>1060771.375</v>
      </c>
      <c r="X261" s="3">
        <v>1074247.75</v>
      </c>
      <c r="Y261" s="3">
        <v>1631830.625</v>
      </c>
      <c r="Z261" s="3">
        <v>1652554.375</v>
      </c>
      <c r="AA261" s="3">
        <v>2231390.75</v>
      </c>
      <c r="AB261" s="3">
        <v>2259732</v>
      </c>
      <c r="AC261" s="3">
        <v>2860541.25</v>
      </c>
      <c r="AD261" s="3">
        <v>2896863.25</v>
      </c>
      <c r="AE261" s="3">
        <v>3520376</v>
      </c>
      <c r="AF261" s="3">
        <v>3565115</v>
      </c>
      <c r="AG261" s="3">
        <v>3610362.5</v>
      </c>
      <c r="AH261" s="3">
        <v>3656223</v>
      </c>
      <c r="AI261" s="3">
        <v>3702642.75</v>
      </c>
      <c r="AJ261" s="3">
        <v>3749680.75</v>
      </c>
      <c r="AK261" s="3">
        <v>3797304.75</v>
      </c>
      <c r="AL261" s="3">
        <v>3845527.75</v>
      </c>
    </row>
    <row r="262" spans="1:38" x14ac:dyDescent="0.3">
      <c r="A262" t="s">
        <v>42</v>
      </c>
      <c r="B262" t="s">
        <v>62</v>
      </c>
      <c r="C262" t="s">
        <v>134</v>
      </c>
      <c r="D262" s="3"/>
      <c r="E262" s="3"/>
      <c r="F262" s="3"/>
      <c r="G262" s="3"/>
      <c r="H262" s="3"/>
      <c r="I262" s="3"/>
      <c r="J262" s="3"/>
      <c r="K262" s="3">
        <v>44532.76171875</v>
      </c>
      <c r="L262" s="3">
        <v>45646.08203125</v>
      </c>
      <c r="M262" s="3">
        <v>92458.3046875</v>
      </c>
      <c r="N262" s="3">
        <v>258208.921875</v>
      </c>
      <c r="O262" s="3">
        <v>782657.75</v>
      </c>
      <c r="P262" s="3">
        <v>2027389</v>
      </c>
      <c r="Q262" s="3">
        <v>1804394.5</v>
      </c>
      <c r="R262" s="3">
        <v>2517763.75</v>
      </c>
      <c r="S262" s="3">
        <v>1875750.625</v>
      </c>
      <c r="T262" s="3">
        <v>2696132.75</v>
      </c>
      <c r="U262" s="3">
        <v>2294667.75</v>
      </c>
      <c r="V262" s="3">
        <v>3715661.5</v>
      </c>
      <c r="W262" s="3">
        <v>2880632.25</v>
      </c>
      <c r="X262" s="3">
        <v>4033885.5</v>
      </c>
      <c r="Y262" s="3">
        <v>2874557</v>
      </c>
      <c r="Z262" s="3">
        <v>4055296</v>
      </c>
      <c r="AA262" s="3">
        <v>2864291</v>
      </c>
      <c r="AB262" s="3">
        <v>3780582</v>
      </c>
      <c r="AC262" s="3">
        <v>1706366.375</v>
      </c>
      <c r="AD262" s="3">
        <v>722423.625</v>
      </c>
      <c r="AE262" s="3"/>
      <c r="AF262" s="3"/>
      <c r="AG262" s="3"/>
      <c r="AH262" s="3"/>
      <c r="AI262" s="3"/>
      <c r="AJ262" s="3"/>
      <c r="AK262" s="3"/>
      <c r="AL262" s="3"/>
    </row>
    <row r="263" spans="1:38" x14ac:dyDescent="0.3">
      <c r="A263" t="s">
        <v>42</v>
      </c>
      <c r="B263" t="s">
        <v>62</v>
      </c>
      <c r="C263" t="s">
        <v>135</v>
      </c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>
        <v>5011401</v>
      </c>
      <c r="T263" s="3"/>
      <c r="U263" s="3">
        <v>5139497.5</v>
      </c>
      <c r="V263" s="3"/>
      <c r="W263" s="3">
        <v>5270869</v>
      </c>
      <c r="X263" s="3"/>
      <c r="Y263" s="3">
        <v>8108398</v>
      </c>
      <c r="Z263" s="3"/>
      <c r="AA263" s="3">
        <v>8315659</v>
      </c>
      <c r="AB263" s="3"/>
      <c r="AC263" s="3">
        <v>8528218</v>
      </c>
      <c r="AD263" s="3"/>
      <c r="AE263" s="3">
        <v>8746209</v>
      </c>
      <c r="AF263" s="3"/>
      <c r="AG263" s="3"/>
      <c r="AH263" s="3"/>
      <c r="AI263" s="3"/>
      <c r="AJ263" s="3"/>
      <c r="AK263" s="3"/>
      <c r="AL263" s="3"/>
    </row>
    <row r="264" spans="1:38" x14ac:dyDescent="0.3">
      <c r="A264" t="s">
        <v>42</v>
      </c>
      <c r="B264" t="s">
        <v>62</v>
      </c>
      <c r="C264" t="s">
        <v>136</v>
      </c>
      <c r="D264" s="3"/>
      <c r="E264" s="3"/>
      <c r="F264" s="3"/>
      <c r="G264" s="3"/>
      <c r="H264" s="3"/>
      <c r="I264" s="3"/>
      <c r="J264" s="3"/>
      <c r="K264" s="3">
        <v>45988.24609375</v>
      </c>
      <c r="L264" s="3">
        <v>96136.4453125</v>
      </c>
      <c r="M264" s="3">
        <v>197917.859375</v>
      </c>
      <c r="N264" s="3">
        <v>477547.5625</v>
      </c>
      <c r="O264" s="3">
        <v>1317108.375</v>
      </c>
      <c r="P264" s="3">
        <v>3497128.5</v>
      </c>
      <c r="Q264" s="3">
        <v>5589813.5</v>
      </c>
      <c r="R264" s="3">
        <v>8556827</v>
      </c>
      <c r="S264" s="3">
        <v>10426436</v>
      </c>
      <c r="T264" s="3">
        <v>13145076</v>
      </c>
      <c r="U264" s="3">
        <v>15162369</v>
      </c>
      <c r="V264" s="3">
        <v>18765386</v>
      </c>
      <c r="W264" s="3">
        <v>21278944</v>
      </c>
      <c r="X264" s="3">
        <v>25215474</v>
      </c>
      <c r="Y264" s="3">
        <v>27475336</v>
      </c>
      <c r="Z264" s="3">
        <v>31110906</v>
      </c>
      <c r="AA264" s="3">
        <v>33100220</v>
      </c>
      <c r="AB264" s="3">
        <v>36238480</v>
      </c>
      <c r="AC264" s="3">
        <v>36780972</v>
      </c>
      <c r="AD264" s="3">
        <v>36465560</v>
      </c>
      <c r="AE264" s="3">
        <v>34753140</v>
      </c>
      <c r="AF264" s="3">
        <v>33060542</v>
      </c>
      <c r="AG264" s="3">
        <v>31743438</v>
      </c>
      <c r="AH264" s="3">
        <v>30699512</v>
      </c>
      <c r="AI264" s="3">
        <v>29770978</v>
      </c>
      <c r="AJ264" s="3">
        <v>28960782</v>
      </c>
      <c r="AK264" s="3">
        <v>28268926</v>
      </c>
      <c r="AL264" s="3">
        <v>27577072</v>
      </c>
    </row>
    <row r="265" spans="1:38" x14ac:dyDescent="0.3">
      <c r="A265" t="s">
        <v>42</v>
      </c>
      <c r="B265" t="s">
        <v>62</v>
      </c>
      <c r="C265" t="s">
        <v>137</v>
      </c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>
        <v>83523.3515625</v>
      </c>
      <c r="T265" s="3">
        <v>83523.3515625</v>
      </c>
      <c r="U265" s="3">
        <v>169181.640625</v>
      </c>
      <c r="V265" s="3">
        <v>169181.640625</v>
      </c>
      <c r="W265" s="3">
        <v>257029.46875</v>
      </c>
      <c r="X265" s="3">
        <v>257029.46875</v>
      </c>
      <c r="Y265" s="3">
        <v>392169.4375</v>
      </c>
      <c r="Z265" s="3">
        <v>392169.4375</v>
      </c>
      <c r="AA265" s="3">
        <v>530763.75</v>
      </c>
      <c r="AB265" s="3">
        <v>530763.75</v>
      </c>
      <c r="AC265" s="3">
        <v>672900.75</v>
      </c>
      <c r="AD265" s="3">
        <v>672900.75</v>
      </c>
      <c r="AE265" s="3">
        <v>818670.875</v>
      </c>
      <c r="AF265" s="3">
        <v>818670.875</v>
      </c>
      <c r="AG265" s="3">
        <v>818670.875</v>
      </c>
      <c r="AH265" s="3">
        <v>818670.875</v>
      </c>
      <c r="AI265" s="3">
        <v>818670.875</v>
      </c>
      <c r="AJ265" s="3">
        <v>818670.875</v>
      </c>
      <c r="AK265" s="3">
        <v>818670.875</v>
      </c>
      <c r="AL265" s="3">
        <v>818670.875</v>
      </c>
    </row>
    <row r="266" spans="1:38" x14ac:dyDescent="0.3">
      <c r="A266" t="s">
        <v>42</v>
      </c>
      <c r="B266" t="s">
        <v>62</v>
      </c>
      <c r="C266" t="s">
        <v>138</v>
      </c>
      <c r="D266" s="3"/>
      <c r="E266" s="3"/>
      <c r="F266" s="3"/>
      <c r="G266" s="3"/>
      <c r="H266" s="3"/>
      <c r="I266" s="3"/>
      <c r="J266" s="3"/>
      <c r="K266" s="3">
        <v>696.9376220703125</v>
      </c>
      <c r="L266" s="3">
        <v>2188.59326171875</v>
      </c>
      <c r="M266" s="3">
        <v>4600.1259765625</v>
      </c>
      <c r="N266" s="3">
        <v>10609.580078125</v>
      </c>
      <c r="O266" s="3">
        <v>28099.37890625</v>
      </c>
      <c r="P266" s="3">
        <v>75260.765625</v>
      </c>
      <c r="Q266" s="3">
        <v>143763.515625</v>
      </c>
      <c r="R266" s="3">
        <v>227607.3125</v>
      </c>
      <c r="S266" s="3">
        <v>1078472</v>
      </c>
      <c r="T266" s="3">
        <v>1724237.875</v>
      </c>
      <c r="U266" s="3">
        <v>2010430.125</v>
      </c>
      <c r="V266" s="3">
        <v>2338101.75</v>
      </c>
      <c r="W266" s="3">
        <v>2658678.25</v>
      </c>
      <c r="X266" s="3">
        <v>2745891.5</v>
      </c>
      <c r="Y266" s="3">
        <v>3226394</v>
      </c>
      <c r="Z266" s="3">
        <v>3613769.5</v>
      </c>
      <c r="AA266" s="3">
        <v>3782874.75</v>
      </c>
      <c r="AB266" s="3">
        <v>3979747.75</v>
      </c>
      <c r="AC266" s="3">
        <v>4126297.75</v>
      </c>
      <c r="AD266" s="3">
        <v>4110532.5</v>
      </c>
      <c r="AE266" s="3">
        <v>4026705.25</v>
      </c>
      <c r="AF266" s="3">
        <v>3948477.5</v>
      </c>
      <c r="AG266" s="3">
        <v>2466951</v>
      </c>
      <c r="AH266" s="3">
        <v>1389114.625</v>
      </c>
      <c r="AI266" s="3">
        <v>933834.75</v>
      </c>
      <c r="AJ266" s="3">
        <v>466917.375</v>
      </c>
      <c r="AK266" s="3"/>
      <c r="AL266" s="3"/>
    </row>
    <row r="267" spans="1:38" x14ac:dyDescent="0.3">
      <c r="A267" t="s">
        <v>42</v>
      </c>
      <c r="B267" t="s">
        <v>62</v>
      </c>
      <c r="C267" t="s">
        <v>139</v>
      </c>
      <c r="D267" s="3"/>
      <c r="E267" s="3"/>
      <c r="F267" s="3"/>
      <c r="G267" s="3"/>
      <c r="H267" s="3"/>
      <c r="I267" s="3"/>
      <c r="J267" s="3"/>
      <c r="K267" s="3">
        <v>176.63883972167969</v>
      </c>
      <c r="L267" s="3">
        <v>554.698974609375</v>
      </c>
      <c r="M267" s="3">
        <v>1165.9019775390625</v>
      </c>
      <c r="N267" s="3">
        <v>2688.998046875</v>
      </c>
      <c r="O267" s="3">
        <v>7121.78857421875</v>
      </c>
      <c r="P267" s="3">
        <v>19074.83984375</v>
      </c>
      <c r="Q267" s="3">
        <v>36436.86328125</v>
      </c>
      <c r="R267" s="3">
        <v>57687.07421875</v>
      </c>
      <c r="S267" s="3">
        <v>249375.421875</v>
      </c>
      <c r="T267" s="3">
        <v>413044.8125</v>
      </c>
      <c r="U267" s="3">
        <v>461004.375</v>
      </c>
      <c r="V267" s="3">
        <v>544052.75</v>
      </c>
      <c r="W267" s="3">
        <v>600098.8125</v>
      </c>
      <c r="X267" s="3">
        <v>622203.125</v>
      </c>
      <c r="Y267" s="3">
        <v>705214</v>
      </c>
      <c r="Z267" s="3">
        <v>803394.375</v>
      </c>
      <c r="AA267" s="3">
        <v>806490.5</v>
      </c>
      <c r="AB267" s="3">
        <v>856388.0625</v>
      </c>
      <c r="AC267" s="3">
        <v>852751.25</v>
      </c>
      <c r="AD267" s="3">
        <v>848755.625</v>
      </c>
      <c r="AE267" s="3">
        <v>785687.375</v>
      </c>
      <c r="AF267" s="3">
        <v>765860.5</v>
      </c>
      <c r="AG267" s="3">
        <v>390367.6875</v>
      </c>
      <c r="AH267" s="3">
        <v>117190.015625</v>
      </c>
      <c r="AI267" s="3">
        <v>1799.328125</v>
      </c>
      <c r="AJ267" s="3">
        <v>-116540.875</v>
      </c>
      <c r="AK267" s="3">
        <v>-234881.09375</v>
      </c>
      <c r="AL267" s="3">
        <v>-234881.09375</v>
      </c>
    </row>
    <row r="268" spans="1:38" x14ac:dyDescent="0.3">
      <c r="A268" t="s">
        <v>42</v>
      </c>
      <c r="B268" t="s">
        <v>62</v>
      </c>
      <c r="C268" t="s">
        <v>140</v>
      </c>
      <c r="D268" s="3"/>
      <c r="E268" s="3"/>
      <c r="F268" s="3"/>
      <c r="G268" s="3"/>
      <c r="H268" s="3"/>
      <c r="I268" s="3"/>
      <c r="J268" s="3"/>
      <c r="K268" s="3">
        <v>176.63883972167969</v>
      </c>
      <c r="L268" s="3">
        <v>731.33782958984375</v>
      </c>
      <c r="M268" s="3">
        <v>1897.2398681640625</v>
      </c>
      <c r="N268" s="3">
        <v>4586.23779296875</v>
      </c>
      <c r="O268" s="3">
        <v>11708.0263671875</v>
      </c>
      <c r="P268" s="3">
        <v>30782.8671875</v>
      </c>
      <c r="Q268" s="3">
        <v>67219.7265625</v>
      </c>
      <c r="R268" s="3">
        <v>124906.8046875</v>
      </c>
      <c r="S268" s="3">
        <v>374282.25</v>
      </c>
      <c r="T268" s="3">
        <v>787327.0625</v>
      </c>
      <c r="U268" s="3">
        <v>1248331.375</v>
      </c>
      <c r="V268" s="3">
        <v>1792384.375</v>
      </c>
      <c r="W268" s="3">
        <v>2392482.75</v>
      </c>
      <c r="X268" s="3">
        <v>3014686</v>
      </c>
      <c r="Y268" s="3">
        <v>3719900</v>
      </c>
      <c r="Z268" s="3">
        <v>4523294</v>
      </c>
      <c r="AA268" s="3">
        <v>5329785</v>
      </c>
      <c r="AB268" s="3">
        <v>6186173</v>
      </c>
      <c r="AC268" s="3">
        <v>7038924.5</v>
      </c>
      <c r="AD268" s="3">
        <v>7887680.5</v>
      </c>
      <c r="AE268" s="3">
        <v>8673368</v>
      </c>
      <c r="AF268" s="3">
        <v>9439228</v>
      </c>
      <c r="AG268" s="3">
        <v>9829596</v>
      </c>
      <c r="AH268" s="3">
        <v>9946786</v>
      </c>
      <c r="AI268" s="3">
        <v>9948585</v>
      </c>
      <c r="AJ268" s="3">
        <v>9832044</v>
      </c>
      <c r="AK268" s="3">
        <v>9597163</v>
      </c>
      <c r="AL268" s="3">
        <v>9362282</v>
      </c>
    </row>
    <row r="269" spans="1:38" x14ac:dyDescent="0.3">
      <c r="A269" t="s">
        <v>42</v>
      </c>
      <c r="B269" t="s">
        <v>62</v>
      </c>
      <c r="C269" t="s">
        <v>141</v>
      </c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</row>
    <row r="270" spans="1:38" x14ac:dyDescent="0.3">
      <c r="A270" t="s">
        <v>42</v>
      </c>
      <c r="B270" t="s">
        <v>62</v>
      </c>
      <c r="C270" t="s">
        <v>142</v>
      </c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</row>
    <row r="271" spans="1:38" x14ac:dyDescent="0.3">
      <c r="A271" t="s">
        <v>42</v>
      </c>
      <c r="B271" t="s">
        <v>62</v>
      </c>
      <c r="C271" t="s">
        <v>143</v>
      </c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>
        <v>36072.0625</v>
      </c>
      <c r="T271" s="3">
        <v>36072.0625</v>
      </c>
      <c r="U271" s="3">
        <v>73066.1640625</v>
      </c>
      <c r="V271" s="3">
        <v>73066.1640625</v>
      </c>
      <c r="W271" s="3">
        <v>111005.875</v>
      </c>
      <c r="X271" s="3">
        <v>111005.875</v>
      </c>
      <c r="Y271" s="3">
        <v>169370.125</v>
      </c>
      <c r="Z271" s="3">
        <v>169370.125</v>
      </c>
      <c r="AA271" s="3">
        <v>229226.234375</v>
      </c>
      <c r="AB271" s="3">
        <v>229226.234375</v>
      </c>
      <c r="AC271" s="3">
        <v>290612.34375</v>
      </c>
      <c r="AD271" s="3">
        <v>290612.34375</v>
      </c>
      <c r="AE271" s="3">
        <v>353567.5625</v>
      </c>
      <c r="AF271" s="3">
        <v>353567.5625</v>
      </c>
      <c r="AG271" s="3">
        <v>353567.5625</v>
      </c>
      <c r="AH271" s="3">
        <v>353567.5625</v>
      </c>
      <c r="AI271" s="3">
        <v>353567.5625</v>
      </c>
      <c r="AJ271" s="3">
        <v>353567.5625</v>
      </c>
      <c r="AK271" s="3">
        <v>353567.5625</v>
      </c>
      <c r="AL271" s="3">
        <v>353567.5625</v>
      </c>
    </row>
    <row r="272" spans="1:38" x14ac:dyDescent="0.3">
      <c r="A272" t="s">
        <v>42</v>
      </c>
      <c r="B272" t="s">
        <v>62</v>
      </c>
      <c r="C272" t="s">
        <v>144</v>
      </c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>
        <v>11025.08</v>
      </c>
      <c r="T272" s="3">
        <v>11025.08</v>
      </c>
      <c r="U272" s="3">
        <v>22331.98</v>
      </c>
      <c r="V272" s="3">
        <v>22331.98</v>
      </c>
      <c r="W272" s="3">
        <v>33927.89</v>
      </c>
      <c r="X272" s="3">
        <v>33927.89</v>
      </c>
      <c r="Y272" s="3">
        <v>51766.36</v>
      </c>
      <c r="Z272" s="3">
        <v>51766.36</v>
      </c>
      <c r="AA272" s="3">
        <v>70060.81</v>
      </c>
      <c r="AB272" s="3">
        <v>70060.81</v>
      </c>
      <c r="AC272" s="3">
        <v>88822.89</v>
      </c>
      <c r="AD272" s="3">
        <v>88822.89</v>
      </c>
      <c r="AE272" s="3">
        <v>108064.55</v>
      </c>
      <c r="AF272" s="3">
        <v>108064.55</v>
      </c>
      <c r="AG272" s="3">
        <v>108064.55</v>
      </c>
      <c r="AH272" s="3">
        <v>108064.55</v>
      </c>
      <c r="AI272" s="3">
        <v>108064.55</v>
      </c>
      <c r="AJ272" s="3">
        <v>108064.55</v>
      </c>
      <c r="AK272" s="3">
        <v>108064.55</v>
      </c>
      <c r="AL272" s="3">
        <v>108064.55</v>
      </c>
    </row>
    <row r="273" spans="1:38" x14ac:dyDescent="0.3">
      <c r="A273" t="s">
        <v>42</v>
      </c>
      <c r="B273" t="s">
        <v>62</v>
      </c>
      <c r="C273" t="s">
        <v>145</v>
      </c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>
        <v>6464.70703125</v>
      </c>
      <c r="T273" s="3">
        <v>6464.70703125</v>
      </c>
      <c r="U273" s="3">
        <v>13094.658203125</v>
      </c>
      <c r="V273" s="3">
        <v>13094.658203125</v>
      </c>
      <c r="W273" s="3">
        <v>19894.078125</v>
      </c>
      <c r="X273" s="3">
        <v>19894.078125</v>
      </c>
      <c r="Y273" s="3">
        <v>30353.91015625</v>
      </c>
      <c r="Z273" s="3">
        <v>30353.91015625</v>
      </c>
      <c r="AA273" s="3">
        <v>41081.109375</v>
      </c>
      <c r="AB273" s="3">
        <v>41081.109375</v>
      </c>
      <c r="AC273" s="3">
        <v>52082.5078125</v>
      </c>
      <c r="AD273" s="3">
        <v>52082.5078125</v>
      </c>
      <c r="AE273" s="3">
        <v>63365.1171875</v>
      </c>
      <c r="AF273" s="3">
        <v>63365.1171875</v>
      </c>
      <c r="AG273" s="3">
        <v>63365.1171875</v>
      </c>
      <c r="AH273" s="3">
        <v>63365.1171875</v>
      </c>
      <c r="AI273" s="3">
        <v>63365.1171875</v>
      </c>
      <c r="AJ273" s="3">
        <v>63365.1171875</v>
      </c>
      <c r="AK273" s="3">
        <v>63365.1171875</v>
      </c>
      <c r="AL273" s="3">
        <v>63365.1171875</v>
      </c>
    </row>
    <row r="274" spans="1:38" x14ac:dyDescent="0.3">
      <c r="A274" t="s">
        <v>42</v>
      </c>
      <c r="B274" t="s">
        <v>62</v>
      </c>
      <c r="C274" t="s">
        <v>146</v>
      </c>
      <c r="D274" s="3"/>
      <c r="E274" s="3"/>
      <c r="F274" s="3"/>
      <c r="G274" s="3"/>
      <c r="H274" s="3"/>
      <c r="I274" s="3"/>
      <c r="J274" s="3"/>
      <c r="K274" s="3">
        <v>21614.4765625</v>
      </c>
      <c r="L274" s="3">
        <v>45184.12890625</v>
      </c>
      <c r="M274" s="3">
        <v>93021.390625</v>
      </c>
      <c r="N274" s="3">
        <v>224447.375</v>
      </c>
      <c r="O274" s="3">
        <v>619040.9375</v>
      </c>
      <c r="P274" s="3">
        <v>1643650.375</v>
      </c>
      <c r="Q274" s="3">
        <v>2627212.25</v>
      </c>
      <c r="R274" s="3">
        <v>4021708.5</v>
      </c>
      <c r="S274" s="3">
        <v>4972340.5</v>
      </c>
      <c r="T274" s="3">
        <v>6283297.5</v>
      </c>
      <c r="U274" s="3">
        <v>7269769.5</v>
      </c>
      <c r="V274" s="3">
        <v>8975988</v>
      </c>
      <c r="W274" s="3">
        <v>10196683</v>
      </c>
      <c r="X274" s="3">
        <v>12044045</v>
      </c>
      <c r="Y274" s="3">
        <v>13169360</v>
      </c>
      <c r="Z274" s="3">
        <v>14893104</v>
      </c>
      <c r="AA274" s="3">
        <v>15873779</v>
      </c>
      <c r="AB274" s="3">
        <v>17352712</v>
      </c>
      <c r="AC274" s="3">
        <v>17654550</v>
      </c>
      <c r="AD274" s="3">
        <v>17501764</v>
      </c>
      <c r="AE274" s="3">
        <v>16736396</v>
      </c>
      <c r="AF274" s="3">
        <v>15936215</v>
      </c>
      <c r="AG274" s="3">
        <v>15228936</v>
      </c>
      <c r="AH274" s="3">
        <v>14674094</v>
      </c>
      <c r="AI274" s="3">
        <v>14210567</v>
      </c>
      <c r="AJ274" s="3">
        <v>13801966</v>
      </c>
      <c r="AK274" s="3">
        <v>13448986</v>
      </c>
      <c r="AL274" s="3">
        <v>13123814</v>
      </c>
    </row>
    <row r="275" spans="1:38" x14ac:dyDescent="0.3">
      <c r="A275" t="s">
        <v>42</v>
      </c>
      <c r="B275" t="s">
        <v>62</v>
      </c>
      <c r="C275" t="s">
        <v>147</v>
      </c>
      <c r="D275" s="3"/>
      <c r="E275" s="3"/>
      <c r="F275" s="3"/>
      <c r="G275" s="3"/>
      <c r="H275" s="3"/>
      <c r="I275" s="3"/>
      <c r="J275" s="3"/>
      <c r="K275" s="3">
        <v>-20679.2890625</v>
      </c>
      <c r="L275" s="3">
        <v>-20701.4296875</v>
      </c>
      <c r="M275" s="3">
        <v>-41948.3828125</v>
      </c>
      <c r="N275" s="3">
        <v>-117925.75</v>
      </c>
      <c r="O275" s="3">
        <v>-358668.125</v>
      </c>
      <c r="P275" s="3">
        <v>-928164.125</v>
      </c>
      <c r="Q275" s="3">
        <v>-802598.375</v>
      </c>
      <c r="R275" s="3">
        <v>-1115167</v>
      </c>
      <c r="S275" s="3">
        <v>-668313.8125</v>
      </c>
      <c r="T275" s="3">
        <v>-932158.8125</v>
      </c>
      <c r="U275" s="3">
        <v>-601527.25</v>
      </c>
      <c r="V275" s="3">
        <v>-1198857.75</v>
      </c>
      <c r="W275" s="3">
        <v>-678196.125</v>
      </c>
      <c r="X275" s="3">
        <v>-1163704</v>
      </c>
      <c r="Y275" s="3">
        <v>-455091.625</v>
      </c>
      <c r="Z275" s="3">
        <v>-917618.1875</v>
      </c>
      <c r="AA275" s="3">
        <v>-197369.8125</v>
      </c>
      <c r="AB275" s="3">
        <v>-570396</v>
      </c>
      <c r="AC275" s="3">
        <v>545113</v>
      </c>
      <c r="AD275" s="3">
        <v>1030589.625</v>
      </c>
      <c r="AE275" s="3">
        <v>1468296.875</v>
      </c>
      <c r="AF275" s="3">
        <v>1469500.75</v>
      </c>
      <c r="AG275" s="3">
        <v>1346894.875</v>
      </c>
      <c r="AH275" s="3">
        <v>1171153.625</v>
      </c>
      <c r="AI275" s="3">
        <v>1060371.25</v>
      </c>
      <c r="AJ275" s="3">
        <v>988283.875</v>
      </c>
      <c r="AK275" s="3">
        <v>917838.375</v>
      </c>
      <c r="AL275" s="3">
        <v>876371.625</v>
      </c>
    </row>
    <row r="276" spans="1:38" x14ac:dyDescent="0.3">
      <c r="A276" t="s">
        <v>42</v>
      </c>
      <c r="B276" t="s">
        <v>62</v>
      </c>
      <c r="C276" t="s">
        <v>148</v>
      </c>
      <c r="D276" s="3"/>
      <c r="E276" s="3"/>
      <c r="F276" s="3"/>
      <c r="G276" s="3"/>
      <c r="H276" s="3"/>
      <c r="I276" s="3"/>
      <c r="J276" s="3"/>
      <c r="K276" s="3">
        <v>935.18798828125</v>
      </c>
      <c r="L276" s="3">
        <v>2868.2216796875</v>
      </c>
      <c r="M276" s="3">
        <v>5888.87841796875</v>
      </c>
      <c r="N276" s="3">
        <v>13500.22265625</v>
      </c>
      <c r="O276" s="3">
        <v>35925.43359375</v>
      </c>
      <c r="P276" s="3">
        <v>96445.28125</v>
      </c>
      <c r="Q276" s="3">
        <v>180963.4375</v>
      </c>
      <c r="R276" s="3">
        <v>279329.21875</v>
      </c>
      <c r="S276" s="3">
        <v>282317.75</v>
      </c>
      <c r="T276" s="3">
        <v>378798.46875</v>
      </c>
      <c r="U276" s="3">
        <v>384944.96875</v>
      </c>
      <c r="V276" s="3">
        <v>507359.4375</v>
      </c>
      <c r="W276" s="3">
        <v>542500.0625</v>
      </c>
      <c r="X276" s="3">
        <v>683657.4375</v>
      </c>
      <c r="Y276" s="3">
        <v>670223.625</v>
      </c>
      <c r="Z276" s="3">
        <v>806125.8125</v>
      </c>
      <c r="AA276" s="3">
        <v>783305.5</v>
      </c>
      <c r="AB276" s="3">
        <v>908536.625</v>
      </c>
      <c r="AC276" s="3">
        <v>846950.875</v>
      </c>
      <c r="AD276" s="3">
        <v>877804.125</v>
      </c>
      <c r="AE276" s="3">
        <v>702928.625</v>
      </c>
      <c r="AF276" s="3">
        <v>669321.125</v>
      </c>
      <c r="AG276" s="3">
        <v>639615.375</v>
      </c>
      <c r="AH276" s="3">
        <v>616312</v>
      </c>
      <c r="AI276" s="3">
        <v>596843.8125</v>
      </c>
      <c r="AJ276" s="3">
        <v>579682.5625</v>
      </c>
      <c r="AK276" s="3">
        <v>564857.375</v>
      </c>
      <c r="AL276" s="3">
        <v>551200.1875</v>
      </c>
    </row>
    <row r="277" spans="1:38" x14ac:dyDescent="0.3">
      <c r="A277" t="s">
        <v>42</v>
      </c>
      <c r="B277" t="s">
        <v>62</v>
      </c>
      <c r="C277" t="s">
        <v>149</v>
      </c>
      <c r="D277" s="3"/>
      <c r="E277" s="3"/>
      <c r="F277" s="3"/>
      <c r="G277" s="3"/>
      <c r="H277" s="3"/>
      <c r="I277" s="3"/>
      <c r="J277" s="3"/>
      <c r="K277" s="3">
        <v>1632.1256103515625</v>
      </c>
      <c r="L277" s="3">
        <v>5056.81494140625</v>
      </c>
      <c r="M277" s="3">
        <v>10489.0048828125</v>
      </c>
      <c r="N277" s="3">
        <v>24109.802734375</v>
      </c>
      <c r="O277" s="3">
        <v>64024.80859375</v>
      </c>
      <c r="P277" s="3">
        <v>171706.046875</v>
      </c>
      <c r="Q277" s="3">
        <v>324726.9375</v>
      </c>
      <c r="R277" s="3">
        <v>506936.53125</v>
      </c>
      <c r="S277" s="3">
        <v>337781.59375</v>
      </c>
      <c r="T277" s="3">
        <v>530100.5</v>
      </c>
      <c r="U277" s="3">
        <v>375144.5625</v>
      </c>
      <c r="V277" s="3">
        <v>622921.1875</v>
      </c>
      <c r="W277" s="3">
        <v>523980.84375</v>
      </c>
      <c r="X277" s="3">
        <v>815805.75</v>
      </c>
      <c r="Y277" s="3">
        <v>534453.125</v>
      </c>
      <c r="Z277" s="3">
        <v>827607.6875</v>
      </c>
      <c r="AA277" s="3">
        <v>532336.375</v>
      </c>
      <c r="AB277" s="3">
        <v>814891.25</v>
      </c>
      <c r="AC277" s="3">
        <v>450601.125</v>
      </c>
      <c r="AD277" s="3">
        <v>572645.3125</v>
      </c>
      <c r="AE277" s="3"/>
      <c r="AF277" s="3"/>
      <c r="AG277" s="3"/>
      <c r="AH277" s="3"/>
      <c r="AI277" s="3"/>
      <c r="AJ277" s="3"/>
      <c r="AK277" s="3"/>
      <c r="AL277" s="3"/>
    </row>
    <row r="278" spans="1:38" x14ac:dyDescent="0.3">
      <c r="A278" t="s">
        <v>42</v>
      </c>
      <c r="B278" t="s">
        <v>62</v>
      </c>
      <c r="C278" t="s">
        <v>150</v>
      </c>
      <c r="D278" s="3"/>
      <c r="E278" s="3"/>
      <c r="F278" s="3"/>
      <c r="G278" s="3"/>
      <c r="H278" s="3"/>
      <c r="I278" s="3"/>
      <c r="J278" s="3"/>
      <c r="K278" s="3">
        <v>935.18798828125</v>
      </c>
      <c r="L278" s="3">
        <v>2868.2216796875</v>
      </c>
      <c r="M278" s="3">
        <v>5888.87841796875</v>
      </c>
      <c r="N278" s="3">
        <v>13500.22265625</v>
      </c>
      <c r="O278" s="3">
        <v>35925.43359375</v>
      </c>
      <c r="P278" s="3">
        <v>96445.28125</v>
      </c>
      <c r="Q278" s="3">
        <v>180963.4375</v>
      </c>
      <c r="R278" s="3">
        <v>279329.21875</v>
      </c>
      <c r="S278" s="3">
        <v>188247.828125</v>
      </c>
      <c r="T278" s="3">
        <v>292163.78125</v>
      </c>
      <c r="U278" s="3">
        <v>209178.109375</v>
      </c>
      <c r="V278" s="3">
        <v>344180.5</v>
      </c>
      <c r="W278" s="3">
        <v>291981.0625</v>
      </c>
      <c r="X278" s="3">
        <v>449449.125</v>
      </c>
      <c r="Y278" s="3">
        <v>297770.5625</v>
      </c>
      <c r="Z278" s="3">
        <v>455803.84375</v>
      </c>
      <c r="AA278" s="3">
        <v>296558.25</v>
      </c>
      <c r="AB278" s="3">
        <v>448556.03125</v>
      </c>
      <c r="AC278" s="3">
        <v>250646.421875</v>
      </c>
      <c r="AD278" s="3">
        <v>312178.15625</v>
      </c>
      <c r="AE278" s="3"/>
      <c r="AF278" s="3"/>
      <c r="AG278" s="3"/>
      <c r="AH278" s="3"/>
      <c r="AI278" s="3"/>
      <c r="AJ278" s="3"/>
      <c r="AK278" s="3"/>
      <c r="AL278" s="3"/>
    </row>
    <row r="279" spans="1:38" x14ac:dyDescent="0.3">
      <c r="A279" t="s">
        <v>42</v>
      </c>
      <c r="B279" t="s">
        <v>62</v>
      </c>
      <c r="C279" t="s">
        <v>151</v>
      </c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>
        <v>4765446</v>
      </c>
      <c r="T279" s="3">
        <v>4388789.5</v>
      </c>
      <c r="U279" s="3">
        <v>8904098</v>
      </c>
      <c r="V279" s="3">
        <v>8266411</v>
      </c>
      <c r="W279" s="3">
        <v>12690938</v>
      </c>
      <c r="X279" s="3">
        <v>11864656</v>
      </c>
      <c r="Y279" s="3">
        <v>18867940</v>
      </c>
      <c r="Z279" s="3">
        <v>17746808</v>
      </c>
      <c r="AA279" s="3">
        <v>24657916</v>
      </c>
      <c r="AB279" s="3">
        <v>23301956</v>
      </c>
      <c r="AC279" s="3">
        <v>30207924</v>
      </c>
      <c r="AD279" s="3">
        <v>28653796</v>
      </c>
      <c r="AE279" s="3">
        <v>35609352</v>
      </c>
      <c r="AF279" s="3">
        <v>33906844</v>
      </c>
      <c r="AG279" s="3">
        <v>32401992</v>
      </c>
      <c r="AH279" s="3">
        <v>31221480</v>
      </c>
      <c r="AI279" s="3">
        <v>30235250</v>
      </c>
      <c r="AJ279" s="3">
        <v>29365888</v>
      </c>
      <c r="AK279" s="3">
        <v>28614862</v>
      </c>
      <c r="AL279" s="3">
        <v>27923008</v>
      </c>
    </row>
    <row r="280" spans="1:38" x14ac:dyDescent="0.3">
      <c r="A280" t="s">
        <v>42</v>
      </c>
      <c r="B280" t="s">
        <v>62</v>
      </c>
      <c r="C280" t="s">
        <v>152</v>
      </c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>
        <v>435767.5</v>
      </c>
      <c r="T280" s="3">
        <v>401324.84375</v>
      </c>
      <c r="U280" s="3">
        <v>814218.9375</v>
      </c>
      <c r="V280" s="3">
        <v>755906.875</v>
      </c>
      <c r="W280" s="3">
        <v>1160499.625</v>
      </c>
      <c r="X280" s="3">
        <v>1084941.75</v>
      </c>
      <c r="Y280" s="3">
        <v>1725344.25</v>
      </c>
      <c r="Z280" s="3">
        <v>1622824.5</v>
      </c>
      <c r="AA280" s="3">
        <v>2254798.25</v>
      </c>
      <c r="AB280" s="3">
        <v>2130804.75</v>
      </c>
      <c r="AC280" s="3">
        <v>2762308.5</v>
      </c>
      <c r="AD280" s="3">
        <v>2620194</v>
      </c>
      <c r="AE280" s="3">
        <v>3256232</v>
      </c>
      <c r="AF280" s="3">
        <v>3100549.5</v>
      </c>
      <c r="AG280" s="3">
        <v>2962941.25</v>
      </c>
      <c r="AH280" s="3">
        <v>2854991.25</v>
      </c>
      <c r="AI280" s="3">
        <v>2764807</v>
      </c>
      <c r="AJ280" s="3">
        <v>2685310</v>
      </c>
      <c r="AK280" s="3">
        <v>2616633.75</v>
      </c>
      <c r="AL280" s="3">
        <v>2553368.5</v>
      </c>
    </row>
    <row r="281" spans="1:38" x14ac:dyDescent="0.3">
      <c r="A281" t="s">
        <v>43</v>
      </c>
      <c r="B281" t="s">
        <v>62</v>
      </c>
      <c r="C281" t="s">
        <v>128</v>
      </c>
      <c r="D281" s="16"/>
      <c r="E281" s="16"/>
      <c r="F281" s="16"/>
      <c r="G281" s="16"/>
      <c r="H281" s="16"/>
      <c r="I281" s="16"/>
      <c r="J281" s="16"/>
      <c r="K281" s="16"/>
      <c r="L281" s="16"/>
      <c r="M281" s="16"/>
      <c r="N281" s="16"/>
      <c r="O281" s="16"/>
      <c r="P281" s="16"/>
      <c r="Q281" s="16"/>
      <c r="R281" s="16"/>
      <c r="S281" s="16">
        <v>2</v>
      </c>
      <c r="T281" s="16"/>
      <c r="U281" s="16">
        <v>2</v>
      </c>
      <c r="V281" s="16"/>
      <c r="W281" s="16">
        <v>2</v>
      </c>
      <c r="X281" s="16"/>
      <c r="Y281" s="16">
        <v>3</v>
      </c>
      <c r="Z281" s="16"/>
      <c r="AA281" s="16">
        <v>3</v>
      </c>
      <c r="AB281" s="16"/>
      <c r="AC281" s="16">
        <v>3</v>
      </c>
      <c r="AD281" s="16"/>
      <c r="AE281" s="16">
        <v>3</v>
      </c>
      <c r="AF281" s="16"/>
      <c r="AG281" s="16"/>
      <c r="AH281" s="16"/>
      <c r="AI281" s="16"/>
      <c r="AJ281" s="16"/>
      <c r="AK281" s="16"/>
      <c r="AL281" s="16"/>
    </row>
    <row r="282" spans="1:38" x14ac:dyDescent="0.3">
      <c r="A282" t="s">
        <v>43</v>
      </c>
      <c r="B282" t="s">
        <v>62</v>
      </c>
      <c r="C282" t="s">
        <v>129</v>
      </c>
      <c r="D282" s="16"/>
      <c r="E282" s="16"/>
      <c r="F282" s="16"/>
      <c r="G282" s="16"/>
      <c r="H282" s="16"/>
      <c r="I282" s="16"/>
      <c r="J282" s="16"/>
      <c r="K282" s="16"/>
      <c r="L282" s="16"/>
      <c r="M282" s="16"/>
      <c r="N282" s="16"/>
      <c r="O282" s="16"/>
      <c r="P282" s="16"/>
      <c r="Q282" s="16"/>
      <c r="R282" s="16"/>
      <c r="S282" s="16">
        <v>2</v>
      </c>
      <c r="T282" s="16">
        <v>2</v>
      </c>
      <c r="U282" s="16">
        <v>4</v>
      </c>
      <c r="V282" s="16">
        <v>4</v>
      </c>
      <c r="W282" s="16">
        <v>6</v>
      </c>
      <c r="X282" s="16">
        <v>6</v>
      </c>
      <c r="Y282" s="16">
        <v>9</v>
      </c>
      <c r="Z282" s="16">
        <v>9</v>
      </c>
      <c r="AA282" s="16">
        <v>12</v>
      </c>
      <c r="AB282" s="16">
        <v>12</v>
      </c>
      <c r="AC282" s="16">
        <v>15</v>
      </c>
      <c r="AD282" s="16">
        <v>15</v>
      </c>
      <c r="AE282" s="16">
        <v>18</v>
      </c>
      <c r="AF282" s="16">
        <v>18</v>
      </c>
      <c r="AG282" s="16">
        <v>18</v>
      </c>
      <c r="AH282" s="16">
        <v>18</v>
      </c>
      <c r="AI282" s="16">
        <v>18</v>
      </c>
      <c r="AJ282" s="16">
        <v>18</v>
      </c>
      <c r="AK282" s="16">
        <v>18</v>
      </c>
      <c r="AL282" s="16">
        <v>18</v>
      </c>
    </row>
    <row r="283" spans="1:38" x14ac:dyDescent="0.3">
      <c r="A283" t="s">
        <v>43</v>
      </c>
      <c r="B283" t="s">
        <v>62</v>
      </c>
      <c r="C283" t="s">
        <v>130</v>
      </c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>
        <v>690</v>
      </c>
      <c r="T283" s="3">
        <v>690</v>
      </c>
      <c r="U283" s="3">
        <v>1380</v>
      </c>
      <c r="V283" s="3">
        <v>1380</v>
      </c>
      <c r="W283" s="3">
        <v>2070</v>
      </c>
      <c r="X283" s="3">
        <v>2070</v>
      </c>
      <c r="Y283" s="3">
        <v>3105</v>
      </c>
      <c r="Z283" s="3">
        <v>3105</v>
      </c>
      <c r="AA283" s="3">
        <v>4140</v>
      </c>
      <c r="AB283" s="3">
        <v>4140</v>
      </c>
      <c r="AC283" s="3">
        <v>5175</v>
      </c>
      <c r="AD283" s="3">
        <v>5175</v>
      </c>
      <c r="AE283" s="3">
        <v>6210</v>
      </c>
      <c r="AF283" s="3">
        <v>6210</v>
      </c>
      <c r="AG283" s="3">
        <v>6210</v>
      </c>
      <c r="AH283" s="3">
        <v>6210</v>
      </c>
      <c r="AI283" s="3">
        <v>6210</v>
      </c>
      <c r="AJ283" s="3">
        <v>6210</v>
      </c>
      <c r="AK283" s="3">
        <v>6210</v>
      </c>
      <c r="AL283" s="3">
        <v>6210</v>
      </c>
    </row>
    <row r="284" spans="1:38" x14ac:dyDescent="0.3">
      <c r="A284" t="s">
        <v>43</v>
      </c>
      <c r="B284" t="s">
        <v>62</v>
      </c>
      <c r="C284" t="s">
        <v>131</v>
      </c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</row>
    <row r="285" spans="1:38" x14ac:dyDescent="0.3">
      <c r="A285" t="s">
        <v>43</v>
      </c>
      <c r="B285" t="s">
        <v>62</v>
      </c>
      <c r="C285" t="s">
        <v>132</v>
      </c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</row>
    <row r="286" spans="1:38" x14ac:dyDescent="0.3">
      <c r="A286" t="s">
        <v>43</v>
      </c>
      <c r="B286" t="s">
        <v>62</v>
      </c>
      <c r="C286" t="s">
        <v>133</v>
      </c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</row>
    <row r="287" spans="1:38" x14ac:dyDescent="0.3">
      <c r="A287" t="s">
        <v>43</v>
      </c>
      <c r="B287" t="s">
        <v>62</v>
      </c>
      <c r="C287" t="s">
        <v>134</v>
      </c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</row>
    <row r="288" spans="1:38" x14ac:dyDescent="0.3">
      <c r="A288" t="s">
        <v>43</v>
      </c>
      <c r="B288" t="s">
        <v>62</v>
      </c>
      <c r="C288" t="s">
        <v>135</v>
      </c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</row>
    <row r="289" spans="1:38" x14ac:dyDescent="0.3">
      <c r="A289" t="s">
        <v>43</v>
      </c>
      <c r="B289" t="s">
        <v>62</v>
      </c>
      <c r="C289" t="s">
        <v>136</v>
      </c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</row>
    <row r="290" spans="1:38" x14ac:dyDescent="0.3">
      <c r="A290" t="s">
        <v>43</v>
      </c>
      <c r="B290" t="s">
        <v>62</v>
      </c>
      <c r="C290" t="s">
        <v>137</v>
      </c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</row>
    <row r="291" spans="1:38" x14ac:dyDescent="0.3">
      <c r="A291" t="s">
        <v>43</v>
      </c>
      <c r="B291" t="s">
        <v>62</v>
      </c>
      <c r="C291" t="s">
        <v>138</v>
      </c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</row>
    <row r="292" spans="1:38" x14ac:dyDescent="0.3">
      <c r="A292" t="s">
        <v>43</v>
      </c>
      <c r="B292" t="s">
        <v>62</v>
      </c>
      <c r="C292" t="s">
        <v>139</v>
      </c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</row>
    <row r="293" spans="1:38" x14ac:dyDescent="0.3">
      <c r="A293" t="s">
        <v>43</v>
      </c>
      <c r="B293" t="s">
        <v>62</v>
      </c>
      <c r="C293" t="s">
        <v>140</v>
      </c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</row>
    <row r="294" spans="1:38" x14ac:dyDescent="0.3">
      <c r="A294" t="s">
        <v>43</v>
      </c>
      <c r="B294" t="s">
        <v>62</v>
      </c>
      <c r="C294" t="s">
        <v>141</v>
      </c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</row>
    <row r="295" spans="1:38" x14ac:dyDescent="0.3">
      <c r="A295" t="s">
        <v>43</v>
      </c>
      <c r="B295" t="s">
        <v>62</v>
      </c>
      <c r="C295" t="s">
        <v>142</v>
      </c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</row>
    <row r="296" spans="1:38" x14ac:dyDescent="0.3">
      <c r="A296" t="s">
        <v>43</v>
      </c>
      <c r="B296" t="s">
        <v>62</v>
      </c>
      <c r="C296" t="s">
        <v>143</v>
      </c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</row>
    <row r="297" spans="1:38" x14ac:dyDescent="0.3">
      <c r="A297" t="s">
        <v>43</v>
      </c>
      <c r="B297" t="s">
        <v>62</v>
      </c>
      <c r="C297" t="s">
        <v>144</v>
      </c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</row>
    <row r="298" spans="1:38" x14ac:dyDescent="0.3">
      <c r="A298" t="s">
        <v>43</v>
      </c>
      <c r="B298" t="s">
        <v>62</v>
      </c>
      <c r="C298" t="s">
        <v>145</v>
      </c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</row>
    <row r="299" spans="1:38" x14ac:dyDescent="0.3">
      <c r="A299" t="s">
        <v>43</v>
      </c>
      <c r="B299" t="s">
        <v>62</v>
      </c>
      <c r="C299" t="s">
        <v>146</v>
      </c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</row>
    <row r="300" spans="1:38" x14ac:dyDescent="0.3">
      <c r="A300" t="s">
        <v>43</v>
      </c>
      <c r="B300" t="s">
        <v>62</v>
      </c>
      <c r="C300" t="s">
        <v>147</v>
      </c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</row>
    <row r="301" spans="1:38" x14ac:dyDescent="0.3">
      <c r="A301" t="s">
        <v>43</v>
      </c>
      <c r="B301" t="s">
        <v>62</v>
      </c>
      <c r="C301" t="s">
        <v>148</v>
      </c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</row>
    <row r="302" spans="1:38" x14ac:dyDescent="0.3">
      <c r="A302" t="s">
        <v>43</v>
      </c>
      <c r="B302" t="s">
        <v>62</v>
      </c>
      <c r="C302" t="s">
        <v>149</v>
      </c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</row>
    <row r="303" spans="1:38" x14ac:dyDescent="0.3">
      <c r="A303" t="s">
        <v>43</v>
      </c>
      <c r="B303" t="s">
        <v>62</v>
      </c>
      <c r="C303" t="s">
        <v>150</v>
      </c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</row>
    <row r="304" spans="1:38" x14ac:dyDescent="0.3">
      <c r="A304" t="s">
        <v>43</v>
      </c>
      <c r="B304" t="s">
        <v>62</v>
      </c>
      <c r="C304" t="s">
        <v>151</v>
      </c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</row>
    <row r="305" spans="1:38" x14ac:dyDescent="0.3">
      <c r="A305" t="s">
        <v>43</v>
      </c>
      <c r="B305" t="s">
        <v>62</v>
      </c>
      <c r="C305" t="s">
        <v>152</v>
      </c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</row>
    <row r="306" spans="1:38" x14ac:dyDescent="0.3">
      <c r="A306" t="s">
        <v>44</v>
      </c>
      <c r="B306" t="s">
        <v>62</v>
      </c>
      <c r="C306" t="s">
        <v>128</v>
      </c>
      <c r="D306" s="16"/>
      <c r="E306" s="16"/>
      <c r="F306" s="16"/>
      <c r="G306" s="16"/>
      <c r="H306" s="16"/>
      <c r="I306" s="16"/>
      <c r="J306" s="16"/>
      <c r="K306" s="16"/>
      <c r="L306" s="16"/>
      <c r="M306" s="16"/>
      <c r="N306" s="16"/>
      <c r="O306" s="16"/>
      <c r="P306" s="16"/>
      <c r="Q306" s="16"/>
      <c r="R306" s="16"/>
      <c r="S306" s="16">
        <v>2</v>
      </c>
      <c r="T306" s="16"/>
      <c r="U306" s="16">
        <v>2</v>
      </c>
      <c r="V306" s="16"/>
      <c r="W306" s="16">
        <v>2</v>
      </c>
      <c r="X306" s="16"/>
      <c r="Y306" s="16">
        <v>3</v>
      </c>
      <c r="Z306" s="16"/>
      <c r="AA306" s="16">
        <v>3</v>
      </c>
      <c r="AB306" s="16"/>
      <c r="AC306" s="16">
        <v>3</v>
      </c>
      <c r="AD306" s="16"/>
      <c r="AE306" s="16">
        <v>3</v>
      </c>
      <c r="AF306" s="16"/>
      <c r="AG306" s="16"/>
      <c r="AH306" s="16"/>
      <c r="AI306" s="16"/>
      <c r="AJ306" s="16"/>
      <c r="AK306" s="16"/>
      <c r="AL306" s="16"/>
    </row>
    <row r="307" spans="1:38" x14ac:dyDescent="0.3">
      <c r="A307" t="s">
        <v>44</v>
      </c>
      <c r="B307" t="s">
        <v>62</v>
      </c>
      <c r="C307" t="s">
        <v>129</v>
      </c>
      <c r="D307" s="16"/>
      <c r="E307" s="16"/>
      <c r="F307" s="16"/>
      <c r="G307" s="16"/>
      <c r="H307" s="16"/>
      <c r="I307" s="16"/>
      <c r="J307" s="16"/>
      <c r="K307" s="16"/>
      <c r="L307" s="16"/>
      <c r="M307" s="16"/>
      <c r="N307" s="16"/>
      <c r="O307" s="16"/>
      <c r="P307" s="16"/>
      <c r="Q307" s="16"/>
      <c r="R307" s="16"/>
      <c r="S307" s="16">
        <v>2</v>
      </c>
      <c r="T307" s="16">
        <v>2</v>
      </c>
      <c r="U307" s="16">
        <v>4</v>
      </c>
      <c r="V307" s="16">
        <v>4</v>
      </c>
      <c r="W307" s="16">
        <v>6</v>
      </c>
      <c r="X307" s="16">
        <v>6</v>
      </c>
      <c r="Y307" s="16">
        <v>9</v>
      </c>
      <c r="Z307" s="16">
        <v>9</v>
      </c>
      <c r="AA307" s="16">
        <v>12</v>
      </c>
      <c r="AB307" s="16">
        <v>12</v>
      </c>
      <c r="AC307" s="16">
        <v>15</v>
      </c>
      <c r="AD307" s="16">
        <v>15</v>
      </c>
      <c r="AE307" s="16">
        <v>18</v>
      </c>
      <c r="AF307" s="16">
        <v>18</v>
      </c>
      <c r="AG307" s="16">
        <v>18</v>
      </c>
      <c r="AH307" s="16">
        <v>18</v>
      </c>
      <c r="AI307" s="16">
        <v>18</v>
      </c>
      <c r="AJ307" s="16">
        <v>18</v>
      </c>
      <c r="AK307" s="16">
        <v>18</v>
      </c>
      <c r="AL307" s="16">
        <v>18</v>
      </c>
    </row>
    <row r="308" spans="1:38" x14ac:dyDescent="0.3">
      <c r="A308" t="s">
        <v>44</v>
      </c>
      <c r="B308" t="s">
        <v>62</v>
      </c>
      <c r="C308" t="s">
        <v>130</v>
      </c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>
        <v>310</v>
      </c>
      <c r="T308" s="3">
        <v>310</v>
      </c>
      <c r="U308" s="3">
        <v>620</v>
      </c>
      <c r="V308" s="3">
        <v>620</v>
      </c>
      <c r="W308" s="3">
        <v>930</v>
      </c>
      <c r="X308" s="3">
        <v>930</v>
      </c>
      <c r="Y308" s="3">
        <v>1395</v>
      </c>
      <c r="Z308" s="3">
        <v>1395</v>
      </c>
      <c r="AA308" s="3">
        <v>1860</v>
      </c>
      <c r="AB308" s="3">
        <v>1860</v>
      </c>
      <c r="AC308" s="3">
        <v>2325</v>
      </c>
      <c r="AD308" s="3">
        <v>2325</v>
      </c>
      <c r="AE308" s="3">
        <v>2790</v>
      </c>
      <c r="AF308" s="3">
        <v>2790</v>
      </c>
      <c r="AG308" s="3">
        <v>2790</v>
      </c>
      <c r="AH308" s="3">
        <v>2790</v>
      </c>
      <c r="AI308" s="3">
        <v>2790</v>
      </c>
      <c r="AJ308" s="3">
        <v>2790</v>
      </c>
      <c r="AK308" s="3">
        <v>2790</v>
      </c>
      <c r="AL308" s="3">
        <v>2790</v>
      </c>
    </row>
    <row r="309" spans="1:38" x14ac:dyDescent="0.3">
      <c r="A309" t="s">
        <v>44</v>
      </c>
      <c r="B309" t="s">
        <v>62</v>
      </c>
      <c r="C309" t="s">
        <v>131</v>
      </c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</row>
    <row r="310" spans="1:38" x14ac:dyDescent="0.3">
      <c r="A310" t="s">
        <v>44</v>
      </c>
      <c r="B310" t="s">
        <v>62</v>
      </c>
      <c r="C310" t="s">
        <v>132</v>
      </c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</row>
    <row r="311" spans="1:38" x14ac:dyDescent="0.3">
      <c r="A311" t="s">
        <v>44</v>
      </c>
      <c r="B311" t="s">
        <v>62</v>
      </c>
      <c r="C311" t="s">
        <v>133</v>
      </c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</row>
    <row r="312" spans="1:38" x14ac:dyDescent="0.3">
      <c r="A312" t="s">
        <v>44</v>
      </c>
      <c r="B312" t="s">
        <v>62</v>
      </c>
      <c r="C312" t="s">
        <v>134</v>
      </c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</row>
    <row r="313" spans="1:38" x14ac:dyDescent="0.3">
      <c r="A313" t="s">
        <v>44</v>
      </c>
      <c r="B313" t="s">
        <v>62</v>
      </c>
      <c r="C313" t="s">
        <v>135</v>
      </c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</row>
    <row r="314" spans="1:38" x14ac:dyDescent="0.3">
      <c r="A314" t="s">
        <v>44</v>
      </c>
      <c r="B314" t="s">
        <v>62</v>
      </c>
      <c r="C314" t="s">
        <v>136</v>
      </c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</row>
    <row r="315" spans="1:38" x14ac:dyDescent="0.3">
      <c r="A315" t="s">
        <v>44</v>
      </c>
      <c r="B315" t="s">
        <v>62</v>
      </c>
      <c r="C315" t="s">
        <v>137</v>
      </c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</row>
    <row r="316" spans="1:38" x14ac:dyDescent="0.3">
      <c r="A316" t="s">
        <v>44</v>
      </c>
      <c r="B316" t="s">
        <v>62</v>
      </c>
      <c r="C316" t="s">
        <v>138</v>
      </c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</row>
    <row r="317" spans="1:38" x14ac:dyDescent="0.3">
      <c r="A317" t="s">
        <v>44</v>
      </c>
      <c r="B317" t="s">
        <v>62</v>
      </c>
      <c r="C317" t="s">
        <v>139</v>
      </c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</row>
    <row r="318" spans="1:38" x14ac:dyDescent="0.3">
      <c r="A318" t="s">
        <v>44</v>
      </c>
      <c r="B318" t="s">
        <v>62</v>
      </c>
      <c r="C318" t="s">
        <v>140</v>
      </c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</row>
    <row r="319" spans="1:38" x14ac:dyDescent="0.3">
      <c r="A319" t="s">
        <v>44</v>
      </c>
      <c r="B319" t="s">
        <v>62</v>
      </c>
      <c r="C319" t="s">
        <v>141</v>
      </c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</row>
    <row r="320" spans="1:38" x14ac:dyDescent="0.3">
      <c r="A320" t="s">
        <v>44</v>
      </c>
      <c r="B320" t="s">
        <v>62</v>
      </c>
      <c r="C320" t="s">
        <v>142</v>
      </c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</row>
    <row r="321" spans="1:38" x14ac:dyDescent="0.3">
      <c r="A321" t="s">
        <v>44</v>
      </c>
      <c r="B321" t="s">
        <v>62</v>
      </c>
      <c r="C321" t="s">
        <v>143</v>
      </c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</row>
    <row r="322" spans="1:38" x14ac:dyDescent="0.3">
      <c r="A322" t="s">
        <v>44</v>
      </c>
      <c r="B322" t="s">
        <v>62</v>
      </c>
      <c r="C322" t="s">
        <v>144</v>
      </c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</row>
    <row r="323" spans="1:38" x14ac:dyDescent="0.3">
      <c r="A323" t="s">
        <v>44</v>
      </c>
      <c r="B323" t="s">
        <v>62</v>
      </c>
      <c r="C323" t="s">
        <v>145</v>
      </c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</row>
    <row r="324" spans="1:38" x14ac:dyDescent="0.3">
      <c r="A324" t="s">
        <v>44</v>
      </c>
      <c r="B324" t="s">
        <v>62</v>
      </c>
      <c r="C324" t="s">
        <v>146</v>
      </c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</row>
    <row r="325" spans="1:38" x14ac:dyDescent="0.3">
      <c r="A325" t="s">
        <v>44</v>
      </c>
      <c r="B325" t="s">
        <v>62</v>
      </c>
      <c r="C325" t="s">
        <v>147</v>
      </c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</row>
    <row r="326" spans="1:38" x14ac:dyDescent="0.3">
      <c r="A326" t="s">
        <v>44</v>
      </c>
      <c r="B326" t="s">
        <v>62</v>
      </c>
      <c r="C326" t="s">
        <v>148</v>
      </c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</row>
    <row r="327" spans="1:38" x14ac:dyDescent="0.3">
      <c r="A327" t="s">
        <v>44</v>
      </c>
      <c r="B327" t="s">
        <v>62</v>
      </c>
      <c r="C327" t="s">
        <v>149</v>
      </c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</row>
    <row r="328" spans="1:38" x14ac:dyDescent="0.3">
      <c r="A328" t="s">
        <v>44</v>
      </c>
      <c r="B328" t="s">
        <v>62</v>
      </c>
      <c r="C328" t="s">
        <v>150</v>
      </c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</row>
    <row r="329" spans="1:38" x14ac:dyDescent="0.3">
      <c r="A329" t="s">
        <v>44</v>
      </c>
      <c r="B329" t="s">
        <v>62</v>
      </c>
      <c r="C329" t="s">
        <v>151</v>
      </c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</row>
    <row r="330" spans="1:38" x14ac:dyDescent="0.3">
      <c r="A330" t="s">
        <v>44</v>
      </c>
      <c r="B330" t="s">
        <v>62</v>
      </c>
      <c r="C330" t="s">
        <v>152</v>
      </c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</row>
    <row r="331" spans="1:38" x14ac:dyDescent="0.3">
      <c r="A331" t="s">
        <v>45</v>
      </c>
      <c r="B331" t="s">
        <v>62</v>
      </c>
      <c r="C331" t="s">
        <v>128</v>
      </c>
      <c r="D331" s="16"/>
      <c r="E331" s="16"/>
      <c r="F331" s="16"/>
      <c r="G331" s="16"/>
      <c r="H331" s="16"/>
      <c r="I331" s="16"/>
      <c r="J331" s="16"/>
      <c r="K331" s="16"/>
      <c r="L331" s="16"/>
      <c r="M331" s="16"/>
      <c r="N331" s="16"/>
      <c r="O331" s="16"/>
      <c r="P331" s="16"/>
      <c r="Q331" s="16"/>
      <c r="R331" s="16"/>
      <c r="S331" s="16">
        <v>2</v>
      </c>
      <c r="T331" s="16"/>
      <c r="U331" s="16">
        <v>2</v>
      </c>
      <c r="V331" s="16"/>
      <c r="W331" s="16">
        <v>2</v>
      </c>
      <c r="X331" s="16"/>
      <c r="Y331" s="16">
        <v>3</v>
      </c>
      <c r="Z331" s="16"/>
      <c r="AA331" s="16">
        <v>3</v>
      </c>
      <c r="AB331" s="16"/>
      <c r="AC331" s="16">
        <v>3</v>
      </c>
      <c r="AD331" s="16"/>
      <c r="AE331" s="16">
        <v>3</v>
      </c>
      <c r="AF331" s="16"/>
      <c r="AG331" s="16"/>
      <c r="AH331" s="16"/>
      <c r="AI331" s="16"/>
      <c r="AJ331" s="16"/>
      <c r="AK331" s="16"/>
      <c r="AL331" s="16"/>
    </row>
    <row r="332" spans="1:38" x14ac:dyDescent="0.3">
      <c r="A332" t="s">
        <v>45</v>
      </c>
      <c r="B332" t="s">
        <v>62</v>
      </c>
      <c r="C332" t="s">
        <v>129</v>
      </c>
      <c r="D332" s="16"/>
      <c r="E332" s="16"/>
      <c r="F332" s="16"/>
      <c r="G332" s="16"/>
      <c r="H332" s="16"/>
      <c r="I332" s="16"/>
      <c r="J332" s="16"/>
      <c r="K332" s="16"/>
      <c r="L332" s="16"/>
      <c r="M332" s="16"/>
      <c r="N332" s="16"/>
      <c r="O332" s="16"/>
      <c r="P332" s="16"/>
      <c r="Q332" s="16"/>
      <c r="R332" s="16"/>
      <c r="S332" s="16">
        <v>2</v>
      </c>
      <c r="T332" s="16">
        <v>2</v>
      </c>
      <c r="U332" s="16">
        <v>4</v>
      </c>
      <c r="V332" s="16">
        <v>4</v>
      </c>
      <c r="W332" s="16">
        <v>6</v>
      </c>
      <c r="X332" s="16">
        <v>6</v>
      </c>
      <c r="Y332" s="16">
        <v>9</v>
      </c>
      <c r="Z332" s="16">
        <v>9</v>
      </c>
      <c r="AA332" s="16">
        <v>12</v>
      </c>
      <c r="AB332" s="16">
        <v>12</v>
      </c>
      <c r="AC332" s="16">
        <v>15</v>
      </c>
      <c r="AD332" s="16">
        <v>15</v>
      </c>
      <c r="AE332" s="16">
        <v>18</v>
      </c>
      <c r="AF332" s="16">
        <v>18</v>
      </c>
      <c r="AG332" s="16">
        <v>18</v>
      </c>
      <c r="AH332" s="16">
        <v>18</v>
      </c>
      <c r="AI332" s="16">
        <v>18</v>
      </c>
      <c r="AJ332" s="16">
        <v>18</v>
      </c>
      <c r="AK332" s="16">
        <v>18</v>
      </c>
      <c r="AL332" s="16">
        <v>18</v>
      </c>
    </row>
    <row r="333" spans="1:38" x14ac:dyDescent="0.3">
      <c r="A333" t="s">
        <v>45</v>
      </c>
      <c r="B333" t="s">
        <v>62</v>
      </c>
      <c r="C333" t="s">
        <v>130</v>
      </c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>
        <v>310</v>
      </c>
      <c r="T333" s="3">
        <v>310</v>
      </c>
      <c r="U333" s="3">
        <v>620</v>
      </c>
      <c r="V333" s="3">
        <v>620</v>
      </c>
      <c r="W333" s="3">
        <v>930</v>
      </c>
      <c r="X333" s="3">
        <v>930</v>
      </c>
      <c r="Y333" s="3">
        <v>1395</v>
      </c>
      <c r="Z333" s="3">
        <v>1395</v>
      </c>
      <c r="AA333" s="3">
        <v>1860</v>
      </c>
      <c r="AB333" s="3">
        <v>1860</v>
      </c>
      <c r="AC333" s="3">
        <v>2325</v>
      </c>
      <c r="AD333" s="3">
        <v>2325</v>
      </c>
      <c r="AE333" s="3">
        <v>2790</v>
      </c>
      <c r="AF333" s="3">
        <v>2790</v>
      </c>
      <c r="AG333" s="3">
        <v>2790</v>
      </c>
      <c r="AH333" s="3">
        <v>2790</v>
      </c>
      <c r="AI333" s="3">
        <v>2790</v>
      </c>
      <c r="AJ333" s="3">
        <v>2790</v>
      </c>
      <c r="AK333" s="3">
        <v>2790</v>
      </c>
      <c r="AL333" s="3">
        <v>2790</v>
      </c>
    </row>
    <row r="334" spans="1:38" x14ac:dyDescent="0.3">
      <c r="A334" t="s">
        <v>45</v>
      </c>
      <c r="B334" t="s">
        <v>62</v>
      </c>
      <c r="C334" t="s">
        <v>131</v>
      </c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</row>
    <row r="335" spans="1:38" x14ac:dyDescent="0.3">
      <c r="A335" t="s">
        <v>45</v>
      </c>
      <c r="B335" t="s">
        <v>62</v>
      </c>
      <c r="C335" t="s">
        <v>132</v>
      </c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</row>
    <row r="336" spans="1:38" x14ac:dyDescent="0.3">
      <c r="A336" t="s">
        <v>45</v>
      </c>
      <c r="B336" t="s">
        <v>62</v>
      </c>
      <c r="C336" t="s">
        <v>133</v>
      </c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</row>
    <row r="337" spans="1:38" x14ac:dyDescent="0.3">
      <c r="A337" t="s">
        <v>45</v>
      </c>
      <c r="B337" t="s">
        <v>62</v>
      </c>
      <c r="C337" t="s">
        <v>134</v>
      </c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</row>
    <row r="338" spans="1:38" x14ac:dyDescent="0.3">
      <c r="A338" t="s">
        <v>45</v>
      </c>
      <c r="B338" t="s">
        <v>62</v>
      </c>
      <c r="C338" t="s">
        <v>135</v>
      </c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</row>
    <row r="339" spans="1:38" x14ac:dyDescent="0.3">
      <c r="A339" t="s">
        <v>45</v>
      </c>
      <c r="B339" t="s">
        <v>62</v>
      </c>
      <c r="C339" t="s">
        <v>136</v>
      </c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</row>
    <row r="340" spans="1:38" x14ac:dyDescent="0.3">
      <c r="A340" t="s">
        <v>45</v>
      </c>
      <c r="B340" t="s">
        <v>62</v>
      </c>
      <c r="C340" t="s">
        <v>137</v>
      </c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</row>
    <row r="341" spans="1:38" x14ac:dyDescent="0.3">
      <c r="A341" t="s">
        <v>45</v>
      </c>
      <c r="B341" t="s">
        <v>62</v>
      </c>
      <c r="C341" t="s">
        <v>138</v>
      </c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</row>
    <row r="342" spans="1:38" x14ac:dyDescent="0.3">
      <c r="A342" t="s">
        <v>45</v>
      </c>
      <c r="B342" t="s">
        <v>62</v>
      </c>
      <c r="C342" t="s">
        <v>139</v>
      </c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</row>
    <row r="343" spans="1:38" x14ac:dyDescent="0.3">
      <c r="A343" t="s">
        <v>45</v>
      </c>
      <c r="B343" t="s">
        <v>62</v>
      </c>
      <c r="C343" t="s">
        <v>140</v>
      </c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</row>
    <row r="344" spans="1:38" x14ac:dyDescent="0.3">
      <c r="A344" t="s">
        <v>45</v>
      </c>
      <c r="B344" t="s">
        <v>62</v>
      </c>
      <c r="C344" t="s">
        <v>141</v>
      </c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</row>
    <row r="345" spans="1:38" x14ac:dyDescent="0.3">
      <c r="A345" t="s">
        <v>45</v>
      </c>
      <c r="B345" t="s">
        <v>62</v>
      </c>
      <c r="C345" t="s">
        <v>142</v>
      </c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</row>
    <row r="346" spans="1:38" x14ac:dyDescent="0.3">
      <c r="A346" t="s">
        <v>45</v>
      </c>
      <c r="B346" t="s">
        <v>62</v>
      </c>
      <c r="C346" t="s">
        <v>143</v>
      </c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</row>
    <row r="347" spans="1:38" x14ac:dyDescent="0.3">
      <c r="A347" t="s">
        <v>45</v>
      </c>
      <c r="B347" t="s">
        <v>62</v>
      </c>
      <c r="C347" t="s">
        <v>144</v>
      </c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</row>
    <row r="348" spans="1:38" x14ac:dyDescent="0.3">
      <c r="A348" t="s">
        <v>45</v>
      </c>
      <c r="B348" t="s">
        <v>62</v>
      </c>
      <c r="C348" t="s">
        <v>145</v>
      </c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</row>
    <row r="349" spans="1:38" x14ac:dyDescent="0.3">
      <c r="A349" t="s">
        <v>45</v>
      </c>
      <c r="B349" t="s">
        <v>62</v>
      </c>
      <c r="C349" t="s">
        <v>146</v>
      </c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</row>
    <row r="350" spans="1:38" x14ac:dyDescent="0.3">
      <c r="A350" t="s">
        <v>45</v>
      </c>
      <c r="B350" t="s">
        <v>62</v>
      </c>
      <c r="C350" t="s">
        <v>147</v>
      </c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</row>
    <row r="351" spans="1:38" x14ac:dyDescent="0.3">
      <c r="A351" t="s">
        <v>45</v>
      </c>
      <c r="B351" t="s">
        <v>62</v>
      </c>
      <c r="C351" t="s">
        <v>148</v>
      </c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</row>
    <row r="352" spans="1:38" x14ac:dyDescent="0.3">
      <c r="A352" t="s">
        <v>45</v>
      </c>
      <c r="B352" t="s">
        <v>62</v>
      </c>
      <c r="C352" t="s">
        <v>149</v>
      </c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</row>
    <row r="353" spans="1:38" x14ac:dyDescent="0.3">
      <c r="A353" t="s">
        <v>45</v>
      </c>
      <c r="B353" t="s">
        <v>62</v>
      </c>
      <c r="C353" t="s">
        <v>150</v>
      </c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</row>
    <row r="354" spans="1:38" x14ac:dyDescent="0.3">
      <c r="A354" t="s">
        <v>45</v>
      </c>
      <c r="B354" t="s">
        <v>62</v>
      </c>
      <c r="C354" t="s">
        <v>151</v>
      </c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</row>
    <row r="355" spans="1:38" x14ac:dyDescent="0.3">
      <c r="A355" t="s">
        <v>45</v>
      </c>
      <c r="B355" t="s">
        <v>62</v>
      </c>
      <c r="C355" t="s">
        <v>152</v>
      </c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</row>
    <row r="356" spans="1:38" x14ac:dyDescent="0.3">
      <c r="A356" t="s">
        <v>46</v>
      </c>
      <c r="B356" t="s">
        <v>62</v>
      </c>
      <c r="C356" t="s">
        <v>128</v>
      </c>
      <c r="D356" s="16"/>
      <c r="E356" s="16"/>
      <c r="F356" s="16"/>
      <c r="G356" s="16"/>
      <c r="H356" s="16"/>
      <c r="I356" s="16"/>
      <c r="J356" s="16">
        <v>2</v>
      </c>
      <c r="K356" s="16">
        <v>2</v>
      </c>
      <c r="L356" s="16">
        <v>2</v>
      </c>
      <c r="M356" s="16"/>
      <c r="N356" s="16"/>
      <c r="O356" s="16"/>
      <c r="P356" s="16"/>
      <c r="Q356" s="16"/>
      <c r="R356" s="16"/>
      <c r="S356" s="16"/>
      <c r="T356" s="16"/>
      <c r="U356" s="16"/>
      <c r="V356" s="16"/>
      <c r="W356" s="16"/>
      <c r="X356" s="16"/>
      <c r="Y356" s="16"/>
      <c r="Z356" s="16"/>
      <c r="AA356" s="16"/>
      <c r="AB356" s="16"/>
      <c r="AC356" s="16"/>
      <c r="AD356" s="16"/>
      <c r="AE356" s="16"/>
      <c r="AF356" s="16"/>
      <c r="AG356" s="16"/>
      <c r="AH356" s="16"/>
      <c r="AI356" s="16"/>
      <c r="AJ356" s="16"/>
      <c r="AK356" s="16"/>
      <c r="AL356" s="16"/>
    </row>
    <row r="357" spans="1:38" x14ac:dyDescent="0.3">
      <c r="A357" t="s">
        <v>46</v>
      </c>
      <c r="B357" t="s">
        <v>62</v>
      </c>
      <c r="C357" t="s">
        <v>129</v>
      </c>
      <c r="D357" s="16"/>
      <c r="E357" s="16"/>
      <c r="F357" s="16"/>
      <c r="G357" s="16"/>
      <c r="H357" s="16"/>
      <c r="I357" s="16"/>
      <c r="J357" s="16">
        <v>2</v>
      </c>
      <c r="K357" s="16">
        <v>4</v>
      </c>
      <c r="L357" s="16">
        <v>6</v>
      </c>
      <c r="M357" s="16">
        <v>6</v>
      </c>
      <c r="N357" s="16">
        <v>6</v>
      </c>
      <c r="O357" s="16">
        <v>6</v>
      </c>
      <c r="P357" s="16">
        <v>6</v>
      </c>
      <c r="Q357" s="16">
        <v>6</v>
      </c>
      <c r="R357" s="16">
        <v>6</v>
      </c>
      <c r="S357" s="16">
        <v>6</v>
      </c>
      <c r="T357" s="16">
        <v>6</v>
      </c>
      <c r="U357" s="16">
        <v>6</v>
      </c>
      <c r="V357" s="16">
        <v>6</v>
      </c>
      <c r="W357" s="16">
        <v>6</v>
      </c>
      <c r="X357" s="16">
        <v>6</v>
      </c>
      <c r="Y357" s="16">
        <v>6</v>
      </c>
      <c r="Z357" s="16">
        <v>6</v>
      </c>
      <c r="AA357" s="16">
        <v>6</v>
      </c>
      <c r="AB357" s="16">
        <v>6</v>
      </c>
      <c r="AC357" s="16">
        <v>6</v>
      </c>
      <c r="AD357" s="16">
        <v>6</v>
      </c>
      <c r="AE357" s="16">
        <v>6</v>
      </c>
      <c r="AF357" s="16">
        <v>6</v>
      </c>
      <c r="AG357" s="16">
        <v>6</v>
      </c>
      <c r="AH357" s="16">
        <v>6</v>
      </c>
      <c r="AI357" s="16">
        <v>6</v>
      </c>
      <c r="AJ357" s="16">
        <v>6</v>
      </c>
      <c r="AK357" s="16">
        <v>6</v>
      </c>
      <c r="AL357" s="16">
        <v>6</v>
      </c>
    </row>
    <row r="358" spans="1:38" x14ac:dyDescent="0.3">
      <c r="A358" t="s">
        <v>46</v>
      </c>
      <c r="B358" t="s">
        <v>62</v>
      </c>
      <c r="C358" t="s">
        <v>130</v>
      </c>
      <c r="D358" s="3"/>
      <c r="E358" s="3"/>
      <c r="F358" s="3"/>
      <c r="G358" s="3"/>
      <c r="H358" s="3"/>
      <c r="I358" s="3"/>
      <c r="J358" s="3">
        <v>149.80000305175781</v>
      </c>
      <c r="K358" s="3">
        <v>299.60000610351563</v>
      </c>
      <c r="L358" s="3">
        <v>449.4000244140625</v>
      </c>
      <c r="M358" s="3">
        <v>449.4000244140625</v>
      </c>
      <c r="N358" s="3">
        <v>449.4000244140625</v>
      </c>
      <c r="O358" s="3">
        <v>449.4000244140625</v>
      </c>
      <c r="P358" s="3">
        <v>449.4000244140625</v>
      </c>
      <c r="Q358" s="3">
        <v>449.4000244140625</v>
      </c>
      <c r="R358" s="3">
        <v>449.4000244140625</v>
      </c>
      <c r="S358" s="3">
        <v>449.4000244140625</v>
      </c>
      <c r="T358" s="3">
        <v>449.4000244140625</v>
      </c>
      <c r="U358" s="3">
        <v>449.4000244140625</v>
      </c>
      <c r="V358" s="3">
        <v>449.4000244140625</v>
      </c>
      <c r="W358" s="3">
        <v>449.4000244140625</v>
      </c>
      <c r="X358" s="3">
        <v>449.4000244140625</v>
      </c>
      <c r="Y358" s="3">
        <v>449.4000244140625</v>
      </c>
      <c r="Z358" s="3">
        <v>449.4000244140625</v>
      </c>
      <c r="AA358" s="3">
        <v>449.4000244140625</v>
      </c>
      <c r="AB358" s="3">
        <v>449.4000244140625</v>
      </c>
      <c r="AC358" s="3">
        <v>449.4000244140625</v>
      </c>
      <c r="AD358" s="3">
        <v>449.4000244140625</v>
      </c>
      <c r="AE358" s="3">
        <v>449.4000244140625</v>
      </c>
      <c r="AF358" s="3">
        <v>449.4000244140625</v>
      </c>
      <c r="AG358" s="3">
        <v>449.4000244140625</v>
      </c>
      <c r="AH358" s="3">
        <v>449.4000244140625</v>
      </c>
      <c r="AI358" s="3">
        <v>449.4000244140625</v>
      </c>
      <c r="AJ358" s="3">
        <v>449.4000244140625</v>
      </c>
      <c r="AK358" s="3">
        <v>449.4000244140625</v>
      </c>
      <c r="AL358" s="3">
        <v>449.4000244140625</v>
      </c>
    </row>
    <row r="359" spans="1:38" x14ac:dyDescent="0.3">
      <c r="A359" t="s">
        <v>46</v>
      </c>
      <c r="B359" t="s">
        <v>62</v>
      </c>
      <c r="C359" t="s">
        <v>131</v>
      </c>
      <c r="D359" s="3"/>
      <c r="E359" s="3"/>
      <c r="F359" s="3"/>
      <c r="G359" s="3"/>
      <c r="H359" s="3"/>
      <c r="I359" s="3"/>
      <c r="J359" s="3">
        <v>257.25080834401092</v>
      </c>
      <c r="K359" s="3">
        <v>254.50297795940287</v>
      </c>
      <c r="L359" s="3">
        <v>251.81393269292147</v>
      </c>
      <c r="M359" s="3">
        <v>174.07405109622883</v>
      </c>
      <c r="N359" s="3">
        <v>176.64162369261317</v>
      </c>
      <c r="O359" s="3">
        <v>179.24728526667906</v>
      </c>
      <c r="P359" s="3">
        <v>181.89074028550979</v>
      </c>
      <c r="Q359" s="3">
        <v>184.57398794236565</v>
      </c>
      <c r="R359" s="3">
        <v>187.29669793575147</v>
      </c>
      <c r="S359" s="3">
        <v>190.05845304272597</v>
      </c>
      <c r="T359" s="3">
        <v>192.86224336103501</v>
      </c>
      <c r="U359" s="3">
        <v>195.70697368045774</v>
      </c>
      <c r="V359" s="3">
        <v>198.59360013690127</v>
      </c>
      <c r="W359" s="3">
        <v>201.52292240766974</v>
      </c>
      <c r="X359" s="3">
        <v>204.49567063291036</v>
      </c>
      <c r="Y359" s="3">
        <v>207.51139282110344</v>
      </c>
      <c r="Z359" s="3">
        <v>167.62270659801683</v>
      </c>
      <c r="AA359" s="3">
        <v>172.39323370868004</v>
      </c>
      <c r="AB359" s="3">
        <v>133.04306061276904</v>
      </c>
      <c r="AC359" s="3">
        <v>229.49537374184601</v>
      </c>
      <c r="AD359" s="3">
        <v>232.88094668319985</v>
      </c>
      <c r="AE359" s="3">
        <v>236.3159953116745</v>
      </c>
      <c r="AF359" s="3">
        <v>239.80137145744177</v>
      </c>
      <c r="AG359" s="3">
        <v>243.3390221608943</v>
      </c>
      <c r="AH359" s="3">
        <v>246.9278869803897</v>
      </c>
      <c r="AI359" s="3">
        <v>250.5702432578158</v>
      </c>
      <c r="AJ359" s="3">
        <v>254.26623006748636</v>
      </c>
      <c r="AK359" s="3">
        <v>258.01643847523485</v>
      </c>
      <c r="AL359" s="3">
        <v>261.82271121571864</v>
      </c>
    </row>
    <row r="360" spans="1:38" x14ac:dyDescent="0.3">
      <c r="A360" t="s">
        <v>46</v>
      </c>
      <c r="B360" t="s">
        <v>62</v>
      </c>
      <c r="C360" t="s">
        <v>132</v>
      </c>
      <c r="D360" s="3"/>
      <c r="E360" s="3"/>
      <c r="F360" s="3"/>
      <c r="G360" s="3"/>
      <c r="H360" s="3"/>
      <c r="I360" s="3"/>
      <c r="J360" s="3">
        <v>2462.9599381418075</v>
      </c>
      <c r="K360" s="3">
        <v>2426.0770116568792</v>
      </c>
      <c r="L360" s="3">
        <v>2389.7466158357292</v>
      </c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</row>
    <row r="361" spans="1:38" x14ac:dyDescent="0.3">
      <c r="A361" t="s">
        <v>46</v>
      </c>
      <c r="B361" t="s">
        <v>62</v>
      </c>
      <c r="C361" t="s">
        <v>133</v>
      </c>
      <c r="D361" s="3"/>
      <c r="E361" s="3"/>
      <c r="F361" s="3"/>
      <c r="G361" s="3"/>
      <c r="H361" s="3"/>
      <c r="I361" s="3"/>
      <c r="J361" s="3">
        <v>38536.171875</v>
      </c>
      <c r="K361" s="3">
        <v>76249.09375</v>
      </c>
      <c r="L361" s="3">
        <v>113165.1875</v>
      </c>
      <c r="M361" s="3">
        <v>78228.8828125</v>
      </c>
      <c r="N361" s="3">
        <v>79382.75</v>
      </c>
      <c r="O361" s="3">
        <v>80553.734375</v>
      </c>
      <c r="P361" s="3">
        <v>81741.703125</v>
      </c>
      <c r="Q361" s="3">
        <v>82947.5546875</v>
      </c>
      <c r="R361" s="3">
        <v>84171.140625</v>
      </c>
      <c r="S361" s="3">
        <v>85412.2734375</v>
      </c>
      <c r="T361" s="3">
        <v>86672.296875</v>
      </c>
      <c r="U361" s="3">
        <v>87950.71875</v>
      </c>
      <c r="V361" s="3">
        <v>89247.96875</v>
      </c>
      <c r="W361" s="3">
        <v>90564.40625</v>
      </c>
      <c r="X361" s="3">
        <v>91900.359375</v>
      </c>
      <c r="Y361" s="3">
        <v>93255.625</v>
      </c>
      <c r="Z361" s="3">
        <v>75329.6484375</v>
      </c>
      <c r="AA361" s="3">
        <v>77473.5234375</v>
      </c>
      <c r="AB361" s="3">
        <v>59789.5546875</v>
      </c>
      <c r="AC361" s="3">
        <v>103135.2265625</v>
      </c>
      <c r="AD361" s="3">
        <v>104656.703125</v>
      </c>
      <c r="AE361" s="3">
        <v>106200.4140625</v>
      </c>
      <c r="AF361" s="3">
        <v>107766.7421875</v>
      </c>
      <c r="AG361" s="3">
        <v>109356.5625</v>
      </c>
      <c r="AH361" s="3">
        <v>110969.3984375</v>
      </c>
      <c r="AI361" s="3">
        <v>112606.2734375</v>
      </c>
      <c r="AJ361" s="3">
        <v>114267.25</v>
      </c>
      <c r="AK361" s="3">
        <v>115952.59375</v>
      </c>
      <c r="AL361" s="3">
        <v>117663.1328125</v>
      </c>
    </row>
    <row r="362" spans="1:38" x14ac:dyDescent="0.3">
      <c r="A362" t="s">
        <v>46</v>
      </c>
      <c r="B362" t="s">
        <v>62</v>
      </c>
      <c r="C362" t="s">
        <v>134</v>
      </c>
      <c r="D362" s="3"/>
      <c r="E362" s="3"/>
      <c r="F362" s="3"/>
      <c r="G362" s="3"/>
      <c r="H362" s="3">
        <v>169617.015625</v>
      </c>
      <c r="I362" s="3">
        <v>340934.4375</v>
      </c>
      <c r="J362" s="3">
        <v>335828.96875</v>
      </c>
      <c r="K362" s="3">
        <v>168689.40625</v>
      </c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</row>
    <row r="363" spans="1:38" x14ac:dyDescent="0.3">
      <c r="A363" t="s">
        <v>46</v>
      </c>
      <c r="B363" t="s">
        <v>62</v>
      </c>
      <c r="C363" t="s">
        <v>135</v>
      </c>
      <c r="D363" s="3"/>
      <c r="E363" s="3"/>
      <c r="F363" s="3"/>
      <c r="G363" s="3"/>
      <c r="H363" s="3"/>
      <c r="I363" s="3"/>
      <c r="J363" s="3">
        <v>368951.40625</v>
      </c>
      <c r="K363" s="3">
        <v>363426.34375</v>
      </c>
      <c r="L363" s="3">
        <v>357984.0625</v>
      </c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</row>
    <row r="364" spans="1:38" x14ac:dyDescent="0.3">
      <c r="A364" t="s">
        <v>46</v>
      </c>
      <c r="B364" t="s">
        <v>62</v>
      </c>
      <c r="C364" t="s">
        <v>136</v>
      </c>
      <c r="D364" s="3"/>
      <c r="E364" s="3"/>
      <c r="F364" s="3"/>
      <c r="G364" s="3"/>
      <c r="H364" s="3">
        <v>175160.703125</v>
      </c>
      <c r="I364" s="3">
        <v>538703.5625</v>
      </c>
      <c r="J364" s="3">
        <v>869475.9375</v>
      </c>
      <c r="K364" s="3">
        <v>989672.75</v>
      </c>
      <c r="L364" s="3">
        <v>898916.875</v>
      </c>
      <c r="M364" s="3">
        <v>816004.25</v>
      </c>
      <c r="N364" s="3">
        <v>751222.5</v>
      </c>
      <c r="O364" s="3">
        <v>698427.1875</v>
      </c>
      <c r="P364" s="3">
        <v>656005.1875</v>
      </c>
      <c r="Q364" s="3">
        <v>623801.0625</v>
      </c>
      <c r="R364" s="3">
        <v>596667.5</v>
      </c>
      <c r="S364" s="3">
        <v>569533.8125</v>
      </c>
      <c r="T364" s="3">
        <v>542400.1875</v>
      </c>
      <c r="U364" s="3">
        <v>515266.5</v>
      </c>
      <c r="V364" s="3">
        <v>488132.90625</v>
      </c>
      <c r="W364" s="3">
        <v>460999.25</v>
      </c>
      <c r="X364" s="3">
        <v>433865.625</v>
      </c>
      <c r="Y364" s="3">
        <v>406731.9375</v>
      </c>
      <c r="Z364" s="3">
        <v>379598.3125</v>
      </c>
      <c r="AA364" s="3">
        <v>352464.625</v>
      </c>
      <c r="AB364" s="3">
        <v>325330.9375</v>
      </c>
      <c r="AC364" s="3">
        <v>298197.3125</v>
      </c>
      <c r="AD364" s="3">
        <v>271063.625</v>
      </c>
      <c r="AE364" s="3">
        <v>243929.96875</v>
      </c>
      <c r="AF364" s="3">
        <v>216796.3125</v>
      </c>
      <c r="AG364" s="3">
        <v>189662.65625</v>
      </c>
      <c r="AH364" s="3">
        <v>162529</v>
      </c>
      <c r="AI364" s="3">
        <v>135395.34375</v>
      </c>
      <c r="AJ364" s="3">
        <v>108261.6953125</v>
      </c>
      <c r="AK364" s="3">
        <v>81128.046875</v>
      </c>
      <c r="AL364" s="3">
        <v>53994.390625</v>
      </c>
    </row>
    <row r="365" spans="1:38" x14ac:dyDescent="0.3">
      <c r="A365" t="s">
        <v>46</v>
      </c>
      <c r="B365" t="s">
        <v>62</v>
      </c>
      <c r="C365" t="s">
        <v>137</v>
      </c>
      <c r="D365" s="3"/>
      <c r="E365" s="3"/>
      <c r="F365" s="3"/>
      <c r="G365" s="3"/>
      <c r="H365" s="3"/>
      <c r="I365" s="3"/>
      <c r="J365" s="3">
        <v>12298.3798828125</v>
      </c>
      <c r="K365" s="3">
        <v>24412.591796875</v>
      </c>
      <c r="L365" s="3">
        <v>36345.39453125</v>
      </c>
      <c r="M365" s="3">
        <v>36345.39453125</v>
      </c>
      <c r="N365" s="3">
        <v>36345.39453125</v>
      </c>
      <c r="O365" s="3">
        <v>36345.39453125</v>
      </c>
      <c r="P365" s="3">
        <v>36345.39453125</v>
      </c>
      <c r="Q365" s="3">
        <v>36345.39453125</v>
      </c>
      <c r="R365" s="3">
        <v>36345.39453125</v>
      </c>
      <c r="S365" s="3">
        <v>36345.39453125</v>
      </c>
      <c r="T365" s="3">
        <v>36345.39453125</v>
      </c>
      <c r="U365" s="3">
        <v>36345.39453125</v>
      </c>
      <c r="V365" s="3">
        <v>36345.39453125</v>
      </c>
      <c r="W365" s="3">
        <v>36345.39453125</v>
      </c>
      <c r="X365" s="3">
        <v>36345.39453125</v>
      </c>
      <c r="Y365" s="3">
        <v>36345.39453125</v>
      </c>
      <c r="Z365" s="3">
        <v>36345.39453125</v>
      </c>
      <c r="AA365" s="3">
        <v>36345.39453125</v>
      </c>
      <c r="AB365" s="3">
        <v>36345.39453125</v>
      </c>
      <c r="AC365" s="3">
        <v>36345.39453125</v>
      </c>
      <c r="AD365" s="3">
        <v>36345.39453125</v>
      </c>
      <c r="AE365" s="3">
        <v>36345.39453125</v>
      </c>
      <c r="AF365" s="3">
        <v>36345.39453125</v>
      </c>
      <c r="AG365" s="3">
        <v>36345.39453125</v>
      </c>
      <c r="AH365" s="3">
        <v>36345.39453125</v>
      </c>
      <c r="AI365" s="3">
        <v>36345.39453125</v>
      </c>
      <c r="AJ365" s="3">
        <v>36345.39453125</v>
      </c>
      <c r="AK365" s="3">
        <v>36345.39453125</v>
      </c>
      <c r="AL365" s="3">
        <v>36345.39453125</v>
      </c>
    </row>
    <row r="366" spans="1:38" x14ac:dyDescent="0.3">
      <c r="A366" t="s">
        <v>46</v>
      </c>
      <c r="B366" t="s">
        <v>62</v>
      </c>
      <c r="C366" t="s">
        <v>138</v>
      </c>
      <c r="D366" s="3"/>
      <c r="E366" s="3"/>
      <c r="F366" s="3"/>
      <c r="G366" s="3"/>
      <c r="H366" s="3">
        <v>2654.506103515625</v>
      </c>
      <c r="I366" s="3">
        <v>10950.7021484375</v>
      </c>
      <c r="J366" s="3">
        <v>82378.90625</v>
      </c>
      <c r="K366" s="3">
        <v>193155.75</v>
      </c>
      <c r="L366" s="3">
        <v>251024.71875</v>
      </c>
      <c r="M366" s="3">
        <v>220078.90625</v>
      </c>
      <c r="N366" s="3">
        <v>148542.1875</v>
      </c>
      <c r="O366" s="3">
        <v>101249.4375</v>
      </c>
      <c r="P366" s="3">
        <v>60321.09375</v>
      </c>
      <c r="Q366" s="3">
        <v>20005.65234375</v>
      </c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</row>
    <row r="367" spans="1:38" x14ac:dyDescent="0.3">
      <c r="A367" t="s">
        <v>46</v>
      </c>
      <c r="B367" t="s">
        <v>62</v>
      </c>
      <c r="C367" t="s">
        <v>139</v>
      </c>
      <c r="D367" s="3"/>
      <c r="E367" s="3"/>
      <c r="F367" s="3"/>
      <c r="G367" s="3"/>
      <c r="H367" s="3">
        <v>672.78460693359375</v>
      </c>
      <c r="I367" s="3">
        <v>2775.45556640625</v>
      </c>
      <c r="J367" s="3">
        <v>17761.908203125</v>
      </c>
      <c r="K367" s="3">
        <v>42767.953125</v>
      </c>
      <c r="L367" s="3">
        <v>54410.4765625</v>
      </c>
      <c r="M367" s="3">
        <v>46567.2578125</v>
      </c>
      <c r="N367" s="3">
        <v>28436.28125</v>
      </c>
      <c r="O367" s="3">
        <v>16449.9296875</v>
      </c>
      <c r="P367" s="3">
        <v>6076.6416015625</v>
      </c>
      <c r="Q367" s="3">
        <v>-4141.3076171875</v>
      </c>
      <c r="R367" s="3">
        <v>-9211.740234375</v>
      </c>
      <c r="S367" s="3">
        <v>-9211.740234375</v>
      </c>
      <c r="T367" s="3">
        <v>-9211.740234375</v>
      </c>
      <c r="U367" s="3">
        <v>-9211.740234375</v>
      </c>
      <c r="V367" s="3">
        <v>-9211.740234375</v>
      </c>
      <c r="W367" s="3">
        <v>-9211.740234375</v>
      </c>
      <c r="X367" s="3">
        <v>-9211.740234375</v>
      </c>
      <c r="Y367" s="3">
        <v>-9211.740234375</v>
      </c>
      <c r="Z367" s="3">
        <v>-9211.740234375</v>
      </c>
      <c r="AA367" s="3">
        <v>-9211.740234375</v>
      </c>
      <c r="AB367" s="3">
        <v>-9211.740234375</v>
      </c>
      <c r="AC367" s="3">
        <v>-9211.740234375</v>
      </c>
      <c r="AD367" s="3">
        <v>-9211.740234375</v>
      </c>
      <c r="AE367" s="3">
        <v>-9211.740234375</v>
      </c>
      <c r="AF367" s="3">
        <v>-9211.740234375</v>
      </c>
      <c r="AG367" s="3">
        <v>-9211.740234375</v>
      </c>
      <c r="AH367" s="3">
        <v>-9211.740234375</v>
      </c>
      <c r="AI367" s="3">
        <v>-9211.740234375</v>
      </c>
      <c r="AJ367" s="3">
        <v>-9211.740234375</v>
      </c>
      <c r="AK367" s="3">
        <v>-9211.740234375</v>
      </c>
      <c r="AL367" s="3">
        <v>-9211.740234375</v>
      </c>
    </row>
    <row r="368" spans="1:38" x14ac:dyDescent="0.3">
      <c r="A368" t="s">
        <v>46</v>
      </c>
      <c r="B368" t="s">
        <v>62</v>
      </c>
      <c r="C368" t="s">
        <v>140</v>
      </c>
      <c r="D368" s="3"/>
      <c r="E368" s="3"/>
      <c r="F368" s="3"/>
      <c r="G368" s="3"/>
      <c r="H368" s="3">
        <v>672.78460693359375</v>
      </c>
      <c r="I368" s="3">
        <v>3448.240234375</v>
      </c>
      <c r="J368" s="3">
        <v>21210.1484375</v>
      </c>
      <c r="K368" s="3">
        <v>63978.1015625</v>
      </c>
      <c r="L368" s="3">
        <v>118388.59375</v>
      </c>
      <c r="M368" s="3">
        <v>164955.84375</v>
      </c>
      <c r="N368" s="3">
        <v>193392.109375</v>
      </c>
      <c r="O368" s="3">
        <v>209842.046875</v>
      </c>
      <c r="P368" s="3">
        <v>215918.703125</v>
      </c>
      <c r="Q368" s="3">
        <v>211777.390625</v>
      </c>
      <c r="R368" s="3">
        <v>202565.65625</v>
      </c>
      <c r="S368" s="3">
        <v>193353.921875</v>
      </c>
      <c r="T368" s="3">
        <v>184142.1875</v>
      </c>
      <c r="U368" s="3">
        <v>174930.453125</v>
      </c>
      <c r="V368" s="3">
        <v>165718.71875</v>
      </c>
      <c r="W368" s="3">
        <v>156506.96875</v>
      </c>
      <c r="X368" s="3">
        <v>147295.234375</v>
      </c>
      <c r="Y368" s="3">
        <v>138083.5</v>
      </c>
      <c r="Z368" s="3">
        <v>128871.7578125</v>
      </c>
      <c r="AA368" s="3">
        <v>119660.015625</v>
      </c>
      <c r="AB368" s="3">
        <v>110448.28125</v>
      </c>
      <c r="AC368" s="3">
        <v>101236.546875</v>
      </c>
      <c r="AD368" s="3">
        <v>92024.8046875</v>
      </c>
      <c r="AE368" s="3">
        <v>82813.0625</v>
      </c>
      <c r="AF368" s="3">
        <v>73601.328125</v>
      </c>
      <c r="AG368" s="3">
        <v>64389.5859375</v>
      </c>
      <c r="AH368" s="3">
        <v>55177.84375</v>
      </c>
      <c r="AI368" s="3">
        <v>45966.1015625</v>
      </c>
      <c r="AJ368" s="3">
        <v>36754.359375</v>
      </c>
      <c r="AK368" s="3">
        <v>27542.619140625</v>
      </c>
      <c r="AL368" s="3">
        <v>18330.87890625</v>
      </c>
    </row>
    <row r="369" spans="1:38" x14ac:dyDescent="0.3">
      <c r="A369" t="s">
        <v>46</v>
      </c>
      <c r="B369" t="s">
        <v>62</v>
      </c>
      <c r="C369" t="s">
        <v>141</v>
      </c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</row>
    <row r="370" spans="1:38" x14ac:dyDescent="0.3">
      <c r="A370" t="s">
        <v>46</v>
      </c>
      <c r="B370" t="s">
        <v>62</v>
      </c>
      <c r="C370" t="s">
        <v>142</v>
      </c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</row>
    <row r="371" spans="1:38" x14ac:dyDescent="0.3">
      <c r="A371" t="s">
        <v>46</v>
      </c>
      <c r="B371" t="s">
        <v>62</v>
      </c>
      <c r="C371" t="s">
        <v>143</v>
      </c>
      <c r="D371" s="3"/>
      <c r="E371" s="3"/>
      <c r="F371" s="3"/>
      <c r="G371" s="3"/>
      <c r="H371" s="3"/>
      <c r="I371" s="3"/>
      <c r="J371" s="3">
        <v>2655.712158203125</v>
      </c>
      <c r="K371" s="3">
        <v>5271.6552734375</v>
      </c>
      <c r="L371" s="3">
        <v>7848.4248046875</v>
      </c>
      <c r="M371" s="3">
        <v>7848.4248046875</v>
      </c>
      <c r="N371" s="3">
        <v>7848.4248046875</v>
      </c>
      <c r="O371" s="3">
        <v>7848.4248046875</v>
      </c>
      <c r="P371" s="3">
        <v>7848.4248046875</v>
      </c>
      <c r="Q371" s="3">
        <v>7848.4248046875</v>
      </c>
      <c r="R371" s="3">
        <v>7848.4248046875</v>
      </c>
      <c r="S371" s="3">
        <v>7848.4248046875</v>
      </c>
      <c r="T371" s="3">
        <v>7848.4248046875</v>
      </c>
      <c r="U371" s="3">
        <v>7848.4248046875</v>
      </c>
      <c r="V371" s="3">
        <v>7848.4248046875</v>
      </c>
      <c r="W371" s="3">
        <v>7848.4248046875</v>
      </c>
      <c r="X371" s="3">
        <v>7848.4248046875</v>
      </c>
      <c r="Y371" s="3">
        <v>7848.4248046875</v>
      </c>
      <c r="Z371" s="3">
        <v>7848.4248046875</v>
      </c>
      <c r="AA371" s="3">
        <v>7848.4248046875</v>
      </c>
      <c r="AB371" s="3">
        <v>7848.4248046875</v>
      </c>
      <c r="AC371" s="3">
        <v>7848.4248046875</v>
      </c>
      <c r="AD371" s="3">
        <v>7848.4248046875</v>
      </c>
      <c r="AE371" s="3">
        <v>7848.4248046875</v>
      </c>
      <c r="AF371" s="3">
        <v>7848.4248046875</v>
      </c>
      <c r="AG371" s="3">
        <v>7848.4248046875</v>
      </c>
      <c r="AH371" s="3">
        <v>7848.4248046875</v>
      </c>
      <c r="AI371" s="3">
        <v>7848.4248046875</v>
      </c>
      <c r="AJ371" s="3">
        <v>7848.4248046875</v>
      </c>
      <c r="AK371" s="3">
        <v>7848.4248046875</v>
      </c>
      <c r="AL371" s="3">
        <v>7848.4248046875</v>
      </c>
    </row>
    <row r="372" spans="1:38" x14ac:dyDescent="0.3">
      <c r="A372" t="s">
        <v>46</v>
      </c>
      <c r="B372" t="s">
        <v>62</v>
      </c>
      <c r="C372" t="s">
        <v>144</v>
      </c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</row>
    <row r="373" spans="1:38" x14ac:dyDescent="0.3">
      <c r="A373" t="s">
        <v>46</v>
      </c>
      <c r="B373" t="s">
        <v>62</v>
      </c>
      <c r="C373" t="s">
        <v>145</v>
      </c>
      <c r="D373" s="3"/>
      <c r="E373" s="3"/>
      <c r="F373" s="3"/>
      <c r="G373" s="3"/>
      <c r="H373" s="3"/>
      <c r="I373" s="3"/>
      <c r="J373" s="3">
        <v>-23100.69140625</v>
      </c>
      <c r="K373" s="3">
        <v>-22421.486328125</v>
      </c>
      <c r="L373" s="3">
        <v>-21752.44921875</v>
      </c>
      <c r="M373" s="3">
        <v>984.9237060546875</v>
      </c>
      <c r="N373" s="3">
        <v>984.9237060546875</v>
      </c>
      <c r="O373" s="3">
        <v>984.9237060546875</v>
      </c>
      <c r="P373" s="3">
        <v>984.9237060546875</v>
      </c>
      <c r="Q373" s="3">
        <v>984.9237060546875</v>
      </c>
      <c r="R373" s="3">
        <v>984.9237060546875</v>
      </c>
      <c r="S373" s="3">
        <v>984.9237060546875</v>
      </c>
      <c r="T373" s="3">
        <v>984.9237060546875</v>
      </c>
      <c r="U373" s="3">
        <v>984.9237060546875</v>
      </c>
      <c r="V373" s="3">
        <v>984.9237060546875</v>
      </c>
      <c r="W373" s="3">
        <v>984.9237060546875</v>
      </c>
      <c r="X373" s="3">
        <v>984.9237060546875</v>
      </c>
      <c r="Y373" s="3">
        <v>984.9237060546875</v>
      </c>
      <c r="Z373" s="3">
        <v>984.9237060546875</v>
      </c>
      <c r="AA373" s="3">
        <v>984.9237060546875</v>
      </c>
      <c r="AB373" s="3">
        <v>984.9237060546875</v>
      </c>
      <c r="AC373" s="3">
        <v>984.9237060546875</v>
      </c>
      <c r="AD373" s="3">
        <v>984.9237060546875</v>
      </c>
      <c r="AE373" s="3">
        <v>984.9237060546875</v>
      </c>
      <c r="AF373" s="3">
        <v>984.9237060546875</v>
      </c>
      <c r="AG373" s="3">
        <v>984.9237060546875</v>
      </c>
      <c r="AH373" s="3">
        <v>984.9237060546875</v>
      </c>
      <c r="AI373" s="3">
        <v>984.9237060546875</v>
      </c>
      <c r="AJ373" s="3">
        <v>984.9237060546875</v>
      </c>
      <c r="AK373" s="3">
        <v>984.9237060546875</v>
      </c>
      <c r="AL373" s="3">
        <v>984.9237060546875</v>
      </c>
    </row>
    <row r="374" spans="1:38" x14ac:dyDescent="0.3">
      <c r="A374" t="s">
        <v>46</v>
      </c>
      <c r="B374" t="s">
        <v>62</v>
      </c>
      <c r="C374" t="s">
        <v>146</v>
      </c>
      <c r="D374" s="3"/>
      <c r="E374" s="3"/>
      <c r="F374" s="3"/>
      <c r="G374" s="3"/>
      <c r="H374" s="3">
        <v>82325.53125</v>
      </c>
      <c r="I374" s="3">
        <v>253190.65625</v>
      </c>
      <c r="J374" s="3">
        <v>415075.40625</v>
      </c>
      <c r="K374" s="3">
        <v>480451.875</v>
      </c>
      <c r="L374" s="3">
        <v>443818.53125</v>
      </c>
      <c r="M374" s="3">
        <v>403006.4375</v>
      </c>
      <c r="N374" s="3">
        <v>368298.25</v>
      </c>
      <c r="O374" s="3">
        <v>340667.65625</v>
      </c>
      <c r="P374" s="3">
        <v>318291.5625</v>
      </c>
      <c r="Q374" s="3">
        <v>300754.4375</v>
      </c>
      <c r="R374" s="3">
        <v>286810.0625</v>
      </c>
      <c r="S374" s="3">
        <v>274057.25</v>
      </c>
      <c r="T374" s="3">
        <v>261304.4375</v>
      </c>
      <c r="U374" s="3">
        <v>248551.609375</v>
      </c>
      <c r="V374" s="3">
        <v>235798.78125</v>
      </c>
      <c r="W374" s="3">
        <v>223045.96875</v>
      </c>
      <c r="X374" s="3">
        <v>210293.15625</v>
      </c>
      <c r="Y374" s="3">
        <v>197540.34375</v>
      </c>
      <c r="Z374" s="3">
        <v>184787.515625</v>
      </c>
      <c r="AA374" s="3">
        <v>172034.6875</v>
      </c>
      <c r="AB374" s="3">
        <v>159281.875</v>
      </c>
      <c r="AC374" s="3">
        <v>146529.0625</v>
      </c>
      <c r="AD374" s="3">
        <v>133776.25</v>
      </c>
      <c r="AE374" s="3">
        <v>121023.421875</v>
      </c>
      <c r="AF374" s="3">
        <v>108270.6015625</v>
      </c>
      <c r="AG374" s="3">
        <v>95517.78125</v>
      </c>
      <c r="AH374" s="3">
        <v>82764.9609375</v>
      </c>
      <c r="AI374" s="3">
        <v>70012.140625</v>
      </c>
      <c r="AJ374" s="3">
        <v>57259.3203125</v>
      </c>
      <c r="AK374" s="3">
        <v>44506.5</v>
      </c>
      <c r="AL374" s="3">
        <v>31753.6796875</v>
      </c>
    </row>
    <row r="375" spans="1:38" x14ac:dyDescent="0.3">
      <c r="A375" t="s">
        <v>46</v>
      </c>
      <c r="B375" t="s">
        <v>62</v>
      </c>
      <c r="C375" t="s">
        <v>147</v>
      </c>
      <c r="D375" s="3"/>
      <c r="E375" s="3"/>
      <c r="F375" s="3"/>
      <c r="G375" s="3"/>
      <c r="H375" s="3">
        <v>-78763.5703125</v>
      </c>
      <c r="I375" s="3">
        <v>-156431.984375</v>
      </c>
      <c r="J375" s="3">
        <v>-140709.34375</v>
      </c>
      <c r="K375" s="3">
        <v>-41610.96875</v>
      </c>
      <c r="L375" s="3">
        <v>55273.734375</v>
      </c>
      <c r="M375" s="3">
        <v>57738.3828125</v>
      </c>
      <c r="N375" s="3">
        <v>50176.6875</v>
      </c>
      <c r="O375" s="3">
        <v>41938.640625</v>
      </c>
      <c r="P375" s="3">
        <v>35744.3359375</v>
      </c>
      <c r="Q375" s="3">
        <v>30168.8125</v>
      </c>
      <c r="R375" s="3">
        <v>25990.3984375</v>
      </c>
      <c r="S375" s="3">
        <v>24263.2109375</v>
      </c>
      <c r="T375" s="3">
        <v>23727.6171875</v>
      </c>
      <c r="U375" s="3">
        <v>23191.984375</v>
      </c>
      <c r="V375" s="3">
        <v>22656.3671875</v>
      </c>
      <c r="W375" s="3">
        <v>22120.75</v>
      </c>
      <c r="X375" s="3">
        <v>21585.125</v>
      </c>
      <c r="Y375" s="3">
        <v>21049.5078125</v>
      </c>
      <c r="Z375" s="3">
        <v>20513.90234375</v>
      </c>
      <c r="AA375" s="3">
        <v>19978.2734375</v>
      </c>
      <c r="AB375" s="3">
        <v>19442.66015625</v>
      </c>
      <c r="AC375" s="3">
        <v>18907.03515625</v>
      </c>
      <c r="AD375" s="3">
        <v>18371.41796875</v>
      </c>
      <c r="AE375" s="3">
        <v>17835.80078125</v>
      </c>
      <c r="AF375" s="3">
        <v>17300.185546875</v>
      </c>
      <c r="AG375" s="3">
        <v>16764.56640625</v>
      </c>
      <c r="AH375" s="3">
        <v>16228.947265625</v>
      </c>
      <c r="AI375" s="3">
        <v>15693.330078125</v>
      </c>
      <c r="AJ375" s="3">
        <v>15157.7119140625</v>
      </c>
      <c r="AK375" s="3">
        <v>14622.095703125</v>
      </c>
      <c r="AL375" s="3">
        <v>14086.47265625</v>
      </c>
    </row>
    <row r="376" spans="1:38" x14ac:dyDescent="0.3">
      <c r="A376" t="s">
        <v>46</v>
      </c>
      <c r="B376" t="s">
        <v>62</v>
      </c>
      <c r="C376" t="s">
        <v>148</v>
      </c>
      <c r="D376" s="3"/>
      <c r="E376" s="3"/>
      <c r="F376" s="3"/>
      <c r="G376" s="3"/>
      <c r="H376" s="3">
        <v>3561.957275390625</v>
      </c>
      <c r="I376" s="3">
        <v>14433.140625</v>
      </c>
      <c r="J376" s="3">
        <v>21175.40625</v>
      </c>
      <c r="K376" s="3">
        <v>23765.5078125</v>
      </c>
      <c r="L376" s="3">
        <v>18640.37890625</v>
      </c>
      <c r="M376" s="3">
        <v>16926.26953125</v>
      </c>
      <c r="N376" s="3">
        <v>15468.52734375</v>
      </c>
      <c r="O376" s="3">
        <v>14308.041015625</v>
      </c>
      <c r="P376" s="3">
        <v>13368.24609375</v>
      </c>
      <c r="Q376" s="3">
        <v>12631.6865234375</v>
      </c>
      <c r="R376" s="3">
        <v>12046.021484375</v>
      </c>
      <c r="S376" s="3">
        <v>11510.404296875</v>
      </c>
      <c r="T376" s="3">
        <v>10974.7861328125</v>
      </c>
      <c r="U376" s="3">
        <v>10439.16796875</v>
      </c>
      <c r="V376" s="3">
        <v>9903.5498046875</v>
      </c>
      <c r="W376" s="3">
        <v>9367.931640625</v>
      </c>
      <c r="X376" s="3">
        <v>8832.3125</v>
      </c>
      <c r="Y376" s="3">
        <v>8296.693359375</v>
      </c>
      <c r="Z376" s="3">
        <v>7761.07568359375</v>
      </c>
      <c r="AA376" s="3">
        <v>7225.45703125</v>
      </c>
      <c r="AB376" s="3">
        <v>6689.8388671875</v>
      </c>
      <c r="AC376" s="3">
        <v>6154.22021484375</v>
      </c>
      <c r="AD376" s="3">
        <v>5618.60205078125</v>
      </c>
      <c r="AE376" s="3">
        <v>5082.9833984375</v>
      </c>
      <c r="AF376" s="3">
        <v>4547.365234375</v>
      </c>
      <c r="AG376" s="3">
        <v>4011.74658203125</v>
      </c>
      <c r="AH376" s="3">
        <v>3476.12841796875</v>
      </c>
      <c r="AI376" s="3">
        <v>2940.510009765625</v>
      </c>
      <c r="AJ376" s="3">
        <v>2404.891357421875</v>
      </c>
      <c r="AK376" s="3">
        <v>1869.2728271484375</v>
      </c>
      <c r="AL376" s="3">
        <v>1333.654541015625</v>
      </c>
    </row>
    <row r="377" spans="1:38" x14ac:dyDescent="0.3">
      <c r="A377" t="s">
        <v>46</v>
      </c>
      <c r="B377" t="s">
        <v>62</v>
      </c>
      <c r="C377" t="s">
        <v>149</v>
      </c>
      <c r="D377" s="3"/>
      <c r="E377" s="3"/>
      <c r="F377" s="3"/>
      <c r="G377" s="3"/>
      <c r="H377" s="3">
        <v>6216.46337890625</v>
      </c>
      <c r="I377" s="3">
        <v>25383.841796875</v>
      </c>
      <c r="J377" s="3">
        <v>25003.71875</v>
      </c>
      <c r="K377" s="3">
        <v>18687.9375</v>
      </c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</row>
    <row r="378" spans="1:38" x14ac:dyDescent="0.3">
      <c r="A378" t="s">
        <v>46</v>
      </c>
      <c r="B378" t="s">
        <v>62</v>
      </c>
      <c r="C378" t="s">
        <v>150</v>
      </c>
      <c r="D378" s="3"/>
      <c r="E378" s="3"/>
      <c r="F378" s="3"/>
      <c r="G378" s="3"/>
      <c r="H378" s="3">
        <v>3561.957275390625</v>
      </c>
      <c r="I378" s="3">
        <v>14433.140625</v>
      </c>
      <c r="J378" s="3">
        <v>14217.00390625</v>
      </c>
      <c r="K378" s="3">
        <v>10599.7841796875</v>
      </c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</row>
    <row r="379" spans="1:38" x14ac:dyDescent="0.3">
      <c r="A379" t="s">
        <v>46</v>
      </c>
      <c r="B379" t="s">
        <v>62</v>
      </c>
      <c r="C379" t="s">
        <v>151</v>
      </c>
      <c r="D379" s="3"/>
      <c r="E379" s="3"/>
      <c r="F379" s="3"/>
      <c r="G379" s="3"/>
      <c r="H379" s="3"/>
      <c r="I379" s="3"/>
      <c r="J379" s="3">
        <v>352502.6875</v>
      </c>
      <c r="K379" s="3">
        <v>666956.75</v>
      </c>
      <c r="L379" s="3">
        <v>944294.75</v>
      </c>
      <c r="M379" s="3">
        <v>857460.5</v>
      </c>
      <c r="N379" s="3">
        <v>783613.375</v>
      </c>
      <c r="O379" s="3">
        <v>724824.8125</v>
      </c>
      <c r="P379" s="3">
        <v>677216.125</v>
      </c>
      <c r="Q379" s="3">
        <v>639903.0625</v>
      </c>
      <c r="R379" s="3">
        <v>610234.1875</v>
      </c>
      <c r="S379" s="3">
        <v>583100.5</v>
      </c>
      <c r="T379" s="3">
        <v>555966.875</v>
      </c>
      <c r="U379" s="3">
        <v>528833.25</v>
      </c>
      <c r="V379" s="3">
        <v>501699.5625</v>
      </c>
      <c r="W379" s="3">
        <v>474565.90625</v>
      </c>
      <c r="X379" s="3">
        <v>447432.25</v>
      </c>
      <c r="Y379" s="3">
        <v>420298.59375</v>
      </c>
      <c r="Z379" s="3">
        <v>393164.9375</v>
      </c>
      <c r="AA379" s="3">
        <v>366031.25</v>
      </c>
      <c r="AB379" s="3">
        <v>338897.625</v>
      </c>
      <c r="AC379" s="3">
        <v>311763.9375</v>
      </c>
      <c r="AD379" s="3">
        <v>284630.3125</v>
      </c>
      <c r="AE379" s="3">
        <v>257496.640625</v>
      </c>
      <c r="AF379" s="3">
        <v>230362.984375</v>
      </c>
      <c r="AG379" s="3">
        <v>203229.328125</v>
      </c>
      <c r="AH379" s="3">
        <v>176095.65625</v>
      </c>
      <c r="AI379" s="3">
        <v>148962</v>
      </c>
      <c r="AJ379" s="3">
        <v>121828.3359375</v>
      </c>
      <c r="AK379" s="3">
        <v>94694.6796875</v>
      </c>
      <c r="AL379" s="3">
        <v>67561.015625</v>
      </c>
    </row>
    <row r="380" spans="1:38" x14ac:dyDescent="0.3">
      <c r="A380" t="s">
        <v>46</v>
      </c>
      <c r="B380" t="s">
        <v>62</v>
      </c>
      <c r="C380" t="s">
        <v>152</v>
      </c>
      <c r="D380" s="3"/>
      <c r="E380" s="3"/>
      <c r="F380" s="3"/>
      <c r="G380" s="3"/>
      <c r="H380" s="3"/>
      <c r="I380" s="3"/>
      <c r="J380" s="3">
        <v>32233.96484375</v>
      </c>
      <c r="K380" s="3">
        <v>60988.640625</v>
      </c>
      <c r="L380" s="3">
        <v>86349.3125</v>
      </c>
      <c r="M380" s="3">
        <v>78408.90625</v>
      </c>
      <c r="N380" s="3">
        <v>71656.09375</v>
      </c>
      <c r="O380" s="3">
        <v>66280.28125</v>
      </c>
      <c r="P380" s="3">
        <v>61926.7890625</v>
      </c>
      <c r="Q380" s="3">
        <v>58514.765625</v>
      </c>
      <c r="R380" s="3">
        <v>55801.75</v>
      </c>
      <c r="S380" s="3">
        <v>53320.5625</v>
      </c>
      <c r="T380" s="3">
        <v>50839.375</v>
      </c>
      <c r="U380" s="3">
        <v>48358.1875</v>
      </c>
      <c r="V380" s="3">
        <v>45877</v>
      </c>
      <c r="W380" s="3">
        <v>43395.8125</v>
      </c>
      <c r="X380" s="3">
        <v>40914.625</v>
      </c>
      <c r="Y380" s="3">
        <v>38433.4375</v>
      </c>
      <c r="Z380" s="3">
        <v>35952.25</v>
      </c>
      <c r="AA380" s="3">
        <v>33471.05859375</v>
      </c>
      <c r="AB380" s="3">
        <v>30989.873046875</v>
      </c>
      <c r="AC380" s="3">
        <v>28508.685546875</v>
      </c>
      <c r="AD380" s="3">
        <v>26027.49609375</v>
      </c>
      <c r="AE380" s="3">
        <v>23546.30859375</v>
      </c>
      <c r="AF380" s="3">
        <v>21065.123046875</v>
      </c>
      <c r="AG380" s="3">
        <v>18583.935546875</v>
      </c>
      <c r="AH380" s="3">
        <v>16102.74609375</v>
      </c>
      <c r="AI380" s="3">
        <v>13621.55859375</v>
      </c>
      <c r="AJ380" s="3">
        <v>11140.369140625</v>
      </c>
      <c r="AK380" s="3">
        <v>8659.181640625</v>
      </c>
      <c r="AL380" s="3">
        <v>6177.994140625</v>
      </c>
    </row>
    <row r="381" spans="1:38" x14ac:dyDescent="0.3">
      <c r="A381" t="s">
        <v>47</v>
      </c>
      <c r="B381" t="s">
        <v>62</v>
      </c>
      <c r="C381" t="s">
        <v>128</v>
      </c>
      <c r="D381" s="16"/>
      <c r="E381" s="16"/>
      <c r="F381" s="16"/>
      <c r="G381" s="16"/>
      <c r="H381" s="16"/>
      <c r="I381" s="16"/>
      <c r="J381" s="16">
        <v>2</v>
      </c>
      <c r="K381" s="16">
        <v>2</v>
      </c>
      <c r="L381" s="16">
        <v>2</v>
      </c>
      <c r="M381" s="16"/>
      <c r="N381" s="16"/>
      <c r="O381" s="16"/>
      <c r="P381" s="16"/>
      <c r="Q381" s="16"/>
      <c r="R381" s="16"/>
      <c r="S381" s="16"/>
      <c r="T381" s="16"/>
      <c r="U381" s="16"/>
      <c r="V381" s="16"/>
      <c r="W381" s="16"/>
      <c r="X381" s="16"/>
      <c r="Y381" s="16"/>
      <c r="Z381" s="16"/>
      <c r="AA381" s="16"/>
      <c r="AB381" s="16"/>
      <c r="AC381" s="16"/>
      <c r="AD381" s="16"/>
      <c r="AE381" s="16"/>
      <c r="AF381" s="16"/>
      <c r="AG381" s="16"/>
      <c r="AH381" s="16"/>
      <c r="AI381" s="16"/>
      <c r="AJ381" s="16"/>
      <c r="AK381" s="16"/>
      <c r="AL381" s="16"/>
    </row>
    <row r="382" spans="1:38" x14ac:dyDescent="0.3">
      <c r="A382" t="s">
        <v>47</v>
      </c>
      <c r="B382" t="s">
        <v>62</v>
      </c>
      <c r="C382" t="s">
        <v>129</v>
      </c>
      <c r="D382" s="16"/>
      <c r="E382" s="16"/>
      <c r="F382" s="16"/>
      <c r="G382" s="16"/>
      <c r="H382" s="16"/>
      <c r="I382" s="16"/>
      <c r="J382" s="16">
        <v>2</v>
      </c>
      <c r="K382" s="16">
        <v>4</v>
      </c>
      <c r="L382" s="16">
        <v>6</v>
      </c>
      <c r="M382" s="16">
        <v>6</v>
      </c>
      <c r="N382" s="16">
        <v>6</v>
      </c>
      <c r="O382" s="16">
        <v>6</v>
      </c>
      <c r="P382" s="16">
        <v>6</v>
      </c>
      <c r="Q382" s="16">
        <v>6</v>
      </c>
      <c r="R382" s="16">
        <v>6</v>
      </c>
      <c r="S382" s="16">
        <v>6</v>
      </c>
      <c r="T382" s="16">
        <v>6</v>
      </c>
      <c r="U382" s="16">
        <v>6</v>
      </c>
      <c r="V382" s="16">
        <v>6</v>
      </c>
      <c r="W382" s="16">
        <v>6</v>
      </c>
      <c r="X382" s="16">
        <v>6</v>
      </c>
      <c r="Y382" s="16">
        <v>6</v>
      </c>
      <c r="Z382" s="16">
        <v>6</v>
      </c>
      <c r="AA382" s="16">
        <v>6</v>
      </c>
      <c r="AB382" s="16">
        <v>6</v>
      </c>
      <c r="AC382" s="16">
        <v>6</v>
      </c>
      <c r="AD382" s="16">
        <v>6</v>
      </c>
      <c r="AE382" s="16">
        <v>6</v>
      </c>
      <c r="AF382" s="16">
        <v>6</v>
      </c>
      <c r="AG382" s="16">
        <v>6</v>
      </c>
      <c r="AH382" s="16">
        <v>6</v>
      </c>
      <c r="AI382" s="16">
        <v>6</v>
      </c>
      <c r="AJ382" s="16">
        <v>6</v>
      </c>
      <c r="AK382" s="16">
        <v>6</v>
      </c>
      <c r="AL382" s="16">
        <v>6</v>
      </c>
    </row>
    <row r="383" spans="1:38" x14ac:dyDescent="0.3">
      <c r="A383" t="s">
        <v>47</v>
      </c>
      <c r="B383" t="s">
        <v>62</v>
      </c>
      <c r="C383" t="s">
        <v>130</v>
      </c>
      <c r="D383" s="3"/>
      <c r="E383" s="3"/>
      <c r="F383" s="3"/>
      <c r="G383" s="3"/>
      <c r="H383" s="3"/>
      <c r="I383" s="3"/>
      <c r="J383" s="3">
        <v>149.80000305175781</v>
      </c>
      <c r="K383" s="3">
        <v>299.60000610351563</v>
      </c>
      <c r="L383" s="3">
        <v>449.4000244140625</v>
      </c>
      <c r="M383" s="3">
        <v>449.4000244140625</v>
      </c>
      <c r="N383" s="3">
        <v>449.4000244140625</v>
      </c>
      <c r="O383" s="3">
        <v>449.4000244140625</v>
      </c>
      <c r="P383" s="3">
        <v>449.4000244140625</v>
      </c>
      <c r="Q383" s="3">
        <v>449.4000244140625</v>
      </c>
      <c r="R383" s="3">
        <v>449.4000244140625</v>
      </c>
      <c r="S383" s="3">
        <v>449.4000244140625</v>
      </c>
      <c r="T383" s="3">
        <v>449.4000244140625</v>
      </c>
      <c r="U383" s="3">
        <v>449.4000244140625</v>
      </c>
      <c r="V383" s="3">
        <v>449.4000244140625</v>
      </c>
      <c r="W383" s="3">
        <v>449.4000244140625</v>
      </c>
      <c r="X383" s="3">
        <v>449.4000244140625</v>
      </c>
      <c r="Y383" s="3">
        <v>449.4000244140625</v>
      </c>
      <c r="Z383" s="3">
        <v>449.4000244140625</v>
      </c>
      <c r="AA383" s="3">
        <v>449.4000244140625</v>
      </c>
      <c r="AB383" s="3">
        <v>449.4000244140625</v>
      </c>
      <c r="AC383" s="3">
        <v>449.4000244140625</v>
      </c>
      <c r="AD383" s="3">
        <v>449.4000244140625</v>
      </c>
      <c r="AE383" s="3">
        <v>449.4000244140625</v>
      </c>
      <c r="AF383" s="3">
        <v>449.4000244140625</v>
      </c>
      <c r="AG383" s="3">
        <v>449.4000244140625</v>
      </c>
      <c r="AH383" s="3">
        <v>449.4000244140625</v>
      </c>
      <c r="AI383" s="3">
        <v>449.4000244140625</v>
      </c>
      <c r="AJ383" s="3">
        <v>449.4000244140625</v>
      </c>
      <c r="AK383" s="3">
        <v>449.4000244140625</v>
      </c>
      <c r="AL383" s="3">
        <v>449.4000244140625</v>
      </c>
    </row>
    <row r="384" spans="1:38" x14ac:dyDescent="0.3">
      <c r="A384" t="s">
        <v>47</v>
      </c>
      <c r="B384" t="s">
        <v>62</v>
      </c>
      <c r="C384" t="s">
        <v>131</v>
      </c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</row>
    <row r="385" spans="1:38" x14ac:dyDescent="0.3">
      <c r="A385" t="s">
        <v>47</v>
      </c>
      <c r="B385" t="s">
        <v>62</v>
      </c>
      <c r="C385" t="s">
        <v>132</v>
      </c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</row>
    <row r="386" spans="1:38" x14ac:dyDescent="0.3">
      <c r="A386" t="s">
        <v>47</v>
      </c>
      <c r="B386" t="s">
        <v>62</v>
      </c>
      <c r="C386" t="s">
        <v>133</v>
      </c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</row>
    <row r="387" spans="1:38" x14ac:dyDescent="0.3">
      <c r="A387" t="s">
        <v>47</v>
      </c>
      <c r="B387" t="s">
        <v>62</v>
      </c>
      <c r="C387" t="s">
        <v>134</v>
      </c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</row>
    <row r="388" spans="1:38" x14ac:dyDescent="0.3">
      <c r="A388" t="s">
        <v>47</v>
      </c>
      <c r="B388" t="s">
        <v>62</v>
      </c>
      <c r="C388" t="s">
        <v>135</v>
      </c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</row>
    <row r="389" spans="1:38" x14ac:dyDescent="0.3">
      <c r="A389" t="s">
        <v>47</v>
      </c>
      <c r="B389" t="s">
        <v>62</v>
      </c>
      <c r="C389" t="s">
        <v>136</v>
      </c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</row>
    <row r="390" spans="1:38" x14ac:dyDescent="0.3">
      <c r="A390" t="s">
        <v>47</v>
      </c>
      <c r="B390" t="s">
        <v>62</v>
      </c>
      <c r="C390" t="s">
        <v>137</v>
      </c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</row>
    <row r="391" spans="1:38" x14ac:dyDescent="0.3">
      <c r="A391" t="s">
        <v>47</v>
      </c>
      <c r="B391" t="s">
        <v>62</v>
      </c>
      <c r="C391" t="s">
        <v>138</v>
      </c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</row>
    <row r="392" spans="1:38" x14ac:dyDescent="0.3">
      <c r="A392" t="s">
        <v>47</v>
      </c>
      <c r="B392" t="s">
        <v>62</v>
      </c>
      <c r="C392" t="s">
        <v>139</v>
      </c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</row>
    <row r="393" spans="1:38" x14ac:dyDescent="0.3">
      <c r="A393" t="s">
        <v>47</v>
      </c>
      <c r="B393" t="s">
        <v>62</v>
      </c>
      <c r="C393" t="s">
        <v>140</v>
      </c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</row>
    <row r="394" spans="1:38" x14ac:dyDescent="0.3">
      <c r="A394" t="s">
        <v>47</v>
      </c>
      <c r="B394" t="s">
        <v>62</v>
      </c>
      <c r="C394" t="s">
        <v>141</v>
      </c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</row>
    <row r="395" spans="1:38" x14ac:dyDescent="0.3">
      <c r="A395" t="s">
        <v>47</v>
      </c>
      <c r="B395" t="s">
        <v>62</v>
      </c>
      <c r="C395" t="s">
        <v>142</v>
      </c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</row>
    <row r="396" spans="1:38" x14ac:dyDescent="0.3">
      <c r="A396" t="s">
        <v>47</v>
      </c>
      <c r="B396" t="s">
        <v>62</v>
      </c>
      <c r="C396" t="s">
        <v>143</v>
      </c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</row>
    <row r="397" spans="1:38" x14ac:dyDescent="0.3">
      <c r="A397" t="s">
        <v>47</v>
      </c>
      <c r="B397" t="s">
        <v>62</v>
      </c>
      <c r="C397" t="s">
        <v>144</v>
      </c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</row>
    <row r="398" spans="1:38" x14ac:dyDescent="0.3">
      <c r="A398" t="s">
        <v>47</v>
      </c>
      <c r="B398" t="s">
        <v>62</v>
      </c>
      <c r="C398" t="s">
        <v>145</v>
      </c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</row>
    <row r="399" spans="1:38" x14ac:dyDescent="0.3">
      <c r="A399" t="s">
        <v>47</v>
      </c>
      <c r="B399" t="s">
        <v>62</v>
      </c>
      <c r="C399" t="s">
        <v>146</v>
      </c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</row>
    <row r="400" spans="1:38" x14ac:dyDescent="0.3">
      <c r="A400" t="s">
        <v>47</v>
      </c>
      <c r="B400" t="s">
        <v>62</v>
      </c>
      <c r="C400" t="s">
        <v>147</v>
      </c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</row>
    <row r="401" spans="1:38" x14ac:dyDescent="0.3">
      <c r="A401" t="s">
        <v>47</v>
      </c>
      <c r="B401" t="s">
        <v>62</v>
      </c>
      <c r="C401" t="s">
        <v>148</v>
      </c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</row>
    <row r="402" spans="1:38" x14ac:dyDescent="0.3">
      <c r="A402" t="s">
        <v>47</v>
      </c>
      <c r="B402" t="s">
        <v>62</v>
      </c>
      <c r="C402" t="s">
        <v>149</v>
      </c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</row>
    <row r="403" spans="1:38" x14ac:dyDescent="0.3">
      <c r="A403" t="s">
        <v>47</v>
      </c>
      <c r="B403" t="s">
        <v>62</v>
      </c>
      <c r="C403" t="s">
        <v>150</v>
      </c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</row>
    <row r="404" spans="1:38" x14ac:dyDescent="0.3">
      <c r="A404" t="s">
        <v>47</v>
      </c>
      <c r="B404" t="s">
        <v>62</v>
      </c>
      <c r="C404" t="s">
        <v>151</v>
      </c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</row>
    <row r="405" spans="1:38" x14ac:dyDescent="0.3">
      <c r="A405" t="s">
        <v>47</v>
      </c>
      <c r="B405" t="s">
        <v>62</v>
      </c>
      <c r="C405" t="s">
        <v>152</v>
      </c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</row>
    <row r="408" spans="1:38" x14ac:dyDescent="0.3">
      <c r="A408" s="13" t="s">
        <v>27</v>
      </c>
    </row>
    <row r="409" spans="1:38" x14ac:dyDescent="0.3">
      <c r="A409" s="2" t="s">
        <v>125</v>
      </c>
      <c r="B409" s="2" t="s">
        <v>126</v>
      </c>
      <c r="C409" s="2" t="s">
        <v>127</v>
      </c>
      <c r="D409" s="8">
        <v>2023</v>
      </c>
      <c r="E409" s="8">
        <v>2024</v>
      </c>
      <c r="F409" s="8">
        <v>2025</v>
      </c>
      <c r="G409" s="8">
        <v>2026</v>
      </c>
      <c r="H409" s="8">
        <v>2027</v>
      </c>
      <c r="I409" s="8">
        <v>2028</v>
      </c>
      <c r="J409" s="8">
        <v>2029</v>
      </c>
      <c r="K409" s="8">
        <v>2030</v>
      </c>
      <c r="L409" s="8">
        <v>2031</v>
      </c>
      <c r="M409" s="8">
        <v>2032</v>
      </c>
      <c r="N409" s="8">
        <v>2033</v>
      </c>
      <c r="O409" s="8">
        <v>2034</v>
      </c>
      <c r="P409" s="8">
        <v>2035</v>
      </c>
      <c r="Q409" s="8">
        <v>2036</v>
      </c>
      <c r="R409" s="8">
        <v>2037</v>
      </c>
      <c r="S409" s="8">
        <v>2038</v>
      </c>
      <c r="T409" s="8">
        <v>2039</v>
      </c>
      <c r="U409" s="8">
        <v>2040</v>
      </c>
      <c r="V409" s="8">
        <v>2041</v>
      </c>
      <c r="W409" s="8">
        <v>2042</v>
      </c>
      <c r="X409" s="8">
        <v>2043</v>
      </c>
      <c r="Y409" s="8">
        <v>2044</v>
      </c>
      <c r="Z409" s="8">
        <v>2045</v>
      </c>
      <c r="AA409" s="8">
        <v>2046</v>
      </c>
      <c r="AB409" s="8">
        <v>2047</v>
      </c>
      <c r="AC409" s="8">
        <v>2048</v>
      </c>
      <c r="AD409" s="8">
        <v>2049</v>
      </c>
      <c r="AE409" s="8">
        <v>2050</v>
      </c>
      <c r="AF409" s="8">
        <v>2051</v>
      </c>
      <c r="AG409" s="8">
        <v>2052</v>
      </c>
      <c r="AH409" s="8">
        <v>2053</v>
      </c>
      <c r="AI409" s="8">
        <v>2054</v>
      </c>
      <c r="AJ409" s="8">
        <v>2055</v>
      </c>
      <c r="AK409" s="8">
        <v>2056</v>
      </c>
      <c r="AL409" s="8">
        <v>2057</v>
      </c>
    </row>
    <row r="410" spans="1:38" x14ac:dyDescent="0.3">
      <c r="A410" t="s">
        <v>32</v>
      </c>
      <c r="B410" t="s">
        <v>62</v>
      </c>
      <c r="C410" t="s">
        <v>128</v>
      </c>
      <c r="D410" s="16"/>
      <c r="E410" s="16"/>
      <c r="F410" s="16"/>
      <c r="G410" s="16"/>
      <c r="H410" s="16"/>
      <c r="I410" s="16"/>
      <c r="J410" s="16"/>
      <c r="K410" s="16"/>
      <c r="L410" s="16"/>
      <c r="M410" s="16"/>
      <c r="N410" s="16"/>
      <c r="O410" s="16"/>
      <c r="P410" s="16"/>
      <c r="Q410" s="16"/>
      <c r="R410" s="16"/>
      <c r="S410" s="16"/>
      <c r="T410" s="16"/>
      <c r="U410" s="16"/>
      <c r="V410" s="16"/>
      <c r="W410" s="16"/>
      <c r="X410" s="16">
        <v>1</v>
      </c>
      <c r="Y410" s="16">
        <v>1</v>
      </c>
      <c r="Z410" s="16">
        <v>1</v>
      </c>
      <c r="AA410" s="16">
        <v>1</v>
      </c>
      <c r="AB410" s="16">
        <v>1</v>
      </c>
      <c r="AC410" s="16"/>
      <c r="AD410" s="16"/>
      <c r="AE410" s="16"/>
      <c r="AF410" s="16"/>
      <c r="AG410" s="16"/>
      <c r="AH410" s="16"/>
      <c r="AI410" s="16"/>
      <c r="AJ410" s="16"/>
      <c r="AK410" s="16"/>
      <c r="AL410" s="16"/>
    </row>
    <row r="411" spans="1:38" x14ac:dyDescent="0.3">
      <c r="A411" t="s">
        <v>32</v>
      </c>
      <c r="B411" t="s">
        <v>62</v>
      </c>
      <c r="C411" t="s">
        <v>129</v>
      </c>
      <c r="D411" s="16"/>
      <c r="E411" s="16"/>
      <c r="F411" s="16"/>
      <c r="G411" s="16"/>
      <c r="H411" s="16"/>
      <c r="I411" s="16"/>
      <c r="J411" s="16"/>
      <c r="K411" s="16"/>
      <c r="L411" s="16"/>
      <c r="M411" s="16"/>
      <c r="N411" s="16"/>
      <c r="O411" s="16"/>
      <c r="P411" s="16"/>
      <c r="Q411" s="16"/>
      <c r="R411" s="16"/>
      <c r="S411" s="16"/>
      <c r="T411" s="16"/>
      <c r="U411" s="16"/>
      <c r="V411" s="16"/>
      <c r="W411" s="16"/>
      <c r="X411" s="16">
        <v>1</v>
      </c>
      <c r="Y411" s="16">
        <v>2</v>
      </c>
      <c r="Z411" s="16">
        <v>3</v>
      </c>
      <c r="AA411" s="16">
        <v>4</v>
      </c>
      <c r="AB411" s="16">
        <v>5</v>
      </c>
      <c r="AC411" s="16">
        <v>5</v>
      </c>
      <c r="AD411" s="16">
        <v>5</v>
      </c>
      <c r="AE411" s="16">
        <v>5</v>
      </c>
      <c r="AF411" s="16">
        <v>5</v>
      </c>
      <c r="AG411" s="16">
        <v>5</v>
      </c>
      <c r="AH411" s="16">
        <v>5</v>
      </c>
      <c r="AI411" s="16">
        <v>5</v>
      </c>
      <c r="AJ411" s="16">
        <v>5</v>
      </c>
      <c r="AK411" s="16">
        <v>5</v>
      </c>
      <c r="AL411" s="16">
        <v>5</v>
      </c>
    </row>
    <row r="412" spans="1:38" x14ac:dyDescent="0.3">
      <c r="A412" t="s">
        <v>32</v>
      </c>
      <c r="B412" t="s">
        <v>62</v>
      </c>
      <c r="C412" t="s">
        <v>130</v>
      </c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>
        <v>150</v>
      </c>
      <c r="Y412" s="3">
        <v>300</v>
      </c>
      <c r="Z412" s="3">
        <v>450</v>
      </c>
      <c r="AA412" s="3">
        <v>600</v>
      </c>
      <c r="AB412" s="3">
        <v>750</v>
      </c>
      <c r="AC412" s="3">
        <v>750</v>
      </c>
      <c r="AD412" s="3">
        <v>750</v>
      </c>
      <c r="AE412" s="3">
        <v>750</v>
      </c>
      <c r="AF412" s="3">
        <v>750</v>
      </c>
      <c r="AG412" s="3">
        <v>750</v>
      </c>
      <c r="AH412" s="3">
        <v>750</v>
      </c>
      <c r="AI412" s="3">
        <v>750</v>
      </c>
      <c r="AJ412" s="3">
        <v>750</v>
      </c>
      <c r="AK412" s="3">
        <v>750</v>
      </c>
      <c r="AL412" s="3">
        <v>750</v>
      </c>
    </row>
    <row r="413" spans="1:38" x14ac:dyDescent="0.3">
      <c r="A413" t="s">
        <v>32</v>
      </c>
      <c r="B413" t="s">
        <v>62</v>
      </c>
      <c r="C413" t="s">
        <v>131</v>
      </c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>
        <v>157.38473958333333</v>
      </c>
      <c r="Y413" s="3">
        <v>160.35055989583333</v>
      </c>
      <c r="Z413" s="3">
        <v>163.3740451388889</v>
      </c>
      <c r="AA413" s="3">
        <v>166.45359375000001</v>
      </c>
      <c r="AB413" s="3">
        <v>169.59091666666666</v>
      </c>
      <c r="AC413" s="3">
        <v>172.78729166666668</v>
      </c>
      <c r="AD413" s="3">
        <v>176.04491666666667</v>
      </c>
      <c r="AE413" s="3">
        <v>179.36318750000001</v>
      </c>
      <c r="AF413" s="3">
        <v>182.74364583333335</v>
      </c>
      <c r="AG413" s="3">
        <v>186.18906250000001</v>
      </c>
      <c r="AH413" s="3">
        <v>189.69831249999999</v>
      </c>
      <c r="AI413" s="3">
        <v>193.27433333333335</v>
      </c>
      <c r="AJ413" s="3">
        <v>196.91749999999999</v>
      </c>
      <c r="AK413" s="3">
        <v>200.62952083333334</v>
      </c>
      <c r="AL413" s="3">
        <v>204.41166666666666</v>
      </c>
    </row>
    <row r="414" spans="1:38" x14ac:dyDescent="0.3">
      <c r="A414" t="s">
        <v>32</v>
      </c>
      <c r="B414" t="s">
        <v>62</v>
      </c>
      <c r="C414" t="s">
        <v>132</v>
      </c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>
        <v>2132.1572916666669</v>
      </c>
      <c r="Y414" s="3">
        <v>2172.348125</v>
      </c>
      <c r="Z414" s="3">
        <v>2213.2970833333334</v>
      </c>
      <c r="AA414" s="3">
        <v>2255.0174999999999</v>
      </c>
      <c r="AB414" s="3">
        <v>2297.5241666666666</v>
      </c>
      <c r="AC414" s="3"/>
      <c r="AD414" s="3"/>
      <c r="AE414" s="3"/>
      <c r="AF414" s="3"/>
      <c r="AG414" s="3"/>
      <c r="AH414" s="3"/>
      <c r="AI414" s="3"/>
      <c r="AJ414" s="3"/>
      <c r="AK414" s="3"/>
      <c r="AL414" s="3"/>
    </row>
    <row r="415" spans="1:38" x14ac:dyDescent="0.3">
      <c r="A415" t="s">
        <v>32</v>
      </c>
      <c r="B415" t="s">
        <v>62</v>
      </c>
      <c r="C415" t="s">
        <v>133</v>
      </c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>
        <v>23607.7109375</v>
      </c>
      <c r="Y415" s="3">
        <v>48105.16796875</v>
      </c>
      <c r="Z415" s="3">
        <v>73518.3203125</v>
      </c>
      <c r="AA415" s="3">
        <v>99872.15625</v>
      </c>
      <c r="AB415" s="3">
        <v>127193.1875</v>
      </c>
      <c r="AC415" s="3">
        <v>129590.46875</v>
      </c>
      <c r="AD415" s="3">
        <v>132033.6875</v>
      </c>
      <c r="AE415" s="3">
        <v>134522.390625</v>
      </c>
      <c r="AF415" s="3">
        <v>137057.734375</v>
      </c>
      <c r="AG415" s="3">
        <v>139641.796875</v>
      </c>
      <c r="AH415" s="3">
        <v>142273.734375</v>
      </c>
      <c r="AI415" s="3">
        <v>144955.75</v>
      </c>
      <c r="AJ415" s="3">
        <v>147688.125</v>
      </c>
      <c r="AK415" s="3">
        <v>150472.140625</v>
      </c>
      <c r="AL415" s="3">
        <v>153308.75</v>
      </c>
    </row>
    <row r="416" spans="1:38" x14ac:dyDescent="0.3">
      <c r="A416" t="s">
        <v>32</v>
      </c>
      <c r="B416" t="s">
        <v>62</v>
      </c>
      <c r="C416" t="s">
        <v>134</v>
      </c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>
        <v>118169.3203125</v>
      </c>
      <c r="W416" s="3">
        <v>302082.125</v>
      </c>
      <c r="X416" s="3">
        <v>307776.375</v>
      </c>
      <c r="Y416" s="3">
        <v>313577.9375</v>
      </c>
      <c r="Z416" s="3">
        <v>319488.84375</v>
      </c>
      <c r="AA416" s="3">
        <v>195776.59375</v>
      </c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</row>
    <row r="417" spans="1:38" x14ac:dyDescent="0.3">
      <c r="A417" t="s">
        <v>32</v>
      </c>
      <c r="B417" t="s">
        <v>62</v>
      </c>
      <c r="C417" t="s">
        <v>135</v>
      </c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>
        <v>319823.59375</v>
      </c>
      <c r="Y417" s="3">
        <v>325852.21875</v>
      </c>
      <c r="Z417" s="3">
        <v>331994.5625</v>
      </c>
      <c r="AA417" s="3">
        <v>338252.625</v>
      </c>
      <c r="AB417" s="3">
        <v>344628.625</v>
      </c>
      <c r="AC417" s="3"/>
      <c r="AD417" s="3"/>
      <c r="AE417" s="3"/>
      <c r="AF417" s="3"/>
      <c r="AG417" s="3"/>
      <c r="AH417" s="3"/>
      <c r="AI417" s="3"/>
      <c r="AJ417" s="3"/>
      <c r="AK417" s="3"/>
      <c r="AL417" s="3"/>
    </row>
    <row r="418" spans="1:38" x14ac:dyDescent="0.3">
      <c r="A418" t="s">
        <v>32</v>
      </c>
      <c r="B418" t="s">
        <v>62</v>
      </c>
      <c r="C418" t="s">
        <v>136</v>
      </c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>
        <v>122031.5078125</v>
      </c>
      <c r="W418" s="3">
        <v>441974.53125</v>
      </c>
      <c r="X418" s="3">
        <v>744213.9375</v>
      </c>
      <c r="Y418" s="3">
        <v>1018950.625</v>
      </c>
      <c r="Z418" s="3">
        <v>1275762.625</v>
      </c>
      <c r="AA418" s="3">
        <v>1386395</v>
      </c>
      <c r="AB418" s="3">
        <v>1267311.5</v>
      </c>
      <c r="AC418" s="3">
        <v>1159538.625</v>
      </c>
      <c r="AD418" s="3">
        <v>1078224.5</v>
      </c>
      <c r="AE418" s="3">
        <v>1012783.4375</v>
      </c>
      <c r="AF418" s="3">
        <v>956863.75</v>
      </c>
      <c r="AG418" s="3">
        <v>910645.1875</v>
      </c>
      <c r="AH418" s="3">
        <v>869322.3125</v>
      </c>
      <c r="AI418" s="3">
        <v>827999.5</v>
      </c>
      <c r="AJ418" s="3">
        <v>786676.625</v>
      </c>
      <c r="AK418" s="3">
        <v>745353.8125</v>
      </c>
      <c r="AL418" s="3">
        <v>704030.9375</v>
      </c>
    </row>
    <row r="419" spans="1:38" x14ac:dyDescent="0.3">
      <c r="A419" t="s">
        <v>32</v>
      </c>
      <c r="B419" t="s">
        <v>62</v>
      </c>
      <c r="C419" t="s">
        <v>137</v>
      </c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>
        <v>10660.7861328125</v>
      </c>
      <c r="Y419" s="3">
        <v>21522.52734375</v>
      </c>
      <c r="Z419" s="3">
        <v>32589.01171875</v>
      </c>
      <c r="AA419" s="3">
        <v>43864.1015625</v>
      </c>
      <c r="AB419" s="3">
        <v>55351.72265625</v>
      </c>
      <c r="AC419" s="3">
        <v>55351.72265625</v>
      </c>
      <c r="AD419" s="3">
        <v>55351.72265625</v>
      </c>
      <c r="AE419" s="3">
        <v>55351.72265625</v>
      </c>
      <c r="AF419" s="3">
        <v>55351.72265625</v>
      </c>
      <c r="AG419" s="3">
        <v>55351.72265625</v>
      </c>
      <c r="AH419" s="3">
        <v>55351.72265625</v>
      </c>
      <c r="AI419" s="3">
        <v>55351.72265625</v>
      </c>
      <c r="AJ419" s="3">
        <v>55351.72265625</v>
      </c>
      <c r="AK419" s="3">
        <v>55351.72265625</v>
      </c>
      <c r="AL419" s="3">
        <v>55351.72265625</v>
      </c>
    </row>
    <row r="420" spans="1:38" x14ac:dyDescent="0.3">
      <c r="A420" t="s">
        <v>32</v>
      </c>
      <c r="B420" t="s">
        <v>62</v>
      </c>
      <c r="C420" t="s">
        <v>138</v>
      </c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>
        <v>1849.349609375</v>
      </c>
      <c r="W420" s="3">
        <v>8639.5146484375</v>
      </c>
      <c r="X420" s="3">
        <v>71046.15625</v>
      </c>
      <c r="Y420" s="3">
        <v>171975.421875</v>
      </c>
      <c r="Z420" s="3">
        <v>234971.203125</v>
      </c>
      <c r="AA420" s="3">
        <v>273222.5</v>
      </c>
      <c r="AB420" s="3">
        <v>306808.6875</v>
      </c>
      <c r="AC420" s="3">
        <v>262182.59375</v>
      </c>
      <c r="AD420" s="3">
        <v>157787.71875</v>
      </c>
      <c r="AE420" s="3">
        <v>95159.8125</v>
      </c>
      <c r="AF420" s="3">
        <v>57592.25</v>
      </c>
      <c r="AG420" s="3">
        <v>19316.54296875</v>
      </c>
      <c r="AH420" s="3"/>
      <c r="AI420" s="3"/>
      <c r="AJ420" s="3"/>
      <c r="AK420" s="3"/>
      <c r="AL420" s="3"/>
    </row>
    <row r="421" spans="1:38" x14ac:dyDescent="0.3">
      <c r="A421" t="s">
        <v>32</v>
      </c>
      <c r="B421" t="s">
        <v>62</v>
      </c>
      <c r="C421" t="s">
        <v>139</v>
      </c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>
        <v>468.71768188476563</v>
      </c>
      <c r="W421" s="3">
        <v>2189.68505859375</v>
      </c>
      <c r="X421" s="3">
        <v>15304.673828125</v>
      </c>
      <c r="Y421" s="3">
        <v>38132.29296875</v>
      </c>
      <c r="Z421" s="3">
        <v>51293.765625</v>
      </c>
      <c r="AA421" s="3">
        <v>58130.87890625</v>
      </c>
      <c r="AB421" s="3">
        <v>63731.76953125</v>
      </c>
      <c r="AC421" s="3">
        <v>52421.28515625</v>
      </c>
      <c r="AD421" s="3">
        <v>25962.40625</v>
      </c>
      <c r="AE421" s="3">
        <v>10089.361328125</v>
      </c>
      <c r="AF421" s="3">
        <v>567.8623046875</v>
      </c>
      <c r="AG421" s="3">
        <v>-9133.1162109375</v>
      </c>
      <c r="AH421" s="3">
        <v>-14028.89453125</v>
      </c>
      <c r="AI421" s="3">
        <v>-14028.89453125</v>
      </c>
      <c r="AJ421" s="3">
        <v>-14028.89453125</v>
      </c>
      <c r="AK421" s="3">
        <v>-14028.89453125</v>
      </c>
      <c r="AL421" s="3">
        <v>-14028.89453125</v>
      </c>
    </row>
    <row r="422" spans="1:38" x14ac:dyDescent="0.3">
      <c r="A422" t="s">
        <v>32</v>
      </c>
      <c r="B422" t="s">
        <v>62</v>
      </c>
      <c r="C422" t="s">
        <v>140</v>
      </c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>
        <v>468.71768188476563</v>
      </c>
      <c r="W422" s="3">
        <v>2658.402587890625</v>
      </c>
      <c r="X422" s="3">
        <v>17963.076171875</v>
      </c>
      <c r="Y422" s="3">
        <v>56095.3671875</v>
      </c>
      <c r="Z422" s="3">
        <v>107389.1328125</v>
      </c>
      <c r="AA422" s="3">
        <v>165520.015625</v>
      </c>
      <c r="AB422" s="3">
        <v>229251.796875</v>
      </c>
      <c r="AC422" s="3">
        <v>281673.0625</v>
      </c>
      <c r="AD422" s="3">
        <v>307635.46875</v>
      </c>
      <c r="AE422" s="3">
        <v>317724.84375</v>
      </c>
      <c r="AF422" s="3">
        <v>318292.6875</v>
      </c>
      <c r="AG422" s="3">
        <v>309159.59375</v>
      </c>
      <c r="AH422" s="3">
        <v>295130.6875</v>
      </c>
      <c r="AI422" s="3">
        <v>281101.8125</v>
      </c>
      <c r="AJ422" s="3">
        <v>267072.90625</v>
      </c>
      <c r="AK422" s="3">
        <v>253044</v>
      </c>
      <c r="AL422" s="3">
        <v>239015.125</v>
      </c>
    </row>
    <row r="423" spans="1:38" x14ac:dyDescent="0.3">
      <c r="A423" t="s">
        <v>32</v>
      </c>
      <c r="B423" t="s">
        <v>62</v>
      </c>
      <c r="C423" t="s">
        <v>141</v>
      </c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</row>
    <row r="424" spans="1:38" x14ac:dyDescent="0.3">
      <c r="A424" t="s">
        <v>32</v>
      </c>
      <c r="B424" t="s">
        <v>62</v>
      </c>
      <c r="C424" t="s">
        <v>142</v>
      </c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</row>
    <row r="425" spans="1:38" x14ac:dyDescent="0.3">
      <c r="A425" t="s">
        <v>32</v>
      </c>
      <c r="B425" t="s">
        <v>62</v>
      </c>
      <c r="C425" t="s">
        <v>143</v>
      </c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>
        <v>2302.090087890625</v>
      </c>
      <c r="Y425" s="3">
        <v>4647.57421875</v>
      </c>
      <c r="Z425" s="3">
        <v>7037.27099609375</v>
      </c>
      <c r="AA425" s="3">
        <v>9472.013671875</v>
      </c>
      <c r="AB425" s="3">
        <v>11952.650390625</v>
      </c>
      <c r="AC425" s="3">
        <v>11952.650390625</v>
      </c>
      <c r="AD425" s="3">
        <v>11952.650390625</v>
      </c>
      <c r="AE425" s="3">
        <v>11952.650390625</v>
      </c>
      <c r="AF425" s="3">
        <v>11952.650390625</v>
      </c>
      <c r="AG425" s="3">
        <v>11952.650390625</v>
      </c>
      <c r="AH425" s="3">
        <v>11952.650390625</v>
      </c>
      <c r="AI425" s="3">
        <v>11952.650390625</v>
      </c>
      <c r="AJ425" s="3">
        <v>11952.650390625</v>
      </c>
      <c r="AK425" s="3">
        <v>11952.650390625</v>
      </c>
      <c r="AL425" s="3">
        <v>11952.650390625</v>
      </c>
    </row>
    <row r="426" spans="1:38" x14ac:dyDescent="0.3">
      <c r="A426" t="s">
        <v>32</v>
      </c>
      <c r="B426" t="s">
        <v>62</v>
      </c>
      <c r="C426" t="s">
        <v>144</v>
      </c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</row>
    <row r="427" spans="1:38" x14ac:dyDescent="0.3">
      <c r="A427" t="s">
        <v>32</v>
      </c>
      <c r="B427" t="s">
        <v>62</v>
      </c>
      <c r="C427" t="s">
        <v>145</v>
      </c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>
        <v>288.89663696289063</v>
      </c>
      <c r="Y427" s="3">
        <v>583.2388916015625</v>
      </c>
      <c r="Z427" s="3">
        <v>883.12957763671875</v>
      </c>
      <c r="AA427" s="3">
        <v>1188.673095703125</v>
      </c>
      <c r="AB427" s="3">
        <v>1499.97607421875</v>
      </c>
      <c r="AC427" s="3">
        <v>1499.97607421875</v>
      </c>
      <c r="AD427" s="3">
        <v>1499.97607421875</v>
      </c>
      <c r="AE427" s="3">
        <v>1499.97607421875</v>
      </c>
      <c r="AF427" s="3">
        <v>1499.97607421875</v>
      </c>
      <c r="AG427" s="3">
        <v>1499.97607421875</v>
      </c>
      <c r="AH427" s="3">
        <v>1499.97607421875</v>
      </c>
      <c r="AI427" s="3">
        <v>1499.97607421875</v>
      </c>
      <c r="AJ427" s="3">
        <v>1499.97607421875</v>
      </c>
      <c r="AK427" s="3">
        <v>1499.97607421875</v>
      </c>
      <c r="AL427" s="3">
        <v>1499.97607421875</v>
      </c>
    </row>
    <row r="428" spans="1:38" x14ac:dyDescent="0.3">
      <c r="A428" t="s">
        <v>32</v>
      </c>
      <c r="B428" t="s">
        <v>62</v>
      </c>
      <c r="C428" t="s">
        <v>146</v>
      </c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>
        <v>57354.80859375</v>
      </c>
      <c r="W428" s="3">
        <v>207728.03125</v>
      </c>
      <c r="X428" s="3">
        <v>355358.15625</v>
      </c>
      <c r="Y428" s="3">
        <v>492391.5625</v>
      </c>
      <c r="Z428" s="3">
        <v>618776.6875</v>
      </c>
      <c r="AA428" s="3">
        <v>675141</v>
      </c>
      <c r="AB428" s="3">
        <v>623621.0625</v>
      </c>
      <c r="AC428" s="3">
        <v>570309.8125</v>
      </c>
      <c r="AD428" s="3">
        <v>525874.3125</v>
      </c>
      <c r="AE428" s="3">
        <v>491386.875</v>
      </c>
      <c r="AF428" s="3">
        <v>462867.125</v>
      </c>
      <c r="AG428" s="3">
        <v>438864.625</v>
      </c>
      <c r="AH428" s="3">
        <v>418292.375</v>
      </c>
      <c r="AI428" s="3">
        <v>398870.65625</v>
      </c>
      <c r="AJ428" s="3">
        <v>379448.875</v>
      </c>
      <c r="AK428" s="3">
        <v>360027.15625</v>
      </c>
      <c r="AL428" s="3">
        <v>340605.4375</v>
      </c>
    </row>
    <row r="429" spans="1:38" x14ac:dyDescent="0.3">
      <c r="A429" t="s">
        <v>32</v>
      </c>
      <c r="B429" t="s">
        <v>62</v>
      </c>
      <c r="C429" t="s">
        <v>147</v>
      </c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>
        <v>-54873.25390625</v>
      </c>
      <c r="W429" s="3">
        <v>-138962.15625</v>
      </c>
      <c r="X429" s="3">
        <v>-129967.96875</v>
      </c>
      <c r="Y429" s="3">
        <v>-113564.21875</v>
      </c>
      <c r="Z429" s="3">
        <v>-97555.2421875</v>
      </c>
      <c r="AA429" s="3">
        <v>-25193.3125</v>
      </c>
      <c r="AB429" s="3">
        <v>77711.9921875</v>
      </c>
      <c r="AC429" s="3">
        <v>77264.2890625</v>
      </c>
      <c r="AD429" s="3">
        <v>66522.2109375</v>
      </c>
      <c r="AE429" s="3">
        <v>55125.7109375</v>
      </c>
      <c r="AF429" s="3">
        <v>47960.1796875</v>
      </c>
      <c r="AG429" s="3">
        <v>42434.8046875</v>
      </c>
      <c r="AH429" s="3">
        <v>38140.53125</v>
      </c>
      <c r="AI429" s="3">
        <v>36174.2890625</v>
      </c>
      <c r="AJ429" s="3">
        <v>35358.58984375</v>
      </c>
      <c r="AK429" s="3">
        <v>34542.8828125</v>
      </c>
      <c r="AL429" s="3">
        <v>33727.16015625</v>
      </c>
    </row>
    <row r="430" spans="1:38" x14ac:dyDescent="0.3">
      <c r="A430" t="s">
        <v>32</v>
      </c>
      <c r="B430" t="s">
        <v>62</v>
      </c>
      <c r="C430" t="s">
        <v>148</v>
      </c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>
        <v>2481.5556640625</v>
      </c>
      <c r="W430" s="3">
        <v>11411.0615234375</v>
      </c>
      <c r="X430" s="3">
        <v>17662.16796875</v>
      </c>
      <c r="Y430" s="3">
        <v>23469.162109375</v>
      </c>
      <c r="Z430" s="3">
        <v>28829.904296875</v>
      </c>
      <c r="AA430" s="3">
        <v>31171</v>
      </c>
      <c r="AB430" s="3">
        <v>26192.0859375</v>
      </c>
      <c r="AC430" s="3">
        <v>23953.01171875</v>
      </c>
      <c r="AD430" s="3">
        <v>22086.72265625</v>
      </c>
      <c r="AE430" s="3">
        <v>20638.248046875</v>
      </c>
      <c r="AF430" s="3">
        <v>19440.41796875</v>
      </c>
      <c r="AG430" s="3">
        <v>18432.3125</v>
      </c>
      <c r="AH430" s="3">
        <v>17568.279296875</v>
      </c>
      <c r="AI430" s="3">
        <v>16752.56640625</v>
      </c>
      <c r="AJ430" s="3">
        <v>15936.853515625</v>
      </c>
      <c r="AK430" s="3">
        <v>15121.140625</v>
      </c>
      <c r="AL430" s="3">
        <v>14305.4267578125</v>
      </c>
    </row>
    <row r="431" spans="1:38" x14ac:dyDescent="0.3">
      <c r="A431" t="s">
        <v>32</v>
      </c>
      <c r="B431" t="s">
        <v>62</v>
      </c>
      <c r="C431" t="s">
        <v>149</v>
      </c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>
        <v>4330.9052734375</v>
      </c>
      <c r="W431" s="3">
        <v>20050.576171875</v>
      </c>
      <c r="X431" s="3">
        <v>20428.52734375</v>
      </c>
      <c r="Y431" s="3">
        <v>20813.603515625</v>
      </c>
      <c r="Z431" s="3">
        <v>21205.94140625</v>
      </c>
      <c r="AA431" s="3">
        <v>16850.896484375</v>
      </c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</row>
    <row r="432" spans="1:38" x14ac:dyDescent="0.3">
      <c r="A432" t="s">
        <v>32</v>
      </c>
      <c r="B432" t="s">
        <v>62</v>
      </c>
      <c r="C432" t="s">
        <v>150</v>
      </c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>
        <v>2481.5556640625</v>
      </c>
      <c r="W432" s="3">
        <v>11411.0615234375</v>
      </c>
      <c r="X432" s="3">
        <v>11626.158203125</v>
      </c>
      <c r="Y432" s="3">
        <v>11845.310546875</v>
      </c>
      <c r="Z432" s="3">
        <v>12068.5947265625</v>
      </c>
      <c r="AA432" s="3">
        <v>9571.66015625</v>
      </c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</row>
    <row r="433" spans="1:38" x14ac:dyDescent="0.3">
      <c r="A433" t="s">
        <v>32</v>
      </c>
      <c r="B433" t="s">
        <v>62</v>
      </c>
      <c r="C433" t="s">
        <v>151</v>
      </c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>
        <v>305775.5</v>
      </c>
      <c r="Y433" s="3">
        <v>588847.625</v>
      </c>
      <c r="Z433" s="3">
        <v>849104</v>
      </c>
      <c r="AA433" s="3">
        <v>1094191.5</v>
      </c>
      <c r="AB433" s="3">
        <v>1326853.5</v>
      </c>
      <c r="AC433" s="3">
        <v>1213425.125</v>
      </c>
      <c r="AD433" s="3">
        <v>1118881.5</v>
      </c>
      <c r="AE433" s="3">
        <v>1045503.9375</v>
      </c>
      <c r="AF433" s="3">
        <v>984823.625</v>
      </c>
      <c r="AG433" s="3">
        <v>933754.5</v>
      </c>
      <c r="AH433" s="3">
        <v>889983.75</v>
      </c>
      <c r="AI433" s="3">
        <v>848660.9375</v>
      </c>
      <c r="AJ433" s="3">
        <v>807338.125</v>
      </c>
      <c r="AK433" s="3">
        <v>766015.25</v>
      </c>
      <c r="AL433" s="3">
        <v>724692.375</v>
      </c>
    </row>
    <row r="434" spans="1:38" x14ac:dyDescent="0.3">
      <c r="A434" t="s">
        <v>32</v>
      </c>
      <c r="B434" t="s">
        <v>62</v>
      </c>
      <c r="C434" t="s">
        <v>152</v>
      </c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>
        <v>27961.08203125</v>
      </c>
      <c r="Y434" s="3">
        <v>53846.09375</v>
      </c>
      <c r="Z434" s="3">
        <v>77644.7578125</v>
      </c>
      <c r="AA434" s="3">
        <v>100056.34375</v>
      </c>
      <c r="AB434" s="3">
        <v>121331.6875</v>
      </c>
      <c r="AC434" s="3">
        <v>110959.4453125</v>
      </c>
      <c r="AD434" s="3">
        <v>102314.078125</v>
      </c>
      <c r="AE434" s="3">
        <v>95604.1953125</v>
      </c>
      <c r="AF434" s="3">
        <v>90055.3984375</v>
      </c>
      <c r="AG434" s="3">
        <v>85385.4765625</v>
      </c>
      <c r="AH434" s="3">
        <v>81382.9375</v>
      </c>
      <c r="AI434" s="3">
        <v>77604.25</v>
      </c>
      <c r="AJ434" s="3">
        <v>73825.5546875</v>
      </c>
      <c r="AK434" s="3">
        <v>70046.859375</v>
      </c>
      <c r="AL434" s="3">
        <v>66268.171875</v>
      </c>
    </row>
    <row r="435" spans="1:38" x14ac:dyDescent="0.3">
      <c r="A435" t="s">
        <v>33</v>
      </c>
      <c r="B435" t="s">
        <v>62</v>
      </c>
      <c r="C435" t="s">
        <v>128</v>
      </c>
      <c r="D435" s="16"/>
      <c r="E435" s="16"/>
      <c r="F435" s="16"/>
      <c r="G435" s="16"/>
      <c r="H435" s="16"/>
      <c r="I435" s="16"/>
      <c r="J435" s="16"/>
      <c r="K435" s="16"/>
      <c r="L435" s="16"/>
      <c r="M435" s="16"/>
      <c r="N435" s="16"/>
      <c r="O435" s="16"/>
      <c r="P435" s="16"/>
      <c r="Q435" s="16"/>
      <c r="R435" s="16"/>
      <c r="S435" s="16"/>
      <c r="T435" s="16"/>
      <c r="U435" s="16"/>
      <c r="V435" s="16"/>
      <c r="W435" s="16"/>
      <c r="X435" s="16"/>
      <c r="Y435" s="16"/>
      <c r="Z435" s="16"/>
      <c r="AA435" s="16"/>
      <c r="AB435" s="16"/>
      <c r="AC435" s="16">
        <v>1</v>
      </c>
      <c r="AD435" s="16">
        <v>1</v>
      </c>
      <c r="AE435" s="16"/>
      <c r="AF435" s="16"/>
      <c r="AG435" s="16"/>
      <c r="AH435" s="16"/>
      <c r="AI435" s="16"/>
      <c r="AJ435" s="16"/>
      <c r="AK435" s="16"/>
      <c r="AL435" s="16"/>
    </row>
    <row r="436" spans="1:38" x14ac:dyDescent="0.3">
      <c r="A436" t="s">
        <v>33</v>
      </c>
      <c r="B436" t="s">
        <v>62</v>
      </c>
      <c r="C436" t="s">
        <v>129</v>
      </c>
      <c r="D436" s="16"/>
      <c r="E436" s="16"/>
      <c r="F436" s="16"/>
      <c r="G436" s="16"/>
      <c r="H436" s="16"/>
      <c r="I436" s="16"/>
      <c r="J436" s="16"/>
      <c r="K436" s="16"/>
      <c r="L436" s="16"/>
      <c r="M436" s="16"/>
      <c r="N436" s="16"/>
      <c r="O436" s="16"/>
      <c r="P436" s="16"/>
      <c r="Q436" s="16"/>
      <c r="R436" s="16"/>
      <c r="S436" s="16"/>
      <c r="T436" s="16"/>
      <c r="U436" s="16"/>
      <c r="V436" s="16"/>
      <c r="W436" s="16"/>
      <c r="X436" s="16"/>
      <c r="Y436" s="16"/>
      <c r="Z436" s="16"/>
      <c r="AA436" s="16"/>
      <c r="AB436" s="16"/>
      <c r="AC436" s="16">
        <v>1</v>
      </c>
      <c r="AD436" s="16">
        <v>2</v>
      </c>
      <c r="AE436" s="16">
        <v>2</v>
      </c>
      <c r="AF436" s="16">
        <v>2</v>
      </c>
      <c r="AG436" s="16">
        <v>2</v>
      </c>
      <c r="AH436" s="16">
        <v>2</v>
      </c>
      <c r="AI436" s="16">
        <v>2</v>
      </c>
      <c r="AJ436" s="16">
        <v>2</v>
      </c>
      <c r="AK436" s="16">
        <v>2</v>
      </c>
      <c r="AL436" s="16">
        <v>2</v>
      </c>
    </row>
    <row r="437" spans="1:38" x14ac:dyDescent="0.3">
      <c r="A437" t="s">
        <v>33</v>
      </c>
      <c r="B437" t="s">
        <v>62</v>
      </c>
      <c r="C437" t="s">
        <v>130</v>
      </c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>
        <v>150</v>
      </c>
      <c r="AD437" s="3">
        <v>300</v>
      </c>
      <c r="AE437" s="3">
        <v>300</v>
      </c>
      <c r="AF437" s="3">
        <v>300</v>
      </c>
      <c r="AG437" s="3">
        <v>300</v>
      </c>
      <c r="AH437" s="3">
        <v>300</v>
      </c>
      <c r="AI437" s="3">
        <v>300</v>
      </c>
      <c r="AJ437" s="3">
        <v>300</v>
      </c>
      <c r="AK437" s="3">
        <v>300</v>
      </c>
      <c r="AL437" s="3">
        <v>300</v>
      </c>
    </row>
    <row r="438" spans="1:38" x14ac:dyDescent="0.3">
      <c r="A438" t="s">
        <v>33</v>
      </c>
      <c r="B438" t="s">
        <v>62</v>
      </c>
      <c r="C438" t="s">
        <v>131</v>
      </c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>
        <v>162.17747395833334</v>
      </c>
      <c r="AD438" s="3">
        <v>165.23428385416668</v>
      </c>
      <c r="AE438" s="3">
        <v>168.3491796875</v>
      </c>
      <c r="AF438" s="3">
        <v>171.52263020833334</v>
      </c>
      <c r="AG438" s="3">
        <v>174.75552083333332</v>
      </c>
      <c r="AH438" s="3">
        <v>178.04959635416665</v>
      </c>
      <c r="AI438" s="3">
        <v>181.40595052083333</v>
      </c>
      <c r="AJ438" s="3">
        <v>184.82550781250001</v>
      </c>
      <c r="AK438" s="3">
        <v>188.30958333333334</v>
      </c>
      <c r="AL438" s="3">
        <v>191.85915364583335</v>
      </c>
    </row>
    <row r="439" spans="1:38" x14ac:dyDescent="0.3">
      <c r="A439" t="s">
        <v>33</v>
      </c>
      <c r="B439" t="s">
        <v>62</v>
      </c>
      <c r="C439" t="s">
        <v>132</v>
      </c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>
        <v>2194.6772916666669</v>
      </c>
      <c r="AD439" s="3">
        <v>2236.046875</v>
      </c>
      <c r="AE439" s="3"/>
      <c r="AF439" s="3"/>
      <c r="AG439" s="3"/>
      <c r="AH439" s="3"/>
      <c r="AI439" s="3"/>
      <c r="AJ439" s="3"/>
      <c r="AK439" s="3"/>
      <c r="AL439" s="3"/>
    </row>
    <row r="440" spans="1:38" x14ac:dyDescent="0.3">
      <c r="A440" t="s">
        <v>33</v>
      </c>
      <c r="B440" t="s">
        <v>62</v>
      </c>
      <c r="C440" t="s">
        <v>133</v>
      </c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>
        <v>24326.62109375</v>
      </c>
      <c r="AD440" s="3">
        <v>49570.28515625</v>
      </c>
      <c r="AE440" s="3">
        <v>50504.75390625</v>
      </c>
      <c r="AF440" s="3">
        <v>51456.7890625</v>
      </c>
      <c r="AG440" s="3">
        <v>52426.65625</v>
      </c>
      <c r="AH440" s="3">
        <v>53414.87890625</v>
      </c>
      <c r="AI440" s="3">
        <v>54421.78515625</v>
      </c>
      <c r="AJ440" s="3">
        <v>55447.65234375</v>
      </c>
      <c r="AK440" s="3">
        <v>56492.875</v>
      </c>
      <c r="AL440" s="3">
        <v>57557.74609375</v>
      </c>
    </row>
    <row r="441" spans="1:38" x14ac:dyDescent="0.3">
      <c r="A441" t="s">
        <v>33</v>
      </c>
      <c r="B441" t="s">
        <v>62</v>
      </c>
      <c r="C441" t="s">
        <v>134</v>
      </c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>
        <v>329201.59375</v>
      </c>
      <c r="AC441" s="3">
        <v>335407.03125</v>
      </c>
      <c r="AD441" s="3"/>
      <c r="AE441" s="3"/>
      <c r="AF441" s="3"/>
      <c r="AG441" s="3"/>
      <c r="AH441" s="3"/>
      <c r="AI441" s="3"/>
      <c r="AJ441" s="3"/>
      <c r="AK441" s="3"/>
      <c r="AL441" s="3"/>
    </row>
    <row r="442" spans="1:38" x14ac:dyDescent="0.3">
      <c r="A442" t="s">
        <v>33</v>
      </c>
      <c r="B442" t="s">
        <v>62</v>
      </c>
      <c r="C442" t="s">
        <v>135</v>
      </c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>
        <v>329201.59375</v>
      </c>
      <c r="AD442" s="3">
        <v>335407.03125</v>
      </c>
      <c r="AE442" s="3"/>
      <c r="AF442" s="3"/>
      <c r="AG442" s="3"/>
      <c r="AH442" s="3"/>
      <c r="AI442" s="3"/>
      <c r="AJ442" s="3"/>
      <c r="AK442" s="3"/>
      <c r="AL442" s="3"/>
    </row>
    <row r="443" spans="1:38" x14ac:dyDescent="0.3">
      <c r="A443" t="s">
        <v>33</v>
      </c>
      <c r="B443" t="s">
        <v>62</v>
      </c>
      <c r="C443" t="s">
        <v>136</v>
      </c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>
        <v>329201.59375</v>
      </c>
      <c r="AC443" s="3">
        <v>639729.25</v>
      </c>
      <c r="AD443" s="3">
        <v>579489.125</v>
      </c>
      <c r="AE443" s="3">
        <v>519727.75</v>
      </c>
      <c r="AF443" s="3">
        <v>477255.40625</v>
      </c>
      <c r="AG443" s="3">
        <v>441311.75</v>
      </c>
      <c r="AH443" s="3">
        <v>410174</v>
      </c>
      <c r="AI443" s="3">
        <v>388738.6875</v>
      </c>
      <c r="AJ443" s="3">
        <v>372199.90625</v>
      </c>
      <c r="AK443" s="3">
        <v>355661.125</v>
      </c>
      <c r="AL443" s="3">
        <v>339122.3125</v>
      </c>
    </row>
    <row r="444" spans="1:38" x14ac:dyDescent="0.3">
      <c r="A444" t="s">
        <v>33</v>
      </c>
      <c r="B444" t="s">
        <v>62</v>
      </c>
      <c r="C444" t="s">
        <v>137</v>
      </c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>
        <v>10973.38671875</v>
      </c>
      <c r="AD444" s="3">
        <v>22153.62109375</v>
      </c>
      <c r="AE444" s="3">
        <v>22153.62109375</v>
      </c>
      <c r="AF444" s="3">
        <v>22153.62109375</v>
      </c>
      <c r="AG444" s="3">
        <v>22153.62109375</v>
      </c>
      <c r="AH444" s="3">
        <v>22153.62109375</v>
      </c>
      <c r="AI444" s="3">
        <v>22153.62109375</v>
      </c>
      <c r="AJ444" s="3">
        <v>22153.62109375</v>
      </c>
      <c r="AK444" s="3">
        <v>22153.62109375</v>
      </c>
      <c r="AL444" s="3">
        <v>22153.62109375</v>
      </c>
    </row>
    <row r="445" spans="1:38" x14ac:dyDescent="0.3">
      <c r="A445" t="s">
        <v>33</v>
      </c>
      <c r="B445" t="s">
        <v>62</v>
      </c>
      <c r="C445" t="s">
        <v>138</v>
      </c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>
        <v>65840.3203125</v>
      </c>
      <c r="AD445" s="3">
        <v>172425.921875</v>
      </c>
      <c r="AE445" s="3">
        <v>170536.96875</v>
      </c>
      <c r="AF445" s="3">
        <v>102322.1875</v>
      </c>
      <c r="AG445" s="3">
        <v>76562.921875</v>
      </c>
      <c r="AH445" s="3">
        <v>57600.90625</v>
      </c>
      <c r="AI445" s="3">
        <v>19319.447265625</v>
      </c>
      <c r="AJ445" s="3"/>
      <c r="AK445" s="3"/>
      <c r="AL445" s="3"/>
    </row>
    <row r="446" spans="1:38" x14ac:dyDescent="0.3">
      <c r="A446" t="s">
        <v>33</v>
      </c>
      <c r="B446" t="s">
        <v>62</v>
      </c>
      <c r="C446" t="s">
        <v>139</v>
      </c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>
        <v>13906.0244140625</v>
      </c>
      <c r="AD446" s="3">
        <v>38086.515625</v>
      </c>
      <c r="AE446" s="3">
        <v>37607.76171875</v>
      </c>
      <c r="AF446" s="3">
        <v>20318.72265625</v>
      </c>
      <c r="AG446" s="3">
        <v>13790.037109375</v>
      </c>
      <c r="AH446" s="3">
        <v>8984.115234375</v>
      </c>
      <c r="AI446" s="3">
        <v>-718.3212890625</v>
      </c>
      <c r="AJ446" s="3">
        <v>-5614.8349609375</v>
      </c>
      <c r="AK446" s="3">
        <v>-5614.8349609375</v>
      </c>
      <c r="AL446" s="3">
        <v>-5614.8349609375</v>
      </c>
    </row>
    <row r="447" spans="1:38" x14ac:dyDescent="0.3">
      <c r="A447" t="s">
        <v>33</v>
      </c>
      <c r="B447" t="s">
        <v>62</v>
      </c>
      <c r="C447" t="s">
        <v>140</v>
      </c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>
        <v>13906.0244140625</v>
      </c>
      <c r="AD447" s="3">
        <v>51992.5390625</v>
      </c>
      <c r="AE447" s="3">
        <v>89600.296875</v>
      </c>
      <c r="AF447" s="3">
        <v>109919.015625</v>
      </c>
      <c r="AG447" s="3">
        <v>123709.0625</v>
      </c>
      <c r="AH447" s="3">
        <v>132693.171875</v>
      </c>
      <c r="AI447" s="3">
        <v>131974.84375</v>
      </c>
      <c r="AJ447" s="3">
        <v>126360.015625</v>
      </c>
      <c r="AK447" s="3">
        <v>120745.1875</v>
      </c>
      <c r="AL447" s="3">
        <v>115130.359375</v>
      </c>
    </row>
    <row r="448" spans="1:38" x14ac:dyDescent="0.3">
      <c r="A448" t="s">
        <v>33</v>
      </c>
      <c r="B448" t="s">
        <v>62</v>
      </c>
      <c r="C448" t="s">
        <v>141</v>
      </c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</row>
    <row r="449" spans="1:38" x14ac:dyDescent="0.3">
      <c r="A449" t="s">
        <v>33</v>
      </c>
      <c r="B449" t="s">
        <v>62</v>
      </c>
      <c r="C449" t="s">
        <v>142</v>
      </c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</row>
    <row r="450" spans="1:38" x14ac:dyDescent="0.3">
      <c r="A450" t="s">
        <v>33</v>
      </c>
      <c r="B450" t="s">
        <v>62</v>
      </c>
      <c r="C450" t="s">
        <v>143</v>
      </c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>
        <v>2369.593017578125</v>
      </c>
      <c r="AD450" s="3">
        <v>4783.8525390625</v>
      </c>
      <c r="AE450" s="3">
        <v>4783.8525390625</v>
      </c>
      <c r="AF450" s="3">
        <v>4783.8525390625</v>
      </c>
      <c r="AG450" s="3">
        <v>4783.8525390625</v>
      </c>
      <c r="AH450" s="3">
        <v>4783.8525390625</v>
      </c>
      <c r="AI450" s="3">
        <v>4783.8525390625</v>
      </c>
      <c r="AJ450" s="3">
        <v>4783.8525390625</v>
      </c>
      <c r="AK450" s="3">
        <v>4783.8525390625</v>
      </c>
      <c r="AL450" s="3">
        <v>4783.8525390625</v>
      </c>
    </row>
    <row r="451" spans="1:38" x14ac:dyDescent="0.3">
      <c r="A451" t="s">
        <v>33</v>
      </c>
      <c r="B451" t="s">
        <v>62</v>
      </c>
      <c r="C451" t="s">
        <v>144</v>
      </c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</row>
    <row r="452" spans="1:38" x14ac:dyDescent="0.3">
      <c r="A452" t="s">
        <v>33</v>
      </c>
      <c r="B452" t="s">
        <v>62</v>
      </c>
      <c r="C452" t="s">
        <v>145</v>
      </c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>
        <v>297.3677978515625</v>
      </c>
      <c r="AD452" s="3">
        <v>600.3409423828125</v>
      </c>
      <c r="AE452" s="3">
        <v>600.3409423828125</v>
      </c>
      <c r="AF452" s="3">
        <v>600.3409423828125</v>
      </c>
      <c r="AG452" s="3">
        <v>600.3409423828125</v>
      </c>
      <c r="AH452" s="3">
        <v>600.3409423828125</v>
      </c>
      <c r="AI452" s="3">
        <v>600.3409423828125</v>
      </c>
      <c r="AJ452" s="3">
        <v>600.3409423828125</v>
      </c>
      <c r="AK452" s="3">
        <v>600.3409423828125</v>
      </c>
      <c r="AL452" s="3">
        <v>600.3409423828125</v>
      </c>
    </row>
    <row r="453" spans="1:38" x14ac:dyDescent="0.3">
      <c r="A453" t="s">
        <v>33</v>
      </c>
      <c r="B453" t="s">
        <v>62</v>
      </c>
      <c r="C453" t="s">
        <v>146</v>
      </c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>
        <v>154724.75</v>
      </c>
      <c r="AC453" s="3">
        <v>306519.375</v>
      </c>
      <c r="AD453" s="3">
        <v>286516.3125</v>
      </c>
      <c r="AE453" s="3">
        <v>258315.9375</v>
      </c>
      <c r="AF453" s="3">
        <v>234291.015625</v>
      </c>
      <c r="AG453" s="3">
        <v>215863.25</v>
      </c>
      <c r="AH453" s="3">
        <v>200099.125</v>
      </c>
      <c r="AI453" s="3">
        <v>187744.46875</v>
      </c>
      <c r="AJ453" s="3">
        <v>178820.5625</v>
      </c>
      <c r="AK453" s="3">
        <v>171047.328125</v>
      </c>
      <c r="AL453" s="3">
        <v>163274.09375</v>
      </c>
    </row>
    <row r="454" spans="1:38" x14ac:dyDescent="0.3">
      <c r="A454" t="s">
        <v>33</v>
      </c>
      <c r="B454" t="s">
        <v>62</v>
      </c>
      <c r="C454" t="s">
        <v>147</v>
      </c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>
        <v>-154724.75</v>
      </c>
      <c r="AC454" s="3">
        <v>-145541.75</v>
      </c>
      <c r="AD454" s="3">
        <v>32036.765625</v>
      </c>
      <c r="AE454" s="3">
        <v>39049.6328125</v>
      </c>
      <c r="AF454" s="3">
        <v>33865.140625</v>
      </c>
      <c r="AG454" s="3">
        <v>27494.0234375</v>
      </c>
      <c r="AH454" s="3">
        <v>24168.28125</v>
      </c>
      <c r="AI454" s="3">
        <v>20239.9296875</v>
      </c>
      <c r="AJ454" s="3">
        <v>16434.375</v>
      </c>
      <c r="AK454" s="3">
        <v>14957.21875</v>
      </c>
      <c r="AL454" s="3">
        <v>14630.734375</v>
      </c>
    </row>
    <row r="455" spans="1:38" x14ac:dyDescent="0.3">
      <c r="A455" t="s">
        <v>33</v>
      </c>
      <c r="B455" t="s">
        <v>62</v>
      </c>
      <c r="C455" t="s">
        <v>148</v>
      </c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>
        <v>6252.87939453125</v>
      </c>
      <c r="AD455" s="3">
        <v>12033.68359375</v>
      </c>
      <c r="AE455" s="3">
        <v>10849.26953125</v>
      </c>
      <c r="AF455" s="3">
        <v>9840.22265625</v>
      </c>
      <c r="AG455" s="3">
        <v>9066.255859375</v>
      </c>
      <c r="AH455" s="3">
        <v>8404.1630859375</v>
      </c>
      <c r="AI455" s="3">
        <v>7885.267578125</v>
      </c>
      <c r="AJ455" s="3">
        <v>7510.462890625</v>
      </c>
      <c r="AK455" s="3">
        <v>7183.9873046875</v>
      </c>
      <c r="AL455" s="3">
        <v>6857.51220703125</v>
      </c>
    </row>
    <row r="456" spans="1:38" x14ac:dyDescent="0.3">
      <c r="A456" t="s">
        <v>33</v>
      </c>
      <c r="B456" t="s">
        <v>62</v>
      </c>
      <c r="C456" t="s">
        <v>149</v>
      </c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</row>
    <row r="457" spans="1:38" x14ac:dyDescent="0.3">
      <c r="A457" t="s">
        <v>33</v>
      </c>
      <c r="B457" t="s">
        <v>62</v>
      </c>
      <c r="C457" t="s">
        <v>150</v>
      </c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</row>
    <row r="458" spans="1:38" x14ac:dyDescent="0.3">
      <c r="A458" t="s">
        <v>33</v>
      </c>
      <c r="B458" t="s">
        <v>62</v>
      </c>
      <c r="C458" t="s">
        <v>151</v>
      </c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>
        <v>316761.875</v>
      </c>
      <c r="AD458" s="3">
        <v>609609.125</v>
      </c>
      <c r="AE458" s="3">
        <v>549608.375</v>
      </c>
      <c r="AF458" s="3">
        <v>498491.5</v>
      </c>
      <c r="AG458" s="3">
        <v>459283.5</v>
      </c>
      <c r="AH458" s="3">
        <v>425742.8125</v>
      </c>
      <c r="AI458" s="3">
        <v>399456.3125</v>
      </c>
      <c r="AJ458" s="3">
        <v>380469.25</v>
      </c>
      <c r="AK458" s="3">
        <v>363930.5</v>
      </c>
      <c r="AL458" s="3">
        <v>347391.6875</v>
      </c>
    </row>
    <row r="459" spans="1:38" x14ac:dyDescent="0.3">
      <c r="A459" t="s">
        <v>33</v>
      </c>
      <c r="B459" t="s">
        <v>62</v>
      </c>
      <c r="C459" t="s">
        <v>152</v>
      </c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>
        <v>28965.7109375</v>
      </c>
      <c r="AD459" s="3">
        <v>55744.59375</v>
      </c>
      <c r="AE459" s="3">
        <v>50257.93359375</v>
      </c>
      <c r="AF459" s="3">
        <v>45583.6484375</v>
      </c>
      <c r="AG459" s="3">
        <v>41998.34375</v>
      </c>
      <c r="AH459" s="3">
        <v>38931.2734375</v>
      </c>
      <c r="AI459" s="3">
        <v>36527.5546875</v>
      </c>
      <c r="AJ459" s="3">
        <v>34791.31640625</v>
      </c>
      <c r="AK459" s="3">
        <v>33278.9609375</v>
      </c>
      <c r="AL459" s="3">
        <v>31766.599609375</v>
      </c>
    </row>
    <row r="460" spans="1:38" x14ac:dyDescent="0.3">
      <c r="A460" t="s">
        <v>34</v>
      </c>
      <c r="B460" t="s">
        <v>62</v>
      </c>
      <c r="C460" t="s">
        <v>128</v>
      </c>
      <c r="D460" s="16"/>
      <c r="E460" s="16"/>
      <c r="F460" s="16"/>
      <c r="G460" s="16"/>
      <c r="H460" s="16"/>
      <c r="I460" s="16"/>
      <c r="J460" s="16"/>
      <c r="K460" s="16"/>
      <c r="L460" s="16"/>
      <c r="M460" s="16"/>
      <c r="N460" s="16"/>
      <c r="O460" s="16"/>
      <c r="P460" s="16"/>
      <c r="Q460" s="16"/>
      <c r="R460" s="16"/>
      <c r="S460" s="16"/>
      <c r="T460" s="16"/>
      <c r="U460" s="16"/>
      <c r="V460" s="16"/>
      <c r="W460" s="16"/>
      <c r="X460" s="16">
        <v>1</v>
      </c>
      <c r="Y460" s="16">
        <v>1</v>
      </c>
      <c r="Z460" s="16">
        <v>1</v>
      </c>
      <c r="AA460" s="16">
        <v>1</v>
      </c>
      <c r="AB460" s="16">
        <v>1</v>
      </c>
      <c r="AC460" s="16"/>
      <c r="AD460" s="16"/>
      <c r="AE460" s="16"/>
      <c r="AF460" s="16"/>
      <c r="AG460" s="16"/>
      <c r="AH460" s="16"/>
      <c r="AI460" s="16"/>
      <c r="AJ460" s="16"/>
      <c r="AK460" s="16"/>
      <c r="AL460" s="16"/>
    </row>
    <row r="461" spans="1:38" x14ac:dyDescent="0.3">
      <c r="A461" t="s">
        <v>34</v>
      </c>
      <c r="B461" t="s">
        <v>62</v>
      </c>
      <c r="C461" t="s">
        <v>129</v>
      </c>
      <c r="D461" s="16"/>
      <c r="E461" s="16"/>
      <c r="F461" s="16"/>
      <c r="G461" s="16"/>
      <c r="H461" s="16"/>
      <c r="I461" s="16"/>
      <c r="J461" s="16"/>
      <c r="K461" s="16"/>
      <c r="L461" s="16"/>
      <c r="M461" s="16"/>
      <c r="N461" s="16"/>
      <c r="O461" s="16"/>
      <c r="P461" s="16"/>
      <c r="Q461" s="16"/>
      <c r="R461" s="16"/>
      <c r="S461" s="16"/>
      <c r="T461" s="16"/>
      <c r="U461" s="16"/>
      <c r="V461" s="16"/>
      <c r="W461" s="16"/>
      <c r="X461" s="16">
        <v>1</v>
      </c>
      <c r="Y461" s="16">
        <v>2</v>
      </c>
      <c r="Z461" s="16">
        <v>3</v>
      </c>
      <c r="AA461" s="16">
        <v>4</v>
      </c>
      <c r="AB461" s="16">
        <v>5</v>
      </c>
      <c r="AC461" s="16">
        <v>5</v>
      </c>
      <c r="AD461" s="16">
        <v>5</v>
      </c>
      <c r="AE461" s="16">
        <v>5</v>
      </c>
      <c r="AF461" s="16">
        <v>5</v>
      </c>
      <c r="AG461" s="16">
        <v>5</v>
      </c>
      <c r="AH461" s="16">
        <v>5</v>
      </c>
      <c r="AI461" s="16">
        <v>5</v>
      </c>
      <c r="AJ461" s="16">
        <v>5</v>
      </c>
      <c r="AK461" s="16">
        <v>5</v>
      </c>
      <c r="AL461" s="16">
        <v>5</v>
      </c>
    </row>
    <row r="462" spans="1:38" x14ac:dyDescent="0.3">
      <c r="A462" t="s">
        <v>34</v>
      </c>
      <c r="B462" t="s">
        <v>62</v>
      </c>
      <c r="C462" t="s">
        <v>130</v>
      </c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>
        <v>150</v>
      </c>
      <c r="Y462" s="3">
        <v>300</v>
      </c>
      <c r="Z462" s="3">
        <v>450</v>
      </c>
      <c r="AA462" s="3">
        <v>600</v>
      </c>
      <c r="AB462" s="3">
        <v>750</v>
      </c>
      <c r="AC462" s="3">
        <v>750</v>
      </c>
      <c r="AD462" s="3">
        <v>750</v>
      </c>
      <c r="AE462" s="3">
        <v>750</v>
      </c>
      <c r="AF462" s="3">
        <v>750</v>
      </c>
      <c r="AG462" s="3">
        <v>750</v>
      </c>
      <c r="AH462" s="3">
        <v>750</v>
      </c>
      <c r="AI462" s="3">
        <v>750</v>
      </c>
      <c r="AJ462" s="3">
        <v>750</v>
      </c>
      <c r="AK462" s="3">
        <v>750</v>
      </c>
      <c r="AL462" s="3">
        <v>750</v>
      </c>
    </row>
    <row r="463" spans="1:38" x14ac:dyDescent="0.3">
      <c r="A463" t="s">
        <v>34</v>
      </c>
      <c r="B463" t="s">
        <v>62</v>
      </c>
      <c r="C463" t="s">
        <v>131</v>
      </c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</row>
    <row r="464" spans="1:38" x14ac:dyDescent="0.3">
      <c r="A464" t="s">
        <v>34</v>
      </c>
      <c r="B464" t="s">
        <v>62</v>
      </c>
      <c r="C464" t="s">
        <v>132</v>
      </c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</row>
    <row r="465" spans="1:38" x14ac:dyDescent="0.3">
      <c r="A465" t="s">
        <v>34</v>
      </c>
      <c r="B465" t="s">
        <v>62</v>
      </c>
      <c r="C465" t="s">
        <v>133</v>
      </c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</row>
    <row r="466" spans="1:38" x14ac:dyDescent="0.3">
      <c r="A466" t="s">
        <v>34</v>
      </c>
      <c r="B466" t="s">
        <v>62</v>
      </c>
      <c r="C466" t="s">
        <v>134</v>
      </c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</row>
    <row r="467" spans="1:38" x14ac:dyDescent="0.3">
      <c r="A467" t="s">
        <v>34</v>
      </c>
      <c r="B467" t="s">
        <v>62</v>
      </c>
      <c r="C467" t="s">
        <v>135</v>
      </c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</row>
    <row r="468" spans="1:38" x14ac:dyDescent="0.3">
      <c r="A468" t="s">
        <v>34</v>
      </c>
      <c r="B468" t="s">
        <v>62</v>
      </c>
      <c r="C468" t="s">
        <v>136</v>
      </c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</row>
    <row r="469" spans="1:38" x14ac:dyDescent="0.3">
      <c r="A469" t="s">
        <v>34</v>
      </c>
      <c r="B469" t="s">
        <v>62</v>
      </c>
      <c r="C469" t="s">
        <v>137</v>
      </c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</row>
    <row r="470" spans="1:38" x14ac:dyDescent="0.3">
      <c r="A470" t="s">
        <v>34</v>
      </c>
      <c r="B470" t="s">
        <v>62</v>
      </c>
      <c r="C470" t="s">
        <v>138</v>
      </c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</row>
    <row r="471" spans="1:38" x14ac:dyDescent="0.3">
      <c r="A471" t="s">
        <v>34</v>
      </c>
      <c r="B471" t="s">
        <v>62</v>
      </c>
      <c r="C471" t="s">
        <v>139</v>
      </c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</row>
    <row r="472" spans="1:38" x14ac:dyDescent="0.3">
      <c r="A472" t="s">
        <v>34</v>
      </c>
      <c r="B472" t="s">
        <v>62</v>
      </c>
      <c r="C472" t="s">
        <v>140</v>
      </c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</row>
    <row r="473" spans="1:38" x14ac:dyDescent="0.3">
      <c r="A473" t="s">
        <v>34</v>
      </c>
      <c r="B473" t="s">
        <v>62</v>
      </c>
      <c r="C473" t="s">
        <v>141</v>
      </c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</row>
    <row r="474" spans="1:38" x14ac:dyDescent="0.3">
      <c r="A474" t="s">
        <v>34</v>
      </c>
      <c r="B474" t="s">
        <v>62</v>
      </c>
      <c r="C474" t="s">
        <v>142</v>
      </c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</row>
    <row r="475" spans="1:38" x14ac:dyDescent="0.3">
      <c r="A475" t="s">
        <v>34</v>
      </c>
      <c r="B475" t="s">
        <v>62</v>
      </c>
      <c r="C475" t="s">
        <v>143</v>
      </c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</row>
    <row r="476" spans="1:38" x14ac:dyDescent="0.3">
      <c r="A476" t="s">
        <v>34</v>
      </c>
      <c r="B476" t="s">
        <v>62</v>
      </c>
      <c r="C476" t="s">
        <v>144</v>
      </c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</row>
    <row r="477" spans="1:38" x14ac:dyDescent="0.3">
      <c r="A477" t="s">
        <v>34</v>
      </c>
      <c r="B477" t="s">
        <v>62</v>
      </c>
      <c r="C477" t="s">
        <v>145</v>
      </c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</row>
    <row r="478" spans="1:38" x14ac:dyDescent="0.3">
      <c r="A478" t="s">
        <v>34</v>
      </c>
      <c r="B478" t="s">
        <v>62</v>
      </c>
      <c r="C478" t="s">
        <v>146</v>
      </c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</row>
    <row r="479" spans="1:38" x14ac:dyDescent="0.3">
      <c r="A479" t="s">
        <v>34</v>
      </c>
      <c r="B479" t="s">
        <v>62</v>
      </c>
      <c r="C479" t="s">
        <v>147</v>
      </c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</row>
    <row r="480" spans="1:38" x14ac:dyDescent="0.3">
      <c r="A480" t="s">
        <v>34</v>
      </c>
      <c r="B480" t="s">
        <v>62</v>
      </c>
      <c r="C480" t="s">
        <v>148</v>
      </c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</row>
    <row r="481" spans="1:38" x14ac:dyDescent="0.3">
      <c r="A481" t="s">
        <v>34</v>
      </c>
      <c r="B481" t="s">
        <v>62</v>
      </c>
      <c r="C481" t="s">
        <v>149</v>
      </c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</row>
    <row r="482" spans="1:38" x14ac:dyDescent="0.3">
      <c r="A482" t="s">
        <v>34</v>
      </c>
      <c r="B482" t="s">
        <v>62</v>
      </c>
      <c r="C482" t="s">
        <v>150</v>
      </c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</row>
    <row r="483" spans="1:38" x14ac:dyDescent="0.3">
      <c r="A483" t="s">
        <v>34</v>
      </c>
      <c r="B483" t="s">
        <v>62</v>
      </c>
      <c r="C483" t="s">
        <v>151</v>
      </c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</row>
    <row r="484" spans="1:38" x14ac:dyDescent="0.3">
      <c r="A484" t="s">
        <v>34</v>
      </c>
      <c r="B484" t="s">
        <v>62</v>
      </c>
      <c r="C484" t="s">
        <v>152</v>
      </c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</row>
    <row r="485" spans="1:38" x14ac:dyDescent="0.3">
      <c r="A485" t="s">
        <v>35</v>
      </c>
      <c r="B485" t="s">
        <v>62</v>
      </c>
      <c r="C485" t="s">
        <v>128</v>
      </c>
      <c r="D485" s="16"/>
      <c r="E485" s="16"/>
      <c r="F485" s="16"/>
      <c r="G485" s="16"/>
      <c r="H485" s="16">
        <v>2</v>
      </c>
      <c r="I485" s="16"/>
      <c r="J485" s="16"/>
      <c r="K485" s="16"/>
      <c r="L485" s="16"/>
      <c r="M485" s="16"/>
      <c r="N485" s="16"/>
      <c r="O485" s="16"/>
      <c r="P485" s="16"/>
      <c r="Q485" s="16"/>
      <c r="R485" s="16"/>
      <c r="S485" s="16"/>
      <c r="T485" s="16"/>
      <c r="U485" s="16"/>
      <c r="V485" s="16"/>
      <c r="W485" s="16"/>
      <c r="X485" s="16"/>
      <c r="Y485" s="16"/>
      <c r="Z485" s="16"/>
      <c r="AA485" s="16"/>
      <c r="AB485" s="16"/>
      <c r="AC485" s="16"/>
      <c r="AD485" s="16"/>
      <c r="AE485" s="16"/>
      <c r="AF485" s="16"/>
      <c r="AG485" s="16"/>
      <c r="AH485" s="16"/>
      <c r="AI485" s="16"/>
      <c r="AJ485" s="16"/>
      <c r="AK485" s="16"/>
      <c r="AL485" s="16"/>
    </row>
    <row r="486" spans="1:38" x14ac:dyDescent="0.3">
      <c r="A486" t="s">
        <v>35</v>
      </c>
      <c r="B486" t="s">
        <v>62</v>
      </c>
      <c r="C486" t="s">
        <v>129</v>
      </c>
      <c r="D486" s="16"/>
      <c r="E486" s="16"/>
      <c r="F486" s="16"/>
      <c r="G486" s="16"/>
      <c r="H486" s="16">
        <v>2</v>
      </c>
      <c r="I486" s="16">
        <v>2</v>
      </c>
      <c r="J486" s="16">
        <v>2</v>
      </c>
      <c r="K486" s="16">
        <v>2</v>
      </c>
      <c r="L486" s="16">
        <v>2</v>
      </c>
      <c r="M486" s="16">
        <v>2</v>
      </c>
      <c r="N486" s="16">
        <v>2</v>
      </c>
      <c r="O486" s="16">
        <v>2</v>
      </c>
      <c r="P486" s="16">
        <v>2</v>
      </c>
      <c r="Q486" s="16">
        <v>2</v>
      </c>
      <c r="R486" s="16">
        <v>2</v>
      </c>
      <c r="S486" s="16">
        <v>2</v>
      </c>
      <c r="T486" s="16">
        <v>2</v>
      </c>
      <c r="U486" s="16">
        <v>2</v>
      </c>
      <c r="V486" s="16">
        <v>2</v>
      </c>
      <c r="W486" s="16"/>
      <c r="X486" s="16"/>
      <c r="Y486" s="16"/>
      <c r="Z486" s="16"/>
      <c r="AA486" s="16"/>
      <c r="AB486" s="16"/>
      <c r="AC486" s="16"/>
      <c r="AD486" s="16"/>
      <c r="AE486" s="16"/>
      <c r="AF486" s="16"/>
      <c r="AG486" s="16"/>
      <c r="AH486" s="16"/>
      <c r="AI486" s="16"/>
      <c r="AJ486" s="16"/>
      <c r="AK486" s="16"/>
      <c r="AL486" s="16"/>
    </row>
    <row r="487" spans="1:38" x14ac:dyDescent="0.3">
      <c r="A487" t="s">
        <v>35</v>
      </c>
      <c r="B487" t="s">
        <v>62</v>
      </c>
      <c r="C487" t="s">
        <v>130</v>
      </c>
      <c r="D487" s="3"/>
      <c r="E487" s="3"/>
      <c r="F487" s="3"/>
      <c r="G487" s="3"/>
      <c r="H487" s="3">
        <v>100</v>
      </c>
      <c r="I487" s="3">
        <v>100</v>
      </c>
      <c r="J487" s="3">
        <v>100</v>
      </c>
      <c r="K487" s="3">
        <v>100</v>
      </c>
      <c r="L487" s="3">
        <v>100</v>
      </c>
      <c r="M487" s="3">
        <v>100</v>
      </c>
      <c r="N487" s="3">
        <v>100</v>
      </c>
      <c r="O487" s="3">
        <v>100</v>
      </c>
      <c r="P487" s="3">
        <v>100</v>
      </c>
      <c r="Q487" s="3">
        <v>100</v>
      </c>
      <c r="R487" s="3">
        <v>100</v>
      </c>
      <c r="S487" s="3">
        <v>100</v>
      </c>
      <c r="T487" s="3">
        <v>100</v>
      </c>
      <c r="U487" s="3">
        <v>100</v>
      </c>
      <c r="V487" s="3">
        <v>100</v>
      </c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</row>
    <row r="488" spans="1:38" x14ac:dyDescent="0.3">
      <c r="A488" t="s">
        <v>35</v>
      </c>
      <c r="B488" t="s">
        <v>62</v>
      </c>
      <c r="C488" t="s">
        <v>131</v>
      </c>
      <c r="D488" s="3"/>
      <c r="E488" s="3"/>
      <c r="F488" s="3"/>
      <c r="G488" s="3"/>
      <c r="H488" s="3">
        <v>215.93968749999999</v>
      </c>
      <c r="I488" s="3">
        <v>150.84779296875001</v>
      </c>
      <c r="J488" s="3">
        <v>151.79</v>
      </c>
      <c r="K488" s="3">
        <v>152.77646484375001</v>
      </c>
      <c r="L488" s="3">
        <v>153.80732421875001</v>
      </c>
      <c r="M488" s="3">
        <v>123.34044921875</v>
      </c>
      <c r="N488" s="3">
        <v>126.17125</v>
      </c>
      <c r="O488" s="3">
        <v>129.06668945312501</v>
      </c>
      <c r="P488" s="3">
        <v>132.02903320312501</v>
      </c>
      <c r="Q488" s="3">
        <v>135.05893554687501</v>
      </c>
      <c r="R488" s="3">
        <v>138.15864257812501</v>
      </c>
      <c r="S488" s="3">
        <v>141.32916015625</v>
      </c>
      <c r="T488" s="3">
        <v>144.572783203125</v>
      </c>
      <c r="U488" s="3">
        <v>147.89064453124999</v>
      </c>
      <c r="V488" s="3">
        <v>151.28500976562501</v>
      </c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</row>
    <row r="489" spans="1:38" x14ac:dyDescent="0.3">
      <c r="A489" t="s">
        <v>35</v>
      </c>
      <c r="B489" t="s">
        <v>62</v>
      </c>
      <c r="C489" t="s">
        <v>132</v>
      </c>
      <c r="D489" s="3"/>
      <c r="E489" s="3"/>
      <c r="F489" s="3"/>
      <c r="G489" s="3"/>
      <c r="H489" s="3">
        <v>1505.9875</v>
      </c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</row>
    <row r="490" spans="1:38" x14ac:dyDescent="0.3">
      <c r="A490" t="s">
        <v>35</v>
      </c>
      <c r="B490" t="s">
        <v>62</v>
      </c>
      <c r="C490" t="s">
        <v>133</v>
      </c>
      <c r="D490" s="3"/>
      <c r="E490" s="3"/>
      <c r="F490" s="3"/>
      <c r="G490" s="3"/>
      <c r="H490" s="3">
        <v>21593.96875</v>
      </c>
      <c r="I490" s="3">
        <v>15084.779296875</v>
      </c>
      <c r="J490" s="3">
        <v>15179</v>
      </c>
      <c r="K490" s="3">
        <v>15277.646484375</v>
      </c>
      <c r="L490" s="3">
        <v>15380.732421875</v>
      </c>
      <c r="M490" s="3">
        <v>12334.044921875</v>
      </c>
      <c r="N490" s="3">
        <v>12617.125</v>
      </c>
      <c r="O490" s="3">
        <v>12906.6689453125</v>
      </c>
      <c r="P490" s="3">
        <v>13202.9033203125</v>
      </c>
      <c r="Q490" s="3">
        <v>13505.8935546875</v>
      </c>
      <c r="R490" s="3">
        <v>13815.8642578125</v>
      </c>
      <c r="S490" s="3">
        <v>14132.916015625</v>
      </c>
      <c r="T490" s="3">
        <v>14457.2783203125</v>
      </c>
      <c r="U490" s="3">
        <v>14789.064453125</v>
      </c>
      <c r="V490" s="3">
        <v>15128.5009765625</v>
      </c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</row>
    <row r="491" spans="1:38" x14ac:dyDescent="0.3">
      <c r="A491" t="s">
        <v>35</v>
      </c>
      <c r="B491" t="s">
        <v>62</v>
      </c>
      <c r="C491" t="s">
        <v>134</v>
      </c>
      <c r="D491" s="3"/>
      <c r="E491" s="3"/>
      <c r="F491" s="3"/>
      <c r="G491" s="3">
        <v>145274.4375</v>
      </c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</row>
    <row r="492" spans="1:38" x14ac:dyDescent="0.3">
      <c r="A492" t="s">
        <v>35</v>
      </c>
      <c r="B492" t="s">
        <v>62</v>
      </c>
      <c r="C492" t="s">
        <v>135</v>
      </c>
      <c r="D492" s="3"/>
      <c r="E492" s="3"/>
      <c r="F492" s="3"/>
      <c r="G492" s="3"/>
      <c r="H492" s="3">
        <v>150598.75</v>
      </c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</row>
    <row r="493" spans="1:38" x14ac:dyDescent="0.3">
      <c r="A493" t="s">
        <v>35</v>
      </c>
      <c r="B493" t="s">
        <v>62</v>
      </c>
      <c r="C493" t="s">
        <v>136</v>
      </c>
      <c r="D493" s="3"/>
      <c r="E493" s="3"/>
      <c r="F493" s="3"/>
      <c r="G493" s="3">
        <v>150022.515625</v>
      </c>
      <c r="H493" s="3">
        <v>135008.609375</v>
      </c>
      <c r="I493" s="3">
        <v>115483.546875</v>
      </c>
      <c r="J493" s="3">
        <v>100770.390625</v>
      </c>
      <c r="K493" s="3">
        <v>88944.375</v>
      </c>
      <c r="L493" s="3">
        <v>77118.359375</v>
      </c>
      <c r="M493" s="3">
        <v>67457.703125</v>
      </c>
      <c r="N493" s="3">
        <v>59962.40234375</v>
      </c>
      <c r="O493" s="3">
        <v>52467.1015625</v>
      </c>
      <c r="P493" s="3">
        <v>44971.80078125</v>
      </c>
      <c r="Q493" s="3">
        <v>37476.5</v>
      </c>
      <c r="R493" s="3">
        <v>29981.19921875</v>
      </c>
      <c r="S493" s="3">
        <v>22485.8984375</v>
      </c>
      <c r="T493" s="3">
        <v>14990.5986328125</v>
      </c>
      <c r="U493" s="3">
        <v>7495.298828125</v>
      </c>
      <c r="V493" s="3">
        <v>-1.220703125E-3</v>
      </c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</row>
    <row r="494" spans="1:38" x14ac:dyDescent="0.3">
      <c r="A494" t="s">
        <v>35</v>
      </c>
      <c r="B494" t="s">
        <v>62</v>
      </c>
      <c r="C494" t="s">
        <v>137</v>
      </c>
      <c r="D494" s="3"/>
      <c r="E494" s="3"/>
      <c r="F494" s="3"/>
      <c r="G494" s="3"/>
      <c r="H494" s="3">
        <v>10039.9169921875</v>
      </c>
      <c r="I494" s="3">
        <v>10039.9169921875</v>
      </c>
      <c r="J494" s="3">
        <v>10039.9169921875</v>
      </c>
      <c r="K494" s="3">
        <v>10039.9169921875</v>
      </c>
      <c r="L494" s="3">
        <v>10039.9169921875</v>
      </c>
      <c r="M494" s="3">
        <v>10039.9169921875</v>
      </c>
      <c r="N494" s="3">
        <v>10039.9169921875</v>
      </c>
      <c r="O494" s="3">
        <v>10039.9169921875</v>
      </c>
      <c r="P494" s="3">
        <v>10039.9169921875</v>
      </c>
      <c r="Q494" s="3">
        <v>10039.9169921875</v>
      </c>
      <c r="R494" s="3">
        <v>10039.9169921875</v>
      </c>
      <c r="S494" s="3">
        <v>10039.9169921875</v>
      </c>
      <c r="T494" s="3">
        <v>10039.9169921875</v>
      </c>
      <c r="U494" s="3">
        <v>10039.9169921875</v>
      </c>
      <c r="V494" s="3">
        <v>10039.9169921875</v>
      </c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</row>
    <row r="495" spans="1:38" x14ac:dyDescent="0.3">
      <c r="A495" t="s">
        <v>35</v>
      </c>
      <c r="B495" t="s">
        <v>62</v>
      </c>
      <c r="C495" t="s">
        <v>138</v>
      </c>
      <c r="D495" s="3"/>
      <c r="E495" s="3"/>
      <c r="F495" s="3"/>
      <c r="G495" s="3">
        <v>2273.544921875</v>
      </c>
      <c r="H495" s="3">
        <v>29665.041015625</v>
      </c>
      <c r="I495" s="3">
        <v>47464.0703125</v>
      </c>
      <c r="J495" s="3">
        <v>28478.44140625</v>
      </c>
      <c r="K495" s="3">
        <v>17087.064453125</v>
      </c>
      <c r="L495" s="3">
        <v>17087.064453125</v>
      </c>
      <c r="M495" s="3">
        <v>8543.5322265625</v>
      </c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</row>
    <row r="496" spans="1:38" x14ac:dyDescent="0.3">
      <c r="A496" t="s">
        <v>35</v>
      </c>
      <c r="B496" t="s">
        <v>62</v>
      </c>
      <c r="C496" t="s">
        <v>139</v>
      </c>
      <c r="D496" s="3"/>
      <c r="E496" s="3"/>
      <c r="F496" s="3"/>
      <c r="G496" s="3">
        <v>576.22998046875</v>
      </c>
      <c r="H496" s="3">
        <v>4973.98828125</v>
      </c>
      <c r="I496" s="3">
        <v>9485.1513671875</v>
      </c>
      <c r="J496" s="3">
        <v>4673.24365234375</v>
      </c>
      <c r="K496" s="3">
        <v>1786.099609375</v>
      </c>
      <c r="L496" s="3">
        <v>1786.099609375</v>
      </c>
      <c r="M496" s="3">
        <v>-379.25872802734375</v>
      </c>
      <c r="N496" s="3">
        <v>-2544.616943359375</v>
      </c>
      <c r="O496" s="3">
        <v>-2544.616943359375</v>
      </c>
      <c r="P496" s="3">
        <v>-2544.616943359375</v>
      </c>
      <c r="Q496" s="3">
        <v>-2544.616943359375</v>
      </c>
      <c r="R496" s="3">
        <v>-2544.616943359375</v>
      </c>
      <c r="S496" s="3">
        <v>-2544.616943359375</v>
      </c>
      <c r="T496" s="3">
        <v>-2544.616943359375</v>
      </c>
      <c r="U496" s="3">
        <v>-2544.616943359375</v>
      </c>
      <c r="V496" s="3">
        <v>-2544.616943359375</v>
      </c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</row>
    <row r="497" spans="1:38" x14ac:dyDescent="0.3">
      <c r="A497" t="s">
        <v>35</v>
      </c>
      <c r="B497" t="s">
        <v>62</v>
      </c>
      <c r="C497" t="s">
        <v>140</v>
      </c>
      <c r="D497" s="3"/>
      <c r="E497" s="3"/>
      <c r="F497" s="3"/>
      <c r="G497" s="3">
        <v>576.22998046875</v>
      </c>
      <c r="H497" s="3">
        <v>5550.21826171875</v>
      </c>
      <c r="I497" s="3">
        <v>15035.369140625</v>
      </c>
      <c r="J497" s="3">
        <v>19708.61328125</v>
      </c>
      <c r="K497" s="3">
        <v>21494.712890625</v>
      </c>
      <c r="L497" s="3">
        <v>23280.8125</v>
      </c>
      <c r="M497" s="3">
        <v>22901.5546875</v>
      </c>
      <c r="N497" s="3">
        <v>20356.9375</v>
      </c>
      <c r="O497" s="3">
        <v>17812.3203125</v>
      </c>
      <c r="P497" s="3">
        <v>15267.703125</v>
      </c>
      <c r="Q497" s="3">
        <v>12723.0859375</v>
      </c>
      <c r="R497" s="3">
        <v>10178.46875</v>
      </c>
      <c r="S497" s="3">
        <v>7633.8515625</v>
      </c>
      <c r="T497" s="3">
        <v>5089.234375</v>
      </c>
      <c r="U497" s="3">
        <v>2544.617431640625</v>
      </c>
      <c r="V497" s="3">
        <v>4.8828125E-4</v>
      </c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</row>
    <row r="498" spans="1:38" x14ac:dyDescent="0.3">
      <c r="A498" t="s">
        <v>35</v>
      </c>
      <c r="B498" t="s">
        <v>62</v>
      </c>
      <c r="C498" t="s">
        <v>141</v>
      </c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</row>
    <row r="499" spans="1:38" x14ac:dyDescent="0.3">
      <c r="A499" t="s">
        <v>35</v>
      </c>
      <c r="B499" t="s">
        <v>62</v>
      </c>
      <c r="C499" t="s">
        <v>142</v>
      </c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</row>
    <row r="500" spans="1:38" x14ac:dyDescent="0.3">
      <c r="A500" t="s">
        <v>35</v>
      </c>
      <c r="B500" t="s">
        <v>62</v>
      </c>
      <c r="C500" t="s">
        <v>143</v>
      </c>
      <c r="D500" s="3"/>
      <c r="E500" s="3"/>
      <c r="F500" s="3"/>
      <c r="G500" s="3"/>
      <c r="H500" s="3">
        <v>1084.009765625</v>
      </c>
      <c r="I500" s="3">
        <v>1084.009765625</v>
      </c>
      <c r="J500" s="3">
        <v>1084.009765625</v>
      </c>
      <c r="K500" s="3">
        <v>1084.009765625</v>
      </c>
      <c r="L500" s="3">
        <v>1084.009765625</v>
      </c>
      <c r="M500" s="3">
        <v>1084.009765625</v>
      </c>
      <c r="N500" s="3">
        <v>1084.009765625</v>
      </c>
      <c r="O500" s="3">
        <v>1084.009765625</v>
      </c>
      <c r="P500" s="3">
        <v>1084.009765625</v>
      </c>
      <c r="Q500" s="3">
        <v>1084.009765625</v>
      </c>
      <c r="R500" s="3">
        <v>1084.009765625</v>
      </c>
      <c r="S500" s="3">
        <v>1084.009765625</v>
      </c>
      <c r="T500" s="3">
        <v>1084.009765625</v>
      </c>
      <c r="U500" s="3">
        <v>1084.009765625</v>
      </c>
      <c r="V500" s="3">
        <v>1084.009765625</v>
      </c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</row>
    <row r="501" spans="1:38" x14ac:dyDescent="0.3">
      <c r="A501" t="s">
        <v>35</v>
      </c>
      <c r="B501" t="s">
        <v>62</v>
      </c>
      <c r="C501" t="s">
        <v>144</v>
      </c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</row>
    <row r="502" spans="1:38" x14ac:dyDescent="0.3">
      <c r="A502" t="s">
        <v>35</v>
      </c>
      <c r="B502" t="s">
        <v>62</v>
      </c>
      <c r="C502" t="s">
        <v>145</v>
      </c>
      <c r="D502" s="3"/>
      <c r="E502" s="3"/>
      <c r="F502" s="3"/>
      <c r="G502" s="3"/>
      <c r="H502" s="3">
        <v>-59256.4375</v>
      </c>
      <c r="I502" s="3">
        <v>136.03584289550781</v>
      </c>
      <c r="J502" s="3">
        <v>136.03584289550781</v>
      </c>
      <c r="K502" s="3">
        <v>136.03584289550781</v>
      </c>
      <c r="L502" s="3">
        <v>136.03584289550781</v>
      </c>
      <c r="M502" s="3">
        <v>136.03584289550781</v>
      </c>
      <c r="N502" s="3">
        <v>136.03584289550781</v>
      </c>
      <c r="O502" s="3">
        <v>136.03584289550781</v>
      </c>
      <c r="P502" s="3">
        <v>136.03584289550781</v>
      </c>
      <c r="Q502" s="3">
        <v>136.03584289550781</v>
      </c>
      <c r="R502" s="3">
        <v>136.03584289550781</v>
      </c>
      <c r="S502" s="3">
        <v>136.03584289550781</v>
      </c>
      <c r="T502" s="3">
        <v>136.03584289550781</v>
      </c>
      <c r="U502" s="3">
        <v>136.03584289550781</v>
      </c>
      <c r="V502" s="3">
        <v>136.03584289550781</v>
      </c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</row>
    <row r="503" spans="1:38" x14ac:dyDescent="0.3">
      <c r="A503" t="s">
        <v>35</v>
      </c>
      <c r="B503" t="s">
        <v>62</v>
      </c>
      <c r="C503" t="s">
        <v>146</v>
      </c>
      <c r="D503" s="3"/>
      <c r="E503" s="3"/>
      <c r="F503" s="3"/>
      <c r="G503" s="3">
        <v>70510.5859375</v>
      </c>
      <c r="H503" s="3">
        <v>66982.3125</v>
      </c>
      <c r="I503" s="3">
        <v>58865.65625</v>
      </c>
      <c r="J503" s="3">
        <v>50819.67578125</v>
      </c>
      <c r="K503" s="3">
        <v>44582.96875</v>
      </c>
      <c r="L503" s="3">
        <v>39024.7421875</v>
      </c>
      <c r="M503" s="3">
        <v>33975.375</v>
      </c>
      <c r="N503" s="3">
        <v>29943.7265625</v>
      </c>
      <c r="O503" s="3">
        <v>26420.935546875</v>
      </c>
      <c r="P503" s="3">
        <v>22898.146484375</v>
      </c>
      <c r="Q503" s="3">
        <v>19375.357421875</v>
      </c>
      <c r="R503" s="3">
        <v>15852.5673828125</v>
      </c>
      <c r="S503" s="3">
        <v>12329.7763671875</v>
      </c>
      <c r="T503" s="3">
        <v>8806.984375</v>
      </c>
      <c r="U503" s="3">
        <v>5284.193359375</v>
      </c>
      <c r="V503" s="3">
        <v>1761.402587890625</v>
      </c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</row>
    <row r="504" spans="1:38" x14ac:dyDescent="0.3">
      <c r="A504" t="s">
        <v>35</v>
      </c>
      <c r="B504" t="s">
        <v>62</v>
      </c>
      <c r="C504" t="s">
        <v>147</v>
      </c>
      <c r="D504" s="3"/>
      <c r="E504" s="3"/>
      <c r="F504" s="3"/>
      <c r="G504" s="3">
        <v>-67459.8203125</v>
      </c>
      <c r="H504" s="3">
        <v>6341.53125</v>
      </c>
      <c r="I504" s="3">
        <v>10589.01171875</v>
      </c>
      <c r="J504" s="3">
        <v>10180.40625</v>
      </c>
      <c r="K504" s="3">
        <v>8109.19140625</v>
      </c>
      <c r="L504" s="3">
        <v>7197.265625</v>
      </c>
      <c r="M504" s="3">
        <v>6476.33203125</v>
      </c>
      <c r="N504" s="3">
        <v>5289.28515625</v>
      </c>
      <c r="O504" s="3">
        <v>4632.470703125</v>
      </c>
      <c r="P504" s="3">
        <v>4484.51171875</v>
      </c>
      <c r="Q504" s="3">
        <v>4336.5546875</v>
      </c>
      <c r="R504" s="3">
        <v>4188.59765625</v>
      </c>
      <c r="S504" s="3">
        <v>4040.6416015625</v>
      </c>
      <c r="T504" s="3">
        <v>3892.685546875</v>
      </c>
      <c r="U504" s="3">
        <v>3744.72705078125</v>
      </c>
      <c r="V504" s="3">
        <v>3596.76953125</v>
      </c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</row>
    <row r="505" spans="1:38" x14ac:dyDescent="0.3">
      <c r="A505" t="s">
        <v>35</v>
      </c>
      <c r="B505" t="s">
        <v>62</v>
      </c>
      <c r="C505" t="s">
        <v>148</v>
      </c>
      <c r="D505" s="3"/>
      <c r="E505" s="3"/>
      <c r="F505" s="3"/>
      <c r="G505" s="3">
        <v>3050.76318359375</v>
      </c>
      <c r="H505" s="3">
        <v>2813.257080078125</v>
      </c>
      <c r="I505" s="3">
        <v>2472.357421875</v>
      </c>
      <c r="J505" s="3">
        <v>2134.42626953125</v>
      </c>
      <c r="K505" s="3">
        <v>1872.484619140625</v>
      </c>
      <c r="L505" s="3">
        <v>1639.0391845703125</v>
      </c>
      <c r="M505" s="3">
        <v>1426.9656982421875</v>
      </c>
      <c r="N505" s="3">
        <v>1257.636474609375</v>
      </c>
      <c r="O505" s="3">
        <v>1109.6793212890625</v>
      </c>
      <c r="P505" s="3">
        <v>961.72216796875</v>
      </c>
      <c r="Q505" s="3">
        <v>813.7650146484375</v>
      </c>
      <c r="R505" s="3">
        <v>665.80780029296875</v>
      </c>
      <c r="S505" s="3">
        <v>517.8505859375</v>
      </c>
      <c r="T505" s="3">
        <v>369.89334106445313</v>
      </c>
      <c r="U505" s="3">
        <v>221.93611145019531</v>
      </c>
      <c r="V505" s="3">
        <v>73.978904724121094</v>
      </c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</row>
    <row r="506" spans="1:38" x14ac:dyDescent="0.3">
      <c r="A506" t="s">
        <v>35</v>
      </c>
      <c r="B506" t="s">
        <v>62</v>
      </c>
      <c r="C506" t="s">
        <v>149</v>
      </c>
      <c r="D506" s="3"/>
      <c r="E506" s="3"/>
      <c r="F506" s="3"/>
      <c r="G506" s="3">
        <v>5324.30810546875</v>
      </c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</row>
    <row r="507" spans="1:38" x14ac:dyDescent="0.3">
      <c r="A507" t="s">
        <v>35</v>
      </c>
      <c r="B507" t="s">
        <v>62</v>
      </c>
      <c r="C507" t="s">
        <v>150</v>
      </c>
      <c r="D507" s="3"/>
      <c r="E507" s="3"/>
      <c r="F507" s="3"/>
      <c r="G507" s="3">
        <v>3050.76318359375</v>
      </c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</row>
    <row r="508" spans="1:38" x14ac:dyDescent="0.3">
      <c r="A508" t="s">
        <v>35</v>
      </c>
      <c r="B508" t="s">
        <v>62</v>
      </c>
      <c r="C508" t="s">
        <v>151</v>
      </c>
      <c r="D508" s="3"/>
      <c r="E508" s="3"/>
      <c r="F508" s="3"/>
      <c r="G508" s="3"/>
      <c r="H508" s="3">
        <v>142515.5625</v>
      </c>
      <c r="I508" s="3">
        <v>125246.078125</v>
      </c>
      <c r="J508" s="3">
        <v>108126.96875</v>
      </c>
      <c r="K508" s="3">
        <v>94857.3828125</v>
      </c>
      <c r="L508" s="3">
        <v>83031.3671875</v>
      </c>
      <c r="M508" s="3">
        <v>72288.03125</v>
      </c>
      <c r="N508" s="3">
        <v>63710.0546875</v>
      </c>
      <c r="O508" s="3">
        <v>56214.7578125</v>
      </c>
      <c r="P508" s="3">
        <v>48719.4609375</v>
      </c>
      <c r="Q508" s="3">
        <v>41224.1640625</v>
      </c>
      <c r="R508" s="3">
        <v>33728.8671875</v>
      </c>
      <c r="S508" s="3">
        <v>26233.56640625</v>
      </c>
      <c r="T508" s="3">
        <v>18738.265625</v>
      </c>
      <c r="U508" s="3">
        <v>11242.96484375</v>
      </c>
      <c r="V508" s="3">
        <v>3747.6650390625</v>
      </c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</row>
    <row r="509" spans="1:38" x14ac:dyDescent="0.3">
      <c r="A509" t="s">
        <v>35</v>
      </c>
      <c r="B509" t="s">
        <v>62</v>
      </c>
      <c r="C509" t="s">
        <v>152</v>
      </c>
      <c r="D509" s="3"/>
      <c r="E509" s="3"/>
      <c r="F509" s="3"/>
      <c r="G509" s="3"/>
      <c r="H509" s="3">
        <v>13032.0751953125</v>
      </c>
      <c r="I509" s="3">
        <v>11452.8984375</v>
      </c>
      <c r="J509" s="3">
        <v>9887.4736328125</v>
      </c>
      <c r="K509" s="3">
        <v>8674.060546875</v>
      </c>
      <c r="L509" s="3">
        <v>7592.65185546875</v>
      </c>
      <c r="M509" s="3">
        <v>6610.2470703125</v>
      </c>
      <c r="N509" s="3">
        <v>5825.849609375</v>
      </c>
      <c r="O509" s="3">
        <v>5140.4560546875</v>
      </c>
      <c r="P509" s="3">
        <v>4455.06201171875</v>
      </c>
      <c r="Q509" s="3">
        <v>3769.66845703125</v>
      </c>
      <c r="R509" s="3">
        <v>3084.274658203125</v>
      </c>
      <c r="S509" s="3">
        <v>2398.880615234375</v>
      </c>
      <c r="T509" s="3">
        <v>1713.4864501953125</v>
      </c>
      <c r="U509" s="3">
        <v>1028.0924072265625</v>
      </c>
      <c r="V509" s="3">
        <v>342.69839477539063</v>
      </c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</row>
    <row r="510" spans="1:38" x14ac:dyDescent="0.3">
      <c r="A510" t="s">
        <v>36</v>
      </c>
      <c r="B510" t="s">
        <v>62</v>
      </c>
      <c r="C510" t="s">
        <v>128</v>
      </c>
      <c r="D510" s="16"/>
      <c r="E510" s="16"/>
      <c r="F510" s="16"/>
      <c r="G510" s="16"/>
      <c r="H510" s="16"/>
      <c r="I510" s="16"/>
      <c r="J510" s="16"/>
      <c r="K510" s="16"/>
      <c r="L510" s="16"/>
      <c r="M510" s="16"/>
      <c r="N510" s="16"/>
      <c r="O510" s="16">
        <v>6</v>
      </c>
      <c r="P510" s="16"/>
      <c r="Q510" s="16"/>
      <c r="R510" s="16"/>
      <c r="S510" s="16"/>
      <c r="T510" s="16"/>
      <c r="U510" s="16"/>
      <c r="V510" s="16"/>
      <c r="W510" s="16"/>
      <c r="X510" s="16"/>
      <c r="Y510" s="16"/>
      <c r="Z510" s="16"/>
      <c r="AA510" s="16"/>
      <c r="AB510" s="16"/>
      <c r="AC510" s="16"/>
      <c r="AD510" s="16"/>
      <c r="AE510" s="16"/>
      <c r="AF510" s="16"/>
      <c r="AG510" s="16"/>
      <c r="AH510" s="16"/>
      <c r="AI510" s="16"/>
      <c r="AJ510" s="16"/>
      <c r="AK510" s="16"/>
      <c r="AL510" s="16"/>
    </row>
    <row r="511" spans="1:38" x14ac:dyDescent="0.3">
      <c r="A511" t="s">
        <v>36</v>
      </c>
      <c r="B511" t="s">
        <v>62</v>
      </c>
      <c r="C511" t="s">
        <v>129</v>
      </c>
      <c r="D511" s="16"/>
      <c r="E511" s="16"/>
      <c r="F511" s="16"/>
      <c r="G511" s="16"/>
      <c r="H511" s="16"/>
      <c r="I511" s="16"/>
      <c r="J511" s="16"/>
      <c r="K511" s="16"/>
      <c r="L511" s="16"/>
      <c r="M511" s="16"/>
      <c r="N511" s="16"/>
      <c r="O511" s="16">
        <v>6</v>
      </c>
      <c r="P511" s="16">
        <v>6</v>
      </c>
      <c r="Q511" s="16">
        <v>6</v>
      </c>
      <c r="R511" s="16">
        <v>6</v>
      </c>
      <c r="S511" s="16">
        <v>6</v>
      </c>
      <c r="T511" s="16">
        <v>6</v>
      </c>
      <c r="U511" s="16">
        <v>6</v>
      </c>
      <c r="V511" s="16">
        <v>6</v>
      </c>
      <c r="W511" s="16">
        <v>6</v>
      </c>
      <c r="X511" s="16">
        <v>6</v>
      </c>
      <c r="Y511" s="16">
        <v>6</v>
      </c>
      <c r="Z511" s="16">
        <v>6</v>
      </c>
      <c r="AA511" s="16">
        <v>6</v>
      </c>
      <c r="AB511" s="16">
        <v>6</v>
      </c>
      <c r="AC511" s="16">
        <v>6</v>
      </c>
      <c r="AD511" s="16"/>
      <c r="AE511" s="16"/>
      <c r="AF511" s="16"/>
      <c r="AG511" s="16"/>
      <c r="AH511" s="16"/>
      <c r="AI511" s="16"/>
      <c r="AJ511" s="16"/>
      <c r="AK511" s="16"/>
      <c r="AL511" s="16"/>
    </row>
    <row r="512" spans="1:38" x14ac:dyDescent="0.3">
      <c r="A512" t="s">
        <v>36</v>
      </c>
      <c r="B512" t="s">
        <v>62</v>
      </c>
      <c r="C512" t="s">
        <v>130</v>
      </c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>
        <v>300</v>
      </c>
      <c r="P512" s="3">
        <v>300</v>
      </c>
      <c r="Q512" s="3">
        <v>300</v>
      </c>
      <c r="R512" s="3">
        <v>300</v>
      </c>
      <c r="S512" s="3">
        <v>300</v>
      </c>
      <c r="T512" s="3">
        <v>300</v>
      </c>
      <c r="U512" s="3">
        <v>300</v>
      </c>
      <c r="V512" s="3">
        <v>300</v>
      </c>
      <c r="W512" s="3">
        <v>300</v>
      </c>
      <c r="X512" s="3">
        <v>300</v>
      </c>
      <c r="Y512" s="3">
        <v>300</v>
      </c>
      <c r="Z512" s="3">
        <v>300</v>
      </c>
      <c r="AA512" s="3">
        <v>300</v>
      </c>
      <c r="AB512" s="3">
        <v>300</v>
      </c>
      <c r="AC512" s="3">
        <v>300</v>
      </c>
      <c r="AD512" s="3"/>
      <c r="AE512" s="3"/>
      <c r="AF512" s="3"/>
      <c r="AG512" s="3"/>
      <c r="AH512" s="3"/>
      <c r="AI512" s="3"/>
      <c r="AJ512" s="3"/>
      <c r="AK512" s="3"/>
      <c r="AL512" s="3"/>
    </row>
    <row r="513" spans="1:38" x14ac:dyDescent="0.3">
      <c r="A513" t="s">
        <v>36</v>
      </c>
      <c r="B513" t="s">
        <v>62</v>
      </c>
      <c r="C513" t="s">
        <v>131</v>
      </c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>
        <v>173.3349609375</v>
      </c>
      <c r="P513" s="3">
        <v>177.31256510416668</v>
      </c>
      <c r="Q513" s="3">
        <v>181.38188802083334</v>
      </c>
      <c r="R513" s="3">
        <v>185.544765625</v>
      </c>
      <c r="S513" s="3">
        <v>189.80290364583334</v>
      </c>
      <c r="T513" s="3">
        <v>194.15899739583332</v>
      </c>
      <c r="U513" s="3">
        <v>198.61519531249999</v>
      </c>
      <c r="V513" s="3">
        <v>203.17291666666668</v>
      </c>
      <c r="W513" s="3">
        <v>207.83618489583333</v>
      </c>
      <c r="X513" s="3">
        <v>212.60597656249999</v>
      </c>
      <c r="Y513" s="3">
        <v>-48.999046223958331</v>
      </c>
      <c r="Z513" s="3">
        <v>-38.046826171874997</v>
      </c>
      <c r="AA513" s="3">
        <v>-305.42309895833336</v>
      </c>
      <c r="AB513" s="3">
        <v>283.35335937500003</v>
      </c>
      <c r="AC513" s="3">
        <v>289.85596354166665</v>
      </c>
      <c r="AD513" s="3"/>
      <c r="AE513" s="3"/>
      <c r="AF513" s="3"/>
      <c r="AG513" s="3"/>
      <c r="AH513" s="3"/>
      <c r="AI513" s="3"/>
      <c r="AJ513" s="3"/>
      <c r="AK513" s="3"/>
      <c r="AL513" s="3"/>
    </row>
    <row r="514" spans="1:38" x14ac:dyDescent="0.3">
      <c r="A514" t="s">
        <v>36</v>
      </c>
      <c r="B514" t="s">
        <v>62</v>
      </c>
      <c r="C514" t="s">
        <v>132</v>
      </c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>
        <v>2024.6566666666668</v>
      </c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</row>
    <row r="515" spans="1:38" x14ac:dyDescent="0.3">
      <c r="A515" t="s">
        <v>36</v>
      </c>
      <c r="B515" t="s">
        <v>62</v>
      </c>
      <c r="C515" t="s">
        <v>133</v>
      </c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>
        <v>52000.48828125</v>
      </c>
      <c r="P515" s="3">
        <v>53193.76953125</v>
      </c>
      <c r="Q515" s="3">
        <v>54414.56640625</v>
      </c>
      <c r="R515" s="3">
        <v>55663.4296875</v>
      </c>
      <c r="S515" s="3">
        <v>56940.87109375</v>
      </c>
      <c r="T515" s="3">
        <v>58247.69921875</v>
      </c>
      <c r="U515" s="3">
        <v>59584.55859375</v>
      </c>
      <c r="V515" s="3">
        <v>60951.875</v>
      </c>
      <c r="W515" s="3">
        <v>62350.85546875</v>
      </c>
      <c r="X515" s="3">
        <v>63781.79296875</v>
      </c>
      <c r="Y515" s="3">
        <v>-14699.7138671875</v>
      </c>
      <c r="Z515" s="3">
        <v>-11414.0478515625</v>
      </c>
      <c r="AA515" s="3">
        <v>-91626.9296875</v>
      </c>
      <c r="AB515" s="3">
        <v>85006.0078125</v>
      </c>
      <c r="AC515" s="3">
        <v>86956.7890625</v>
      </c>
      <c r="AD515" s="3"/>
      <c r="AE515" s="3"/>
      <c r="AF515" s="3"/>
      <c r="AG515" s="3"/>
      <c r="AH515" s="3"/>
      <c r="AI515" s="3"/>
      <c r="AJ515" s="3"/>
      <c r="AK515" s="3"/>
      <c r="AL515" s="3"/>
    </row>
    <row r="516" spans="1:38" x14ac:dyDescent="0.3">
      <c r="A516" t="s">
        <v>36</v>
      </c>
      <c r="B516" t="s">
        <v>62</v>
      </c>
      <c r="C516" t="s">
        <v>134</v>
      </c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>
        <v>585922.9375</v>
      </c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</row>
    <row r="517" spans="1:38" x14ac:dyDescent="0.3">
      <c r="A517" t="s">
        <v>36</v>
      </c>
      <c r="B517" t="s">
        <v>62</v>
      </c>
      <c r="C517" t="s">
        <v>135</v>
      </c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>
        <v>607397</v>
      </c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</row>
    <row r="518" spans="1:38" x14ac:dyDescent="0.3">
      <c r="A518" t="s">
        <v>36</v>
      </c>
      <c r="B518" t="s">
        <v>62</v>
      </c>
      <c r="C518" t="s">
        <v>136</v>
      </c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>
        <v>605072.9375</v>
      </c>
      <c r="O518" s="3">
        <v>544518.625</v>
      </c>
      <c r="P518" s="3">
        <v>465769.84375</v>
      </c>
      <c r="Q518" s="3">
        <v>406428.53125</v>
      </c>
      <c r="R518" s="3">
        <v>358731.6875</v>
      </c>
      <c r="S518" s="3">
        <v>311034.84375</v>
      </c>
      <c r="T518" s="3">
        <v>272071.34375</v>
      </c>
      <c r="U518" s="3">
        <v>241841.203125</v>
      </c>
      <c r="V518" s="3">
        <v>211611.046875</v>
      </c>
      <c r="W518" s="3">
        <v>181380.890625</v>
      </c>
      <c r="X518" s="3">
        <v>151150.734375</v>
      </c>
      <c r="Y518" s="3">
        <v>120920.5859375</v>
      </c>
      <c r="Z518" s="3">
        <v>90690.4375</v>
      </c>
      <c r="AA518" s="3">
        <v>60460.2890625</v>
      </c>
      <c r="AB518" s="3">
        <v>30230.140625</v>
      </c>
      <c r="AC518" s="3">
        <v>-7.8125E-3</v>
      </c>
      <c r="AD518" s="3"/>
      <c r="AE518" s="3"/>
      <c r="AF518" s="3"/>
      <c r="AG518" s="3"/>
      <c r="AH518" s="3"/>
      <c r="AI518" s="3"/>
      <c r="AJ518" s="3"/>
      <c r="AK518" s="3"/>
      <c r="AL518" s="3"/>
    </row>
    <row r="519" spans="1:38" x14ac:dyDescent="0.3">
      <c r="A519" t="s">
        <v>36</v>
      </c>
      <c r="B519" t="s">
        <v>62</v>
      </c>
      <c r="C519" t="s">
        <v>137</v>
      </c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>
        <v>40493.1328125</v>
      </c>
      <c r="P519" s="3">
        <v>40493.1328125</v>
      </c>
      <c r="Q519" s="3">
        <v>40493.1328125</v>
      </c>
      <c r="R519" s="3">
        <v>40493.1328125</v>
      </c>
      <c r="S519" s="3">
        <v>40493.1328125</v>
      </c>
      <c r="T519" s="3">
        <v>40493.1328125</v>
      </c>
      <c r="U519" s="3">
        <v>40493.1328125</v>
      </c>
      <c r="V519" s="3">
        <v>40493.1328125</v>
      </c>
      <c r="W519" s="3">
        <v>40493.1328125</v>
      </c>
      <c r="X519" s="3">
        <v>40493.1328125</v>
      </c>
      <c r="Y519" s="3">
        <v>40493.1328125</v>
      </c>
      <c r="Z519" s="3">
        <v>40493.1328125</v>
      </c>
      <c r="AA519" s="3">
        <v>40493.1328125</v>
      </c>
      <c r="AB519" s="3">
        <v>40493.1328125</v>
      </c>
      <c r="AC519" s="3">
        <v>40493.1328125</v>
      </c>
      <c r="AD519" s="3"/>
      <c r="AE519" s="3"/>
      <c r="AF519" s="3"/>
      <c r="AG519" s="3"/>
      <c r="AH519" s="3"/>
      <c r="AI519" s="3"/>
      <c r="AJ519" s="3"/>
      <c r="AK519" s="3"/>
      <c r="AL519" s="3"/>
    </row>
    <row r="520" spans="1:38" x14ac:dyDescent="0.3">
      <c r="A520" t="s">
        <v>36</v>
      </c>
      <c r="B520" t="s">
        <v>62</v>
      </c>
      <c r="C520" t="s">
        <v>138</v>
      </c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>
        <v>9169.6923828125</v>
      </c>
      <c r="O520" s="3">
        <v>119645.4609375</v>
      </c>
      <c r="P520" s="3">
        <v>191432.75</v>
      </c>
      <c r="Q520" s="3">
        <v>114859.65625</v>
      </c>
      <c r="R520" s="3">
        <v>68915.796875</v>
      </c>
      <c r="S520" s="3">
        <v>68915.796875</v>
      </c>
      <c r="T520" s="3">
        <v>34457.8984375</v>
      </c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</row>
    <row r="521" spans="1:38" x14ac:dyDescent="0.3">
      <c r="A521" t="s">
        <v>36</v>
      </c>
      <c r="B521" t="s">
        <v>62</v>
      </c>
      <c r="C521" t="s">
        <v>139</v>
      </c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>
        <v>2324.05859375</v>
      </c>
      <c r="O521" s="3">
        <v>20061.158203125</v>
      </c>
      <c r="P521" s="3">
        <v>38255.6484375</v>
      </c>
      <c r="Q521" s="3">
        <v>18848.1953125</v>
      </c>
      <c r="R521" s="3">
        <v>7203.724609375</v>
      </c>
      <c r="S521" s="3">
        <v>7203.724609375</v>
      </c>
      <c r="T521" s="3">
        <v>-1529.6302490234375</v>
      </c>
      <c r="U521" s="3">
        <v>-10262.984375</v>
      </c>
      <c r="V521" s="3">
        <v>-10262.984375</v>
      </c>
      <c r="W521" s="3">
        <v>-10262.984375</v>
      </c>
      <c r="X521" s="3">
        <v>-10262.984375</v>
      </c>
      <c r="Y521" s="3">
        <v>-10262.984375</v>
      </c>
      <c r="Z521" s="3">
        <v>-10262.984375</v>
      </c>
      <c r="AA521" s="3">
        <v>-10262.984375</v>
      </c>
      <c r="AB521" s="3">
        <v>-10262.984375</v>
      </c>
      <c r="AC521" s="3">
        <v>-10262.984375</v>
      </c>
      <c r="AD521" s="3"/>
      <c r="AE521" s="3"/>
      <c r="AF521" s="3"/>
      <c r="AG521" s="3"/>
      <c r="AH521" s="3"/>
      <c r="AI521" s="3"/>
      <c r="AJ521" s="3"/>
      <c r="AK521" s="3"/>
      <c r="AL521" s="3"/>
    </row>
    <row r="522" spans="1:38" x14ac:dyDescent="0.3">
      <c r="A522" t="s">
        <v>36</v>
      </c>
      <c r="B522" t="s">
        <v>62</v>
      </c>
      <c r="C522" t="s">
        <v>140</v>
      </c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>
        <v>2324.05859375</v>
      </c>
      <c r="O522" s="3">
        <v>22385.216796875</v>
      </c>
      <c r="P522" s="3">
        <v>60640.8671875</v>
      </c>
      <c r="Q522" s="3">
        <v>79489.0625</v>
      </c>
      <c r="R522" s="3">
        <v>86692.7890625</v>
      </c>
      <c r="S522" s="3">
        <v>93896.515625</v>
      </c>
      <c r="T522" s="3">
        <v>92366.8828125</v>
      </c>
      <c r="U522" s="3">
        <v>82103.8984375</v>
      </c>
      <c r="V522" s="3">
        <v>71840.9140625</v>
      </c>
      <c r="W522" s="3">
        <v>61577.9296875</v>
      </c>
      <c r="X522" s="3">
        <v>51314.9453125</v>
      </c>
      <c r="Y522" s="3">
        <v>41051.9609375</v>
      </c>
      <c r="Z522" s="3">
        <v>30788.9765625</v>
      </c>
      <c r="AA522" s="3">
        <v>20525.9921875</v>
      </c>
      <c r="AB522" s="3">
        <v>10263.0078125</v>
      </c>
      <c r="AC522" s="3">
        <v>2.34375E-2</v>
      </c>
      <c r="AD522" s="3"/>
      <c r="AE522" s="3"/>
      <c r="AF522" s="3"/>
      <c r="AG522" s="3"/>
      <c r="AH522" s="3"/>
      <c r="AI522" s="3"/>
      <c r="AJ522" s="3"/>
      <c r="AK522" s="3"/>
      <c r="AL522" s="3"/>
    </row>
    <row r="523" spans="1:38" x14ac:dyDescent="0.3">
      <c r="A523" t="s">
        <v>36</v>
      </c>
      <c r="B523" t="s">
        <v>62</v>
      </c>
      <c r="C523" t="s">
        <v>141</v>
      </c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</row>
    <row r="524" spans="1:38" x14ac:dyDescent="0.3">
      <c r="A524" t="s">
        <v>36</v>
      </c>
      <c r="B524" t="s">
        <v>62</v>
      </c>
      <c r="C524" t="s">
        <v>142</v>
      </c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</row>
    <row r="525" spans="1:38" x14ac:dyDescent="0.3">
      <c r="A525" t="s">
        <v>36</v>
      </c>
      <c r="B525" t="s">
        <v>62</v>
      </c>
      <c r="C525" t="s">
        <v>143</v>
      </c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>
        <v>4372.04345703125</v>
      </c>
      <c r="P525" s="3">
        <v>4372.04345703125</v>
      </c>
      <c r="Q525" s="3">
        <v>4372.04345703125</v>
      </c>
      <c r="R525" s="3">
        <v>4372.04345703125</v>
      </c>
      <c r="S525" s="3">
        <v>4372.04345703125</v>
      </c>
      <c r="T525" s="3">
        <v>4372.04345703125</v>
      </c>
      <c r="U525" s="3">
        <v>4372.04345703125</v>
      </c>
      <c r="V525" s="3">
        <v>4372.04345703125</v>
      </c>
      <c r="W525" s="3">
        <v>4372.04345703125</v>
      </c>
      <c r="X525" s="3">
        <v>4372.04345703125</v>
      </c>
      <c r="Y525" s="3">
        <v>4372.04345703125</v>
      </c>
      <c r="Z525" s="3">
        <v>4372.04345703125</v>
      </c>
      <c r="AA525" s="3">
        <v>4372.04345703125</v>
      </c>
      <c r="AB525" s="3">
        <v>4372.04345703125</v>
      </c>
      <c r="AC525" s="3">
        <v>4372.04345703125</v>
      </c>
      <c r="AD525" s="3"/>
      <c r="AE525" s="3"/>
      <c r="AF525" s="3"/>
      <c r="AG525" s="3"/>
      <c r="AH525" s="3"/>
      <c r="AI525" s="3"/>
      <c r="AJ525" s="3"/>
      <c r="AK525" s="3"/>
      <c r="AL525" s="3"/>
    </row>
    <row r="526" spans="1:38" x14ac:dyDescent="0.3">
      <c r="A526" t="s">
        <v>36</v>
      </c>
      <c r="B526" t="s">
        <v>62</v>
      </c>
      <c r="C526" t="s">
        <v>144</v>
      </c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</row>
    <row r="527" spans="1:38" x14ac:dyDescent="0.3">
      <c r="A527" t="s">
        <v>36</v>
      </c>
      <c r="B527" t="s">
        <v>62</v>
      </c>
      <c r="C527" t="s">
        <v>145</v>
      </c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>
        <v>-265605.53125</v>
      </c>
      <c r="P527" s="3">
        <v>548.66168212890625</v>
      </c>
      <c r="Q527" s="3">
        <v>548.66168212890625</v>
      </c>
      <c r="R527" s="3">
        <v>548.66168212890625</v>
      </c>
      <c r="S527" s="3">
        <v>548.66168212890625</v>
      </c>
      <c r="T527" s="3">
        <v>548.66168212890625</v>
      </c>
      <c r="U527" s="3">
        <v>548.66168212890625</v>
      </c>
      <c r="V527" s="3">
        <v>548.66168212890625</v>
      </c>
      <c r="W527" s="3">
        <v>548.66168212890625</v>
      </c>
      <c r="X527" s="3">
        <v>548.66168212890625</v>
      </c>
      <c r="Y527" s="3">
        <v>548.66168212890625</v>
      </c>
      <c r="Z527" s="3">
        <v>548.66168212890625</v>
      </c>
      <c r="AA527" s="3">
        <v>548.66168212890625</v>
      </c>
      <c r="AB527" s="3">
        <v>548.66168212890625</v>
      </c>
      <c r="AC527" s="3">
        <v>548.66168212890625</v>
      </c>
      <c r="AD527" s="3"/>
      <c r="AE527" s="3"/>
      <c r="AF527" s="3"/>
      <c r="AG527" s="3"/>
      <c r="AH527" s="3"/>
      <c r="AI527" s="3"/>
      <c r="AJ527" s="3"/>
      <c r="AK527" s="3"/>
      <c r="AL527" s="3"/>
    </row>
    <row r="528" spans="1:38" x14ac:dyDescent="0.3">
      <c r="A528" t="s">
        <v>36</v>
      </c>
      <c r="B528" t="s">
        <v>62</v>
      </c>
      <c r="C528" t="s">
        <v>146</v>
      </c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>
        <v>284384.28125</v>
      </c>
      <c r="O528" s="3">
        <v>270154.03125</v>
      </c>
      <c r="P528" s="3">
        <v>237417.828125</v>
      </c>
      <c r="Q528" s="3">
        <v>204966.65625</v>
      </c>
      <c r="R528" s="3">
        <v>179812.6875</v>
      </c>
      <c r="S528" s="3">
        <v>157395.15625</v>
      </c>
      <c r="T528" s="3">
        <v>137029.96875</v>
      </c>
      <c r="U528" s="3">
        <v>120769.4609375</v>
      </c>
      <c r="V528" s="3">
        <v>106561.2890625</v>
      </c>
      <c r="W528" s="3">
        <v>92353.109375</v>
      </c>
      <c r="X528" s="3">
        <v>78144.9375</v>
      </c>
      <c r="Y528" s="3">
        <v>63936.765625</v>
      </c>
      <c r="Z528" s="3">
        <v>49728.59375</v>
      </c>
      <c r="AA528" s="3">
        <v>35520.41796875</v>
      </c>
      <c r="AB528" s="3">
        <v>21312.25</v>
      </c>
      <c r="AC528" s="3">
        <v>7104.07958984375</v>
      </c>
      <c r="AD528" s="3"/>
      <c r="AE528" s="3"/>
      <c r="AF528" s="3"/>
      <c r="AG528" s="3"/>
      <c r="AH528" s="3"/>
      <c r="AI528" s="3"/>
      <c r="AJ528" s="3"/>
      <c r="AK528" s="3"/>
      <c r="AL528" s="3"/>
    </row>
    <row r="529" spans="1:38" x14ac:dyDescent="0.3">
      <c r="A529" t="s">
        <v>36</v>
      </c>
      <c r="B529" t="s">
        <v>62</v>
      </c>
      <c r="C529" t="s">
        <v>147</v>
      </c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>
        <v>-272079.90625</v>
      </c>
      <c r="O529" s="3">
        <v>25576.71875</v>
      </c>
      <c r="P529" s="3">
        <v>42707.75</v>
      </c>
      <c r="Q529" s="3">
        <v>41059.765625</v>
      </c>
      <c r="R529" s="3">
        <v>32706.09375</v>
      </c>
      <c r="S529" s="3">
        <v>29028.125</v>
      </c>
      <c r="T529" s="3">
        <v>26120.453125</v>
      </c>
      <c r="U529" s="3">
        <v>21332.828125</v>
      </c>
      <c r="V529" s="3">
        <v>18683.7421875</v>
      </c>
      <c r="W529" s="3">
        <v>18087.0078125</v>
      </c>
      <c r="X529" s="3">
        <v>17490.2578125</v>
      </c>
      <c r="Y529" s="3">
        <v>16893.515625</v>
      </c>
      <c r="Z529" s="3">
        <v>16296.7734375</v>
      </c>
      <c r="AA529" s="3">
        <v>15700.03125</v>
      </c>
      <c r="AB529" s="3">
        <v>15103.283203125</v>
      </c>
      <c r="AC529" s="3">
        <v>14506.541015625</v>
      </c>
      <c r="AD529" s="3"/>
      <c r="AE529" s="3"/>
      <c r="AF529" s="3"/>
      <c r="AG529" s="3"/>
      <c r="AH529" s="3"/>
      <c r="AI529" s="3"/>
      <c r="AJ529" s="3"/>
      <c r="AK529" s="3"/>
      <c r="AL529" s="3"/>
    </row>
    <row r="530" spans="1:38" x14ac:dyDescent="0.3">
      <c r="A530" t="s">
        <v>36</v>
      </c>
      <c r="B530" t="s">
        <v>62</v>
      </c>
      <c r="C530" t="s">
        <v>148</v>
      </c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>
        <v>12304.3818359375</v>
      </c>
      <c r="O530" s="3">
        <v>11346.46875</v>
      </c>
      <c r="P530" s="3">
        <v>9971.548828125</v>
      </c>
      <c r="Q530" s="3">
        <v>8608.599609375</v>
      </c>
      <c r="R530" s="3">
        <v>7552.1328125</v>
      </c>
      <c r="S530" s="3">
        <v>6610.5966796875</v>
      </c>
      <c r="T530" s="3">
        <v>5755.2587890625</v>
      </c>
      <c r="U530" s="3">
        <v>5072.3173828125</v>
      </c>
      <c r="V530" s="3">
        <v>4475.57421875</v>
      </c>
      <c r="W530" s="3">
        <v>3878.83056640625</v>
      </c>
      <c r="X530" s="3">
        <v>3282.08740234375</v>
      </c>
      <c r="Y530" s="3">
        <v>2685.34423828125</v>
      </c>
      <c r="Z530" s="3">
        <v>2088.600830078125</v>
      </c>
      <c r="AA530" s="3">
        <v>1491.8575439453125</v>
      </c>
      <c r="AB530" s="3">
        <v>895.114501953125</v>
      </c>
      <c r="AC530" s="3">
        <v>298.371337890625</v>
      </c>
      <c r="AD530" s="3"/>
      <c r="AE530" s="3"/>
      <c r="AF530" s="3"/>
      <c r="AG530" s="3"/>
      <c r="AH530" s="3"/>
      <c r="AI530" s="3"/>
      <c r="AJ530" s="3"/>
      <c r="AK530" s="3"/>
      <c r="AL530" s="3"/>
    </row>
    <row r="531" spans="1:38" x14ac:dyDescent="0.3">
      <c r="A531" t="s">
        <v>36</v>
      </c>
      <c r="B531" t="s">
        <v>62</v>
      </c>
      <c r="C531" t="s">
        <v>149</v>
      </c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>
        <v>21474.07421875</v>
      </c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</row>
    <row r="532" spans="1:38" x14ac:dyDescent="0.3">
      <c r="A532" t="s">
        <v>36</v>
      </c>
      <c r="B532" t="s">
        <v>62</v>
      </c>
      <c r="C532" t="s">
        <v>150</v>
      </c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>
        <v>12304.3818359375</v>
      </c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</row>
    <row r="533" spans="1:38" x14ac:dyDescent="0.3">
      <c r="A533" t="s">
        <v>36</v>
      </c>
      <c r="B533" t="s">
        <v>62</v>
      </c>
      <c r="C533" t="s">
        <v>151</v>
      </c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>
        <v>574795.8125</v>
      </c>
      <c r="P533" s="3">
        <v>505144.3125</v>
      </c>
      <c r="Q533" s="3">
        <v>436099.28125</v>
      </c>
      <c r="R533" s="3">
        <v>382580.1875</v>
      </c>
      <c r="S533" s="3">
        <v>334883.3125</v>
      </c>
      <c r="T533" s="3">
        <v>291553.125</v>
      </c>
      <c r="U533" s="3">
        <v>256956.296875</v>
      </c>
      <c r="V533" s="3">
        <v>226726.140625</v>
      </c>
      <c r="W533" s="3">
        <v>196495.984375</v>
      </c>
      <c r="X533" s="3">
        <v>166265.828125</v>
      </c>
      <c r="Y533" s="3">
        <v>136035.671875</v>
      </c>
      <c r="Z533" s="3">
        <v>105805.515625</v>
      </c>
      <c r="AA533" s="3">
        <v>75575.359375</v>
      </c>
      <c r="AB533" s="3">
        <v>45345.2109375</v>
      </c>
      <c r="AC533" s="3">
        <v>15115.0625</v>
      </c>
      <c r="AD533" s="3"/>
      <c r="AE533" s="3"/>
      <c r="AF533" s="3"/>
      <c r="AG533" s="3"/>
      <c r="AH533" s="3"/>
      <c r="AI533" s="3"/>
      <c r="AJ533" s="3"/>
      <c r="AK533" s="3"/>
      <c r="AL533" s="3"/>
    </row>
    <row r="534" spans="1:38" x14ac:dyDescent="0.3">
      <c r="A534" t="s">
        <v>36</v>
      </c>
      <c r="B534" t="s">
        <v>62</v>
      </c>
      <c r="C534" t="s">
        <v>152</v>
      </c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>
        <v>52561.15234375</v>
      </c>
      <c r="P534" s="3">
        <v>46192</v>
      </c>
      <c r="Q534" s="3">
        <v>39878.30078125</v>
      </c>
      <c r="R534" s="3">
        <v>34984.34765625</v>
      </c>
      <c r="S534" s="3">
        <v>30622.79296875</v>
      </c>
      <c r="T534" s="3">
        <v>26660.54296875</v>
      </c>
      <c r="U534" s="3">
        <v>23496.8984375</v>
      </c>
      <c r="V534" s="3">
        <v>20732.55859375</v>
      </c>
      <c r="W534" s="3">
        <v>17968.216796875</v>
      </c>
      <c r="X534" s="3">
        <v>15203.875</v>
      </c>
      <c r="Y534" s="3">
        <v>12439.533203125</v>
      </c>
      <c r="Z534" s="3">
        <v>9675.1923828125</v>
      </c>
      <c r="AA534" s="3">
        <v>6910.8505859375</v>
      </c>
      <c r="AB534" s="3">
        <v>4146.509765625</v>
      </c>
      <c r="AC534" s="3">
        <v>1382.1693115234375</v>
      </c>
      <c r="AD534" s="3"/>
      <c r="AE534" s="3"/>
      <c r="AF534" s="3"/>
      <c r="AG534" s="3"/>
      <c r="AH534" s="3"/>
      <c r="AI534" s="3"/>
      <c r="AJ534" s="3"/>
      <c r="AK534" s="3"/>
      <c r="AL534" s="3"/>
    </row>
    <row r="535" spans="1:38" x14ac:dyDescent="0.3">
      <c r="A535" t="s">
        <v>37</v>
      </c>
      <c r="B535" t="s">
        <v>62</v>
      </c>
      <c r="C535" t="s">
        <v>128</v>
      </c>
      <c r="D535" s="16"/>
      <c r="E535" s="16"/>
      <c r="F535" s="16"/>
      <c r="G535" s="16"/>
      <c r="H535" s="16"/>
      <c r="I535" s="16"/>
      <c r="J535" s="16"/>
      <c r="K535" s="16"/>
      <c r="L535" s="16">
        <v>1</v>
      </c>
      <c r="M535" s="16">
        <v>7</v>
      </c>
      <c r="N535" s="16">
        <v>11</v>
      </c>
      <c r="O535" s="16">
        <v>6</v>
      </c>
      <c r="P535" s="16">
        <v>10</v>
      </c>
      <c r="Q535" s="16"/>
      <c r="R535" s="16"/>
      <c r="S535" s="16"/>
      <c r="T535" s="16">
        <v>5</v>
      </c>
      <c r="U535" s="16"/>
      <c r="V535" s="16"/>
      <c r="W535" s="16"/>
      <c r="X535" s="16"/>
      <c r="Y535" s="16"/>
      <c r="Z535" s="16">
        <v>1</v>
      </c>
      <c r="AA535" s="16"/>
      <c r="AB535" s="16"/>
      <c r="AC535" s="16"/>
      <c r="AD535" s="16"/>
      <c r="AE535" s="16"/>
      <c r="AF535" s="16"/>
      <c r="AG535" s="16"/>
      <c r="AH535" s="16"/>
      <c r="AI535" s="16"/>
      <c r="AJ535" s="16"/>
      <c r="AK535" s="16"/>
      <c r="AL535" s="16"/>
    </row>
    <row r="536" spans="1:38" x14ac:dyDescent="0.3">
      <c r="A536" t="s">
        <v>37</v>
      </c>
      <c r="B536" t="s">
        <v>62</v>
      </c>
      <c r="C536" t="s">
        <v>129</v>
      </c>
      <c r="D536" s="16"/>
      <c r="E536" s="16"/>
      <c r="F536" s="16"/>
      <c r="G536" s="16"/>
      <c r="H536" s="16"/>
      <c r="I536" s="16"/>
      <c r="J536" s="16"/>
      <c r="K536" s="16"/>
      <c r="L536" s="16">
        <v>1</v>
      </c>
      <c r="M536" s="16">
        <v>8</v>
      </c>
      <c r="N536" s="16">
        <v>19</v>
      </c>
      <c r="O536" s="16">
        <v>25</v>
      </c>
      <c r="P536" s="16">
        <v>35</v>
      </c>
      <c r="Q536" s="16">
        <v>35</v>
      </c>
      <c r="R536" s="16">
        <v>35</v>
      </c>
      <c r="S536" s="16">
        <v>35</v>
      </c>
      <c r="T536" s="16">
        <v>40</v>
      </c>
      <c r="U536" s="16">
        <v>40</v>
      </c>
      <c r="V536" s="16">
        <v>40</v>
      </c>
      <c r="W536" s="16">
        <v>40</v>
      </c>
      <c r="X536" s="16">
        <v>40</v>
      </c>
      <c r="Y536" s="16">
        <v>40</v>
      </c>
      <c r="Z536" s="16">
        <v>41</v>
      </c>
      <c r="AA536" s="16">
        <v>40</v>
      </c>
      <c r="AB536" s="16">
        <v>33</v>
      </c>
      <c r="AC536" s="16">
        <v>22</v>
      </c>
      <c r="AD536" s="16">
        <v>16</v>
      </c>
      <c r="AE536" s="16">
        <v>6</v>
      </c>
      <c r="AF536" s="16">
        <v>6</v>
      </c>
      <c r="AG536" s="16">
        <v>6</v>
      </c>
      <c r="AH536" s="16">
        <v>6</v>
      </c>
      <c r="AI536" s="16">
        <v>1</v>
      </c>
      <c r="AJ536" s="16">
        <v>1</v>
      </c>
      <c r="AK536" s="16">
        <v>1</v>
      </c>
      <c r="AL536" s="16">
        <v>1</v>
      </c>
    </row>
    <row r="537" spans="1:38" x14ac:dyDescent="0.3">
      <c r="A537" t="s">
        <v>37</v>
      </c>
      <c r="B537" t="s">
        <v>62</v>
      </c>
      <c r="C537" t="s">
        <v>130</v>
      </c>
      <c r="D537" s="3"/>
      <c r="E537" s="3"/>
      <c r="F537" s="3"/>
      <c r="G537" s="3"/>
      <c r="H537" s="3"/>
      <c r="I537" s="3"/>
      <c r="J537" s="3"/>
      <c r="K537" s="3"/>
      <c r="L537" s="3">
        <v>50</v>
      </c>
      <c r="M537" s="3">
        <v>400</v>
      </c>
      <c r="N537" s="3">
        <v>950</v>
      </c>
      <c r="O537" s="3">
        <v>1250</v>
      </c>
      <c r="P537" s="3">
        <v>1750</v>
      </c>
      <c r="Q537" s="3">
        <v>1750</v>
      </c>
      <c r="R537" s="3">
        <v>1750</v>
      </c>
      <c r="S537" s="3">
        <v>1750</v>
      </c>
      <c r="T537" s="3">
        <v>2000</v>
      </c>
      <c r="U537" s="3">
        <v>2000</v>
      </c>
      <c r="V537" s="3">
        <v>2000</v>
      </c>
      <c r="W537" s="3">
        <v>2000</v>
      </c>
      <c r="X537" s="3">
        <v>2000</v>
      </c>
      <c r="Y537" s="3">
        <v>2000</v>
      </c>
      <c r="Z537" s="3">
        <v>2050</v>
      </c>
      <c r="AA537" s="3">
        <v>2000</v>
      </c>
      <c r="AB537" s="3">
        <v>1650</v>
      </c>
      <c r="AC537" s="3">
        <v>1100</v>
      </c>
      <c r="AD537" s="3">
        <v>800</v>
      </c>
      <c r="AE537" s="3">
        <v>300</v>
      </c>
      <c r="AF537" s="3">
        <v>300</v>
      </c>
      <c r="AG537" s="3">
        <v>300</v>
      </c>
      <c r="AH537" s="3">
        <v>300</v>
      </c>
      <c r="AI537" s="3">
        <v>50</v>
      </c>
      <c r="AJ537" s="3">
        <v>50</v>
      </c>
      <c r="AK537" s="3">
        <v>50</v>
      </c>
      <c r="AL537" s="3">
        <v>50</v>
      </c>
    </row>
    <row r="538" spans="1:38" x14ac:dyDescent="0.3">
      <c r="A538" t="s">
        <v>37</v>
      </c>
      <c r="B538" t="s">
        <v>62</v>
      </c>
      <c r="C538" t="s">
        <v>131</v>
      </c>
      <c r="D538" s="3"/>
      <c r="E538" s="3"/>
      <c r="F538" s="3"/>
      <c r="G538" s="3"/>
      <c r="H538" s="3"/>
      <c r="I538" s="3"/>
      <c r="J538" s="3"/>
      <c r="K538" s="3"/>
      <c r="L538" s="3">
        <v>225.41451171874999</v>
      </c>
      <c r="M538" s="3">
        <v>174.63517578125001</v>
      </c>
      <c r="N538" s="3">
        <v>178.6429769736842</v>
      </c>
      <c r="O538" s="3">
        <v>182.74371249999999</v>
      </c>
      <c r="P538" s="3">
        <v>186.93708928571428</v>
      </c>
      <c r="Q538" s="3">
        <v>191.22751785714286</v>
      </c>
      <c r="R538" s="3">
        <v>195.61617857142858</v>
      </c>
      <c r="S538" s="3">
        <v>200.10569642857143</v>
      </c>
      <c r="T538" s="3">
        <v>204.69792187499999</v>
      </c>
      <c r="U538" s="3">
        <v>209.39614062499999</v>
      </c>
      <c r="V538" s="3">
        <v>214.20151562500001</v>
      </c>
      <c r="W538" s="3">
        <v>219.11757812499999</v>
      </c>
      <c r="X538" s="3">
        <v>224.14626562500001</v>
      </c>
      <c r="Y538" s="3">
        <v>29.427207031249999</v>
      </c>
      <c r="Z538" s="3">
        <v>39.160362042682927</v>
      </c>
      <c r="AA538" s="3">
        <v>-159.81840625000001</v>
      </c>
      <c r="AB538" s="3">
        <v>283.3533712121212</v>
      </c>
      <c r="AC538" s="3">
        <v>289.85596590909091</v>
      </c>
      <c r="AD538" s="3">
        <v>296.50804687499999</v>
      </c>
      <c r="AE538" s="3">
        <v>303.31229166666668</v>
      </c>
      <c r="AF538" s="3">
        <v>310.27460937500001</v>
      </c>
      <c r="AG538" s="3">
        <v>317.39408854166669</v>
      </c>
      <c r="AH538" s="3">
        <v>324.679140625</v>
      </c>
      <c r="AI538" s="3">
        <v>332.13023437499999</v>
      </c>
      <c r="AJ538" s="3">
        <v>339.753046875</v>
      </c>
      <c r="AK538" s="3">
        <v>347.55031250000002</v>
      </c>
      <c r="AL538" s="3">
        <v>355.52628906249998</v>
      </c>
    </row>
    <row r="539" spans="1:38" x14ac:dyDescent="0.3">
      <c r="A539" t="s">
        <v>37</v>
      </c>
      <c r="B539" t="s">
        <v>62</v>
      </c>
      <c r="C539" t="s">
        <v>132</v>
      </c>
      <c r="D539" s="3"/>
      <c r="E539" s="3"/>
      <c r="F539" s="3"/>
      <c r="G539" s="3"/>
      <c r="H539" s="3"/>
      <c r="I539" s="3"/>
      <c r="J539" s="3"/>
      <c r="K539" s="3"/>
      <c r="L539" s="3">
        <v>1956.1012499999999</v>
      </c>
      <c r="M539" s="3">
        <v>1934.8287499999999</v>
      </c>
      <c r="N539" s="3">
        <v>1979.2329545454545</v>
      </c>
      <c r="O539" s="3">
        <v>2024.6566666666668</v>
      </c>
      <c r="P539" s="3">
        <v>2071.12275</v>
      </c>
      <c r="Q539" s="3"/>
      <c r="R539" s="3"/>
      <c r="S539" s="3"/>
      <c r="T539" s="3">
        <v>2267.8980000000001</v>
      </c>
      <c r="U539" s="3"/>
      <c r="V539" s="3"/>
      <c r="W539" s="3"/>
      <c r="X539" s="3"/>
      <c r="Y539" s="3"/>
      <c r="Z539" s="3">
        <v>2598.6639062499999</v>
      </c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</row>
    <row r="540" spans="1:38" x14ac:dyDescent="0.3">
      <c r="A540" t="s">
        <v>37</v>
      </c>
      <c r="B540" t="s">
        <v>62</v>
      </c>
      <c r="C540" t="s">
        <v>133</v>
      </c>
      <c r="D540" s="3"/>
      <c r="E540" s="3"/>
      <c r="F540" s="3"/>
      <c r="G540" s="3"/>
      <c r="H540" s="3"/>
      <c r="I540" s="3"/>
      <c r="J540" s="3"/>
      <c r="K540" s="3"/>
      <c r="L540" s="3">
        <v>11270.7255859375</v>
      </c>
      <c r="M540" s="3">
        <v>69854.0703125</v>
      </c>
      <c r="N540" s="3">
        <v>169710.828125</v>
      </c>
      <c r="O540" s="3">
        <v>228429.640625</v>
      </c>
      <c r="P540" s="3">
        <v>327139.90625</v>
      </c>
      <c r="Q540" s="3">
        <v>334648.15625</v>
      </c>
      <c r="R540" s="3">
        <v>342328.3125</v>
      </c>
      <c r="S540" s="3">
        <v>350184.96875</v>
      </c>
      <c r="T540" s="3">
        <v>409395.84375</v>
      </c>
      <c r="U540" s="3">
        <v>418792.28125</v>
      </c>
      <c r="V540" s="3">
        <v>428403.03125</v>
      </c>
      <c r="W540" s="3">
        <v>438235.15625</v>
      </c>
      <c r="X540" s="3">
        <v>448292.53125</v>
      </c>
      <c r="Y540" s="3">
        <v>58854.4140625</v>
      </c>
      <c r="Z540" s="3">
        <v>80278.7421875</v>
      </c>
      <c r="AA540" s="3">
        <v>-319636.8125</v>
      </c>
      <c r="AB540" s="3">
        <v>467533.0625</v>
      </c>
      <c r="AC540" s="3">
        <v>318841.5625</v>
      </c>
      <c r="AD540" s="3">
        <v>237206.4375</v>
      </c>
      <c r="AE540" s="3">
        <v>90993.6875</v>
      </c>
      <c r="AF540" s="3">
        <v>93082.3828125</v>
      </c>
      <c r="AG540" s="3">
        <v>95218.2265625</v>
      </c>
      <c r="AH540" s="3">
        <v>97403.7421875</v>
      </c>
      <c r="AI540" s="3">
        <v>16606.51171875</v>
      </c>
      <c r="AJ540" s="3">
        <v>16987.65234375</v>
      </c>
      <c r="AK540" s="3">
        <v>17377.515625</v>
      </c>
      <c r="AL540" s="3">
        <v>17776.314453125</v>
      </c>
    </row>
    <row r="541" spans="1:38" x14ac:dyDescent="0.3">
      <c r="A541" t="s">
        <v>37</v>
      </c>
      <c r="B541" t="s">
        <v>62</v>
      </c>
      <c r="C541" t="s">
        <v>134</v>
      </c>
      <c r="D541" s="3"/>
      <c r="E541" s="3"/>
      <c r="F541" s="3"/>
      <c r="G541" s="3"/>
      <c r="H541" s="3"/>
      <c r="I541" s="3"/>
      <c r="J541" s="3"/>
      <c r="K541" s="3">
        <v>94347.234375</v>
      </c>
      <c r="L541" s="3">
        <v>653248.5</v>
      </c>
      <c r="M541" s="3">
        <v>1050092.25</v>
      </c>
      <c r="N541" s="3">
        <v>585922.9375</v>
      </c>
      <c r="O541" s="3">
        <v>998949.875</v>
      </c>
      <c r="P541" s="3"/>
      <c r="Q541" s="3"/>
      <c r="R541" s="3"/>
      <c r="S541" s="3">
        <v>546929.5625</v>
      </c>
      <c r="T541" s="3"/>
      <c r="U541" s="3"/>
      <c r="V541" s="3"/>
      <c r="W541" s="3"/>
      <c r="X541" s="3"/>
      <c r="Y541" s="3">
        <v>125339.5</v>
      </c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</row>
    <row r="542" spans="1:38" x14ac:dyDescent="0.3">
      <c r="A542" t="s">
        <v>37</v>
      </c>
      <c r="B542" t="s">
        <v>62</v>
      </c>
      <c r="C542" t="s">
        <v>135</v>
      </c>
      <c r="D542" s="3"/>
      <c r="E542" s="3"/>
      <c r="F542" s="3"/>
      <c r="G542" s="3"/>
      <c r="H542" s="3"/>
      <c r="I542" s="3"/>
      <c r="J542" s="3"/>
      <c r="K542" s="3"/>
      <c r="L542" s="3">
        <v>97805.0625</v>
      </c>
      <c r="M542" s="3">
        <v>677190.0625</v>
      </c>
      <c r="N542" s="3">
        <v>1088578.125</v>
      </c>
      <c r="O542" s="3">
        <v>607397</v>
      </c>
      <c r="P542" s="3">
        <v>1035561.375</v>
      </c>
      <c r="Q542" s="3"/>
      <c r="R542" s="3"/>
      <c r="S542" s="3"/>
      <c r="T542" s="3">
        <v>566974.5</v>
      </c>
      <c r="U542" s="3"/>
      <c r="V542" s="3"/>
      <c r="W542" s="3"/>
      <c r="X542" s="3"/>
      <c r="Y542" s="3"/>
      <c r="Z542" s="3">
        <v>129933.1953125</v>
      </c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</row>
    <row r="543" spans="1:38" x14ac:dyDescent="0.3">
      <c r="A543" t="s">
        <v>37</v>
      </c>
      <c r="B543" t="s">
        <v>62</v>
      </c>
      <c r="C543" t="s">
        <v>136</v>
      </c>
      <c r="D543" s="3"/>
      <c r="E543" s="3"/>
      <c r="F543" s="3"/>
      <c r="G543" s="3"/>
      <c r="H543" s="3"/>
      <c r="I543" s="3"/>
      <c r="J543" s="3"/>
      <c r="K543" s="3">
        <v>97430.8359375</v>
      </c>
      <c r="L543" s="3">
        <v>762279.125</v>
      </c>
      <c r="M543" s="3">
        <v>1766499.5</v>
      </c>
      <c r="N543" s="3">
        <v>2165694</v>
      </c>
      <c r="O543" s="3">
        <v>2921764.75</v>
      </c>
      <c r="P543" s="3">
        <v>2572566.5</v>
      </c>
      <c r="Q543" s="3">
        <v>2234031.25</v>
      </c>
      <c r="R543" s="3">
        <v>1951371.5</v>
      </c>
      <c r="S543" s="3">
        <v>2278758.75</v>
      </c>
      <c r="T543" s="3">
        <v>2009201.75</v>
      </c>
      <c r="U543" s="3">
        <v>1746284</v>
      </c>
      <c r="V543" s="3">
        <v>1516371.625</v>
      </c>
      <c r="W543" s="3">
        <v>1297329</v>
      </c>
      <c r="X543" s="3">
        <v>1078286.25</v>
      </c>
      <c r="Y543" s="3">
        <v>996831.8125</v>
      </c>
      <c r="Z543" s="3">
        <v>781139.75</v>
      </c>
      <c r="AA543" s="3">
        <v>566423.3125</v>
      </c>
      <c r="AB543" s="3">
        <v>389562.28125</v>
      </c>
      <c r="AC543" s="3">
        <v>269370.59375</v>
      </c>
      <c r="AD543" s="3">
        <v>179409.15625</v>
      </c>
      <c r="AE543" s="3">
        <v>142855.890625</v>
      </c>
      <c r="AF543" s="3">
        <v>108170.796875</v>
      </c>
      <c r="AG543" s="3">
        <v>73485.703125</v>
      </c>
      <c r="AH543" s="3">
        <v>38800.609375</v>
      </c>
      <c r="AI543" s="3">
        <v>32333.880859375</v>
      </c>
      <c r="AJ543" s="3">
        <v>25867.10546875</v>
      </c>
      <c r="AK543" s="3">
        <v>19400.330078125</v>
      </c>
      <c r="AL543" s="3">
        <v>12933.5546875</v>
      </c>
    </row>
    <row r="544" spans="1:38" x14ac:dyDescent="0.3">
      <c r="A544" t="s">
        <v>37</v>
      </c>
      <c r="B544" t="s">
        <v>62</v>
      </c>
      <c r="C544" t="s">
        <v>137</v>
      </c>
      <c r="D544" s="3"/>
      <c r="E544" s="3"/>
      <c r="F544" s="3"/>
      <c r="G544" s="3"/>
      <c r="H544" s="3"/>
      <c r="I544" s="3"/>
      <c r="J544" s="3"/>
      <c r="K544" s="3"/>
      <c r="L544" s="3">
        <v>6520.33740234375</v>
      </c>
      <c r="M544" s="3">
        <v>51666.33984375</v>
      </c>
      <c r="N544" s="3">
        <v>124238.21875</v>
      </c>
      <c r="O544" s="3">
        <v>164731.34375</v>
      </c>
      <c r="P544" s="3">
        <v>233768.765625</v>
      </c>
      <c r="Q544" s="3">
        <v>233768.765625</v>
      </c>
      <c r="R544" s="3">
        <v>233768.765625</v>
      </c>
      <c r="S544" s="3">
        <v>233768.765625</v>
      </c>
      <c r="T544" s="3">
        <v>271567.0625</v>
      </c>
      <c r="U544" s="3">
        <v>271567.0625</v>
      </c>
      <c r="V544" s="3">
        <v>271567.0625</v>
      </c>
      <c r="W544" s="3">
        <v>271567.0625</v>
      </c>
      <c r="X544" s="3">
        <v>271567.0625</v>
      </c>
      <c r="Y544" s="3">
        <v>271567.0625</v>
      </c>
      <c r="Z544" s="3">
        <v>280229.28125</v>
      </c>
      <c r="AA544" s="3">
        <v>273708.9375</v>
      </c>
      <c r="AB544" s="3">
        <v>228562.953125</v>
      </c>
      <c r="AC544" s="3">
        <v>155991.078125</v>
      </c>
      <c r="AD544" s="3">
        <v>115497.9296875</v>
      </c>
      <c r="AE544" s="3">
        <v>46460.515625</v>
      </c>
      <c r="AF544" s="3">
        <v>46460.515625</v>
      </c>
      <c r="AG544" s="3">
        <v>46460.515625</v>
      </c>
      <c r="AH544" s="3">
        <v>46460.515625</v>
      </c>
      <c r="AI544" s="3">
        <v>8662.212890625</v>
      </c>
      <c r="AJ544" s="3">
        <v>8662.212890625</v>
      </c>
      <c r="AK544" s="3">
        <v>8662.212890625</v>
      </c>
      <c r="AL544" s="3">
        <v>8662.212890625</v>
      </c>
    </row>
    <row r="545" spans="1:38" x14ac:dyDescent="0.3">
      <c r="A545" t="s">
        <v>37</v>
      </c>
      <c r="B545" t="s">
        <v>62</v>
      </c>
      <c r="C545" t="s">
        <v>138</v>
      </c>
      <c r="D545" s="3"/>
      <c r="E545" s="3"/>
      <c r="F545" s="3"/>
      <c r="G545" s="3"/>
      <c r="H545" s="3"/>
      <c r="I545" s="3"/>
      <c r="J545" s="3"/>
      <c r="K545" s="3">
        <v>1476.5340576171875</v>
      </c>
      <c r="L545" s="3">
        <v>29489.04296875</v>
      </c>
      <c r="M545" s="3">
        <v>180652.421875</v>
      </c>
      <c r="N545" s="3">
        <v>455523</v>
      </c>
      <c r="O545" s="3">
        <v>617519.875</v>
      </c>
      <c r="P545" s="3">
        <v>689201.625</v>
      </c>
      <c r="Q545" s="3">
        <v>647130.75</v>
      </c>
      <c r="R545" s="3">
        <v>426670.25</v>
      </c>
      <c r="S545" s="3">
        <v>256726.453125</v>
      </c>
      <c r="T545" s="3">
        <v>263636.625</v>
      </c>
      <c r="U545" s="3">
        <v>237440.671875</v>
      </c>
      <c r="V545" s="3">
        <v>107215.703125</v>
      </c>
      <c r="W545" s="3">
        <v>64329.421875</v>
      </c>
      <c r="X545" s="3">
        <v>64329.421875</v>
      </c>
      <c r="Y545" s="3">
        <v>34126.2734375</v>
      </c>
      <c r="Z545" s="3">
        <v>25594.326171875</v>
      </c>
      <c r="AA545" s="3">
        <v>40950.92578125</v>
      </c>
      <c r="AB545" s="3">
        <v>24570.5546875</v>
      </c>
      <c r="AC545" s="3">
        <v>14742.333984375</v>
      </c>
      <c r="AD545" s="3">
        <v>14742.333984375</v>
      </c>
      <c r="AE545" s="3">
        <v>7371.1669921875</v>
      </c>
      <c r="AF545" s="3"/>
      <c r="AG545" s="3"/>
      <c r="AH545" s="3"/>
      <c r="AI545" s="3"/>
      <c r="AJ545" s="3"/>
      <c r="AK545" s="3"/>
      <c r="AL545" s="3"/>
    </row>
    <row r="546" spans="1:38" x14ac:dyDescent="0.3">
      <c r="A546" t="s">
        <v>37</v>
      </c>
      <c r="B546" t="s">
        <v>62</v>
      </c>
      <c r="C546" t="s">
        <v>139</v>
      </c>
      <c r="D546" s="3"/>
      <c r="E546" s="3"/>
      <c r="F546" s="3"/>
      <c r="G546" s="3"/>
      <c r="H546" s="3"/>
      <c r="I546" s="3"/>
      <c r="J546" s="3"/>
      <c r="K546" s="3">
        <v>374.22756958007813</v>
      </c>
      <c r="L546" s="3">
        <v>5821.41845703125</v>
      </c>
      <c r="M546" s="3">
        <v>32691.5234375</v>
      </c>
      <c r="N546" s="3">
        <v>83964.140625</v>
      </c>
      <c r="O546" s="3">
        <v>114759.25</v>
      </c>
      <c r="P546" s="3">
        <v>115429.46875</v>
      </c>
      <c r="Q546" s="3">
        <v>104766.59375</v>
      </c>
      <c r="R546" s="3">
        <v>48890.88671875</v>
      </c>
      <c r="S546" s="3">
        <v>5818.6259765625</v>
      </c>
      <c r="T546" s="3">
        <v>-2009.97265625</v>
      </c>
      <c r="U546" s="3">
        <v>-8649.3359375</v>
      </c>
      <c r="V546" s="3">
        <v>-41654.8515625</v>
      </c>
      <c r="W546" s="3">
        <v>-52524.3828125</v>
      </c>
      <c r="X546" s="3">
        <v>-52524.3828125</v>
      </c>
      <c r="Y546" s="3">
        <v>-60179.37109375</v>
      </c>
      <c r="Z546" s="3">
        <v>-64537.2265625</v>
      </c>
      <c r="AA546" s="3">
        <v>-58992.51953125</v>
      </c>
      <c r="AB546" s="3">
        <v>-51701.87109375</v>
      </c>
      <c r="AC546" s="3">
        <v>-35799.4921875</v>
      </c>
      <c r="AD546" s="3">
        <v>-25536.509765625</v>
      </c>
      <c r="AE546" s="3">
        <v>-9907.1953125</v>
      </c>
      <c r="AF546" s="3">
        <v>-11775.41796875</v>
      </c>
      <c r="AG546" s="3">
        <v>-11775.41796875</v>
      </c>
      <c r="AH546" s="3">
        <v>-11775.41796875</v>
      </c>
      <c r="AI546" s="3">
        <v>-2195.43798828125</v>
      </c>
      <c r="AJ546" s="3">
        <v>-2195.43798828125</v>
      </c>
      <c r="AK546" s="3">
        <v>-2195.43798828125</v>
      </c>
      <c r="AL546" s="3">
        <v>-2195.43798828125</v>
      </c>
    </row>
    <row r="547" spans="1:38" x14ac:dyDescent="0.3">
      <c r="A547" t="s">
        <v>37</v>
      </c>
      <c r="B547" t="s">
        <v>62</v>
      </c>
      <c r="C547" t="s">
        <v>140</v>
      </c>
      <c r="D547" s="3"/>
      <c r="E547" s="3"/>
      <c r="F547" s="3"/>
      <c r="G547" s="3"/>
      <c r="H547" s="3"/>
      <c r="I547" s="3"/>
      <c r="J547" s="3"/>
      <c r="K547" s="3">
        <v>374.22756958007813</v>
      </c>
      <c r="L547" s="3">
        <v>6195.64599609375</v>
      </c>
      <c r="M547" s="3">
        <v>38887.171875</v>
      </c>
      <c r="N547" s="3">
        <v>122851.296875</v>
      </c>
      <c r="O547" s="3">
        <v>237610.5625</v>
      </c>
      <c r="P547" s="3">
        <v>353040.03125</v>
      </c>
      <c r="Q547" s="3">
        <v>457806.625</v>
      </c>
      <c r="R547" s="3">
        <v>506697.53125</v>
      </c>
      <c r="S547" s="3">
        <v>512516.15625</v>
      </c>
      <c r="T547" s="3">
        <v>510506.15625</v>
      </c>
      <c r="U547" s="3">
        <v>501856.8125</v>
      </c>
      <c r="V547" s="3">
        <v>460201.96875</v>
      </c>
      <c r="W547" s="3">
        <v>407677.59375</v>
      </c>
      <c r="X547" s="3">
        <v>355153.21875</v>
      </c>
      <c r="Y547" s="3">
        <v>294973.84375</v>
      </c>
      <c r="Z547" s="3">
        <v>230436.625</v>
      </c>
      <c r="AA547" s="3">
        <v>171444.109375</v>
      </c>
      <c r="AB547" s="3">
        <v>119742.2109375</v>
      </c>
      <c r="AC547" s="3">
        <v>83942.6796875</v>
      </c>
      <c r="AD547" s="3">
        <v>58406.1484375</v>
      </c>
      <c r="AE547" s="3">
        <v>48498.890625</v>
      </c>
      <c r="AF547" s="3">
        <v>36723.46875</v>
      </c>
      <c r="AG547" s="3">
        <v>24948.0546875</v>
      </c>
      <c r="AH547" s="3">
        <v>13172.63671875</v>
      </c>
      <c r="AI547" s="3">
        <v>10977.193359375</v>
      </c>
      <c r="AJ547" s="3">
        <v>8781.755859375</v>
      </c>
      <c r="AK547" s="3">
        <v>6586.31787109375</v>
      </c>
      <c r="AL547" s="3">
        <v>4390.8798828125</v>
      </c>
    </row>
    <row r="548" spans="1:38" x14ac:dyDescent="0.3">
      <c r="A548" t="s">
        <v>37</v>
      </c>
      <c r="B548" t="s">
        <v>62</v>
      </c>
      <c r="C548" t="s">
        <v>141</v>
      </c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</row>
    <row r="549" spans="1:38" x14ac:dyDescent="0.3">
      <c r="A549" t="s">
        <v>37</v>
      </c>
      <c r="B549" t="s">
        <v>62</v>
      </c>
      <c r="C549" t="s">
        <v>142</v>
      </c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</row>
    <row r="550" spans="1:38" x14ac:dyDescent="0.3">
      <c r="A550" t="s">
        <v>37</v>
      </c>
      <c r="B550" t="s">
        <v>62</v>
      </c>
      <c r="C550" t="s">
        <v>143</v>
      </c>
      <c r="D550" s="3"/>
      <c r="E550" s="3"/>
      <c r="F550" s="3"/>
      <c r="G550" s="3"/>
      <c r="H550" s="3"/>
      <c r="I550" s="3"/>
      <c r="J550" s="3"/>
      <c r="K550" s="3"/>
      <c r="L550" s="3">
        <v>704.0008544921875</v>
      </c>
      <c r="M550" s="3">
        <v>5578.4150390625</v>
      </c>
      <c r="N550" s="3">
        <v>13414</v>
      </c>
      <c r="O550" s="3">
        <v>17786.04296875</v>
      </c>
      <c r="P550" s="3">
        <v>25240.013671875</v>
      </c>
      <c r="Q550" s="3">
        <v>25240.013671875</v>
      </c>
      <c r="R550" s="3">
        <v>25240.013671875</v>
      </c>
      <c r="S550" s="3">
        <v>25240.013671875</v>
      </c>
      <c r="T550" s="3">
        <v>29321.095703125</v>
      </c>
      <c r="U550" s="3">
        <v>29321.095703125</v>
      </c>
      <c r="V550" s="3">
        <v>29321.095703125</v>
      </c>
      <c r="W550" s="3">
        <v>29321.095703125</v>
      </c>
      <c r="X550" s="3">
        <v>29321.095703125</v>
      </c>
      <c r="Y550" s="3">
        <v>29321.095703125</v>
      </c>
      <c r="Z550" s="3">
        <v>30256.35546875</v>
      </c>
      <c r="AA550" s="3">
        <v>29552.35546875</v>
      </c>
      <c r="AB550" s="3">
        <v>24677.94140625</v>
      </c>
      <c r="AC550" s="3">
        <v>16842.35546875</v>
      </c>
      <c r="AD550" s="3">
        <v>12470.3115234375</v>
      </c>
      <c r="AE550" s="3">
        <v>5016.34130859375</v>
      </c>
      <c r="AF550" s="3">
        <v>5016.34130859375</v>
      </c>
      <c r="AG550" s="3">
        <v>5016.34130859375</v>
      </c>
      <c r="AH550" s="3">
        <v>5016.34130859375</v>
      </c>
      <c r="AI550" s="3">
        <v>935.25909423828125</v>
      </c>
      <c r="AJ550" s="3">
        <v>935.25909423828125</v>
      </c>
      <c r="AK550" s="3">
        <v>935.25909423828125</v>
      </c>
      <c r="AL550" s="3">
        <v>935.25909423828125</v>
      </c>
    </row>
    <row r="551" spans="1:38" x14ac:dyDescent="0.3">
      <c r="A551" t="s">
        <v>37</v>
      </c>
      <c r="B551" t="s">
        <v>62</v>
      </c>
      <c r="C551" t="s">
        <v>144</v>
      </c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</row>
    <row r="552" spans="1:38" x14ac:dyDescent="0.3">
      <c r="A552" t="s">
        <v>37</v>
      </c>
      <c r="B552" t="s">
        <v>62</v>
      </c>
      <c r="C552" t="s">
        <v>145</v>
      </c>
      <c r="D552" s="3"/>
      <c r="E552" s="3"/>
      <c r="F552" s="3"/>
      <c r="G552" s="3"/>
      <c r="H552" s="3"/>
      <c r="I552" s="3"/>
      <c r="J552" s="3"/>
      <c r="K552" s="3"/>
      <c r="L552" s="3">
        <v>-32054.416015625</v>
      </c>
      <c r="M552" s="3">
        <v>-221852.4375</v>
      </c>
      <c r="N552" s="3">
        <v>-356068.15625</v>
      </c>
      <c r="O552" s="3">
        <v>-197383.59375</v>
      </c>
      <c r="P552" s="3">
        <v>-337160.53125</v>
      </c>
      <c r="Q552" s="3">
        <v>3167.449951171875</v>
      </c>
      <c r="R552" s="3">
        <v>3167.449951171875</v>
      </c>
      <c r="S552" s="3">
        <v>3167.449951171875</v>
      </c>
      <c r="T552" s="3">
        <v>-182651.546875</v>
      </c>
      <c r="U552" s="3">
        <v>3679.597900390625</v>
      </c>
      <c r="V552" s="3">
        <v>3679.597900390625</v>
      </c>
      <c r="W552" s="3">
        <v>3679.597900390625</v>
      </c>
      <c r="X552" s="3">
        <v>3679.597900390625</v>
      </c>
      <c r="Y552" s="3">
        <v>3679.597900390625</v>
      </c>
      <c r="Z552" s="3">
        <v>-28229.076171875</v>
      </c>
      <c r="AA552" s="3">
        <v>3708.619140625</v>
      </c>
      <c r="AB552" s="3">
        <v>3096.913330078125</v>
      </c>
      <c r="AC552" s="3">
        <v>2113.600830078125</v>
      </c>
      <c r="AD552" s="3">
        <v>1564.939208984375</v>
      </c>
      <c r="AE552" s="3">
        <v>629.51666259765625</v>
      </c>
      <c r="AF552" s="3">
        <v>629.51666259765625</v>
      </c>
      <c r="AG552" s="3">
        <v>629.51666259765625</v>
      </c>
      <c r="AH552" s="3">
        <v>629.51666259765625</v>
      </c>
      <c r="AI552" s="3">
        <v>117.36865234375</v>
      </c>
      <c r="AJ552" s="3">
        <v>117.36865234375</v>
      </c>
      <c r="AK552" s="3">
        <v>117.36865234375</v>
      </c>
      <c r="AL552" s="3">
        <v>117.36865234375</v>
      </c>
    </row>
    <row r="553" spans="1:38" x14ac:dyDescent="0.3">
      <c r="A553" t="s">
        <v>37</v>
      </c>
      <c r="B553" t="s">
        <v>62</v>
      </c>
      <c r="C553" t="s">
        <v>146</v>
      </c>
      <c r="D553" s="3"/>
      <c r="E553" s="3"/>
      <c r="F553" s="3"/>
      <c r="G553" s="3"/>
      <c r="H553" s="3"/>
      <c r="I553" s="3"/>
      <c r="J553" s="3"/>
      <c r="K553" s="3">
        <v>45792.4921875</v>
      </c>
      <c r="L553" s="3">
        <v>360562.59375</v>
      </c>
      <c r="M553" s="3">
        <v>849100</v>
      </c>
      <c r="N553" s="3">
        <v>1066257.625</v>
      </c>
      <c r="O553" s="3">
        <v>1437978.75</v>
      </c>
      <c r="P553" s="3">
        <v>1291168</v>
      </c>
      <c r="Q553" s="3">
        <v>1129550.625</v>
      </c>
      <c r="R553" s="3">
        <v>983569.75</v>
      </c>
      <c r="S553" s="3">
        <v>1126809.875</v>
      </c>
      <c r="T553" s="3">
        <v>1007670.8125</v>
      </c>
      <c r="U553" s="3">
        <v>882539.3125</v>
      </c>
      <c r="V553" s="3">
        <v>766724.3125</v>
      </c>
      <c r="W553" s="3">
        <v>661219.8125</v>
      </c>
      <c r="X553" s="3">
        <v>558269.8125</v>
      </c>
      <c r="Y553" s="3">
        <v>518070.4375</v>
      </c>
      <c r="Z553" s="3">
        <v>417823.5</v>
      </c>
      <c r="AA553" s="3">
        <v>316677.5625</v>
      </c>
      <c r="AB553" s="3">
        <v>224656.84375</v>
      </c>
      <c r="AC553" s="3">
        <v>154849.375</v>
      </c>
      <c r="AD553" s="3">
        <v>105463.4296875</v>
      </c>
      <c r="AE553" s="3">
        <v>75732.34375</v>
      </c>
      <c r="AF553" s="3">
        <v>58991.3203125</v>
      </c>
      <c r="AG553" s="3">
        <v>42689.328125</v>
      </c>
      <c r="AH553" s="3">
        <v>26387.33203125</v>
      </c>
      <c r="AI553" s="3">
        <v>16716.6171875</v>
      </c>
      <c r="AJ553" s="3">
        <v>13677.2333984375</v>
      </c>
      <c r="AK553" s="3">
        <v>10637.849609375</v>
      </c>
      <c r="AL553" s="3">
        <v>7598.4658203125</v>
      </c>
    </row>
    <row r="554" spans="1:38" x14ac:dyDescent="0.3">
      <c r="A554" t="s">
        <v>37</v>
      </c>
      <c r="B554" t="s">
        <v>62</v>
      </c>
      <c r="C554" t="s">
        <v>147</v>
      </c>
      <c r="D554" s="3"/>
      <c r="E554" s="3"/>
      <c r="F554" s="3"/>
      <c r="G554" s="3"/>
      <c r="H554" s="3"/>
      <c r="I554" s="3"/>
      <c r="J554" s="3"/>
      <c r="K554" s="3">
        <v>-43811.19921875</v>
      </c>
      <c r="L554" s="3">
        <v>-299224.84375</v>
      </c>
      <c r="M554" s="3">
        <v>-452229.59375</v>
      </c>
      <c r="N554" s="3">
        <v>-172014.59375</v>
      </c>
      <c r="O554" s="3">
        <v>-310711.75</v>
      </c>
      <c r="P554" s="3">
        <v>201039.75</v>
      </c>
      <c r="Q554" s="3">
        <v>209058.5</v>
      </c>
      <c r="R554" s="3">
        <v>187290.6875</v>
      </c>
      <c r="S554" s="3">
        <v>-95577.859375</v>
      </c>
      <c r="T554" s="3">
        <v>161461.265625</v>
      </c>
      <c r="U554" s="3">
        <v>162198.203125</v>
      </c>
      <c r="V554" s="3">
        <v>148017.40625</v>
      </c>
      <c r="W554" s="3">
        <v>133275.65625</v>
      </c>
      <c r="X554" s="3">
        <v>126397.3828125</v>
      </c>
      <c r="Y554" s="3">
        <v>62035.39453125</v>
      </c>
      <c r="Z554" s="3">
        <v>117795.484375</v>
      </c>
      <c r="AA554" s="3">
        <v>113302.515625</v>
      </c>
      <c r="AB554" s="3">
        <v>93535.90625</v>
      </c>
      <c r="AC554" s="3">
        <v>63579.09375</v>
      </c>
      <c r="AD554" s="3">
        <v>46711.33203125</v>
      </c>
      <c r="AE554" s="3">
        <v>20799.845703125</v>
      </c>
      <c r="AF554" s="3">
        <v>19218.65625</v>
      </c>
      <c r="AG554" s="3">
        <v>18094.947265625</v>
      </c>
      <c r="AH554" s="3">
        <v>17410.26171875</v>
      </c>
      <c r="AI554" s="3">
        <v>3741.48046875</v>
      </c>
      <c r="AJ554" s="3">
        <v>3613.8271484375</v>
      </c>
      <c r="AK554" s="3">
        <v>3486.173828125</v>
      </c>
      <c r="AL554" s="3">
        <v>3358.51953125</v>
      </c>
    </row>
    <row r="555" spans="1:38" x14ac:dyDescent="0.3">
      <c r="A555" t="s">
        <v>37</v>
      </c>
      <c r="B555" t="s">
        <v>62</v>
      </c>
      <c r="C555" t="s">
        <v>148</v>
      </c>
      <c r="D555" s="3"/>
      <c r="E555" s="3"/>
      <c r="F555" s="3"/>
      <c r="G555" s="3"/>
      <c r="H555" s="3"/>
      <c r="I555" s="3"/>
      <c r="J555" s="3"/>
      <c r="K555" s="3">
        <v>1981.2918701171875</v>
      </c>
      <c r="L555" s="3">
        <v>15545.2646484375</v>
      </c>
      <c r="M555" s="3">
        <v>36307.828125</v>
      </c>
      <c r="N555" s="3">
        <v>45143.0625</v>
      </c>
      <c r="O555" s="3">
        <v>61009.2890625</v>
      </c>
      <c r="P555" s="3">
        <v>54229.0546875</v>
      </c>
      <c r="Q555" s="3">
        <v>47441.125</v>
      </c>
      <c r="R555" s="3">
        <v>41309.9296875</v>
      </c>
      <c r="S555" s="3">
        <v>47662.28125</v>
      </c>
      <c r="T555" s="3">
        <v>42322.171875</v>
      </c>
      <c r="U555" s="3">
        <v>37066.6484375</v>
      </c>
      <c r="V555" s="3">
        <v>32202.419921875</v>
      </c>
      <c r="W555" s="3">
        <v>27771.234375</v>
      </c>
      <c r="X555" s="3">
        <v>23447.33203125</v>
      </c>
      <c r="Y555" s="3">
        <v>21836.01953125</v>
      </c>
      <c r="Z555" s="3">
        <v>17548.587890625</v>
      </c>
      <c r="AA555" s="3">
        <v>13300.45703125</v>
      </c>
      <c r="AB555" s="3">
        <v>9435.587890625</v>
      </c>
      <c r="AC555" s="3">
        <v>6503.67431640625</v>
      </c>
      <c r="AD555" s="3">
        <v>4429.4638671875</v>
      </c>
      <c r="AE555" s="3">
        <v>3180.75830078125</v>
      </c>
      <c r="AF555" s="3">
        <v>2477.635498046875</v>
      </c>
      <c r="AG555" s="3">
        <v>1792.95166015625</v>
      </c>
      <c r="AH555" s="3">
        <v>1108.26806640625</v>
      </c>
      <c r="AI555" s="3">
        <v>702.097900390625</v>
      </c>
      <c r="AJ555" s="3">
        <v>574.44378662109375</v>
      </c>
      <c r="AK555" s="3">
        <v>446.7896728515625</v>
      </c>
      <c r="AL555" s="3">
        <v>319.13555908203125</v>
      </c>
    </row>
    <row r="556" spans="1:38" x14ac:dyDescent="0.3">
      <c r="A556" t="s">
        <v>37</v>
      </c>
      <c r="B556" t="s">
        <v>62</v>
      </c>
      <c r="C556" t="s">
        <v>149</v>
      </c>
      <c r="D556" s="3"/>
      <c r="E556" s="3"/>
      <c r="F556" s="3"/>
      <c r="G556" s="3"/>
      <c r="H556" s="3"/>
      <c r="I556" s="3"/>
      <c r="J556" s="3"/>
      <c r="K556" s="3">
        <v>3457.825927734375</v>
      </c>
      <c r="L556" s="3">
        <v>23941.556640625</v>
      </c>
      <c r="M556" s="3">
        <v>38485.87890625</v>
      </c>
      <c r="N556" s="3">
        <v>21474.07421875</v>
      </c>
      <c r="O556" s="3">
        <v>36611.51171875</v>
      </c>
      <c r="P556" s="3"/>
      <c r="Q556" s="3"/>
      <c r="R556" s="3"/>
      <c r="S556" s="3">
        <v>20044.966796875</v>
      </c>
      <c r="T556" s="3"/>
      <c r="U556" s="3"/>
      <c r="V556" s="3"/>
      <c r="W556" s="3"/>
      <c r="X556" s="3"/>
      <c r="Y556" s="3">
        <v>4593.6923828125</v>
      </c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</row>
    <row r="557" spans="1:38" x14ac:dyDescent="0.3">
      <c r="A557" t="s">
        <v>37</v>
      </c>
      <c r="B557" t="s">
        <v>62</v>
      </c>
      <c r="C557" t="s">
        <v>150</v>
      </c>
      <c r="D557" s="3"/>
      <c r="E557" s="3"/>
      <c r="F557" s="3"/>
      <c r="G557" s="3"/>
      <c r="H557" s="3"/>
      <c r="I557" s="3"/>
      <c r="J557" s="3"/>
      <c r="K557" s="3">
        <v>1981.2918701171875</v>
      </c>
      <c r="L557" s="3">
        <v>13718.21875</v>
      </c>
      <c r="M557" s="3">
        <v>22051.9375</v>
      </c>
      <c r="N557" s="3">
        <v>12304.3818359375</v>
      </c>
      <c r="O557" s="3">
        <v>20977.947265625</v>
      </c>
      <c r="P557" s="3"/>
      <c r="Q557" s="3"/>
      <c r="R557" s="3"/>
      <c r="S557" s="3">
        <v>11485.5205078125</v>
      </c>
      <c r="T557" s="3"/>
      <c r="U557" s="3"/>
      <c r="V557" s="3"/>
      <c r="W557" s="3"/>
      <c r="X557" s="3"/>
      <c r="Y557" s="3">
        <v>2632.12939453125</v>
      </c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</row>
    <row r="558" spans="1:38" x14ac:dyDescent="0.3">
      <c r="A558" t="s">
        <v>37</v>
      </c>
      <c r="B558" t="s">
        <v>62</v>
      </c>
      <c r="C558" t="s">
        <v>151</v>
      </c>
      <c r="D558" s="3"/>
      <c r="E558" s="3"/>
      <c r="F558" s="3"/>
      <c r="G558" s="3"/>
      <c r="H558" s="3"/>
      <c r="I558" s="3"/>
      <c r="J558" s="3"/>
      <c r="K558" s="3"/>
      <c r="L558" s="3">
        <v>92555.5078125</v>
      </c>
      <c r="M558" s="3">
        <v>722182.8125</v>
      </c>
      <c r="N558" s="3">
        <v>1663560.375</v>
      </c>
      <c r="O558" s="3">
        <v>2027930</v>
      </c>
      <c r="P558" s="3">
        <v>2747165.75</v>
      </c>
      <c r="Q558" s="3">
        <v>2403299</v>
      </c>
      <c r="R558" s="3">
        <v>2092701.75</v>
      </c>
      <c r="S558" s="3">
        <v>1832662.875</v>
      </c>
      <c r="T558" s="3">
        <v>2143980.5</v>
      </c>
      <c r="U558" s="3">
        <v>1877743.125</v>
      </c>
      <c r="V558" s="3">
        <v>1631328.25</v>
      </c>
      <c r="W558" s="3">
        <v>1406850.75</v>
      </c>
      <c r="X558" s="3">
        <v>1187808.125</v>
      </c>
      <c r="Y558" s="3">
        <v>972841.5</v>
      </c>
      <c r="Z558" s="3">
        <v>888986.1875</v>
      </c>
      <c r="AA558" s="3">
        <v>673782</v>
      </c>
      <c r="AB558" s="3">
        <v>477993.3125</v>
      </c>
      <c r="AC558" s="3">
        <v>329466.78125</v>
      </c>
      <c r="AD558" s="3">
        <v>224390.28125</v>
      </c>
      <c r="AE558" s="3">
        <v>161132.65625</v>
      </c>
      <c r="AF558" s="3">
        <v>125513.453125</v>
      </c>
      <c r="AG558" s="3">
        <v>90828.359375</v>
      </c>
      <c r="AH558" s="3">
        <v>56143.26171875</v>
      </c>
      <c r="AI558" s="3">
        <v>35567.26953125</v>
      </c>
      <c r="AJ558" s="3">
        <v>29100.49609375</v>
      </c>
      <c r="AK558" s="3">
        <v>22633.72265625</v>
      </c>
      <c r="AL558" s="3">
        <v>16166.9482421875</v>
      </c>
    </row>
    <row r="559" spans="1:38" x14ac:dyDescent="0.3">
      <c r="A559" t="s">
        <v>37</v>
      </c>
      <c r="B559" t="s">
        <v>62</v>
      </c>
      <c r="C559" t="s">
        <v>152</v>
      </c>
      <c r="D559" s="3"/>
      <c r="E559" s="3"/>
      <c r="F559" s="3"/>
      <c r="G559" s="3"/>
      <c r="H559" s="3"/>
      <c r="I559" s="3"/>
      <c r="J559" s="3"/>
      <c r="K559" s="3"/>
      <c r="L559" s="3">
        <v>8463.5693359375</v>
      </c>
      <c r="M559" s="3">
        <v>66038.6875</v>
      </c>
      <c r="N559" s="3">
        <v>152121.25</v>
      </c>
      <c r="O559" s="3">
        <v>185440.359375</v>
      </c>
      <c r="P559" s="3">
        <v>251209.5625</v>
      </c>
      <c r="Q559" s="3">
        <v>219765.296875</v>
      </c>
      <c r="R559" s="3">
        <v>191363.28125</v>
      </c>
      <c r="S559" s="3">
        <v>167584.5</v>
      </c>
      <c r="T559" s="3">
        <v>196052.375</v>
      </c>
      <c r="U559" s="3">
        <v>171706.796875</v>
      </c>
      <c r="V559" s="3">
        <v>149173.8125</v>
      </c>
      <c r="W559" s="3">
        <v>128646.90625</v>
      </c>
      <c r="X559" s="3">
        <v>108616.9453125</v>
      </c>
      <c r="Y559" s="3">
        <v>88959.7109375</v>
      </c>
      <c r="Z559" s="3">
        <v>81291.7265625</v>
      </c>
      <c r="AA559" s="3">
        <v>61612.765625</v>
      </c>
      <c r="AB559" s="3">
        <v>43709.22265625</v>
      </c>
      <c r="AC559" s="3">
        <v>30127.486328125</v>
      </c>
      <c r="AD559" s="3">
        <v>20518.958984375</v>
      </c>
      <c r="AE559" s="3">
        <v>14734.48046875</v>
      </c>
      <c r="AF559" s="3">
        <v>11477.34765625</v>
      </c>
      <c r="AG559" s="3">
        <v>8305.6328125</v>
      </c>
      <c r="AH559" s="3">
        <v>5133.91796875</v>
      </c>
      <c r="AI559" s="3">
        <v>3252.384033203125</v>
      </c>
      <c r="AJ559" s="3">
        <v>2661.041748046875</v>
      </c>
      <c r="AK559" s="3">
        <v>2069.699462890625</v>
      </c>
      <c r="AL559" s="3">
        <v>1478.3570556640625</v>
      </c>
    </row>
    <row r="560" spans="1:38" x14ac:dyDescent="0.3">
      <c r="A560" t="s">
        <v>38</v>
      </c>
      <c r="B560" t="s">
        <v>62</v>
      </c>
      <c r="C560" t="s">
        <v>128</v>
      </c>
      <c r="D560" s="16"/>
      <c r="E560" s="16"/>
      <c r="F560" s="16"/>
      <c r="G560" s="16"/>
      <c r="H560" s="16"/>
      <c r="I560" s="16"/>
      <c r="J560" s="16"/>
      <c r="K560" s="16"/>
      <c r="L560" s="16"/>
      <c r="M560" s="16"/>
      <c r="N560" s="16"/>
      <c r="O560" s="16"/>
      <c r="P560" s="16"/>
      <c r="Q560" s="16"/>
      <c r="R560" s="16"/>
      <c r="S560" s="16"/>
      <c r="T560" s="16"/>
      <c r="U560" s="16"/>
      <c r="V560" s="16"/>
      <c r="W560" s="16"/>
      <c r="X560" s="16"/>
      <c r="Y560" s="16"/>
      <c r="Z560" s="16"/>
      <c r="AA560" s="16"/>
      <c r="AB560" s="16"/>
      <c r="AC560" s="16"/>
      <c r="AD560" s="16">
        <v>1</v>
      </c>
      <c r="AE560" s="16"/>
      <c r="AF560" s="16"/>
      <c r="AG560" s="16"/>
      <c r="AH560" s="16"/>
      <c r="AI560" s="16"/>
      <c r="AJ560" s="16">
        <v>1</v>
      </c>
      <c r="AK560" s="16">
        <v>1</v>
      </c>
      <c r="AL560" s="16"/>
    </row>
    <row r="561" spans="1:38" x14ac:dyDescent="0.3">
      <c r="A561" t="s">
        <v>38</v>
      </c>
      <c r="B561" t="s">
        <v>62</v>
      </c>
      <c r="C561" t="s">
        <v>129</v>
      </c>
      <c r="D561" s="16"/>
      <c r="E561" s="16"/>
      <c r="F561" s="16"/>
      <c r="G561" s="16"/>
      <c r="H561" s="16"/>
      <c r="I561" s="16"/>
      <c r="J561" s="16"/>
      <c r="K561" s="16"/>
      <c r="L561" s="16"/>
      <c r="M561" s="16"/>
      <c r="N561" s="16"/>
      <c r="O561" s="16"/>
      <c r="P561" s="16"/>
      <c r="Q561" s="16"/>
      <c r="R561" s="16"/>
      <c r="S561" s="16"/>
      <c r="T561" s="16"/>
      <c r="U561" s="16"/>
      <c r="V561" s="16"/>
      <c r="W561" s="16"/>
      <c r="X561" s="16"/>
      <c r="Y561" s="16"/>
      <c r="Z561" s="16"/>
      <c r="AA561" s="16"/>
      <c r="AB561" s="16"/>
      <c r="AC561" s="16"/>
      <c r="AD561" s="16">
        <v>1</v>
      </c>
      <c r="AE561" s="16">
        <v>1</v>
      </c>
      <c r="AF561" s="16">
        <v>1</v>
      </c>
      <c r="AG561" s="16">
        <v>1</v>
      </c>
      <c r="AH561" s="16">
        <v>1</v>
      </c>
      <c r="AI561" s="16">
        <v>1</v>
      </c>
      <c r="AJ561" s="16">
        <v>2</v>
      </c>
      <c r="AK561" s="16">
        <v>3</v>
      </c>
      <c r="AL561" s="16">
        <v>3</v>
      </c>
    </row>
    <row r="562" spans="1:38" x14ac:dyDescent="0.3">
      <c r="A562" t="s">
        <v>38</v>
      </c>
      <c r="B562" t="s">
        <v>62</v>
      </c>
      <c r="C562" t="s">
        <v>130</v>
      </c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>
        <v>50</v>
      </c>
      <c r="AE562" s="3">
        <v>50</v>
      </c>
      <c r="AF562" s="3">
        <v>50</v>
      </c>
      <c r="AG562" s="3">
        <v>50</v>
      </c>
      <c r="AH562" s="3">
        <v>50</v>
      </c>
      <c r="AI562" s="3">
        <v>50</v>
      </c>
      <c r="AJ562" s="3">
        <v>100</v>
      </c>
      <c r="AK562" s="3">
        <v>150</v>
      </c>
      <c r="AL562" s="3">
        <v>150</v>
      </c>
    </row>
    <row r="563" spans="1:38" x14ac:dyDescent="0.3">
      <c r="A563" t="s">
        <v>38</v>
      </c>
      <c r="B563" t="s">
        <v>62</v>
      </c>
      <c r="C563" t="s">
        <v>131</v>
      </c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>
        <v>289.92093749999998</v>
      </c>
      <c r="AE563" s="3">
        <v>296.57472656250002</v>
      </c>
      <c r="AF563" s="3">
        <v>303.38132812499998</v>
      </c>
      <c r="AG563" s="3">
        <v>310.34353515625003</v>
      </c>
      <c r="AH563" s="3">
        <v>317.46664062500003</v>
      </c>
      <c r="AI563" s="3">
        <v>324.75193359374998</v>
      </c>
      <c r="AJ563" s="3">
        <v>332.20484375000001</v>
      </c>
      <c r="AK563" s="3">
        <v>339.82916666666665</v>
      </c>
      <c r="AL563" s="3">
        <v>347.62809895833334</v>
      </c>
    </row>
    <row r="564" spans="1:38" x14ac:dyDescent="0.3">
      <c r="A564" t="s">
        <v>38</v>
      </c>
      <c r="B564" t="s">
        <v>62</v>
      </c>
      <c r="C564" t="s">
        <v>132</v>
      </c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>
        <v>2744.9575</v>
      </c>
      <c r="AE564" s="3"/>
      <c r="AF564" s="3"/>
      <c r="AG564" s="3"/>
      <c r="AH564" s="3"/>
      <c r="AI564" s="3"/>
      <c r="AJ564" s="3">
        <v>3145.3009375000001</v>
      </c>
      <c r="AK564" s="3">
        <v>3217.4856249999998</v>
      </c>
      <c r="AL564" s="3"/>
    </row>
    <row r="565" spans="1:38" x14ac:dyDescent="0.3">
      <c r="A565" t="s">
        <v>38</v>
      </c>
      <c r="B565" t="s">
        <v>62</v>
      </c>
      <c r="C565" t="s">
        <v>133</v>
      </c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>
        <v>14496.046875</v>
      </c>
      <c r="AE565" s="3">
        <v>14828.736328125</v>
      </c>
      <c r="AF565" s="3">
        <v>15169.06640625</v>
      </c>
      <c r="AG565" s="3">
        <v>15517.1767578125</v>
      </c>
      <c r="AH565" s="3">
        <v>15873.33203125</v>
      </c>
      <c r="AI565" s="3">
        <v>16237.5966796875</v>
      </c>
      <c r="AJ565" s="3">
        <v>33220.484375</v>
      </c>
      <c r="AK565" s="3">
        <v>50974.375</v>
      </c>
      <c r="AL565" s="3">
        <v>52144.21484375</v>
      </c>
    </row>
    <row r="566" spans="1:38" x14ac:dyDescent="0.3">
      <c r="A566" t="s">
        <v>38</v>
      </c>
      <c r="B566" t="s">
        <v>62</v>
      </c>
      <c r="C566" t="s">
        <v>134</v>
      </c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>
        <v>137247.875</v>
      </c>
      <c r="AD566" s="3"/>
      <c r="AE566" s="3"/>
      <c r="AF566" s="3"/>
      <c r="AG566" s="3"/>
      <c r="AH566" s="3"/>
      <c r="AI566" s="3">
        <v>157265.046875</v>
      </c>
      <c r="AJ566" s="3">
        <v>160874.28125</v>
      </c>
      <c r="AK566" s="3"/>
      <c r="AL566" s="3"/>
    </row>
    <row r="567" spans="1:38" x14ac:dyDescent="0.3">
      <c r="A567" t="s">
        <v>38</v>
      </c>
      <c r="B567" t="s">
        <v>62</v>
      </c>
      <c r="C567" t="s">
        <v>135</v>
      </c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>
        <v>137247.875</v>
      </c>
      <c r="AE567" s="3"/>
      <c r="AF567" s="3"/>
      <c r="AG567" s="3"/>
      <c r="AH567" s="3"/>
      <c r="AI567" s="3"/>
      <c r="AJ567" s="3">
        <v>157265.046875</v>
      </c>
      <c r="AK567" s="3">
        <v>160874.28125</v>
      </c>
      <c r="AL567" s="3"/>
    </row>
    <row r="568" spans="1:38" x14ac:dyDescent="0.3">
      <c r="A568" t="s">
        <v>38</v>
      </c>
      <c r="B568" t="s">
        <v>62</v>
      </c>
      <c r="C568" t="s">
        <v>136</v>
      </c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>
        <v>137247.875</v>
      </c>
      <c r="AD568" s="3">
        <v>125447.6953125</v>
      </c>
      <c r="AE568" s="3">
        <v>110097.9765625</v>
      </c>
      <c r="AF568" s="3">
        <v>97182.2265625</v>
      </c>
      <c r="AG568" s="3">
        <v>86005.0234375</v>
      </c>
      <c r="AH568" s="3">
        <v>76069.640625</v>
      </c>
      <c r="AI568" s="3">
        <v>223399.3125</v>
      </c>
      <c r="AJ568" s="3">
        <v>360817</v>
      </c>
      <c r="AK568" s="3">
        <v>321013.9375</v>
      </c>
      <c r="AL568" s="3">
        <v>281391.5625</v>
      </c>
    </row>
    <row r="569" spans="1:38" x14ac:dyDescent="0.3">
      <c r="A569" t="s">
        <v>38</v>
      </c>
      <c r="B569" t="s">
        <v>62</v>
      </c>
      <c r="C569" t="s">
        <v>137</v>
      </c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>
        <v>9149.8583984375</v>
      </c>
      <c r="AE569" s="3">
        <v>9149.8583984375</v>
      </c>
      <c r="AF569" s="3">
        <v>9149.8583984375</v>
      </c>
      <c r="AG569" s="3">
        <v>9149.8583984375</v>
      </c>
      <c r="AH569" s="3">
        <v>9149.8583984375</v>
      </c>
      <c r="AI569" s="3">
        <v>9149.8583984375</v>
      </c>
      <c r="AJ569" s="3">
        <v>19634.1953125</v>
      </c>
      <c r="AK569" s="3">
        <v>30359.1484375</v>
      </c>
      <c r="AL569" s="3">
        <v>30359.1484375</v>
      </c>
    </row>
    <row r="570" spans="1:38" x14ac:dyDescent="0.3">
      <c r="A570" t="s">
        <v>38</v>
      </c>
      <c r="B570" t="s">
        <v>62</v>
      </c>
      <c r="C570" t="s">
        <v>138</v>
      </c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>
        <v>19606.83984375</v>
      </c>
      <c r="AE570" s="3">
        <v>33611.7265625</v>
      </c>
      <c r="AF570" s="3">
        <v>24008.376953125</v>
      </c>
      <c r="AG570" s="3">
        <v>17148.83984375</v>
      </c>
      <c r="AH570" s="3">
        <v>12249.171875</v>
      </c>
      <c r="AI570" s="3">
        <v>12249.171875</v>
      </c>
      <c r="AJ570" s="3">
        <v>34715.609375</v>
      </c>
      <c r="AK570" s="3">
        <v>67620.515625</v>
      </c>
      <c r="AL570" s="3">
        <v>66907.7109375</v>
      </c>
    </row>
    <row r="571" spans="1:38" x14ac:dyDescent="0.3">
      <c r="A571" t="s">
        <v>38</v>
      </c>
      <c r="B571" t="s">
        <v>62</v>
      </c>
      <c r="C571" t="s">
        <v>139</v>
      </c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>
        <v>2650.322021484375</v>
      </c>
      <c r="AE571" s="3">
        <v>6199.8603515625</v>
      </c>
      <c r="AF571" s="3">
        <v>3765.8916015625</v>
      </c>
      <c r="AG571" s="3">
        <v>2027.3419189453125</v>
      </c>
      <c r="AH571" s="3">
        <v>785.52099609375</v>
      </c>
      <c r="AI571" s="3">
        <v>785.52099609375</v>
      </c>
      <c r="AJ571" s="3">
        <v>3822.384033203125</v>
      </c>
      <c r="AK571" s="3">
        <v>9443.89453125</v>
      </c>
      <c r="AL571" s="3">
        <v>9263.232421875</v>
      </c>
    </row>
    <row r="572" spans="1:38" x14ac:dyDescent="0.3">
      <c r="A572" t="s">
        <v>38</v>
      </c>
      <c r="B572" t="s">
        <v>62</v>
      </c>
      <c r="C572" t="s">
        <v>140</v>
      </c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>
        <v>2650.322021484375</v>
      </c>
      <c r="AE572" s="3">
        <v>8850.1826171875</v>
      </c>
      <c r="AF572" s="3">
        <v>12616.07421875</v>
      </c>
      <c r="AG572" s="3">
        <v>14643.416015625</v>
      </c>
      <c r="AH572" s="3">
        <v>15428.9375</v>
      </c>
      <c r="AI572" s="3">
        <v>16214.458984375</v>
      </c>
      <c r="AJ572" s="3">
        <v>20036.84375</v>
      </c>
      <c r="AK572" s="3">
        <v>29480.73828125</v>
      </c>
      <c r="AL572" s="3">
        <v>38743.96875</v>
      </c>
    </row>
    <row r="573" spans="1:38" x14ac:dyDescent="0.3">
      <c r="A573" t="s">
        <v>38</v>
      </c>
      <c r="B573" t="s">
        <v>62</v>
      </c>
      <c r="C573" t="s">
        <v>141</v>
      </c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</row>
    <row r="574" spans="1:38" x14ac:dyDescent="0.3">
      <c r="A574" t="s">
        <v>38</v>
      </c>
      <c r="B574" t="s">
        <v>62</v>
      </c>
      <c r="C574" t="s">
        <v>142</v>
      </c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</row>
    <row r="575" spans="1:38" x14ac:dyDescent="0.3">
      <c r="A575" t="s">
        <v>38</v>
      </c>
      <c r="B575" t="s">
        <v>62</v>
      </c>
      <c r="C575" t="s">
        <v>143</v>
      </c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>
        <v>987.91015625</v>
      </c>
      <c r="AE575" s="3">
        <v>987.91015625</v>
      </c>
      <c r="AF575" s="3">
        <v>987.91015625</v>
      </c>
      <c r="AG575" s="3">
        <v>987.91015625</v>
      </c>
      <c r="AH575" s="3">
        <v>987.91015625</v>
      </c>
      <c r="AI575" s="3">
        <v>987.91015625</v>
      </c>
      <c r="AJ575" s="3">
        <v>2119.90380859375</v>
      </c>
      <c r="AK575" s="3">
        <v>3277.876953125</v>
      </c>
      <c r="AL575" s="3">
        <v>3277.876953125</v>
      </c>
    </row>
    <row r="576" spans="1:38" x14ac:dyDescent="0.3">
      <c r="A576" t="s">
        <v>38</v>
      </c>
      <c r="B576" t="s">
        <v>62</v>
      </c>
      <c r="C576" t="s">
        <v>144</v>
      </c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</row>
    <row r="577" spans="1:38" x14ac:dyDescent="0.3">
      <c r="A577" t="s">
        <v>38</v>
      </c>
      <c r="B577" t="s">
        <v>62</v>
      </c>
      <c r="C577" t="s">
        <v>145</v>
      </c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>
        <v>123.97599792480469</v>
      </c>
      <c r="AE577" s="3">
        <v>123.97599792480469</v>
      </c>
      <c r="AF577" s="3">
        <v>123.97599792480469</v>
      </c>
      <c r="AG577" s="3">
        <v>123.97599792480469</v>
      </c>
      <c r="AH577" s="3">
        <v>123.97599792480469</v>
      </c>
      <c r="AI577" s="3">
        <v>123.97599792480469</v>
      </c>
      <c r="AJ577" s="3">
        <v>266.03350830078125</v>
      </c>
      <c r="AK577" s="3">
        <v>411.35125732421875</v>
      </c>
      <c r="AL577" s="3">
        <v>411.35125732421875</v>
      </c>
    </row>
    <row r="578" spans="1:38" x14ac:dyDescent="0.3">
      <c r="A578" t="s">
        <v>38</v>
      </c>
      <c r="B578" t="s">
        <v>62</v>
      </c>
      <c r="C578" t="s">
        <v>146</v>
      </c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>
        <v>64506.5</v>
      </c>
      <c r="AD578" s="3">
        <v>61733.45703125</v>
      </c>
      <c r="AE578" s="3">
        <v>55353.23046875</v>
      </c>
      <c r="AF578" s="3">
        <v>48710.84375</v>
      </c>
      <c r="AG578" s="3">
        <v>43049</v>
      </c>
      <c r="AH578" s="3">
        <v>38087.54296875</v>
      </c>
      <c r="AI578" s="3">
        <v>107332.484375</v>
      </c>
      <c r="AJ578" s="3">
        <v>175096.296875</v>
      </c>
      <c r="AK578" s="3">
        <v>160230.28125</v>
      </c>
      <c r="AL578" s="3">
        <v>141565.3125</v>
      </c>
    </row>
    <row r="579" spans="1:38" x14ac:dyDescent="0.3">
      <c r="A579" t="s">
        <v>38</v>
      </c>
      <c r="B579" t="s">
        <v>62</v>
      </c>
      <c r="C579" t="s">
        <v>147</v>
      </c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>
        <v>-64506.5</v>
      </c>
      <c r="AD579" s="3">
        <v>5365.84765625</v>
      </c>
      <c r="AE579" s="3">
        <v>8705.0625</v>
      </c>
      <c r="AF579" s="3">
        <v>8688.2421875</v>
      </c>
      <c r="AG579" s="3">
        <v>7469.90234375</v>
      </c>
      <c r="AH579" s="3">
        <v>6561.1328125</v>
      </c>
      <c r="AI579" s="3">
        <v>-67841.390625</v>
      </c>
      <c r="AJ579" s="3">
        <v>-63585.421875</v>
      </c>
      <c r="AK579" s="3">
        <v>21595.681640625</v>
      </c>
      <c r="AL579" s="3">
        <v>24610.716796875</v>
      </c>
    </row>
    <row r="580" spans="1:38" x14ac:dyDescent="0.3">
      <c r="A580" t="s">
        <v>38</v>
      </c>
      <c r="B580" t="s">
        <v>62</v>
      </c>
      <c r="C580" t="s">
        <v>148</v>
      </c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>
        <v>2592.80517578125</v>
      </c>
      <c r="AE580" s="3">
        <v>2324.835693359375</v>
      </c>
      <c r="AF580" s="3">
        <v>2045.85546875</v>
      </c>
      <c r="AG580" s="3">
        <v>1808.0579833984375</v>
      </c>
      <c r="AH580" s="3">
        <v>1599.6767578125</v>
      </c>
      <c r="AI580" s="3">
        <v>1403.552490234375</v>
      </c>
      <c r="AJ580" s="3">
        <v>4178.38623046875</v>
      </c>
      <c r="AK580" s="3">
        <v>6729.671875</v>
      </c>
      <c r="AL580" s="3">
        <v>5945.7431640625</v>
      </c>
    </row>
    <row r="581" spans="1:38" x14ac:dyDescent="0.3">
      <c r="A581" t="s">
        <v>38</v>
      </c>
      <c r="B581" t="s">
        <v>62</v>
      </c>
      <c r="C581" t="s">
        <v>149</v>
      </c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</row>
    <row r="582" spans="1:38" x14ac:dyDescent="0.3">
      <c r="A582" t="s">
        <v>38</v>
      </c>
      <c r="B582" t="s">
        <v>62</v>
      </c>
      <c r="C582" t="s">
        <v>150</v>
      </c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</row>
    <row r="583" spans="1:38" x14ac:dyDescent="0.3">
      <c r="A583" t="s">
        <v>38</v>
      </c>
      <c r="B583" t="s">
        <v>62</v>
      </c>
      <c r="C583" t="s">
        <v>151</v>
      </c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>
        <v>131347.78125</v>
      </c>
      <c r="AE583" s="3">
        <v>117772.828125</v>
      </c>
      <c r="AF583" s="3">
        <v>103640.09375</v>
      </c>
      <c r="AG583" s="3">
        <v>91593.6171875</v>
      </c>
      <c r="AH583" s="3">
        <v>81037.328125</v>
      </c>
      <c r="AI583" s="3">
        <v>71101.953125</v>
      </c>
      <c r="AJ583" s="3">
        <v>211671.03125</v>
      </c>
      <c r="AK583" s="3">
        <v>340915.5</v>
      </c>
      <c r="AL583" s="3">
        <v>301202.8125</v>
      </c>
    </row>
    <row r="584" spans="1:38" x14ac:dyDescent="0.3">
      <c r="A584" t="s">
        <v>38</v>
      </c>
      <c r="B584" t="s">
        <v>62</v>
      </c>
      <c r="C584" t="s">
        <v>152</v>
      </c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>
        <v>12010.8583984375</v>
      </c>
      <c r="AE584" s="3">
        <v>10769.521484375</v>
      </c>
      <c r="AF584" s="3">
        <v>9477.1787109375</v>
      </c>
      <c r="AG584" s="3">
        <v>8375.611328125</v>
      </c>
      <c r="AH584" s="3">
        <v>7410.310546875</v>
      </c>
      <c r="AI584" s="3">
        <v>6501.7880859375</v>
      </c>
      <c r="AJ584" s="3">
        <v>19355.87109375</v>
      </c>
      <c r="AK584" s="3">
        <v>31174.396484375</v>
      </c>
      <c r="AL584" s="3">
        <v>27542.94140625</v>
      </c>
    </row>
    <row r="585" spans="1:38" x14ac:dyDescent="0.3">
      <c r="A585" t="s">
        <v>39</v>
      </c>
      <c r="B585" t="s">
        <v>62</v>
      </c>
      <c r="C585" t="s">
        <v>128</v>
      </c>
      <c r="D585" s="16"/>
      <c r="E585" s="16"/>
      <c r="F585" s="16"/>
      <c r="G585" s="16"/>
      <c r="H585" s="16"/>
      <c r="I585" s="16"/>
      <c r="J585" s="16">
        <v>1</v>
      </c>
      <c r="K585" s="16"/>
      <c r="L585" s="16"/>
      <c r="M585" s="16"/>
      <c r="N585" s="16"/>
      <c r="O585" s="16">
        <v>4</v>
      </c>
      <c r="P585" s="16"/>
      <c r="Q585" s="16"/>
      <c r="R585" s="16"/>
      <c r="S585" s="16"/>
      <c r="T585" s="16"/>
      <c r="U585" s="16"/>
      <c r="V585" s="16"/>
      <c r="W585" s="16"/>
      <c r="X585" s="16"/>
      <c r="Y585" s="16"/>
      <c r="Z585" s="16"/>
      <c r="AA585" s="16"/>
      <c r="AB585" s="16"/>
      <c r="AC585" s="16"/>
      <c r="AD585" s="16"/>
      <c r="AE585" s="16"/>
      <c r="AF585" s="16"/>
      <c r="AG585" s="16"/>
      <c r="AH585" s="16"/>
      <c r="AI585" s="16"/>
      <c r="AJ585" s="16"/>
      <c r="AK585" s="16"/>
      <c r="AL585" s="16"/>
    </row>
    <row r="586" spans="1:38" x14ac:dyDescent="0.3">
      <c r="A586" t="s">
        <v>39</v>
      </c>
      <c r="B586" t="s">
        <v>62</v>
      </c>
      <c r="C586" t="s">
        <v>129</v>
      </c>
      <c r="D586" s="16"/>
      <c r="E586" s="16"/>
      <c r="F586" s="16"/>
      <c r="G586" s="16"/>
      <c r="H586" s="16"/>
      <c r="I586" s="16"/>
      <c r="J586" s="16">
        <v>1</v>
      </c>
      <c r="K586" s="16">
        <v>1</v>
      </c>
      <c r="L586" s="16">
        <v>1</v>
      </c>
      <c r="M586" s="16">
        <v>1</v>
      </c>
      <c r="N586" s="16">
        <v>1</v>
      </c>
      <c r="O586" s="16">
        <v>5</v>
      </c>
      <c r="P586" s="16">
        <v>5</v>
      </c>
      <c r="Q586" s="16">
        <v>5</v>
      </c>
      <c r="R586" s="16">
        <v>5</v>
      </c>
      <c r="S586" s="16">
        <v>5</v>
      </c>
      <c r="T586" s="16">
        <v>5</v>
      </c>
      <c r="U586" s="16">
        <v>5</v>
      </c>
      <c r="V586" s="16">
        <v>5</v>
      </c>
      <c r="W586" s="16">
        <v>5</v>
      </c>
      <c r="X586" s="16">
        <v>5</v>
      </c>
      <c r="Y586" s="16">
        <v>5</v>
      </c>
      <c r="Z586" s="16">
        <v>5</v>
      </c>
      <c r="AA586" s="16">
        <v>5</v>
      </c>
      <c r="AB586" s="16">
        <v>5</v>
      </c>
      <c r="AC586" s="16">
        <v>5</v>
      </c>
      <c r="AD586" s="16">
        <v>5</v>
      </c>
      <c r="AE586" s="16">
        <v>5</v>
      </c>
      <c r="AF586" s="16">
        <v>5</v>
      </c>
      <c r="AG586" s="16">
        <v>5</v>
      </c>
      <c r="AH586" s="16">
        <v>5</v>
      </c>
      <c r="AI586" s="16">
        <v>5</v>
      </c>
      <c r="AJ586" s="16">
        <v>5</v>
      </c>
      <c r="AK586" s="16">
        <v>5</v>
      </c>
      <c r="AL586" s="16">
        <v>5</v>
      </c>
    </row>
    <row r="587" spans="1:38" x14ac:dyDescent="0.3">
      <c r="A587" t="s">
        <v>39</v>
      </c>
      <c r="B587" t="s">
        <v>62</v>
      </c>
      <c r="C587" t="s">
        <v>130</v>
      </c>
      <c r="D587" s="3"/>
      <c r="E587" s="3"/>
      <c r="F587" s="3"/>
      <c r="G587" s="3"/>
      <c r="H587" s="3"/>
      <c r="I587" s="3"/>
      <c r="J587" s="3">
        <v>234.60000610351563</v>
      </c>
      <c r="K587" s="3">
        <v>234.60000610351563</v>
      </c>
      <c r="L587" s="3">
        <v>234.60000610351563</v>
      </c>
      <c r="M587" s="3">
        <v>234.60000610351563</v>
      </c>
      <c r="N587" s="3">
        <v>234.60000610351563</v>
      </c>
      <c r="O587" s="3">
        <v>1173</v>
      </c>
      <c r="P587" s="3">
        <v>1173</v>
      </c>
      <c r="Q587" s="3">
        <v>1173</v>
      </c>
      <c r="R587" s="3">
        <v>1173</v>
      </c>
      <c r="S587" s="3">
        <v>1173</v>
      </c>
      <c r="T587" s="3">
        <v>1173</v>
      </c>
      <c r="U587" s="3">
        <v>1173</v>
      </c>
      <c r="V587" s="3">
        <v>1173</v>
      </c>
      <c r="W587" s="3">
        <v>1173</v>
      </c>
      <c r="X587" s="3">
        <v>1173</v>
      </c>
      <c r="Y587" s="3">
        <v>1173</v>
      </c>
      <c r="Z587" s="3">
        <v>1173</v>
      </c>
      <c r="AA587" s="3">
        <v>1173</v>
      </c>
      <c r="AB587" s="3">
        <v>1173</v>
      </c>
      <c r="AC587" s="3">
        <v>1173</v>
      </c>
      <c r="AD587" s="3">
        <v>1173</v>
      </c>
      <c r="AE587" s="3">
        <v>1173</v>
      </c>
      <c r="AF587" s="3">
        <v>1173</v>
      </c>
      <c r="AG587" s="3">
        <v>1173</v>
      </c>
      <c r="AH587" s="3">
        <v>1173</v>
      </c>
      <c r="AI587" s="3">
        <v>1173</v>
      </c>
      <c r="AJ587" s="3">
        <v>1173</v>
      </c>
      <c r="AK587" s="3">
        <v>1173</v>
      </c>
      <c r="AL587" s="3">
        <v>1173</v>
      </c>
    </row>
    <row r="588" spans="1:38" x14ac:dyDescent="0.3">
      <c r="A588" t="s">
        <v>39</v>
      </c>
      <c r="B588" t="s">
        <v>62</v>
      </c>
      <c r="C588" t="s">
        <v>131</v>
      </c>
      <c r="D588" s="3"/>
      <c r="E588" s="3"/>
      <c r="F588" s="3"/>
      <c r="G588" s="3"/>
      <c r="H588" s="3"/>
      <c r="I588" s="3"/>
      <c r="J588" s="3">
        <v>69.558297223251685</v>
      </c>
      <c r="K588" s="3">
        <v>69.03440017805822</v>
      </c>
      <c r="L588" s="3">
        <v>68.520543493856749</v>
      </c>
      <c r="M588" s="3">
        <v>46.449869415728884</v>
      </c>
      <c r="N588" s="3">
        <v>47.277816231890924</v>
      </c>
      <c r="O588" s="3">
        <v>48.12066416240409</v>
      </c>
      <c r="P588" s="3">
        <v>48.978340792838871</v>
      </c>
      <c r="Q588" s="3">
        <v>49.851342710997443</v>
      </c>
      <c r="R588" s="3">
        <v>50.740059542838871</v>
      </c>
      <c r="S588" s="3">
        <v>51.644351422634273</v>
      </c>
      <c r="T588" s="3">
        <v>52.564924339300937</v>
      </c>
      <c r="U588" s="3">
        <v>53.502111306479115</v>
      </c>
      <c r="V588" s="3">
        <v>54.455546009164536</v>
      </c>
      <c r="W588" s="3">
        <v>55.426570492327365</v>
      </c>
      <c r="X588" s="3">
        <v>56.414029198635973</v>
      </c>
      <c r="Y588" s="3">
        <v>57.420043424978687</v>
      </c>
      <c r="Z588" s="3">
        <v>58.443087968883205</v>
      </c>
      <c r="AA588" s="3">
        <v>59.485260816283038</v>
      </c>
      <c r="AB588" s="3">
        <v>60.545516304347828</v>
      </c>
      <c r="AC588" s="3">
        <v>61.624613704177321</v>
      </c>
      <c r="AD588" s="3">
        <v>62.72312579923274</v>
      </c>
      <c r="AE588" s="3">
        <v>63.841265718243818</v>
      </c>
      <c r="AF588" s="3">
        <v>64.978946877664114</v>
      </c>
      <c r="AG588" s="3">
        <v>66.13732816496163</v>
      </c>
      <c r="AH588" s="3">
        <v>67.316362958226776</v>
      </c>
      <c r="AI588" s="3">
        <v>68.516117860187549</v>
      </c>
      <c r="AJ588" s="3">
        <v>69.73759191176471</v>
      </c>
      <c r="AK588" s="3">
        <v>70.980505381500421</v>
      </c>
      <c r="AL588" s="3">
        <v>72.245824008951402</v>
      </c>
    </row>
    <row r="589" spans="1:38" x14ac:dyDescent="0.3">
      <c r="A589" t="s">
        <v>39</v>
      </c>
      <c r="B589" t="s">
        <v>62</v>
      </c>
      <c r="C589" t="s">
        <v>132</v>
      </c>
      <c r="D589" s="3"/>
      <c r="E589" s="3"/>
      <c r="F589" s="3"/>
      <c r="G589" s="3"/>
      <c r="H589" s="3"/>
      <c r="I589" s="3"/>
      <c r="J589" s="3">
        <v>642.24889100606936</v>
      </c>
      <c r="K589" s="3"/>
      <c r="L589" s="3"/>
      <c r="M589" s="3"/>
      <c r="N589" s="3"/>
      <c r="O589" s="3">
        <v>643.87741101875531</v>
      </c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</row>
    <row r="590" spans="1:38" x14ac:dyDescent="0.3">
      <c r="A590" t="s">
        <v>39</v>
      </c>
      <c r="B590" t="s">
        <v>62</v>
      </c>
      <c r="C590" t="s">
        <v>133</v>
      </c>
      <c r="D590" s="3"/>
      <c r="E590" s="3"/>
      <c r="F590" s="3"/>
      <c r="G590" s="3"/>
      <c r="H590" s="3"/>
      <c r="I590" s="3"/>
      <c r="J590" s="3">
        <v>16318.376953125</v>
      </c>
      <c r="K590" s="3">
        <v>16195.470703125</v>
      </c>
      <c r="L590" s="3">
        <v>16074.919921875</v>
      </c>
      <c r="M590" s="3">
        <v>10897.1396484375</v>
      </c>
      <c r="N590" s="3">
        <v>11091.3759765625</v>
      </c>
      <c r="O590" s="3">
        <v>56445.5390625</v>
      </c>
      <c r="P590" s="3">
        <v>57451.59375</v>
      </c>
      <c r="Q590" s="3">
        <v>58475.625</v>
      </c>
      <c r="R590" s="3">
        <v>59518.08984375</v>
      </c>
      <c r="S590" s="3">
        <v>60578.82421875</v>
      </c>
      <c r="T590" s="3">
        <v>61658.65625</v>
      </c>
      <c r="U590" s="3">
        <v>62757.9765625</v>
      </c>
      <c r="V590" s="3">
        <v>63876.35546875</v>
      </c>
      <c r="W590" s="3">
        <v>65015.3671875</v>
      </c>
      <c r="X590" s="3">
        <v>66173.65625</v>
      </c>
      <c r="Y590" s="3">
        <v>67353.7109375</v>
      </c>
      <c r="Z590" s="3">
        <v>68553.7421875</v>
      </c>
      <c r="AA590" s="3">
        <v>69776.2109375</v>
      </c>
      <c r="AB590" s="3">
        <v>71019.890625</v>
      </c>
      <c r="AC590" s="3">
        <v>72285.671875</v>
      </c>
      <c r="AD590" s="3">
        <v>73574.2265625</v>
      </c>
      <c r="AE590" s="3">
        <v>74885.8046875</v>
      </c>
      <c r="AF590" s="3">
        <v>76220.3046875</v>
      </c>
      <c r="AG590" s="3">
        <v>77579.0859375</v>
      </c>
      <c r="AH590" s="3">
        <v>78962.09375</v>
      </c>
      <c r="AI590" s="3">
        <v>80369.40625</v>
      </c>
      <c r="AJ590" s="3">
        <v>81802.1953125</v>
      </c>
      <c r="AK590" s="3">
        <v>83260.1328125</v>
      </c>
      <c r="AL590" s="3">
        <v>84744.3515625</v>
      </c>
    </row>
    <row r="591" spans="1:38" x14ac:dyDescent="0.3">
      <c r="A591" t="s">
        <v>39</v>
      </c>
      <c r="B591" t="s">
        <v>62</v>
      </c>
      <c r="C591" t="s">
        <v>134</v>
      </c>
      <c r="D591" s="3"/>
      <c r="E591" s="3"/>
      <c r="F591" s="3">
        <v>1785.232421875</v>
      </c>
      <c r="G591" s="3">
        <v>38557.83203125</v>
      </c>
      <c r="H591" s="3">
        <v>79311.5</v>
      </c>
      <c r="I591" s="3">
        <v>13594.8212890625</v>
      </c>
      <c r="J591" s="3"/>
      <c r="K591" s="3">
        <v>7159.0361328125</v>
      </c>
      <c r="L591" s="3">
        <v>154622.390625</v>
      </c>
      <c r="M591" s="3">
        <v>318050.375</v>
      </c>
      <c r="N591" s="3">
        <v>54517.16796875</v>
      </c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</row>
    <row r="592" spans="1:38" x14ac:dyDescent="0.3">
      <c r="A592" t="s">
        <v>39</v>
      </c>
      <c r="B592" t="s">
        <v>62</v>
      </c>
      <c r="C592" t="s">
        <v>135</v>
      </c>
      <c r="D592" s="3"/>
      <c r="E592" s="3"/>
      <c r="F592" s="3"/>
      <c r="G592" s="3"/>
      <c r="H592" s="3"/>
      <c r="I592" s="3"/>
      <c r="J592" s="3">
        <v>150671.59375</v>
      </c>
      <c r="K592" s="3"/>
      <c r="L592" s="3"/>
      <c r="M592" s="3"/>
      <c r="N592" s="3"/>
      <c r="O592" s="3">
        <v>604214.5625</v>
      </c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</row>
    <row r="593" spans="1:38" x14ac:dyDescent="0.3">
      <c r="A593" t="s">
        <v>39</v>
      </c>
      <c r="B593" t="s">
        <v>62</v>
      </c>
      <c r="C593" t="s">
        <v>136</v>
      </c>
      <c r="D593" s="3"/>
      <c r="E593" s="3"/>
      <c r="F593" s="3">
        <v>1843.580078125</v>
      </c>
      <c r="G593" s="3">
        <v>41782.2890625</v>
      </c>
      <c r="H593" s="3">
        <v>126421.2421875</v>
      </c>
      <c r="I593" s="3">
        <v>148743.5625</v>
      </c>
      <c r="J593" s="3">
        <v>143716.75</v>
      </c>
      <c r="K593" s="3">
        <v>144451.265625</v>
      </c>
      <c r="L593" s="3">
        <v>298297.1875</v>
      </c>
      <c r="M593" s="3">
        <v>631707.375</v>
      </c>
      <c r="N593" s="3">
        <v>715498.125</v>
      </c>
      <c r="O593" s="3">
        <v>689866</v>
      </c>
      <c r="P593" s="3">
        <v>657809.625</v>
      </c>
      <c r="Q593" s="3">
        <v>627134.5625</v>
      </c>
      <c r="R593" s="3">
        <v>597702.6875</v>
      </c>
      <c r="S593" s="3">
        <v>569389.75</v>
      </c>
      <c r="T593" s="3">
        <v>542083.8125</v>
      </c>
      <c r="U593" s="3">
        <v>515254.875</v>
      </c>
      <c r="V593" s="3">
        <v>488425.9375</v>
      </c>
      <c r="W593" s="3">
        <v>461597</v>
      </c>
      <c r="X593" s="3">
        <v>434768.0625</v>
      </c>
      <c r="Y593" s="3">
        <v>409009.6875</v>
      </c>
      <c r="Z593" s="3">
        <v>384321.875</v>
      </c>
      <c r="AA593" s="3">
        <v>359634.0625</v>
      </c>
      <c r="AB593" s="3">
        <v>334946.21875</v>
      </c>
      <c r="AC593" s="3">
        <v>310258.375</v>
      </c>
      <c r="AD593" s="3">
        <v>289863.625</v>
      </c>
      <c r="AE593" s="3">
        <v>273761.90625</v>
      </c>
      <c r="AF593" s="3">
        <v>257660.1875</v>
      </c>
      <c r="AG593" s="3">
        <v>241558.453125</v>
      </c>
      <c r="AH593" s="3">
        <v>225456.71875</v>
      </c>
      <c r="AI593" s="3">
        <v>209354.984375</v>
      </c>
      <c r="AJ593" s="3">
        <v>193253.25</v>
      </c>
      <c r="AK593" s="3">
        <v>177151.53125</v>
      </c>
      <c r="AL593" s="3">
        <v>161049.796875</v>
      </c>
    </row>
    <row r="594" spans="1:38" x14ac:dyDescent="0.3">
      <c r="A594" t="s">
        <v>39</v>
      </c>
      <c r="B594" t="s">
        <v>62</v>
      </c>
      <c r="C594" t="s">
        <v>137</v>
      </c>
      <c r="D594" s="3"/>
      <c r="E594" s="3"/>
      <c r="F594" s="3"/>
      <c r="G594" s="3"/>
      <c r="H594" s="3"/>
      <c r="I594" s="3"/>
      <c r="J594" s="3">
        <v>4304.90283203125</v>
      </c>
      <c r="K594" s="3">
        <v>4304.90283203125</v>
      </c>
      <c r="L594" s="3">
        <v>4304.90283203125</v>
      </c>
      <c r="M594" s="3">
        <v>4304.90283203125</v>
      </c>
      <c r="N594" s="3">
        <v>4304.90283203125</v>
      </c>
      <c r="O594" s="3">
        <v>21568.17578125</v>
      </c>
      <c r="P594" s="3">
        <v>21568.17578125</v>
      </c>
      <c r="Q594" s="3">
        <v>21568.17578125</v>
      </c>
      <c r="R594" s="3">
        <v>21568.17578125</v>
      </c>
      <c r="S594" s="3">
        <v>21568.17578125</v>
      </c>
      <c r="T594" s="3">
        <v>21568.17578125</v>
      </c>
      <c r="U594" s="3">
        <v>21568.17578125</v>
      </c>
      <c r="V594" s="3">
        <v>21568.17578125</v>
      </c>
      <c r="W594" s="3">
        <v>21568.17578125</v>
      </c>
      <c r="X594" s="3">
        <v>21568.17578125</v>
      </c>
      <c r="Y594" s="3">
        <v>21568.17578125</v>
      </c>
      <c r="Z594" s="3">
        <v>21568.17578125</v>
      </c>
      <c r="AA594" s="3">
        <v>21568.17578125</v>
      </c>
      <c r="AB594" s="3">
        <v>21568.17578125</v>
      </c>
      <c r="AC594" s="3">
        <v>21568.17578125</v>
      </c>
      <c r="AD594" s="3">
        <v>21568.17578125</v>
      </c>
      <c r="AE594" s="3">
        <v>21568.17578125</v>
      </c>
      <c r="AF594" s="3">
        <v>21568.17578125</v>
      </c>
      <c r="AG594" s="3">
        <v>21568.17578125</v>
      </c>
      <c r="AH594" s="3">
        <v>21568.17578125</v>
      </c>
      <c r="AI594" s="3">
        <v>21568.17578125</v>
      </c>
      <c r="AJ594" s="3">
        <v>21568.17578125</v>
      </c>
      <c r="AK594" s="3">
        <v>21568.17578125</v>
      </c>
      <c r="AL594" s="3">
        <v>21568.17578125</v>
      </c>
    </row>
    <row r="595" spans="1:38" x14ac:dyDescent="0.3">
      <c r="A595" t="s">
        <v>39</v>
      </c>
      <c r="B595" t="s">
        <v>62</v>
      </c>
      <c r="C595" t="s">
        <v>138</v>
      </c>
      <c r="D595" s="3"/>
      <c r="E595" s="3"/>
      <c r="F595" s="3">
        <v>27.938884735107422</v>
      </c>
      <c r="G595" s="3">
        <v>662.5291748046875</v>
      </c>
      <c r="H595" s="3">
        <v>2583.487548828125</v>
      </c>
      <c r="I595" s="3">
        <v>4333.2216796875</v>
      </c>
      <c r="J595" s="3">
        <v>7153.22119140625</v>
      </c>
      <c r="K595" s="3">
        <v>13703.1591796875</v>
      </c>
      <c r="L595" s="3">
        <v>14888.8427734375</v>
      </c>
      <c r="M595" s="3">
        <v>21368.95703125</v>
      </c>
      <c r="N595" s="3">
        <v>27284.76171875</v>
      </c>
      <c r="O595" s="3">
        <v>37602.56640625</v>
      </c>
      <c r="P595" s="3">
        <v>62950.1328125</v>
      </c>
      <c r="Q595" s="3">
        <v>57499.8984375</v>
      </c>
      <c r="R595" s="3">
        <v>52594.6875</v>
      </c>
      <c r="S595" s="3">
        <v>48179.99609375</v>
      </c>
      <c r="T595" s="3">
        <v>44206.77734375</v>
      </c>
      <c r="U595" s="3">
        <v>42324.7265625</v>
      </c>
      <c r="V595" s="3">
        <v>42324.7265625</v>
      </c>
      <c r="W595" s="3">
        <v>42324.7265625</v>
      </c>
      <c r="X595" s="3">
        <v>42324.7265625</v>
      </c>
      <c r="Y595" s="3">
        <v>38100.82421875</v>
      </c>
      <c r="Z595" s="3">
        <v>33876.91796875</v>
      </c>
      <c r="AA595" s="3">
        <v>33876.91796875</v>
      </c>
      <c r="AB595" s="3">
        <v>33876.91796875</v>
      </c>
      <c r="AC595" s="3">
        <v>33876.91796875</v>
      </c>
      <c r="AD595" s="3">
        <v>16938.458984375</v>
      </c>
      <c r="AE595" s="3"/>
      <c r="AF595" s="3"/>
      <c r="AG595" s="3"/>
      <c r="AH595" s="3"/>
      <c r="AI595" s="3"/>
      <c r="AJ595" s="3"/>
      <c r="AK595" s="3"/>
      <c r="AL595" s="3"/>
    </row>
    <row r="596" spans="1:38" x14ac:dyDescent="0.3">
      <c r="A596" t="s">
        <v>39</v>
      </c>
      <c r="B596" t="s">
        <v>62</v>
      </c>
      <c r="C596" t="s">
        <v>139</v>
      </c>
      <c r="D596" s="3"/>
      <c r="E596" s="3"/>
      <c r="F596" s="3">
        <v>7.0811104774475098</v>
      </c>
      <c r="G596" s="3">
        <v>167.91802978515625</v>
      </c>
      <c r="H596" s="3">
        <v>654.784912109375</v>
      </c>
      <c r="I596" s="3">
        <v>1098.2550048828125</v>
      </c>
      <c r="J596" s="3">
        <v>721.90631103515625</v>
      </c>
      <c r="K596" s="3">
        <v>2381.988037109375</v>
      </c>
      <c r="L596" s="3">
        <v>2682.49951171875</v>
      </c>
      <c r="M596" s="3">
        <v>4324.884765625</v>
      </c>
      <c r="N596" s="3">
        <v>5824.24560546875</v>
      </c>
      <c r="O596" s="3">
        <v>4063.91650390625</v>
      </c>
      <c r="P596" s="3">
        <v>10488.2568359375</v>
      </c>
      <c r="Q596" s="3">
        <v>9106.8955078125</v>
      </c>
      <c r="R596" s="3">
        <v>7863.669921875</v>
      </c>
      <c r="S596" s="3">
        <v>6744.7666015625</v>
      </c>
      <c r="T596" s="3">
        <v>5737.75390625</v>
      </c>
      <c r="U596" s="3">
        <v>5260.748046875</v>
      </c>
      <c r="V596" s="3">
        <v>5260.748046875</v>
      </c>
      <c r="W596" s="3">
        <v>5260.748046875</v>
      </c>
      <c r="X596" s="3">
        <v>5260.748046875</v>
      </c>
      <c r="Y596" s="3">
        <v>4190.19970703125</v>
      </c>
      <c r="Z596" s="3">
        <v>3119.65087890625</v>
      </c>
      <c r="AA596" s="3">
        <v>3119.65087890625</v>
      </c>
      <c r="AB596" s="3">
        <v>3119.65087890625</v>
      </c>
      <c r="AC596" s="3">
        <v>3119.65087890625</v>
      </c>
      <c r="AD596" s="3">
        <v>-1173.40185546875</v>
      </c>
      <c r="AE596" s="3">
        <v>-5466.45458984375</v>
      </c>
      <c r="AF596" s="3">
        <v>-5466.45458984375</v>
      </c>
      <c r="AG596" s="3">
        <v>-5466.45458984375</v>
      </c>
      <c r="AH596" s="3">
        <v>-5466.45458984375</v>
      </c>
      <c r="AI596" s="3">
        <v>-5466.45458984375</v>
      </c>
      <c r="AJ596" s="3">
        <v>-5466.45458984375</v>
      </c>
      <c r="AK596" s="3">
        <v>-5466.45458984375</v>
      </c>
      <c r="AL596" s="3">
        <v>-5466.45458984375</v>
      </c>
    </row>
    <row r="597" spans="1:38" x14ac:dyDescent="0.3">
      <c r="A597" t="s">
        <v>39</v>
      </c>
      <c r="B597" t="s">
        <v>62</v>
      </c>
      <c r="C597" t="s">
        <v>140</v>
      </c>
      <c r="D597" s="3"/>
      <c r="E597" s="3"/>
      <c r="F597" s="3">
        <v>7.0811104774475098</v>
      </c>
      <c r="G597" s="3">
        <v>174.9991455078125</v>
      </c>
      <c r="H597" s="3">
        <v>829.7840576171875</v>
      </c>
      <c r="I597" s="3">
        <v>1928.0390625</v>
      </c>
      <c r="J597" s="3">
        <v>2649.9453125</v>
      </c>
      <c r="K597" s="3">
        <v>5031.93359375</v>
      </c>
      <c r="L597" s="3">
        <v>7714.43310546875</v>
      </c>
      <c r="M597" s="3">
        <v>12039.3173828125</v>
      </c>
      <c r="N597" s="3">
        <v>17863.5625</v>
      </c>
      <c r="O597" s="3">
        <v>21927.48046875</v>
      </c>
      <c r="P597" s="3">
        <v>32415.73828125</v>
      </c>
      <c r="Q597" s="3">
        <v>41522.6328125</v>
      </c>
      <c r="R597" s="3">
        <v>49386.30078125</v>
      </c>
      <c r="S597" s="3">
        <v>56131.06640625</v>
      </c>
      <c r="T597" s="3">
        <v>61868.8203125</v>
      </c>
      <c r="U597" s="3">
        <v>67129.5703125</v>
      </c>
      <c r="V597" s="3">
        <v>72390.3203125</v>
      </c>
      <c r="W597" s="3">
        <v>77651.0625</v>
      </c>
      <c r="X597" s="3">
        <v>82911.8125</v>
      </c>
      <c r="Y597" s="3">
        <v>87102.0078125</v>
      </c>
      <c r="Z597" s="3">
        <v>90221.65625</v>
      </c>
      <c r="AA597" s="3">
        <v>93341.3046875</v>
      </c>
      <c r="AB597" s="3">
        <v>96460.953125</v>
      </c>
      <c r="AC597" s="3">
        <v>99580.6015625</v>
      </c>
      <c r="AD597" s="3">
        <v>98407.1953125</v>
      </c>
      <c r="AE597" s="3">
        <v>92940.7421875</v>
      </c>
      <c r="AF597" s="3">
        <v>87474.2890625</v>
      </c>
      <c r="AG597" s="3">
        <v>82007.8359375</v>
      </c>
      <c r="AH597" s="3">
        <v>76541.3828125</v>
      </c>
      <c r="AI597" s="3">
        <v>71074.9296875</v>
      </c>
      <c r="AJ597" s="3">
        <v>65608.4765625</v>
      </c>
      <c r="AK597" s="3">
        <v>60142.0234375</v>
      </c>
      <c r="AL597" s="3">
        <v>54675.5703125</v>
      </c>
    </row>
    <row r="598" spans="1:38" x14ac:dyDescent="0.3">
      <c r="A598" t="s">
        <v>39</v>
      </c>
      <c r="B598" t="s">
        <v>62</v>
      </c>
      <c r="C598" t="s">
        <v>141</v>
      </c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</row>
    <row r="599" spans="1:38" x14ac:dyDescent="0.3">
      <c r="A599" t="s">
        <v>39</v>
      </c>
      <c r="B599" t="s">
        <v>62</v>
      </c>
      <c r="C599" t="s">
        <v>142</v>
      </c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</row>
    <row r="600" spans="1:38" x14ac:dyDescent="0.3">
      <c r="A600" t="s">
        <v>39</v>
      </c>
      <c r="B600" t="s">
        <v>62</v>
      </c>
      <c r="C600" t="s">
        <v>143</v>
      </c>
      <c r="D600" s="3"/>
      <c r="E600" s="3"/>
      <c r="F600" s="3"/>
      <c r="G600" s="3"/>
      <c r="H600" s="3"/>
      <c r="I600" s="3"/>
      <c r="J600" s="3">
        <v>1084.5340576171875</v>
      </c>
      <c r="K600" s="3">
        <v>1084.5340576171875</v>
      </c>
      <c r="L600" s="3">
        <v>1084.5340576171875</v>
      </c>
      <c r="M600" s="3">
        <v>1084.5340576171875</v>
      </c>
      <c r="N600" s="3">
        <v>1084.5340576171875</v>
      </c>
      <c r="O600" s="3">
        <v>5433.67041015625</v>
      </c>
      <c r="P600" s="3">
        <v>5433.67041015625</v>
      </c>
      <c r="Q600" s="3">
        <v>5433.67041015625</v>
      </c>
      <c r="R600" s="3">
        <v>5433.67041015625</v>
      </c>
      <c r="S600" s="3">
        <v>5433.67041015625</v>
      </c>
      <c r="T600" s="3">
        <v>5433.67041015625</v>
      </c>
      <c r="U600" s="3">
        <v>5433.67041015625</v>
      </c>
      <c r="V600" s="3">
        <v>5433.67041015625</v>
      </c>
      <c r="W600" s="3">
        <v>5433.67041015625</v>
      </c>
      <c r="X600" s="3">
        <v>5433.67041015625</v>
      </c>
      <c r="Y600" s="3">
        <v>5433.67041015625</v>
      </c>
      <c r="Z600" s="3">
        <v>5433.67041015625</v>
      </c>
      <c r="AA600" s="3">
        <v>5433.67041015625</v>
      </c>
      <c r="AB600" s="3">
        <v>5433.67041015625</v>
      </c>
      <c r="AC600" s="3">
        <v>5433.67041015625</v>
      </c>
      <c r="AD600" s="3">
        <v>5433.67041015625</v>
      </c>
      <c r="AE600" s="3">
        <v>5433.67041015625</v>
      </c>
      <c r="AF600" s="3">
        <v>5433.67041015625</v>
      </c>
      <c r="AG600" s="3">
        <v>5433.67041015625</v>
      </c>
      <c r="AH600" s="3">
        <v>5433.67041015625</v>
      </c>
      <c r="AI600" s="3">
        <v>5433.67041015625</v>
      </c>
      <c r="AJ600" s="3">
        <v>5433.67041015625</v>
      </c>
      <c r="AK600" s="3">
        <v>5433.67041015625</v>
      </c>
      <c r="AL600" s="3">
        <v>5433.67041015625</v>
      </c>
    </row>
    <row r="601" spans="1:38" x14ac:dyDescent="0.3">
      <c r="A601" t="s">
        <v>39</v>
      </c>
      <c r="B601" t="s">
        <v>62</v>
      </c>
      <c r="C601" t="s">
        <v>144</v>
      </c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</row>
    <row r="602" spans="1:38" x14ac:dyDescent="0.3">
      <c r="A602" t="s">
        <v>39</v>
      </c>
      <c r="B602" t="s">
        <v>62</v>
      </c>
      <c r="C602" t="s">
        <v>145</v>
      </c>
      <c r="D602" s="3"/>
      <c r="E602" s="3"/>
      <c r="F602" s="3"/>
      <c r="G602" s="3"/>
      <c r="H602" s="3"/>
      <c r="I602" s="3"/>
      <c r="J602" s="3">
        <v>136.10163879394531</v>
      </c>
      <c r="K602" s="3">
        <v>136.10163879394531</v>
      </c>
      <c r="L602" s="3">
        <v>136.10163879394531</v>
      </c>
      <c r="M602" s="3">
        <v>136.10163879394531</v>
      </c>
      <c r="N602" s="3">
        <v>136.10163879394531</v>
      </c>
      <c r="O602" s="3">
        <v>681.88861083984375</v>
      </c>
      <c r="P602" s="3">
        <v>681.88861083984375</v>
      </c>
      <c r="Q602" s="3">
        <v>681.88861083984375</v>
      </c>
      <c r="R602" s="3">
        <v>681.88861083984375</v>
      </c>
      <c r="S602" s="3">
        <v>681.88861083984375</v>
      </c>
      <c r="T602" s="3">
        <v>681.88861083984375</v>
      </c>
      <c r="U602" s="3">
        <v>681.88861083984375</v>
      </c>
      <c r="V602" s="3">
        <v>681.88861083984375</v>
      </c>
      <c r="W602" s="3">
        <v>681.88861083984375</v>
      </c>
      <c r="X602" s="3">
        <v>681.88861083984375</v>
      </c>
      <c r="Y602" s="3">
        <v>681.88861083984375</v>
      </c>
      <c r="Z602" s="3">
        <v>681.88861083984375</v>
      </c>
      <c r="AA602" s="3">
        <v>681.88861083984375</v>
      </c>
      <c r="AB602" s="3">
        <v>681.88861083984375</v>
      </c>
      <c r="AC602" s="3">
        <v>681.88861083984375</v>
      </c>
      <c r="AD602" s="3">
        <v>681.88861083984375</v>
      </c>
      <c r="AE602" s="3">
        <v>681.88861083984375</v>
      </c>
      <c r="AF602" s="3">
        <v>681.88861083984375</v>
      </c>
      <c r="AG602" s="3">
        <v>681.88861083984375</v>
      </c>
      <c r="AH602" s="3">
        <v>681.88861083984375</v>
      </c>
      <c r="AI602" s="3">
        <v>681.88861083984375</v>
      </c>
      <c r="AJ602" s="3">
        <v>681.88861083984375</v>
      </c>
      <c r="AK602" s="3">
        <v>681.88861083984375</v>
      </c>
      <c r="AL602" s="3">
        <v>681.88861083984375</v>
      </c>
    </row>
    <row r="603" spans="1:38" x14ac:dyDescent="0.3">
      <c r="A603" t="s">
        <v>39</v>
      </c>
      <c r="B603" t="s">
        <v>62</v>
      </c>
      <c r="C603" t="s">
        <v>146</v>
      </c>
      <c r="D603" s="3"/>
      <c r="E603" s="3"/>
      <c r="F603" s="3">
        <v>866.48260498046875</v>
      </c>
      <c r="G603" s="3">
        <v>19637.67578125</v>
      </c>
      <c r="H603" s="3">
        <v>59417.984375</v>
      </c>
      <c r="I603" s="3">
        <v>69909.4765625</v>
      </c>
      <c r="J603" s="3">
        <v>68728.171875</v>
      </c>
      <c r="K603" s="3">
        <v>69456.84375</v>
      </c>
      <c r="L603" s="3">
        <v>141683.46875</v>
      </c>
      <c r="M603" s="3">
        <v>298313.40625</v>
      </c>
      <c r="N603" s="3">
        <v>337629.46875</v>
      </c>
      <c r="O603" s="3">
        <v>330260.5625</v>
      </c>
      <c r="P603" s="3">
        <v>316703.75</v>
      </c>
      <c r="Q603" s="3">
        <v>301961.875</v>
      </c>
      <c r="R603" s="3">
        <v>287836.75</v>
      </c>
      <c r="S603" s="3">
        <v>274266.71875</v>
      </c>
      <c r="T603" s="3">
        <v>261196.28125</v>
      </c>
      <c r="U603" s="3">
        <v>248474.59375</v>
      </c>
      <c r="V603" s="3">
        <v>235865</v>
      </c>
      <c r="W603" s="3">
        <v>223255.40625</v>
      </c>
      <c r="X603" s="3">
        <v>210645.8125</v>
      </c>
      <c r="Y603" s="3">
        <v>198287.8125</v>
      </c>
      <c r="Z603" s="3">
        <v>186432.953125</v>
      </c>
      <c r="AA603" s="3">
        <v>174829.671875</v>
      </c>
      <c r="AB603" s="3">
        <v>163226.390625</v>
      </c>
      <c r="AC603" s="3">
        <v>151623.109375</v>
      </c>
      <c r="AD603" s="3">
        <v>141028.6875</v>
      </c>
      <c r="AE603" s="3">
        <v>132452.015625</v>
      </c>
      <c r="AF603" s="3">
        <v>124884.203125</v>
      </c>
      <c r="AG603" s="3">
        <v>117316.390625</v>
      </c>
      <c r="AH603" s="3">
        <v>109748.5703125</v>
      </c>
      <c r="AI603" s="3">
        <v>102180.765625</v>
      </c>
      <c r="AJ603" s="3">
        <v>94612.9453125</v>
      </c>
      <c r="AK603" s="3">
        <v>87045.1328125</v>
      </c>
      <c r="AL603" s="3">
        <v>79477.3125</v>
      </c>
    </row>
    <row r="604" spans="1:38" x14ac:dyDescent="0.3">
      <c r="A604" t="s">
        <v>39</v>
      </c>
      <c r="B604" t="s">
        <v>62</v>
      </c>
      <c r="C604" t="s">
        <v>147</v>
      </c>
      <c r="D604" s="3"/>
      <c r="E604" s="3"/>
      <c r="F604" s="3">
        <v>-828.99273681640625</v>
      </c>
      <c r="G604" s="3">
        <v>-17884.923828125</v>
      </c>
      <c r="H604" s="3">
        <v>-36381.5625</v>
      </c>
      <c r="I604" s="3">
        <v>-4998.96484375</v>
      </c>
      <c r="J604" s="3">
        <v>4067.890625</v>
      </c>
      <c r="K604" s="3">
        <v>2192.91796875</v>
      </c>
      <c r="L604" s="3">
        <v>-66029.3515625</v>
      </c>
      <c r="M604" s="3">
        <v>-140478.84375</v>
      </c>
      <c r="N604" s="3">
        <v>-14884.3828125</v>
      </c>
      <c r="O604" s="3">
        <v>21239.84375</v>
      </c>
      <c r="P604" s="3">
        <v>26858.36328125</v>
      </c>
      <c r="Q604" s="3">
        <v>27424.29296875</v>
      </c>
      <c r="R604" s="3">
        <v>26214.2578125</v>
      </c>
      <c r="S604" s="3">
        <v>25089.2109375</v>
      </c>
      <c r="T604" s="3">
        <v>24040.6796875</v>
      </c>
      <c r="U604" s="3">
        <v>23157.625</v>
      </c>
      <c r="V604" s="3">
        <v>22515.91796875</v>
      </c>
      <c r="W604" s="3">
        <v>21986.32421875</v>
      </c>
      <c r="X604" s="3">
        <v>21456.712890625</v>
      </c>
      <c r="Y604" s="3">
        <v>20686.0859375</v>
      </c>
      <c r="Z604" s="3">
        <v>19685.046875</v>
      </c>
      <c r="AA604" s="3">
        <v>18946.12109375</v>
      </c>
      <c r="AB604" s="3">
        <v>18458.791015625</v>
      </c>
      <c r="AC604" s="3">
        <v>17971.451171875</v>
      </c>
      <c r="AD604" s="3">
        <v>16517.6171875</v>
      </c>
      <c r="AE604" s="3">
        <v>14139.662109375</v>
      </c>
      <c r="AF604" s="3">
        <v>12812.947265625</v>
      </c>
      <c r="AG604" s="3">
        <v>12495.1015625</v>
      </c>
      <c r="AH604" s="3">
        <v>12177.2607421875</v>
      </c>
      <c r="AI604" s="3">
        <v>11859.404296875</v>
      </c>
      <c r="AJ604" s="3">
        <v>11541.5576171875</v>
      </c>
      <c r="AK604" s="3">
        <v>11223.7021484375</v>
      </c>
      <c r="AL604" s="3">
        <v>10905.8623046875</v>
      </c>
    </row>
    <row r="605" spans="1:38" x14ac:dyDescent="0.3">
      <c r="A605" t="s">
        <v>39</v>
      </c>
      <c r="B605" t="s">
        <v>62</v>
      </c>
      <c r="C605" t="s">
        <v>148</v>
      </c>
      <c r="D605" s="3"/>
      <c r="E605" s="3"/>
      <c r="F605" s="3">
        <v>37.489879608154297</v>
      </c>
      <c r="G605" s="3">
        <v>886.268798828125</v>
      </c>
      <c r="H605" s="3">
        <v>3398.747802734375</v>
      </c>
      <c r="I605" s="3">
        <v>5492.5283203125</v>
      </c>
      <c r="J605" s="3">
        <v>2886.583251953125</v>
      </c>
      <c r="K605" s="3">
        <v>2921.589111328125</v>
      </c>
      <c r="L605" s="3">
        <v>6197.2744140625</v>
      </c>
      <c r="M605" s="3">
        <v>16151.09375</v>
      </c>
      <c r="N605" s="3">
        <v>24431.68359375</v>
      </c>
      <c r="O605" s="3">
        <v>13870.943359375</v>
      </c>
      <c r="P605" s="3">
        <v>13301.5576171875</v>
      </c>
      <c r="Q605" s="3">
        <v>12682.3974609375</v>
      </c>
      <c r="R605" s="3">
        <v>12089.142578125</v>
      </c>
      <c r="S605" s="3">
        <v>11519.2021484375</v>
      </c>
      <c r="T605" s="3">
        <v>10970.244140625</v>
      </c>
      <c r="U605" s="3">
        <v>10435.9326171875</v>
      </c>
      <c r="V605" s="3">
        <v>9906.330078125</v>
      </c>
      <c r="W605" s="3">
        <v>9376.7265625</v>
      </c>
      <c r="X605" s="3">
        <v>8847.1240234375</v>
      </c>
      <c r="Y605" s="3">
        <v>8328.087890625</v>
      </c>
      <c r="Z605" s="3">
        <v>7830.18359375</v>
      </c>
      <c r="AA605" s="3">
        <v>7342.845703125</v>
      </c>
      <c r="AB605" s="3">
        <v>6855.5078125</v>
      </c>
      <c r="AC605" s="3">
        <v>6368.17041015625</v>
      </c>
      <c r="AD605" s="3">
        <v>5923.205078125</v>
      </c>
      <c r="AE605" s="3">
        <v>5562.984375</v>
      </c>
      <c r="AF605" s="3">
        <v>5245.13671875</v>
      </c>
      <c r="AG605" s="3">
        <v>4927.28857421875</v>
      </c>
      <c r="AH605" s="3">
        <v>4609.43994140625</v>
      </c>
      <c r="AI605" s="3">
        <v>4291.591796875</v>
      </c>
      <c r="AJ605" s="3">
        <v>3973.74365234375</v>
      </c>
      <c r="AK605" s="3">
        <v>3655.895751953125</v>
      </c>
      <c r="AL605" s="3">
        <v>3338.04736328125</v>
      </c>
    </row>
    <row r="606" spans="1:38" x14ac:dyDescent="0.3">
      <c r="A606" t="s">
        <v>39</v>
      </c>
      <c r="B606" t="s">
        <v>62</v>
      </c>
      <c r="C606" t="s">
        <v>149</v>
      </c>
      <c r="D606" s="3"/>
      <c r="E606" s="3"/>
      <c r="F606" s="3">
        <v>65.428764343261719</v>
      </c>
      <c r="G606" s="3">
        <v>1548.7979736328125</v>
      </c>
      <c r="H606" s="3">
        <v>5982.2353515625</v>
      </c>
      <c r="I606" s="3">
        <v>9825.75</v>
      </c>
      <c r="J606" s="3"/>
      <c r="K606" s="3">
        <v>262.378662109375</v>
      </c>
      <c r="L606" s="3">
        <v>6210.89990234375</v>
      </c>
      <c r="M606" s="3">
        <v>23989.615234375</v>
      </c>
      <c r="N606" s="3">
        <v>39402.65625</v>
      </c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</row>
    <row r="607" spans="1:38" x14ac:dyDescent="0.3">
      <c r="A607" t="s">
        <v>39</v>
      </c>
      <c r="B607" t="s">
        <v>62</v>
      </c>
      <c r="C607" t="s">
        <v>150</v>
      </c>
      <c r="D607" s="3"/>
      <c r="E607" s="3"/>
      <c r="F607" s="3">
        <v>37.489879608154297</v>
      </c>
      <c r="G607" s="3">
        <v>886.268798828125</v>
      </c>
      <c r="H607" s="3">
        <v>3398.747802734375</v>
      </c>
      <c r="I607" s="3">
        <v>5492.5283203125</v>
      </c>
      <c r="J607" s="3"/>
      <c r="K607" s="3">
        <v>150.33975219726563</v>
      </c>
      <c r="L607" s="3">
        <v>3554.06396484375</v>
      </c>
      <c r="M607" s="3">
        <v>13629.462890625</v>
      </c>
      <c r="N607" s="3">
        <v>22025.818359375</v>
      </c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</row>
    <row r="608" spans="1:38" x14ac:dyDescent="0.3">
      <c r="A608" t="s">
        <v>39</v>
      </c>
      <c r="B608" t="s">
        <v>62</v>
      </c>
      <c r="C608" t="s">
        <v>151</v>
      </c>
      <c r="D608" s="3"/>
      <c r="E608" s="3"/>
      <c r="F608" s="3"/>
      <c r="G608" s="3"/>
      <c r="H608" s="3"/>
      <c r="I608" s="3"/>
      <c r="J608" s="3">
        <v>146230.15625</v>
      </c>
      <c r="K608" s="3">
        <v>140387.5</v>
      </c>
      <c r="L608" s="3">
        <v>133901.234375</v>
      </c>
      <c r="M608" s="3">
        <v>127742.21875</v>
      </c>
      <c r="N608" s="3">
        <v>121877.7265625</v>
      </c>
      <c r="O608" s="3">
        <v>702682.0625</v>
      </c>
      <c r="P608" s="3">
        <v>673837.75</v>
      </c>
      <c r="Q608" s="3">
        <v>642472.0625</v>
      </c>
      <c r="R608" s="3">
        <v>612418.5625</v>
      </c>
      <c r="S608" s="3">
        <v>583546.1875</v>
      </c>
      <c r="T608" s="3">
        <v>555736.75</v>
      </c>
      <c r="U608" s="3">
        <v>528669.375</v>
      </c>
      <c r="V608" s="3">
        <v>501840.4375</v>
      </c>
      <c r="W608" s="3">
        <v>475011.5</v>
      </c>
      <c r="X608" s="3">
        <v>448182.59375</v>
      </c>
      <c r="Y608" s="3">
        <v>421888.9375</v>
      </c>
      <c r="Z608" s="3">
        <v>396665.84375</v>
      </c>
      <c r="AA608" s="3">
        <v>371978</v>
      </c>
      <c r="AB608" s="3">
        <v>347290.1875</v>
      </c>
      <c r="AC608" s="3">
        <v>322602.34375</v>
      </c>
      <c r="AD608" s="3">
        <v>300061.0625</v>
      </c>
      <c r="AE608" s="3">
        <v>281812.8125</v>
      </c>
      <c r="AF608" s="3">
        <v>265711.0625</v>
      </c>
      <c r="AG608" s="3">
        <v>249609.34375</v>
      </c>
      <c r="AH608" s="3">
        <v>233507.59375</v>
      </c>
      <c r="AI608" s="3">
        <v>217405.875</v>
      </c>
      <c r="AJ608" s="3">
        <v>201304.140625</v>
      </c>
      <c r="AK608" s="3">
        <v>185202.40625</v>
      </c>
      <c r="AL608" s="3">
        <v>169100.6875</v>
      </c>
    </row>
    <row r="609" spans="1:38" x14ac:dyDescent="0.3">
      <c r="A609" t="s">
        <v>39</v>
      </c>
      <c r="B609" t="s">
        <v>62</v>
      </c>
      <c r="C609" t="s">
        <v>152</v>
      </c>
      <c r="D609" s="3"/>
      <c r="E609" s="3"/>
      <c r="F609" s="3"/>
      <c r="G609" s="3"/>
      <c r="H609" s="3"/>
      <c r="I609" s="3"/>
      <c r="J609" s="3">
        <v>13371.75</v>
      </c>
      <c r="K609" s="3">
        <v>12837.478515625</v>
      </c>
      <c r="L609" s="3">
        <v>12244.353515625</v>
      </c>
      <c r="M609" s="3">
        <v>11681.154296875</v>
      </c>
      <c r="N609" s="3">
        <v>11144.8857421875</v>
      </c>
      <c r="O609" s="3">
        <v>64255.4765625</v>
      </c>
      <c r="P609" s="3">
        <v>61617.86328125</v>
      </c>
      <c r="Q609" s="3">
        <v>58749.6796875</v>
      </c>
      <c r="R609" s="3">
        <v>56001.5</v>
      </c>
      <c r="S609" s="3">
        <v>53361.31640625</v>
      </c>
      <c r="T609" s="3">
        <v>50818.3359375</v>
      </c>
      <c r="U609" s="3">
        <v>48343.203125</v>
      </c>
      <c r="V609" s="3">
        <v>45889.87890625</v>
      </c>
      <c r="W609" s="3">
        <v>43436.5625</v>
      </c>
      <c r="X609" s="3">
        <v>40983.23828125</v>
      </c>
      <c r="Y609" s="3">
        <v>38578.8671875</v>
      </c>
      <c r="Z609" s="3">
        <v>36272.3828125</v>
      </c>
      <c r="AA609" s="3">
        <v>34014.8515625</v>
      </c>
      <c r="AB609" s="3">
        <v>31757.31640625</v>
      </c>
      <c r="AC609" s="3">
        <v>29499.78125</v>
      </c>
      <c r="AD609" s="3">
        <v>27438.53515625</v>
      </c>
      <c r="AE609" s="3">
        <v>25769.857421875</v>
      </c>
      <c r="AF609" s="3">
        <v>24297.46484375</v>
      </c>
      <c r="AG609" s="3">
        <v>22825.0703125</v>
      </c>
      <c r="AH609" s="3">
        <v>21352.67578125</v>
      </c>
      <c r="AI609" s="3">
        <v>19880.283203125</v>
      </c>
      <c r="AJ609" s="3">
        <v>18407.888671875</v>
      </c>
      <c r="AK609" s="3">
        <v>16935.49609375</v>
      </c>
      <c r="AL609" s="3">
        <v>15463.1025390625</v>
      </c>
    </row>
    <row r="610" spans="1:38" x14ac:dyDescent="0.3">
      <c r="A610" t="s">
        <v>40</v>
      </c>
      <c r="B610" t="s">
        <v>62</v>
      </c>
      <c r="C610" t="s">
        <v>128</v>
      </c>
      <c r="D610" s="16"/>
      <c r="E610" s="16"/>
      <c r="F610" s="16"/>
      <c r="G610" s="16"/>
      <c r="H610" s="16"/>
      <c r="I610" s="16"/>
      <c r="J610" s="16"/>
      <c r="K610" s="16"/>
      <c r="L610" s="16"/>
      <c r="M610" s="16"/>
      <c r="N610" s="16"/>
      <c r="O610" s="16">
        <v>1</v>
      </c>
      <c r="P610" s="16"/>
      <c r="Q610" s="16"/>
      <c r="R610" s="16"/>
      <c r="S610" s="16"/>
      <c r="T610" s="16"/>
      <c r="U610" s="16"/>
      <c r="V610" s="16"/>
      <c r="W610" s="16"/>
      <c r="X610" s="16"/>
      <c r="Y610" s="16"/>
      <c r="Z610" s="16"/>
      <c r="AA610" s="16"/>
      <c r="AB610" s="16"/>
      <c r="AC610" s="16"/>
      <c r="AD610" s="16"/>
      <c r="AE610" s="16"/>
      <c r="AF610" s="16"/>
      <c r="AG610" s="16"/>
      <c r="AH610" s="16"/>
      <c r="AI610" s="16"/>
      <c r="AJ610" s="16"/>
      <c r="AK610" s="16"/>
      <c r="AL610" s="16"/>
    </row>
    <row r="611" spans="1:38" x14ac:dyDescent="0.3">
      <c r="A611" t="s">
        <v>40</v>
      </c>
      <c r="B611" t="s">
        <v>62</v>
      </c>
      <c r="C611" t="s">
        <v>129</v>
      </c>
      <c r="D611" s="16"/>
      <c r="E611" s="16"/>
      <c r="F611" s="16"/>
      <c r="G611" s="16"/>
      <c r="H611" s="16"/>
      <c r="I611" s="16"/>
      <c r="J611" s="16"/>
      <c r="K611" s="16"/>
      <c r="L611" s="16"/>
      <c r="M611" s="16"/>
      <c r="N611" s="16"/>
      <c r="O611" s="16">
        <v>1</v>
      </c>
      <c r="P611" s="16">
        <v>1</v>
      </c>
      <c r="Q611" s="16">
        <v>1</v>
      </c>
      <c r="R611" s="16">
        <v>1</v>
      </c>
      <c r="S611" s="16">
        <v>1</v>
      </c>
      <c r="T611" s="16">
        <v>1</v>
      </c>
      <c r="U611" s="16">
        <v>1</v>
      </c>
      <c r="V611" s="16">
        <v>1</v>
      </c>
      <c r="W611" s="16">
        <v>1</v>
      </c>
      <c r="X611" s="16">
        <v>1</v>
      </c>
      <c r="Y611" s="16">
        <v>1</v>
      </c>
      <c r="Z611" s="16">
        <v>1</v>
      </c>
      <c r="AA611" s="16">
        <v>1</v>
      </c>
      <c r="AB611" s="16">
        <v>1</v>
      </c>
      <c r="AC611" s="16">
        <v>1</v>
      </c>
      <c r="AD611" s="16">
        <v>1</v>
      </c>
      <c r="AE611" s="16">
        <v>1</v>
      </c>
      <c r="AF611" s="16">
        <v>1</v>
      </c>
      <c r="AG611" s="16">
        <v>1</v>
      </c>
      <c r="AH611" s="16">
        <v>1</v>
      </c>
      <c r="AI611" s="16">
        <v>1</v>
      </c>
      <c r="AJ611" s="16">
        <v>1</v>
      </c>
      <c r="AK611" s="16">
        <v>1</v>
      </c>
      <c r="AL611" s="16">
        <v>1</v>
      </c>
    </row>
    <row r="612" spans="1:38" x14ac:dyDescent="0.3">
      <c r="A612" t="s">
        <v>40</v>
      </c>
      <c r="B612" t="s">
        <v>62</v>
      </c>
      <c r="C612" t="s">
        <v>130</v>
      </c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>
        <v>234.60000610351563</v>
      </c>
      <c r="P612" s="3">
        <v>234.60000610351563</v>
      </c>
      <c r="Q612" s="3">
        <v>234.60000610351563</v>
      </c>
      <c r="R612" s="3">
        <v>234.60000610351563</v>
      </c>
      <c r="S612" s="3">
        <v>234.60000610351563</v>
      </c>
      <c r="T612" s="3">
        <v>234.60000610351563</v>
      </c>
      <c r="U612" s="3">
        <v>234.60000610351563</v>
      </c>
      <c r="V612" s="3">
        <v>234.60000610351563</v>
      </c>
      <c r="W612" s="3">
        <v>234.60000610351563</v>
      </c>
      <c r="X612" s="3">
        <v>234.60000610351563</v>
      </c>
      <c r="Y612" s="3">
        <v>234.60000610351563</v>
      </c>
      <c r="Z612" s="3">
        <v>234.60000610351563</v>
      </c>
      <c r="AA612" s="3">
        <v>234.60000610351563</v>
      </c>
      <c r="AB612" s="3">
        <v>234.60000610351563</v>
      </c>
      <c r="AC612" s="3">
        <v>234.60000610351563</v>
      </c>
      <c r="AD612" s="3">
        <v>234.60000610351563</v>
      </c>
      <c r="AE612" s="3">
        <v>234.60000610351563</v>
      </c>
      <c r="AF612" s="3">
        <v>234.60000610351563</v>
      </c>
      <c r="AG612" s="3">
        <v>234.60000610351563</v>
      </c>
      <c r="AH612" s="3">
        <v>234.60000610351563</v>
      </c>
      <c r="AI612" s="3">
        <v>234.60000610351563</v>
      </c>
      <c r="AJ612" s="3">
        <v>234.60000610351563</v>
      </c>
      <c r="AK612" s="3">
        <v>234.60000610351563</v>
      </c>
      <c r="AL612" s="3">
        <v>234.60000610351563</v>
      </c>
    </row>
    <row r="613" spans="1:38" x14ac:dyDescent="0.3">
      <c r="A613" t="s">
        <v>40</v>
      </c>
      <c r="B613" t="s">
        <v>62</v>
      </c>
      <c r="C613" t="s">
        <v>131</v>
      </c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>
        <v>48.120665408065925</v>
      </c>
      <c r="P613" s="3">
        <v>48.978337853516408</v>
      </c>
      <c r="Q613" s="3">
        <v>49.851341414030514</v>
      </c>
      <c r="R613" s="3">
        <v>50.740059055284554</v>
      </c>
      <c r="S613" s="3">
        <v>51.644349246485113</v>
      </c>
      <c r="T613" s="3">
        <v>52.564923804269675</v>
      </c>
      <c r="U613" s="3">
        <v>53.502107416929036</v>
      </c>
      <c r="V613" s="3">
        <v>54.455546257479632</v>
      </c>
      <c r="W613" s="3">
        <v>55.42657238044778</v>
      </c>
      <c r="X613" s="3">
        <v>56.414028563463745</v>
      </c>
      <c r="Y613" s="3">
        <v>57.420046093769614</v>
      </c>
      <c r="Z613" s="3">
        <v>58.44308478331935</v>
      </c>
      <c r="AA613" s="3">
        <v>59.485259268673445</v>
      </c>
      <c r="AB613" s="3">
        <v>60.545508068881269</v>
      </c>
      <c r="AC613" s="3">
        <v>61.62461376597701</v>
      </c>
      <c r="AD613" s="3">
        <v>62.723117507111986</v>
      </c>
      <c r="AE613" s="3">
        <v>63.841269052509872</v>
      </c>
      <c r="AF613" s="3">
        <v>64.978939359388448</v>
      </c>
      <c r="AG613" s="3">
        <v>66.137327276821352</v>
      </c>
      <c r="AH613" s="3">
        <v>67.316362039411899</v>
      </c>
      <c r="AI613" s="3">
        <v>68.516114412556803</v>
      </c>
      <c r="AJ613" s="3">
        <v>69.737587599821168</v>
      </c>
      <c r="AK613" s="3">
        <v>70.98050686495894</v>
      </c>
      <c r="AL613" s="3">
        <v>72.245817134149732</v>
      </c>
    </row>
    <row r="614" spans="1:38" x14ac:dyDescent="0.3">
      <c r="A614" t="s">
        <v>40</v>
      </c>
      <c r="B614" t="s">
        <v>62</v>
      </c>
      <c r="C614" t="s">
        <v>132</v>
      </c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>
        <v>643.87739426719634</v>
      </c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</row>
    <row r="615" spans="1:38" x14ac:dyDescent="0.3">
      <c r="A615" t="s">
        <v>40</v>
      </c>
      <c r="B615" t="s">
        <v>62</v>
      </c>
      <c r="C615" t="s">
        <v>133</v>
      </c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>
        <v>11289.1083984375</v>
      </c>
      <c r="P615" s="3">
        <v>11490.318359375</v>
      </c>
      <c r="Q615" s="3">
        <v>11695.125</v>
      </c>
      <c r="R615" s="3">
        <v>11903.6181640625</v>
      </c>
      <c r="S615" s="3">
        <v>12115.7646484375</v>
      </c>
      <c r="T615" s="3">
        <v>12331.7314453125</v>
      </c>
      <c r="U615" s="3">
        <v>12551.5947265625</v>
      </c>
      <c r="V615" s="3">
        <v>12775.271484375</v>
      </c>
      <c r="W615" s="3">
        <v>13003.07421875</v>
      </c>
      <c r="X615" s="3">
        <v>13234.7314453125</v>
      </c>
      <c r="Y615" s="3">
        <v>13470.7431640625</v>
      </c>
      <c r="Z615" s="3">
        <v>13710.748046875</v>
      </c>
      <c r="AA615" s="3">
        <v>13955.2421875</v>
      </c>
      <c r="AB615" s="3">
        <v>14203.9765625</v>
      </c>
      <c r="AC615" s="3">
        <v>14457.134765625</v>
      </c>
      <c r="AD615" s="3">
        <v>14714.84375</v>
      </c>
      <c r="AE615" s="3">
        <v>14977.162109375</v>
      </c>
      <c r="AF615" s="3">
        <v>15244.0595703125</v>
      </c>
      <c r="AG615" s="3">
        <v>15515.8173828125</v>
      </c>
      <c r="AH615" s="3">
        <v>15792.4189453125</v>
      </c>
      <c r="AI615" s="3">
        <v>16073.880859375</v>
      </c>
      <c r="AJ615" s="3">
        <v>16360.4384765625</v>
      </c>
      <c r="AK615" s="3">
        <v>16652.02734375</v>
      </c>
      <c r="AL615" s="3">
        <v>16948.869140625</v>
      </c>
    </row>
    <row r="616" spans="1:38" x14ac:dyDescent="0.3">
      <c r="A616" t="s">
        <v>40</v>
      </c>
      <c r="B616" t="s">
        <v>62</v>
      </c>
      <c r="C616" t="s">
        <v>134</v>
      </c>
      <c r="D616" s="3"/>
      <c r="E616" s="3"/>
      <c r="F616" s="3"/>
      <c r="G616" s="3"/>
      <c r="H616" s="3"/>
      <c r="I616" s="3"/>
      <c r="J616" s="3"/>
      <c r="K616" s="3">
        <v>1789.759033203125</v>
      </c>
      <c r="L616" s="3">
        <v>38655.59765625</v>
      </c>
      <c r="M616" s="3">
        <v>79512.59375</v>
      </c>
      <c r="N616" s="3">
        <v>13629.2919921875</v>
      </c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</row>
    <row r="617" spans="1:38" x14ac:dyDescent="0.3">
      <c r="A617" t="s">
        <v>40</v>
      </c>
      <c r="B617" t="s">
        <v>62</v>
      </c>
      <c r="C617" t="s">
        <v>135</v>
      </c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>
        <v>151053.640625</v>
      </c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</row>
    <row r="618" spans="1:38" x14ac:dyDescent="0.3">
      <c r="A618" t="s">
        <v>40</v>
      </c>
      <c r="B618" t="s">
        <v>62</v>
      </c>
      <c r="C618" t="s">
        <v>136</v>
      </c>
      <c r="D618" s="3"/>
      <c r="E618" s="3"/>
      <c r="F618" s="3"/>
      <c r="G618" s="3"/>
      <c r="H618" s="3"/>
      <c r="I618" s="3"/>
      <c r="J618" s="3"/>
      <c r="K618" s="3">
        <v>1848.254638671875</v>
      </c>
      <c r="L618" s="3">
        <v>41888.23828125</v>
      </c>
      <c r="M618" s="3">
        <v>126741.7890625</v>
      </c>
      <c r="N618" s="3">
        <v>149120.71875</v>
      </c>
      <c r="O618" s="3">
        <v>144081.171875</v>
      </c>
      <c r="P618" s="3">
        <v>137405.796875</v>
      </c>
      <c r="Q618" s="3">
        <v>131075.765625</v>
      </c>
      <c r="R618" s="3">
        <v>125056.53125</v>
      </c>
      <c r="S618" s="3">
        <v>119317.0234375</v>
      </c>
      <c r="T618" s="3">
        <v>113829.2734375</v>
      </c>
      <c r="U618" s="3">
        <v>108460.7734375</v>
      </c>
      <c r="V618" s="3">
        <v>103092.2734375</v>
      </c>
      <c r="W618" s="3">
        <v>97723.7734375</v>
      </c>
      <c r="X618" s="3">
        <v>92355.2734375</v>
      </c>
      <c r="Y618" s="3">
        <v>86986.7734375</v>
      </c>
      <c r="Z618" s="3">
        <v>81618.2734375</v>
      </c>
      <c r="AA618" s="3">
        <v>76249.7734375</v>
      </c>
      <c r="AB618" s="3">
        <v>70881.2734375</v>
      </c>
      <c r="AC618" s="3">
        <v>65512.76953125</v>
      </c>
      <c r="AD618" s="3">
        <v>61217.53515625</v>
      </c>
      <c r="AE618" s="3">
        <v>57995.5625</v>
      </c>
      <c r="AF618" s="3">
        <v>54773.5859375</v>
      </c>
      <c r="AG618" s="3">
        <v>51551.609375</v>
      </c>
      <c r="AH618" s="3">
        <v>48329.6328125</v>
      </c>
      <c r="AI618" s="3">
        <v>45107.65625</v>
      </c>
      <c r="AJ618" s="3">
        <v>41885.6796875</v>
      </c>
      <c r="AK618" s="3">
        <v>38663.703125</v>
      </c>
      <c r="AL618" s="3">
        <v>35441.7265625</v>
      </c>
    </row>
    <row r="619" spans="1:38" x14ac:dyDescent="0.3">
      <c r="A619" t="s">
        <v>40</v>
      </c>
      <c r="B619" t="s">
        <v>62</v>
      </c>
      <c r="C619" t="s">
        <v>137</v>
      </c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>
        <v>4315.818359375</v>
      </c>
      <c r="P619" s="3">
        <v>4315.818359375</v>
      </c>
      <c r="Q619" s="3">
        <v>4315.818359375</v>
      </c>
      <c r="R619" s="3">
        <v>4315.818359375</v>
      </c>
      <c r="S619" s="3">
        <v>4315.818359375</v>
      </c>
      <c r="T619" s="3">
        <v>4315.818359375</v>
      </c>
      <c r="U619" s="3">
        <v>4315.818359375</v>
      </c>
      <c r="V619" s="3">
        <v>4315.818359375</v>
      </c>
      <c r="W619" s="3">
        <v>4315.818359375</v>
      </c>
      <c r="X619" s="3">
        <v>4315.818359375</v>
      </c>
      <c r="Y619" s="3">
        <v>4315.818359375</v>
      </c>
      <c r="Z619" s="3">
        <v>4315.818359375</v>
      </c>
      <c r="AA619" s="3">
        <v>4315.818359375</v>
      </c>
      <c r="AB619" s="3">
        <v>4315.818359375</v>
      </c>
      <c r="AC619" s="3">
        <v>4315.818359375</v>
      </c>
      <c r="AD619" s="3">
        <v>4315.818359375</v>
      </c>
      <c r="AE619" s="3">
        <v>4315.818359375</v>
      </c>
      <c r="AF619" s="3">
        <v>4315.818359375</v>
      </c>
      <c r="AG619" s="3">
        <v>4315.818359375</v>
      </c>
      <c r="AH619" s="3">
        <v>4315.818359375</v>
      </c>
      <c r="AI619" s="3">
        <v>4315.818359375</v>
      </c>
      <c r="AJ619" s="3">
        <v>4315.818359375</v>
      </c>
      <c r="AK619" s="3">
        <v>4315.818359375</v>
      </c>
      <c r="AL619" s="3">
        <v>4315.818359375</v>
      </c>
    </row>
    <row r="620" spans="1:38" x14ac:dyDescent="0.3">
      <c r="A620" t="s">
        <v>40</v>
      </c>
      <c r="B620" t="s">
        <v>62</v>
      </c>
      <c r="C620" t="s">
        <v>138</v>
      </c>
      <c r="D620" s="3"/>
      <c r="E620" s="3"/>
      <c r="F620" s="3"/>
      <c r="G620" s="3"/>
      <c r="H620" s="3"/>
      <c r="I620" s="3"/>
      <c r="J620" s="3"/>
      <c r="K620" s="3">
        <v>28.009727478027344</v>
      </c>
      <c r="L620" s="3">
        <v>664.208984375</v>
      </c>
      <c r="M620" s="3">
        <v>2590.0380859375</v>
      </c>
      <c r="N620" s="3">
        <v>4344.20947265625</v>
      </c>
      <c r="O620" s="3">
        <v>7171.35888671875</v>
      </c>
      <c r="P620" s="3">
        <v>13625.5810546875</v>
      </c>
      <c r="Q620" s="3">
        <v>12263.0224609375</v>
      </c>
      <c r="R620" s="3">
        <v>11036.7197265625</v>
      </c>
      <c r="S620" s="3">
        <v>9933.046875</v>
      </c>
      <c r="T620" s="3">
        <v>8939.7421875</v>
      </c>
      <c r="U620" s="3">
        <v>8469.2294921875</v>
      </c>
      <c r="V620" s="3">
        <v>8469.2294921875</v>
      </c>
      <c r="W620" s="3">
        <v>8469.2294921875</v>
      </c>
      <c r="X620" s="3">
        <v>8469.2294921875</v>
      </c>
      <c r="Y620" s="3">
        <v>8469.2294921875</v>
      </c>
      <c r="Z620" s="3">
        <v>8469.2294921875</v>
      </c>
      <c r="AA620" s="3">
        <v>8469.2294921875</v>
      </c>
      <c r="AB620" s="3">
        <v>8469.2294921875</v>
      </c>
      <c r="AC620" s="3">
        <v>8469.2294921875</v>
      </c>
      <c r="AD620" s="3">
        <v>4234.61474609375</v>
      </c>
      <c r="AE620" s="3"/>
      <c r="AF620" s="3"/>
      <c r="AG620" s="3"/>
      <c r="AH620" s="3"/>
      <c r="AI620" s="3"/>
      <c r="AJ620" s="3"/>
      <c r="AK620" s="3"/>
      <c r="AL620" s="3"/>
    </row>
    <row r="621" spans="1:38" x14ac:dyDescent="0.3">
      <c r="A621" t="s">
        <v>40</v>
      </c>
      <c r="B621" t="s">
        <v>62</v>
      </c>
      <c r="C621" t="s">
        <v>139</v>
      </c>
      <c r="D621" s="3"/>
      <c r="E621" s="3"/>
      <c r="F621" s="3"/>
      <c r="G621" s="3"/>
      <c r="H621" s="3"/>
      <c r="I621" s="3"/>
      <c r="J621" s="3"/>
      <c r="K621" s="3">
        <v>7.0990657806396484</v>
      </c>
      <c r="L621" s="3">
        <v>168.34376525878906</v>
      </c>
      <c r="M621" s="3">
        <v>656.4451904296875</v>
      </c>
      <c r="N621" s="3">
        <v>1101.0399169921875</v>
      </c>
      <c r="O621" s="3">
        <v>723.73675537109375</v>
      </c>
      <c r="P621" s="3">
        <v>2359.559326171875</v>
      </c>
      <c r="Q621" s="3">
        <v>2014.2188720703125</v>
      </c>
      <c r="R621" s="3">
        <v>1703.4124755859375</v>
      </c>
      <c r="S621" s="3">
        <v>1423.6866455078125</v>
      </c>
      <c r="T621" s="3">
        <v>1171.9334716796875</v>
      </c>
      <c r="U621" s="3">
        <v>1052.68212890625</v>
      </c>
      <c r="V621" s="3">
        <v>1052.68212890625</v>
      </c>
      <c r="W621" s="3">
        <v>1052.68212890625</v>
      </c>
      <c r="X621" s="3">
        <v>1052.68212890625</v>
      </c>
      <c r="Y621" s="3">
        <v>1052.68212890625</v>
      </c>
      <c r="Z621" s="3">
        <v>1052.68212890625</v>
      </c>
      <c r="AA621" s="3">
        <v>1052.68212890625</v>
      </c>
      <c r="AB621" s="3">
        <v>1052.68212890625</v>
      </c>
      <c r="AC621" s="3">
        <v>1052.68212890625</v>
      </c>
      <c r="AD621" s="3">
        <v>-20.581056594848633</v>
      </c>
      <c r="AE621" s="3">
        <v>-1093.84423828125</v>
      </c>
      <c r="AF621" s="3">
        <v>-1093.84423828125</v>
      </c>
      <c r="AG621" s="3">
        <v>-1093.84423828125</v>
      </c>
      <c r="AH621" s="3">
        <v>-1093.84423828125</v>
      </c>
      <c r="AI621" s="3">
        <v>-1093.84423828125</v>
      </c>
      <c r="AJ621" s="3">
        <v>-1093.84423828125</v>
      </c>
      <c r="AK621" s="3">
        <v>-1093.84423828125</v>
      </c>
      <c r="AL621" s="3">
        <v>-1093.84423828125</v>
      </c>
    </row>
    <row r="622" spans="1:38" x14ac:dyDescent="0.3">
      <c r="A622" t="s">
        <v>40</v>
      </c>
      <c r="B622" t="s">
        <v>62</v>
      </c>
      <c r="C622" t="s">
        <v>140</v>
      </c>
      <c r="D622" s="3"/>
      <c r="E622" s="3"/>
      <c r="F622" s="3"/>
      <c r="G622" s="3"/>
      <c r="H622" s="3"/>
      <c r="I622" s="3"/>
      <c r="J622" s="3"/>
      <c r="K622" s="3">
        <v>7.0990657806396484</v>
      </c>
      <c r="L622" s="3">
        <v>175.44282531738281</v>
      </c>
      <c r="M622" s="3">
        <v>831.88800048828125</v>
      </c>
      <c r="N622" s="3">
        <v>1932.927978515625</v>
      </c>
      <c r="O622" s="3">
        <v>2656.664794921875</v>
      </c>
      <c r="P622" s="3">
        <v>5016.22412109375</v>
      </c>
      <c r="Q622" s="3">
        <v>7030.44287109375</v>
      </c>
      <c r="R622" s="3">
        <v>8733.85546875</v>
      </c>
      <c r="S622" s="3">
        <v>10157.5419921875</v>
      </c>
      <c r="T622" s="3">
        <v>11329.4755859375</v>
      </c>
      <c r="U622" s="3">
        <v>12382.158203125</v>
      </c>
      <c r="V622" s="3">
        <v>13434.83984375</v>
      </c>
      <c r="W622" s="3">
        <v>14487.521484375</v>
      </c>
      <c r="X622" s="3">
        <v>15540.203125</v>
      </c>
      <c r="Y622" s="3">
        <v>16592.884765625</v>
      </c>
      <c r="Z622" s="3">
        <v>17645.56640625</v>
      </c>
      <c r="AA622" s="3">
        <v>18698.248046875</v>
      </c>
      <c r="AB622" s="3">
        <v>19750.9296875</v>
      </c>
      <c r="AC622" s="3">
        <v>20803.611328125</v>
      </c>
      <c r="AD622" s="3">
        <v>20783.029296875</v>
      </c>
      <c r="AE622" s="3">
        <v>19689.185546875</v>
      </c>
      <c r="AF622" s="3">
        <v>18595.341796875</v>
      </c>
      <c r="AG622" s="3">
        <v>17501.498046875</v>
      </c>
      <c r="AH622" s="3">
        <v>16407.654296875</v>
      </c>
      <c r="AI622" s="3">
        <v>15313.810546875</v>
      </c>
      <c r="AJ622" s="3">
        <v>14219.966796875</v>
      </c>
      <c r="AK622" s="3">
        <v>13126.123046875</v>
      </c>
      <c r="AL622" s="3">
        <v>12032.279296875</v>
      </c>
    </row>
    <row r="623" spans="1:38" x14ac:dyDescent="0.3">
      <c r="A623" t="s">
        <v>40</v>
      </c>
      <c r="B623" t="s">
        <v>62</v>
      </c>
      <c r="C623" t="s">
        <v>141</v>
      </c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</row>
    <row r="624" spans="1:38" x14ac:dyDescent="0.3">
      <c r="A624" t="s">
        <v>40</v>
      </c>
      <c r="B624" t="s">
        <v>62</v>
      </c>
      <c r="C624" t="s">
        <v>142</v>
      </c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</row>
    <row r="625" spans="1:38" x14ac:dyDescent="0.3">
      <c r="A625" t="s">
        <v>40</v>
      </c>
      <c r="B625" t="s">
        <v>62</v>
      </c>
      <c r="C625" t="s">
        <v>143</v>
      </c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>
        <v>1087.2840576171875</v>
      </c>
      <c r="P625" s="3">
        <v>1087.2840576171875</v>
      </c>
      <c r="Q625" s="3">
        <v>1087.2840576171875</v>
      </c>
      <c r="R625" s="3">
        <v>1087.2840576171875</v>
      </c>
      <c r="S625" s="3">
        <v>1087.2840576171875</v>
      </c>
      <c r="T625" s="3">
        <v>1087.2840576171875</v>
      </c>
      <c r="U625" s="3">
        <v>1087.2840576171875</v>
      </c>
      <c r="V625" s="3">
        <v>1087.2840576171875</v>
      </c>
      <c r="W625" s="3">
        <v>1087.2840576171875</v>
      </c>
      <c r="X625" s="3">
        <v>1087.2840576171875</v>
      </c>
      <c r="Y625" s="3">
        <v>1087.2840576171875</v>
      </c>
      <c r="Z625" s="3">
        <v>1087.2840576171875</v>
      </c>
      <c r="AA625" s="3">
        <v>1087.2840576171875</v>
      </c>
      <c r="AB625" s="3">
        <v>1087.2840576171875</v>
      </c>
      <c r="AC625" s="3">
        <v>1087.2840576171875</v>
      </c>
      <c r="AD625" s="3">
        <v>1087.2840576171875</v>
      </c>
      <c r="AE625" s="3">
        <v>1087.2840576171875</v>
      </c>
      <c r="AF625" s="3">
        <v>1087.2840576171875</v>
      </c>
      <c r="AG625" s="3">
        <v>1087.2840576171875</v>
      </c>
      <c r="AH625" s="3">
        <v>1087.2840576171875</v>
      </c>
      <c r="AI625" s="3">
        <v>1087.2840576171875</v>
      </c>
      <c r="AJ625" s="3">
        <v>1087.2840576171875</v>
      </c>
      <c r="AK625" s="3">
        <v>1087.2840576171875</v>
      </c>
      <c r="AL625" s="3">
        <v>1087.2840576171875</v>
      </c>
    </row>
    <row r="626" spans="1:38" x14ac:dyDescent="0.3">
      <c r="A626" t="s">
        <v>40</v>
      </c>
      <c r="B626" t="s">
        <v>62</v>
      </c>
      <c r="C626" t="s">
        <v>144</v>
      </c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</row>
    <row r="627" spans="1:38" x14ac:dyDescent="0.3">
      <c r="A627" t="s">
        <v>40</v>
      </c>
      <c r="B627" t="s">
        <v>62</v>
      </c>
      <c r="C627" t="s">
        <v>145</v>
      </c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>
        <v>136.44674682617188</v>
      </c>
      <c r="P627" s="3">
        <v>136.44674682617188</v>
      </c>
      <c r="Q627" s="3">
        <v>136.44674682617188</v>
      </c>
      <c r="R627" s="3">
        <v>136.44674682617188</v>
      </c>
      <c r="S627" s="3">
        <v>136.44674682617188</v>
      </c>
      <c r="T627" s="3">
        <v>136.44674682617188</v>
      </c>
      <c r="U627" s="3">
        <v>136.44674682617188</v>
      </c>
      <c r="V627" s="3">
        <v>136.44674682617188</v>
      </c>
      <c r="W627" s="3">
        <v>136.44674682617188</v>
      </c>
      <c r="X627" s="3">
        <v>136.44674682617188</v>
      </c>
      <c r="Y627" s="3">
        <v>136.44674682617188</v>
      </c>
      <c r="Z627" s="3">
        <v>136.44674682617188</v>
      </c>
      <c r="AA627" s="3">
        <v>136.44674682617188</v>
      </c>
      <c r="AB627" s="3">
        <v>136.44674682617188</v>
      </c>
      <c r="AC627" s="3">
        <v>136.44674682617188</v>
      </c>
      <c r="AD627" s="3">
        <v>136.44674682617188</v>
      </c>
      <c r="AE627" s="3">
        <v>136.44674682617188</v>
      </c>
      <c r="AF627" s="3">
        <v>136.44674682617188</v>
      </c>
      <c r="AG627" s="3">
        <v>136.44674682617188</v>
      </c>
      <c r="AH627" s="3">
        <v>136.44674682617188</v>
      </c>
      <c r="AI627" s="3">
        <v>136.44674682617188</v>
      </c>
      <c r="AJ627" s="3">
        <v>136.44674682617188</v>
      </c>
      <c r="AK627" s="3">
        <v>136.44674682617188</v>
      </c>
      <c r="AL627" s="3">
        <v>136.44674682617188</v>
      </c>
    </row>
    <row r="628" spans="1:38" x14ac:dyDescent="0.3">
      <c r="A628" t="s">
        <v>40</v>
      </c>
      <c r="B628" t="s">
        <v>62</v>
      </c>
      <c r="C628" t="s">
        <v>146</v>
      </c>
      <c r="D628" s="3"/>
      <c r="E628" s="3"/>
      <c r="F628" s="3"/>
      <c r="G628" s="3"/>
      <c r="H628" s="3"/>
      <c r="I628" s="3"/>
      <c r="J628" s="3"/>
      <c r="K628" s="3">
        <v>868.6796875</v>
      </c>
      <c r="L628" s="3">
        <v>19687.47265625</v>
      </c>
      <c r="M628" s="3">
        <v>59568.640625</v>
      </c>
      <c r="N628" s="3">
        <v>70086.734375</v>
      </c>
      <c r="O628" s="3">
        <v>68902.4375</v>
      </c>
      <c r="P628" s="3">
        <v>66149.4296875</v>
      </c>
      <c r="Q628" s="3">
        <v>63093.16015625</v>
      </c>
      <c r="R628" s="3">
        <v>60191.08203125</v>
      </c>
      <c r="S628" s="3">
        <v>57427.78125</v>
      </c>
      <c r="T628" s="3">
        <v>54789.375</v>
      </c>
      <c r="U628" s="3">
        <v>52238.15625</v>
      </c>
      <c r="V628" s="3">
        <v>49714.9609375</v>
      </c>
      <c r="W628" s="3">
        <v>47191.765625</v>
      </c>
      <c r="X628" s="3">
        <v>44668.5703125</v>
      </c>
      <c r="Y628" s="3">
        <v>42145.37890625</v>
      </c>
      <c r="Z628" s="3">
        <v>39622.18359375</v>
      </c>
      <c r="AA628" s="3">
        <v>37098.98828125</v>
      </c>
      <c r="AB628" s="3">
        <v>34575.79296875</v>
      </c>
      <c r="AC628" s="3">
        <v>32052.59765625</v>
      </c>
      <c r="AD628" s="3">
        <v>29781.619140625</v>
      </c>
      <c r="AE628" s="3">
        <v>28015.07421875</v>
      </c>
      <c r="AF628" s="3">
        <v>26500.74609375</v>
      </c>
      <c r="AG628" s="3">
        <v>24986.41796875</v>
      </c>
      <c r="AH628" s="3">
        <v>23472.087890625</v>
      </c>
      <c r="AI628" s="3">
        <v>21957.759765625</v>
      </c>
      <c r="AJ628" s="3">
        <v>20443.4296875</v>
      </c>
      <c r="AK628" s="3">
        <v>18929.1015625</v>
      </c>
      <c r="AL628" s="3">
        <v>17414.771484375</v>
      </c>
    </row>
    <row r="629" spans="1:38" x14ac:dyDescent="0.3">
      <c r="A629" t="s">
        <v>40</v>
      </c>
      <c r="B629" t="s">
        <v>62</v>
      </c>
      <c r="C629" t="s">
        <v>147</v>
      </c>
      <c r="D629" s="3"/>
      <c r="E629" s="3"/>
      <c r="F629" s="3"/>
      <c r="G629" s="3"/>
      <c r="H629" s="3"/>
      <c r="I629" s="3"/>
      <c r="J629" s="3"/>
      <c r="K629" s="3">
        <v>-831.0947265625</v>
      </c>
      <c r="L629" s="3">
        <v>-17930.27734375</v>
      </c>
      <c r="M629" s="3">
        <v>-36473.8046875</v>
      </c>
      <c r="N629" s="3">
        <v>-5011.640625</v>
      </c>
      <c r="O629" s="3">
        <v>4078.1953125</v>
      </c>
      <c r="P629" s="3">
        <v>5531.28515625</v>
      </c>
      <c r="Q629" s="3">
        <v>5706.18359375</v>
      </c>
      <c r="R629" s="3">
        <v>5430.1015625</v>
      </c>
      <c r="S629" s="3">
        <v>5175.265625</v>
      </c>
      <c r="T629" s="3">
        <v>4939.55859375</v>
      </c>
      <c r="U629" s="3">
        <v>4745.22265625</v>
      </c>
      <c r="V629" s="3">
        <v>4611.22265625</v>
      </c>
      <c r="W629" s="3">
        <v>4505.25</v>
      </c>
      <c r="X629" s="3">
        <v>4399.2734375</v>
      </c>
      <c r="Y629" s="3">
        <v>4293.296875</v>
      </c>
      <c r="Z629" s="3">
        <v>4187.328125</v>
      </c>
      <c r="AA629" s="3">
        <v>4081.3515625</v>
      </c>
      <c r="AB629" s="3">
        <v>3975.37890625</v>
      </c>
      <c r="AC629" s="3">
        <v>3869.404296875</v>
      </c>
      <c r="AD629" s="3">
        <v>3521.806640625</v>
      </c>
      <c r="AE629" s="3">
        <v>2943.177734375</v>
      </c>
      <c r="AF629" s="3">
        <v>2627.359375</v>
      </c>
      <c r="AG629" s="3">
        <v>2563.7578125</v>
      </c>
      <c r="AH629" s="3">
        <v>2500.158203125</v>
      </c>
      <c r="AI629" s="3">
        <v>2436.5546875</v>
      </c>
      <c r="AJ629" s="3">
        <v>2372.953125</v>
      </c>
      <c r="AK629" s="3">
        <v>2309.349609375</v>
      </c>
      <c r="AL629" s="3">
        <v>2245.75</v>
      </c>
    </row>
    <row r="630" spans="1:38" x14ac:dyDescent="0.3">
      <c r="A630" t="s">
        <v>40</v>
      </c>
      <c r="B630" t="s">
        <v>62</v>
      </c>
      <c r="C630" t="s">
        <v>148</v>
      </c>
      <c r="D630" s="3"/>
      <c r="E630" s="3"/>
      <c r="F630" s="3"/>
      <c r="G630" s="3"/>
      <c r="H630" s="3"/>
      <c r="I630" s="3"/>
      <c r="J630" s="3"/>
      <c r="K630" s="3">
        <v>37.584938049316406</v>
      </c>
      <c r="L630" s="3">
        <v>888.5159912109375</v>
      </c>
      <c r="M630" s="3">
        <v>3407.36572265625</v>
      </c>
      <c r="N630" s="3">
        <v>5506.45458984375</v>
      </c>
      <c r="O630" s="3">
        <v>2893.90234375</v>
      </c>
      <c r="P630" s="3">
        <v>2778.276123046875</v>
      </c>
      <c r="Q630" s="3">
        <v>2649.91259765625</v>
      </c>
      <c r="R630" s="3">
        <v>2528.025390625</v>
      </c>
      <c r="S630" s="3">
        <v>2411.966796875</v>
      </c>
      <c r="T630" s="3">
        <v>2301.15380859375</v>
      </c>
      <c r="U630" s="3">
        <v>2194.00244140625</v>
      </c>
      <c r="V630" s="3">
        <v>2088.0283203125</v>
      </c>
      <c r="W630" s="3">
        <v>1982.0540771484375</v>
      </c>
      <c r="X630" s="3">
        <v>1876.0799560546875</v>
      </c>
      <c r="Y630" s="3">
        <v>1770.1058349609375</v>
      </c>
      <c r="Z630" s="3">
        <v>1664.1317138671875</v>
      </c>
      <c r="AA630" s="3">
        <v>1558.157470703125</v>
      </c>
      <c r="AB630" s="3">
        <v>1452.1832275390625</v>
      </c>
      <c r="AC630" s="3">
        <v>1346.2091064453125</v>
      </c>
      <c r="AD630" s="3">
        <v>1250.8280029296875</v>
      </c>
      <c r="AE630" s="3">
        <v>1176.633056640625</v>
      </c>
      <c r="AF630" s="3">
        <v>1113.0313720703125</v>
      </c>
      <c r="AG630" s="3">
        <v>1049.4295654296875</v>
      </c>
      <c r="AH630" s="3">
        <v>985.82769775390625</v>
      </c>
      <c r="AI630" s="3">
        <v>922.22589111328125</v>
      </c>
      <c r="AJ630" s="3">
        <v>858.6240234375</v>
      </c>
      <c r="AK630" s="3">
        <v>795.02227783203125</v>
      </c>
      <c r="AL630" s="3">
        <v>731.42041015625</v>
      </c>
    </row>
    <row r="631" spans="1:38" x14ac:dyDescent="0.3">
      <c r="A631" t="s">
        <v>40</v>
      </c>
      <c r="B631" t="s">
        <v>62</v>
      </c>
      <c r="C631" t="s">
        <v>149</v>
      </c>
      <c r="D631" s="3"/>
      <c r="E631" s="3"/>
      <c r="F631" s="3"/>
      <c r="G631" s="3"/>
      <c r="H631" s="3"/>
      <c r="I631" s="3"/>
      <c r="J631" s="3"/>
      <c r="K631" s="3">
        <v>65.59466552734375</v>
      </c>
      <c r="L631" s="3">
        <v>1552.7249755859375</v>
      </c>
      <c r="M631" s="3">
        <v>5997.40380859375</v>
      </c>
      <c r="N631" s="3">
        <v>9850.6640625</v>
      </c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</row>
    <row r="632" spans="1:38" x14ac:dyDescent="0.3">
      <c r="A632" t="s">
        <v>40</v>
      </c>
      <c r="B632" t="s">
        <v>62</v>
      </c>
      <c r="C632" t="s">
        <v>150</v>
      </c>
      <c r="D632" s="3"/>
      <c r="E632" s="3"/>
      <c r="F632" s="3"/>
      <c r="G632" s="3"/>
      <c r="H632" s="3"/>
      <c r="I632" s="3"/>
      <c r="J632" s="3"/>
      <c r="K632" s="3">
        <v>37.584938049316406</v>
      </c>
      <c r="L632" s="3">
        <v>888.5159912109375</v>
      </c>
      <c r="M632" s="3">
        <v>3407.36572265625</v>
      </c>
      <c r="N632" s="3">
        <v>5506.45458984375</v>
      </c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</row>
    <row r="633" spans="1:38" x14ac:dyDescent="0.3">
      <c r="A633" t="s">
        <v>40</v>
      </c>
      <c r="B633" t="s">
        <v>62</v>
      </c>
      <c r="C633" t="s">
        <v>151</v>
      </c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>
        <v>146600.9375</v>
      </c>
      <c r="P633" s="3">
        <v>140743.46875</v>
      </c>
      <c r="Q633" s="3">
        <v>134240.765625</v>
      </c>
      <c r="R633" s="3">
        <v>128066.1328125</v>
      </c>
      <c r="S633" s="3">
        <v>122186.765625</v>
      </c>
      <c r="T633" s="3">
        <v>116573.140625</v>
      </c>
      <c r="U633" s="3">
        <v>111145.015625</v>
      </c>
      <c r="V633" s="3">
        <v>105776.515625</v>
      </c>
      <c r="W633" s="3">
        <v>100408.015625</v>
      </c>
      <c r="X633" s="3">
        <v>95039.515625</v>
      </c>
      <c r="Y633" s="3">
        <v>89671.015625</v>
      </c>
      <c r="Z633" s="3">
        <v>84302.515625</v>
      </c>
      <c r="AA633" s="3">
        <v>78934.015625</v>
      </c>
      <c r="AB633" s="3">
        <v>73565.515625</v>
      </c>
      <c r="AC633" s="3">
        <v>68197.015625</v>
      </c>
      <c r="AD633" s="3">
        <v>63365.1484375</v>
      </c>
      <c r="AE633" s="3">
        <v>59606.54296875</v>
      </c>
      <c r="AF633" s="3">
        <v>56384.56640625</v>
      </c>
      <c r="AG633" s="3">
        <v>53162.58984375</v>
      </c>
      <c r="AH633" s="3">
        <v>49940.61328125</v>
      </c>
      <c r="AI633" s="3">
        <v>46718.63671875</v>
      </c>
      <c r="AJ633" s="3">
        <v>43496.66015625</v>
      </c>
      <c r="AK633" s="3">
        <v>40274.68359375</v>
      </c>
      <c r="AL633" s="3">
        <v>37052.70703125</v>
      </c>
    </row>
    <row r="634" spans="1:38" x14ac:dyDescent="0.3">
      <c r="A634" t="s">
        <v>40</v>
      </c>
      <c r="B634" t="s">
        <v>62</v>
      </c>
      <c r="C634" t="s">
        <v>152</v>
      </c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>
        <v>13405.6552734375</v>
      </c>
      <c r="P634" s="3">
        <v>12870.029296875</v>
      </c>
      <c r="Q634" s="3">
        <v>12275.4013671875</v>
      </c>
      <c r="R634" s="3">
        <v>11710.7734375</v>
      </c>
      <c r="S634" s="3">
        <v>11173.1455078125</v>
      </c>
      <c r="T634" s="3">
        <v>10659.818359375</v>
      </c>
      <c r="U634" s="3">
        <v>10163.453125</v>
      </c>
      <c r="V634" s="3">
        <v>9672.5400390625</v>
      </c>
      <c r="W634" s="3">
        <v>9181.6279296875</v>
      </c>
      <c r="X634" s="3">
        <v>8690.71484375</v>
      </c>
      <c r="Y634" s="3">
        <v>8199.802734375</v>
      </c>
      <c r="Z634" s="3">
        <v>7708.8896484375</v>
      </c>
      <c r="AA634" s="3">
        <v>7217.97705078125</v>
      </c>
      <c r="AB634" s="3">
        <v>6727.064453125</v>
      </c>
      <c r="AC634" s="3">
        <v>6236.1513671875</v>
      </c>
      <c r="AD634" s="3">
        <v>5794.31005859375</v>
      </c>
      <c r="AE634" s="3">
        <v>5450.611328125</v>
      </c>
      <c r="AF634" s="3">
        <v>5155.98388671875</v>
      </c>
      <c r="AG634" s="3">
        <v>4861.35595703125</v>
      </c>
      <c r="AH634" s="3">
        <v>4566.72802734375</v>
      </c>
      <c r="AI634" s="3">
        <v>4272.1005859375</v>
      </c>
      <c r="AJ634" s="3">
        <v>3977.47265625</v>
      </c>
      <c r="AK634" s="3">
        <v>3682.844970703125</v>
      </c>
      <c r="AL634" s="3">
        <v>3388.217041015625</v>
      </c>
    </row>
    <row r="635" spans="1:38" x14ac:dyDescent="0.3">
      <c r="A635" t="s">
        <v>41</v>
      </c>
      <c r="B635" t="s">
        <v>62</v>
      </c>
      <c r="C635" t="s">
        <v>128</v>
      </c>
      <c r="D635" s="16"/>
      <c r="E635" s="16"/>
      <c r="F635" s="16"/>
      <c r="G635" s="16"/>
      <c r="H635" s="16"/>
      <c r="I635" s="16"/>
      <c r="J635" s="16"/>
      <c r="K635" s="16"/>
      <c r="L635" s="16"/>
      <c r="M635" s="16"/>
      <c r="N635" s="16"/>
      <c r="O635" s="16"/>
      <c r="P635" s="16"/>
      <c r="Q635" s="16"/>
      <c r="R635" s="16"/>
      <c r="S635" s="16"/>
      <c r="T635" s="16"/>
      <c r="U635" s="16"/>
      <c r="V635" s="16"/>
      <c r="W635" s="16"/>
      <c r="X635" s="16">
        <v>4</v>
      </c>
      <c r="Y635" s="16"/>
      <c r="Z635" s="16">
        <v>1</v>
      </c>
      <c r="AA635" s="16"/>
      <c r="AB635" s="16">
        <v>4</v>
      </c>
      <c r="AC635" s="16"/>
      <c r="AD635" s="16">
        <v>7</v>
      </c>
      <c r="AE635" s="16"/>
      <c r="AF635" s="16"/>
      <c r="AG635" s="16"/>
      <c r="AH635" s="16"/>
      <c r="AI635" s="16"/>
      <c r="AJ635" s="16"/>
      <c r="AK635" s="16"/>
      <c r="AL635" s="16"/>
    </row>
    <row r="636" spans="1:38" x14ac:dyDescent="0.3">
      <c r="A636" t="s">
        <v>41</v>
      </c>
      <c r="B636" t="s">
        <v>62</v>
      </c>
      <c r="C636" t="s">
        <v>129</v>
      </c>
      <c r="D636" s="16"/>
      <c r="E636" s="16"/>
      <c r="F636" s="16"/>
      <c r="G636" s="16"/>
      <c r="H636" s="16"/>
      <c r="I636" s="16"/>
      <c r="J636" s="16"/>
      <c r="K636" s="16"/>
      <c r="L636" s="16"/>
      <c r="M636" s="16"/>
      <c r="N636" s="16"/>
      <c r="O636" s="16"/>
      <c r="P636" s="16"/>
      <c r="Q636" s="16"/>
      <c r="R636" s="16"/>
      <c r="S636" s="16"/>
      <c r="T636" s="16"/>
      <c r="U636" s="16"/>
      <c r="V636" s="16"/>
      <c r="W636" s="16"/>
      <c r="X636" s="16">
        <v>4</v>
      </c>
      <c r="Y636" s="16">
        <v>4</v>
      </c>
      <c r="Z636" s="16">
        <v>5</v>
      </c>
      <c r="AA636" s="16">
        <v>5</v>
      </c>
      <c r="AB636" s="16">
        <v>9</v>
      </c>
      <c r="AC636" s="16">
        <v>9</v>
      </c>
      <c r="AD636" s="16">
        <v>16</v>
      </c>
      <c r="AE636" s="16">
        <v>16</v>
      </c>
      <c r="AF636" s="16">
        <v>16</v>
      </c>
      <c r="AG636" s="16">
        <v>16</v>
      </c>
      <c r="AH636" s="16">
        <v>16</v>
      </c>
      <c r="AI636" s="16">
        <v>16</v>
      </c>
      <c r="AJ636" s="16">
        <v>16</v>
      </c>
      <c r="AK636" s="16">
        <v>16</v>
      </c>
      <c r="AL636" s="16">
        <v>16</v>
      </c>
    </row>
    <row r="637" spans="1:38" x14ac:dyDescent="0.3">
      <c r="A637" t="s">
        <v>41</v>
      </c>
      <c r="B637" t="s">
        <v>62</v>
      </c>
      <c r="C637" t="s">
        <v>130</v>
      </c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>
        <v>934.4000244140625</v>
      </c>
      <c r="Y637" s="3">
        <v>934.4000244140625</v>
      </c>
      <c r="Z637" s="3">
        <v>1168</v>
      </c>
      <c r="AA637" s="3">
        <v>1168</v>
      </c>
      <c r="AB637" s="3">
        <v>2102.39990234375</v>
      </c>
      <c r="AC637" s="3">
        <v>2102.39990234375</v>
      </c>
      <c r="AD637" s="3">
        <v>3737.60009765625</v>
      </c>
      <c r="AE637" s="3">
        <v>3737.60009765625</v>
      </c>
      <c r="AF637" s="3">
        <v>3737.60009765625</v>
      </c>
      <c r="AG637" s="3">
        <v>3737.60009765625</v>
      </c>
      <c r="AH637" s="3">
        <v>3737.60009765625</v>
      </c>
      <c r="AI637" s="3">
        <v>3737.60009765625</v>
      </c>
      <c r="AJ637" s="3">
        <v>3737.60009765625</v>
      </c>
      <c r="AK637" s="3">
        <v>3737.60009765625</v>
      </c>
      <c r="AL637" s="3">
        <v>3737.60009765625</v>
      </c>
    </row>
    <row r="638" spans="1:38" x14ac:dyDescent="0.3">
      <c r="A638" t="s">
        <v>41</v>
      </c>
      <c r="B638" t="s">
        <v>62</v>
      </c>
      <c r="C638" t="s">
        <v>131</v>
      </c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>
        <v>68.000060094544395</v>
      </c>
      <c r="Y638" s="3">
        <v>69.21219736354783</v>
      </c>
      <c r="Z638" s="3">
        <v>70.445974689640408</v>
      </c>
      <c r="AA638" s="3">
        <v>71.701579890839042</v>
      </c>
      <c r="AB638" s="3">
        <v>72.979775019944427</v>
      </c>
      <c r="AC638" s="3">
        <v>74.280483496933726</v>
      </c>
      <c r="AD638" s="3">
        <v>75.604580510686048</v>
      </c>
      <c r="AE638" s="3">
        <v>76.952286891354944</v>
      </c>
      <c r="AF638" s="3">
        <v>78.323947479981001</v>
      </c>
      <c r="AG638" s="3">
        <v>79.720172628110788</v>
      </c>
      <c r="AH638" s="3">
        <v>81.141045945545201</v>
      </c>
      <c r="AI638" s="3">
        <v>82.587570749894994</v>
      </c>
      <c r="AJ638" s="3">
        <v>84.059320631175609</v>
      </c>
      <c r="AK638" s="3">
        <v>85.557967785404998</v>
      </c>
      <c r="AL638" s="3">
        <v>87.083018914757844</v>
      </c>
    </row>
    <row r="639" spans="1:38" x14ac:dyDescent="0.3">
      <c r="A639" t="s">
        <v>41</v>
      </c>
      <c r="B639" t="s">
        <v>62</v>
      </c>
      <c r="C639" t="s">
        <v>132</v>
      </c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>
        <v>905.29675770336939</v>
      </c>
      <c r="Y639" s="3"/>
      <c r="Z639" s="3">
        <v>937.85825128424665</v>
      </c>
      <c r="AA639" s="3"/>
      <c r="AB639" s="3">
        <v>971.59097246334238</v>
      </c>
      <c r="AC639" s="3"/>
      <c r="AD639" s="3">
        <v>1006.5368652128826</v>
      </c>
      <c r="AE639" s="3"/>
      <c r="AF639" s="3"/>
      <c r="AG639" s="3"/>
      <c r="AH639" s="3"/>
      <c r="AI639" s="3"/>
      <c r="AJ639" s="3"/>
      <c r="AK639" s="3"/>
      <c r="AL639" s="3"/>
    </row>
    <row r="640" spans="1:38" x14ac:dyDescent="0.3">
      <c r="A640" t="s">
        <v>41</v>
      </c>
      <c r="B640" t="s">
        <v>62</v>
      </c>
      <c r="C640" t="s">
        <v>133</v>
      </c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>
        <v>63539.2578125</v>
      </c>
      <c r="Y640" s="3">
        <v>64671.87890625</v>
      </c>
      <c r="Z640" s="3">
        <v>82280.8984375</v>
      </c>
      <c r="AA640" s="3">
        <v>83747.4453125</v>
      </c>
      <c r="AB640" s="3">
        <v>153432.671875</v>
      </c>
      <c r="AC640" s="3">
        <v>156167.28125</v>
      </c>
      <c r="AD640" s="3">
        <v>282579.6875</v>
      </c>
      <c r="AE640" s="3">
        <v>287616.875</v>
      </c>
      <c r="AF640" s="3">
        <v>292743.59375</v>
      </c>
      <c r="AG640" s="3">
        <v>297962.125</v>
      </c>
      <c r="AH640" s="3">
        <v>303272.78125</v>
      </c>
      <c r="AI640" s="3">
        <v>308679.3125</v>
      </c>
      <c r="AJ640" s="3">
        <v>314180.125</v>
      </c>
      <c r="AK640" s="3">
        <v>319781.46875</v>
      </c>
      <c r="AL640" s="3">
        <v>325481.5</v>
      </c>
    </row>
    <row r="641" spans="1:38" x14ac:dyDescent="0.3">
      <c r="A641" t="s">
        <v>41</v>
      </c>
      <c r="B641" t="s">
        <v>62</v>
      </c>
      <c r="C641" t="s">
        <v>134</v>
      </c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>
        <v>845909.3125</v>
      </c>
      <c r="X641" s="3"/>
      <c r="Y641" s="3">
        <v>219083.6875</v>
      </c>
      <c r="Z641" s="3"/>
      <c r="AA641" s="3">
        <v>907854.5625</v>
      </c>
      <c r="AB641" s="3"/>
      <c r="AC641" s="3">
        <v>1645889.125</v>
      </c>
      <c r="AD641" s="3"/>
      <c r="AE641" s="3"/>
      <c r="AF641" s="3"/>
      <c r="AG641" s="3"/>
      <c r="AH641" s="3"/>
      <c r="AI641" s="3"/>
      <c r="AJ641" s="3"/>
      <c r="AK641" s="3"/>
      <c r="AL641" s="3"/>
    </row>
    <row r="642" spans="1:38" x14ac:dyDescent="0.3">
      <c r="A642" t="s">
        <v>41</v>
      </c>
      <c r="B642" t="s">
        <v>62</v>
      </c>
      <c r="C642" t="s">
        <v>135</v>
      </c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>
        <v>845909.3125</v>
      </c>
      <c r="Y642" s="3"/>
      <c r="Z642" s="3">
        <v>219083.6875</v>
      </c>
      <c r="AA642" s="3"/>
      <c r="AB642" s="3">
        <v>907854.5625</v>
      </c>
      <c r="AC642" s="3"/>
      <c r="AD642" s="3">
        <v>1645889.125</v>
      </c>
      <c r="AE642" s="3"/>
      <c r="AF642" s="3"/>
      <c r="AG642" s="3"/>
      <c r="AH642" s="3"/>
      <c r="AI642" s="3"/>
      <c r="AJ642" s="3"/>
      <c r="AK642" s="3"/>
      <c r="AL642" s="3"/>
    </row>
    <row r="643" spans="1:38" x14ac:dyDescent="0.3">
      <c r="A643" t="s">
        <v>41</v>
      </c>
      <c r="B643" t="s">
        <v>62</v>
      </c>
      <c r="C643" t="s">
        <v>136</v>
      </c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>
        <v>845909.3125</v>
      </c>
      <c r="X643" s="3">
        <v>817146.3125</v>
      </c>
      <c r="Y643" s="3">
        <v>997819.1875</v>
      </c>
      <c r="Z643" s="3">
        <v>953995.75</v>
      </c>
      <c r="AA643" s="3">
        <v>1817361.25</v>
      </c>
      <c r="AB643" s="3">
        <v>1744180.25</v>
      </c>
      <c r="AC643" s="3">
        <v>3308493.5</v>
      </c>
      <c r="AD643" s="3">
        <v>3174269.75</v>
      </c>
      <c r="AE643" s="3">
        <v>3023626</v>
      </c>
      <c r="AF643" s="3">
        <v>2878898.5</v>
      </c>
      <c r="AG643" s="3">
        <v>2739330.75</v>
      </c>
      <c r="AH643" s="3">
        <v>2603727.75</v>
      </c>
      <c r="AI643" s="3">
        <v>2471013.75</v>
      </c>
      <c r="AJ643" s="3">
        <v>2339668.25</v>
      </c>
      <c r="AK643" s="3">
        <v>2208322.75</v>
      </c>
      <c r="AL643" s="3">
        <v>2076977.25</v>
      </c>
    </row>
    <row r="644" spans="1:38" x14ac:dyDescent="0.3">
      <c r="A644" t="s">
        <v>41</v>
      </c>
      <c r="B644" t="s">
        <v>62</v>
      </c>
      <c r="C644" t="s">
        <v>137</v>
      </c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>
        <v>24168.837890625</v>
      </c>
      <c r="Y644" s="3">
        <v>24168.837890625</v>
      </c>
      <c r="Z644" s="3">
        <v>30428.37109375</v>
      </c>
      <c r="AA644" s="3">
        <v>30428.37109375</v>
      </c>
      <c r="AB644" s="3">
        <v>56367.0703125</v>
      </c>
      <c r="AC644" s="3">
        <v>56367.0703125</v>
      </c>
      <c r="AD644" s="3">
        <v>103392.46875</v>
      </c>
      <c r="AE644" s="3">
        <v>103392.46875</v>
      </c>
      <c r="AF644" s="3">
        <v>103392.46875</v>
      </c>
      <c r="AG644" s="3">
        <v>103392.46875</v>
      </c>
      <c r="AH644" s="3">
        <v>103392.46875</v>
      </c>
      <c r="AI644" s="3">
        <v>103392.46875</v>
      </c>
      <c r="AJ644" s="3">
        <v>103392.46875</v>
      </c>
      <c r="AK644" s="3">
        <v>103392.46875</v>
      </c>
      <c r="AL644" s="3">
        <v>103392.46875</v>
      </c>
    </row>
    <row r="645" spans="1:38" x14ac:dyDescent="0.3">
      <c r="A645" t="s">
        <v>41</v>
      </c>
      <c r="B645" t="s">
        <v>62</v>
      </c>
      <c r="C645" t="s">
        <v>138</v>
      </c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>
        <v>42295.46484375</v>
      </c>
      <c r="Y645" s="3">
        <v>80361.3828125</v>
      </c>
      <c r="Z645" s="3">
        <v>83279.4296875</v>
      </c>
      <c r="AA645" s="3">
        <v>85905.6640625</v>
      </c>
      <c r="AB645" s="3">
        <v>122707.828125</v>
      </c>
      <c r="AC645" s="3">
        <v>155829.75</v>
      </c>
      <c r="AD645" s="3">
        <v>225038.75</v>
      </c>
      <c r="AE645" s="3">
        <v>289824.34375</v>
      </c>
      <c r="AF645" s="3">
        <v>266483.75</v>
      </c>
      <c r="AG645" s="3">
        <v>246124.03125</v>
      </c>
      <c r="AH645" s="3">
        <v>230480.6875</v>
      </c>
      <c r="AI645" s="3">
        <v>219082.078125</v>
      </c>
      <c r="AJ645" s="3">
        <v>213682.75</v>
      </c>
      <c r="AK645" s="3">
        <v>213682.75</v>
      </c>
      <c r="AL645" s="3">
        <v>213682.75</v>
      </c>
    </row>
    <row r="646" spans="1:38" x14ac:dyDescent="0.3">
      <c r="A646" t="s">
        <v>41</v>
      </c>
      <c r="B646" t="s">
        <v>62</v>
      </c>
      <c r="C646" t="s">
        <v>139</v>
      </c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>
        <v>4594.19384765625</v>
      </c>
      <c r="Y646" s="3">
        <v>14242.0009765625</v>
      </c>
      <c r="Z646" s="3">
        <v>13395.1005859375</v>
      </c>
      <c r="AA646" s="3">
        <v>14060.7197265625</v>
      </c>
      <c r="AB646" s="3">
        <v>16814.0625</v>
      </c>
      <c r="AC646" s="3">
        <v>25208.8203125</v>
      </c>
      <c r="AD646" s="3">
        <v>30831.25</v>
      </c>
      <c r="AE646" s="3">
        <v>47251.15625</v>
      </c>
      <c r="AF646" s="3">
        <v>41335.484375</v>
      </c>
      <c r="AG646" s="3">
        <v>36175.3125</v>
      </c>
      <c r="AH646" s="3">
        <v>32210.5078125</v>
      </c>
      <c r="AI646" s="3">
        <v>29321.53125</v>
      </c>
      <c r="AJ646" s="3">
        <v>27953.072265625</v>
      </c>
      <c r="AK646" s="3">
        <v>27953.072265625</v>
      </c>
      <c r="AL646" s="3">
        <v>27953.072265625</v>
      </c>
    </row>
    <row r="647" spans="1:38" x14ac:dyDescent="0.3">
      <c r="A647" t="s">
        <v>41</v>
      </c>
      <c r="B647" t="s">
        <v>62</v>
      </c>
      <c r="C647" t="s">
        <v>140</v>
      </c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>
        <v>4594.19384765625</v>
      </c>
      <c r="Y647" s="3">
        <v>18836.1953125</v>
      </c>
      <c r="Z647" s="3">
        <v>32231.296875</v>
      </c>
      <c r="AA647" s="3">
        <v>46292.015625</v>
      </c>
      <c r="AB647" s="3">
        <v>63106.08203125</v>
      </c>
      <c r="AC647" s="3">
        <v>88314.8984375</v>
      </c>
      <c r="AD647" s="3">
        <v>119146.15625</v>
      </c>
      <c r="AE647" s="3">
        <v>166397.3125</v>
      </c>
      <c r="AF647" s="3">
        <v>207732.796875</v>
      </c>
      <c r="AG647" s="3">
        <v>243908.09375</v>
      </c>
      <c r="AH647" s="3">
        <v>276118.625</v>
      </c>
      <c r="AI647" s="3">
        <v>305440.125</v>
      </c>
      <c r="AJ647" s="3">
        <v>333393.1875</v>
      </c>
      <c r="AK647" s="3">
        <v>361346.28125</v>
      </c>
      <c r="AL647" s="3">
        <v>389299.34375</v>
      </c>
    </row>
    <row r="648" spans="1:38" x14ac:dyDescent="0.3">
      <c r="A648" t="s">
        <v>41</v>
      </c>
      <c r="B648" t="s">
        <v>62</v>
      </c>
      <c r="C648" t="s">
        <v>141</v>
      </c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</row>
    <row r="649" spans="1:38" x14ac:dyDescent="0.3">
      <c r="A649" t="s">
        <v>41</v>
      </c>
      <c r="B649" t="s">
        <v>62</v>
      </c>
      <c r="C649" t="s">
        <v>142</v>
      </c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</row>
    <row r="650" spans="1:38" x14ac:dyDescent="0.3">
      <c r="A650" t="s">
        <v>41</v>
      </c>
      <c r="B650" t="s">
        <v>62</v>
      </c>
      <c r="C650" t="s">
        <v>143</v>
      </c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>
        <v>6088.85498046875</v>
      </c>
      <c r="Y650" s="3">
        <v>6088.85498046875</v>
      </c>
      <c r="Z650" s="3">
        <v>7665.8193359375</v>
      </c>
      <c r="AA650" s="3">
        <v>7665.8193359375</v>
      </c>
      <c r="AB650" s="3">
        <v>14200.556640625</v>
      </c>
      <c r="AC650" s="3">
        <v>14200.556640625</v>
      </c>
      <c r="AD650" s="3">
        <v>26047.666015625</v>
      </c>
      <c r="AE650" s="3">
        <v>26047.666015625</v>
      </c>
      <c r="AF650" s="3">
        <v>26047.666015625</v>
      </c>
      <c r="AG650" s="3">
        <v>26047.666015625</v>
      </c>
      <c r="AH650" s="3">
        <v>26047.666015625</v>
      </c>
      <c r="AI650" s="3">
        <v>26047.666015625</v>
      </c>
      <c r="AJ650" s="3">
        <v>26047.666015625</v>
      </c>
      <c r="AK650" s="3">
        <v>26047.666015625</v>
      </c>
      <c r="AL650" s="3">
        <v>26047.666015625</v>
      </c>
    </row>
    <row r="651" spans="1:38" x14ac:dyDescent="0.3">
      <c r="A651" t="s">
        <v>41</v>
      </c>
      <c r="B651" t="s">
        <v>62</v>
      </c>
      <c r="C651" t="s">
        <v>144</v>
      </c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</row>
    <row r="652" spans="1:38" x14ac:dyDescent="0.3">
      <c r="A652" t="s">
        <v>41</v>
      </c>
      <c r="B652" t="s">
        <v>62</v>
      </c>
      <c r="C652" t="s">
        <v>145</v>
      </c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>
        <v>764.10986328125</v>
      </c>
      <c r="Y652" s="3">
        <v>764.10986328125</v>
      </c>
      <c r="Z652" s="3">
        <v>962.0081787109375</v>
      </c>
      <c r="AA652" s="3">
        <v>962.0081787109375</v>
      </c>
      <c r="AB652" s="3">
        <v>1782.0732421875</v>
      </c>
      <c r="AC652" s="3">
        <v>1782.0732421875</v>
      </c>
      <c r="AD652" s="3">
        <v>3268.8046875</v>
      </c>
      <c r="AE652" s="3">
        <v>3268.8046875</v>
      </c>
      <c r="AF652" s="3">
        <v>3268.8046875</v>
      </c>
      <c r="AG652" s="3">
        <v>3268.8046875</v>
      </c>
      <c r="AH652" s="3">
        <v>3268.8046875</v>
      </c>
      <c r="AI652" s="3">
        <v>3268.8046875</v>
      </c>
      <c r="AJ652" s="3">
        <v>3268.8046875</v>
      </c>
      <c r="AK652" s="3">
        <v>3268.8046875</v>
      </c>
      <c r="AL652" s="3">
        <v>3268.8046875</v>
      </c>
    </row>
    <row r="653" spans="1:38" x14ac:dyDescent="0.3">
      <c r="A653" t="s">
        <v>41</v>
      </c>
      <c r="B653" t="s">
        <v>62</v>
      </c>
      <c r="C653" t="s">
        <v>146</v>
      </c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>
        <v>397577.375</v>
      </c>
      <c r="X653" s="3">
        <v>390818.0625</v>
      </c>
      <c r="Y653" s="3">
        <v>478001.5625</v>
      </c>
      <c r="Z653" s="3">
        <v>458676.46875</v>
      </c>
      <c r="AA653" s="3">
        <v>864614.625</v>
      </c>
      <c r="AB653" s="3">
        <v>836962.125</v>
      </c>
      <c r="AC653" s="3">
        <v>1574162.125</v>
      </c>
      <c r="AD653" s="3">
        <v>1523449.25</v>
      </c>
      <c r="AE653" s="3">
        <v>1456505.375</v>
      </c>
      <c r="AF653" s="3">
        <v>1387093</v>
      </c>
      <c r="AG653" s="3">
        <v>1320283.5</v>
      </c>
      <c r="AH653" s="3">
        <v>1255618.5</v>
      </c>
      <c r="AI653" s="3">
        <v>1192564</v>
      </c>
      <c r="AJ653" s="3">
        <v>1130509.875</v>
      </c>
      <c r="AK653" s="3">
        <v>1068777.375</v>
      </c>
      <c r="AL653" s="3">
        <v>1007044.875</v>
      </c>
    </row>
    <row r="654" spans="1:38" x14ac:dyDescent="0.3">
      <c r="A654" t="s">
        <v>41</v>
      </c>
      <c r="B654" t="s">
        <v>62</v>
      </c>
      <c r="C654" t="s">
        <v>147</v>
      </c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>
        <v>-397577.375</v>
      </c>
      <c r="X654" s="3">
        <v>23173.65625</v>
      </c>
      <c r="Y654" s="3">
        <v>-71432.1484375</v>
      </c>
      <c r="Z654" s="3">
        <v>38589.4921875</v>
      </c>
      <c r="AA654" s="3">
        <v>-387545.4375</v>
      </c>
      <c r="AB654" s="3">
        <v>62804.9765625</v>
      </c>
      <c r="AC654" s="3">
        <v>-703575</v>
      </c>
      <c r="AD654" s="3">
        <v>114697.7265625</v>
      </c>
      <c r="AE654" s="3">
        <v>128117.046875</v>
      </c>
      <c r="AF654" s="3">
        <v>127670.2578125</v>
      </c>
      <c r="AG654" s="3">
        <v>122261.453125</v>
      </c>
      <c r="AH654" s="3">
        <v>117401.078125</v>
      </c>
      <c r="AI654" s="3">
        <v>113142.15625</v>
      </c>
      <c r="AJ654" s="3">
        <v>109535.484375</v>
      </c>
      <c r="AK654" s="3">
        <v>106621.1171875</v>
      </c>
      <c r="AL654" s="3">
        <v>104028.390625</v>
      </c>
    </row>
    <row r="655" spans="1:38" x14ac:dyDescent="0.3">
      <c r="A655" t="s">
        <v>41</v>
      </c>
      <c r="B655" t="s">
        <v>62</v>
      </c>
      <c r="C655" t="s">
        <v>148</v>
      </c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>
        <v>16414.359375</v>
      </c>
      <c r="Y655" s="3">
        <v>15751.3525390625</v>
      </c>
      <c r="Z655" s="3">
        <v>19264.412109375</v>
      </c>
      <c r="AA655" s="3">
        <v>18392.765625</v>
      </c>
      <c r="AB655" s="3">
        <v>35152.40625</v>
      </c>
      <c r="AC655" s="3">
        <v>33624.953125</v>
      </c>
      <c r="AD655" s="3">
        <v>63984.8671875</v>
      </c>
      <c r="AE655" s="3">
        <v>61173.2265625</v>
      </c>
      <c r="AF655" s="3">
        <v>58257.90625</v>
      </c>
      <c r="AG655" s="3">
        <v>55451.90625</v>
      </c>
      <c r="AH655" s="3">
        <v>52735.97265625</v>
      </c>
      <c r="AI655" s="3">
        <v>50087.68359375</v>
      </c>
      <c r="AJ655" s="3">
        <v>47481.4140625</v>
      </c>
      <c r="AK655" s="3">
        <v>44888.6484375</v>
      </c>
      <c r="AL655" s="3">
        <v>42295.8828125</v>
      </c>
    </row>
    <row r="656" spans="1:38" x14ac:dyDescent="0.3">
      <c r="A656" t="s">
        <v>41</v>
      </c>
      <c r="B656" t="s">
        <v>62</v>
      </c>
      <c r="C656" t="s">
        <v>149</v>
      </c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</row>
    <row r="657" spans="1:38" x14ac:dyDescent="0.3">
      <c r="A657" t="s">
        <v>41</v>
      </c>
      <c r="B657" t="s">
        <v>62</v>
      </c>
      <c r="C657" t="s">
        <v>150</v>
      </c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</row>
    <row r="658" spans="1:38" x14ac:dyDescent="0.3">
      <c r="A658" t="s">
        <v>41</v>
      </c>
      <c r="B658" t="s">
        <v>62</v>
      </c>
      <c r="C658" t="s">
        <v>151</v>
      </c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>
        <v>831527.8125</v>
      </c>
      <c r="Y658" s="3">
        <v>797940.875</v>
      </c>
      <c r="Z658" s="3">
        <v>975907.375</v>
      </c>
      <c r="AA658" s="3">
        <v>931751.0625</v>
      </c>
      <c r="AB658" s="3">
        <v>1780770.5</v>
      </c>
      <c r="AC658" s="3">
        <v>1703392</v>
      </c>
      <c r="AD658" s="3">
        <v>3241381.25</v>
      </c>
      <c r="AE658" s="3">
        <v>3098947.5</v>
      </c>
      <c r="AF658" s="3">
        <v>2951261.75</v>
      </c>
      <c r="AG658" s="3">
        <v>2809114</v>
      </c>
      <c r="AH658" s="3">
        <v>2671528.5</v>
      </c>
      <c r="AI658" s="3">
        <v>2537370</v>
      </c>
      <c r="AJ658" s="3">
        <v>2405340</v>
      </c>
      <c r="AK658" s="3">
        <v>2273994.5</v>
      </c>
      <c r="AL658" s="3">
        <v>2142648.75</v>
      </c>
    </row>
    <row r="659" spans="1:38" x14ac:dyDescent="0.3">
      <c r="A659" t="s">
        <v>41</v>
      </c>
      <c r="B659" t="s">
        <v>62</v>
      </c>
      <c r="C659" t="s">
        <v>152</v>
      </c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>
        <v>76037.5390625</v>
      </c>
      <c r="Y659" s="3">
        <v>72966.2421875</v>
      </c>
      <c r="Z659" s="3">
        <v>89240.0703125</v>
      </c>
      <c r="AA659" s="3">
        <v>85202.265625</v>
      </c>
      <c r="AB659" s="3">
        <v>162839.296875</v>
      </c>
      <c r="AC659" s="3">
        <v>155763.5625</v>
      </c>
      <c r="AD659" s="3">
        <v>296402.1875</v>
      </c>
      <c r="AE659" s="3">
        <v>283377.59375</v>
      </c>
      <c r="AF659" s="3">
        <v>269872.75</v>
      </c>
      <c r="AG659" s="3">
        <v>256874.28125</v>
      </c>
      <c r="AH659" s="3">
        <v>244293.046875</v>
      </c>
      <c r="AI659" s="3">
        <v>232025.171875</v>
      </c>
      <c r="AJ659" s="3">
        <v>219951.9375</v>
      </c>
      <c r="AK659" s="3">
        <v>207941.28125</v>
      </c>
      <c r="AL659" s="3">
        <v>195930.59375</v>
      </c>
    </row>
    <row r="660" spans="1:38" x14ac:dyDescent="0.3">
      <c r="A660" t="s">
        <v>42</v>
      </c>
      <c r="B660" t="s">
        <v>62</v>
      </c>
      <c r="C660" t="s">
        <v>128</v>
      </c>
      <c r="D660" s="16"/>
      <c r="E660" s="16"/>
      <c r="F660" s="16"/>
      <c r="G660" s="16"/>
      <c r="H660" s="16"/>
      <c r="I660" s="16"/>
      <c r="J660" s="16"/>
      <c r="K660" s="16"/>
      <c r="L660" s="16"/>
      <c r="M660" s="16"/>
      <c r="N660" s="16"/>
      <c r="O660" s="16"/>
      <c r="P660" s="16"/>
      <c r="Q660" s="16"/>
      <c r="R660" s="16"/>
      <c r="S660" s="16">
        <v>2</v>
      </c>
      <c r="T660" s="16"/>
      <c r="U660" s="16">
        <v>2</v>
      </c>
      <c r="V660" s="16"/>
      <c r="W660" s="16">
        <v>2</v>
      </c>
      <c r="X660" s="16"/>
      <c r="Y660" s="16">
        <v>3</v>
      </c>
      <c r="Z660" s="16"/>
      <c r="AA660" s="16">
        <v>3</v>
      </c>
      <c r="AB660" s="16"/>
      <c r="AC660" s="16">
        <v>3</v>
      </c>
      <c r="AD660" s="16"/>
      <c r="AE660" s="16">
        <v>3</v>
      </c>
      <c r="AF660" s="16"/>
      <c r="AG660" s="16"/>
      <c r="AH660" s="16"/>
      <c r="AI660" s="16"/>
      <c r="AJ660" s="16"/>
      <c r="AK660" s="16"/>
      <c r="AL660" s="16"/>
    </row>
    <row r="661" spans="1:38" x14ac:dyDescent="0.3">
      <c r="A661" t="s">
        <v>42</v>
      </c>
      <c r="B661" t="s">
        <v>62</v>
      </c>
      <c r="C661" t="s">
        <v>129</v>
      </c>
      <c r="D661" s="16"/>
      <c r="E661" s="16"/>
      <c r="F661" s="16"/>
      <c r="G661" s="16"/>
      <c r="H661" s="16"/>
      <c r="I661" s="16"/>
      <c r="J661" s="16"/>
      <c r="K661" s="16"/>
      <c r="L661" s="16"/>
      <c r="M661" s="16"/>
      <c r="N661" s="16"/>
      <c r="O661" s="16"/>
      <c r="P661" s="16"/>
      <c r="Q661" s="16"/>
      <c r="R661" s="16"/>
      <c r="S661" s="16">
        <v>2</v>
      </c>
      <c r="T661" s="16">
        <v>2</v>
      </c>
      <c r="U661" s="16">
        <v>4</v>
      </c>
      <c r="V661" s="16">
        <v>4</v>
      </c>
      <c r="W661" s="16">
        <v>6</v>
      </c>
      <c r="X661" s="16">
        <v>6</v>
      </c>
      <c r="Y661" s="16">
        <v>9</v>
      </c>
      <c r="Z661" s="16">
        <v>9</v>
      </c>
      <c r="AA661" s="16">
        <v>12</v>
      </c>
      <c r="AB661" s="16">
        <v>12</v>
      </c>
      <c r="AC661" s="16">
        <v>15</v>
      </c>
      <c r="AD661" s="16">
        <v>15</v>
      </c>
      <c r="AE661" s="16">
        <v>18</v>
      </c>
      <c r="AF661" s="16">
        <v>18</v>
      </c>
      <c r="AG661" s="16">
        <v>18</v>
      </c>
      <c r="AH661" s="16">
        <v>18</v>
      </c>
      <c r="AI661" s="16">
        <v>18</v>
      </c>
      <c r="AJ661" s="16">
        <v>18</v>
      </c>
      <c r="AK661" s="16">
        <v>18</v>
      </c>
      <c r="AL661" s="16">
        <v>18</v>
      </c>
    </row>
    <row r="662" spans="1:38" x14ac:dyDescent="0.3">
      <c r="A662" t="s">
        <v>42</v>
      </c>
      <c r="B662" t="s">
        <v>62</v>
      </c>
      <c r="C662" t="s">
        <v>130</v>
      </c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>
        <v>690</v>
      </c>
      <c r="T662" s="3">
        <v>690</v>
      </c>
      <c r="U662" s="3">
        <v>1380</v>
      </c>
      <c r="V662" s="3">
        <v>1380</v>
      </c>
      <c r="W662" s="3">
        <v>2070</v>
      </c>
      <c r="X662" s="3">
        <v>2070</v>
      </c>
      <c r="Y662" s="3">
        <v>3105</v>
      </c>
      <c r="Z662" s="3">
        <v>3105</v>
      </c>
      <c r="AA662" s="3">
        <v>4140</v>
      </c>
      <c r="AB662" s="3">
        <v>4140</v>
      </c>
      <c r="AC662" s="3">
        <v>5175</v>
      </c>
      <c r="AD662" s="3">
        <v>5175</v>
      </c>
      <c r="AE662" s="3">
        <v>6210</v>
      </c>
      <c r="AF662" s="3">
        <v>6210</v>
      </c>
      <c r="AG662" s="3">
        <v>6210</v>
      </c>
      <c r="AH662" s="3">
        <v>6210</v>
      </c>
      <c r="AI662" s="3">
        <v>6210</v>
      </c>
      <c r="AJ662" s="3">
        <v>6210</v>
      </c>
      <c r="AK662" s="3">
        <v>6210</v>
      </c>
      <c r="AL662" s="3">
        <v>6210</v>
      </c>
    </row>
    <row r="663" spans="1:38" x14ac:dyDescent="0.3">
      <c r="A663" t="s">
        <v>42</v>
      </c>
      <c r="B663" t="s">
        <v>62</v>
      </c>
      <c r="C663" t="s">
        <v>131</v>
      </c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>
        <v>487.22468297101449</v>
      </c>
      <c r="T663" s="3">
        <v>493.4133152173913</v>
      </c>
      <c r="U663" s="3">
        <v>499.67690217391305</v>
      </c>
      <c r="V663" s="3">
        <v>506.026268115942</v>
      </c>
      <c r="W663" s="3">
        <v>512.44993961352657</v>
      </c>
      <c r="X663" s="3">
        <v>518.96026570048309</v>
      </c>
      <c r="Y663" s="3">
        <v>525.54931561996784</v>
      </c>
      <c r="Z663" s="3">
        <v>532.22363123993557</v>
      </c>
      <c r="AA663" s="3">
        <v>538.98327294685987</v>
      </c>
      <c r="AB663" s="3">
        <v>545.82898550724633</v>
      </c>
      <c r="AC663" s="3">
        <v>552.76159420289855</v>
      </c>
      <c r="AD663" s="3">
        <v>559.78033816425125</v>
      </c>
      <c r="AE663" s="3">
        <v>566.88824476650564</v>
      </c>
      <c r="AF663" s="3">
        <v>574.09259259259261</v>
      </c>
      <c r="AG663" s="3">
        <v>581.37882447665061</v>
      </c>
      <c r="AH663" s="3">
        <v>588.76376811594207</v>
      </c>
      <c r="AI663" s="3">
        <v>596.23876811594198</v>
      </c>
      <c r="AJ663" s="3">
        <v>603.81332528180349</v>
      </c>
      <c r="AK663" s="3">
        <v>611.48224637681164</v>
      </c>
      <c r="AL663" s="3">
        <v>619.24762479871174</v>
      </c>
    </row>
    <row r="664" spans="1:38" x14ac:dyDescent="0.3">
      <c r="A664" t="s">
        <v>42</v>
      </c>
      <c r="B664" t="s">
        <v>62</v>
      </c>
      <c r="C664" t="s">
        <v>132</v>
      </c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>
        <v>7262.9</v>
      </c>
      <c r="T664" s="3"/>
      <c r="U664" s="3">
        <v>7448.547101449275</v>
      </c>
      <c r="V664" s="3"/>
      <c r="W664" s="3">
        <v>7638.9405797101454</v>
      </c>
      <c r="X664" s="3"/>
      <c r="Y664" s="3">
        <v>7834.2009661835746</v>
      </c>
      <c r="Z664" s="3"/>
      <c r="AA664" s="3">
        <v>8034.453140096618</v>
      </c>
      <c r="AB664" s="3"/>
      <c r="AC664" s="3">
        <v>8239.8241545893725</v>
      </c>
      <c r="AD664" s="3"/>
      <c r="AE664" s="3">
        <v>8450.4434782608696</v>
      </c>
      <c r="AF664" s="3"/>
      <c r="AG664" s="3"/>
      <c r="AH664" s="3"/>
      <c r="AI664" s="3"/>
      <c r="AJ664" s="3"/>
      <c r="AK664" s="3"/>
      <c r="AL664" s="3"/>
    </row>
    <row r="665" spans="1:38" x14ac:dyDescent="0.3">
      <c r="A665" t="s">
        <v>42</v>
      </c>
      <c r="B665" t="s">
        <v>62</v>
      </c>
      <c r="C665" t="s">
        <v>133</v>
      </c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>
        <v>336185.03125</v>
      </c>
      <c r="T665" s="3">
        <v>340455.1875</v>
      </c>
      <c r="U665" s="3">
        <v>689554.125</v>
      </c>
      <c r="V665" s="3">
        <v>698316.25</v>
      </c>
      <c r="W665" s="3">
        <v>1060771.375</v>
      </c>
      <c r="X665" s="3">
        <v>1074247.75</v>
      </c>
      <c r="Y665" s="3">
        <v>1631830.625</v>
      </c>
      <c r="Z665" s="3">
        <v>1652554.375</v>
      </c>
      <c r="AA665" s="3">
        <v>2231390.75</v>
      </c>
      <c r="AB665" s="3">
        <v>2259732</v>
      </c>
      <c r="AC665" s="3">
        <v>2860541.25</v>
      </c>
      <c r="AD665" s="3">
        <v>2896863.25</v>
      </c>
      <c r="AE665" s="3">
        <v>3520376</v>
      </c>
      <c r="AF665" s="3">
        <v>3565115</v>
      </c>
      <c r="AG665" s="3">
        <v>3610362.5</v>
      </c>
      <c r="AH665" s="3">
        <v>3656223</v>
      </c>
      <c r="AI665" s="3">
        <v>3702642.75</v>
      </c>
      <c r="AJ665" s="3">
        <v>3749680.75</v>
      </c>
      <c r="AK665" s="3">
        <v>3797304.75</v>
      </c>
      <c r="AL665" s="3">
        <v>3845527.75</v>
      </c>
    </row>
    <row r="666" spans="1:38" x14ac:dyDescent="0.3">
      <c r="A666" t="s">
        <v>42</v>
      </c>
      <c r="B666" t="s">
        <v>62</v>
      </c>
      <c r="C666" t="s">
        <v>134</v>
      </c>
      <c r="D666" s="3"/>
      <c r="E666" s="3"/>
      <c r="F666" s="3"/>
      <c r="G666" s="3"/>
      <c r="H666" s="3"/>
      <c r="I666" s="3"/>
      <c r="J666" s="3"/>
      <c r="K666" s="3">
        <v>44532.76171875</v>
      </c>
      <c r="L666" s="3">
        <v>45646.08203125</v>
      </c>
      <c r="M666" s="3">
        <v>92458.3046875</v>
      </c>
      <c r="N666" s="3">
        <v>258208.921875</v>
      </c>
      <c r="O666" s="3">
        <v>782657.75</v>
      </c>
      <c r="P666" s="3">
        <v>2027389</v>
      </c>
      <c r="Q666" s="3">
        <v>1804394.5</v>
      </c>
      <c r="R666" s="3">
        <v>2517763.75</v>
      </c>
      <c r="S666" s="3">
        <v>1875750.625</v>
      </c>
      <c r="T666" s="3">
        <v>2696132.75</v>
      </c>
      <c r="U666" s="3">
        <v>2294667.75</v>
      </c>
      <c r="V666" s="3">
        <v>3715661.5</v>
      </c>
      <c r="W666" s="3">
        <v>2880632.25</v>
      </c>
      <c r="X666" s="3">
        <v>4033885.5</v>
      </c>
      <c r="Y666" s="3">
        <v>2874557</v>
      </c>
      <c r="Z666" s="3">
        <v>4055296</v>
      </c>
      <c r="AA666" s="3">
        <v>2864291</v>
      </c>
      <c r="AB666" s="3">
        <v>3780582</v>
      </c>
      <c r="AC666" s="3">
        <v>1706366.375</v>
      </c>
      <c r="AD666" s="3">
        <v>722423.625</v>
      </c>
      <c r="AE666" s="3"/>
      <c r="AF666" s="3"/>
      <c r="AG666" s="3"/>
      <c r="AH666" s="3"/>
      <c r="AI666" s="3"/>
      <c r="AJ666" s="3"/>
      <c r="AK666" s="3"/>
      <c r="AL666" s="3"/>
    </row>
    <row r="667" spans="1:38" x14ac:dyDescent="0.3">
      <c r="A667" t="s">
        <v>42</v>
      </c>
      <c r="B667" t="s">
        <v>62</v>
      </c>
      <c r="C667" t="s">
        <v>135</v>
      </c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>
        <v>5011401</v>
      </c>
      <c r="T667" s="3"/>
      <c r="U667" s="3">
        <v>5139497.5</v>
      </c>
      <c r="V667" s="3"/>
      <c r="W667" s="3">
        <v>5270869</v>
      </c>
      <c r="X667" s="3"/>
      <c r="Y667" s="3">
        <v>8108398</v>
      </c>
      <c r="Z667" s="3"/>
      <c r="AA667" s="3">
        <v>8315659</v>
      </c>
      <c r="AB667" s="3"/>
      <c r="AC667" s="3">
        <v>8528218</v>
      </c>
      <c r="AD667" s="3"/>
      <c r="AE667" s="3">
        <v>8746209</v>
      </c>
      <c r="AF667" s="3"/>
      <c r="AG667" s="3"/>
      <c r="AH667" s="3"/>
      <c r="AI667" s="3"/>
      <c r="AJ667" s="3"/>
      <c r="AK667" s="3"/>
      <c r="AL667" s="3"/>
    </row>
    <row r="668" spans="1:38" x14ac:dyDescent="0.3">
      <c r="A668" t="s">
        <v>42</v>
      </c>
      <c r="B668" t="s">
        <v>62</v>
      </c>
      <c r="C668" t="s">
        <v>136</v>
      </c>
      <c r="D668" s="3"/>
      <c r="E668" s="3"/>
      <c r="F668" s="3"/>
      <c r="G668" s="3"/>
      <c r="H668" s="3"/>
      <c r="I668" s="3"/>
      <c r="J668" s="3"/>
      <c r="K668" s="3">
        <v>45988.24609375</v>
      </c>
      <c r="L668" s="3">
        <v>96136.4453125</v>
      </c>
      <c r="M668" s="3">
        <v>197917.859375</v>
      </c>
      <c r="N668" s="3">
        <v>477547.5625</v>
      </c>
      <c r="O668" s="3">
        <v>1317108.375</v>
      </c>
      <c r="P668" s="3">
        <v>3497128.5</v>
      </c>
      <c r="Q668" s="3">
        <v>5589813.5</v>
      </c>
      <c r="R668" s="3">
        <v>8556827</v>
      </c>
      <c r="S668" s="3">
        <v>10426436</v>
      </c>
      <c r="T668" s="3">
        <v>13145076</v>
      </c>
      <c r="U668" s="3">
        <v>15162369</v>
      </c>
      <c r="V668" s="3">
        <v>18765386</v>
      </c>
      <c r="W668" s="3">
        <v>21278944</v>
      </c>
      <c r="X668" s="3">
        <v>25215474</v>
      </c>
      <c r="Y668" s="3">
        <v>27475336</v>
      </c>
      <c r="Z668" s="3">
        <v>31110906</v>
      </c>
      <c r="AA668" s="3">
        <v>33100220</v>
      </c>
      <c r="AB668" s="3">
        <v>36238480</v>
      </c>
      <c r="AC668" s="3">
        <v>36780972</v>
      </c>
      <c r="AD668" s="3">
        <v>36465560</v>
      </c>
      <c r="AE668" s="3">
        <v>34753140</v>
      </c>
      <c r="AF668" s="3">
        <v>33060542</v>
      </c>
      <c r="AG668" s="3">
        <v>31743438</v>
      </c>
      <c r="AH668" s="3">
        <v>30699512</v>
      </c>
      <c r="AI668" s="3">
        <v>29770978</v>
      </c>
      <c r="AJ668" s="3">
        <v>28960782</v>
      </c>
      <c r="AK668" s="3">
        <v>28268926</v>
      </c>
      <c r="AL668" s="3">
        <v>27577072</v>
      </c>
    </row>
    <row r="669" spans="1:38" x14ac:dyDescent="0.3">
      <c r="A669" t="s">
        <v>42</v>
      </c>
      <c r="B669" t="s">
        <v>62</v>
      </c>
      <c r="C669" t="s">
        <v>137</v>
      </c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>
        <v>83523.3515625</v>
      </c>
      <c r="T669" s="3">
        <v>83523.3515625</v>
      </c>
      <c r="U669" s="3">
        <v>169181.640625</v>
      </c>
      <c r="V669" s="3">
        <v>169181.640625</v>
      </c>
      <c r="W669" s="3">
        <v>257029.46875</v>
      </c>
      <c r="X669" s="3">
        <v>257029.46875</v>
      </c>
      <c r="Y669" s="3">
        <v>392169.4375</v>
      </c>
      <c r="Z669" s="3">
        <v>392169.4375</v>
      </c>
      <c r="AA669" s="3">
        <v>530763.75</v>
      </c>
      <c r="AB669" s="3">
        <v>530763.75</v>
      </c>
      <c r="AC669" s="3">
        <v>672900.75</v>
      </c>
      <c r="AD669" s="3">
        <v>672900.75</v>
      </c>
      <c r="AE669" s="3">
        <v>818670.875</v>
      </c>
      <c r="AF669" s="3">
        <v>818670.875</v>
      </c>
      <c r="AG669" s="3">
        <v>818670.875</v>
      </c>
      <c r="AH669" s="3">
        <v>818670.875</v>
      </c>
      <c r="AI669" s="3">
        <v>818670.875</v>
      </c>
      <c r="AJ669" s="3">
        <v>818670.875</v>
      </c>
      <c r="AK669" s="3">
        <v>818670.875</v>
      </c>
      <c r="AL669" s="3">
        <v>818670.875</v>
      </c>
    </row>
    <row r="670" spans="1:38" x14ac:dyDescent="0.3">
      <c r="A670" t="s">
        <v>42</v>
      </c>
      <c r="B670" t="s">
        <v>62</v>
      </c>
      <c r="C670" t="s">
        <v>138</v>
      </c>
      <c r="D670" s="3"/>
      <c r="E670" s="3"/>
      <c r="F670" s="3"/>
      <c r="G670" s="3"/>
      <c r="H670" s="3"/>
      <c r="I670" s="3"/>
      <c r="J670" s="3"/>
      <c r="K670" s="3">
        <v>696.9376220703125</v>
      </c>
      <c r="L670" s="3">
        <v>2188.59326171875</v>
      </c>
      <c r="M670" s="3">
        <v>4600.1259765625</v>
      </c>
      <c r="N670" s="3">
        <v>10609.580078125</v>
      </c>
      <c r="O670" s="3">
        <v>28099.37890625</v>
      </c>
      <c r="P670" s="3">
        <v>75260.765625</v>
      </c>
      <c r="Q670" s="3">
        <v>143763.515625</v>
      </c>
      <c r="R670" s="3">
        <v>227607.3125</v>
      </c>
      <c r="S670" s="3">
        <v>1078472</v>
      </c>
      <c r="T670" s="3">
        <v>1724237.875</v>
      </c>
      <c r="U670" s="3">
        <v>2010430.125</v>
      </c>
      <c r="V670" s="3">
        <v>2338101.75</v>
      </c>
      <c r="W670" s="3">
        <v>2658678.25</v>
      </c>
      <c r="X670" s="3">
        <v>2745891.5</v>
      </c>
      <c r="Y670" s="3">
        <v>3226394</v>
      </c>
      <c r="Z670" s="3">
        <v>3613769.5</v>
      </c>
      <c r="AA670" s="3">
        <v>3782874.75</v>
      </c>
      <c r="AB670" s="3">
        <v>3979747.75</v>
      </c>
      <c r="AC670" s="3">
        <v>4126297.75</v>
      </c>
      <c r="AD670" s="3">
        <v>4110532.5</v>
      </c>
      <c r="AE670" s="3">
        <v>4026705.25</v>
      </c>
      <c r="AF670" s="3">
        <v>3948477.5</v>
      </c>
      <c r="AG670" s="3">
        <v>2466951</v>
      </c>
      <c r="AH670" s="3">
        <v>1389114.625</v>
      </c>
      <c r="AI670" s="3">
        <v>933834.75</v>
      </c>
      <c r="AJ670" s="3">
        <v>466917.375</v>
      </c>
      <c r="AK670" s="3"/>
      <c r="AL670" s="3"/>
    </row>
    <row r="671" spans="1:38" x14ac:dyDescent="0.3">
      <c r="A671" t="s">
        <v>42</v>
      </c>
      <c r="B671" t="s">
        <v>62</v>
      </c>
      <c r="C671" t="s">
        <v>139</v>
      </c>
      <c r="D671" s="3"/>
      <c r="E671" s="3"/>
      <c r="F671" s="3"/>
      <c r="G671" s="3"/>
      <c r="H671" s="3"/>
      <c r="I671" s="3"/>
      <c r="J671" s="3"/>
      <c r="K671" s="3">
        <v>176.63883972167969</v>
      </c>
      <c r="L671" s="3">
        <v>554.698974609375</v>
      </c>
      <c r="M671" s="3">
        <v>1165.9019775390625</v>
      </c>
      <c r="N671" s="3">
        <v>2688.998046875</v>
      </c>
      <c r="O671" s="3">
        <v>7121.78857421875</v>
      </c>
      <c r="P671" s="3">
        <v>19074.83984375</v>
      </c>
      <c r="Q671" s="3">
        <v>36436.86328125</v>
      </c>
      <c r="R671" s="3">
        <v>57687.07421875</v>
      </c>
      <c r="S671" s="3">
        <v>249375.421875</v>
      </c>
      <c r="T671" s="3">
        <v>413044.8125</v>
      </c>
      <c r="U671" s="3">
        <v>461004.375</v>
      </c>
      <c r="V671" s="3">
        <v>544052.75</v>
      </c>
      <c r="W671" s="3">
        <v>600098.8125</v>
      </c>
      <c r="X671" s="3">
        <v>622203.125</v>
      </c>
      <c r="Y671" s="3">
        <v>705214</v>
      </c>
      <c r="Z671" s="3">
        <v>803394.375</v>
      </c>
      <c r="AA671" s="3">
        <v>806490.5</v>
      </c>
      <c r="AB671" s="3">
        <v>856388.0625</v>
      </c>
      <c r="AC671" s="3">
        <v>852751.25</v>
      </c>
      <c r="AD671" s="3">
        <v>848755.625</v>
      </c>
      <c r="AE671" s="3">
        <v>785687.375</v>
      </c>
      <c r="AF671" s="3">
        <v>765860.5</v>
      </c>
      <c r="AG671" s="3">
        <v>390367.6875</v>
      </c>
      <c r="AH671" s="3">
        <v>117190.015625</v>
      </c>
      <c r="AI671" s="3">
        <v>1799.328125</v>
      </c>
      <c r="AJ671" s="3">
        <v>-116540.875</v>
      </c>
      <c r="AK671" s="3">
        <v>-234881.09375</v>
      </c>
      <c r="AL671" s="3">
        <v>-234881.09375</v>
      </c>
    </row>
    <row r="672" spans="1:38" x14ac:dyDescent="0.3">
      <c r="A672" t="s">
        <v>42</v>
      </c>
      <c r="B672" t="s">
        <v>62</v>
      </c>
      <c r="C672" t="s">
        <v>140</v>
      </c>
      <c r="D672" s="3"/>
      <c r="E672" s="3"/>
      <c r="F672" s="3"/>
      <c r="G672" s="3"/>
      <c r="H672" s="3"/>
      <c r="I672" s="3"/>
      <c r="J672" s="3"/>
      <c r="K672" s="3">
        <v>176.63883972167969</v>
      </c>
      <c r="L672" s="3">
        <v>731.33782958984375</v>
      </c>
      <c r="M672" s="3">
        <v>1897.2398681640625</v>
      </c>
      <c r="N672" s="3">
        <v>4586.23779296875</v>
      </c>
      <c r="O672" s="3">
        <v>11708.0263671875</v>
      </c>
      <c r="P672" s="3">
        <v>30782.8671875</v>
      </c>
      <c r="Q672" s="3">
        <v>67219.7265625</v>
      </c>
      <c r="R672" s="3">
        <v>124906.8046875</v>
      </c>
      <c r="S672" s="3">
        <v>374282.25</v>
      </c>
      <c r="T672" s="3">
        <v>787327.0625</v>
      </c>
      <c r="U672" s="3">
        <v>1248331.375</v>
      </c>
      <c r="V672" s="3">
        <v>1792384.375</v>
      </c>
      <c r="W672" s="3">
        <v>2392482.75</v>
      </c>
      <c r="X672" s="3">
        <v>3014686</v>
      </c>
      <c r="Y672" s="3">
        <v>3719900</v>
      </c>
      <c r="Z672" s="3">
        <v>4523294</v>
      </c>
      <c r="AA672" s="3">
        <v>5329785</v>
      </c>
      <c r="AB672" s="3">
        <v>6186173</v>
      </c>
      <c r="AC672" s="3">
        <v>7038924.5</v>
      </c>
      <c r="AD672" s="3">
        <v>7887680.5</v>
      </c>
      <c r="AE672" s="3">
        <v>8673368</v>
      </c>
      <c r="AF672" s="3">
        <v>9439228</v>
      </c>
      <c r="AG672" s="3">
        <v>9829596</v>
      </c>
      <c r="AH672" s="3">
        <v>9946786</v>
      </c>
      <c r="AI672" s="3">
        <v>9948585</v>
      </c>
      <c r="AJ672" s="3">
        <v>9832044</v>
      </c>
      <c r="AK672" s="3">
        <v>9597163</v>
      </c>
      <c r="AL672" s="3">
        <v>9362282</v>
      </c>
    </row>
    <row r="673" spans="1:38" x14ac:dyDescent="0.3">
      <c r="A673" t="s">
        <v>42</v>
      </c>
      <c r="B673" t="s">
        <v>62</v>
      </c>
      <c r="C673" t="s">
        <v>141</v>
      </c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</row>
    <row r="674" spans="1:38" x14ac:dyDescent="0.3">
      <c r="A674" t="s">
        <v>42</v>
      </c>
      <c r="B674" t="s">
        <v>62</v>
      </c>
      <c r="C674" t="s">
        <v>142</v>
      </c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</row>
    <row r="675" spans="1:38" x14ac:dyDescent="0.3">
      <c r="A675" t="s">
        <v>42</v>
      </c>
      <c r="B675" t="s">
        <v>62</v>
      </c>
      <c r="C675" t="s">
        <v>143</v>
      </c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>
        <v>36072.0625</v>
      </c>
      <c r="T675" s="3">
        <v>36072.0625</v>
      </c>
      <c r="U675" s="3">
        <v>73066.1640625</v>
      </c>
      <c r="V675" s="3">
        <v>73066.1640625</v>
      </c>
      <c r="W675" s="3">
        <v>111005.875</v>
      </c>
      <c r="X675" s="3">
        <v>111005.875</v>
      </c>
      <c r="Y675" s="3">
        <v>169370.125</v>
      </c>
      <c r="Z675" s="3">
        <v>169370.125</v>
      </c>
      <c r="AA675" s="3">
        <v>229226.234375</v>
      </c>
      <c r="AB675" s="3">
        <v>229226.234375</v>
      </c>
      <c r="AC675" s="3">
        <v>290612.34375</v>
      </c>
      <c r="AD675" s="3">
        <v>290612.34375</v>
      </c>
      <c r="AE675" s="3">
        <v>353567.5625</v>
      </c>
      <c r="AF675" s="3">
        <v>353567.5625</v>
      </c>
      <c r="AG675" s="3">
        <v>353567.5625</v>
      </c>
      <c r="AH675" s="3">
        <v>353567.5625</v>
      </c>
      <c r="AI675" s="3">
        <v>353567.5625</v>
      </c>
      <c r="AJ675" s="3">
        <v>353567.5625</v>
      </c>
      <c r="AK675" s="3">
        <v>353567.5625</v>
      </c>
      <c r="AL675" s="3">
        <v>353567.5625</v>
      </c>
    </row>
    <row r="676" spans="1:38" x14ac:dyDescent="0.3">
      <c r="A676" t="s">
        <v>42</v>
      </c>
      <c r="B676" t="s">
        <v>62</v>
      </c>
      <c r="C676" t="s">
        <v>144</v>
      </c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>
        <v>11025.08</v>
      </c>
      <c r="T676" s="3">
        <v>11025.08</v>
      </c>
      <c r="U676" s="3">
        <v>22331.98</v>
      </c>
      <c r="V676" s="3">
        <v>22331.98</v>
      </c>
      <c r="W676" s="3">
        <v>33927.89</v>
      </c>
      <c r="X676" s="3">
        <v>33927.89</v>
      </c>
      <c r="Y676" s="3">
        <v>51766.36</v>
      </c>
      <c r="Z676" s="3">
        <v>51766.36</v>
      </c>
      <c r="AA676" s="3">
        <v>70060.81</v>
      </c>
      <c r="AB676" s="3">
        <v>70060.81</v>
      </c>
      <c r="AC676" s="3">
        <v>88822.89</v>
      </c>
      <c r="AD676" s="3">
        <v>88822.89</v>
      </c>
      <c r="AE676" s="3">
        <v>108064.55</v>
      </c>
      <c r="AF676" s="3">
        <v>108064.55</v>
      </c>
      <c r="AG676" s="3">
        <v>108064.55</v>
      </c>
      <c r="AH676" s="3">
        <v>108064.55</v>
      </c>
      <c r="AI676" s="3">
        <v>108064.55</v>
      </c>
      <c r="AJ676" s="3">
        <v>108064.55</v>
      </c>
      <c r="AK676" s="3">
        <v>108064.55</v>
      </c>
      <c r="AL676" s="3">
        <v>108064.55</v>
      </c>
    </row>
    <row r="677" spans="1:38" x14ac:dyDescent="0.3">
      <c r="A677" t="s">
        <v>42</v>
      </c>
      <c r="B677" t="s">
        <v>62</v>
      </c>
      <c r="C677" t="s">
        <v>145</v>
      </c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>
        <v>6464.70703125</v>
      </c>
      <c r="T677" s="3">
        <v>6464.70703125</v>
      </c>
      <c r="U677" s="3">
        <v>13094.658203125</v>
      </c>
      <c r="V677" s="3">
        <v>13094.658203125</v>
      </c>
      <c r="W677" s="3">
        <v>19894.078125</v>
      </c>
      <c r="X677" s="3">
        <v>19894.078125</v>
      </c>
      <c r="Y677" s="3">
        <v>30353.91015625</v>
      </c>
      <c r="Z677" s="3">
        <v>30353.91015625</v>
      </c>
      <c r="AA677" s="3">
        <v>41081.109375</v>
      </c>
      <c r="AB677" s="3">
        <v>41081.109375</v>
      </c>
      <c r="AC677" s="3">
        <v>52082.5078125</v>
      </c>
      <c r="AD677" s="3">
        <v>52082.5078125</v>
      </c>
      <c r="AE677" s="3">
        <v>63365.1171875</v>
      </c>
      <c r="AF677" s="3">
        <v>63365.1171875</v>
      </c>
      <c r="AG677" s="3">
        <v>63365.1171875</v>
      </c>
      <c r="AH677" s="3">
        <v>63365.1171875</v>
      </c>
      <c r="AI677" s="3">
        <v>63365.1171875</v>
      </c>
      <c r="AJ677" s="3">
        <v>63365.1171875</v>
      </c>
      <c r="AK677" s="3">
        <v>63365.1171875</v>
      </c>
      <c r="AL677" s="3">
        <v>63365.1171875</v>
      </c>
    </row>
    <row r="678" spans="1:38" x14ac:dyDescent="0.3">
      <c r="A678" t="s">
        <v>42</v>
      </c>
      <c r="B678" t="s">
        <v>62</v>
      </c>
      <c r="C678" t="s">
        <v>146</v>
      </c>
      <c r="D678" s="3"/>
      <c r="E678" s="3"/>
      <c r="F678" s="3"/>
      <c r="G678" s="3"/>
      <c r="H678" s="3"/>
      <c r="I678" s="3"/>
      <c r="J678" s="3"/>
      <c r="K678" s="3">
        <v>21614.4765625</v>
      </c>
      <c r="L678" s="3">
        <v>45184.12890625</v>
      </c>
      <c r="M678" s="3">
        <v>93021.390625</v>
      </c>
      <c r="N678" s="3">
        <v>224447.375</v>
      </c>
      <c r="O678" s="3">
        <v>619040.9375</v>
      </c>
      <c r="P678" s="3">
        <v>1643650.375</v>
      </c>
      <c r="Q678" s="3">
        <v>2627212.25</v>
      </c>
      <c r="R678" s="3">
        <v>4021708.5</v>
      </c>
      <c r="S678" s="3">
        <v>4972340.5</v>
      </c>
      <c r="T678" s="3">
        <v>6283297.5</v>
      </c>
      <c r="U678" s="3">
        <v>7269769.5</v>
      </c>
      <c r="V678" s="3">
        <v>8975988</v>
      </c>
      <c r="W678" s="3">
        <v>10196683</v>
      </c>
      <c r="X678" s="3">
        <v>12044045</v>
      </c>
      <c r="Y678" s="3">
        <v>13169360</v>
      </c>
      <c r="Z678" s="3">
        <v>14893104</v>
      </c>
      <c r="AA678" s="3">
        <v>15873779</v>
      </c>
      <c r="AB678" s="3">
        <v>17352712</v>
      </c>
      <c r="AC678" s="3">
        <v>17654550</v>
      </c>
      <c r="AD678" s="3">
        <v>17501764</v>
      </c>
      <c r="AE678" s="3">
        <v>16736396</v>
      </c>
      <c r="AF678" s="3">
        <v>15936215</v>
      </c>
      <c r="AG678" s="3">
        <v>15228936</v>
      </c>
      <c r="AH678" s="3">
        <v>14674094</v>
      </c>
      <c r="AI678" s="3">
        <v>14210567</v>
      </c>
      <c r="AJ678" s="3">
        <v>13801966</v>
      </c>
      <c r="AK678" s="3">
        <v>13448986</v>
      </c>
      <c r="AL678" s="3">
        <v>13123814</v>
      </c>
    </row>
    <row r="679" spans="1:38" x14ac:dyDescent="0.3">
      <c r="A679" t="s">
        <v>42</v>
      </c>
      <c r="B679" t="s">
        <v>62</v>
      </c>
      <c r="C679" t="s">
        <v>147</v>
      </c>
      <c r="D679" s="3"/>
      <c r="E679" s="3"/>
      <c r="F679" s="3"/>
      <c r="G679" s="3"/>
      <c r="H679" s="3"/>
      <c r="I679" s="3"/>
      <c r="J679" s="3"/>
      <c r="K679" s="3">
        <v>-20679.2890625</v>
      </c>
      <c r="L679" s="3">
        <v>-20701.4296875</v>
      </c>
      <c r="M679" s="3">
        <v>-41948.3828125</v>
      </c>
      <c r="N679" s="3">
        <v>-117925.75</v>
      </c>
      <c r="O679" s="3">
        <v>-358668.125</v>
      </c>
      <c r="P679" s="3">
        <v>-928164.125</v>
      </c>
      <c r="Q679" s="3">
        <v>-802598.375</v>
      </c>
      <c r="R679" s="3">
        <v>-1115167</v>
      </c>
      <c r="S679" s="3">
        <v>-668313.8125</v>
      </c>
      <c r="T679" s="3">
        <v>-932158.8125</v>
      </c>
      <c r="U679" s="3">
        <v>-601527.25</v>
      </c>
      <c r="V679" s="3">
        <v>-1198857.75</v>
      </c>
      <c r="W679" s="3">
        <v>-678196.125</v>
      </c>
      <c r="X679" s="3">
        <v>-1163704</v>
      </c>
      <c r="Y679" s="3">
        <v>-455091.625</v>
      </c>
      <c r="Z679" s="3">
        <v>-917618.1875</v>
      </c>
      <c r="AA679" s="3">
        <v>-197369.8125</v>
      </c>
      <c r="AB679" s="3">
        <v>-570396</v>
      </c>
      <c r="AC679" s="3">
        <v>545113</v>
      </c>
      <c r="AD679" s="3">
        <v>1030589.625</v>
      </c>
      <c r="AE679" s="3">
        <v>1468296.875</v>
      </c>
      <c r="AF679" s="3">
        <v>1469500.75</v>
      </c>
      <c r="AG679" s="3">
        <v>1346894.875</v>
      </c>
      <c r="AH679" s="3">
        <v>1171153.625</v>
      </c>
      <c r="AI679" s="3">
        <v>1060371.25</v>
      </c>
      <c r="AJ679" s="3">
        <v>988283.875</v>
      </c>
      <c r="AK679" s="3">
        <v>917838.375</v>
      </c>
      <c r="AL679" s="3">
        <v>876371.625</v>
      </c>
    </row>
    <row r="680" spans="1:38" x14ac:dyDescent="0.3">
      <c r="A680" t="s">
        <v>42</v>
      </c>
      <c r="B680" t="s">
        <v>62</v>
      </c>
      <c r="C680" t="s">
        <v>148</v>
      </c>
      <c r="D680" s="3"/>
      <c r="E680" s="3"/>
      <c r="F680" s="3"/>
      <c r="G680" s="3"/>
      <c r="H680" s="3"/>
      <c r="I680" s="3"/>
      <c r="J680" s="3"/>
      <c r="K680" s="3">
        <v>935.18798828125</v>
      </c>
      <c r="L680" s="3">
        <v>2868.2216796875</v>
      </c>
      <c r="M680" s="3">
        <v>5888.87841796875</v>
      </c>
      <c r="N680" s="3">
        <v>13500.22265625</v>
      </c>
      <c r="O680" s="3">
        <v>35925.43359375</v>
      </c>
      <c r="P680" s="3">
        <v>96445.28125</v>
      </c>
      <c r="Q680" s="3">
        <v>180963.4375</v>
      </c>
      <c r="R680" s="3">
        <v>279329.21875</v>
      </c>
      <c r="S680" s="3">
        <v>282317.75</v>
      </c>
      <c r="T680" s="3">
        <v>378798.46875</v>
      </c>
      <c r="U680" s="3">
        <v>384944.96875</v>
      </c>
      <c r="V680" s="3">
        <v>507359.4375</v>
      </c>
      <c r="W680" s="3">
        <v>542500.0625</v>
      </c>
      <c r="X680" s="3">
        <v>683657.4375</v>
      </c>
      <c r="Y680" s="3">
        <v>670223.625</v>
      </c>
      <c r="Z680" s="3">
        <v>806125.8125</v>
      </c>
      <c r="AA680" s="3">
        <v>783305.5</v>
      </c>
      <c r="AB680" s="3">
        <v>908536.625</v>
      </c>
      <c r="AC680" s="3">
        <v>846950.875</v>
      </c>
      <c r="AD680" s="3">
        <v>877804.125</v>
      </c>
      <c r="AE680" s="3">
        <v>702928.625</v>
      </c>
      <c r="AF680" s="3">
        <v>669321.125</v>
      </c>
      <c r="AG680" s="3">
        <v>639615.375</v>
      </c>
      <c r="AH680" s="3">
        <v>616312</v>
      </c>
      <c r="AI680" s="3">
        <v>596843.8125</v>
      </c>
      <c r="AJ680" s="3">
        <v>579682.5625</v>
      </c>
      <c r="AK680" s="3">
        <v>564857.375</v>
      </c>
      <c r="AL680" s="3">
        <v>551200.1875</v>
      </c>
    </row>
    <row r="681" spans="1:38" x14ac:dyDescent="0.3">
      <c r="A681" t="s">
        <v>42</v>
      </c>
      <c r="B681" t="s">
        <v>62</v>
      </c>
      <c r="C681" t="s">
        <v>149</v>
      </c>
      <c r="D681" s="3"/>
      <c r="E681" s="3"/>
      <c r="F681" s="3"/>
      <c r="G681" s="3"/>
      <c r="H681" s="3"/>
      <c r="I681" s="3"/>
      <c r="J681" s="3"/>
      <c r="K681" s="3">
        <v>1632.1256103515625</v>
      </c>
      <c r="L681" s="3">
        <v>5056.81494140625</v>
      </c>
      <c r="M681" s="3">
        <v>10489.0048828125</v>
      </c>
      <c r="N681" s="3">
        <v>24109.802734375</v>
      </c>
      <c r="O681" s="3">
        <v>64024.80859375</v>
      </c>
      <c r="P681" s="3">
        <v>171706.046875</v>
      </c>
      <c r="Q681" s="3">
        <v>324726.9375</v>
      </c>
      <c r="R681" s="3">
        <v>506936.53125</v>
      </c>
      <c r="S681" s="3">
        <v>337781.59375</v>
      </c>
      <c r="T681" s="3">
        <v>530100.5</v>
      </c>
      <c r="U681" s="3">
        <v>375144.5625</v>
      </c>
      <c r="V681" s="3">
        <v>622921.1875</v>
      </c>
      <c r="W681" s="3">
        <v>523980.84375</v>
      </c>
      <c r="X681" s="3">
        <v>815805.75</v>
      </c>
      <c r="Y681" s="3">
        <v>534453.125</v>
      </c>
      <c r="Z681" s="3">
        <v>827607.6875</v>
      </c>
      <c r="AA681" s="3">
        <v>532336.375</v>
      </c>
      <c r="AB681" s="3">
        <v>814891.25</v>
      </c>
      <c r="AC681" s="3">
        <v>450601.125</v>
      </c>
      <c r="AD681" s="3">
        <v>572645.3125</v>
      </c>
      <c r="AE681" s="3"/>
      <c r="AF681" s="3"/>
      <c r="AG681" s="3"/>
      <c r="AH681" s="3"/>
      <c r="AI681" s="3"/>
      <c r="AJ681" s="3"/>
      <c r="AK681" s="3"/>
      <c r="AL681" s="3"/>
    </row>
    <row r="682" spans="1:38" x14ac:dyDescent="0.3">
      <c r="A682" t="s">
        <v>42</v>
      </c>
      <c r="B682" t="s">
        <v>62</v>
      </c>
      <c r="C682" t="s">
        <v>150</v>
      </c>
      <c r="D682" s="3"/>
      <c r="E682" s="3"/>
      <c r="F682" s="3"/>
      <c r="G682" s="3"/>
      <c r="H682" s="3"/>
      <c r="I682" s="3"/>
      <c r="J682" s="3"/>
      <c r="K682" s="3">
        <v>935.18798828125</v>
      </c>
      <c r="L682" s="3">
        <v>2868.2216796875</v>
      </c>
      <c r="M682" s="3">
        <v>5888.87841796875</v>
      </c>
      <c r="N682" s="3">
        <v>13500.22265625</v>
      </c>
      <c r="O682" s="3">
        <v>35925.43359375</v>
      </c>
      <c r="P682" s="3">
        <v>96445.28125</v>
      </c>
      <c r="Q682" s="3">
        <v>180963.4375</v>
      </c>
      <c r="R682" s="3">
        <v>279329.21875</v>
      </c>
      <c r="S682" s="3">
        <v>188247.828125</v>
      </c>
      <c r="T682" s="3">
        <v>292163.78125</v>
      </c>
      <c r="U682" s="3">
        <v>209178.109375</v>
      </c>
      <c r="V682" s="3">
        <v>344180.5</v>
      </c>
      <c r="W682" s="3">
        <v>291981.0625</v>
      </c>
      <c r="X682" s="3">
        <v>449449.125</v>
      </c>
      <c r="Y682" s="3">
        <v>297770.5625</v>
      </c>
      <c r="Z682" s="3">
        <v>455803.84375</v>
      </c>
      <c r="AA682" s="3">
        <v>296558.25</v>
      </c>
      <c r="AB682" s="3">
        <v>448556.03125</v>
      </c>
      <c r="AC682" s="3">
        <v>250646.421875</v>
      </c>
      <c r="AD682" s="3">
        <v>312178.15625</v>
      </c>
      <c r="AE682" s="3"/>
      <c r="AF682" s="3"/>
      <c r="AG682" s="3"/>
      <c r="AH682" s="3"/>
      <c r="AI682" s="3"/>
      <c r="AJ682" s="3"/>
      <c r="AK682" s="3"/>
      <c r="AL682" s="3"/>
    </row>
    <row r="683" spans="1:38" x14ac:dyDescent="0.3">
      <c r="A683" t="s">
        <v>42</v>
      </c>
      <c r="B683" t="s">
        <v>62</v>
      </c>
      <c r="C683" t="s">
        <v>151</v>
      </c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>
        <v>4765446</v>
      </c>
      <c r="T683" s="3">
        <v>4388789.5</v>
      </c>
      <c r="U683" s="3">
        <v>8904098</v>
      </c>
      <c r="V683" s="3">
        <v>8266411</v>
      </c>
      <c r="W683" s="3">
        <v>12690938</v>
      </c>
      <c r="X683" s="3">
        <v>11864656</v>
      </c>
      <c r="Y683" s="3">
        <v>18867940</v>
      </c>
      <c r="Z683" s="3">
        <v>17746808</v>
      </c>
      <c r="AA683" s="3">
        <v>24657916</v>
      </c>
      <c r="AB683" s="3">
        <v>23301956</v>
      </c>
      <c r="AC683" s="3">
        <v>30207924</v>
      </c>
      <c r="AD683" s="3">
        <v>28653796</v>
      </c>
      <c r="AE683" s="3">
        <v>35609352</v>
      </c>
      <c r="AF683" s="3">
        <v>33906844</v>
      </c>
      <c r="AG683" s="3">
        <v>32401992</v>
      </c>
      <c r="AH683" s="3">
        <v>31221480</v>
      </c>
      <c r="AI683" s="3">
        <v>30235250</v>
      </c>
      <c r="AJ683" s="3">
        <v>29365888</v>
      </c>
      <c r="AK683" s="3">
        <v>28614862</v>
      </c>
      <c r="AL683" s="3">
        <v>27923008</v>
      </c>
    </row>
    <row r="684" spans="1:38" x14ac:dyDescent="0.3">
      <c r="A684" t="s">
        <v>42</v>
      </c>
      <c r="B684" t="s">
        <v>62</v>
      </c>
      <c r="C684" t="s">
        <v>152</v>
      </c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>
        <v>435767.5</v>
      </c>
      <c r="T684" s="3">
        <v>401324.84375</v>
      </c>
      <c r="U684" s="3">
        <v>814218.9375</v>
      </c>
      <c r="V684" s="3">
        <v>755906.875</v>
      </c>
      <c r="W684" s="3">
        <v>1160499.625</v>
      </c>
      <c r="X684" s="3">
        <v>1084941.75</v>
      </c>
      <c r="Y684" s="3">
        <v>1725344.25</v>
      </c>
      <c r="Z684" s="3">
        <v>1622824.5</v>
      </c>
      <c r="AA684" s="3">
        <v>2254798.25</v>
      </c>
      <c r="AB684" s="3">
        <v>2130804.75</v>
      </c>
      <c r="AC684" s="3">
        <v>2762308.5</v>
      </c>
      <c r="AD684" s="3">
        <v>2620194</v>
      </c>
      <c r="AE684" s="3">
        <v>3256232</v>
      </c>
      <c r="AF684" s="3">
        <v>3100549.5</v>
      </c>
      <c r="AG684" s="3">
        <v>2962941.25</v>
      </c>
      <c r="AH684" s="3">
        <v>2854991.25</v>
      </c>
      <c r="AI684" s="3">
        <v>2764807</v>
      </c>
      <c r="AJ684" s="3">
        <v>2685310</v>
      </c>
      <c r="AK684" s="3">
        <v>2616633.75</v>
      </c>
      <c r="AL684" s="3">
        <v>2553368.5</v>
      </c>
    </row>
    <row r="685" spans="1:38" x14ac:dyDescent="0.3">
      <c r="A685" t="s">
        <v>43</v>
      </c>
      <c r="B685" t="s">
        <v>62</v>
      </c>
      <c r="C685" t="s">
        <v>128</v>
      </c>
      <c r="D685" s="16"/>
      <c r="E685" s="16"/>
      <c r="F685" s="16"/>
      <c r="G685" s="16"/>
      <c r="H685" s="16"/>
      <c r="I685" s="16"/>
      <c r="J685" s="16"/>
      <c r="K685" s="16"/>
      <c r="L685" s="16"/>
      <c r="M685" s="16"/>
      <c r="N685" s="16"/>
      <c r="O685" s="16"/>
      <c r="P685" s="16"/>
      <c r="Q685" s="16"/>
      <c r="R685" s="16"/>
      <c r="S685" s="16">
        <v>2</v>
      </c>
      <c r="T685" s="16"/>
      <c r="U685" s="16">
        <v>2</v>
      </c>
      <c r="V685" s="16"/>
      <c r="W685" s="16">
        <v>2</v>
      </c>
      <c r="X685" s="16"/>
      <c r="Y685" s="16">
        <v>3</v>
      </c>
      <c r="Z685" s="16"/>
      <c r="AA685" s="16">
        <v>3</v>
      </c>
      <c r="AB685" s="16"/>
      <c r="AC685" s="16">
        <v>3</v>
      </c>
      <c r="AD685" s="16"/>
      <c r="AE685" s="16">
        <v>3</v>
      </c>
      <c r="AF685" s="16"/>
      <c r="AG685" s="16"/>
      <c r="AH685" s="16"/>
      <c r="AI685" s="16"/>
      <c r="AJ685" s="16"/>
      <c r="AK685" s="16"/>
      <c r="AL685" s="16"/>
    </row>
    <row r="686" spans="1:38" x14ac:dyDescent="0.3">
      <c r="A686" t="s">
        <v>43</v>
      </c>
      <c r="B686" t="s">
        <v>62</v>
      </c>
      <c r="C686" t="s">
        <v>129</v>
      </c>
      <c r="D686" s="16"/>
      <c r="E686" s="16"/>
      <c r="F686" s="16"/>
      <c r="G686" s="16"/>
      <c r="H686" s="16"/>
      <c r="I686" s="16"/>
      <c r="J686" s="16"/>
      <c r="K686" s="16"/>
      <c r="L686" s="16"/>
      <c r="M686" s="16"/>
      <c r="N686" s="16"/>
      <c r="O686" s="16"/>
      <c r="P686" s="16"/>
      <c r="Q686" s="16"/>
      <c r="R686" s="16"/>
      <c r="S686" s="16">
        <v>2</v>
      </c>
      <c r="T686" s="16">
        <v>2</v>
      </c>
      <c r="U686" s="16">
        <v>4</v>
      </c>
      <c r="V686" s="16">
        <v>4</v>
      </c>
      <c r="W686" s="16">
        <v>6</v>
      </c>
      <c r="X686" s="16">
        <v>6</v>
      </c>
      <c r="Y686" s="16">
        <v>9</v>
      </c>
      <c r="Z686" s="16">
        <v>9</v>
      </c>
      <c r="AA686" s="16">
        <v>12</v>
      </c>
      <c r="AB686" s="16">
        <v>12</v>
      </c>
      <c r="AC686" s="16">
        <v>15</v>
      </c>
      <c r="AD686" s="16">
        <v>15</v>
      </c>
      <c r="AE686" s="16">
        <v>18</v>
      </c>
      <c r="AF686" s="16">
        <v>18</v>
      </c>
      <c r="AG686" s="16">
        <v>18</v>
      </c>
      <c r="AH686" s="16">
        <v>18</v>
      </c>
      <c r="AI686" s="16">
        <v>18</v>
      </c>
      <c r="AJ686" s="16">
        <v>18</v>
      </c>
      <c r="AK686" s="16">
        <v>18</v>
      </c>
      <c r="AL686" s="16">
        <v>18</v>
      </c>
    </row>
    <row r="687" spans="1:38" x14ac:dyDescent="0.3">
      <c r="A687" t="s">
        <v>43</v>
      </c>
      <c r="B687" t="s">
        <v>62</v>
      </c>
      <c r="C687" t="s">
        <v>130</v>
      </c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>
        <v>690</v>
      </c>
      <c r="T687" s="3">
        <v>690</v>
      </c>
      <c r="U687" s="3">
        <v>1380</v>
      </c>
      <c r="V687" s="3">
        <v>1380</v>
      </c>
      <c r="W687" s="3">
        <v>2070</v>
      </c>
      <c r="X687" s="3">
        <v>2070</v>
      </c>
      <c r="Y687" s="3">
        <v>3105</v>
      </c>
      <c r="Z687" s="3">
        <v>3105</v>
      </c>
      <c r="AA687" s="3">
        <v>4140</v>
      </c>
      <c r="AB687" s="3">
        <v>4140</v>
      </c>
      <c r="AC687" s="3">
        <v>5175</v>
      </c>
      <c r="AD687" s="3">
        <v>5175</v>
      </c>
      <c r="AE687" s="3">
        <v>6210</v>
      </c>
      <c r="AF687" s="3">
        <v>6210</v>
      </c>
      <c r="AG687" s="3">
        <v>6210</v>
      </c>
      <c r="AH687" s="3">
        <v>6210</v>
      </c>
      <c r="AI687" s="3">
        <v>6210</v>
      </c>
      <c r="AJ687" s="3">
        <v>6210</v>
      </c>
      <c r="AK687" s="3">
        <v>6210</v>
      </c>
      <c r="AL687" s="3">
        <v>6210</v>
      </c>
    </row>
    <row r="688" spans="1:38" x14ac:dyDescent="0.3">
      <c r="A688" t="s">
        <v>43</v>
      </c>
      <c r="B688" t="s">
        <v>62</v>
      </c>
      <c r="C688" t="s">
        <v>131</v>
      </c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</row>
    <row r="689" spans="1:38" x14ac:dyDescent="0.3">
      <c r="A689" t="s">
        <v>43</v>
      </c>
      <c r="B689" t="s">
        <v>62</v>
      </c>
      <c r="C689" t="s">
        <v>132</v>
      </c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</row>
    <row r="690" spans="1:38" x14ac:dyDescent="0.3">
      <c r="A690" t="s">
        <v>43</v>
      </c>
      <c r="B690" t="s">
        <v>62</v>
      </c>
      <c r="C690" t="s">
        <v>133</v>
      </c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</row>
    <row r="691" spans="1:38" x14ac:dyDescent="0.3">
      <c r="A691" t="s">
        <v>43</v>
      </c>
      <c r="B691" t="s">
        <v>62</v>
      </c>
      <c r="C691" t="s">
        <v>134</v>
      </c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</row>
    <row r="692" spans="1:38" x14ac:dyDescent="0.3">
      <c r="A692" t="s">
        <v>43</v>
      </c>
      <c r="B692" t="s">
        <v>62</v>
      </c>
      <c r="C692" t="s">
        <v>135</v>
      </c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</row>
    <row r="693" spans="1:38" x14ac:dyDescent="0.3">
      <c r="A693" t="s">
        <v>43</v>
      </c>
      <c r="B693" t="s">
        <v>62</v>
      </c>
      <c r="C693" t="s">
        <v>136</v>
      </c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</row>
    <row r="694" spans="1:38" x14ac:dyDescent="0.3">
      <c r="A694" t="s">
        <v>43</v>
      </c>
      <c r="B694" t="s">
        <v>62</v>
      </c>
      <c r="C694" t="s">
        <v>137</v>
      </c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</row>
    <row r="695" spans="1:38" x14ac:dyDescent="0.3">
      <c r="A695" t="s">
        <v>43</v>
      </c>
      <c r="B695" t="s">
        <v>62</v>
      </c>
      <c r="C695" t="s">
        <v>138</v>
      </c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</row>
    <row r="696" spans="1:38" x14ac:dyDescent="0.3">
      <c r="A696" t="s">
        <v>43</v>
      </c>
      <c r="B696" t="s">
        <v>62</v>
      </c>
      <c r="C696" t="s">
        <v>139</v>
      </c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</row>
    <row r="697" spans="1:38" x14ac:dyDescent="0.3">
      <c r="A697" t="s">
        <v>43</v>
      </c>
      <c r="B697" t="s">
        <v>62</v>
      </c>
      <c r="C697" t="s">
        <v>140</v>
      </c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</row>
    <row r="698" spans="1:38" x14ac:dyDescent="0.3">
      <c r="A698" t="s">
        <v>43</v>
      </c>
      <c r="B698" t="s">
        <v>62</v>
      </c>
      <c r="C698" t="s">
        <v>141</v>
      </c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</row>
    <row r="699" spans="1:38" x14ac:dyDescent="0.3">
      <c r="A699" t="s">
        <v>43</v>
      </c>
      <c r="B699" t="s">
        <v>62</v>
      </c>
      <c r="C699" t="s">
        <v>142</v>
      </c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</row>
    <row r="700" spans="1:38" x14ac:dyDescent="0.3">
      <c r="A700" t="s">
        <v>43</v>
      </c>
      <c r="B700" t="s">
        <v>62</v>
      </c>
      <c r="C700" t="s">
        <v>143</v>
      </c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</row>
    <row r="701" spans="1:38" x14ac:dyDescent="0.3">
      <c r="A701" t="s">
        <v>43</v>
      </c>
      <c r="B701" t="s">
        <v>62</v>
      </c>
      <c r="C701" t="s">
        <v>144</v>
      </c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</row>
    <row r="702" spans="1:38" x14ac:dyDescent="0.3">
      <c r="A702" t="s">
        <v>43</v>
      </c>
      <c r="B702" t="s">
        <v>62</v>
      </c>
      <c r="C702" t="s">
        <v>145</v>
      </c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</row>
    <row r="703" spans="1:38" x14ac:dyDescent="0.3">
      <c r="A703" t="s">
        <v>43</v>
      </c>
      <c r="B703" t="s">
        <v>62</v>
      </c>
      <c r="C703" t="s">
        <v>146</v>
      </c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</row>
    <row r="704" spans="1:38" x14ac:dyDescent="0.3">
      <c r="A704" t="s">
        <v>43</v>
      </c>
      <c r="B704" t="s">
        <v>62</v>
      </c>
      <c r="C704" t="s">
        <v>147</v>
      </c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</row>
    <row r="705" spans="1:38" x14ac:dyDescent="0.3">
      <c r="A705" t="s">
        <v>43</v>
      </c>
      <c r="B705" t="s">
        <v>62</v>
      </c>
      <c r="C705" t="s">
        <v>148</v>
      </c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</row>
    <row r="706" spans="1:38" x14ac:dyDescent="0.3">
      <c r="A706" t="s">
        <v>43</v>
      </c>
      <c r="B706" t="s">
        <v>62</v>
      </c>
      <c r="C706" t="s">
        <v>149</v>
      </c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</row>
    <row r="707" spans="1:38" x14ac:dyDescent="0.3">
      <c r="A707" t="s">
        <v>43</v>
      </c>
      <c r="B707" t="s">
        <v>62</v>
      </c>
      <c r="C707" t="s">
        <v>150</v>
      </c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</row>
    <row r="708" spans="1:38" x14ac:dyDescent="0.3">
      <c r="A708" t="s">
        <v>43</v>
      </c>
      <c r="B708" t="s">
        <v>62</v>
      </c>
      <c r="C708" t="s">
        <v>151</v>
      </c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</row>
    <row r="709" spans="1:38" x14ac:dyDescent="0.3">
      <c r="A709" t="s">
        <v>43</v>
      </c>
      <c r="B709" t="s">
        <v>62</v>
      </c>
      <c r="C709" t="s">
        <v>152</v>
      </c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</row>
    <row r="710" spans="1:38" x14ac:dyDescent="0.3">
      <c r="A710" t="s">
        <v>44</v>
      </c>
      <c r="B710" t="s">
        <v>62</v>
      </c>
      <c r="C710" t="s">
        <v>128</v>
      </c>
      <c r="D710" s="16"/>
      <c r="E710" s="16"/>
      <c r="F710" s="16"/>
      <c r="G710" s="16"/>
      <c r="H710" s="16"/>
      <c r="I710" s="16"/>
      <c r="J710" s="16"/>
      <c r="K710" s="16"/>
      <c r="L710" s="16"/>
      <c r="M710" s="16"/>
      <c r="N710" s="16"/>
      <c r="O710" s="16"/>
      <c r="P710" s="16"/>
      <c r="Q710" s="16"/>
      <c r="R710" s="16"/>
      <c r="S710" s="16">
        <v>2</v>
      </c>
      <c r="T710" s="16"/>
      <c r="U710" s="16">
        <v>2</v>
      </c>
      <c r="V710" s="16"/>
      <c r="W710" s="16">
        <v>2</v>
      </c>
      <c r="X710" s="16"/>
      <c r="Y710" s="16">
        <v>3</v>
      </c>
      <c r="Z710" s="16"/>
      <c r="AA710" s="16">
        <v>3</v>
      </c>
      <c r="AB710" s="16"/>
      <c r="AC710" s="16">
        <v>3</v>
      </c>
      <c r="AD710" s="16"/>
      <c r="AE710" s="16">
        <v>3</v>
      </c>
      <c r="AF710" s="16"/>
      <c r="AG710" s="16"/>
      <c r="AH710" s="16"/>
      <c r="AI710" s="16"/>
      <c r="AJ710" s="16"/>
      <c r="AK710" s="16"/>
      <c r="AL710" s="16"/>
    </row>
    <row r="711" spans="1:38" x14ac:dyDescent="0.3">
      <c r="A711" t="s">
        <v>44</v>
      </c>
      <c r="B711" t="s">
        <v>62</v>
      </c>
      <c r="C711" t="s">
        <v>129</v>
      </c>
      <c r="D711" s="16"/>
      <c r="E711" s="16"/>
      <c r="F711" s="16"/>
      <c r="G711" s="16"/>
      <c r="H711" s="16"/>
      <c r="I711" s="16"/>
      <c r="J711" s="16"/>
      <c r="K711" s="16"/>
      <c r="L711" s="16"/>
      <c r="M711" s="16"/>
      <c r="N711" s="16"/>
      <c r="O711" s="16"/>
      <c r="P711" s="16"/>
      <c r="Q711" s="16"/>
      <c r="R711" s="16"/>
      <c r="S711" s="16">
        <v>2</v>
      </c>
      <c r="T711" s="16">
        <v>2</v>
      </c>
      <c r="U711" s="16">
        <v>4</v>
      </c>
      <c r="V711" s="16">
        <v>4</v>
      </c>
      <c r="W711" s="16">
        <v>6</v>
      </c>
      <c r="X711" s="16">
        <v>6</v>
      </c>
      <c r="Y711" s="16">
        <v>9</v>
      </c>
      <c r="Z711" s="16">
        <v>9</v>
      </c>
      <c r="AA711" s="16">
        <v>12</v>
      </c>
      <c r="AB711" s="16">
        <v>12</v>
      </c>
      <c r="AC711" s="16">
        <v>15</v>
      </c>
      <c r="AD711" s="16">
        <v>15</v>
      </c>
      <c r="AE711" s="16">
        <v>18</v>
      </c>
      <c r="AF711" s="16">
        <v>18</v>
      </c>
      <c r="AG711" s="16">
        <v>18</v>
      </c>
      <c r="AH711" s="16">
        <v>18</v>
      </c>
      <c r="AI711" s="16">
        <v>18</v>
      </c>
      <c r="AJ711" s="16">
        <v>18</v>
      </c>
      <c r="AK711" s="16">
        <v>18</v>
      </c>
      <c r="AL711" s="16">
        <v>18</v>
      </c>
    </row>
    <row r="712" spans="1:38" x14ac:dyDescent="0.3">
      <c r="A712" t="s">
        <v>44</v>
      </c>
      <c r="B712" t="s">
        <v>62</v>
      </c>
      <c r="C712" t="s">
        <v>130</v>
      </c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>
        <v>310</v>
      </c>
      <c r="T712" s="3">
        <v>310</v>
      </c>
      <c r="U712" s="3">
        <v>620</v>
      </c>
      <c r="V712" s="3">
        <v>620</v>
      </c>
      <c r="W712" s="3">
        <v>930</v>
      </c>
      <c r="X712" s="3">
        <v>930</v>
      </c>
      <c r="Y712" s="3">
        <v>1395</v>
      </c>
      <c r="Z712" s="3">
        <v>1395</v>
      </c>
      <c r="AA712" s="3">
        <v>1860</v>
      </c>
      <c r="AB712" s="3">
        <v>1860</v>
      </c>
      <c r="AC712" s="3">
        <v>2325</v>
      </c>
      <c r="AD712" s="3">
        <v>2325</v>
      </c>
      <c r="AE712" s="3">
        <v>2790</v>
      </c>
      <c r="AF712" s="3">
        <v>2790</v>
      </c>
      <c r="AG712" s="3">
        <v>2790</v>
      </c>
      <c r="AH712" s="3">
        <v>2790</v>
      </c>
      <c r="AI712" s="3">
        <v>2790</v>
      </c>
      <c r="AJ712" s="3">
        <v>2790</v>
      </c>
      <c r="AK712" s="3">
        <v>2790</v>
      </c>
      <c r="AL712" s="3">
        <v>2790</v>
      </c>
    </row>
    <row r="713" spans="1:38" x14ac:dyDescent="0.3">
      <c r="A713" t="s">
        <v>44</v>
      </c>
      <c r="B713" t="s">
        <v>62</v>
      </c>
      <c r="C713" t="s">
        <v>131</v>
      </c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</row>
    <row r="714" spans="1:38" x14ac:dyDescent="0.3">
      <c r="A714" t="s">
        <v>44</v>
      </c>
      <c r="B714" t="s">
        <v>62</v>
      </c>
      <c r="C714" t="s">
        <v>132</v>
      </c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</row>
    <row r="715" spans="1:38" x14ac:dyDescent="0.3">
      <c r="A715" t="s">
        <v>44</v>
      </c>
      <c r="B715" t="s">
        <v>62</v>
      </c>
      <c r="C715" t="s">
        <v>133</v>
      </c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</row>
    <row r="716" spans="1:38" x14ac:dyDescent="0.3">
      <c r="A716" t="s">
        <v>44</v>
      </c>
      <c r="B716" t="s">
        <v>62</v>
      </c>
      <c r="C716" t="s">
        <v>134</v>
      </c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</row>
    <row r="717" spans="1:38" x14ac:dyDescent="0.3">
      <c r="A717" t="s">
        <v>44</v>
      </c>
      <c r="B717" t="s">
        <v>62</v>
      </c>
      <c r="C717" t="s">
        <v>135</v>
      </c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</row>
    <row r="718" spans="1:38" x14ac:dyDescent="0.3">
      <c r="A718" t="s">
        <v>44</v>
      </c>
      <c r="B718" t="s">
        <v>62</v>
      </c>
      <c r="C718" t="s">
        <v>136</v>
      </c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</row>
    <row r="719" spans="1:38" x14ac:dyDescent="0.3">
      <c r="A719" t="s">
        <v>44</v>
      </c>
      <c r="B719" t="s">
        <v>62</v>
      </c>
      <c r="C719" t="s">
        <v>137</v>
      </c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</row>
    <row r="720" spans="1:38" x14ac:dyDescent="0.3">
      <c r="A720" t="s">
        <v>44</v>
      </c>
      <c r="B720" t="s">
        <v>62</v>
      </c>
      <c r="C720" t="s">
        <v>138</v>
      </c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</row>
    <row r="721" spans="1:38" x14ac:dyDescent="0.3">
      <c r="A721" t="s">
        <v>44</v>
      </c>
      <c r="B721" t="s">
        <v>62</v>
      </c>
      <c r="C721" t="s">
        <v>139</v>
      </c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</row>
    <row r="722" spans="1:38" x14ac:dyDescent="0.3">
      <c r="A722" t="s">
        <v>44</v>
      </c>
      <c r="B722" t="s">
        <v>62</v>
      </c>
      <c r="C722" t="s">
        <v>140</v>
      </c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</row>
    <row r="723" spans="1:38" x14ac:dyDescent="0.3">
      <c r="A723" t="s">
        <v>44</v>
      </c>
      <c r="B723" t="s">
        <v>62</v>
      </c>
      <c r="C723" t="s">
        <v>141</v>
      </c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</row>
    <row r="724" spans="1:38" x14ac:dyDescent="0.3">
      <c r="A724" t="s">
        <v>44</v>
      </c>
      <c r="B724" t="s">
        <v>62</v>
      </c>
      <c r="C724" t="s">
        <v>142</v>
      </c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</row>
    <row r="725" spans="1:38" x14ac:dyDescent="0.3">
      <c r="A725" t="s">
        <v>44</v>
      </c>
      <c r="B725" t="s">
        <v>62</v>
      </c>
      <c r="C725" t="s">
        <v>143</v>
      </c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</row>
    <row r="726" spans="1:38" x14ac:dyDescent="0.3">
      <c r="A726" t="s">
        <v>44</v>
      </c>
      <c r="B726" t="s">
        <v>62</v>
      </c>
      <c r="C726" t="s">
        <v>144</v>
      </c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</row>
    <row r="727" spans="1:38" x14ac:dyDescent="0.3">
      <c r="A727" t="s">
        <v>44</v>
      </c>
      <c r="B727" t="s">
        <v>62</v>
      </c>
      <c r="C727" t="s">
        <v>145</v>
      </c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</row>
    <row r="728" spans="1:38" x14ac:dyDescent="0.3">
      <c r="A728" t="s">
        <v>44</v>
      </c>
      <c r="B728" t="s">
        <v>62</v>
      </c>
      <c r="C728" t="s">
        <v>146</v>
      </c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</row>
    <row r="729" spans="1:38" x14ac:dyDescent="0.3">
      <c r="A729" t="s">
        <v>44</v>
      </c>
      <c r="B729" t="s">
        <v>62</v>
      </c>
      <c r="C729" t="s">
        <v>147</v>
      </c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</row>
    <row r="730" spans="1:38" x14ac:dyDescent="0.3">
      <c r="A730" t="s">
        <v>44</v>
      </c>
      <c r="B730" t="s">
        <v>62</v>
      </c>
      <c r="C730" t="s">
        <v>148</v>
      </c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</row>
    <row r="731" spans="1:38" x14ac:dyDescent="0.3">
      <c r="A731" t="s">
        <v>44</v>
      </c>
      <c r="B731" t="s">
        <v>62</v>
      </c>
      <c r="C731" t="s">
        <v>149</v>
      </c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</row>
    <row r="732" spans="1:38" x14ac:dyDescent="0.3">
      <c r="A732" t="s">
        <v>44</v>
      </c>
      <c r="B732" t="s">
        <v>62</v>
      </c>
      <c r="C732" t="s">
        <v>150</v>
      </c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</row>
    <row r="733" spans="1:38" x14ac:dyDescent="0.3">
      <c r="A733" t="s">
        <v>44</v>
      </c>
      <c r="B733" t="s">
        <v>62</v>
      </c>
      <c r="C733" t="s">
        <v>151</v>
      </c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</row>
    <row r="734" spans="1:38" x14ac:dyDescent="0.3">
      <c r="A734" t="s">
        <v>44</v>
      </c>
      <c r="B734" t="s">
        <v>62</v>
      </c>
      <c r="C734" t="s">
        <v>152</v>
      </c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</row>
    <row r="735" spans="1:38" x14ac:dyDescent="0.3">
      <c r="A735" t="s">
        <v>45</v>
      </c>
      <c r="B735" t="s">
        <v>62</v>
      </c>
      <c r="C735" t="s">
        <v>128</v>
      </c>
      <c r="D735" s="16"/>
      <c r="E735" s="16"/>
      <c r="F735" s="16"/>
      <c r="G735" s="16"/>
      <c r="H735" s="16"/>
      <c r="I735" s="16"/>
      <c r="J735" s="16"/>
      <c r="K735" s="16"/>
      <c r="L735" s="16"/>
      <c r="M735" s="16"/>
      <c r="N735" s="16"/>
      <c r="O735" s="16"/>
      <c r="P735" s="16"/>
      <c r="Q735" s="16"/>
      <c r="R735" s="16"/>
      <c r="S735" s="16">
        <v>2</v>
      </c>
      <c r="T735" s="16"/>
      <c r="U735" s="16">
        <v>2</v>
      </c>
      <c r="V735" s="16"/>
      <c r="W735" s="16">
        <v>2</v>
      </c>
      <c r="X735" s="16"/>
      <c r="Y735" s="16">
        <v>3</v>
      </c>
      <c r="Z735" s="16"/>
      <c r="AA735" s="16">
        <v>3</v>
      </c>
      <c r="AB735" s="16"/>
      <c r="AC735" s="16">
        <v>3</v>
      </c>
      <c r="AD735" s="16"/>
      <c r="AE735" s="16">
        <v>3</v>
      </c>
      <c r="AF735" s="16"/>
      <c r="AG735" s="16"/>
      <c r="AH735" s="16"/>
      <c r="AI735" s="16"/>
      <c r="AJ735" s="16"/>
      <c r="AK735" s="16"/>
      <c r="AL735" s="16"/>
    </row>
    <row r="736" spans="1:38" x14ac:dyDescent="0.3">
      <c r="A736" t="s">
        <v>45</v>
      </c>
      <c r="B736" t="s">
        <v>62</v>
      </c>
      <c r="C736" t="s">
        <v>129</v>
      </c>
      <c r="D736" s="16"/>
      <c r="E736" s="16"/>
      <c r="F736" s="16"/>
      <c r="G736" s="16"/>
      <c r="H736" s="16"/>
      <c r="I736" s="16"/>
      <c r="J736" s="16"/>
      <c r="K736" s="16"/>
      <c r="L736" s="16"/>
      <c r="M736" s="16"/>
      <c r="N736" s="16"/>
      <c r="O736" s="16"/>
      <c r="P736" s="16"/>
      <c r="Q736" s="16"/>
      <c r="R736" s="16"/>
      <c r="S736" s="16">
        <v>2</v>
      </c>
      <c r="T736" s="16">
        <v>2</v>
      </c>
      <c r="U736" s="16">
        <v>4</v>
      </c>
      <c r="V736" s="16">
        <v>4</v>
      </c>
      <c r="W736" s="16">
        <v>6</v>
      </c>
      <c r="X736" s="16">
        <v>6</v>
      </c>
      <c r="Y736" s="16">
        <v>9</v>
      </c>
      <c r="Z736" s="16">
        <v>9</v>
      </c>
      <c r="AA736" s="16">
        <v>12</v>
      </c>
      <c r="AB736" s="16">
        <v>12</v>
      </c>
      <c r="AC736" s="16">
        <v>15</v>
      </c>
      <c r="AD736" s="16">
        <v>15</v>
      </c>
      <c r="AE736" s="16">
        <v>18</v>
      </c>
      <c r="AF736" s="16">
        <v>18</v>
      </c>
      <c r="AG736" s="16">
        <v>18</v>
      </c>
      <c r="AH736" s="16">
        <v>18</v>
      </c>
      <c r="AI736" s="16">
        <v>18</v>
      </c>
      <c r="AJ736" s="16">
        <v>18</v>
      </c>
      <c r="AK736" s="16">
        <v>18</v>
      </c>
      <c r="AL736" s="16">
        <v>18</v>
      </c>
    </row>
    <row r="737" spans="1:38" x14ac:dyDescent="0.3">
      <c r="A737" t="s">
        <v>45</v>
      </c>
      <c r="B737" t="s">
        <v>62</v>
      </c>
      <c r="C737" t="s">
        <v>130</v>
      </c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>
        <v>310</v>
      </c>
      <c r="T737" s="3">
        <v>310</v>
      </c>
      <c r="U737" s="3">
        <v>620</v>
      </c>
      <c r="V737" s="3">
        <v>620</v>
      </c>
      <c r="W737" s="3">
        <v>930</v>
      </c>
      <c r="X737" s="3">
        <v>930</v>
      </c>
      <c r="Y737" s="3">
        <v>1395</v>
      </c>
      <c r="Z737" s="3">
        <v>1395</v>
      </c>
      <c r="AA737" s="3">
        <v>1860</v>
      </c>
      <c r="AB737" s="3">
        <v>1860</v>
      </c>
      <c r="AC737" s="3">
        <v>2325</v>
      </c>
      <c r="AD737" s="3">
        <v>2325</v>
      </c>
      <c r="AE737" s="3">
        <v>2790</v>
      </c>
      <c r="AF737" s="3">
        <v>2790</v>
      </c>
      <c r="AG737" s="3">
        <v>2790</v>
      </c>
      <c r="AH737" s="3">
        <v>2790</v>
      </c>
      <c r="AI737" s="3">
        <v>2790</v>
      </c>
      <c r="AJ737" s="3">
        <v>2790</v>
      </c>
      <c r="AK737" s="3">
        <v>2790</v>
      </c>
      <c r="AL737" s="3">
        <v>2790</v>
      </c>
    </row>
    <row r="738" spans="1:38" x14ac:dyDescent="0.3">
      <c r="A738" t="s">
        <v>45</v>
      </c>
      <c r="B738" t="s">
        <v>62</v>
      </c>
      <c r="C738" t="s">
        <v>131</v>
      </c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</row>
    <row r="739" spans="1:38" x14ac:dyDescent="0.3">
      <c r="A739" t="s">
        <v>45</v>
      </c>
      <c r="B739" t="s">
        <v>62</v>
      </c>
      <c r="C739" t="s">
        <v>132</v>
      </c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</row>
    <row r="740" spans="1:38" x14ac:dyDescent="0.3">
      <c r="A740" t="s">
        <v>45</v>
      </c>
      <c r="B740" t="s">
        <v>62</v>
      </c>
      <c r="C740" t="s">
        <v>133</v>
      </c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</row>
    <row r="741" spans="1:38" x14ac:dyDescent="0.3">
      <c r="A741" t="s">
        <v>45</v>
      </c>
      <c r="B741" t="s">
        <v>62</v>
      </c>
      <c r="C741" t="s">
        <v>134</v>
      </c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</row>
    <row r="742" spans="1:38" x14ac:dyDescent="0.3">
      <c r="A742" t="s">
        <v>45</v>
      </c>
      <c r="B742" t="s">
        <v>62</v>
      </c>
      <c r="C742" t="s">
        <v>135</v>
      </c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</row>
    <row r="743" spans="1:38" x14ac:dyDescent="0.3">
      <c r="A743" t="s">
        <v>45</v>
      </c>
      <c r="B743" t="s">
        <v>62</v>
      </c>
      <c r="C743" t="s">
        <v>136</v>
      </c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</row>
    <row r="744" spans="1:38" x14ac:dyDescent="0.3">
      <c r="A744" t="s">
        <v>45</v>
      </c>
      <c r="B744" t="s">
        <v>62</v>
      </c>
      <c r="C744" t="s">
        <v>137</v>
      </c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</row>
    <row r="745" spans="1:38" x14ac:dyDescent="0.3">
      <c r="A745" t="s">
        <v>45</v>
      </c>
      <c r="B745" t="s">
        <v>62</v>
      </c>
      <c r="C745" t="s">
        <v>138</v>
      </c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</row>
    <row r="746" spans="1:38" x14ac:dyDescent="0.3">
      <c r="A746" t="s">
        <v>45</v>
      </c>
      <c r="B746" t="s">
        <v>62</v>
      </c>
      <c r="C746" t="s">
        <v>139</v>
      </c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</row>
    <row r="747" spans="1:38" x14ac:dyDescent="0.3">
      <c r="A747" t="s">
        <v>45</v>
      </c>
      <c r="B747" t="s">
        <v>62</v>
      </c>
      <c r="C747" t="s">
        <v>140</v>
      </c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</row>
    <row r="748" spans="1:38" x14ac:dyDescent="0.3">
      <c r="A748" t="s">
        <v>45</v>
      </c>
      <c r="B748" t="s">
        <v>62</v>
      </c>
      <c r="C748" t="s">
        <v>141</v>
      </c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</row>
    <row r="749" spans="1:38" x14ac:dyDescent="0.3">
      <c r="A749" t="s">
        <v>45</v>
      </c>
      <c r="B749" t="s">
        <v>62</v>
      </c>
      <c r="C749" t="s">
        <v>142</v>
      </c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</row>
    <row r="750" spans="1:38" x14ac:dyDescent="0.3">
      <c r="A750" t="s">
        <v>45</v>
      </c>
      <c r="B750" t="s">
        <v>62</v>
      </c>
      <c r="C750" t="s">
        <v>143</v>
      </c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</row>
    <row r="751" spans="1:38" x14ac:dyDescent="0.3">
      <c r="A751" t="s">
        <v>45</v>
      </c>
      <c r="B751" t="s">
        <v>62</v>
      </c>
      <c r="C751" t="s">
        <v>144</v>
      </c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</row>
    <row r="752" spans="1:38" x14ac:dyDescent="0.3">
      <c r="A752" t="s">
        <v>45</v>
      </c>
      <c r="B752" t="s">
        <v>62</v>
      </c>
      <c r="C752" t="s">
        <v>145</v>
      </c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</row>
    <row r="753" spans="1:38" x14ac:dyDescent="0.3">
      <c r="A753" t="s">
        <v>45</v>
      </c>
      <c r="B753" t="s">
        <v>62</v>
      </c>
      <c r="C753" t="s">
        <v>146</v>
      </c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</row>
    <row r="754" spans="1:38" x14ac:dyDescent="0.3">
      <c r="A754" t="s">
        <v>45</v>
      </c>
      <c r="B754" t="s">
        <v>62</v>
      </c>
      <c r="C754" t="s">
        <v>147</v>
      </c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</row>
    <row r="755" spans="1:38" x14ac:dyDescent="0.3">
      <c r="A755" t="s">
        <v>45</v>
      </c>
      <c r="B755" t="s">
        <v>62</v>
      </c>
      <c r="C755" t="s">
        <v>148</v>
      </c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</row>
    <row r="756" spans="1:38" x14ac:dyDescent="0.3">
      <c r="A756" t="s">
        <v>45</v>
      </c>
      <c r="B756" t="s">
        <v>62</v>
      </c>
      <c r="C756" t="s">
        <v>149</v>
      </c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</row>
    <row r="757" spans="1:38" x14ac:dyDescent="0.3">
      <c r="A757" t="s">
        <v>45</v>
      </c>
      <c r="B757" t="s">
        <v>62</v>
      </c>
      <c r="C757" t="s">
        <v>150</v>
      </c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</row>
    <row r="758" spans="1:38" x14ac:dyDescent="0.3">
      <c r="A758" t="s">
        <v>45</v>
      </c>
      <c r="B758" t="s">
        <v>62</v>
      </c>
      <c r="C758" t="s">
        <v>151</v>
      </c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</row>
    <row r="759" spans="1:38" x14ac:dyDescent="0.3">
      <c r="A759" t="s">
        <v>45</v>
      </c>
      <c r="B759" t="s">
        <v>62</v>
      </c>
      <c r="C759" t="s">
        <v>152</v>
      </c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</row>
    <row r="760" spans="1:38" x14ac:dyDescent="0.3">
      <c r="A760" t="s">
        <v>48</v>
      </c>
      <c r="B760" t="s">
        <v>62</v>
      </c>
      <c r="C760" t="s">
        <v>128</v>
      </c>
      <c r="D760" s="16"/>
      <c r="E760" s="16"/>
      <c r="F760" s="16">
        <v>2</v>
      </c>
      <c r="G760" s="16"/>
      <c r="H760" s="16"/>
      <c r="I760" s="16"/>
      <c r="J760" s="16"/>
      <c r="K760" s="16"/>
      <c r="L760" s="16"/>
      <c r="M760" s="16"/>
      <c r="N760" s="16"/>
      <c r="O760" s="16"/>
      <c r="P760" s="16"/>
      <c r="Q760" s="16"/>
      <c r="R760" s="16"/>
      <c r="S760" s="16"/>
      <c r="T760" s="16"/>
      <c r="U760" s="16"/>
      <c r="V760" s="16"/>
      <c r="W760" s="16"/>
      <c r="X760" s="16"/>
      <c r="Y760" s="16"/>
      <c r="Z760" s="16"/>
      <c r="AA760" s="16"/>
      <c r="AB760" s="16"/>
      <c r="AC760" s="16"/>
      <c r="AD760" s="16"/>
      <c r="AE760" s="16"/>
      <c r="AF760" s="16"/>
      <c r="AG760" s="16"/>
      <c r="AH760" s="16"/>
      <c r="AI760" s="16"/>
      <c r="AJ760" s="16"/>
      <c r="AK760" s="16"/>
      <c r="AL760" s="16"/>
    </row>
    <row r="761" spans="1:38" x14ac:dyDescent="0.3">
      <c r="A761" t="s">
        <v>48</v>
      </c>
      <c r="B761" t="s">
        <v>62</v>
      </c>
      <c r="C761" t="s">
        <v>129</v>
      </c>
      <c r="D761" s="16"/>
      <c r="E761" s="16"/>
      <c r="F761" s="16">
        <v>2</v>
      </c>
      <c r="G761" s="16">
        <v>2</v>
      </c>
      <c r="H761" s="16">
        <v>2</v>
      </c>
      <c r="I761" s="16">
        <v>2</v>
      </c>
      <c r="J761" s="16">
        <v>2</v>
      </c>
      <c r="K761" s="16">
        <v>2</v>
      </c>
      <c r="L761" s="16">
        <v>2</v>
      </c>
      <c r="M761" s="16">
        <v>2</v>
      </c>
      <c r="N761" s="16">
        <v>2</v>
      </c>
      <c r="O761" s="16">
        <v>2</v>
      </c>
      <c r="P761" s="16">
        <v>2</v>
      </c>
      <c r="Q761" s="16">
        <v>2</v>
      </c>
      <c r="R761" s="16">
        <v>2</v>
      </c>
      <c r="S761" s="16">
        <v>2</v>
      </c>
      <c r="T761" s="16">
        <v>2</v>
      </c>
      <c r="U761" s="16">
        <v>2</v>
      </c>
      <c r="V761" s="16">
        <v>2</v>
      </c>
      <c r="W761" s="16">
        <v>2</v>
      </c>
      <c r="X761" s="16">
        <v>2</v>
      </c>
      <c r="Y761" s="16">
        <v>2</v>
      </c>
      <c r="Z761" s="16">
        <v>2</v>
      </c>
      <c r="AA761" s="16">
        <v>2</v>
      </c>
      <c r="AB761" s="16">
        <v>2</v>
      </c>
      <c r="AC761" s="16">
        <v>2</v>
      </c>
      <c r="AD761" s="16">
        <v>2</v>
      </c>
      <c r="AE761" s="16">
        <v>2</v>
      </c>
      <c r="AF761" s="16">
        <v>2</v>
      </c>
      <c r="AG761" s="16">
        <v>2</v>
      </c>
      <c r="AH761" s="16">
        <v>2</v>
      </c>
      <c r="AI761" s="16">
        <v>2</v>
      </c>
      <c r="AJ761" s="16"/>
      <c r="AK761" s="16"/>
      <c r="AL761" s="16"/>
    </row>
    <row r="762" spans="1:38" x14ac:dyDescent="0.3">
      <c r="A762" t="s">
        <v>48</v>
      </c>
      <c r="B762" t="s">
        <v>62</v>
      </c>
      <c r="C762" t="s">
        <v>130</v>
      </c>
      <c r="D762" s="3"/>
      <c r="E762" s="3"/>
      <c r="F762" s="3">
        <v>149.80000305175781</v>
      </c>
      <c r="G762" s="3">
        <v>149.80000305175781</v>
      </c>
      <c r="H762" s="3">
        <v>149.80000305175781</v>
      </c>
      <c r="I762" s="3">
        <v>149.80000305175781</v>
      </c>
      <c r="J762" s="3">
        <v>149.80000305175781</v>
      </c>
      <c r="K762" s="3">
        <v>149.80000305175781</v>
      </c>
      <c r="L762" s="3">
        <v>149.80000305175781</v>
      </c>
      <c r="M762" s="3">
        <v>149.80000305175781</v>
      </c>
      <c r="N762" s="3">
        <v>149.80000305175781</v>
      </c>
      <c r="O762" s="3">
        <v>149.80000305175781</v>
      </c>
      <c r="P762" s="3">
        <v>149.80000305175781</v>
      </c>
      <c r="Q762" s="3">
        <v>149.80000305175781</v>
      </c>
      <c r="R762" s="3">
        <v>149.80000305175781</v>
      </c>
      <c r="S762" s="3">
        <v>149.80000305175781</v>
      </c>
      <c r="T762" s="3">
        <v>149.80000305175781</v>
      </c>
      <c r="U762" s="3">
        <v>149.80000305175781</v>
      </c>
      <c r="V762" s="3">
        <v>149.80000305175781</v>
      </c>
      <c r="W762" s="3">
        <v>149.80000305175781</v>
      </c>
      <c r="X762" s="3">
        <v>149.80000305175781</v>
      </c>
      <c r="Y762" s="3">
        <v>149.80000305175781</v>
      </c>
      <c r="Z762" s="3">
        <v>149.80000305175781</v>
      </c>
      <c r="AA762" s="3">
        <v>149.80000305175781</v>
      </c>
      <c r="AB762" s="3">
        <v>149.80000305175781</v>
      </c>
      <c r="AC762" s="3">
        <v>149.80000305175781</v>
      </c>
      <c r="AD762" s="3">
        <v>149.80000305175781</v>
      </c>
      <c r="AE762" s="3">
        <v>149.80000305175781</v>
      </c>
      <c r="AF762" s="3">
        <v>149.80000305175781</v>
      </c>
      <c r="AG762" s="3">
        <v>149.80000305175781</v>
      </c>
      <c r="AH762" s="3">
        <v>149.80000305175781</v>
      </c>
      <c r="AI762" s="3">
        <v>149.80000305175781</v>
      </c>
      <c r="AJ762" s="3"/>
      <c r="AK762" s="3"/>
      <c r="AL762" s="3"/>
    </row>
    <row r="763" spans="1:38" x14ac:dyDescent="0.3">
      <c r="A763" t="s">
        <v>48</v>
      </c>
      <c r="B763" t="s">
        <v>62</v>
      </c>
      <c r="C763" t="s">
        <v>131</v>
      </c>
      <c r="D763" s="3"/>
      <c r="E763" s="3"/>
      <c r="F763" s="3">
        <v>136.0960419537239</v>
      </c>
      <c r="G763" s="3">
        <v>136.0960419537239</v>
      </c>
      <c r="H763" s="3">
        <v>136.0960419537239</v>
      </c>
      <c r="I763" s="3">
        <v>136.0960419537239</v>
      </c>
      <c r="J763" s="3">
        <v>136.0960419537239</v>
      </c>
      <c r="K763" s="3">
        <v>136.0960419537239</v>
      </c>
      <c r="L763" s="3">
        <v>136.0960419537239</v>
      </c>
      <c r="M763" s="3">
        <v>136.0960419537239</v>
      </c>
      <c r="N763" s="3">
        <v>136.0960419537239</v>
      </c>
      <c r="O763" s="3">
        <v>136.0960419537239</v>
      </c>
      <c r="P763" s="3">
        <v>136.0960419537239</v>
      </c>
      <c r="Q763" s="3">
        <v>136.0960419537239</v>
      </c>
      <c r="R763" s="3">
        <v>136.0960419537239</v>
      </c>
      <c r="S763" s="3">
        <v>136.0960419537239</v>
      </c>
      <c r="T763" s="3">
        <v>136.0960419537239</v>
      </c>
      <c r="U763" s="3">
        <v>136.0960419537239</v>
      </c>
      <c r="V763" s="3">
        <v>136.0960419537239</v>
      </c>
      <c r="W763" s="3">
        <v>136.0960419537239</v>
      </c>
      <c r="X763" s="3">
        <v>136.0960419537239</v>
      </c>
      <c r="Y763" s="3">
        <v>136.0960419537239</v>
      </c>
      <c r="Z763" s="3">
        <v>136.0960419537239</v>
      </c>
      <c r="AA763" s="3">
        <v>136.0960419537239</v>
      </c>
      <c r="AB763" s="3">
        <v>136.0960419537239</v>
      </c>
      <c r="AC763" s="3">
        <v>136.0960419537239</v>
      </c>
      <c r="AD763" s="3">
        <v>136.0960419537239</v>
      </c>
      <c r="AE763" s="3">
        <v>136.0960419537239</v>
      </c>
      <c r="AF763" s="3">
        <v>136.0960419537239</v>
      </c>
      <c r="AG763" s="3">
        <v>136.0960419537239</v>
      </c>
      <c r="AH763" s="3">
        <v>136.0960419537239</v>
      </c>
      <c r="AI763" s="3">
        <v>136.0960419537239</v>
      </c>
      <c r="AJ763" s="3"/>
      <c r="AK763" s="3"/>
      <c r="AL763" s="3"/>
    </row>
    <row r="764" spans="1:38" x14ac:dyDescent="0.3">
      <c r="A764" t="s">
        <v>48</v>
      </c>
      <c r="B764" t="s">
        <v>62</v>
      </c>
      <c r="C764" t="s">
        <v>132</v>
      </c>
      <c r="D764" s="3"/>
      <c r="E764" s="3"/>
      <c r="F764" s="3">
        <v>1513.4378863908819</v>
      </c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</row>
    <row r="765" spans="1:38" x14ac:dyDescent="0.3">
      <c r="A765" t="s">
        <v>48</v>
      </c>
      <c r="B765" t="s">
        <v>62</v>
      </c>
      <c r="C765" t="s">
        <v>133</v>
      </c>
      <c r="D765" s="3"/>
      <c r="E765" s="3"/>
      <c r="F765" s="3">
        <v>20387.1875</v>
      </c>
      <c r="G765" s="3">
        <v>20387.1875</v>
      </c>
      <c r="H765" s="3">
        <v>20387.1875</v>
      </c>
      <c r="I765" s="3">
        <v>20387.1875</v>
      </c>
      <c r="J765" s="3">
        <v>20387.1875</v>
      </c>
      <c r="K765" s="3">
        <v>20387.1875</v>
      </c>
      <c r="L765" s="3">
        <v>20387.1875</v>
      </c>
      <c r="M765" s="3">
        <v>20387.1875</v>
      </c>
      <c r="N765" s="3">
        <v>20387.1875</v>
      </c>
      <c r="O765" s="3">
        <v>20387.1875</v>
      </c>
      <c r="P765" s="3">
        <v>20387.1875</v>
      </c>
      <c r="Q765" s="3">
        <v>20387.1875</v>
      </c>
      <c r="R765" s="3">
        <v>20387.1875</v>
      </c>
      <c r="S765" s="3">
        <v>20387.1875</v>
      </c>
      <c r="T765" s="3">
        <v>20387.1875</v>
      </c>
      <c r="U765" s="3">
        <v>20387.1875</v>
      </c>
      <c r="V765" s="3">
        <v>20387.1875</v>
      </c>
      <c r="W765" s="3">
        <v>20387.1875</v>
      </c>
      <c r="X765" s="3">
        <v>20387.1875</v>
      </c>
      <c r="Y765" s="3">
        <v>20387.1875</v>
      </c>
      <c r="Z765" s="3">
        <v>20387.1875</v>
      </c>
      <c r="AA765" s="3">
        <v>20387.1875</v>
      </c>
      <c r="AB765" s="3">
        <v>20387.1875</v>
      </c>
      <c r="AC765" s="3">
        <v>20387.1875</v>
      </c>
      <c r="AD765" s="3">
        <v>20387.1875</v>
      </c>
      <c r="AE765" s="3">
        <v>20387.1875</v>
      </c>
      <c r="AF765" s="3">
        <v>20387.1875</v>
      </c>
      <c r="AG765" s="3">
        <v>20387.1875</v>
      </c>
      <c r="AH765" s="3">
        <v>20387.1875</v>
      </c>
      <c r="AI765" s="3">
        <v>20387.1875</v>
      </c>
      <c r="AJ765" s="3"/>
      <c r="AK765" s="3"/>
      <c r="AL765" s="3"/>
    </row>
    <row r="766" spans="1:38" x14ac:dyDescent="0.3">
      <c r="A766" t="s">
        <v>48</v>
      </c>
      <c r="B766" t="s">
        <v>62</v>
      </c>
      <c r="C766" t="s">
        <v>134</v>
      </c>
      <c r="D766" s="3">
        <v>44453.53125</v>
      </c>
      <c r="E766" s="3">
        <v>182259.46875</v>
      </c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</row>
    <row r="767" spans="1:38" x14ac:dyDescent="0.3">
      <c r="A767" t="s">
        <v>48</v>
      </c>
      <c r="B767" t="s">
        <v>62</v>
      </c>
      <c r="C767" t="s">
        <v>135</v>
      </c>
      <c r="D767" s="3"/>
      <c r="E767" s="3"/>
      <c r="F767" s="3">
        <v>226713</v>
      </c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</row>
    <row r="768" spans="1:38" x14ac:dyDescent="0.3">
      <c r="A768" t="s">
        <v>48</v>
      </c>
      <c r="B768" t="s">
        <v>62</v>
      </c>
      <c r="C768" t="s">
        <v>136</v>
      </c>
      <c r="D768" s="3">
        <v>44690.1328125</v>
      </c>
      <c r="E768" s="3">
        <v>228402.8125</v>
      </c>
      <c r="F768" s="3">
        <v>210931.015625</v>
      </c>
      <c r="G768" s="3">
        <v>186361.203125</v>
      </c>
      <c r="H768" s="3">
        <v>169362.609375</v>
      </c>
      <c r="I768" s="3">
        <v>156906.75</v>
      </c>
      <c r="J768" s="3">
        <v>144450.890625</v>
      </c>
      <c r="K768" s="3">
        <v>135402.09375</v>
      </c>
      <c r="L768" s="3">
        <v>129760.3359375</v>
      </c>
      <c r="M768" s="3">
        <v>124118.578125</v>
      </c>
      <c r="N768" s="3">
        <v>118476.8203125</v>
      </c>
      <c r="O768" s="3">
        <v>112835.0625</v>
      </c>
      <c r="P768" s="3">
        <v>107193.3046875</v>
      </c>
      <c r="Q768" s="3">
        <v>101551.546875</v>
      </c>
      <c r="R768" s="3">
        <v>95909.7890625</v>
      </c>
      <c r="S768" s="3">
        <v>90268.03125</v>
      </c>
      <c r="T768" s="3">
        <v>84626.2734375</v>
      </c>
      <c r="U768" s="3">
        <v>78984.515625</v>
      </c>
      <c r="V768" s="3">
        <v>73342.7578125</v>
      </c>
      <c r="W768" s="3">
        <v>67701</v>
      </c>
      <c r="X768" s="3">
        <v>62059.24609375</v>
      </c>
      <c r="Y768" s="3">
        <v>56417.4921875</v>
      </c>
      <c r="Z768" s="3">
        <v>50775.73828125</v>
      </c>
      <c r="AA768" s="3">
        <v>45133.984375</v>
      </c>
      <c r="AB768" s="3">
        <v>39492.23046875</v>
      </c>
      <c r="AC768" s="3">
        <v>33850.4765625</v>
      </c>
      <c r="AD768" s="3">
        <v>28208.724609375</v>
      </c>
      <c r="AE768" s="3">
        <v>22566.97265625</v>
      </c>
      <c r="AF768" s="3">
        <v>16925.220703125</v>
      </c>
      <c r="AG768" s="3">
        <v>11283.4677734375</v>
      </c>
      <c r="AH768" s="3">
        <v>5641.71484375</v>
      </c>
      <c r="AI768" s="3">
        <v>-3.82080078125E-2</v>
      </c>
      <c r="AJ768" s="3"/>
      <c r="AK768" s="3"/>
      <c r="AL768" s="3"/>
    </row>
    <row r="769" spans="1:38" x14ac:dyDescent="0.3">
      <c r="A769" t="s">
        <v>48</v>
      </c>
      <c r="B769" t="s">
        <v>62</v>
      </c>
      <c r="C769" t="s">
        <v>137</v>
      </c>
      <c r="D769" s="3"/>
      <c r="E769" s="3"/>
      <c r="F769" s="3">
        <v>7557.10009765625</v>
      </c>
      <c r="G769" s="3">
        <v>7557.10009765625</v>
      </c>
      <c r="H769" s="3">
        <v>7557.10009765625</v>
      </c>
      <c r="I769" s="3">
        <v>7557.10009765625</v>
      </c>
      <c r="J769" s="3">
        <v>7557.10009765625</v>
      </c>
      <c r="K769" s="3">
        <v>7557.10009765625</v>
      </c>
      <c r="L769" s="3">
        <v>7557.10009765625</v>
      </c>
      <c r="M769" s="3">
        <v>7557.10009765625</v>
      </c>
      <c r="N769" s="3">
        <v>7557.10009765625</v>
      </c>
      <c r="O769" s="3">
        <v>7557.10009765625</v>
      </c>
      <c r="P769" s="3">
        <v>7557.10009765625</v>
      </c>
      <c r="Q769" s="3">
        <v>7557.10009765625</v>
      </c>
      <c r="R769" s="3">
        <v>7557.10009765625</v>
      </c>
      <c r="S769" s="3">
        <v>7557.10009765625</v>
      </c>
      <c r="T769" s="3">
        <v>7557.10009765625</v>
      </c>
      <c r="U769" s="3">
        <v>7557.10009765625</v>
      </c>
      <c r="V769" s="3">
        <v>7557.10009765625</v>
      </c>
      <c r="W769" s="3">
        <v>7557.10009765625</v>
      </c>
      <c r="X769" s="3">
        <v>7557.10009765625</v>
      </c>
      <c r="Y769" s="3">
        <v>7557.10009765625</v>
      </c>
      <c r="Z769" s="3">
        <v>7557.10009765625</v>
      </c>
      <c r="AA769" s="3">
        <v>7557.10009765625</v>
      </c>
      <c r="AB769" s="3">
        <v>7557.10009765625</v>
      </c>
      <c r="AC769" s="3">
        <v>7557.10009765625</v>
      </c>
      <c r="AD769" s="3">
        <v>7557.10009765625</v>
      </c>
      <c r="AE769" s="3">
        <v>7557.10009765625</v>
      </c>
      <c r="AF769" s="3">
        <v>7557.10009765625</v>
      </c>
      <c r="AG769" s="3">
        <v>7557.10009765625</v>
      </c>
      <c r="AH769" s="3">
        <v>7557.10009765625</v>
      </c>
      <c r="AI769" s="3">
        <v>7557.10009765625</v>
      </c>
      <c r="AJ769" s="3"/>
      <c r="AK769" s="3"/>
      <c r="AL769" s="3"/>
    </row>
    <row r="770" spans="1:38" x14ac:dyDescent="0.3">
      <c r="A770" t="s">
        <v>48</v>
      </c>
      <c r="B770" t="s">
        <v>62</v>
      </c>
      <c r="C770" t="s">
        <v>138</v>
      </c>
      <c r="D770" s="3">
        <v>-933.524169921875</v>
      </c>
      <c r="E770" s="3">
        <v>-5733.70556640625</v>
      </c>
      <c r="F770" s="3">
        <v>46676.046875</v>
      </c>
      <c r="G770" s="3">
        <v>74681.6796875</v>
      </c>
      <c r="H770" s="3">
        <v>44809.0078125</v>
      </c>
      <c r="I770" s="3">
        <v>26885.40625</v>
      </c>
      <c r="J770" s="3">
        <v>26885.40625</v>
      </c>
      <c r="K770" s="3">
        <v>13442.703125</v>
      </c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</row>
    <row r="771" spans="1:38" x14ac:dyDescent="0.3">
      <c r="A771" t="s">
        <v>48</v>
      </c>
      <c r="B771" t="s">
        <v>62</v>
      </c>
      <c r="C771" t="s">
        <v>139</v>
      </c>
      <c r="D771" s="3">
        <v>-236.60169982910156</v>
      </c>
      <c r="E771" s="3">
        <v>-1453.207763671875</v>
      </c>
      <c r="F771" s="3">
        <v>9914.697265625</v>
      </c>
      <c r="G771" s="3">
        <v>17012.724609375</v>
      </c>
      <c r="H771" s="3">
        <v>9441.49609375</v>
      </c>
      <c r="I771" s="3">
        <v>4898.75927734375</v>
      </c>
      <c r="J771" s="3">
        <v>4898.75927734375</v>
      </c>
      <c r="K771" s="3">
        <v>1491.7061767578125</v>
      </c>
      <c r="L771" s="3">
        <v>-1915.3470458984375</v>
      </c>
      <c r="M771" s="3">
        <v>-1915.3470458984375</v>
      </c>
      <c r="N771" s="3">
        <v>-1915.3470458984375</v>
      </c>
      <c r="O771" s="3">
        <v>-1915.3470458984375</v>
      </c>
      <c r="P771" s="3">
        <v>-1915.3470458984375</v>
      </c>
      <c r="Q771" s="3">
        <v>-1915.3470458984375</v>
      </c>
      <c r="R771" s="3">
        <v>-1915.3470458984375</v>
      </c>
      <c r="S771" s="3">
        <v>-1915.3470458984375</v>
      </c>
      <c r="T771" s="3">
        <v>-1915.3470458984375</v>
      </c>
      <c r="U771" s="3">
        <v>-1915.3470458984375</v>
      </c>
      <c r="V771" s="3">
        <v>-1915.3470458984375</v>
      </c>
      <c r="W771" s="3">
        <v>-1915.3470458984375</v>
      </c>
      <c r="X771" s="3">
        <v>-1915.3470458984375</v>
      </c>
      <c r="Y771" s="3">
        <v>-1915.3470458984375</v>
      </c>
      <c r="Z771" s="3">
        <v>-1915.3470458984375</v>
      </c>
      <c r="AA771" s="3">
        <v>-1915.3470458984375</v>
      </c>
      <c r="AB771" s="3">
        <v>-1915.3470458984375</v>
      </c>
      <c r="AC771" s="3">
        <v>-1915.3470458984375</v>
      </c>
      <c r="AD771" s="3">
        <v>-1915.3470458984375</v>
      </c>
      <c r="AE771" s="3">
        <v>-1915.3470458984375</v>
      </c>
      <c r="AF771" s="3">
        <v>-1915.3470458984375</v>
      </c>
      <c r="AG771" s="3">
        <v>-1915.3470458984375</v>
      </c>
      <c r="AH771" s="3">
        <v>-1915.3470458984375</v>
      </c>
      <c r="AI771" s="3">
        <v>-1915.3470458984375</v>
      </c>
      <c r="AJ771" s="3"/>
      <c r="AK771" s="3"/>
      <c r="AL771" s="3"/>
    </row>
    <row r="772" spans="1:38" x14ac:dyDescent="0.3">
      <c r="A772" t="s">
        <v>48</v>
      </c>
      <c r="B772" t="s">
        <v>62</v>
      </c>
      <c r="C772" t="s">
        <v>140</v>
      </c>
      <c r="D772" s="3">
        <v>-236.60169982910156</v>
      </c>
      <c r="E772" s="3">
        <v>-1689.8094482421875</v>
      </c>
      <c r="F772" s="3">
        <v>8224.8876953125</v>
      </c>
      <c r="G772" s="3">
        <v>25237.61328125</v>
      </c>
      <c r="H772" s="3">
        <v>34679.109375</v>
      </c>
      <c r="I772" s="3">
        <v>39577.8671875</v>
      </c>
      <c r="J772" s="3">
        <v>44476.625</v>
      </c>
      <c r="K772" s="3">
        <v>45968.33203125</v>
      </c>
      <c r="L772" s="3">
        <v>44052.984375</v>
      </c>
      <c r="M772" s="3">
        <v>42137.63671875</v>
      </c>
      <c r="N772" s="3">
        <v>40222.2890625</v>
      </c>
      <c r="O772" s="3">
        <v>38306.94140625</v>
      </c>
      <c r="P772" s="3">
        <v>36391.59375</v>
      </c>
      <c r="Q772" s="3">
        <v>34476.24609375</v>
      </c>
      <c r="R772" s="3">
        <v>32560.8984375</v>
      </c>
      <c r="S772" s="3">
        <v>30645.55078125</v>
      </c>
      <c r="T772" s="3">
        <v>28730.203125</v>
      </c>
      <c r="U772" s="3">
        <v>26814.85546875</v>
      </c>
      <c r="V772" s="3">
        <v>24899.5078125</v>
      </c>
      <c r="W772" s="3">
        <v>22984.16015625</v>
      </c>
      <c r="X772" s="3">
        <v>21068.8125</v>
      </c>
      <c r="Y772" s="3">
        <v>19153.46484375</v>
      </c>
      <c r="Z772" s="3">
        <v>17238.1171875</v>
      </c>
      <c r="AA772" s="3">
        <v>15322.7705078125</v>
      </c>
      <c r="AB772" s="3">
        <v>13407.423828125</v>
      </c>
      <c r="AC772" s="3">
        <v>11492.0771484375</v>
      </c>
      <c r="AD772" s="3">
        <v>9576.73046875</v>
      </c>
      <c r="AE772" s="3">
        <v>7661.38330078125</v>
      </c>
      <c r="AF772" s="3">
        <v>5746.0361328125</v>
      </c>
      <c r="AG772" s="3">
        <v>3830.68896484375</v>
      </c>
      <c r="AH772" s="3">
        <v>1915.3419189453125</v>
      </c>
      <c r="AI772" s="3">
        <v>-5.126953125E-3</v>
      </c>
      <c r="AJ772" s="3"/>
      <c r="AK772" s="3"/>
      <c r="AL772" s="3"/>
    </row>
    <row r="773" spans="1:38" x14ac:dyDescent="0.3">
      <c r="A773" t="s">
        <v>48</v>
      </c>
      <c r="B773" t="s">
        <v>62</v>
      </c>
      <c r="C773" t="s">
        <v>141</v>
      </c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</row>
    <row r="774" spans="1:38" x14ac:dyDescent="0.3">
      <c r="A774" t="s">
        <v>48</v>
      </c>
      <c r="B774" t="s">
        <v>62</v>
      </c>
      <c r="C774" t="s">
        <v>142</v>
      </c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</row>
    <row r="775" spans="1:38" x14ac:dyDescent="0.3">
      <c r="A775" t="s">
        <v>48</v>
      </c>
      <c r="B775" t="s">
        <v>62</v>
      </c>
      <c r="C775" t="s">
        <v>143</v>
      </c>
      <c r="D775" s="3"/>
      <c r="E775" s="3"/>
      <c r="F775" s="3">
        <v>1631.880126953125</v>
      </c>
      <c r="G775" s="3">
        <v>1631.880126953125</v>
      </c>
      <c r="H775" s="3">
        <v>1631.880126953125</v>
      </c>
      <c r="I775" s="3">
        <v>1631.880126953125</v>
      </c>
      <c r="J775" s="3">
        <v>1631.880126953125</v>
      </c>
      <c r="K775" s="3">
        <v>1631.880126953125</v>
      </c>
      <c r="L775" s="3">
        <v>1631.880126953125</v>
      </c>
      <c r="M775" s="3">
        <v>1631.880126953125</v>
      </c>
      <c r="N775" s="3">
        <v>1631.880126953125</v>
      </c>
      <c r="O775" s="3">
        <v>1631.880126953125</v>
      </c>
      <c r="P775" s="3">
        <v>1631.880126953125</v>
      </c>
      <c r="Q775" s="3">
        <v>1631.880126953125</v>
      </c>
      <c r="R775" s="3">
        <v>1631.880126953125</v>
      </c>
      <c r="S775" s="3">
        <v>1631.880126953125</v>
      </c>
      <c r="T775" s="3">
        <v>1631.880126953125</v>
      </c>
      <c r="U775" s="3">
        <v>1631.880126953125</v>
      </c>
      <c r="V775" s="3">
        <v>1631.880126953125</v>
      </c>
      <c r="W775" s="3">
        <v>1631.880126953125</v>
      </c>
      <c r="X775" s="3">
        <v>1631.880126953125</v>
      </c>
      <c r="Y775" s="3">
        <v>1631.880126953125</v>
      </c>
      <c r="Z775" s="3">
        <v>1631.880126953125</v>
      </c>
      <c r="AA775" s="3">
        <v>1631.880126953125</v>
      </c>
      <c r="AB775" s="3">
        <v>1631.880126953125</v>
      </c>
      <c r="AC775" s="3">
        <v>1631.880126953125</v>
      </c>
      <c r="AD775" s="3">
        <v>1631.880126953125</v>
      </c>
      <c r="AE775" s="3">
        <v>1631.880126953125</v>
      </c>
      <c r="AF775" s="3">
        <v>1631.880126953125</v>
      </c>
      <c r="AG775" s="3">
        <v>1631.880126953125</v>
      </c>
      <c r="AH775" s="3">
        <v>1631.880126953125</v>
      </c>
      <c r="AI775" s="3">
        <v>1631.880126953125</v>
      </c>
      <c r="AJ775" s="3"/>
      <c r="AK775" s="3"/>
      <c r="AL775" s="3"/>
    </row>
    <row r="776" spans="1:38" x14ac:dyDescent="0.3">
      <c r="A776" t="s">
        <v>48</v>
      </c>
      <c r="B776" t="s">
        <v>62</v>
      </c>
      <c r="C776" t="s">
        <v>144</v>
      </c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</row>
    <row r="777" spans="1:38" x14ac:dyDescent="0.3">
      <c r="A777" t="s">
        <v>48</v>
      </c>
      <c r="B777" t="s">
        <v>62</v>
      </c>
      <c r="C777" t="s">
        <v>145</v>
      </c>
      <c r="D777" s="3"/>
      <c r="E777" s="3"/>
      <c r="F777" s="3">
        <v>204.78984069824219</v>
      </c>
      <c r="G777" s="3">
        <v>204.78984069824219</v>
      </c>
      <c r="H777" s="3">
        <v>204.78984069824219</v>
      </c>
      <c r="I777" s="3">
        <v>204.78984069824219</v>
      </c>
      <c r="J777" s="3">
        <v>204.78984069824219</v>
      </c>
      <c r="K777" s="3">
        <v>204.78984069824219</v>
      </c>
      <c r="L777" s="3">
        <v>204.78984069824219</v>
      </c>
      <c r="M777" s="3">
        <v>204.78984069824219</v>
      </c>
      <c r="N777" s="3">
        <v>204.78984069824219</v>
      </c>
      <c r="O777" s="3">
        <v>204.78984069824219</v>
      </c>
      <c r="P777" s="3">
        <v>204.78984069824219</v>
      </c>
      <c r="Q777" s="3">
        <v>204.78984069824219</v>
      </c>
      <c r="R777" s="3">
        <v>204.78984069824219</v>
      </c>
      <c r="S777" s="3">
        <v>204.78984069824219</v>
      </c>
      <c r="T777" s="3">
        <v>204.78984069824219</v>
      </c>
      <c r="U777" s="3">
        <v>204.78984069824219</v>
      </c>
      <c r="V777" s="3">
        <v>204.78984069824219</v>
      </c>
      <c r="W777" s="3">
        <v>204.78984069824219</v>
      </c>
      <c r="X777" s="3">
        <v>204.78984069824219</v>
      </c>
      <c r="Y777" s="3">
        <v>204.78984069824219</v>
      </c>
      <c r="Z777" s="3">
        <v>204.78984069824219</v>
      </c>
      <c r="AA777" s="3">
        <v>204.78984069824219</v>
      </c>
      <c r="AB777" s="3">
        <v>204.78984069824219</v>
      </c>
      <c r="AC777" s="3">
        <v>204.78984069824219</v>
      </c>
      <c r="AD777" s="3">
        <v>204.78984069824219</v>
      </c>
      <c r="AE777" s="3">
        <v>204.78984069824219</v>
      </c>
      <c r="AF777" s="3">
        <v>204.78984069824219</v>
      </c>
      <c r="AG777" s="3">
        <v>204.78984069824219</v>
      </c>
      <c r="AH777" s="3">
        <v>204.78984069824219</v>
      </c>
      <c r="AI777" s="3">
        <v>204.78984069824219</v>
      </c>
      <c r="AJ777" s="3"/>
      <c r="AK777" s="3"/>
      <c r="AL777" s="3"/>
    </row>
    <row r="778" spans="1:38" x14ac:dyDescent="0.3">
      <c r="A778" t="s">
        <v>48</v>
      </c>
      <c r="B778" t="s">
        <v>62</v>
      </c>
      <c r="C778" t="s">
        <v>146</v>
      </c>
      <c r="D778" s="3">
        <v>21004.36328125</v>
      </c>
      <c r="E778" s="3">
        <v>107349.3203125</v>
      </c>
      <c r="F778" s="3">
        <v>103243.4453125</v>
      </c>
      <c r="G778" s="3">
        <v>93363.6640625</v>
      </c>
      <c r="H778" s="3">
        <v>83595.0859375</v>
      </c>
      <c r="I778" s="3">
        <v>76673.2890625</v>
      </c>
      <c r="J778" s="3">
        <v>70819.0234375</v>
      </c>
      <c r="K778" s="3">
        <v>65765.421875</v>
      </c>
      <c r="L778" s="3">
        <v>62313.14453125</v>
      </c>
      <c r="M778" s="3">
        <v>59661.51953125</v>
      </c>
      <c r="N778" s="3">
        <v>57009.8984375</v>
      </c>
      <c r="O778" s="3">
        <v>54358.27734375</v>
      </c>
      <c r="P778" s="3">
        <v>51706.65234375</v>
      </c>
      <c r="Q778" s="3">
        <v>49055.03125</v>
      </c>
      <c r="R778" s="3">
        <v>46403.41015625</v>
      </c>
      <c r="S778" s="3">
        <v>43751.78515625</v>
      </c>
      <c r="T778" s="3">
        <v>41100.1640625</v>
      </c>
      <c r="U778" s="3">
        <v>38448.5390625</v>
      </c>
      <c r="V778" s="3">
        <v>35796.91796875</v>
      </c>
      <c r="W778" s="3">
        <v>33145.296875</v>
      </c>
      <c r="X778" s="3">
        <v>30493.673828125</v>
      </c>
      <c r="Y778" s="3">
        <v>27842.05078125</v>
      </c>
      <c r="Z778" s="3">
        <v>25190.427734375</v>
      </c>
      <c r="AA778" s="3">
        <v>22538.806640625</v>
      </c>
      <c r="AB778" s="3">
        <v>19887.18359375</v>
      </c>
      <c r="AC778" s="3">
        <v>17235.560546875</v>
      </c>
      <c r="AD778" s="3">
        <v>14583.9375</v>
      </c>
      <c r="AE778" s="3">
        <v>11932.3134765625</v>
      </c>
      <c r="AF778" s="3">
        <v>9280.6884765625</v>
      </c>
      <c r="AG778" s="3">
        <v>6629.064453125</v>
      </c>
      <c r="AH778" s="3">
        <v>3977.440185546875</v>
      </c>
      <c r="AI778" s="3">
        <v>1325.8162841796875</v>
      </c>
      <c r="AJ778" s="3"/>
      <c r="AK778" s="3"/>
      <c r="AL778" s="3"/>
    </row>
    <row r="779" spans="1:38" x14ac:dyDescent="0.3">
      <c r="A779" t="s">
        <v>48</v>
      </c>
      <c r="B779" t="s">
        <v>62</v>
      </c>
      <c r="C779" t="s">
        <v>147</v>
      </c>
      <c r="D779" s="3">
        <v>-20070.83984375</v>
      </c>
      <c r="E779" s="3">
        <v>-80611.25</v>
      </c>
      <c r="F779" s="3">
        <v>8442.1015625</v>
      </c>
      <c r="G779" s="3">
        <v>13801.0546875</v>
      </c>
      <c r="H779" s="3">
        <v>13279.5703125</v>
      </c>
      <c r="I779" s="3">
        <v>10142.078125</v>
      </c>
      <c r="J779" s="3">
        <v>8828.6640625</v>
      </c>
      <c r="K779" s="3">
        <v>7815.75</v>
      </c>
      <c r="L779" s="3">
        <v>6069.4296875</v>
      </c>
      <c r="M779" s="3">
        <v>5157.41015625</v>
      </c>
      <c r="N779" s="3">
        <v>5046.03515625</v>
      </c>
      <c r="O779" s="3">
        <v>4934.66796875</v>
      </c>
      <c r="P779" s="3">
        <v>4823.3046875</v>
      </c>
      <c r="Q779" s="3">
        <v>4711.93359375</v>
      </c>
      <c r="R779" s="3">
        <v>4600.5625</v>
      </c>
      <c r="S779" s="3">
        <v>4489.19921875</v>
      </c>
      <c r="T779" s="3">
        <v>4377.828125</v>
      </c>
      <c r="U779" s="3">
        <v>4266.46484375</v>
      </c>
      <c r="V779" s="3">
        <v>4155.08984375</v>
      </c>
      <c r="W779" s="3">
        <v>4043.72265625</v>
      </c>
      <c r="X779" s="3">
        <v>3932.357421875</v>
      </c>
      <c r="Y779" s="3">
        <v>3820.98828125</v>
      </c>
      <c r="Z779" s="3">
        <v>3709.62109375</v>
      </c>
      <c r="AA779" s="3">
        <v>3598.25</v>
      </c>
      <c r="AB779" s="3">
        <v>3486.884765625</v>
      </c>
      <c r="AC779" s="3">
        <v>3375.515625</v>
      </c>
      <c r="AD779" s="3">
        <v>3264.1484375</v>
      </c>
      <c r="AE779" s="3">
        <v>3152.78125</v>
      </c>
      <c r="AF779" s="3">
        <v>3041.4140625</v>
      </c>
      <c r="AG779" s="3">
        <v>2930.044921875</v>
      </c>
      <c r="AH779" s="3">
        <v>2818.6767578125</v>
      </c>
      <c r="AI779" s="3">
        <v>2707.30810546875</v>
      </c>
      <c r="AJ779" s="3"/>
      <c r="AK779" s="3"/>
      <c r="AL779" s="3"/>
    </row>
    <row r="780" spans="1:38" x14ac:dyDescent="0.3">
      <c r="A780" t="s">
        <v>48</v>
      </c>
      <c r="B780" t="s">
        <v>62</v>
      </c>
      <c r="C780" t="s">
        <v>148</v>
      </c>
      <c r="D780" s="3">
        <v>933.524169921875</v>
      </c>
      <c r="E780" s="3">
        <v>5733.70556640625</v>
      </c>
      <c r="F780" s="3">
        <v>4336.224609375</v>
      </c>
      <c r="G780" s="3">
        <v>3921.27392578125</v>
      </c>
      <c r="H780" s="3">
        <v>3510.99365234375</v>
      </c>
      <c r="I780" s="3">
        <v>3220.278076171875</v>
      </c>
      <c r="J780" s="3">
        <v>2974.39892578125</v>
      </c>
      <c r="K780" s="3">
        <v>2762.147705078125</v>
      </c>
      <c r="L780" s="3">
        <v>2617.152099609375</v>
      </c>
      <c r="M780" s="3">
        <v>2505.78369140625</v>
      </c>
      <c r="N780" s="3">
        <v>2394.415771484375</v>
      </c>
      <c r="O780" s="3">
        <v>2283.047607421875</v>
      </c>
      <c r="P780" s="3">
        <v>2171.679443359375</v>
      </c>
      <c r="Q780" s="3">
        <v>2060.311279296875</v>
      </c>
      <c r="R780" s="3">
        <v>1948.9432373046875</v>
      </c>
      <c r="S780" s="3">
        <v>1837.574951171875</v>
      </c>
      <c r="T780" s="3">
        <v>1726.2069091796875</v>
      </c>
      <c r="U780" s="3">
        <v>1614.838623046875</v>
      </c>
      <c r="V780" s="3">
        <v>1503.4705810546875</v>
      </c>
      <c r="W780" s="3">
        <v>1392.1024169921875</v>
      </c>
      <c r="X780" s="3">
        <v>1280.7342529296875</v>
      </c>
      <c r="Y780" s="3">
        <v>1169.3660888671875</v>
      </c>
      <c r="Z780" s="3">
        <v>1057.9979248046875</v>
      </c>
      <c r="AA780" s="3">
        <v>946.6298828125</v>
      </c>
      <c r="AB780" s="3">
        <v>835.26171875</v>
      </c>
      <c r="AC780" s="3">
        <v>723.8935546875</v>
      </c>
      <c r="AD780" s="3">
        <v>612.525390625</v>
      </c>
      <c r="AE780" s="3">
        <v>501.15716552734375</v>
      </c>
      <c r="AF780" s="3">
        <v>389.78890991210938</v>
      </c>
      <c r="AG780" s="3">
        <v>278.42071533203125</v>
      </c>
      <c r="AH780" s="3">
        <v>167.052490234375</v>
      </c>
      <c r="AI780" s="3">
        <v>55.684284210205078</v>
      </c>
      <c r="AJ780" s="3"/>
      <c r="AK780" s="3"/>
      <c r="AL780" s="3"/>
    </row>
    <row r="781" spans="1:38" x14ac:dyDescent="0.3">
      <c r="A781" t="s">
        <v>48</v>
      </c>
      <c r="B781" t="s">
        <v>62</v>
      </c>
      <c r="C781" t="s">
        <v>149</v>
      </c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</row>
    <row r="782" spans="1:38" x14ac:dyDescent="0.3">
      <c r="A782" t="s">
        <v>48</v>
      </c>
      <c r="B782" t="s">
        <v>62</v>
      </c>
      <c r="C782" t="s">
        <v>150</v>
      </c>
      <c r="D782" s="3">
        <v>933.524169921875</v>
      </c>
      <c r="E782" s="3">
        <v>5733.70556640625</v>
      </c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</row>
    <row r="783" spans="1:38" x14ac:dyDescent="0.3">
      <c r="A783" t="s">
        <v>48</v>
      </c>
      <c r="B783" t="s">
        <v>62</v>
      </c>
      <c r="C783" t="s">
        <v>151</v>
      </c>
      <c r="D783" s="3"/>
      <c r="E783" s="3"/>
      <c r="F783" s="3">
        <v>219666.90625</v>
      </c>
      <c r="G783" s="3">
        <v>198646.09375</v>
      </c>
      <c r="H783" s="3">
        <v>177861.890625</v>
      </c>
      <c r="I783" s="3">
        <v>163134.65625</v>
      </c>
      <c r="J783" s="3">
        <v>150678.78125</v>
      </c>
      <c r="K783" s="3">
        <v>139926.4375</v>
      </c>
      <c r="L783" s="3">
        <v>132581.15625</v>
      </c>
      <c r="M783" s="3">
        <v>126939.40625</v>
      </c>
      <c r="N783" s="3">
        <v>121297.65625</v>
      </c>
      <c r="O783" s="3">
        <v>115655.90625</v>
      </c>
      <c r="P783" s="3">
        <v>110014.15625</v>
      </c>
      <c r="Q783" s="3">
        <v>104372.40625</v>
      </c>
      <c r="R783" s="3">
        <v>98730.65625</v>
      </c>
      <c r="S783" s="3">
        <v>93088.90625</v>
      </c>
      <c r="T783" s="3">
        <v>87447.15625</v>
      </c>
      <c r="U783" s="3">
        <v>81805.40625</v>
      </c>
      <c r="V783" s="3">
        <v>76163.65625</v>
      </c>
      <c r="W783" s="3">
        <v>70521.90625</v>
      </c>
      <c r="X783" s="3">
        <v>64880.15625</v>
      </c>
      <c r="Y783" s="3">
        <v>59238.40625</v>
      </c>
      <c r="Z783" s="3">
        <v>53596.65625</v>
      </c>
      <c r="AA783" s="3">
        <v>47954.90625</v>
      </c>
      <c r="AB783" s="3">
        <v>42313.15625</v>
      </c>
      <c r="AC783" s="3">
        <v>36671.40625</v>
      </c>
      <c r="AD783" s="3">
        <v>31029.654296875</v>
      </c>
      <c r="AE783" s="3">
        <v>25387.900390625</v>
      </c>
      <c r="AF783" s="3">
        <v>19746.146484375</v>
      </c>
      <c r="AG783" s="3">
        <v>14104.392578125</v>
      </c>
      <c r="AH783" s="3">
        <v>8462.638671875</v>
      </c>
      <c r="AI783" s="3">
        <v>2820.8857421875</v>
      </c>
      <c r="AJ783" s="3"/>
      <c r="AK783" s="3"/>
      <c r="AL783" s="3"/>
    </row>
    <row r="784" spans="1:38" x14ac:dyDescent="0.3">
      <c r="A784" t="s">
        <v>48</v>
      </c>
      <c r="B784" t="s">
        <v>62</v>
      </c>
      <c r="C784" t="s">
        <v>152</v>
      </c>
      <c r="D784" s="3"/>
      <c r="E784" s="3"/>
      <c r="F784" s="3">
        <v>20087.0390625</v>
      </c>
      <c r="G784" s="3">
        <v>18164.830078125</v>
      </c>
      <c r="H784" s="3">
        <v>16264.255859375</v>
      </c>
      <c r="I784" s="3">
        <v>14917.55078125</v>
      </c>
      <c r="J784" s="3">
        <v>13778.5458984375</v>
      </c>
      <c r="K784" s="3">
        <v>12795.3173828125</v>
      </c>
      <c r="L784" s="3">
        <v>12123.6416015625</v>
      </c>
      <c r="M784" s="3">
        <v>11607.7421875</v>
      </c>
      <c r="N784" s="3">
        <v>11091.8427734375</v>
      </c>
      <c r="O784" s="3">
        <v>10575.943359375</v>
      </c>
      <c r="P784" s="3">
        <v>10060.0439453125</v>
      </c>
      <c r="Q784" s="3">
        <v>9544.14453125</v>
      </c>
      <c r="R784" s="3">
        <v>9028.244140625</v>
      </c>
      <c r="S784" s="3">
        <v>8512.3447265625</v>
      </c>
      <c r="T784" s="3">
        <v>7996.4453125</v>
      </c>
      <c r="U784" s="3">
        <v>7480.5458984375</v>
      </c>
      <c r="V784" s="3">
        <v>6964.646484375</v>
      </c>
      <c r="W784" s="3">
        <v>6448.7470703125</v>
      </c>
      <c r="X784" s="3">
        <v>5932.84716796875</v>
      </c>
      <c r="Y784" s="3">
        <v>5416.94775390625</v>
      </c>
      <c r="Z784" s="3">
        <v>4901.04833984375</v>
      </c>
      <c r="AA784" s="3">
        <v>4385.14892578125</v>
      </c>
      <c r="AB784" s="3">
        <v>3869.249267578125</v>
      </c>
      <c r="AC784" s="3">
        <v>3353.349853515625</v>
      </c>
      <c r="AD784" s="3">
        <v>2837.449951171875</v>
      </c>
      <c r="AE784" s="3">
        <v>2321.55029296875</v>
      </c>
      <c r="AF784" s="3">
        <v>1805.6502685546875</v>
      </c>
      <c r="AG784" s="3">
        <v>1289.7503662109375</v>
      </c>
      <c r="AH784" s="3">
        <v>773.85052490234375</v>
      </c>
      <c r="AI784" s="3">
        <v>257.95074462890625</v>
      </c>
      <c r="AJ784" s="3"/>
      <c r="AK784" s="3"/>
      <c r="AL784" s="3"/>
    </row>
    <row r="785" spans="1:38" x14ac:dyDescent="0.3">
      <c r="A785" t="s">
        <v>49</v>
      </c>
      <c r="B785" t="s">
        <v>62</v>
      </c>
      <c r="C785" t="s">
        <v>128</v>
      </c>
      <c r="D785" s="16"/>
      <c r="E785" s="16"/>
      <c r="F785" s="16">
        <v>2</v>
      </c>
      <c r="G785" s="16"/>
      <c r="H785" s="16"/>
      <c r="I785" s="16"/>
      <c r="J785" s="16"/>
      <c r="K785" s="16"/>
      <c r="L785" s="16"/>
      <c r="M785" s="16"/>
      <c r="N785" s="16"/>
      <c r="O785" s="16"/>
      <c r="P785" s="16"/>
      <c r="Q785" s="16"/>
      <c r="R785" s="16"/>
      <c r="S785" s="16"/>
      <c r="T785" s="16"/>
      <c r="U785" s="16"/>
      <c r="V785" s="16"/>
      <c r="W785" s="16"/>
      <c r="X785" s="16"/>
      <c r="Y785" s="16"/>
      <c r="Z785" s="16"/>
      <c r="AA785" s="16"/>
      <c r="AB785" s="16"/>
      <c r="AC785" s="16"/>
      <c r="AD785" s="16"/>
      <c r="AE785" s="16"/>
      <c r="AF785" s="16"/>
      <c r="AG785" s="16"/>
      <c r="AH785" s="16"/>
      <c r="AI785" s="16"/>
      <c r="AJ785" s="16"/>
      <c r="AK785" s="16"/>
      <c r="AL785" s="16"/>
    </row>
    <row r="786" spans="1:38" x14ac:dyDescent="0.3">
      <c r="A786" t="s">
        <v>49</v>
      </c>
      <c r="B786" t="s">
        <v>62</v>
      </c>
      <c r="C786" t="s">
        <v>129</v>
      </c>
      <c r="D786" s="16"/>
      <c r="E786" s="16"/>
      <c r="F786" s="16">
        <v>2</v>
      </c>
      <c r="G786" s="16">
        <v>2</v>
      </c>
      <c r="H786" s="16">
        <v>2</v>
      </c>
      <c r="I786" s="16">
        <v>2</v>
      </c>
      <c r="J786" s="16">
        <v>2</v>
      </c>
      <c r="K786" s="16">
        <v>2</v>
      </c>
      <c r="L786" s="16">
        <v>2</v>
      </c>
      <c r="M786" s="16">
        <v>2</v>
      </c>
      <c r="N786" s="16">
        <v>2</v>
      </c>
      <c r="O786" s="16">
        <v>2</v>
      </c>
      <c r="P786" s="16">
        <v>2</v>
      </c>
      <c r="Q786" s="16">
        <v>2</v>
      </c>
      <c r="R786" s="16">
        <v>2</v>
      </c>
      <c r="S786" s="16">
        <v>2</v>
      </c>
      <c r="T786" s="16">
        <v>2</v>
      </c>
      <c r="U786" s="16">
        <v>2</v>
      </c>
      <c r="V786" s="16">
        <v>2</v>
      </c>
      <c r="W786" s="16">
        <v>2</v>
      </c>
      <c r="X786" s="16">
        <v>2</v>
      </c>
      <c r="Y786" s="16">
        <v>2</v>
      </c>
      <c r="Z786" s="16">
        <v>2</v>
      </c>
      <c r="AA786" s="16">
        <v>2</v>
      </c>
      <c r="AB786" s="16">
        <v>2</v>
      </c>
      <c r="AC786" s="16">
        <v>2</v>
      </c>
      <c r="AD786" s="16">
        <v>2</v>
      </c>
      <c r="AE786" s="16">
        <v>2</v>
      </c>
      <c r="AF786" s="16">
        <v>2</v>
      </c>
      <c r="AG786" s="16">
        <v>2</v>
      </c>
      <c r="AH786" s="16">
        <v>2</v>
      </c>
      <c r="AI786" s="16">
        <v>2</v>
      </c>
      <c r="AJ786" s="16"/>
      <c r="AK786" s="16"/>
      <c r="AL786" s="16"/>
    </row>
    <row r="787" spans="1:38" x14ac:dyDescent="0.3">
      <c r="A787" t="s">
        <v>49</v>
      </c>
      <c r="B787" t="s">
        <v>62</v>
      </c>
      <c r="C787" t="s">
        <v>130</v>
      </c>
      <c r="D787" s="3"/>
      <c r="E787" s="3"/>
      <c r="F787" s="3">
        <v>149.80000305175781</v>
      </c>
      <c r="G787" s="3">
        <v>149.80000305175781</v>
      </c>
      <c r="H787" s="3">
        <v>149.80000305175781</v>
      </c>
      <c r="I787" s="3">
        <v>149.80000305175781</v>
      </c>
      <c r="J787" s="3">
        <v>149.80000305175781</v>
      </c>
      <c r="K787" s="3">
        <v>149.80000305175781</v>
      </c>
      <c r="L787" s="3">
        <v>149.80000305175781</v>
      </c>
      <c r="M787" s="3">
        <v>149.80000305175781</v>
      </c>
      <c r="N787" s="3">
        <v>149.80000305175781</v>
      </c>
      <c r="O787" s="3">
        <v>149.80000305175781</v>
      </c>
      <c r="P787" s="3">
        <v>149.80000305175781</v>
      </c>
      <c r="Q787" s="3">
        <v>149.80000305175781</v>
      </c>
      <c r="R787" s="3">
        <v>149.80000305175781</v>
      </c>
      <c r="S787" s="3">
        <v>149.80000305175781</v>
      </c>
      <c r="T787" s="3">
        <v>149.80000305175781</v>
      </c>
      <c r="U787" s="3">
        <v>149.80000305175781</v>
      </c>
      <c r="V787" s="3">
        <v>149.80000305175781</v>
      </c>
      <c r="W787" s="3">
        <v>149.80000305175781</v>
      </c>
      <c r="X787" s="3">
        <v>149.80000305175781</v>
      </c>
      <c r="Y787" s="3">
        <v>149.80000305175781</v>
      </c>
      <c r="Z787" s="3">
        <v>149.80000305175781</v>
      </c>
      <c r="AA787" s="3">
        <v>149.80000305175781</v>
      </c>
      <c r="AB787" s="3">
        <v>149.80000305175781</v>
      </c>
      <c r="AC787" s="3">
        <v>149.80000305175781</v>
      </c>
      <c r="AD787" s="3">
        <v>149.80000305175781</v>
      </c>
      <c r="AE787" s="3">
        <v>149.80000305175781</v>
      </c>
      <c r="AF787" s="3">
        <v>149.80000305175781</v>
      </c>
      <c r="AG787" s="3">
        <v>149.80000305175781</v>
      </c>
      <c r="AH787" s="3">
        <v>149.80000305175781</v>
      </c>
      <c r="AI787" s="3">
        <v>149.80000305175781</v>
      </c>
      <c r="AJ787" s="3"/>
      <c r="AK787" s="3"/>
      <c r="AL787" s="3"/>
    </row>
    <row r="788" spans="1:38" x14ac:dyDescent="0.3">
      <c r="A788" t="s">
        <v>49</v>
      </c>
      <c r="B788" t="s">
        <v>62</v>
      </c>
      <c r="C788" t="s">
        <v>131</v>
      </c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</row>
    <row r="789" spans="1:38" x14ac:dyDescent="0.3">
      <c r="A789" t="s">
        <v>49</v>
      </c>
      <c r="B789" t="s">
        <v>62</v>
      </c>
      <c r="C789" t="s">
        <v>132</v>
      </c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</row>
    <row r="790" spans="1:38" x14ac:dyDescent="0.3">
      <c r="A790" t="s">
        <v>49</v>
      </c>
      <c r="B790" t="s">
        <v>62</v>
      </c>
      <c r="C790" t="s">
        <v>133</v>
      </c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</row>
    <row r="791" spans="1:38" x14ac:dyDescent="0.3">
      <c r="A791" t="s">
        <v>49</v>
      </c>
      <c r="B791" t="s">
        <v>62</v>
      </c>
      <c r="C791" t="s">
        <v>134</v>
      </c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</row>
    <row r="792" spans="1:38" x14ac:dyDescent="0.3">
      <c r="A792" t="s">
        <v>49</v>
      </c>
      <c r="B792" t="s">
        <v>62</v>
      </c>
      <c r="C792" t="s">
        <v>135</v>
      </c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</row>
    <row r="793" spans="1:38" x14ac:dyDescent="0.3">
      <c r="A793" t="s">
        <v>49</v>
      </c>
      <c r="B793" t="s">
        <v>62</v>
      </c>
      <c r="C793" t="s">
        <v>136</v>
      </c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</row>
    <row r="794" spans="1:38" x14ac:dyDescent="0.3">
      <c r="A794" t="s">
        <v>49</v>
      </c>
      <c r="B794" t="s">
        <v>62</v>
      </c>
      <c r="C794" t="s">
        <v>137</v>
      </c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</row>
    <row r="795" spans="1:38" x14ac:dyDescent="0.3">
      <c r="A795" t="s">
        <v>49</v>
      </c>
      <c r="B795" t="s">
        <v>62</v>
      </c>
      <c r="C795" t="s">
        <v>138</v>
      </c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</row>
    <row r="796" spans="1:38" x14ac:dyDescent="0.3">
      <c r="A796" t="s">
        <v>49</v>
      </c>
      <c r="B796" t="s">
        <v>62</v>
      </c>
      <c r="C796" t="s">
        <v>139</v>
      </c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</row>
    <row r="797" spans="1:38" x14ac:dyDescent="0.3">
      <c r="A797" t="s">
        <v>49</v>
      </c>
      <c r="B797" t="s">
        <v>62</v>
      </c>
      <c r="C797" t="s">
        <v>140</v>
      </c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</row>
    <row r="798" spans="1:38" x14ac:dyDescent="0.3">
      <c r="A798" t="s">
        <v>49</v>
      </c>
      <c r="B798" t="s">
        <v>62</v>
      </c>
      <c r="C798" t="s">
        <v>141</v>
      </c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</row>
    <row r="799" spans="1:38" x14ac:dyDescent="0.3">
      <c r="A799" t="s">
        <v>49</v>
      </c>
      <c r="B799" t="s">
        <v>62</v>
      </c>
      <c r="C799" t="s">
        <v>142</v>
      </c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</row>
    <row r="800" spans="1:38" x14ac:dyDescent="0.3">
      <c r="A800" t="s">
        <v>49</v>
      </c>
      <c r="B800" t="s">
        <v>62</v>
      </c>
      <c r="C800" t="s">
        <v>143</v>
      </c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</row>
    <row r="801" spans="1:38" x14ac:dyDescent="0.3">
      <c r="A801" t="s">
        <v>49</v>
      </c>
      <c r="B801" t="s">
        <v>62</v>
      </c>
      <c r="C801" t="s">
        <v>144</v>
      </c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</row>
    <row r="802" spans="1:38" x14ac:dyDescent="0.3">
      <c r="A802" t="s">
        <v>49</v>
      </c>
      <c r="B802" t="s">
        <v>62</v>
      </c>
      <c r="C802" t="s">
        <v>145</v>
      </c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</row>
    <row r="803" spans="1:38" x14ac:dyDescent="0.3">
      <c r="A803" t="s">
        <v>49</v>
      </c>
      <c r="B803" t="s">
        <v>62</v>
      </c>
      <c r="C803" t="s">
        <v>146</v>
      </c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</row>
    <row r="804" spans="1:38" x14ac:dyDescent="0.3">
      <c r="A804" t="s">
        <v>49</v>
      </c>
      <c r="B804" t="s">
        <v>62</v>
      </c>
      <c r="C804" t="s">
        <v>147</v>
      </c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</row>
    <row r="805" spans="1:38" x14ac:dyDescent="0.3">
      <c r="A805" t="s">
        <v>49</v>
      </c>
      <c r="B805" t="s">
        <v>62</v>
      </c>
      <c r="C805" t="s">
        <v>148</v>
      </c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</row>
    <row r="806" spans="1:38" x14ac:dyDescent="0.3">
      <c r="A806" t="s">
        <v>49</v>
      </c>
      <c r="B806" t="s">
        <v>62</v>
      </c>
      <c r="C806" t="s">
        <v>149</v>
      </c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</row>
    <row r="807" spans="1:38" x14ac:dyDescent="0.3">
      <c r="A807" t="s">
        <v>49</v>
      </c>
      <c r="B807" t="s">
        <v>62</v>
      </c>
      <c r="C807" t="s">
        <v>150</v>
      </c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</row>
    <row r="808" spans="1:38" x14ac:dyDescent="0.3">
      <c r="A808" t="s">
        <v>49</v>
      </c>
      <c r="B808" t="s">
        <v>62</v>
      </c>
      <c r="C808" t="s">
        <v>151</v>
      </c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</row>
    <row r="809" spans="1:38" x14ac:dyDescent="0.3">
      <c r="A809" t="s">
        <v>49</v>
      </c>
      <c r="B809" t="s">
        <v>62</v>
      </c>
      <c r="C809" t="s">
        <v>152</v>
      </c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</row>
    <row r="810" spans="1:38" x14ac:dyDescent="0.3">
      <c r="A810" t="s">
        <v>50</v>
      </c>
      <c r="B810" t="s">
        <v>62</v>
      </c>
      <c r="C810" t="s">
        <v>128</v>
      </c>
      <c r="D810" s="16"/>
      <c r="E810" s="16"/>
      <c r="F810" s="16">
        <v>2</v>
      </c>
      <c r="G810" s="16"/>
      <c r="H810" s="16"/>
      <c r="I810" s="16"/>
      <c r="J810" s="16"/>
      <c r="K810" s="16"/>
      <c r="L810" s="16"/>
      <c r="M810" s="16"/>
      <c r="N810" s="16"/>
      <c r="O810" s="16"/>
      <c r="P810" s="16"/>
      <c r="Q810" s="16"/>
      <c r="R810" s="16"/>
      <c r="S810" s="16"/>
      <c r="T810" s="16"/>
      <c r="U810" s="16"/>
      <c r="V810" s="16"/>
      <c r="W810" s="16"/>
      <c r="X810" s="16"/>
      <c r="Y810" s="16"/>
      <c r="Z810" s="16"/>
      <c r="AA810" s="16"/>
      <c r="AB810" s="16"/>
      <c r="AC810" s="16"/>
      <c r="AD810" s="16"/>
      <c r="AE810" s="16"/>
      <c r="AF810" s="16"/>
      <c r="AG810" s="16"/>
      <c r="AH810" s="16"/>
      <c r="AI810" s="16"/>
      <c r="AJ810" s="16"/>
      <c r="AK810" s="16"/>
      <c r="AL810" s="16"/>
    </row>
    <row r="811" spans="1:38" x14ac:dyDescent="0.3">
      <c r="A811" t="s">
        <v>50</v>
      </c>
      <c r="B811" t="s">
        <v>62</v>
      </c>
      <c r="C811" t="s">
        <v>129</v>
      </c>
      <c r="D811" s="16"/>
      <c r="E811" s="16"/>
      <c r="F811" s="16">
        <v>2</v>
      </c>
      <c r="G811" s="16">
        <v>2</v>
      </c>
      <c r="H811" s="16">
        <v>2</v>
      </c>
      <c r="I811" s="16">
        <v>2</v>
      </c>
      <c r="J811" s="16">
        <v>2</v>
      </c>
      <c r="K811" s="16">
        <v>2</v>
      </c>
      <c r="L811" s="16">
        <v>2</v>
      </c>
      <c r="M811" s="16">
        <v>2</v>
      </c>
      <c r="N811" s="16">
        <v>2</v>
      </c>
      <c r="O811" s="16">
        <v>2</v>
      </c>
      <c r="P811" s="16">
        <v>2</v>
      </c>
      <c r="Q811" s="16">
        <v>2</v>
      </c>
      <c r="R811" s="16">
        <v>2</v>
      </c>
      <c r="S811" s="16">
        <v>2</v>
      </c>
      <c r="T811" s="16">
        <v>2</v>
      </c>
      <c r="U811" s="16">
        <v>2</v>
      </c>
      <c r="V811" s="16">
        <v>2</v>
      </c>
      <c r="W811" s="16">
        <v>2</v>
      </c>
      <c r="X811" s="16">
        <v>2</v>
      </c>
      <c r="Y811" s="16">
        <v>2</v>
      </c>
      <c r="Z811" s="16">
        <v>2</v>
      </c>
      <c r="AA811" s="16">
        <v>2</v>
      </c>
      <c r="AB811" s="16">
        <v>2</v>
      </c>
      <c r="AC811" s="16">
        <v>2</v>
      </c>
      <c r="AD811" s="16">
        <v>2</v>
      </c>
      <c r="AE811" s="16">
        <v>2</v>
      </c>
      <c r="AF811" s="16">
        <v>2</v>
      </c>
      <c r="AG811" s="16">
        <v>2</v>
      </c>
      <c r="AH811" s="16">
        <v>2</v>
      </c>
      <c r="AI811" s="16">
        <v>2</v>
      </c>
      <c r="AJ811" s="16"/>
      <c r="AK811" s="16"/>
      <c r="AL811" s="16"/>
    </row>
    <row r="812" spans="1:38" x14ac:dyDescent="0.3">
      <c r="A812" t="s">
        <v>50</v>
      </c>
      <c r="B812" t="s">
        <v>62</v>
      </c>
      <c r="C812" t="s">
        <v>130</v>
      </c>
      <c r="D812" s="3"/>
      <c r="E812" s="3"/>
      <c r="F812" s="3">
        <v>149.80000305175781</v>
      </c>
      <c r="G812" s="3">
        <v>149.80000305175781</v>
      </c>
      <c r="H812" s="3">
        <v>149.80000305175781</v>
      </c>
      <c r="I812" s="3">
        <v>149.80000305175781</v>
      </c>
      <c r="J812" s="3">
        <v>149.80000305175781</v>
      </c>
      <c r="K812" s="3">
        <v>149.80000305175781</v>
      </c>
      <c r="L812" s="3">
        <v>149.80000305175781</v>
      </c>
      <c r="M812" s="3">
        <v>149.80000305175781</v>
      </c>
      <c r="N812" s="3">
        <v>149.80000305175781</v>
      </c>
      <c r="O812" s="3">
        <v>149.80000305175781</v>
      </c>
      <c r="P812" s="3">
        <v>149.80000305175781</v>
      </c>
      <c r="Q812" s="3">
        <v>149.80000305175781</v>
      </c>
      <c r="R812" s="3">
        <v>149.80000305175781</v>
      </c>
      <c r="S812" s="3">
        <v>149.80000305175781</v>
      </c>
      <c r="T812" s="3">
        <v>149.80000305175781</v>
      </c>
      <c r="U812" s="3">
        <v>149.80000305175781</v>
      </c>
      <c r="V812" s="3">
        <v>149.80000305175781</v>
      </c>
      <c r="W812" s="3">
        <v>149.80000305175781</v>
      </c>
      <c r="X812" s="3">
        <v>149.80000305175781</v>
      </c>
      <c r="Y812" s="3">
        <v>149.80000305175781</v>
      </c>
      <c r="Z812" s="3">
        <v>149.80000305175781</v>
      </c>
      <c r="AA812" s="3">
        <v>149.80000305175781</v>
      </c>
      <c r="AB812" s="3">
        <v>149.80000305175781</v>
      </c>
      <c r="AC812" s="3">
        <v>149.80000305175781</v>
      </c>
      <c r="AD812" s="3">
        <v>149.80000305175781</v>
      </c>
      <c r="AE812" s="3">
        <v>149.80000305175781</v>
      </c>
      <c r="AF812" s="3">
        <v>149.80000305175781</v>
      </c>
      <c r="AG812" s="3">
        <v>149.80000305175781</v>
      </c>
      <c r="AH812" s="3">
        <v>149.80000305175781</v>
      </c>
      <c r="AI812" s="3">
        <v>149.80000305175781</v>
      </c>
      <c r="AJ812" s="3"/>
      <c r="AK812" s="3"/>
      <c r="AL812" s="3"/>
    </row>
    <row r="813" spans="1:38" x14ac:dyDescent="0.3">
      <c r="A813" t="s">
        <v>50</v>
      </c>
      <c r="B813" t="s">
        <v>62</v>
      </c>
      <c r="C813" t="s">
        <v>131</v>
      </c>
      <c r="D813" s="3"/>
      <c r="E813" s="3"/>
      <c r="F813" s="3">
        <v>137.25686052153074</v>
      </c>
      <c r="G813" s="3">
        <v>137.25686052153074</v>
      </c>
      <c r="H813" s="3">
        <v>137.25686052153074</v>
      </c>
      <c r="I813" s="3">
        <v>137.25686052153074</v>
      </c>
      <c r="J813" s="3">
        <v>137.25686052153074</v>
      </c>
      <c r="K813" s="3">
        <v>137.25686052153074</v>
      </c>
      <c r="L813" s="3">
        <v>137.25686052153074</v>
      </c>
      <c r="M813" s="3">
        <v>137.25686052153074</v>
      </c>
      <c r="N813" s="3">
        <v>137.25686052153074</v>
      </c>
      <c r="O813" s="3">
        <v>137.25686052153074</v>
      </c>
      <c r="P813" s="3">
        <v>137.25686052153074</v>
      </c>
      <c r="Q813" s="3">
        <v>137.25686052153074</v>
      </c>
      <c r="R813" s="3">
        <v>137.25686052153074</v>
      </c>
      <c r="S813" s="3">
        <v>137.25686052153074</v>
      </c>
      <c r="T813" s="3">
        <v>137.25686052153074</v>
      </c>
      <c r="U813" s="3">
        <v>137.25686052153074</v>
      </c>
      <c r="V813" s="3">
        <v>137.25686052153074</v>
      </c>
      <c r="W813" s="3">
        <v>137.25686052153074</v>
      </c>
      <c r="X813" s="3">
        <v>137.25686052153074</v>
      </c>
      <c r="Y813" s="3">
        <v>137.25686052153074</v>
      </c>
      <c r="Z813" s="3">
        <v>137.25686052153074</v>
      </c>
      <c r="AA813" s="3">
        <v>137.25686052153074</v>
      </c>
      <c r="AB813" s="3">
        <v>137.25686052153074</v>
      </c>
      <c r="AC813" s="3">
        <v>137.25686052153074</v>
      </c>
      <c r="AD813" s="3">
        <v>137.25686052153074</v>
      </c>
      <c r="AE813" s="3">
        <v>137.25686052153074</v>
      </c>
      <c r="AF813" s="3">
        <v>137.25686052153074</v>
      </c>
      <c r="AG813" s="3">
        <v>137.25686052153074</v>
      </c>
      <c r="AH813" s="3">
        <v>137.25686052153074</v>
      </c>
      <c r="AI813" s="3">
        <v>137.25686052153074</v>
      </c>
      <c r="AJ813" s="3"/>
      <c r="AK813" s="3"/>
      <c r="AL813" s="3"/>
    </row>
    <row r="814" spans="1:38" x14ac:dyDescent="0.3">
      <c r="A814" t="s">
        <v>50</v>
      </c>
      <c r="B814" t="s">
        <v>62</v>
      </c>
      <c r="C814" t="s">
        <v>132</v>
      </c>
      <c r="D814" s="3"/>
      <c r="E814" s="3"/>
      <c r="F814" s="3">
        <v>1526.3484335243941</v>
      </c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</row>
    <row r="815" spans="1:38" x14ac:dyDescent="0.3">
      <c r="A815" t="s">
        <v>50</v>
      </c>
      <c r="B815" t="s">
        <v>62</v>
      </c>
      <c r="C815" t="s">
        <v>133</v>
      </c>
      <c r="D815" s="3"/>
      <c r="E815" s="3"/>
      <c r="F815" s="3">
        <v>20561.078125</v>
      </c>
      <c r="G815" s="3">
        <v>20561.078125</v>
      </c>
      <c r="H815" s="3">
        <v>20561.078125</v>
      </c>
      <c r="I815" s="3">
        <v>20561.078125</v>
      </c>
      <c r="J815" s="3">
        <v>20561.078125</v>
      </c>
      <c r="K815" s="3">
        <v>20561.078125</v>
      </c>
      <c r="L815" s="3">
        <v>20561.078125</v>
      </c>
      <c r="M815" s="3">
        <v>20561.078125</v>
      </c>
      <c r="N815" s="3">
        <v>20561.078125</v>
      </c>
      <c r="O815" s="3">
        <v>20561.078125</v>
      </c>
      <c r="P815" s="3">
        <v>20561.078125</v>
      </c>
      <c r="Q815" s="3">
        <v>20561.078125</v>
      </c>
      <c r="R815" s="3">
        <v>20561.078125</v>
      </c>
      <c r="S815" s="3">
        <v>20561.078125</v>
      </c>
      <c r="T815" s="3">
        <v>20561.078125</v>
      </c>
      <c r="U815" s="3">
        <v>20561.078125</v>
      </c>
      <c r="V815" s="3">
        <v>20561.078125</v>
      </c>
      <c r="W815" s="3">
        <v>20561.078125</v>
      </c>
      <c r="X815" s="3">
        <v>20561.078125</v>
      </c>
      <c r="Y815" s="3">
        <v>20561.078125</v>
      </c>
      <c r="Z815" s="3">
        <v>20561.078125</v>
      </c>
      <c r="AA815" s="3">
        <v>20561.078125</v>
      </c>
      <c r="AB815" s="3">
        <v>20561.078125</v>
      </c>
      <c r="AC815" s="3">
        <v>20561.078125</v>
      </c>
      <c r="AD815" s="3">
        <v>20561.078125</v>
      </c>
      <c r="AE815" s="3">
        <v>20561.078125</v>
      </c>
      <c r="AF815" s="3">
        <v>20561.078125</v>
      </c>
      <c r="AG815" s="3">
        <v>20561.078125</v>
      </c>
      <c r="AH815" s="3">
        <v>20561.078125</v>
      </c>
      <c r="AI815" s="3">
        <v>20561.078125</v>
      </c>
      <c r="AJ815" s="3"/>
      <c r="AK815" s="3"/>
      <c r="AL815" s="3"/>
    </row>
    <row r="816" spans="1:38" x14ac:dyDescent="0.3">
      <c r="A816" t="s">
        <v>50</v>
      </c>
      <c r="B816" t="s">
        <v>62</v>
      </c>
      <c r="C816" t="s">
        <v>134</v>
      </c>
      <c r="D816" s="3">
        <v>44832.74609375</v>
      </c>
      <c r="E816" s="3">
        <v>183814.25</v>
      </c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</row>
    <row r="817" spans="1:38" x14ac:dyDescent="0.3">
      <c r="A817" t="s">
        <v>50</v>
      </c>
      <c r="B817" t="s">
        <v>62</v>
      </c>
      <c r="C817" t="s">
        <v>135</v>
      </c>
      <c r="D817" s="3"/>
      <c r="E817" s="3"/>
      <c r="F817" s="3">
        <v>228647</v>
      </c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</row>
    <row r="818" spans="1:38" x14ac:dyDescent="0.3">
      <c r="A818" t="s">
        <v>50</v>
      </c>
      <c r="B818" t="s">
        <v>62</v>
      </c>
      <c r="C818" t="s">
        <v>136</v>
      </c>
      <c r="D818" s="3">
        <v>45071.3671875</v>
      </c>
      <c r="E818" s="3">
        <v>230351.21875</v>
      </c>
      <c r="F818" s="3">
        <v>212730.375</v>
      </c>
      <c r="G818" s="3">
        <v>187950.953125</v>
      </c>
      <c r="H818" s="3">
        <v>170807.359375</v>
      </c>
      <c r="I818" s="3">
        <v>158245.25</v>
      </c>
      <c r="J818" s="3">
        <v>145683.140625</v>
      </c>
      <c r="K818" s="3">
        <v>136557.140625</v>
      </c>
      <c r="L818" s="3">
        <v>130867.2578125</v>
      </c>
      <c r="M818" s="3">
        <v>125177.375</v>
      </c>
      <c r="N818" s="3">
        <v>119487.4921875</v>
      </c>
      <c r="O818" s="3">
        <v>113797.609375</v>
      </c>
      <c r="P818" s="3">
        <v>108107.7265625</v>
      </c>
      <c r="Q818" s="3">
        <v>102417.84375</v>
      </c>
      <c r="R818" s="3">
        <v>96727.9609375</v>
      </c>
      <c r="S818" s="3">
        <v>91038.078125</v>
      </c>
      <c r="T818" s="3">
        <v>85348.1953125</v>
      </c>
      <c r="U818" s="3">
        <v>79658.3125</v>
      </c>
      <c r="V818" s="3">
        <v>73968.4296875</v>
      </c>
      <c r="W818" s="3">
        <v>68278.546875</v>
      </c>
      <c r="X818" s="3">
        <v>62588.66796875</v>
      </c>
      <c r="Y818" s="3">
        <v>56898.7890625</v>
      </c>
      <c r="Z818" s="3">
        <v>51208.91015625</v>
      </c>
      <c r="AA818" s="3">
        <v>45519.03125</v>
      </c>
      <c r="AB818" s="3">
        <v>39829.15234375</v>
      </c>
      <c r="AC818" s="3">
        <v>34139.2734375</v>
      </c>
      <c r="AD818" s="3">
        <v>28449.392578125</v>
      </c>
      <c r="AE818" s="3">
        <v>22759.51171875</v>
      </c>
      <c r="AF818" s="3">
        <v>17069.630859375</v>
      </c>
      <c r="AG818" s="3">
        <v>11379.7509765625</v>
      </c>
      <c r="AH818" s="3">
        <v>5689.8701171875</v>
      </c>
      <c r="AI818" s="3">
        <v>-1.06201171875E-2</v>
      </c>
      <c r="AJ818" s="3"/>
      <c r="AK818" s="3"/>
      <c r="AL818" s="3"/>
    </row>
    <row r="819" spans="1:38" x14ac:dyDescent="0.3">
      <c r="A819" t="s">
        <v>50</v>
      </c>
      <c r="B819" t="s">
        <v>62</v>
      </c>
      <c r="C819" t="s">
        <v>137</v>
      </c>
      <c r="D819" s="3"/>
      <c r="E819" s="3"/>
      <c r="F819" s="3">
        <v>7621.56689453125</v>
      </c>
      <c r="G819" s="3">
        <v>7621.56689453125</v>
      </c>
      <c r="H819" s="3">
        <v>7621.56689453125</v>
      </c>
      <c r="I819" s="3">
        <v>7621.56689453125</v>
      </c>
      <c r="J819" s="3">
        <v>7621.56689453125</v>
      </c>
      <c r="K819" s="3">
        <v>7621.56689453125</v>
      </c>
      <c r="L819" s="3">
        <v>7621.56689453125</v>
      </c>
      <c r="M819" s="3">
        <v>7621.56689453125</v>
      </c>
      <c r="N819" s="3">
        <v>7621.56689453125</v>
      </c>
      <c r="O819" s="3">
        <v>7621.56689453125</v>
      </c>
      <c r="P819" s="3">
        <v>7621.56689453125</v>
      </c>
      <c r="Q819" s="3">
        <v>7621.56689453125</v>
      </c>
      <c r="R819" s="3">
        <v>7621.56689453125</v>
      </c>
      <c r="S819" s="3">
        <v>7621.56689453125</v>
      </c>
      <c r="T819" s="3">
        <v>7621.56689453125</v>
      </c>
      <c r="U819" s="3">
        <v>7621.56689453125</v>
      </c>
      <c r="V819" s="3">
        <v>7621.56689453125</v>
      </c>
      <c r="W819" s="3">
        <v>7621.56689453125</v>
      </c>
      <c r="X819" s="3">
        <v>7621.56689453125</v>
      </c>
      <c r="Y819" s="3">
        <v>7621.56689453125</v>
      </c>
      <c r="Z819" s="3">
        <v>7621.56689453125</v>
      </c>
      <c r="AA819" s="3">
        <v>7621.56689453125</v>
      </c>
      <c r="AB819" s="3">
        <v>7621.56689453125</v>
      </c>
      <c r="AC819" s="3">
        <v>7621.56689453125</v>
      </c>
      <c r="AD819" s="3">
        <v>7621.56689453125</v>
      </c>
      <c r="AE819" s="3">
        <v>7621.56689453125</v>
      </c>
      <c r="AF819" s="3">
        <v>7621.56689453125</v>
      </c>
      <c r="AG819" s="3">
        <v>7621.56689453125</v>
      </c>
      <c r="AH819" s="3">
        <v>7621.56689453125</v>
      </c>
      <c r="AI819" s="3">
        <v>7621.56689453125</v>
      </c>
      <c r="AJ819" s="3"/>
      <c r="AK819" s="3"/>
      <c r="AL819" s="3"/>
    </row>
    <row r="820" spans="1:38" x14ac:dyDescent="0.3">
      <c r="A820" t="s">
        <v>50</v>
      </c>
      <c r="B820" t="s">
        <v>62</v>
      </c>
      <c r="C820" t="s">
        <v>138</v>
      </c>
      <c r="D820" s="3">
        <v>-941.4876708984375</v>
      </c>
      <c r="E820" s="3">
        <v>-5782.6171875</v>
      </c>
      <c r="F820" s="3">
        <v>47074.22265625</v>
      </c>
      <c r="G820" s="3">
        <v>75318.7578125</v>
      </c>
      <c r="H820" s="3">
        <v>45191.2578125</v>
      </c>
      <c r="I820" s="3">
        <v>27114.75390625</v>
      </c>
      <c r="J820" s="3">
        <v>27114.75390625</v>
      </c>
      <c r="K820" s="3">
        <v>13557.376953125</v>
      </c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</row>
    <row r="821" spans="1:38" x14ac:dyDescent="0.3">
      <c r="A821" t="s">
        <v>50</v>
      </c>
      <c r="B821" t="s">
        <v>62</v>
      </c>
      <c r="C821" t="s">
        <v>139</v>
      </c>
      <c r="D821" s="3">
        <v>-238.62005615234375</v>
      </c>
      <c r="E821" s="3">
        <v>-1465.6043701171875</v>
      </c>
      <c r="F821" s="3">
        <v>9999.2763671875</v>
      </c>
      <c r="G821" s="3">
        <v>17157.853515625</v>
      </c>
      <c r="H821" s="3">
        <v>9522.0380859375</v>
      </c>
      <c r="I821" s="3">
        <v>4940.54833984375</v>
      </c>
      <c r="J821" s="3">
        <v>4940.54833984375</v>
      </c>
      <c r="K821" s="3">
        <v>1504.43115234375</v>
      </c>
      <c r="L821" s="3">
        <v>-1931.6861572265625</v>
      </c>
      <c r="M821" s="3">
        <v>-1931.6861572265625</v>
      </c>
      <c r="N821" s="3">
        <v>-1931.6861572265625</v>
      </c>
      <c r="O821" s="3">
        <v>-1931.6861572265625</v>
      </c>
      <c r="P821" s="3">
        <v>-1931.6861572265625</v>
      </c>
      <c r="Q821" s="3">
        <v>-1931.6861572265625</v>
      </c>
      <c r="R821" s="3">
        <v>-1931.6861572265625</v>
      </c>
      <c r="S821" s="3">
        <v>-1931.6861572265625</v>
      </c>
      <c r="T821" s="3">
        <v>-1931.6861572265625</v>
      </c>
      <c r="U821" s="3">
        <v>-1931.6861572265625</v>
      </c>
      <c r="V821" s="3">
        <v>-1931.6861572265625</v>
      </c>
      <c r="W821" s="3">
        <v>-1931.6861572265625</v>
      </c>
      <c r="X821" s="3">
        <v>-1931.6861572265625</v>
      </c>
      <c r="Y821" s="3">
        <v>-1931.6861572265625</v>
      </c>
      <c r="Z821" s="3">
        <v>-1931.6861572265625</v>
      </c>
      <c r="AA821" s="3">
        <v>-1931.6861572265625</v>
      </c>
      <c r="AB821" s="3">
        <v>-1931.6861572265625</v>
      </c>
      <c r="AC821" s="3">
        <v>-1931.6861572265625</v>
      </c>
      <c r="AD821" s="3">
        <v>-1931.6861572265625</v>
      </c>
      <c r="AE821" s="3">
        <v>-1931.6861572265625</v>
      </c>
      <c r="AF821" s="3">
        <v>-1931.6861572265625</v>
      </c>
      <c r="AG821" s="3">
        <v>-1931.6861572265625</v>
      </c>
      <c r="AH821" s="3">
        <v>-1931.6861572265625</v>
      </c>
      <c r="AI821" s="3">
        <v>-1931.6861572265625</v>
      </c>
      <c r="AJ821" s="3"/>
      <c r="AK821" s="3"/>
      <c r="AL821" s="3"/>
    </row>
    <row r="822" spans="1:38" x14ac:dyDescent="0.3">
      <c r="A822" t="s">
        <v>50</v>
      </c>
      <c r="B822" t="s">
        <v>62</v>
      </c>
      <c r="C822" t="s">
        <v>140</v>
      </c>
      <c r="D822" s="3">
        <v>-238.62005615234375</v>
      </c>
      <c r="E822" s="3">
        <v>-1704.224365234375</v>
      </c>
      <c r="F822" s="3">
        <v>8295.0517578125</v>
      </c>
      <c r="G822" s="3">
        <v>25452.90625</v>
      </c>
      <c r="H822" s="3">
        <v>34974.9453125</v>
      </c>
      <c r="I822" s="3">
        <v>39915.4921875</v>
      </c>
      <c r="J822" s="3">
        <v>44856.0390625</v>
      </c>
      <c r="K822" s="3">
        <v>46360.46875</v>
      </c>
      <c r="L822" s="3">
        <v>44428.78125</v>
      </c>
      <c r="M822" s="3">
        <v>42497.09375</v>
      </c>
      <c r="N822" s="3">
        <v>40565.40625</v>
      </c>
      <c r="O822" s="3">
        <v>38633.71875</v>
      </c>
      <c r="P822" s="3">
        <v>36702.03125</v>
      </c>
      <c r="Q822" s="3">
        <v>34770.34375</v>
      </c>
      <c r="R822" s="3">
        <v>32838.65625</v>
      </c>
      <c r="S822" s="3">
        <v>30906.970703125</v>
      </c>
      <c r="T822" s="3">
        <v>28975.28515625</v>
      </c>
      <c r="U822" s="3">
        <v>27043.599609375</v>
      </c>
      <c r="V822" s="3">
        <v>25111.9140625</v>
      </c>
      <c r="W822" s="3">
        <v>23180.228515625</v>
      </c>
      <c r="X822" s="3">
        <v>21248.54296875</v>
      </c>
      <c r="Y822" s="3">
        <v>19316.857421875</v>
      </c>
      <c r="Z822" s="3">
        <v>17385.171875</v>
      </c>
      <c r="AA822" s="3">
        <v>15453.4853515625</v>
      </c>
      <c r="AB822" s="3">
        <v>13521.798828125</v>
      </c>
      <c r="AC822" s="3">
        <v>11590.1123046875</v>
      </c>
      <c r="AD822" s="3">
        <v>9658.42578125</v>
      </c>
      <c r="AE822" s="3">
        <v>7726.73974609375</v>
      </c>
      <c r="AF822" s="3">
        <v>5795.0537109375</v>
      </c>
      <c r="AG822" s="3">
        <v>3863.36767578125</v>
      </c>
      <c r="AH822" s="3">
        <v>1931.6815185546875</v>
      </c>
      <c r="AI822" s="3">
        <v>-4.638671875E-3</v>
      </c>
      <c r="AJ822" s="3"/>
      <c r="AK822" s="3"/>
      <c r="AL822" s="3"/>
    </row>
    <row r="823" spans="1:38" x14ac:dyDescent="0.3">
      <c r="A823" t="s">
        <v>50</v>
      </c>
      <c r="B823" t="s">
        <v>62</v>
      </c>
      <c r="C823" t="s">
        <v>141</v>
      </c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</row>
    <row r="824" spans="1:38" x14ac:dyDescent="0.3">
      <c r="A824" t="s">
        <v>50</v>
      </c>
      <c r="B824" t="s">
        <v>62</v>
      </c>
      <c r="C824" t="s">
        <v>142</v>
      </c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</row>
    <row r="825" spans="1:38" x14ac:dyDescent="0.3">
      <c r="A825" t="s">
        <v>50</v>
      </c>
      <c r="B825" t="s">
        <v>62</v>
      </c>
      <c r="C825" t="s">
        <v>143</v>
      </c>
      <c r="D825" s="3"/>
      <c r="E825" s="3"/>
      <c r="F825" s="3">
        <v>1645.801025390625</v>
      </c>
      <c r="G825" s="3">
        <v>1645.801025390625</v>
      </c>
      <c r="H825" s="3">
        <v>1645.801025390625</v>
      </c>
      <c r="I825" s="3">
        <v>1645.801025390625</v>
      </c>
      <c r="J825" s="3">
        <v>1645.801025390625</v>
      </c>
      <c r="K825" s="3">
        <v>1645.801025390625</v>
      </c>
      <c r="L825" s="3">
        <v>1645.801025390625</v>
      </c>
      <c r="M825" s="3">
        <v>1645.801025390625</v>
      </c>
      <c r="N825" s="3">
        <v>1645.801025390625</v>
      </c>
      <c r="O825" s="3">
        <v>1645.801025390625</v>
      </c>
      <c r="P825" s="3">
        <v>1645.801025390625</v>
      </c>
      <c r="Q825" s="3">
        <v>1645.801025390625</v>
      </c>
      <c r="R825" s="3">
        <v>1645.801025390625</v>
      </c>
      <c r="S825" s="3">
        <v>1645.801025390625</v>
      </c>
      <c r="T825" s="3">
        <v>1645.801025390625</v>
      </c>
      <c r="U825" s="3">
        <v>1645.801025390625</v>
      </c>
      <c r="V825" s="3">
        <v>1645.801025390625</v>
      </c>
      <c r="W825" s="3">
        <v>1645.801025390625</v>
      </c>
      <c r="X825" s="3">
        <v>1645.801025390625</v>
      </c>
      <c r="Y825" s="3">
        <v>1645.801025390625</v>
      </c>
      <c r="Z825" s="3">
        <v>1645.801025390625</v>
      </c>
      <c r="AA825" s="3">
        <v>1645.801025390625</v>
      </c>
      <c r="AB825" s="3">
        <v>1645.801025390625</v>
      </c>
      <c r="AC825" s="3">
        <v>1645.801025390625</v>
      </c>
      <c r="AD825" s="3">
        <v>1645.801025390625</v>
      </c>
      <c r="AE825" s="3">
        <v>1645.801025390625</v>
      </c>
      <c r="AF825" s="3">
        <v>1645.801025390625</v>
      </c>
      <c r="AG825" s="3">
        <v>1645.801025390625</v>
      </c>
      <c r="AH825" s="3">
        <v>1645.801025390625</v>
      </c>
      <c r="AI825" s="3">
        <v>1645.801025390625</v>
      </c>
      <c r="AJ825" s="3"/>
      <c r="AK825" s="3"/>
      <c r="AL825" s="3"/>
    </row>
    <row r="826" spans="1:38" x14ac:dyDescent="0.3">
      <c r="A826" t="s">
        <v>50</v>
      </c>
      <c r="B826" t="s">
        <v>62</v>
      </c>
      <c r="C826" t="s">
        <v>144</v>
      </c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</row>
    <row r="827" spans="1:38" x14ac:dyDescent="0.3">
      <c r="A827" t="s">
        <v>50</v>
      </c>
      <c r="B827" t="s">
        <v>62</v>
      </c>
      <c r="C827" t="s">
        <v>145</v>
      </c>
      <c r="D827" s="3"/>
      <c r="E827" s="3"/>
      <c r="F827" s="3">
        <v>206.53681945800781</v>
      </c>
      <c r="G827" s="3">
        <v>206.53681945800781</v>
      </c>
      <c r="H827" s="3">
        <v>206.53681945800781</v>
      </c>
      <c r="I827" s="3">
        <v>206.53681945800781</v>
      </c>
      <c r="J827" s="3">
        <v>206.53681945800781</v>
      </c>
      <c r="K827" s="3">
        <v>206.53681945800781</v>
      </c>
      <c r="L827" s="3">
        <v>206.53681945800781</v>
      </c>
      <c r="M827" s="3">
        <v>206.53681945800781</v>
      </c>
      <c r="N827" s="3">
        <v>206.53681945800781</v>
      </c>
      <c r="O827" s="3">
        <v>206.53681945800781</v>
      </c>
      <c r="P827" s="3">
        <v>206.53681945800781</v>
      </c>
      <c r="Q827" s="3">
        <v>206.53681945800781</v>
      </c>
      <c r="R827" s="3">
        <v>206.53681945800781</v>
      </c>
      <c r="S827" s="3">
        <v>206.53681945800781</v>
      </c>
      <c r="T827" s="3">
        <v>206.53681945800781</v>
      </c>
      <c r="U827" s="3">
        <v>206.53681945800781</v>
      </c>
      <c r="V827" s="3">
        <v>206.53681945800781</v>
      </c>
      <c r="W827" s="3">
        <v>206.53681945800781</v>
      </c>
      <c r="X827" s="3">
        <v>206.53681945800781</v>
      </c>
      <c r="Y827" s="3">
        <v>206.53681945800781</v>
      </c>
      <c r="Z827" s="3">
        <v>206.53681945800781</v>
      </c>
      <c r="AA827" s="3">
        <v>206.53681945800781</v>
      </c>
      <c r="AB827" s="3">
        <v>206.53681945800781</v>
      </c>
      <c r="AC827" s="3">
        <v>206.53681945800781</v>
      </c>
      <c r="AD827" s="3">
        <v>206.53681945800781</v>
      </c>
      <c r="AE827" s="3">
        <v>206.53681945800781</v>
      </c>
      <c r="AF827" s="3">
        <v>206.53681945800781</v>
      </c>
      <c r="AG827" s="3">
        <v>206.53681945800781</v>
      </c>
      <c r="AH827" s="3">
        <v>206.53681945800781</v>
      </c>
      <c r="AI827" s="3">
        <v>206.53681945800781</v>
      </c>
      <c r="AJ827" s="3"/>
      <c r="AK827" s="3"/>
      <c r="AL827" s="3"/>
    </row>
    <row r="828" spans="1:38" x14ac:dyDescent="0.3">
      <c r="A828" t="s">
        <v>50</v>
      </c>
      <c r="B828" t="s">
        <v>62</v>
      </c>
      <c r="C828" t="s">
        <v>146</v>
      </c>
      <c r="D828" s="3">
        <v>21183.54296875</v>
      </c>
      <c r="E828" s="3">
        <v>108265.0703125</v>
      </c>
      <c r="F828" s="3">
        <v>104124.171875</v>
      </c>
      <c r="G828" s="3">
        <v>94160.1171875</v>
      </c>
      <c r="H828" s="3">
        <v>84308.2109375</v>
      </c>
      <c r="I828" s="3">
        <v>77327.3671875</v>
      </c>
      <c r="J828" s="3">
        <v>71423.1640625</v>
      </c>
      <c r="K828" s="3">
        <v>66326.4609375</v>
      </c>
      <c r="L828" s="3">
        <v>62844.7265625</v>
      </c>
      <c r="M828" s="3">
        <v>60170.48828125</v>
      </c>
      <c r="N828" s="3">
        <v>57496.24609375</v>
      </c>
      <c r="O828" s="3">
        <v>54822.00390625</v>
      </c>
      <c r="P828" s="3">
        <v>52147.76171875</v>
      </c>
      <c r="Q828" s="3">
        <v>49473.5234375</v>
      </c>
      <c r="R828" s="3">
        <v>46799.28125</v>
      </c>
      <c r="S828" s="3">
        <v>44125.0390625</v>
      </c>
      <c r="T828" s="3">
        <v>41450.796875</v>
      </c>
      <c r="U828" s="3">
        <v>38776.55859375</v>
      </c>
      <c r="V828" s="3">
        <v>36102.31640625</v>
      </c>
      <c r="W828" s="3">
        <v>33428.07421875</v>
      </c>
      <c r="X828" s="3">
        <v>30753.83203125</v>
      </c>
      <c r="Y828" s="3">
        <v>28079.5859375</v>
      </c>
      <c r="Z828" s="3">
        <v>25405.341796875</v>
      </c>
      <c r="AA828" s="3">
        <v>22731.095703125</v>
      </c>
      <c r="AB828" s="3">
        <v>20056.8515625</v>
      </c>
      <c r="AC828" s="3">
        <v>17382.607421875</v>
      </c>
      <c r="AD828" s="3">
        <v>14708.361328125</v>
      </c>
      <c r="AE828" s="3">
        <v>12034.1171875</v>
      </c>
      <c r="AF828" s="3">
        <v>9359.8720703125</v>
      </c>
      <c r="AG828" s="3">
        <v>6685.62744140625</v>
      </c>
      <c r="AH828" s="3">
        <v>4011.383544921875</v>
      </c>
      <c r="AI828" s="3">
        <v>1337.139404296875</v>
      </c>
      <c r="AJ828" s="3"/>
      <c r="AK828" s="3"/>
      <c r="AL828" s="3"/>
    </row>
    <row r="829" spans="1:38" x14ac:dyDescent="0.3">
      <c r="A829" t="s">
        <v>50</v>
      </c>
      <c r="B829" t="s">
        <v>62</v>
      </c>
      <c r="C829" t="s">
        <v>147</v>
      </c>
      <c r="D829" s="3">
        <v>-20242.0546875</v>
      </c>
      <c r="E829" s="3">
        <v>-81298.90625</v>
      </c>
      <c r="F829" s="3">
        <v>8514.109375</v>
      </c>
      <c r="G829" s="3">
        <v>13918.78125</v>
      </c>
      <c r="H829" s="3">
        <v>13392.8515625</v>
      </c>
      <c r="I829" s="3">
        <v>10228.59375</v>
      </c>
      <c r="J829" s="3">
        <v>8903.9765625</v>
      </c>
      <c r="K829" s="3">
        <v>7882.4140625</v>
      </c>
      <c r="L829" s="3">
        <v>6121.2109375</v>
      </c>
      <c r="M829" s="3">
        <v>5201.3984375</v>
      </c>
      <c r="N829" s="3">
        <v>5089.0859375</v>
      </c>
      <c r="O829" s="3">
        <v>4976.765625</v>
      </c>
      <c r="P829" s="3">
        <v>4864.44921875</v>
      </c>
      <c r="Q829" s="3">
        <v>4752.125</v>
      </c>
      <c r="R829" s="3">
        <v>4639.8125</v>
      </c>
      <c r="S829" s="3">
        <v>4527.4921875</v>
      </c>
      <c r="T829" s="3">
        <v>4415.17578125</v>
      </c>
      <c r="U829" s="3">
        <v>4302.85546875</v>
      </c>
      <c r="V829" s="3">
        <v>4190.5390625</v>
      </c>
      <c r="W829" s="3">
        <v>4078.220703125</v>
      </c>
      <c r="X829" s="3">
        <v>3965.90234375</v>
      </c>
      <c r="Y829" s="3">
        <v>3853.587890625</v>
      </c>
      <c r="Z829" s="3">
        <v>3741.267578125</v>
      </c>
      <c r="AA829" s="3">
        <v>3628.951171875</v>
      </c>
      <c r="AB829" s="3">
        <v>3516.630859375</v>
      </c>
      <c r="AC829" s="3">
        <v>3404.314453125</v>
      </c>
      <c r="AD829" s="3">
        <v>3291.9970703125</v>
      </c>
      <c r="AE829" s="3">
        <v>3179.6767578125</v>
      </c>
      <c r="AF829" s="3">
        <v>3067.359375</v>
      </c>
      <c r="AG829" s="3">
        <v>2955.041015625</v>
      </c>
      <c r="AH829" s="3">
        <v>2842.721923828125</v>
      </c>
      <c r="AI829" s="3">
        <v>2730.40380859375</v>
      </c>
      <c r="AJ829" s="3"/>
      <c r="AK829" s="3"/>
      <c r="AL829" s="3"/>
    </row>
    <row r="830" spans="1:38" x14ac:dyDescent="0.3">
      <c r="A830" t="s">
        <v>50</v>
      </c>
      <c r="B830" t="s">
        <v>62</v>
      </c>
      <c r="C830" t="s">
        <v>148</v>
      </c>
      <c r="D830" s="3">
        <v>941.4876708984375</v>
      </c>
      <c r="E830" s="3">
        <v>5782.6171875</v>
      </c>
      <c r="F830" s="3">
        <v>4373.21533203125</v>
      </c>
      <c r="G830" s="3">
        <v>3954.724853515625</v>
      </c>
      <c r="H830" s="3">
        <v>3540.94482421875</v>
      </c>
      <c r="I830" s="3">
        <v>3247.749267578125</v>
      </c>
      <c r="J830" s="3">
        <v>2999.77294921875</v>
      </c>
      <c r="K830" s="3">
        <v>2785.71142578125</v>
      </c>
      <c r="L830" s="3">
        <v>2639.478515625</v>
      </c>
      <c r="M830" s="3">
        <v>2527.160400390625</v>
      </c>
      <c r="N830" s="3">
        <v>2414.84228515625</v>
      </c>
      <c r="O830" s="3">
        <v>2302.524169921875</v>
      </c>
      <c r="P830" s="3">
        <v>2190.2060546875</v>
      </c>
      <c r="Q830" s="3">
        <v>2077.887939453125</v>
      </c>
      <c r="R830" s="3">
        <v>1965.56982421875</v>
      </c>
      <c r="S830" s="3">
        <v>1853.2515869140625</v>
      </c>
      <c r="T830" s="3">
        <v>1740.9334716796875</v>
      </c>
      <c r="U830" s="3">
        <v>1628.615478515625</v>
      </c>
      <c r="V830" s="3">
        <v>1516.2972412109375</v>
      </c>
      <c r="W830" s="3">
        <v>1403.9791259765625</v>
      </c>
      <c r="X830" s="3">
        <v>1291.660888671875</v>
      </c>
      <c r="Y830" s="3">
        <v>1179.3426513671875</v>
      </c>
      <c r="Z830" s="3">
        <v>1067.0242919921875</v>
      </c>
      <c r="AA830" s="3">
        <v>954.70599365234375</v>
      </c>
      <c r="AB830" s="3">
        <v>842.38775634765625</v>
      </c>
      <c r="AC830" s="3">
        <v>730.06951904296875</v>
      </c>
      <c r="AD830" s="3">
        <v>617.75115966796875</v>
      </c>
      <c r="AE830" s="3">
        <v>505.43292236328125</v>
      </c>
      <c r="AF830" s="3">
        <v>393.1146240234375</v>
      </c>
      <c r="AG830" s="3">
        <v>280.79635620117188</v>
      </c>
      <c r="AH830" s="3">
        <v>168.47810363769531</v>
      </c>
      <c r="AI830" s="3">
        <v>56.159854888916016</v>
      </c>
      <c r="AJ830" s="3"/>
      <c r="AK830" s="3"/>
      <c r="AL830" s="3"/>
    </row>
    <row r="831" spans="1:38" x14ac:dyDescent="0.3">
      <c r="A831" t="s">
        <v>50</v>
      </c>
      <c r="B831" t="s">
        <v>62</v>
      </c>
      <c r="C831" t="s">
        <v>149</v>
      </c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</row>
    <row r="832" spans="1:38" x14ac:dyDescent="0.3">
      <c r="A832" t="s">
        <v>50</v>
      </c>
      <c r="B832" t="s">
        <v>62</v>
      </c>
      <c r="C832" t="s">
        <v>150</v>
      </c>
      <c r="D832" s="3">
        <v>941.4876708984375</v>
      </c>
      <c r="E832" s="3">
        <v>5782.6171875</v>
      </c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</row>
    <row r="833" spans="1:38" x14ac:dyDescent="0.3">
      <c r="A833" t="s">
        <v>50</v>
      </c>
      <c r="B833" t="s">
        <v>62</v>
      </c>
      <c r="C833" t="s">
        <v>151</v>
      </c>
      <c r="D833" s="3"/>
      <c r="E833" s="3"/>
      <c r="F833" s="3">
        <v>221540.796875</v>
      </c>
      <c r="G833" s="3">
        <v>200340.671875</v>
      </c>
      <c r="H833" s="3">
        <v>179379.171875</v>
      </c>
      <c r="I833" s="3">
        <v>164526.3125</v>
      </c>
      <c r="J833" s="3">
        <v>151964.1875</v>
      </c>
      <c r="K833" s="3">
        <v>141120.125</v>
      </c>
      <c r="L833" s="3">
        <v>133712.1875</v>
      </c>
      <c r="M833" s="3">
        <v>128022.3125</v>
      </c>
      <c r="N833" s="3">
        <v>122332.4375</v>
      </c>
      <c r="O833" s="3">
        <v>116642.5625</v>
      </c>
      <c r="P833" s="3">
        <v>110952.6875</v>
      </c>
      <c r="Q833" s="3">
        <v>105262.8125</v>
      </c>
      <c r="R833" s="3">
        <v>99572.9375</v>
      </c>
      <c r="S833" s="3">
        <v>93883.0625</v>
      </c>
      <c r="T833" s="3">
        <v>88193.1875</v>
      </c>
      <c r="U833" s="3">
        <v>82503.3125</v>
      </c>
      <c r="V833" s="3">
        <v>76813.4375</v>
      </c>
      <c r="W833" s="3">
        <v>71123.5625</v>
      </c>
      <c r="X833" s="3">
        <v>65433.68359375</v>
      </c>
      <c r="Y833" s="3">
        <v>59743.80078125</v>
      </c>
      <c r="Z833" s="3">
        <v>54053.91796875</v>
      </c>
      <c r="AA833" s="3">
        <v>48364.03515625</v>
      </c>
      <c r="AB833" s="3">
        <v>42674.15234375</v>
      </c>
      <c r="AC833" s="3">
        <v>36984.26953125</v>
      </c>
      <c r="AD833" s="3">
        <v>31294.38671875</v>
      </c>
      <c r="AE833" s="3">
        <v>25604.50390625</v>
      </c>
      <c r="AF833" s="3">
        <v>19914.62109375</v>
      </c>
      <c r="AG833" s="3">
        <v>14224.7392578125</v>
      </c>
      <c r="AH833" s="3">
        <v>8534.8583984375</v>
      </c>
      <c r="AI833" s="3">
        <v>2844.9775390625</v>
      </c>
      <c r="AJ833" s="3"/>
      <c r="AK833" s="3"/>
      <c r="AL833" s="3"/>
    </row>
    <row r="834" spans="1:38" x14ac:dyDescent="0.3">
      <c r="A834" t="s">
        <v>50</v>
      </c>
      <c r="B834" t="s">
        <v>62</v>
      </c>
      <c r="C834" t="s">
        <v>152</v>
      </c>
      <c r="D834" s="3"/>
      <c r="E834" s="3"/>
      <c r="F834" s="3">
        <v>20258.392578125</v>
      </c>
      <c r="G834" s="3">
        <v>18319.787109375</v>
      </c>
      <c r="H834" s="3">
        <v>16403</v>
      </c>
      <c r="I834" s="3">
        <v>15044.80859375</v>
      </c>
      <c r="J834" s="3">
        <v>13896.087890625</v>
      </c>
      <c r="K834" s="3">
        <v>12904.4716796875</v>
      </c>
      <c r="L834" s="3">
        <v>12227.06640625</v>
      </c>
      <c r="M834" s="3">
        <v>11706.7666015625</v>
      </c>
      <c r="N834" s="3">
        <v>11186.466796875</v>
      </c>
      <c r="O834" s="3">
        <v>10666.166015625</v>
      </c>
      <c r="P834" s="3">
        <v>10145.8662109375</v>
      </c>
      <c r="Q834" s="3">
        <v>9625.5654296875</v>
      </c>
      <c r="R834" s="3">
        <v>9105.265625</v>
      </c>
      <c r="S834" s="3">
        <v>8584.96484375</v>
      </c>
      <c r="T834" s="3">
        <v>8064.6650390625</v>
      </c>
      <c r="U834" s="3">
        <v>7544.36474609375</v>
      </c>
      <c r="V834" s="3">
        <v>7024.064453125</v>
      </c>
      <c r="W834" s="3">
        <v>6503.76416015625</v>
      </c>
      <c r="X834" s="3">
        <v>5983.4638671875</v>
      </c>
      <c r="Y834" s="3">
        <v>5463.16259765625</v>
      </c>
      <c r="Z834" s="3">
        <v>4942.86181640625</v>
      </c>
      <c r="AA834" s="3">
        <v>4422.56103515625</v>
      </c>
      <c r="AB834" s="3">
        <v>3902.260009765625</v>
      </c>
      <c r="AC834" s="3">
        <v>3381.958984375</v>
      </c>
      <c r="AD834" s="3">
        <v>2861.657958984375</v>
      </c>
      <c r="AE834" s="3">
        <v>2341.357177734375</v>
      </c>
      <c r="AF834" s="3">
        <v>1821.05615234375</v>
      </c>
      <c r="AG834" s="3">
        <v>1300.7552490234375</v>
      </c>
      <c r="AH834" s="3">
        <v>780.45452880859375</v>
      </c>
      <c r="AI834" s="3">
        <v>260.15377807617188</v>
      </c>
      <c r="AJ834" s="3"/>
      <c r="AK834" s="3"/>
      <c r="AL834" s="3"/>
    </row>
    <row r="835" spans="1:38" x14ac:dyDescent="0.3">
      <c r="A835" t="s">
        <v>51</v>
      </c>
      <c r="B835" t="s">
        <v>62</v>
      </c>
      <c r="C835" t="s">
        <v>128</v>
      </c>
      <c r="D835" s="16"/>
      <c r="E835" s="16"/>
      <c r="F835" s="16">
        <v>2</v>
      </c>
      <c r="G835" s="16"/>
      <c r="H835" s="16"/>
      <c r="I835" s="16"/>
      <c r="J835" s="16"/>
      <c r="K835" s="16"/>
      <c r="L835" s="16"/>
      <c r="M835" s="16"/>
      <c r="N835" s="16"/>
      <c r="O835" s="16"/>
      <c r="P835" s="16"/>
      <c r="Q835" s="16"/>
      <c r="R835" s="16"/>
      <c r="S835" s="16"/>
      <c r="T835" s="16"/>
      <c r="U835" s="16"/>
      <c r="V835" s="16"/>
      <c r="W835" s="16"/>
      <c r="X835" s="16"/>
      <c r="Y835" s="16"/>
      <c r="Z835" s="16"/>
      <c r="AA835" s="16"/>
      <c r="AB835" s="16"/>
      <c r="AC835" s="16"/>
      <c r="AD835" s="16"/>
      <c r="AE835" s="16"/>
      <c r="AF835" s="16"/>
      <c r="AG835" s="16"/>
      <c r="AH835" s="16"/>
      <c r="AI835" s="16"/>
      <c r="AJ835" s="16"/>
      <c r="AK835" s="16"/>
      <c r="AL835" s="16"/>
    </row>
    <row r="836" spans="1:38" x14ac:dyDescent="0.3">
      <c r="A836" t="s">
        <v>51</v>
      </c>
      <c r="B836" t="s">
        <v>62</v>
      </c>
      <c r="C836" t="s">
        <v>129</v>
      </c>
      <c r="D836" s="16"/>
      <c r="E836" s="16"/>
      <c r="F836" s="16">
        <v>2</v>
      </c>
      <c r="G836" s="16">
        <v>2</v>
      </c>
      <c r="H836" s="16">
        <v>2</v>
      </c>
      <c r="I836" s="16">
        <v>2</v>
      </c>
      <c r="J836" s="16">
        <v>2</v>
      </c>
      <c r="K836" s="16">
        <v>2</v>
      </c>
      <c r="L836" s="16">
        <v>2</v>
      </c>
      <c r="M836" s="16">
        <v>2</v>
      </c>
      <c r="N836" s="16">
        <v>2</v>
      </c>
      <c r="O836" s="16">
        <v>2</v>
      </c>
      <c r="P836" s="16">
        <v>2</v>
      </c>
      <c r="Q836" s="16">
        <v>2</v>
      </c>
      <c r="R836" s="16">
        <v>2</v>
      </c>
      <c r="S836" s="16">
        <v>2</v>
      </c>
      <c r="T836" s="16">
        <v>2</v>
      </c>
      <c r="U836" s="16">
        <v>2</v>
      </c>
      <c r="V836" s="16">
        <v>2</v>
      </c>
      <c r="W836" s="16">
        <v>2</v>
      </c>
      <c r="X836" s="16">
        <v>2</v>
      </c>
      <c r="Y836" s="16">
        <v>2</v>
      </c>
      <c r="Z836" s="16">
        <v>2</v>
      </c>
      <c r="AA836" s="16">
        <v>2</v>
      </c>
      <c r="AB836" s="16">
        <v>2</v>
      </c>
      <c r="AC836" s="16">
        <v>2</v>
      </c>
      <c r="AD836" s="16">
        <v>2</v>
      </c>
      <c r="AE836" s="16">
        <v>2</v>
      </c>
      <c r="AF836" s="16">
        <v>2</v>
      </c>
      <c r="AG836" s="16">
        <v>2</v>
      </c>
      <c r="AH836" s="16">
        <v>2</v>
      </c>
      <c r="AI836" s="16">
        <v>2</v>
      </c>
      <c r="AJ836" s="16"/>
      <c r="AK836" s="16"/>
      <c r="AL836" s="16"/>
    </row>
    <row r="837" spans="1:38" x14ac:dyDescent="0.3">
      <c r="A837" t="s">
        <v>51</v>
      </c>
      <c r="B837" t="s">
        <v>62</v>
      </c>
      <c r="C837" t="s">
        <v>130</v>
      </c>
      <c r="D837" s="3"/>
      <c r="E837" s="3"/>
      <c r="F837" s="3">
        <v>149.80000305175781</v>
      </c>
      <c r="G837" s="3">
        <v>149.80000305175781</v>
      </c>
      <c r="H837" s="3">
        <v>149.80000305175781</v>
      </c>
      <c r="I837" s="3">
        <v>149.80000305175781</v>
      </c>
      <c r="J837" s="3">
        <v>149.80000305175781</v>
      </c>
      <c r="K837" s="3">
        <v>149.80000305175781</v>
      </c>
      <c r="L837" s="3">
        <v>149.80000305175781</v>
      </c>
      <c r="M837" s="3">
        <v>149.80000305175781</v>
      </c>
      <c r="N837" s="3">
        <v>149.80000305175781</v>
      </c>
      <c r="O837" s="3">
        <v>149.80000305175781</v>
      </c>
      <c r="P837" s="3">
        <v>149.80000305175781</v>
      </c>
      <c r="Q837" s="3">
        <v>149.80000305175781</v>
      </c>
      <c r="R837" s="3">
        <v>149.80000305175781</v>
      </c>
      <c r="S837" s="3">
        <v>149.80000305175781</v>
      </c>
      <c r="T837" s="3">
        <v>149.80000305175781</v>
      </c>
      <c r="U837" s="3">
        <v>149.80000305175781</v>
      </c>
      <c r="V837" s="3">
        <v>149.80000305175781</v>
      </c>
      <c r="W837" s="3">
        <v>149.80000305175781</v>
      </c>
      <c r="X837" s="3">
        <v>149.80000305175781</v>
      </c>
      <c r="Y837" s="3">
        <v>149.80000305175781</v>
      </c>
      <c r="Z837" s="3">
        <v>149.80000305175781</v>
      </c>
      <c r="AA837" s="3">
        <v>149.80000305175781</v>
      </c>
      <c r="AB837" s="3">
        <v>149.80000305175781</v>
      </c>
      <c r="AC837" s="3">
        <v>149.80000305175781</v>
      </c>
      <c r="AD837" s="3">
        <v>149.80000305175781</v>
      </c>
      <c r="AE837" s="3">
        <v>149.80000305175781</v>
      </c>
      <c r="AF837" s="3">
        <v>149.80000305175781</v>
      </c>
      <c r="AG837" s="3">
        <v>149.80000305175781</v>
      </c>
      <c r="AH837" s="3">
        <v>149.80000305175781</v>
      </c>
      <c r="AI837" s="3">
        <v>149.80000305175781</v>
      </c>
      <c r="AJ837" s="3"/>
      <c r="AK837" s="3"/>
      <c r="AL837" s="3"/>
    </row>
    <row r="838" spans="1:38" x14ac:dyDescent="0.3">
      <c r="A838" t="s">
        <v>51</v>
      </c>
      <c r="B838" t="s">
        <v>62</v>
      </c>
      <c r="C838" t="s">
        <v>131</v>
      </c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</row>
    <row r="839" spans="1:38" x14ac:dyDescent="0.3">
      <c r="A839" t="s">
        <v>51</v>
      </c>
      <c r="B839" t="s">
        <v>62</v>
      </c>
      <c r="C839" t="s">
        <v>132</v>
      </c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</row>
    <row r="840" spans="1:38" x14ac:dyDescent="0.3">
      <c r="A840" t="s">
        <v>51</v>
      </c>
      <c r="B840" t="s">
        <v>62</v>
      </c>
      <c r="C840" t="s">
        <v>133</v>
      </c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</row>
    <row r="841" spans="1:38" x14ac:dyDescent="0.3">
      <c r="A841" t="s">
        <v>51</v>
      </c>
      <c r="B841" t="s">
        <v>62</v>
      </c>
      <c r="C841" t="s">
        <v>134</v>
      </c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</row>
    <row r="842" spans="1:38" x14ac:dyDescent="0.3">
      <c r="A842" t="s">
        <v>51</v>
      </c>
      <c r="B842" t="s">
        <v>62</v>
      </c>
      <c r="C842" t="s">
        <v>135</v>
      </c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</row>
    <row r="843" spans="1:38" x14ac:dyDescent="0.3">
      <c r="A843" t="s">
        <v>51</v>
      </c>
      <c r="B843" t="s">
        <v>62</v>
      </c>
      <c r="C843" t="s">
        <v>136</v>
      </c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</row>
    <row r="844" spans="1:38" x14ac:dyDescent="0.3">
      <c r="A844" t="s">
        <v>51</v>
      </c>
      <c r="B844" t="s">
        <v>62</v>
      </c>
      <c r="C844" t="s">
        <v>137</v>
      </c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</row>
    <row r="845" spans="1:38" x14ac:dyDescent="0.3">
      <c r="A845" t="s">
        <v>51</v>
      </c>
      <c r="B845" t="s">
        <v>62</v>
      </c>
      <c r="C845" t="s">
        <v>138</v>
      </c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</row>
    <row r="846" spans="1:38" x14ac:dyDescent="0.3">
      <c r="A846" t="s">
        <v>51</v>
      </c>
      <c r="B846" t="s">
        <v>62</v>
      </c>
      <c r="C846" t="s">
        <v>139</v>
      </c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</row>
    <row r="847" spans="1:38" x14ac:dyDescent="0.3">
      <c r="A847" t="s">
        <v>51</v>
      </c>
      <c r="B847" t="s">
        <v>62</v>
      </c>
      <c r="C847" t="s">
        <v>140</v>
      </c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</row>
    <row r="848" spans="1:38" x14ac:dyDescent="0.3">
      <c r="A848" t="s">
        <v>51</v>
      </c>
      <c r="B848" t="s">
        <v>62</v>
      </c>
      <c r="C848" t="s">
        <v>141</v>
      </c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</row>
    <row r="849" spans="1:38" x14ac:dyDescent="0.3">
      <c r="A849" t="s">
        <v>51</v>
      </c>
      <c r="B849" t="s">
        <v>62</v>
      </c>
      <c r="C849" t="s">
        <v>142</v>
      </c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</row>
    <row r="850" spans="1:38" x14ac:dyDescent="0.3">
      <c r="A850" t="s">
        <v>51</v>
      </c>
      <c r="B850" t="s">
        <v>62</v>
      </c>
      <c r="C850" t="s">
        <v>143</v>
      </c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</row>
    <row r="851" spans="1:38" x14ac:dyDescent="0.3">
      <c r="A851" t="s">
        <v>51</v>
      </c>
      <c r="B851" t="s">
        <v>62</v>
      </c>
      <c r="C851" t="s">
        <v>144</v>
      </c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</row>
    <row r="852" spans="1:38" x14ac:dyDescent="0.3">
      <c r="A852" t="s">
        <v>51</v>
      </c>
      <c r="B852" t="s">
        <v>62</v>
      </c>
      <c r="C852" t="s">
        <v>145</v>
      </c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</row>
    <row r="853" spans="1:38" x14ac:dyDescent="0.3">
      <c r="A853" t="s">
        <v>51</v>
      </c>
      <c r="B853" t="s">
        <v>62</v>
      </c>
      <c r="C853" t="s">
        <v>146</v>
      </c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</row>
    <row r="854" spans="1:38" x14ac:dyDescent="0.3">
      <c r="A854" t="s">
        <v>51</v>
      </c>
      <c r="B854" t="s">
        <v>62</v>
      </c>
      <c r="C854" t="s">
        <v>147</v>
      </c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</row>
    <row r="855" spans="1:38" x14ac:dyDescent="0.3">
      <c r="A855" t="s">
        <v>51</v>
      </c>
      <c r="B855" t="s">
        <v>62</v>
      </c>
      <c r="C855" t="s">
        <v>148</v>
      </c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</row>
    <row r="856" spans="1:38" x14ac:dyDescent="0.3">
      <c r="A856" t="s">
        <v>51</v>
      </c>
      <c r="B856" t="s">
        <v>62</v>
      </c>
      <c r="C856" t="s">
        <v>149</v>
      </c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</row>
    <row r="857" spans="1:38" x14ac:dyDescent="0.3">
      <c r="A857" t="s">
        <v>51</v>
      </c>
      <c r="B857" t="s">
        <v>62</v>
      </c>
      <c r="C857" t="s">
        <v>150</v>
      </c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</row>
    <row r="858" spans="1:38" x14ac:dyDescent="0.3">
      <c r="A858" t="s">
        <v>51</v>
      </c>
      <c r="B858" t="s">
        <v>62</v>
      </c>
      <c r="C858" t="s">
        <v>151</v>
      </c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</row>
    <row r="859" spans="1:38" x14ac:dyDescent="0.3">
      <c r="A859" t="s">
        <v>51</v>
      </c>
      <c r="B859" t="s">
        <v>62</v>
      </c>
      <c r="C859" t="s">
        <v>152</v>
      </c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</row>
    <row r="860" spans="1:38" x14ac:dyDescent="0.3">
      <c r="A860" t="s">
        <v>52</v>
      </c>
      <c r="B860" t="s">
        <v>62</v>
      </c>
      <c r="C860" t="s">
        <v>128</v>
      </c>
      <c r="D860" s="16"/>
      <c r="E860" s="16"/>
      <c r="F860" s="16"/>
      <c r="G860" s="16">
        <v>1</v>
      </c>
      <c r="H860" s="16"/>
      <c r="I860" s="16"/>
      <c r="J860" s="16"/>
      <c r="K860" s="16"/>
      <c r="L860" s="16"/>
      <c r="M860" s="16"/>
      <c r="N860" s="16"/>
      <c r="O860" s="16"/>
      <c r="P860" s="16"/>
      <c r="Q860" s="16"/>
      <c r="R860" s="16"/>
      <c r="S860" s="16"/>
      <c r="T860" s="16"/>
      <c r="U860" s="16"/>
      <c r="V860" s="16"/>
      <c r="W860" s="16"/>
      <c r="X860" s="16"/>
      <c r="Y860" s="16"/>
      <c r="Z860" s="16"/>
      <c r="AA860" s="16"/>
      <c r="AB860" s="16"/>
      <c r="AC860" s="16"/>
      <c r="AD860" s="16"/>
      <c r="AE860" s="16"/>
      <c r="AF860" s="16"/>
      <c r="AG860" s="16"/>
      <c r="AH860" s="16"/>
      <c r="AI860" s="16"/>
      <c r="AJ860" s="16"/>
      <c r="AK860" s="16"/>
      <c r="AL860" s="16"/>
    </row>
    <row r="861" spans="1:38" x14ac:dyDescent="0.3">
      <c r="A861" t="s">
        <v>52</v>
      </c>
      <c r="B861" t="s">
        <v>62</v>
      </c>
      <c r="C861" t="s">
        <v>129</v>
      </c>
      <c r="D861" s="16"/>
      <c r="E861" s="16"/>
      <c r="F861" s="16"/>
      <c r="G861" s="16">
        <v>1</v>
      </c>
      <c r="H861" s="16">
        <v>1</v>
      </c>
      <c r="I861" s="16">
        <v>1</v>
      </c>
      <c r="J861" s="16">
        <v>1</v>
      </c>
      <c r="K861" s="16">
        <v>1</v>
      </c>
      <c r="L861" s="16">
        <v>1</v>
      </c>
      <c r="M861" s="16">
        <v>1</v>
      </c>
      <c r="N861" s="16">
        <v>1</v>
      </c>
      <c r="O861" s="16">
        <v>1</v>
      </c>
      <c r="P861" s="16">
        <v>1</v>
      </c>
      <c r="Q861" s="16">
        <v>1</v>
      </c>
      <c r="R861" s="16">
        <v>1</v>
      </c>
      <c r="S861" s="16">
        <v>1</v>
      </c>
      <c r="T861" s="16">
        <v>1</v>
      </c>
      <c r="U861" s="16">
        <v>1</v>
      </c>
      <c r="V861" s="16">
        <v>1</v>
      </c>
      <c r="W861" s="16">
        <v>1</v>
      </c>
      <c r="X861" s="16">
        <v>1</v>
      </c>
      <c r="Y861" s="16">
        <v>1</v>
      </c>
      <c r="Z861" s="16">
        <v>1</v>
      </c>
      <c r="AA861" s="16">
        <v>1</v>
      </c>
      <c r="AB861" s="16">
        <v>1</v>
      </c>
      <c r="AC861" s="16">
        <v>1</v>
      </c>
      <c r="AD861" s="16">
        <v>1</v>
      </c>
      <c r="AE861" s="16">
        <v>1</v>
      </c>
      <c r="AF861" s="16">
        <v>1</v>
      </c>
      <c r="AG861" s="16">
        <v>1</v>
      </c>
      <c r="AH861" s="16">
        <v>1</v>
      </c>
      <c r="AI861" s="16">
        <v>1</v>
      </c>
      <c r="AJ861" s="16">
        <v>1</v>
      </c>
      <c r="AK861" s="16"/>
      <c r="AL861" s="16"/>
    </row>
    <row r="862" spans="1:38" x14ac:dyDescent="0.3">
      <c r="A862" t="s">
        <v>52</v>
      </c>
      <c r="B862" t="s">
        <v>62</v>
      </c>
      <c r="C862" t="s">
        <v>130</v>
      </c>
      <c r="D862" s="3"/>
      <c r="E862" s="3"/>
      <c r="F862" s="3"/>
      <c r="G862" s="3">
        <v>74.900001525878906</v>
      </c>
      <c r="H862" s="3">
        <v>74.900001525878906</v>
      </c>
      <c r="I862" s="3">
        <v>74.900001525878906</v>
      </c>
      <c r="J862" s="3">
        <v>74.900001525878906</v>
      </c>
      <c r="K862" s="3">
        <v>74.900001525878906</v>
      </c>
      <c r="L862" s="3">
        <v>74.900001525878906</v>
      </c>
      <c r="M862" s="3">
        <v>74.900001525878906</v>
      </c>
      <c r="N862" s="3">
        <v>74.900001525878906</v>
      </c>
      <c r="O862" s="3">
        <v>74.900001525878906</v>
      </c>
      <c r="P862" s="3">
        <v>74.900001525878906</v>
      </c>
      <c r="Q862" s="3">
        <v>74.900001525878906</v>
      </c>
      <c r="R862" s="3">
        <v>74.900001525878906</v>
      </c>
      <c r="S862" s="3">
        <v>74.900001525878906</v>
      </c>
      <c r="T862" s="3">
        <v>74.900001525878906</v>
      </c>
      <c r="U862" s="3">
        <v>74.900001525878906</v>
      </c>
      <c r="V862" s="3">
        <v>74.900001525878906</v>
      </c>
      <c r="W862" s="3">
        <v>74.900001525878906</v>
      </c>
      <c r="X862" s="3">
        <v>74.900001525878906</v>
      </c>
      <c r="Y862" s="3">
        <v>74.900001525878906</v>
      </c>
      <c r="Z862" s="3">
        <v>74.900001525878906</v>
      </c>
      <c r="AA862" s="3">
        <v>74.900001525878906</v>
      </c>
      <c r="AB862" s="3">
        <v>74.900001525878906</v>
      </c>
      <c r="AC862" s="3">
        <v>74.900001525878906</v>
      </c>
      <c r="AD862" s="3">
        <v>74.900001525878906</v>
      </c>
      <c r="AE862" s="3">
        <v>74.900001525878906</v>
      </c>
      <c r="AF862" s="3">
        <v>74.900001525878906</v>
      </c>
      <c r="AG862" s="3">
        <v>74.900001525878906</v>
      </c>
      <c r="AH862" s="3">
        <v>74.900001525878906</v>
      </c>
      <c r="AI862" s="3">
        <v>74.900001525878906</v>
      </c>
      <c r="AJ862" s="3">
        <v>74.900001525878906</v>
      </c>
      <c r="AK862" s="3"/>
      <c r="AL862" s="3"/>
    </row>
    <row r="863" spans="1:38" x14ac:dyDescent="0.3">
      <c r="A863" t="s">
        <v>52</v>
      </c>
      <c r="B863" t="s">
        <v>62</v>
      </c>
      <c r="C863" t="s">
        <v>131</v>
      </c>
      <c r="D863" s="3"/>
      <c r="E863" s="3"/>
      <c r="F863" s="3"/>
      <c r="G863" s="3">
        <v>137.52340079897789</v>
      </c>
      <c r="H863" s="3">
        <v>137.52340079897789</v>
      </c>
      <c r="I863" s="3">
        <v>137.52340079897789</v>
      </c>
      <c r="J863" s="3">
        <v>137.52340079897789</v>
      </c>
      <c r="K863" s="3">
        <v>137.52340079897789</v>
      </c>
      <c r="L863" s="3">
        <v>137.52340079897789</v>
      </c>
      <c r="M863" s="3">
        <v>137.52340079897789</v>
      </c>
      <c r="N863" s="3">
        <v>137.52340079897789</v>
      </c>
      <c r="O863" s="3">
        <v>137.52340079897789</v>
      </c>
      <c r="P863" s="3">
        <v>137.52340079897789</v>
      </c>
      <c r="Q863" s="3">
        <v>137.52340079897789</v>
      </c>
      <c r="R863" s="3">
        <v>137.52340079897789</v>
      </c>
      <c r="S863" s="3">
        <v>137.52340079897789</v>
      </c>
      <c r="T863" s="3">
        <v>137.52340079897789</v>
      </c>
      <c r="U863" s="3">
        <v>137.52340079897789</v>
      </c>
      <c r="V863" s="3">
        <v>137.52340079897789</v>
      </c>
      <c r="W863" s="3">
        <v>137.52340079897789</v>
      </c>
      <c r="X863" s="3">
        <v>137.52340079897789</v>
      </c>
      <c r="Y863" s="3">
        <v>137.52340079897789</v>
      </c>
      <c r="Z863" s="3">
        <v>137.52340079897789</v>
      </c>
      <c r="AA863" s="3">
        <v>137.52340079897789</v>
      </c>
      <c r="AB863" s="3">
        <v>137.52340079897789</v>
      </c>
      <c r="AC863" s="3">
        <v>137.52340079897789</v>
      </c>
      <c r="AD863" s="3">
        <v>137.52340079897789</v>
      </c>
      <c r="AE863" s="3">
        <v>137.52340079897789</v>
      </c>
      <c r="AF863" s="3">
        <v>137.52340079897789</v>
      </c>
      <c r="AG863" s="3">
        <v>137.52340079897789</v>
      </c>
      <c r="AH863" s="3">
        <v>137.52340079897789</v>
      </c>
      <c r="AI863" s="3">
        <v>137.52340079897789</v>
      </c>
      <c r="AJ863" s="3">
        <v>137.52340079897789</v>
      </c>
      <c r="AK863" s="3"/>
      <c r="AL863" s="3"/>
    </row>
    <row r="864" spans="1:38" x14ac:dyDescent="0.3">
      <c r="A864" t="s">
        <v>52</v>
      </c>
      <c r="B864" t="s">
        <v>62</v>
      </c>
      <c r="C864" t="s">
        <v>132</v>
      </c>
      <c r="D864" s="3"/>
      <c r="E864" s="3"/>
      <c r="F864" s="3"/>
      <c r="G864" s="3">
        <v>1529.3123853999264</v>
      </c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</row>
    <row r="865" spans="1:38" x14ac:dyDescent="0.3">
      <c r="A865" t="s">
        <v>52</v>
      </c>
      <c r="B865" t="s">
        <v>62</v>
      </c>
      <c r="C865" t="s">
        <v>133</v>
      </c>
      <c r="D865" s="3"/>
      <c r="E865" s="3"/>
      <c r="F865" s="3"/>
      <c r="G865" s="3">
        <v>10300.5029296875</v>
      </c>
      <c r="H865" s="3">
        <v>10300.5029296875</v>
      </c>
      <c r="I865" s="3">
        <v>10300.5029296875</v>
      </c>
      <c r="J865" s="3">
        <v>10300.5029296875</v>
      </c>
      <c r="K865" s="3">
        <v>10300.5029296875</v>
      </c>
      <c r="L865" s="3">
        <v>10300.5029296875</v>
      </c>
      <c r="M865" s="3">
        <v>10300.5029296875</v>
      </c>
      <c r="N865" s="3">
        <v>10300.5029296875</v>
      </c>
      <c r="O865" s="3">
        <v>10300.5029296875</v>
      </c>
      <c r="P865" s="3">
        <v>10300.5029296875</v>
      </c>
      <c r="Q865" s="3">
        <v>10300.5029296875</v>
      </c>
      <c r="R865" s="3">
        <v>10300.5029296875</v>
      </c>
      <c r="S865" s="3">
        <v>10300.5029296875</v>
      </c>
      <c r="T865" s="3">
        <v>10300.5029296875</v>
      </c>
      <c r="U865" s="3">
        <v>10300.5029296875</v>
      </c>
      <c r="V865" s="3">
        <v>10300.5029296875</v>
      </c>
      <c r="W865" s="3">
        <v>10300.5029296875</v>
      </c>
      <c r="X865" s="3">
        <v>10300.5029296875</v>
      </c>
      <c r="Y865" s="3">
        <v>10300.5029296875</v>
      </c>
      <c r="Z865" s="3">
        <v>10300.5029296875</v>
      </c>
      <c r="AA865" s="3">
        <v>10300.5029296875</v>
      </c>
      <c r="AB865" s="3">
        <v>10300.5029296875</v>
      </c>
      <c r="AC865" s="3">
        <v>10300.5029296875</v>
      </c>
      <c r="AD865" s="3">
        <v>10300.5029296875</v>
      </c>
      <c r="AE865" s="3">
        <v>10300.5029296875</v>
      </c>
      <c r="AF865" s="3">
        <v>10300.5029296875</v>
      </c>
      <c r="AG865" s="3">
        <v>10300.5029296875</v>
      </c>
      <c r="AH865" s="3">
        <v>10300.5029296875</v>
      </c>
      <c r="AI865" s="3">
        <v>10300.5029296875</v>
      </c>
      <c r="AJ865" s="3">
        <v>10300.5029296875</v>
      </c>
      <c r="AK865" s="3"/>
      <c r="AL865" s="3"/>
    </row>
    <row r="866" spans="1:38" x14ac:dyDescent="0.3">
      <c r="A866" t="s">
        <v>52</v>
      </c>
      <c r="B866" t="s">
        <v>62</v>
      </c>
      <c r="C866" t="s">
        <v>134</v>
      </c>
      <c r="D866" s="3"/>
      <c r="E866" s="3">
        <v>22459.90234375</v>
      </c>
      <c r="F866" s="3">
        <v>92085.6015625</v>
      </c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</row>
    <row r="867" spans="1:38" x14ac:dyDescent="0.3">
      <c r="A867" t="s">
        <v>52</v>
      </c>
      <c r="B867" t="s">
        <v>62</v>
      </c>
      <c r="C867" t="s">
        <v>135</v>
      </c>
      <c r="D867" s="3"/>
      <c r="E867" s="3"/>
      <c r="F867" s="3"/>
      <c r="G867" s="3">
        <v>114545.5</v>
      </c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</row>
    <row r="868" spans="1:38" x14ac:dyDescent="0.3">
      <c r="A868" t="s">
        <v>52</v>
      </c>
      <c r="B868" t="s">
        <v>62</v>
      </c>
      <c r="C868" t="s">
        <v>136</v>
      </c>
      <c r="D868" s="3"/>
      <c r="E868" s="3">
        <v>22579.443359375</v>
      </c>
      <c r="F868" s="3">
        <v>115399.265625</v>
      </c>
      <c r="G868" s="3">
        <v>106571.7421875</v>
      </c>
      <c r="H868" s="3">
        <v>94157.9765625</v>
      </c>
      <c r="I868" s="3">
        <v>85569.53125</v>
      </c>
      <c r="J868" s="3">
        <v>79276.28125</v>
      </c>
      <c r="K868" s="3">
        <v>72983.03125</v>
      </c>
      <c r="L868" s="3">
        <v>68411.171875</v>
      </c>
      <c r="M868" s="3">
        <v>65560.703125</v>
      </c>
      <c r="N868" s="3">
        <v>62710.23828125</v>
      </c>
      <c r="O868" s="3">
        <v>59859.7734375</v>
      </c>
      <c r="P868" s="3">
        <v>57009.30859375</v>
      </c>
      <c r="Q868" s="3">
        <v>54158.84375</v>
      </c>
      <c r="R868" s="3">
        <v>51308.37890625</v>
      </c>
      <c r="S868" s="3">
        <v>48457.9140625</v>
      </c>
      <c r="T868" s="3">
        <v>45607.44921875</v>
      </c>
      <c r="U868" s="3">
        <v>42756.984375</v>
      </c>
      <c r="V868" s="3">
        <v>39906.51953125</v>
      </c>
      <c r="W868" s="3">
        <v>37056.0546875</v>
      </c>
      <c r="X868" s="3">
        <v>34205.58984375</v>
      </c>
      <c r="Y868" s="3">
        <v>31355.125</v>
      </c>
      <c r="Z868" s="3">
        <v>28504.66015625</v>
      </c>
      <c r="AA868" s="3">
        <v>25654.1953125</v>
      </c>
      <c r="AB868" s="3">
        <v>22803.73046875</v>
      </c>
      <c r="AC868" s="3">
        <v>19953.265625</v>
      </c>
      <c r="AD868" s="3">
        <v>17102.80078125</v>
      </c>
      <c r="AE868" s="3">
        <v>14252.3359375</v>
      </c>
      <c r="AF868" s="3">
        <v>11401.87109375</v>
      </c>
      <c r="AG868" s="3">
        <v>8551.40625</v>
      </c>
      <c r="AH868" s="3">
        <v>5700.94140625</v>
      </c>
      <c r="AI868" s="3">
        <v>2850.4765625</v>
      </c>
      <c r="AJ868" s="3">
        <v>1.177978515625E-2</v>
      </c>
      <c r="AK868" s="3"/>
      <c r="AL868" s="3"/>
    </row>
    <row r="869" spans="1:38" x14ac:dyDescent="0.3">
      <c r="A869" t="s">
        <v>52</v>
      </c>
      <c r="B869" t="s">
        <v>62</v>
      </c>
      <c r="C869" t="s">
        <v>137</v>
      </c>
      <c r="D869" s="3"/>
      <c r="E869" s="3"/>
      <c r="F869" s="3"/>
      <c r="G869" s="3">
        <v>3818.183349609375</v>
      </c>
      <c r="H869" s="3">
        <v>3818.183349609375</v>
      </c>
      <c r="I869" s="3">
        <v>3818.183349609375</v>
      </c>
      <c r="J869" s="3">
        <v>3818.183349609375</v>
      </c>
      <c r="K869" s="3">
        <v>3818.183349609375</v>
      </c>
      <c r="L869" s="3">
        <v>3818.183349609375</v>
      </c>
      <c r="M869" s="3">
        <v>3818.183349609375</v>
      </c>
      <c r="N869" s="3">
        <v>3818.183349609375</v>
      </c>
      <c r="O869" s="3">
        <v>3818.183349609375</v>
      </c>
      <c r="P869" s="3">
        <v>3818.183349609375</v>
      </c>
      <c r="Q869" s="3">
        <v>3818.183349609375</v>
      </c>
      <c r="R869" s="3">
        <v>3818.183349609375</v>
      </c>
      <c r="S869" s="3">
        <v>3818.183349609375</v>
      </c>
      <c r="T869" s="3">
        <v>3818.183349609375</v>
      </c>
      <c r="U869" s="3">
        <v>3818.183349609375</v>
      </c>
      <c r="V869" s="3">
        <v>3818.183349609375</v>
      </c>
      <c r="W869" s="3">
        <v>3818.183349609375</v>
      </c>
      <c r="X869" s="3">
        <v>3818.183349609375</v>
      </c>
      <c r="Y869" s="3">
        <v>3818.183349609375</v>
      </c>
      <c r="Z869" s="3">
        <v>3818.183349609375</v>
      </c>
      <c r="AA869" s="3">
        <v>3818.183349609375</v>
      </c>
      <c r="AB869" s="3">
        <v>3818.183349609375</v>
      </c>
      <c r="AC869" s="3">
        <v>3818.183349609375</v>
      </c>
      <c r="AD869" s="3">
        <v>3818.183349609375</v>
      </c>
      <c r="AE869" s="3">
        <v>3818.183349609375</v>
      </c>
      <c r="AF869" s="3">
        <v>3818.183349609375</v>
      </c>
      <c r="AG869" s="3">
        <v>3818.183349609375</v>
      </c>
      <c r="AH869" s="3">
        <v>3818.183349609375</v>
      </c>
      <c r="AI869" s="3">
        <v>3818.183349609375</v>
      </c>
      <c r="AJ869" s="3">
        <v>3818.183349609375</v>
      </c>
      <c r="AK869" s="3"/>
      <c r="AL869" s="3"/>
    </row>
    <row r="870" spans="1:38" x14ac:dyDescent="0.3">
      <c r="A870" t="s">
        <v>52</v>
      </c>
      <c r="B870" t="s">
        <v>62</v>
      </c>
      <c r="C870" t="s">
        <v>138</v>
      </c>
      <c r="D870" s="3"/>
      <c r="E870" s="3">
        <v>-471.65792846679688</v>
      </c>
      <c r="F870" s="3">
        <v>-2896.923095703125</v>
      </c>
      <c r="G870" s="3">
        <v>23582.81640625</v>
      </c>
      <c r="H870" s="3">
        <v>37732.5078125</v>
      </c>
      <c r="I870" s="3">
        <v>22639.505859375</v>
      </c>
      <c r="J870" s="3">
        <v>13583.703125</v>
      </c>
      <c r="K870" s="3">
        <v>13583.703125</v>
      </c>
      <c r="L870" s="3">
        <v>6791.8515625</v>
      </c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</row>
    <row r="871" spans="1:38" x14ac:dyDescent="0.3">
      <c r="A871" t="s">
        <v>52</v>
      </c>
      <c r="B871" t="s">
        <v>62</v>
      </c>
      <c r="C871" t="s">
        <v>139</v>
      </c>
      <c r="D871" s="3"/>
      <c r="E871" s="3">
        <v>-119.54170227050781</v>
      </c>
      <c r="F871" s="3">
        <v>-734.22515869140625</v>
      </c>
      <c r="G871" s="3">
        <v>5009.34619140625</v>
      </c>
      <c r="H871" s="3">
        <v>8595.5859375</v>
      </c>
      <c r="I871" s="3">
        <v>4770.26416015625</v>
      </c>
      <c r="J871" s="3">
        <v>2475.071044921875</v>
      </c>
      <c r="K871" s="3">
        <v>2475.071044921875</v>
      </c>
      <c r="L871" s="3">
        <v>753.67620849609375</v>
      </c>
      <c r="M871" s="3">
        <v>-967.71856689453125</v>
      </c>
      <c r="N871" s="3">
        <v>-967.71856689453125</v>
      </c>
      <c r="O871" s="3">
        <v>-967.71856689453125</v>
      </c>
      <c r="P871" s="3">
        <v>-967.71856689453125</v>
      </c>
      <c r="Q871" s="3">
        <v>-967.71856689453125</v>
      </c>
      <c r="R871" s="3">
        <v>-967.71856689453125</v>
      </c>
      <c r="S871" s="3">
        <v>-967.71856689453125</v>
      </c>
      <c r="T871" s="3">
        <v>-967.71856689453125</v>
      </c>
      <c r="U871" s="3">
        <v>-967.71856689453125</v>
      </c>
      <c r="V871" s="3">
        <v>-967.71856689453125</v>
      </c>
      <c r="W871" s="3">
        <v>-967.71856689453125</v>
      </c>
      <c r="X871" s="3">
        <v>-967.71856689453125</v>
      </c>
      <c r="Y871" s="3">
        <v>-967.71856689453125</v>
      </c>
      <c r="Z871" s="3">
        <v>-967.71856689453125</v>
      </c>
      <c r="AA871" s="3">
        <v>-967.71856689453125</v>
      </c>
      <c r="AB871" s="3">
        <v>-967.71856689453125</v>
      </c>
      <c r="AC871" s="3">
        <v>-967.71856689453125</v>
      </c>
      <c r="AD871" s="3">
        <v>-967.71856689453125</v>
      </c>
      <c r="AE871" s="3">
        <v>-967.71856689453125</v>
      </c>
      <c r="AF871" s="3">
        <v>-967.71856689453125</v>
      </c>
      <c r="AG871" s="3">
        <v>-967.71856689453125</v>
      </c>
      <c r="AH871" s="3">
        <v>-967.71856689453125</v>
      </c>
      <c r="AI871" s="3">
        <v>-967.71856689453125</v>
      </c>
      <c r="AJ871" s="3">
        <v>-967.71856689453125</v>
      </c>
      <c r="AK871" s="3"/>
      <c r="AL871" s="3"/>
    </row>
    <row r="872" spans="1:38" x14ac:dyDescent="0.3">
      <c r="A872" t="s">
        <v>52</v>
      </c>
      <c r="B872" t="s">
        <v>62</v>
      </c>
      <c r="C872" t="s">
        <v>140</v>
      </c>
      <c r="D872" s="3"/>
      <c r="E872" s="3">
        <v>-119.54170227050781</v>
      </c>
      <c r="F872" s="3">
        <v>-853.766845703125</v>
      </c>
      <c r="G872" s="3">
        <v>4155.5791015625</v>
      </c>
      <c r="H872" s="3">
        <v>12751.1650390625</v>
      </c>
      <c r="I872" s="3">
        <v>17521.4296875</v>
      </c>
      <c r="J872" s="3">
        <v>19996.5</v>
      </c>
      <c r="K872" s="3">
        <v>22471.5703125</v>
      </c>
      <c r="L872" s="3">
        <v>23225.24609375</v>
      </c>
      <c r="M872" s="3">
        <v>22257.52734375</v>
      </c>
      <c r="N872" s="3">
        <v>21289.80859375</v>
      </c>
      <c r="O872" s="3">
        <v>20322.08984375</v>
      </c>
      <c r="P872" s="3">
        <v>19354.37109375</v>
      </c>
      <c r="Q872" s="3">
        <v>18386.65234375</v>
      </c>
      <c r="R872" s="3">
        <v>17418.93359375</v>
      </c>
      <c r="S872" s="3">
        <v>16451.21484375</v>
      </c>
      <c r="T872" s="3">
        <v>15483.49609375</v>
      </c>
      <c r="U872" s="3">
        <v>14515.77734375</v>
      </c>
      <c r="V872" s="3">
        <v>13548.05859375</v>
      </c>
      <c r="W872" s="3">
        <v>12580.33984375</v>
      </c>
      <c r="X872" s="3">
        <v>11612.62109375</v>
      </c>
      <c r="Y872" s="3">
        <v>10644.90234375</v>
      </c>
      <c r="Z872" s="3">
        <v>9677.18359375</v>
      </c>
      <c r="AA872" s="3">
        <v>8709.46484375</v>
      </c>
      <c r="AB872" s="3">
        <v>7741.74609375</v>
      </c>
      <c r="AC872" s="3">
        <v>6774.02734375</v>
      </c>
      <c r="AD872" s="3">
        <v>5806.30859375</v>
      </c>
      <c r="AE872" s="3">
        <v>4838.58984375</v>
      </c>
      <c r="AF872" s="3">
        <v>3870.871337890625</v>
      </c>
      <c r="AG872" s="3">
        <v>2903.15283203125</v>
      </c>
      <c r="AH872" s="3">
        <v>1935.434326171875</v>
      </c>
      <c r="AI872" s="3">
        <v>967.71575927734375</v>
      </c>
      <c r="AJ872" s="3">
        <v>-2.8076171875E-3</v>
      </c>
      <c r="AK872" s="3"/>
      <c r="AL872" s="3"/>
    </row>
    <row r="873" spans="1:38" x14ac:dyDescent="0.3">
      <c r="A873" t="s">
        <v>52</v>
      </c>
      <c r="B873" t="s">
        <v>62</v>
      </c>
      <c r="C873" t="s">
        <v>141</v>
      </c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</row>
    <row r="874" spans="1:38" x14ac:dyDescent="0.3">
      <c r="A874" t="s">
        <v>52</v>
      </c>
      <c r="B874" t="s">
        <v>62</v>
      </c>
      <c r="C874" t="s">
        <v>142</v>
      </c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</row>
    <row r="875" spans="1:38" x14ac:dyDescent="0.3">
      <c r="A875" t="s">
        <v>52</v>
      </c>
      <c r="B875" t="s">
        <v>62</v>
      </c>
      <c r="C875" t="s">
        <v>143</v>
      </c>
      <c r="D875" s="3"/>
      <c r="E875" s="3"/>
      <c r="F875" s="3"/>
      <c r="G875" s="3">
        <v>824.49847412109375</v>
      </c>
      <c r="H875" s="3">
        <v>824.49847412109375</v>
      </c>
      <c r="I875" s="3">
        <v>824.49847412109375</v>
      </c>
      <c r="J875" s="3">
        <v>824.49847412109375</v>
      </c>
      <c r="K875" s="3">
        <v>824.49847412109375</v>
      </c>
      <c r="L875" s="3">
        <v>824.49847412109375</v>
      </c>
      <c r="M875" s="3">
        <v>824.49847412109375</v>
      </c>
      <c r="N875" s="3">
        <v>824.49847412109375</v>
      </c>
      <c r="O875" s="3">
        <v>824.49847412109375</v>
      </c>
      <c r="P875" s="3">
        <v>824.49847412109375</v>
      </c>
      <c r="Q875" s="3">
        <v>824.49847412109375</v>
      </c>
      <c r="R875" s="3">
        <v>824.49847412109375</v>
      </c>
      <c r="S875" s="3">
        <v>824.49847412109375</v>
      </c>
      <c r="T875" s="3">
        <v>824.49847412109375</v>
      </c>
      <c r="U875" s="3">
        <v>824.49847412109375</v>
      </c>
      <c r="V875" s="3">
        <v>824.49847412109375</v>
      </c>
      <c r="W875" s="3">
        <v>824.49847412109375</v>
      </c>
      <c r="X875" s="3">
        <v>824.49847412109375</v>
      </c>
      <c r="Y875" s="3">
        <v>824.49847412109375</v>
      </c>
      <c r="Z875" s="3">
        <v>824.49847412109375</v>
      </c>
      <c r="AA875" s="3">
        <v>824.49847412109375</v>
      </c>
      <c r="AB875" s="3">
        <v>824.49847412109375</v>
      </c>
      <c r="AC875" s="3">
        <v>824.49847412109375</v>
      </c>
      <c r="AD875" s="3">
        <v>824.49847412109375</v>
      </c>
      <c r="AE875" s="3">
        <v>824.49847412109375</v>
      </c>
      <c r="AF875" s="3">
        <v>824.49847412109375</v>
      </c>
      <c r="AG875" s="3">
        <v>824.49847412109375</v>
      </c>
      <c r="AH875" s="3">
        <v>824.49847412109375</v>
      </c>
      <c r="AI875" s="3">
        <v>824.49847412109375</v>
      </c>
      <c r="AJ875" s="3">
        <v>824.49847412109375</v>
      </c>
      <c r="AK875" s="3"/>
      <c r="AL875" s="3"/>
    </row>
    <row r="876" spans="1:38" x14ac:dyDescent="0.3">
      <c r="A876" t="s">
        <v>52</v>
      </c>
      <c r="B876" t="s">
        <v>62</v>
      </c>
      <c r="C876" t="s">
        <v>144</v>
      </c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</row>
    <row r="877" spans="1:38" x14ac:dyDescent="0.3">
      <c r="A877" t="s">
        <v>52</v>
      </c>
      <c r="B877" t="s">
        <v>62</v>
      </c>
      <c r="C877" t="s">
        <v>145</v>
      </c>
      <c r="D877" s="3"/>
      <c r="E877" s="3"/>
      <c r="F877" s="3"/>
      <c r="G877" s="3">
        <v>103.46894836425781</v>
      </c>
      <c r="H877" s="3">
        <v>103.46894836425781</v>
      </c>
      <c r="I877" s="3">
        <v>103.46894836425781</v>
      </c>
      <c r="J877" s="3">
        <v>103.46894836425781</v>
      </c>
      <c r="K877" s="3">
        <v>103.46894836425781</v>
      </c>
      <c r="L877" s="3">
        <v>103.46894836425781</v>
      </c>
      <c r="M877" s="3">
        <v>103.46894836425781</v>
      </c>
      <c r="N877" s="3">
        <v>103.46894836425781</v>
      </c>
      <c r="O877" s="3">
        <v>103.46894836425781</v>
      </c>
      <c r="P877" s="3">
        <v>103.46894836425781</v>
      </c>
      <c r="Q877" s="3">
        <v>103.46894836425781</v>
      </c>
      <c r="R877" s="3">
        <v>103.46894836425781</v>
      </c>
      <c r="S877" s="3">
        <v>103.46894836425781</v>
      </c>
      <c r="T877" s="3">
        <v>103.46894836425781</v>
      </c>
      <c r="U877" s="3">
        <v>103.46894836425781</v>
      </c>
      <c r="V877" s="3">
        <v>103.46894836425781</v>
      </c>
      <c r="W877" s="3">
        <v>103.46894836425781</v>
      </c>
      <c r="X877" s="3">
        <v>103.46894836425781</v>
      </c>
      <c r="Y877" s="3">
        <v>103.46894836425781</v>
      </c>
      <c r="Z877" s="3">
        <v>103.46894836425781</v>
      </c>
      <c r="AA877" s="3">
        <v>103.46894836425781</v>
      </c>
      <c r="AB877" s="3">
        <v>103.46894836425781</v>
      </c>
      <c r="AC877" s="3">
        <v>103.46894836425781</v>
      </c>
      <c r="AD877" s="3">
        <v>103.46894836425781</v>
      </c>
      <c r="AE877" s="3">
        <v>103.46894836425781</v>
      </c>
      <c r="AF877" s="3">
        <v>103.46894836425781</v>
      </c>
      <c r="AG877" s="3">
        <v>103.46894836425781</v>
      </c>
      <c r="AH877" s="3">
        <v>103.46894836425781</v>
      </c>
      <c r="AI877" s="3">
        <v>103.46894836425781</v>
      </c>
      <c r="AJ877" s="3">
        <v>103.46894836425781</v>
      </c>
      <c r="AK877" s="3"/>
      <c r="AL877" s="3"/>
    </row>
    <row r="878" spans="1:38" x14ac:dyDescent="0.3">
      <c r="A878" t="s">
        <v>52</v>
      </c>
      <c r="B878" t="s">
        <v>62</v>
      </c>
      <c r="C878" t="s">
        <v>146</v>
      </c>
      <c r="D878" s="3"/>
      <c r="E878" s="3">
        <v>10612.337890625</v>
      </c>
      <c r="F878" s="3">
        <v>54237.65625</v>
      </c>
      <c r="G878" s="3">
        <v>52163.18359375</v>
      </c>
      <c r="H878" s="3">
        <v>47171.48046875</v>
      </c>
      <c r="I878" s="3">
        <v>42235.95703125</v>
      </c>
      <c r="J878" s="3">
        <v>38738.7578125</v>
      </c>
      <c r="K878" s="3">
        <v>35780.9296875</v>
      </c>
      <c r="L878" s="3">
        <v>33227.62890625</v>
      </c>
      <c r="M878" s="3">
        <v>31483.3828125</v>
      </c>
      <c r="N878" s="3">
        <v>30143.662109375</v>
      </c>
      <c r="O878" s="3">
        <v>28803.943359375</v>
      </c>
      <c r="P878" s="3">
        <v>27464.22265625</v>
      </c>
      <c r="Q878" s="3">
        <v>26124.501953125</v>
      </c>
      <c r="R878" s="3">
        <v>24784.78125</v>
      </c>
      <c r="S878" s="3">
        <v>23445.060546875</v>
      </c>
      <c r="T878" s="3">
        <v>22105.341796875</v>
      </c>
      <c r="U878" s="3">
        <v>20765.62109375</v>
      </c>
      <c r="V878" s="3">
        <v>19425.900390625</v>
      </c>
      <c r="W878" s="3">
        <v>18086.1796875</v>
      </c>
      <c r="X878" s="3">
        <v>16746.458984375</v>
      </c>
      <c r="Y878" s="3">
        <v>15406.7392578125</v>
      </c>
      <c r="Z878" s="3">
        <v>14067.021484375</v>
      </c>
      <c r="AA878" s="3">
        <v>12727.302734375</v>
      </c>
      <c r="AB878" s="3">
        <v>11387.583984375</v>
      </c>
      <c r="AC878" s="3">
        <v>10047.865234375</v>
      </c>
      <c r="AD878" s="3">
        <v>8708.1474609375</v>
      </c>
      <c r="AE878" s="3">
        <v>7368.4287109375</v>
      </c>
      <c r="AF878" s="3">
        <v>6028.7099609375</v>
      </c>
      <c r="AG878" s="3">
        <v>4688.99169921875</v>
      </c>
      <c r="AH878" s="3">
        <v>3349.273193359375</v>
      </c>
      <c r="AI878" s="3">
        <v>2009.5548095703125</v>
      </c>
      <c r="AJ878" s="3">
        <v>669.8363037109375</v>
      </c>
      <c r="AK878" s="3"/>
      <c r="AL878" s="3"/>
    </row>
    <row r="879" spans="1:38" x14ac:dyDescent="0.3">
      <c r="A879" t="s">
        <v>52</v>
      </c>
      <c r="B879" t="s">
        <v>62</v>
      </c>
      <c r="C879" t="s">
        <v>147</v>
      </c>
      <c r="D879" s="3"/>
      <c r="E879" s="3">
        <v>-10140.6796875</v>
      </c>
      <c r="F879" s="3">
        <v>-40728.39453125</v>
      </c>
      <c r="G879" s="3">
        <v>4265.32421875</v>
      </c>
      <c r="H879" s="3">
        <v>6972.90625</v>
      </c>
      <c r="I879" s="3">
        <v>6709.43359375</v>
      </c>
      <c r="J879" s="3">
        <v>5124.2265625</v>
      </c>
      <c r="K879" s="3">
        <v>4460.62890625</v>
      </c>
      <c r="L879" s="3">
        <v>3948.861328125</v>
      </c>
      <c r="M879" s="3">
        <v>3066.548828125</v>
      </c>
      <c r="N879" s="3">
        <v>2605.75390625</v>
      </c>
      <c r="O879" s="3">
        <v>2549.484375</v>
      </c>
      <c r="P879" s="3">
        <v>2493.21875</v>
      </c>
      <c r="Q879" s="3">
        <v>2436.94921875</v>
      </c>
      <c r="R879" s="3">
        <v>2380.681640625</v>
      </c>
      <c r="S879" s="3">
        <v>2324.4140625</v>
      </c>
      <c r="T879" s="3">
        <v>2268.142578125</v>
      </c>
      <c r="U879" s="3">
        <v>2211.876953125</v>
      </c>
      <c r="V879" s="3">
        <v>2155.609375</v>
      </c>
      <c r="W879" s="3">
        <v>2099.33984375</v>
      </c>
      <c r="X879" s="3">
        <v>2043.072265625</v>
      </c>
      <c r="Y879" s="3">
        <v>1986.802734375</v>
      </c>
      <c r="Z879" s="3">
        <v>1930.5322265625</v>
      </c>
      <c r="AA879" s="3">
        <v>1874.265625</v>
      </c>
      <c r="AB879" s="3">
        <v>1817.9970703125</v>
      </c>
      <c r="AC879" s="3">
        <v>1761.7294921875</v>
      </c>
      <c r="AD879" s="3">
        <v>1705.4599609375</v>
      </c>
      <c r="AE879" s="3">
        <v>1649.19287109375</v>
      </c>
      <c r="AF879" s="3">
        <v>1592.92431640625</v>
      </c>
      <c r="AG879" s="3">
        <v>1536.65576171875</v>
      </c>
      <c r="AH879" s="3">
        <v>1480.387939453125</v>
      </c>
      <c r="AI879" s="3">
        <v>1424.11962890625</v>
      </c>
      <c r="AJ879" s="3">
        <v>1367.8515625</v>
      </c>
      <c r="AK879" s="3"/>
      <c r="AL879" s="3"/>
    </row>
    <row r="880" spans="1:38" x14ac:dyDescent="0.3">
      <c r="A880" t="s">
        <v>52</v>
      </c>
      <c r="B880" t="s">
        <v>62</v>
      </c>
      <c r="C880" t="s">
        <v>148</v>
      </c>
      <c r="D880" s="3"/>
      <c r="E880" s="3">
        <v>471.65792846679688</v>
      </c>
      <c r="F880" s="3">
        <v>2896.923095703125</v>
      </c>
      <c r="G880" s="3">
        <v>2190.853759765625</v>
      </c>
      <c r="H880" s="3">
        <v>1981.2021484375</v>
      </c>
      <c r="I880" s="3">
        <v>1773.91015625</v>
      </c>
      <c r="J880" s="3">
        <v>1627.02783203125</v>
      </c>
      <c r="K880" s="3">
        <v>1502.799072265625</v>
      </c>
      <c r="L880" s="3">
        <v>1395.5604248046875</v>
      </c>
      <c r="M880" s="3">
        <v>1322.302001953125</v>
      </c>
      <c r="N880" s="3">
        <v>1266.0338134765625</v>
      </c>
      <c r="O880" s="3">
        <v>1209.765625</v>
      </c>
      <c r="P880" s="3">
        <v>1153.497314453125</v>
      </c>
      <c r="Q880" s="3">
        <v>1097.2291259765625</v>
      </c>
      <c r="R880" s="3">
        <v>1040.9608154296875</v>
      </c>
      <c r="S880" s="3">
        <v>984.6925048828125</v>
      </c>
      <c r="T880" s="3">
        <v>928.42431640625</v>
      </c>
      <c r="U880" s="3">
        <v>872.15606689453125</v>
      </c>
      <c r="V880" s="3">
        <v>815.8878173828125</v>
      </c>
      <c r="W880" s="3">
        <v>759.6195068359375</v>
      </c>
      <c r="X880" s="3">
        <v>703.35125732421875</v>
      </c>
      <c r="Y880" s="3">
        <v>647.08306884765625</v>
      </c>
      <c r="Z880" s="3">
        <v>590.81488037109375</v>
      </c>
      <c r="AA880" s="3">
        <v>534.54669189453125</v>
      </c>
      <c r="AB880" s="3">
        <v>478.27853393554688</v>
      </c>
      <c r="AC880" s="3">
        <v>422.01034545898438</v>
      </c>
      <c r="AD880" s="3">
        <v>365.7421875</v>
      </c>
      <c r="AE880" s="3">
        <v>309.4739990234375</v>
      </c>
      <c r="AF880" s="3">
        <v>253.205810546875</v>
      </c>
      <c r="AG880" s="3">
        <v>196.93765258789063</v>
      </c>
      <c r="AH880" s="3">
        <v>140.66947937011719</v>
      </c>
      <c r="AI880" s="3">
        <v>84.401298522949219</v>
      </c>
      <c r="AJ880" s="3">
        <v>28.133125305175781</v>
      </c>
      <c r="AK880" s="3"/>
      <c r="AL880" s="3"/>
    </row>
    <row r="881" spans="1:38" x14ac:dyDescent="0.3">
      <c r="A881" t="s">
        <v>52</v>
      </c>
      <c r="B881" t="s">
        <v>62</v>
      </c>
      <c r="C881" t="s">
        <v>149</v>
      </c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</row>
    <row r="882" spans="1:38" x14ac:dyDescent="0.3">
      <c r="A882" t="s">
        <v>52</v>
      </c>
      <c r="B882" t="s">
        <v>62</v>
      </c>
      <c r="C882" t="s">
        <v>150</v>
      </c>
      <c r="D882" s="3"/>
      <c r="E882" s="3">
        <v>471.65792846679688</v>
      </c>
      <c r="F882" s="3">
        <v>2896.923095703125</v>
      </c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</row>
    <row r="883" spans="1:38" x14ac:dyDescent="0.3">
      <c r="A883" t="s">
        <v>52</v>
      </c>
      <c r="B883" t="s">
        <v>62</v>
      </c>
      <c r="C883" t="s">
        <v>151</v>
      </c>
      <c r="D883" s="3"/>
      <c r="E883" s="3"/>
      <c r="F883" s="3"/>
      <c r="G883" s="3">
        <v>110985.5</v>
      </c>
      <c r="H883" s="3">
        <v>100364.8515625</v>
      </c>
      <c r="I883" s="3">
        <v>89863.7421875</v>
      </c>
      <c r="J883" s="3">
        <v>82422.890625</v>
      </c>
      <c r="K883" s="3">
        <v>76129.640625</v>
      </c>
      <c r="L883" s="3">
        <v>70697.0859375</v>
      </c>
      <c r="M883" s="3">
        <v>66985.921875</v>
      </c>
      <c r="N883" s="3">
        <v>64135.453125</v>
      </c>
      <c r="O883" s="3">
        <v>61284.984375</v>
      </c>
      <c r="P883" s="3">
        <v>58434.515625</v>
      </c>
      <c r="Q883" s="3">
        <v>55584.046875</v>
      </c>
      <c r="R883" s="3">
        <v>52733.578125</v>
      </c>
      <c r="S883" s="3">
        <v>49883.109375</v>
      </c>
      <c r="T883" s="3">
        <v>47032.640625</v>
      </c>
      <c r="U883" s="3">
        <v>44182.171875</v>
      </c>
      <c r="V883" s="3">
        <v>41331.703125</v>
      </c>
      <c r="W883" s="3">
        <v>38481.234375</v>
      </c>
      <c r="X883" s="3">
        <v>35630.765625</v>
      </c>
      <c r="Y883" s="3">
        <v>32780.296875</v>
      </c>
      <c r="Z883" s="3">
        <v>29929.83203125</v>
      </c>
      <c r="AA883" s="3">
        <v>27079.3671875</v>
      </c>
      <c r="AB883" s="3">
        <v>24228.90234375</v>
      </c>
      <c r="AC883" s="3">
        <v>21378.4375</v>
      </c>
      <c r="AD883" s="3">
        <v>18527.97265625</v>
      </c>
      <c r="AE883" s="3">
        <v>15677.5078125</v>
      </c>
      <c r="AF883" s="3">
        <v>12827.04296875</v>
      </c>
      <c r="AG883" s="3">
        <v>9976.578125</v>
      </c>
      <c r="AH883" s="3">
        <v>7126.11328125</v>
      </c>
      <c r="AI883" s="3">
        <v>4275.6484375</v>
      </c>
      <c r="AJ883" s="3">
        <v>1425.18359375</v>
      </c>
      <c r="AK883" s="3"/>
      <c r="AL883" s="3"/>
    </row>
    <row r="884" spans="1:38" x14ac:dyDescent="0.3">
      <c r="A884" t="s">
        <v>52</v>
      </c>
      <c r="B884" t="s">
        <v>62</v>
      </c>
      <c r="C884" t="s">
        <v>152</v>
      </c>
      <c r="D884" s="3"/>
      <c r="E884" s="3"/>
      <c r="F884" s="3"/>
      <c r="G884" s="3">
        <v>10148.8662109375</v>
      </c>
      <c r="H884" s="3">
        <v>9177.6806640625</v>
      </c>
      <c r="I884" s="3">
        <v>8217.42578125</v>
      </c>
      <c r="J884" s="3">
        <v>7537.0107421875</v>
      </c>
      <c r="K884" s="3">
        <v>6961.5361328125</v>
      </c>
      <c r="L884" s="3">
        <v>6464.76611328125</v>
      </c>
      <c r="M884" s="3">
        <v>6125.4052734375</v>
      </c>
      <c r="N884" s="3">
        <v>5864.74951171875</v>
      </c>
      <c r="O884" s="3">
        <v>5604.09326171875</v>
      </c>
      <c r="P884" s="3">
        <v>5343.4375</v>
      </c>
      <c r="Q884" s="3">
        <v>5082.78173828125</v>
      </c>
      <c r="R884" s="3">
        <v>4822.1259765625</v>
      </c>
      <c r="S884" s="3">
        <v>4561.4697265625</v>
      </c>
      <c r="T884" s="3">
        <v>4300.81396484375</v>
      </c>
      <c r="U884" s="3">
        <v>4040.157958984375</v>
      </c>
      <c r="V884" s="3">
        <v>3779.502197265625</v>
      </c>
      <c r="W884" s="3">
        <v>3518.84619140625</v>
      </c>
      <c r="X884" s="3">
        <v>3258.190185546875</v>
      </c>
      <c r="Y884" s="3">
        <v>2997.534423828125</v>
      </c>
      <c r="Z884" s="3">
        <v>2736.87890625</v>
      </c>
      <c r="AA884" s="3">
        <v>2476.223388671875</v>
      </c>
      <c r="AB884" s="3">
        <v>2215.567626953125</v>
      </c>
      <c r="AC884" s="3">
        <v>1954.9122314453125</v>
      </c>
      <c r="AD884" s="3">
        <v>1694.256591796875</v>
      </c>
      <c r="AE884" s="3">
        <v>1433.60107421875</v>
      </c>
      <c r="AF884" s="3">
        <v>1172.945556640625</v>
      </c>
      <c r="AG884" s="3">
        <v>912.28997802734375</v>
      </c>
      <c r="AH884" s="3">
        <v>651.6343994140625</v>
      </c>
      <c r="AI884" s="3">
        <v>390.97885131835938</v>
      </c>
      <c r="AJ884" s="3">
        <v>130.32330322265625</v>
      </c>
      <c r="AK884" s="3"/>
      <c r="AL884" s="3"/>
    </row>
    <row r="885" spans="1:38" x14ac:dyDescent="0.3">
      <c r="A885" t="s">
        <v>53</v>
      </c>
      <c r="B885" t="s">
        <v>62</v>
      </c>
      <c r="C885" t="s">
        <v>128</v>
      </c>
      <c r="D885" s="16"/>
      <c r="E885" s="16"/>
      <c r="F885" s="16"/>
      <c r="G885" s="16">
        <v>1</v>
      </c>
      <c r="H885" s="16"/>
      <c r="I885" s="16"/>
      <c r="J885" s="16"/>
      <c r="K885" s="16"/>
      <c r="L885" s="16"/>
      <c r="M885" s="16"/>
      <c r="N885" s="16"/>
      <c r="O885" s="16"/>
      <c r="P885" s="16"/>
      <c r="Q885" s="16"/>
      <c r="R885" s="16"/>
      <c r="S885" s="16"/>
      <c r="T885" s="16"/>
      <c r="U885" s="16"/>
      <c r="V885" s="16"/>
      <c r="W885" s="16"/>
      <c r="X885" s="16"/>
      <c r="Y885" s="16"/>
      <c r="Z885" s="16"/>
      <c r="AA885" s="16"/>
      <c r="AB885" s="16"/>
      <c r="AC885" s="16"/>
      <c r="AD885" s="16"/>
      <c r="AE885" s="16"/>
      <c r="AF885" s="16"/>
      <c r="AG885" s="16"/>
      <c r="AH885" s="16"/>
      <c r="AI885" s="16"/>
      <c r="AJ885" s="16"/>
      <c r="AK885" s="16"/>
      <c r="AL885" s="16"/>
    </row>
    <row r="886" spans="1:38" x14ac:dyDescent="0.3">
      <c r="A886" t="s">
        <v>53</v>
      </c>
      <c r="B886" t="s">
        <v>62</v>
      </c>
      <c r="C886" t="s">
        <v>129</v>
      </c>
      <c r="D886" s="16"/>
      <c r="E886" s="16"/>
      <c r="F886" s="16"/>
      <c r="G886" s="16">
        <v>1</v>
      </c>
      <c r="H886" s="16">
        <v>1</v>
      </c>
      <c r="I886" s="16">
        <v>1</v>
      </c>
      <c r="J886" s="16">
        <v>1</v>
      </c>
      <c r="K886" s="16">
        <v>1</v>
      </c>
      <c r="L886" s="16">
        <v>1</v>
      </c>
      <c r="M886" s="16">
        <v>1</v>
      </c>
      <c r="N886" s="16">
        <v>1</v>
      </c>
      <c r="O886" s="16">
        <v>1</v>
      </c>
      <c r="P886" s="16">
        <v>1</v>
      </c>
      <c r="Q886" s="16">
        <v>1</v>
      </c>
      <c r="R886" s="16">
        <v>1</v>
      </c>
      <c r="S886" s="16">
        <v>1</v>
      </c>
      <c r="T886" s="16">
        <v>1</v>
      </c>
      <c r="U886" s="16">
        <v>1</v>
      </c>
      <c r="V886" s="16">
        <v>1</v>
      </c>
      <c r="W886" s="16">
        <v>1</v>
      </c>
      <c r="X886" s="16">
        <v>1</v>
      </c>
      <c r="Y886" s="16">
        <v>1</v>
      </c>
      <c r="Z886" s="16">
        <v>1</v>
      </c>
      <c r="AA886" s="16">
        <v>1</v>
      </c>
      <c r="AB886" s="16">
        <v>1</v>
      </c>
      <c r="AC886" s="16">
        <v>1</v>
      </c>
      <c r="AD886" s="16">
        <v>1</v>
      </c>
      <c r="AE886" s="16">
        <v>1</v>
      </c>
      <c r="AF886" s="16">
        <v>1</v>
      </c>
      <c r="AG886" s="16">
        <v>1</v>
      </c>
      <c r="AH886" s="16">
        <v>1</v>
      </c>
      <c r="AI886" s="16">
        <v>1</v>
      </c>
      <c r="AJ886" s="16">
        <v>1</v>
      </c>
      <c r="AK886" s="16"/>
      <c r="AL886" s="16"/>
    </row>
    <row r="887" spans="1:38" x14ac:dyDescent="0.3">
      <c r="A887" t="s">
        <v>53</v>
      </c>
      <c r="B887" t="s">
        <v>62</v>
      </c>
      <c r="C887" t="s">
        <v>130</v>
      </c>
      <c r="D887" s="3"/>
      <c r="E887" s="3"/>
      <c r="F887" s="3"/>
      <c r="G887" s="3">
        <v>74.900001525878906</v>
      </c>
      <c r="H887" s="3">
        <v>74.900001525878906</v>
      </c>
      <c r="I887" s="3">
        <v>74.900001525878906</v>
      </c>
      <c r="J887" s="3">
        <v>74.900001525878906</v>
      </c>
      <c r="K887" s="3">
        <v>74.900001525878906</v>
      </c>
      <c r="L887" s="3">
        <v>74.900001525878906</v>
      </c>
      <c r="M887" s="3">
        <v>74.900001525878906</v>
      </c>
      <c r="N887" s="3">
        <v>74.900001525878906</v>
      </c>
      <c r="O887" s="3">
        <v>74.900001525878906</v>
      </c>
      <c r="P887" s="3">
        <v>74.900001525878906</v>
      </c>
      <c r="Q887" s="3">
        <v>74.900001525878906</v>
      </c>
      <c r="R887" s="3">
        <v>74.900001525878906</v>
      </c>
      <c r="S887" s="3">
        <v>74.900001525878906</v>
      </c>
      <c r="T887" s="3">
        <v>74.900001525878906</v>
      </c>
      <c r="U887" s="3">
        <v>74.900001525878906</v>
      </c>
      <c r="V887" s="3">
        <v>74.900001525878906</v>
      </c>
      <c r="W887" s="3">
        <v>74.900001525878906</v>
      </c>
      <c r="X887" s="3">
        <v>74.900001525878906</v>
      </c>
      <c r="Y887" s="3">
        <v>74.900001525878906</v>
      </c>
      <c r="Z887" s="3">
        <v>74.900001525878906</v>
      </c>
      <c r="AA887" s="3">
        <v>74.900001525878906</v>
      </c>
      <c r="AB887" s="3">
        <v>74.900001525878906</v>
      </c>
      <c r="AC887" s="3">
        <v>74.900001525878906</v>
      </c>
      <c r="AD887" s="3">
        <v>74.900001525878906</v>
      </c>
      <c r="AE887" s="3">
        <v>74.900001525878906</v>
      </c>
      <c r="AF887" s="3">
        <v>74.900001525878906</v>
      </c>
      <c r="AG887" s="3">
        <v>74.900001525878906</v>
      </c>
      <c r="AH887" s="3">
        <v>74.900001525878906</v>
      </c>
      <c r="AI887" s="3">
        <v>74.900001525878906</v>
      </c>
      <c r="AJ887" s="3">
        <v>74.900001525878906</v>
      </c>
      <c r="AK887" s="3"/>
      <c r="AL887" s="3"/>
    </row>
    <row r="888" spans="1:38" x14ac:dyDescent="0.3">
      <c r="A888" t="s">
        <v>53</v>
      </c>
      <c r="B888" t="s">
        <v>62</v>
      </c>
      <c r="C888" t="s">
        <v>131</v>
      </c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</row>
    <row r="889" spans="1:38" x14ac:dyDescent="0.3">
      <c r="A889" t="s">
        <v>53</v>
      </c>
      <c r="B889" t="s">
        <v>62</v>
      </c>
      <c r="C889" t="s">
        <v>132</v>
      </c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</row>
    <row r="890" spans="1:38" x14ac:dyDescent="0.3">
      <c r="A890" t="s">
        <v>53</v>
      </c>
      <c r="B890" t="s">
        <v>62</v>
      </c>
      <c r="C890" t="s">
        <v>133</v>
      </c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</row>
    <row r="891" spans="1:38" x14ac:dyDescent="0.3">
      <c r="A891" t="s">
        <v>53</v>
      </c>
      <c r="B891" t="s">
        <v>62</v>
      </c>
      <c r="C891" t="s">
        <v>134</v>
      </c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</row>
    <row r="892" spans="1:38" x14ac:dyDescent="0.3">
      <c r="A892" t="s">
        <v>53</v>
      </c>
      <c r="B892" t="s">
        <v>62</v>
      </c>
      <c r="C892" t="s">
        <v>135</v>
      </c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</row>
    <row r="893" spans="1:38" x14ac:dyDescent="0.3">
      <c r="A893" t="s">
        <v>53</v>
      </c>
      <c r="B893" t="s">
        <v>62</v>
      </c>
      <c r="C893" t="s">
        <v>136</v>
      </c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</row>
    <row r="894" spans="1:38" x14ac:dyDescent="0.3">
      <c r="A894" t="s">
        <v>53</v>
      </c>
      <c r="B894" t="s">
        <v>62</v>
      </c>
      <c r="C894" t="s">
        <v>137</v>
      </c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</row>
    <row r="895" spans="1:38" x14ac:dyDescent="0.3">
      <c r="A895" t="s">
        <v>53</v>
      </c>
      <c r="B895" t="s">
        <v>62</v>
      </c>
      <c r="C895" t="s">
        <v>138</v>
      </c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</row>
    <row r="896" spans="1:38" x14ac:dyDescent="0.3">
      <c r="A896" t="s">
        <v>53</v>
      </c>
      <c r="B896" t="s">
        <v>62</v>
      </c>
      <c r="C896" t="s">
        <v>139</v>
      </c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</row>
    <row r="897" spans="1:38" x14ac:dyDescent="0.3">
      <c r="A897" t="s">
        <v>53</v>
      </c>
      <c r="B897" t="s">
        <v>62</v>
      </c>
      <c r="C897" t="s">
        <v>140</v>
      </c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</row>
    <row r="898" spans="1:38" x14ac:dyDescent="0.3">
      <c r="A898" t="s">
        <v>53</v>
      </c>
      <c r="B898" t="s">
        <v>62</v>
      </c>
      <c r="C898" t="s">
        <v>141</v>
      </c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</row>
    <row r="899" spans="1:38" x14ac:dyDescent="0.3">
      <c r="A899" t="s">
        <v>53</v>
      </c>
      <c r="B899" t="s">
        <v>62</v>
      </c>
      <c r="C899" t="s">
        <v>142</v>
      </c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</row>
    <row r="900" spans="1:38" x14ac:dyDescent="0.3">
      <c r="A900" t="s">
        <v>53</v>
      </c>
      <c r="B900" t="s">
        <v>62</v>
      </c>
      <c r="C900" t="s">
        <v>143</v>
      </c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</row>
    <row r="901" spans="1:38" x14ac:dyDescent="0.3">
      <c r="A901" t="s">
        <v>53</v>
      </c>
      <c r="B901" t="s">
        <v>62</v>
      </c>
      <c r="C901" t="s">
        <v>144</v>
      </c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</row>
    <row r="902" spans="1:38" x14ac:dyDescent="0.3">
      <c r="A902" t="s">
        <v>53</v>
      </c>
      <c r="B902" t="s">
        <v>62</v>
      </c>
      <c r="C902" t="s">
        <v>145</v>
      </c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</row>
    <row r="903" spans="1:38" x14ac:dyDescent="0.3">
      <c r="A903" t="s">
        <v>53</v>
      </c>
      <c r="B903" t="s">
        <v>62</v>
      </c>
      <c r="C903" t="s">
        <v>146</v>
      </c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</row>
    <row r="904" spans="1:38" x14ac:dyDescent="0.3">
      <c r="A904" t="s">
        <v>53</v>
      </c>
      <c r="B904" t="s">
        <v>62</v>
      </c>
      <c r="C904" t="s">
        <v>147</v>
      </c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</row>
    <row r="905" spans="1:38" x14ac:dyDescent="0.3">
      <c r="A905" t="s">
        <v>53</v>
      </c>
      <c r="B905" t="s">
        <v>62</v>
      </c>
      <c r="C905" t="s">
        <v>148</v>
      </c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</row>
    <row r="906" spans="1:38" x14ac:dyDescent="0.3">
      <c r="A906" t="s">
        <v>53</v>
      </c>
      <c r="B906" t="s">
        <v>62</v>
      </c>
      <c r="C906" t="s">
        <v>149</v>
      </c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</row>
    <row r="907" spans="1:38" x14ac:dyDescent="0.3">
      <c r="A907" t="s">
        <v>53</v>
      </c>
      <c r="B907" t="s">
        <v>62</v>
      </c>
      <c r="C907" t="s">
        <v>150</v>
      </c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</row>
    <row r="908" spans="1:38" x14ac:dyDescent="0.3">
      <c r="A908" t="s">
        <v>53</v>
      </c>
      <c r="B908" t="s">
        <v>62</v>
      </c>
      <c r="C908" t="s">
        <v>151</v>
      </c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</row>
    <row r="909" spans="1:38" x14ac:dyDescent="0.3">
      <c r="A909" t="s">
        <v>53</v>
      </c>
      <c r="B909" t="s">
        <v>62</v>
      </c>
      <c r="C909" t="s">
        <v>152</v>
      </c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</row>
    <row r="910" spans="1:38" x14ac:dyDescent="0.3">
      <c r="A910" t="s">
        <v>46</v>
      </c>
      <c r="B910" t="s">
        <v>62</v>
      </c>
      <c r="C910" t="s">
        <v>128</v>
      </c>
      <c r="D910" s="16"/>
      <c r="E910" s="16"/>
      <c r="F910" s="16"/>
      <c r="G910" s="16"/>
      <c r="H910" s="16"/>
      <c r="I910" s="16"/>
      <c r="J910" s="16">
        <v>2</v>
      </c>
      <c r="K910" s="16">
        <v>2</v>
      </c>
      <c r="L910" s="16">
        <v>2</v>
      </c>
      <c r="M910" s="16"/>
      <c r="N910" s="16"/>
      <c r="O910" s="16"/>
      <c r="P910" s="16"/>
      <c r="Q910" s="16"/>
      <c r="R910" s="16"/>
      <c r="S910" s="16"/>
      <c r="T910" s="16"/>
      <c r="U910" s="16"/>
      <c r="V910" s="16"/>
      <c r="W910" s="16"/>
      <c r="X910" s="16"/>
      <c r="Y910" s="16"/>
      <c r="Z910" s="16"/>
      <c r="AA910" s="16"/>
      <c r="AB910" s="16"/>
      <c r="AC910" s="16"/>
      <c r="AD910" s="16"/>
      <c r="AE910" s="16"/>
      <c r="AF910" s="16"/>
      <c r="AG910" s="16"/>
      <c r="AH910" s="16"/>
      <c r="AI910" s="16"/>
      <c r="AJ910" s="16"/>
      <c r="AK910" s="16"/>
      <c r="AL910" s="16"/>
    </row>
    <row r="911" spans="1:38" x14ac:dyDescent="0.3">
      <c r="A911" t="s">
        <v>46</v>
      </c>
      <c r="B911" t="s">
        <v>62</v>
      </c>
      <c r="C911" t="s">
        <v>129</v>
      </c>
      <c r="D911" s="16"/>
      <c r="E911" s="16"/>
      <c r="F911" s="16"/>
      <c r="G911" s="16"/>
      <c r="H911" s="16"/>
      <c r="I911" s="16"/>
      <c r="J911" s="16">
        <v>2</v>
      </c>
      <c r="K911" s="16">
        <v>4</v>
      </c>
      <c r="L911" s="16">
        <v>6</v>
      </c>
      <c r="M911" s="16">
        <v>6</v>
      </c>
      <c r="N911" s="16">
        <v>6</v>
      </c>
      <c r="O911" s="16">
        <v>6</v>
      </c>
      <c r="P911" s="16">
        <v>6</v>
      </c>
      <c r="Q911" s="16">
        <v>6</v>
      </c>
      <c r="R911" s="16">
        <v>6</v>
      </c>
      <c r="S911" s="16">
        <v>6</v>
      </c>
      <c r="T911" s="16">
        <v>6</v>
      </c>
      <c r="U911" s="16">
        <v>6</v>
      </c>
      <c r="V911" s="16">
        <v>6</v>
      </c>
      <c r="W911" s="16">
        <v>6</v>
      </c>
      <c r="X911" s="16">
        <v>6</v>
      </c>
      <c r="Y911" s="16">
        <v>6</v>
      </c>
      <c r="Z911" s="16">
        <v>6</v>
      </c>
      <c r="AA911" s="16">
        <v>6</v>
      </c>
      <c r="AB911" s="16">
        <v>6</v>
      </c>
      <c r="AC911" s="16">
        <v>6</v>
      </c>
      <c r="AD911" s="16">
        <v>6</v>
      </c>
      <c r="AE911" s="16">
        <v>6</v>
      </c>
      <c r="AF911" s="16">
        <v>6</v>
      </c>
      <c r="AG911" s="16">
        <v>6</v>
      </c>
      <c r="AH911" s="16">
        <v>6</v>
      </c>
      <c r="AI911" s="16">
        <v>6</v>
      </c>
      <c r="AJ911" s="16">
        <v>6</v>
      </c>
      <c r="AK911" s="16">
        <v>6</v>
      </c>
      <c r="AL911" s="16">
        <v>6</v>
      </c>
    </row>
    <row r="912" spans="1:38" x14ac:dyDescent="0.3">
      <c r="A912" t="s">
        <v>46</v>
      </c>
      <c r="B912" t="s">
        <v>62</v>
      </c>
      <c r="C912" t="s">
        <v>130</v>
      </c>
      <c r="D912" s="3"/>
      <c r="E912" s="3"/>
      <c r="F912" s="3"/>
      <c r="G912" s="3"/>
      <c r="H912" s="3"/>
      <c r="I912" s="3"/>
      <c r="J912" s="3">
        <v>149.80000305175781</v>
      </c>
      <c r="K912" s="3">
        <v>299.60000610351563</v>
      </c>
      <c r="L912" s="3">
        <v>449.4000244140625</v>
      </c>
      <c r="M912" s="3">
        <v>449.4000244140625</v>
      </c>
      <c r="N912" s="3">
        <v>449.4000244140625</v>
      </c>
      <c r="O912" s="3">
        <v>449.4000244140625</v>
      </c>
      <c r="P912" s="3">
        <v>449.4000244140625</v>
      </c>
      <c r="Q912" s="3">
        <v>449.4000244140625</v>
      </c>
      <c r="R912" s="3">
        <v>449.4000244140625</v>
      </c>
      <c r="S912" s="3">
        <v>449.4000244140625</v>
      </c>
      <c r="T912" s="3">
        <v>449.4000244140625</v>
      </c>
      <c r="U912" s="3">
        <v>449.4000244140625</v>
      </c>
      <c r="V912" s="3">
        <v>449.4000244140625</v>
      </c>
      <c r="W912" s="3">
        <v>449.4000244140625</v>
      </c>
      <c r="X912" s="3">
        <v>449.4000244140625</v>
      </c>
      <c r="Y912" s="3">
        <v>449.4000244140625</v>
      </c>
      <c r="Z912" s="3">
        <v>449.4000244140625</v>
      </c>
      <c r="AA912" s="3">
        <v>449.4000244140625</v>
      </c>
      <c r="AB912" s="3">
        <v>449.4000244140625</v>
      </c>
      <c r="AC912" s="3">
        <v>449.4000244140625</v>
      </c>
      <c r="AD912" s="3">
        <v>449.4000244140625</v>
      </c>
      <c r="AE912" s="3">
        <v>449.4000244140625</v>
      </c>
      <c r="AF912" s="3">
        <v>449.4000244140625</v>
      </c>
      <c r="AG912" s="3">
        <v>449.4000244140625</v>
      </c>
      <c r="AH912" s="3">
        <v>449.4000244140625</v>
      </c>
      <c r="AI912" s="3">
        <v>449.4000244140625</v>
      </c>
      <c r="AJ912" s="3">
        <v>449.4000244140625</v>
      </c>
      <c r="AK912" s="3">
        <v>449.4000244140625</v>
      </c>
      <c r="AL912" s="3">
        <v>449.4000244140625</v>
      </c>
    </row>
    <row r="913" spans="1:38" x14ac:dyDescent="0.3">
      <c r="A913" t="s">
        <v>46</v>
      </c>
      <c r="B913" t="s">
        <v>62</v>
      </c>
      <c r="C913" t="s">
        <v>131</v>
      </c>
      <c r="D913" s="3"/>
      <c r="E913" s="3"/>
      <c r="F913" s="3"/>
      <c r="G913" s="3"/>
      <c r="H913" s="3"/>
      <c r="I913" s="3"/>
      <c r="J913" s="3">
        <v>257.25080834401092</v>
      </c>
      <c r="K913" s="3">
        <v>254.50297795940287</v>
      </c>
      <c r="L913" s="3">
        <v>251.81393269292147</v>
      </c>
      <c r="M913" s="3">
        <v>174.07405109622883</v>
      </c>
      <c r="N913" s="3">
        <v>176.64162369261317</v>
      </c>
      <c r="O913" s="3">
        <v>179.24728526667906</v>
      </c>
      <c r="P913" s="3">
        <v>181.89074028550979</v>
      </c>
      <c r="Q913" s="3">
        <v>184.57398794236565</v>
      </c>
      <c r="R913" s="3">
        <v>187.29669793575147</v>
      </c>
      <c r="S913" s="3">
        <v>190.05845304272597</v>
      </c>
      <c r="T913" s="3">
        <v>192.86224336103501</v>
      </c>
      <c r="U913" s="3">
        <v>195.70697368045774</v>
      </c>
      <c r="V913" s="3">
        <v>198.59360013690127</v>
      </c>
      <c r="W913" s="3">
        <v>201.52292240766974</v>
      </c>
      <c r="X913" s="3">
        <v>204.49567063291036</v>
      </c>
      <c r="Y913" s="3">
        <v>207.51139282110344</v>
      </c>
      <c r="Z913" s="3">
        <v>167.62270659801683</v>
      </c>
      <c r="AA913" s="3">
        <v>172.39323370868004</v>
      </c>
      <c r="AB913" s="3">
        <v>133.04306061276904</v>
      </c>
      <c r="AC913" s="3">
        <v>229.49537374184601</v>
      </c>
      <c r="AD913" s="3">
        <v>232.88094668319985</v>
      </c>
      <c r="AE913" s="3">
        <v>236.3159953116745</v>
      </c>
      <c r="AF913" s="3">
        <v>239.80137145744177</v>
      </c>
      <c r="AG913" s="3">
        <v>243.3390221608943</v>
      </c>
      <c r="AH913" s="3">
        <v>246.9278869803897</v>
      </c>
      <c r="AI913" s="3">
        <v>250.5702432578158</v>
      </c>
      <c r="AJ913" s="3">
        <v>254.26623006748636</v>
      </c>
      <c r="AK913" s="3">
        <v>258.01643847523485</v>
      </c>
      <c r="AL913" s="3">
        <v>261.82271121571864</v>
      </c>
    </row>
    <row r="914" spans="1:38" x14ac:dyDescent="0.3">
      <c r="A914" t="s">
        <v>46</v>
      </c>
      <c r="B914" t="s">
        <v>62</v>
      </c>
      <c r="C914" t="s">
        <v>132</v>
      </c>
      <c r="D914" s="3"/>
      <c r="E914" s="3"/>
      <c r="F914" s="3"/>
      <c r="G914" s="3"/>
      <c r="H914" s="3"/>
      <c r="I914" s="3"/>
      <c r="J914" s="3">
        <v>2462.9599381418075</v>
      </c>
      <c r="K914" s="3">
        <v>2426.0770116568792</v>
      </c>
      <c r="L914" s="3">
        <v>2389.7466158357292</v>
      </c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</row>
    <row r="915" spans="1:38" x14ac:dyDescent="0.3">
      <c r="A915" t="s">
        <v>46</v>
      </c>
      <c r="B915" t="s">
        <v>62</v>
      </c>
      <c r="C915" t="s">
        <v>133</v>
      </c>
      <c r="D915" s="3"/>
      <c r="E915" s="3"/>
      <c r="F915" s="3"/>
      <c r="G915" s="3"/>
      <c r="H915" s="3"/>
      <c r="I915" s="3"/>
      <c r="J915" s="3">
        <v>38536.171875</v>
      </c>
      <c r="K915" s="3">
        <v>76249.09375</v>
      </c>
      <c r="L915" s="3">
        <v>113165.1875</v>
      </c>
      <c r="M915" s="3">
        <v>78228.8828125</v>
      </c>
      <c r="N915" s="3">
        <v>79382.75</v>
      </c>
      <c r="O915" s="3">
        <v>80553.734375</v>
      </c>
      <c r="P915" s="3">
        <v>81741.703125</v>
      </c>
      <c r="Q915" s="3">
        <v>82947.5546875</v>
      </c>
      <c r="R915" s="3">
        <v>84171.140625</v>
      </c>
      <c r="S915" s="3">
        <v>85412.2734375</v>
      </c>
      <c r="T915" s="3">
        <v>86672.296875</v>
      </c>
      <c r="U915" s="3">
        <v>87950.71875</v>
      </c>
      <c r="V915" s="3">
        <v>89247.96875</v>
      </c>
      <c r="W915" s="3">
        <v>90564.40625</v>
      </c>
      <c r="X915" s="3">
        <v>91900.359375</v>
      </c>
      <c r="Y915" s="3">
        <v>93255.625</v>
      </c>
      <c r="Z915" s="3">
        <v>75329.6484375</v>
      </c>
      <c r="AA915" s="3">
        <v>77473.5234375</v>
      </c>
      <c r="AB915" s="3">
        <v>59789.5546875</v>
      </c>
      <c r="AC915" s="3">
        <v>103135.2265625</v>
      </c>
      <c r="AD915" s="3">
        <v>104656.703125</v>
      </c>
      <c r="AE915" s="3">
        <v>106200.4140625</v>
      </c>
      <c r="AF915" s="3">
        <v>107766.7421875</v>
      </c>
      <c r="AG915" s="3">
        <v>109356.5625</v>
      </c>
      <c r="AH915" s="3">
        <v>110969.3984375</v>
      </c>
      <c r="AI915" s="3">
        <v>112606.2734375</v>
      </c>
      <c r="AJ915" s="3">
        <v>114267.25</v>
      </c>
      <c r="AK915" s="3">
        <v>115952.59375</v>
      </c>
      <c r="AL915" s="3">
        <v>117663.1328125</v>
      </c>
    </row>
    <row r="916" spans="1:38" x14ac:dyDescent="0.3">
      <c r="A916" t="s">
        <v>46</v>
      </c>
      <c r="B916" t="s">
        <v>62</v>
      </c>
      <c r="C916" t="s">
        <v>134</v>
      </c>
      <c r="D916" s="3"/>
      <c r="E916" s="3"/>
      <c r="F916" s="3"/>
      <c r="G916" s="3"/>
      <c r="H916" s="3">
        <v>169617.015625</v>
      </c>
      <c r="I916" s="3">
        <v>340934.4375</v>
      </c>
      <c r="J916" s="3">
        <v>335828.96875</v>
      </c>
      <c r="K916" s="3">
        <v>168689.40625</v>
      </c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</row>
    <row r="917" spans="1:38" x14ac:dyDescent="0.3">
      <c r="A917" t="s">
        <v>46</v>
      </c>
      <c r="B917" t="s">
        <v>62</v>
      </c>
      <c r="C917" t="s">
        <v>135</v>
      </c>
      <c r="D917" s="3"/>
      <c r="E917" s="3"/>
      <c r="F917" s="3"/>
      <c r="G917" s="3"/>
      <c r="H917" s="3"/>
      <c r="I917" s="3"/>
      <c r="J917" s="3">
        <v>368951.40625</v>
      </c>
      <c r="K917" s="3">
        <v>363426.34375</v>
      </c>
      <c r="L917" s="3">
        <v>357984.0625</v>
      </c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</row>
    <row r="918" spans="1:38" x14ac:dyDescent="0.3">
      <c r="A918" t="s">
        <v>46</v>
      </c>
      <c r="B918" t="s">
        <v>62</v>
      </c>
      <c r="C918" t="s">
        <v>136</v>
      </c>
      <c r="D918" s="3"/>
      <c r="E918" s="3"/>
      <c r="F918" s="3"/>
      <c r="G918" s="3"/>
      <c r="H918" s="3">
        <v>175160.703125</v>
      </c>
      <c r="I918" s="3">
        <v>538703.5625</v>
      </c>
      <c r="J918" s="3">
        <v>869475.9375</v>
      </c>
      <c r="K918" s="3">
        <v>989672.75</v>
      </c>
      <c r="L918" s="3">
        <v>898916.875</v>
      </c>
      <c r="M918" s="3">
        <v>816004.25</v>
      </c>
      <c r="N918" s="3">
        <v>751222.5</v>
      </c>
      <c r="O918" s="3">
        <v>698427.1875</v>
      </c>
      <c r="P918" s="3">
        <v>656005.1875</v>
      </c>
      <c r="Q918" s="3">
        <v>623801.0625</v>
      </c>
      <c r="R918" s="3">
        <v>596667.5</v>
      </c>
      <c r="S918" s="3">
        <v>569533.8125</v>
      </c>
      <c r="T918" s="3">
        <v>542400.1875</v>
      </c>
      <c r="U918" s="3">
        <v>515266.5</v>
      </c>
      <c r="V918" s="3">
        <v>488132.90625</v>
      </c>
      <c r="W918" s="3">
        <v>460999.25</v>
      </c>
      <c r="X918" s="3">
        <v>433865.625</v>
      </c>
      <c r="Y918" s="3">
        <v>406731.9375</v>
      </c>
      <c r="Z918" s="3">
        <v>379598.3125</v>
      </c>
      <c r="AA918" s="3">
        <v>352464.625</v>
      </c>
      <c r="AB918" s="3">
        <v>325330.9375</v>
      </c>
      <c r="AC918" s="3">
        <v>298197.3125</v>
      </c>
      <c r="AD918" s="3">
        <v>271063.625</v>
      </c>
      <c r="AE918" s="3">
        <v>243929.96875</v>
      </c>
      <c r="AF918" s="3">
        <v>216796.3125</v>
      </c>
      <c r="AG918" s="3">
        <v>189662.65625</v>
      </c>
      <c r="AH918" s="3">
        <v>162529</v>
      </c>
      <c r="AI918" s="3">
        <v>135395.34375</v>
      </c>
      <c r="AJ918" s="3">
        <v>108261.6953125</v>
      </c>
      <c r="AK918" s="3">
        <v>81128.046875</v>
      </c>
      <c r="AL918" s="3">
        <v>53994.390625</v>
      </c>
    </row>
    <row r="919" spans="1:38" x14ac:dyDescent="0.3">
      <c r="A919" t="s">
        <v>46</v>
      </c>
      <c r="B919" t="s">
        <v>62</v>
      </c>
      <c r="C919" t="s">
        <v>137</v>
      </c>
      <c r="D919" s="3"/>
      <c r="E919" s="3"/>
      <c r="F919" s="3"/>
      <c r="G919" s="3"/>
      <c r="H919" s="3"/>
      <c r="I919" s="3"/>
      <c r="J919" s="3">
        <v>12298.3798828125</v>
      </c>
      <c r="K919" s="3">
        <v>24412.591796875</v>
      </c>
      <c r="L919" s="3">
        <v>36345.39453125</v>
      </c>
      <c r="M919" s="3">
        <v>36345.39453125</v>
      </c>
      <c r="N919" s="3">
        <v>36345.39453125</v>
      </c>
      <c r="O919" s="3">
        <v>36345.39453125</v>
      </c>
      <c r="P919" s="3">
        <v>36345.39453125</v>
      </c>
      <c r="Q919" s="3">
        <v>36345.39453125</v>
      </c>
      <c r="R919" s="3">
        <v>36345.39453125</v>
      </c>
      <c r="S919" s="3">
        <v>36345.39453125</v>
      </c>
      <c r="T919" s="3">
        <v>36345.39453125</v>
      </c>
      <c r="U919" s="3">
        <v>36345.39453125</v>
      </c>
      <c r="V919" s="3">
        <v>36345.39453125</v>
      </c>
      <c r="W919" s="3">
        <v>36345.39453125</v>
      </c>
      <c r="X919" s="3">
        <v>36345.39453125</v>
      </c>
      <c r="Y919" s="3">
        <v>36345.39453125</v>
      </c>
      <c r="Z919" s="3">
        <v>36345.39453125</v>
      </c>
      <c r="AA919" s="3">
        <v>36345.39453125</v>
      </c>
      <c r="AB919" s="3">
        <v>36345.39453125</v>
      </c>
      <c r="AC919" s="3">
        <v>36345.39453125</v>
      </c>
      <c r="AD919" s="3">
        <v>36345.39453125</v>
      </c>
      <c r="AE919" s="3">
        <v>36345.39453125</v>
      </c>
      <c r="AF919" s="3">
        <v>36345.39453125</v>
      </c>
      <c r="AG919" s="3">
        <v>36345.39453125</v>
      </c>
      <c r="AH919" s="3">
        <v>36345.39453125</v>
      </c>
      <c r="AI919" s="3">
        <v>36345.39453125</v>
      </c>
      <c r="AJ919" s="3">
        <v>36345.39453125</v>
      </c>
      <c r="AK919" s="3">
        <v>36345.39453125</v>
      </c>
      <c r="AL919" s="3">
        <v>36345.39453125</v>
      </c>
    </row>
    <row r="920" spans="1:38" x14ac:dyDescent="0.3">
      <c r="A920" t="s">
        <v>46</v>
      </c>
      <c r="B920" t="s">
        <v>62</v>
      </c>
      <c r="C920" t="s">
        <v>138</v>
      </c>
      <c r="D920" s="3"/>
      <c r="E920" s="3"/>
      <c r="F920" s="3"/>
      <c r="G920" s="3"/>
      <c r="H920" s="3">
        <v>2654.506103515625</v>
      </c>
      <c r="I920" s="3">
        <v>10950.7021484375</v>
      </c>
      <c r="J920" s="3">
        <v>82378.90625</v>
      </c>
      <c r="K920" s="3">
        <v>193155.75</v>
      </c>
      <c r="L920" s="3">
        <v>251024.71875</v>
      </c>
      <c r="M920" s="3">
        <v>220078.90625</v>
      </c>
      <c r="N920" s="3">
        <v>148542.1875</v>
      </c>
      <c r="O920" s="3">
        <v>101249.4375</v>
      </c>
      <c r="P920" s="3">
        <v>60321.09375</v>
      </c>
      <c r="Q920" s="3">
        <v>20005.65234375</v>
      </c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</row>
    <row r="921" spans="1:38" x14ac:dyDescent="0.3">
      <c r="A921" t="s">
        <v>46</v>
      </c>
      <c r="B921" t="s">
        <v>62</v>
      </c>
      <c r="C921" t="s">
        <v>139</v>
      </c>
      <c r="D921" s="3"/>
      <c r="E921" s="3"/>
      <c r="F921" s="3"/>
      <c r="G921" s="3"/>
      <c r="H921" s="3">
        <v>672.78460693359375</v>
      </c>
      <c r="I921" s="3">
        <v>2775.45556640625</v>
      </c>
      <c r="J921" s="3">
        <v>17761.908203125</v>
      </c>
      <c r="K921" s="3">
        <v>42767.953125</v>
      </c>
      <c r="L921" s="3">
        <v>54410.4765625</v>
      </c>
      <c r="M921" s="3">
        <v>46567.2578125</v>
      </c>
      <c r="N921" s="3">
        <v>28436.28125</v>
      </c>
      <c r="O921" s="3">
        <v>16449.9296875</v>
      </c>
      <c r="P921" s="3">
        <v>6076.6416015625</v>
      </c>
      <c r="Q921" s="3">
        <v>-4141.3076171875</v>
      </c>
      <c r="R921" s="3">
        <v>-9211.740234375</v>
      </c>
      <c r="S921" s="3">
        <v>-9211.740234375</v>
      </c>
      <c r="T921" s="3">
        <v>-9211.740234375</v>
      </c>
      <c r="U921" s="3">
        <v>-9211.740234375</v>
      </c>
      <c r="V921" s="3">
        <v>-9211.740234375</v>
      </c>
      <c r="W921" s="3">
        <v>-9211.740234375</v>
      </c>
      <c r="X921" s="3">
        <v>-9211.740234375</v>
      </c>
      <c r="Y921" s="3">
        <v>-9211.740234375</v>
      </c>
      <c r="Z921" s="3">
        <v>-9211.740234375</v>
      </c>
      <c r="AA921" s="3">
        <v>-9211.740234375</v>
      </c>
      <c r="AB921" s="3">
        <v>-9211.740234375</v>
      </c>
      <c r="AC921" s="3">
        <v>-9211.740234375</v>
      </c>
      <c r="AD921" s="3">
        <v>-9211.740234375</v>
      </c>
      <c r="AE921" s="3">
        <v>-9211.740234375</v>
      </c>
      <c r="AF921" s="3">
        <v>-9211.740234375</v>
      </c>
      <c r="AG921" s="3">
        <v>-9211.740234375</v>
      </c>
      <c r="AH921" s="3">
        <v>-9211.740234375</v>
      </c>
      <c r="AI921" s="3">
        <v>-9211.740234375</v>
      </c>
      <c r="AJ921" s="3">
        <v>-9211.740234375</v>
      </c>
      <c r="AK921" s="3">
        <v>-9211.740234375</v>
      </c>
      <c r="AL921" s="3">
        <v>-9211.740234375</v>
      </c>
    </row>
    <row r="922" spans="1:38" x14ac:dyDescent="0.3">
      <c r="A922" t="s">
        <v>46</v>
      </c>
      <c r="B922" t="s">
        <v>62</v>
      </c>
      <c r="C922" t="s">
        <v>140</v>
      </c>
      <c r="D922" s="3"/>
      <c r="E922" s="3"/>
      <c r="F922" s="3"/>
      <c r="G922" s="3"/>
      <c r="H922" s="3">
        <v>672.78460693359375</v>
      </c>
      <c r="I922" s="3">
        <v>3448.240234375</v>
      </c>
      <c r="J922" s="3">
        <v>21210.1484375</v>
      </c>
      <c r="K922" s="3">
        <v>63978.1015625</v>
      </c>
      <c r="L922" s="3">
        <v>118388.59375</v>
      </c>
      <c r="M922" s="3">
        <v>164955.84375</v>
      </c>
      <c r="N922" s="3">
        <v>193392.109375</v>
      </c>
      <c r="O922" s="3">
        <v>209842.046875</v>
      </c>
      <c r="P922" s="3">
        <v>215918.703125</v>
      </c>
      <c r="Q922" s="3">
        <v>211777.390625</v>
      </c>
      <c r="R922" s="3">
        <v>202565.65625</v>
      </c>
      <c r="S922" s="3">
        <v>193353.921875</v>
      </c>
      <c r="T922" s="3">
        <v>184142.1875</v>
      </c>
      <c r="U922" s="3">
        <v>174930.453125</v>
      </c>
      <c r="V922" s="3">
        <v>165718.71875</v>
      </c>
      <c r="W922" s="3">
        <v>156506.96875</v>
      </c>
      <c r="X922" s="3">
        <v>147295.234375</v>
      </c>
      <c r="Y922" s="3">
        <v>138083.5</v>
      </c>
      <c r="Z922" s="3">
        <v>128871.7578125</v>
      </c>
      <c r="AA922" s="3">
        <v>119660.015625</v>
      </c>
      <c r="AB922" s="3">
        <v>110448.28125</v>
      </c>
      <c r="AC922" s="3">
        <v>101236.546875</v>
      </c>
      <c r="AD922" s="3">
        <v>92024.8046875</v>
      </c>
      <c r="AE922" s="3">
        <v>82813.0625</v>
      </c>
      <c r="AF922" s="3">
        <v>73601.328125</v>
      </c>
      <c r="AG922" s="3">
        <v>64389.5859375</v>
      </c>
      <c r="AH922" s="3">
        <v>55177.84375</v>
      </c>
      <c r="AI922" s="3">
        <v>45966.1015625</v>
      </c>
      <c r="AJ922" s="3">
        <v>36754.359375</v>
      </c>
      <c r="AK922" s="3">
        <v>27542.619140625</v>
      </c>
      <c r="AL922" s="3">
        <v>18330.87890625</v>
      </c>
    </row>
    <row r="923" spans="1:38" x14ac:dyDescent="0.3">
      <c r="A923" t="s">
        <v>46</v>
      </c>
      <c r="B923" t="s">
        <v>62</v>
      </c>
      <c r="C923" t="s">
        <v>141</v>
      </c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</row>
    <row r="924" spans="1:38" x14ac:dyDescent="0.3">
      <c r="A924" t="s">
        <v>46</v>
      </c>
      <c r="B924" t="s">
        <v>62</v>
      </c>
      <c r="C924" t="s">
        <v>142</v>
      </c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</row>
    <row r="925" spans="1:38" x14ac:dyDescent="0.3">
      <c r="A925" t="s">
        <v>46</v>
      </c>
      <c r="B925" t="s">
        <v>62</v>
      </c>
      <c r="C925" t="s">
        <v>143</v>
      </c>
      <c r="D925" s="3"/>
      <c r="E925" s="3"/>
      <c r="F925" s="3"/>
      <c r="G925" s="3"/>
      <c r="H925" s="3"/>
      <c r="I925" s="3"/>
      <c r="J925" s="3">
        <v>2655.712158203125</v>
      </c>
      <c r="K925" s="3">
        <v>5271.6552734375</v>
      </c>
      <c r="L925" s="3">
        <v>7848.4248046875</v>
      </c>
      <c r="M925" s="3">
        <v>7848.4248046875</v>
      </c>
      <c r="N925" s="3">
        <v>7848.4248046875</v>
      </c>
      <c r="O925" s="3">
        <v>7848.4248046875</v>
      </c>
      <c r="P925" s="3">
        <v>7848.4248046875</v>
      </c>
      <c r="Q925" s="3">
        <v>7848.4248046875</v>
      </c>
      <c r="R925" s="3">
        <v>7848.4248046875</v>
      </c>
      <c r="S925" s="3">
        <v>7848.4248046875</v>
      </c>
      <c r="T925" s="3">
        <v>7848.4248046875</v>
      </c>
      <c r="U925" s="3">
        <v>7848.4248046875</v>
      </c>
      <c r="V925" s="3">
        <v>7848.4248046875</v>
      </c>
      <c r="W925" s="3">
        <v>7848.4248046875</v>
      </c>
      <c r="X925" s="3">
        <v>7848.4248046875</v>
      </c>
      <c r="Y925" s="3">
        <v>7848.4248046875</v>
      </c>
      <c r="Z925" s="3">
        <v>7848.4248046875</v>
      </c>
      <c r="AA925" s="3">
        <v>7848.4248046875</v>
      </c>
      <c r="AB925" s="3">
        <v>7848.4248046875</v>
      </c>
      <c r="AC925" s="3">
        <v>7848.4248046875</v>
      </c>
      <c r="AD925" s="3">
        <v>7848.4248046875</v>
      </c>
      <c r="AE925" s="3">
        <v>7848.4248046875</v>
      </c>
      <c r="AF925" s="3">
        <v>7848.4248046875</v>
      </c>
      <c r="AG925" s="3">
        <v>7848.4248046875</v>
      </c>
      <c r="AH925" s="3">
        <v>7848.4248046875</v>
      </c>
      <c r="AI925" s="3">
        <v>7848.4248046875</v>
      </c>
      <c r="AJ925" s="3">
        <v>7848.4248046875</v>
      </c>
      <c r="AK925" s="3">
        <v>7848.4248046875</v>
      </c>
      <c r="AL925" s="3">
        <v>7848.4248046875</v>
      </c>
    </row>
    <row r="926" spans="1:38" x14ac:dyDescent="0.3">
      <c r="A926" t="s">
        <v>46</v>
      </c>
      <c r="B926" t="s">
        <v>62</v>
      </c>
      <c r="C926" t="s">
        <v>144</v>
      </c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</row>
    <row r="927" spans="1:38" x14ac:dyDescent="0.3">
      <c r="A927" t="s">
        <v>46</v>
      </c>
      <c r="B927" t="s">
        <v>62</v>
      </c>
      <c r="C927" t="s">
        <v>145</v>
      </c>
      <c r="D927" s="3"/>
      <c r="E927" s="3"/>
      <c r="F927" s="3"/>
      <c r="G927" s="3"/>
      <c r="H927" s="3"/>
      <c r="I927" s="3"/>
      <c r="J927" s="3">
        <v>-23100.69140625</v>
      </c>
      <c r="K927" s="3">
        <v>-22421.486328125</v>
      </c>
      <c r="L927" s="3">
        <v>-21752.44921875</v>
      </c>
      <c r="M927" s="3">
        <v>984.9237060546875</v>
      </c>
      <c r="N927" s="3">
        <v>984.9237060546875</v>
      </c>
      <c r="O927" s="3">
        <v>984.9237060546875</v>
      </c>
      <c r="P927" s="3">
        <v>984.9237060546875</v>
      </c>
      <c r="Q927" s="3">
        <v>984.9237060546875</v>
      </c>
      <c r="R927" s="3">
        <v>984.9237060546875</v>
      </c>
      <c r="S927" s="3">
        <v>984.9237060546875</v>
      </c>
      <c r="T927" s="3">
        <v>984.9237060546875</v>
      </c>
      <c r="U927" s="3">
        <v>984.9237060546875</v>
      </c>
      <c r="V927" s="3">
        <v>984.9237060546875</v>
      </c>
      <c r="W927" s="3">
        <v>984.9237060546875</v>
      </c>
      <c r="X927" s="3">
        <v>984.9237060546875</v>
      </c>
      <c r="Y927" s="3">
        <v>984.9237060546875</v>
      </c>
      <c r="Z927" s="3">
        <v>984.9237060546875</v>
      </c>
      <c r="AA927" s="3">
        <v>984.9237060546875</v>
      </c>
      <c r="AB927" s="3">
        <v>984.9237060546875</v>
      </c>
      <c r="AC927" s="3">
        <v>984.9237060546875</v>
      </c>
      <c r="AD927" s="3">
        <v>984.9237060546875</v>
      </c>
      <c r="AE927" s="3">
        <v>984.9237060546875</v>
      </c>
      <c r="AF927" s="3">
        <v>984.9237060546875</v>
      </c>
      <c r="AG927" s="3">
        <v>984.9237060546875</v>
      </c>
      <c r="AH927" s="3">
        <v>984.9237060546875</v>
      </c>
      <c r="AI927" s="3">
        <v>984.9237060546875</v>
      </c>
      <c r="AJ927" s="3">
        <v>984.9237060546875</v>
      </c>
      <c r="AK927" s="3">
        <v>984.9237060546875</v>
      </c>
      <c r="AL927" s="3">
        <v>984.9237060546875</v>
      </c>
    </row>
    <row r="928" spans="1:38" x14ac:dyDescent="0.3">
      <c r="A928" t="s">
        <v>46</v>
      </c>
      <c r="B928" t="s">
        <v>62</v>
      </c>
      <c r="C928" t="s">
        <v>146</v>
      </c>
      <c r="D928" s="3"/>
      <c r="E928" s="3"/>
      <c r="F928" s="3"/>
      <c r="G928" s="3"/>
      <c r="H928" s="3">
        <v>82325.53125</v>
      </c>
      <c r="I928" s="3">
        <v>253190.65625</v>
      </c>
      <c r="J928" s="3">
        <v>415075.40625</v>
      </c>
      <c r="K928" s="3">
        <v>480451.875</v>
      </c>
      <c r="L928" s="3">
        <v>443818.53125</v>
      </c>
      <c r="M928" s="3">
        <v>403006.4375</v>
      </c>
      <c r="N928" s="3">
        <v>368298.25</v>
      </c>
      <c r="O928" s="3">
        <v>340667.65625</v>
      </c>
      <c r="P928" s="3">
        <v>318291.5625</v>
      </c>
      <c r="Q928" s="3">
        <v>300754.4375</v>
      </c>
      <c r="R928" s="3">
        <v>286810.0625</v>
      </c>
      <c r="S928" s="3">
        <v>274057.25</v>
      </c>
      <c r="T928" s="3">
        <v>261304.4375</v>
      </c>
      <c r="U928" s="3">
        <v>248551.609375</v>
      </c>
      <c r="V928" s="3">
        <v>235798.78125</v>
      </c>
      <c r="W928" s="3">
        <v>223045.96875</v>
      </c>
      <c r="X928" s="3">
        <v>210293.15625</v>
      </c>
      <c r="Y928" s="3">
        <v>197540.34375</v>
      </c>
      <c r="Z928" s="3">
        <v>184787.515625</v>
      </c>
      <c r="AA928" s="3">
        <v>172034.6875</v>
      </c>
      <c r="AB928" s="3">
        <v>159281.875</v>
      </c>
      <c r="AC928" s="3">
        <v>146529.0625</v>
      </c>
      <c r="AD928" s="3">
        <v>133776.25</v>
      </c>
      <c r="AE928" s="3">
        <v>121023.421875</v>
      </c>
      <c r="AF928" s="3">
        <v>108270.6015625</v>
      </c>
      <c r="AG928" s="3">
        <v>95517.78125</v>
      </c>
      <c r="AH928" s="3">
        <v>82764.9609375</v>
      </c>
      <c r="AI928" s="3">
        <v>70012.140625</v>
      </c>
      <c r="AJ928" s="3">
        <v>57259.3203125</v>
      </c>
      <c r="AK928" s="3">
        <v>44506.5</v>
      </c>
      <c r="AL928" s="3">
        <v>31753.6796875</v>
      </c>
    </row>
    <row r="929" spans="1:38" x14ac:dyDescent="0.3">
      <c r="A929" t="s">
        <v>46</v>
      </c>
      <c r="B929" t="s">
        <v>62</v>
      </c>
      <c r="C929" t="s">
        <v>147</v>
      </c>
      <c r="D929" s="3"/>
      <c r="E929" s="3"/>
      <c r="F929" s="3"/>
      <c r="G929" s="3"/>
      <c r="H929" s="3">
        <v>-78763.5703125</v>
      </c>
      <c r="I929" s="3">
        <v>-156431.984375</v>
      </c>
      <c r="J929" s="3">
        <v>-140709.34375</v>
      </c>
      <c r="K929" s="3">
        <v>-41610.96875</v>
      </c>
      <c r="L929" s="3">
        <v>55273.734375</v>
      </c>
      <c r="M929" s="3">
        <v>57738.3828125</v>
      </c>
      <c r="N929" s="3">
        <v>50176.6875</v>
      </c>
      <c r="O929" s="3">
        <v>41938.640625</v>
      </c>
      <c r="P929" s="3">
        <v>35744.3359375</v>
      </c>
      <c r="Q929" s="3">
        <v>30168.8125</v>
      </c>
      <c r="R929" s="3">
        <v>25990.3984375</v>
      </c>
      <c r="S929" s="3">
        <v>24263.2109375</v>
      </c>
      <c r="T929" s="3">
        <v>23727.6171875</v>
      </c>
      <c r="U929" s="3">
        <v>23191.984375</v>
      </c>
      <c r="V929" s="3">
        <v>22656.3671875</v>
      </c>
      <c r="W929" s="3">
        <v>22120.75</v>
      </c>
      <c r="X929" s="3">
        <v>21585.125</v>
      </c>
      <c r="Y929" s="3">
        <v>21049.5078125</v>
      </c>
      <c r="Z929" s="3">
        <v>20513.90234375</v>
      </c>
      <c r="AA929" s="3">
        <v>19978.2734375</v>
      </c>
      <c r="AB929" s="3">
        <v>19442.66015625</v>
      </c>
      <c r="AC929" s="3">
        <v>18907.03515625</v>
      </c>
      <c r="AD929" s="3">
        <v>18371.41796875</v>
      </c>
      <c r="AE929" s="3">
        <v>17835.80078125</v>
      </c>
      <c r="AF929" s="3">
        <v>17300.185546875</v>
      </c>
      <c r="AG929" s="3">
        <v>16764.56640625</v>
      </c>
      <c r="AH929" s="3">
        <v>16228.947265625</v>
      </c>
      <c r="AI929" s="3">
        <v>15693.330078125</v>
      </c>
      <c r="AJ929" s="3">
        <v>15157.7119140625</v>
      </c>
      <c r="AK929" s="3">
        <v>14622.095703125</v>
      </c>
      <c r="AL929" s="3">
        <v>14086.47265625</v>
      </c>
    </row>
    <row r="930" spans="1:38" x14ac:dyDescent="0.3">
      <c r="A930" t="s">
        <v>46</v>
      </c>
      <c r="B930" t="s">
        <v>62</v>
      </c>
      <c r="C930" t="s">
        <v>148</v>
      </c>
      <c r="D930" s="3"/>
      <c r="E930" s="3"/>
      <c r="F930" s="3"/>
      <c r="G930" s="3"/>
      <c r="H930" s="3">
        <v>3561.957275390625</v>
      </c>
      <c r="I930" s="3">
        <v>14433.140625</v>
      </c>
      <c r="J930" s="3">
        <v>21175.40625</v>
      </c>
      <c r="K930" s="3">
        <v>23765.5078125</v>
      </c>
      <c r="L930" s="3">
        <v>18640.37890625</v>
      </c>
      <c r="M930" s="3">
        <v>16926.26953125</v>
      </c>
      <c r="N930" s="3">
        <v>15468.52734375</v>
      </c>
      <c r="O930" s="3">
        <v>14308.041015625</v>
      </c>
      <c r="P930" s="3">
        <v>13368.24609375</v>
      </c>
      <c r="Q930" s="3">
        <v>12631.6865234375</v>
      </c>
      <c r="R930" s="3">
        <v>12046.021484375</v>
      </c>
      <c r="S930" s="3">
        <v>11510.404296875</v>
      </c>
      <c r="T930" s="3">
        <v>10974.7861328125</v>
      </c>
      <c r="U930" s="3">
        <v>10439.16796875</v>
      </c>
      <c r="V930" s="3">
        <v>9903.5498046875</v>
      </c>
      <c r="W930" s="3">
        <v>9367.931640625</v>
      </c>
      <c r="X930" s="3">
        <v>8832.3125</v>
      </c>
      <c r="Y930" s="3">
        <v>8296.693359375</v>
      </c>
      <c r="Z930" s="3">
        <v>7761.07568359375</v>
      </c>
      <c r="AA930" s="3">
        <v>7225.45703125</v>
      </c>
      <c r="AB930" s="3">
        <v>6689.8388671875</v>
      </c>
      <c r="AC930" s="3">
        <v>6154.22021484375</v>
      </c>
      <c r="AD930" s="3">
        <v>5618.60205078125</v>
      </c>
      <c r="AE930" s="3">
        <v>5082.9833984375</v>
      </c>
      <c r="AF930" s="3">
        <v>4547.365234375</v>
      </c>
      <c r="AG930" s="3">
        <v>4011.74658203125</v>
      </c>
      <c r="AH930" s="3">
        <v>3476.12841796875</v>
      </c>
      <c r="AI930" s="3">
        <v>2940.510009765625</v>
      </c>
      <c r="AJ930" s="3">
        <v>2404.891357421875</v>
      </c>
      <c r="AK930" s="3">
        <v>1869.2728271484375</v>
      </c>
      <c r="AL930" s="3">
        <v>1333.654541015625</v>
      </c>
    </row>
    <row r="931" spans="1:38" x14ac:dyDescent="0.3">
      <c r="A931" t="s">
        <v>46</v>
      </c>
      <c r="B931" t="s">
        <v>62</v>
      </c>
      <c r="C931" t="s">
        <v>149</v>
      </c>
      <c r="D931" s="3"/>
      <c r="E931" s="3"/>
      <c r="F931" s="3"/>
      <c r="G931" s="3"/>
      <c r="H931" s="3">
        <v>6216.46337890625</v>
      </c>
      <c r="I931" s="3">
        <v>25383.841796875</v>
      </c>
      <c r="J931" s="3">
        <v>25003.71875</v>
      </c>
      <c r="K931" s="3">
        <v>18687.9375</v>
      </c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</row>
    <row r="932" spans="1:38" x14ac:dyDescent="0.3">
      <c r="A932" t="s">
        <v>46</v>
      </c>
      <c r="B932" t="s">
        <v>62</v>
      </c>
      <c r="C932" t="s">
        <v>150</v>
      </c>
      <c r="D932" s="3"/>
      <c r="E932" s="3"/>
      <c r="F932" s="3"/>
      <c r="G932" s="3"/>
      <c r="H932" s="3">
        <v>3561.957275390625</v>
      </c>
      <c r="I932" s="3">
        <v>14433.140625</v>
      </c>
      <c r="J932" s="3">
        <v>14217.00390625</v>
      </c>
      <c r="K932" s="3">
        <v>10599.7841796875</v>
      </c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</row>
    <row r="933" spans="1:38" x14ac:dyDescent="0.3">
      <c r="A933" t="s">
        <v>46</v>
      </c>
      <c r="B933" t="s">
        <v>62</v>
      </c>
      <c r="C933" t="s">
        <v>151</v>
      </c>
      <c r="D933" s="3"/>
      <c r="E933" s="3"/>
      <c r="F933" s="3"/>
      <c r="G933" s="3"/>
      <c r="H933" s="3"/>
      <c r="I933" s="3"/>
      <c r="J933" s="3">
        <v>352502.6875</v>
      </c>
      <c r="K933" s="3">
        <v>666956.75</v>
      </c>
      <c r="L933" s="3">
        <v>944294.75</v>
      </c>
      <c r="M933" s="3">
        <v>857460.5</v>
      </c>
      <c r="N933" s="3">
        <v>783613.375</v>
      </c>
      <c r="O933" s="3">
        <v>724824.8125</v>
      </c>
      <c r="P933" s="3">
        <v>677216.125</v>
      </c>
      <c r="Q933" s="3">
        <v>639903.0625</v>
      </c>
      <c r="R933" s="3">
        <v>610234.1875</v>
      </c>
      <c r="S933" s="3">
        <v>583100.5</v>
      </c>
      <c r="T933" s="3">
        <v>555966.875</v>
      </c>
      <c r="U933" s="3">
        <v>528833.25</v>
      </c>
      <c r="V933" s="3">
        <v>501699.5625</v>
      </c>
      <c r="W933" s="3">
        <v>474565.90625</v>
      </c>
      <c r="X933" s="3">
        <v>447432.25</v>
      </c>
      <c r="Y933" s="3">
        <v>420298.59375</v>
      </c>
      <c r="Z933" s="3">
        <v>393164.9375</v>
      </c>
      <c r="AA933" s="3">
        <v>366031.25</v>
      </c>
      <c r="AB933" s="3">
        <v>338897.625</v>
      </c>
      <c r="AC933" s="3">
        <v>311763.9375</v>
      </c>
      <c r="AD933" s="3">
        <v>284630.3125</v>
      </c>
      <c r="AE933" s="3">
        <v>257496.640625</v>
      </c>
      <c r="AF933" s="3">
        <v>230362.984375</v>
      </c>
      <c r="AG933" s="3">
        <v>203229.328125</v>
      </c>
      <c r="AH933" s="3">
        <v>176095.65625</v>
      </c>
      <c r="AI933" s="3">
        <v>148962</v>
      </c>
      <c r="AJ933" s="3">
        <v>121828.3359375</v>
      </c>
      <c r="AK933" s="3">
        <v>94694.6796875</v>
      </c>
      <c r="AL933" s="3">
        <v>67561.015625</v>
      </c>
    </row>
    <row r="934" spans="1:38" x14ac:dyDescent="0.3">
      <c r="A934" t="s">
        <v>46</v>
      </c>
      <c r="B934" t="s">
        <v>62</v>
      </c>
      <c r="C934" t="s">
        <v>152</v>
      </c>
      <c r="D934" s="3"/>
      <c r="E934" s="3"/>
      <c r="F934" s="3"/>
      <c r="G934" s="3"/>
      <c r="H934" s="3"/>
      <c r="I934" s="3"/>
      <c r="J934" s="3">
        <v>32233.96484375</v>
      </c>
      <c r="K934" s="3">
        <v>60988.640625</v>
      </c>
      <c r="L934" s="3">
        <v>86349.3125</v>
      </c>
      <c r="M934" s="3">
        <v>78408.90625</v>
      </c>
      <c r="N934" s="3">
        <v>71656.09375</v>
      </c>
      <c r="O934" s="3">
        <v>66280.28125</v>
      </c>
      <c r="P934" s="3">
        <v>61926.7890625</v>
      </c>
      <c r="Q934" s="3">
        <v>58514.765625</v>
      </c>
      <c r="R934" s="3">
        <v>55801.75</v>
      </c>
      <c r="S934" s="3">
        <v>53320.5625</v>
      </c>
      <c r="T934" s="3">
        <v>50839.375</v>
      </c>
      <c r="U934" s="3">
        <v>48358.1875</v>
      </c>
      <c r="V934" s="3">
        <v>45877</v>
      </c>
      <c r="W934" s="3">
        <v>43395.8125</v>
      </c>
      <c r="X934" s="3">
        <v>40914.625</v>
      </c>
      <c r="Y934" s="3">
        <v>38433.4375</v>
      </c>
      <c r="Z934" s="3">
        <v>35952.25</v>
      </c>
      <c r="AA934" s="3">
        <v>33471.05859375</v>
      </c>
      <c r="AB934" s="3">
        <v>30989.873046875</v>
      </c>
      <c r="AC934" s="3">
        <v>28508.685546875</v>
      </c>
      <c r="AD934" s="3">
        <v>26027.49609375</v>
      </c>
      <c r="AE934" s="3">
        <v>23546.30859375</v>
      </c>
      <c r="AF934" s="3">
        <v>21065.123046875</v>
      </c>
      <c r="AG934" s="3">
        <v>18583.935546875</v>
      </c>
      <c r="AH934" s="3">
        <v>16102.74609375</v>
      </c>
      <c r="AI934" s="3">
        <v>13621.55859375</v>
      </c>
      <c r="AJ934" s="3">
        <v>11140.369140625</v>
      </c>
      <c r="AK934" s="3">
        <v>8659.181640625</v>
      </c>
      <c r="AL934" s="3">
        <v>6177.994140625</v>
      </c>
    </row>
    <row r="935" spans="1:38" x14ac:dyDescent="0.3">
      <c r="A935" t="s">
        <v>47</v>
      </c>
      <c r="B935" t="s">
        <v>62</v>
      </c>
      <c r="C935" t="s">
        <v>128</v>
      </c>
      <c r="D935" s="16"/>
      <c r="E935" s="16"/>
      <c r="F935" s="16"/>
      <c r="G935" s="16"/>
      <c r="H935" s="16"/>
      <c r="I935" s="16"/>
      <c r="J935" s="16">
        <v>2</v>
      </c>
      <c r="K935" s="16">
        <v>2</v>
      </c>
      <c r="L935" s="16">
        <v>2</v>
      </c>
      <c r="M935" s="16"/>
      <c r="N935" s="16"/>
      <c r="O935" s="16"/>
      <c r="P935" s="16"/>
      <c r="Q935" s="16"/>
      <c r="R935" s="16"/>
      <c r="S935" s="16"/>
      <c r="T935" s="16"/>
      <c r="U935" s="16"/>
      <c r="V935" s="16"/>
      <c r="W935" s="16"/>
      <c r="X935" s="16"/>
      <c r="Y935" s="16"/>
      <c r="Z935" s="16"/>
      <c r="AA935" s="16"/>
      <c r="AB935" s="16"/>
      <c r="AC935" s="16"/>
      <c r="AD935" s="16"/>
      <c r="AE935" s="16"/>
      <c r="AF935" s="16"/>
      <c r="AG935" s="16"/>
      <c r="AH935" s="16"/>
      <c r="AI935" s="16"/>
      <c r="AJ935" s="16"/>
      <c r="AK935" s="16"/>
      <c r="AL935" s="16"/>
    </row>
    <row r="936" spans="1:38" x14ac:dyDescent="0.3">
      <c r="A936" t="s">
        <v>47</v>
      </c>
      <c r="B936" t="s">
        <v>62</v>
      </c>
      <c r="C936" t="s">
        <v>129</v>
      </c>
      <c r="D936" s="16"/>
      <c r="E936" s="16"/>
      <c r="F936" s="16"/>
      <c r="G936" s="16"/>
      <c r="H936" s="16"/>
      <c r="I936" s="16"/>
      <c r="J936" s="16">
        <v>2</v>
      </c>
      <c r="K936" s="16">
        <v>4</v>
      </c>
      <c r="L936" s="16">
        <v>6</v>
      </c>
      <c r="M936" s="16">
        <v>6</v>
      </c>
      <c r="N936" s="16">
        <v>6</v>
      </c>
      <c r="O936" s="16">
        <v>6</v>
      </c>
      <c r="P936" s="16">
        <v>6</v>
      </c>
      <c r="Q936" s="16">
        <v>6</v>
      </c>
      <c r="R936" s="16">
        <v>6</v>
      </c>
      <c r="S936" s="16">
        <v>6</v>
      </c>
      <c r="T936" s="16">
        <v>6</v>
      </c>
      <c r="U936" s="16">
        <v>6</v>
      </c>
      <c r="V936" s="16">
        <v>6</v>
      </c>
      <c r="W936" s="16">
        <v>6</v>
      </c>
      <c r="X936" s="16">
        <v>6</v>
      </c>
      <c r="Y936" s="16">
        <v>6</v>
      </c>
      <c r="Z936" s="16">
        <v>6</v>
      </c>
      <c r="AA936" s="16">
        <v>6</v>
      </c>
      <c r="AB936" s="16">
        <v>6</v>
      </c>
      <c r="AC936" s="16">
        <v>6</v>
      </c>
      <c r="AD936" s="16">
        <v>6</v>
      </c>
      <c r="AE936" s="16">
        <v>6</v>
      </c>
      <c r="AF936" s="16">
        <v>6</v>
      </c>
      <c r="AG936" s="16">
        <v>6</v>
      </c>
      <c r="AH936" s="16">
        <v>6</v>
      </c>
      <c r="AI936" s="16">
        <v>6</v>
      </c>
      <c r="AJ936" s="16">
        <v>6</v>
      </c>
      <c r="AK936" s="16">
        <v>6</v>
      </c>
      <c r="AL936" s="16">
        <v>6</v>
      </c>
    </row>
    <row r="937" spans="1:38" x14ac:dyDescent="0.3">
      <c r="A937" t="s">
        <v>47</v>
      </c>
      <c r="B937" t="s">
        <v>62</v>
      </c>
      <c r="C937" t="s">
        <v>130</v>
      </c>
      <c r="D937" s="3"/>
      <c r="E937" s="3"/>
      <c r="F937" s="3"/>
      <c r="G937" s="3"/>
      <c r="H937" s="3"/>
      <c r="I937" s="3"/>
      <c r="J937" s="3">
        <v>149.80000305175781</v>
      </c>
      <c r="K937" s="3">
        <v>299.60000610351563</v>
      </c>
      <c r="L937" s="3">
        <v>449.4000244140625</v>
      </c>
      <c r="M937" s="3">
        <v>449.4000244140625</v>
      </c>
      <c r="N937" s="3">
        <v>449.4000244140625</v>
      </c>
      <c r="O937" s="3">
        <v>449.4000244140625</v>
      </c>
      <c r="P937" s="3">
        <v>449.4000244140625</v>
      </c>
      <c r="Q937" s="3">
        <v>449.4000244140625</v>
      </c>
      <c r="R937" s="3">
        <v>449.4000244140625</v>
      </c>
      <c r="S937" s="3">
        <v>449.4000244140625</v>
      </c>
      <c r="T937" s="3">
        <v>449.4000244140625</v>
      </c>
      <c r="U937" s="3">
        <v>449.4000244140625</v>
      </c>
      <c r="V937" s="3">
        <v>449.4000244140625</v>
      </c>
      <c r="W937" s="3">
        <v>449.4000244140625</v>
      </c>
      <c r="X937" s="3">
        <v>449.4000244140625</v>
      </c>
      <c r="Y937" s="3">
        <v>449.4000244140625</v>
      </c>
      <c r="Z937" s="3">
        <v>449.4000244140625</v>
      </c>
      <c r="AA937" s="3">
        <v>449.4000244140625</v>
      </c>
      <c r="AB937" s="3">
        <v>449.4000244140625</v>
      </c>
      <c r="AC937" s="3">
        <v>449.4000244140625</v>
      </c>
      <c r="AD937" s="3">
        <v>449.4000244140625</v>
      </c>
      <c r="AE937" s="3">
        <v>449.4000244140625</v>
      </c>
      <c r="AF937" s="3">
        <v>449.4000244140625</v>
      </c>
      <c r="AG937" s="3">
        <v>449.4000244140625</v>
      </c>
      <c r="AH937" s="3">
        <v>449.4000244140625</v>
      </c>
      <c r="AI937" s="3">
        <v>449.4000244140625</v>
      </c>
      <c r="AJ937" s="3">
        <v>449.4000244140625</v>
      </c>
      <c r="AK937" s="3">
        <v>449.4000244140625</v>
      </c>
      <c r="AL937" s="3">
        <v>449.4000244140625</v>
      </c>
    </row>
    <row r="938" spans="1:38" x14ac:dyDescent="0.3">
      <c r="A938" t="s">
        <v>47</v>
      </c>
      <c r="B938" t="s">
        <v>62</v>
      </c>
      <c r="C938" t="s">
        <v>131</v>
      </c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</row>
    <row r="939" spans="1:38" x14ac:dyDescent="0.3">
      <c r="A939" t="s">
        <v>47</v>
      </c>
      <c r="B939" t="s">
        <v>62</v>
      </c>
      <c r="C939" t="s">
        <v>132</v>
      </c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</row>
    <row r="940" spans="1:38" x14ac:dyDescent="0.3">
      <c r="A940" t="s">
        <v>47</v>
      </c>
      <c r="B940" t="s">
        <v>62</v>
      </c>
      <c r="C940" t="s">
        <v>133</v>
      </c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</row>
    <row r="941" spans="1:38" x14ac:dyDescent="0.3">
      <c r="A941" t="s">
        <v>47</v>
      </c>
      <c r="B941" t="s">
        <v>62</v>
      </c>
      <c r="C941" t="s">
        <v>134</v>
      </c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</row>
    <row r="942" spans="1:38" x14ac:dyDescent="0.3">
      <c r="A942" t="s">
        <v>47</v>
      </c>
      <c r="B942" t="s">
        <v>62</v>
      </c>
      <c r="C942" t="s">
        <v>135</v>
      </c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</row>
    <row r="943" spans="1:38" x14ac:dyDescent="0.3">
      <c r="A943" t="s">
        <v>47</v>
      </c>
      <c r="B943" t="s">
        <v>62</v>
      </c>
      <c r="C943" t="s">
        <v>136</v>
      </c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</row>
    <row r="944" spans="1:38" x14ac:dyDescent="0.3">
      <c r="A944" t="s">
        <v>47</v>
      </c>
      <c r="B944" t="s">
        <v>62</v>
      </c>
      <c r="C944" t="s">
        <v>137</v>
      </c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</row>
    <row r="945" spans="1:38" x14ac:dyDescent="0.3">
      <c r="A945" t="s">
        <v>47</v>
      </c>
      <c r="B945" t="s">
        <v>62</v>
      </c>
      <c r="C945" t="s">
        <v>138</v>
      </c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</row>
    <row r="946" spans="1:38" x14ac:dyDescent="0.3">
      <c r="A946" t="s">
        <v>47</v>
      </c>
      <c r="B946" t="s">
        <v>62</v>
      </c>
      <c r="C946" t="s">
        <v>139</v>
      </c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</row>
    <row r="947" spans="1:38" x14ac:dyDescent="0.3">
      <c r="A947" t="s">
        <v>47</v>
      </c>
      <c r="B947" t="s">
        <v>62</v>
      </c>
      <c r="C947" t="s">
        <v>140</v>
      </c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</row>
    <row r="948" spans="1:38" x14ac:dyDescent="0.3">
      <c r="A948" t="s">
        <v>47</v>
      </c>
      <c r="B948" t="s">
        <v>62</v>
      </c>
      <c r="C948" t="s">
        <v>141</v>
      </c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</row>
    <row r="949" spans="1:38" x14ac:dyDescent="0.3">
      <c r="A949" t="s">
        <v>47</v>
      </c>
      <c r="B949" t="s">
        <v>62</v>
      </c>
      <c r="C949" t="s">
        <v>142</v>
      </c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</row>
    <row r="950" spans="1:38" x14ac:dyDescent="0.3">
      <c r="A950" t="s">
        <v>47</v>
      </c>
      <c r="B950" t="s">
        <v>62</v>
      </c>
      <c r="C950" t="s">
        <v>143</v>
      </c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</row>
    <row r="951" spans="1:38" x14ac:dyDescent="0.3">
      <c r="A951" t="s">
        <v>47</v>
      </c>
      <c r="B951" t="s">
        <v>62</v>
      </c>
      <c r="C951" t="s">
        <v>144</v>
      </c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</row>
    <row r="952" spans="1:38" x14ac:dyDescent="0.3">
      <c r="A952" t="s">
        <v>47</v>
      </c>
      <c r="B952" t="s">
        <v>62</v>
      </c>
      <c r="C952" t="s">
        <v>145</v>
      </c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</row>
    <row r="953" spans="1:38" x14ac:dyDescent="0.3">
      <c r="A953" t="s">
        <v>47</v>
      </c>
      <c r="B953" t="s">
        <v>62</v>
      </c>
      <c r="C953" t="s">
        <v>146</v>
      </c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</row>
    <row r="954" spans="1:38" x14ac:dyDescent="0.3">
      <c r="A954" t="s">
        <v>47</v>
      </c>
      <c r="B954" t="s">
        <v>62</v>
      </c>
      <c r="C954" t="s">
        <v>147</v>
      </c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</row>
    <row r="955" spans="1:38" x14ac:dyDescent="0.3">
      <c r="A955" t="s">
        <v>47</v>
      </c>
      <c r="B955" t="s">
        <v>62</v>
      </c>
      <c r="C955" t="s">
        <v>148</v>
      </c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</row>
    <row r="956" spans="1:38" x14ac:dyDescent="0.3">
      <c r="A956" t="s">
        <v>47</v>
      </c>
      <c r="B956" t="s">
        <v>62</v>
      </c>
      <c r="C956" t="s">
        <v>149</v>
      </c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</row>
    <row r="957" spans="1:38" x14ac:dyDescent="0.3">
      <c r="A957" t="s">
        <v>47</v>
      </c>
      <c r="B957" t="s">
        <v>62</v>
      </c>
      <c r="C957" t="s">
        <v>150</v>
      </c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</row>
    <row r="958" spans="1:38" x14ac:dyDescent="0.3">
      <c r="A958" t="s">
        <v>47</v>
      </c>
      <c r="B958" t="s">
        <v>62</v>
      </c>
      <c r="C958" t="s">
        <v>151</v>
      </c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</row>
    <row r="959" spans="1:38" x14ac:dyDescent="0.3">
      <c r="A959" t="s">
        <v>47</v>
      </c>
      <c r="B959" t="s">
        <v>62</v>
      </c>
      <c r="C959" t="s">
        <v>152</v>
      </c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</row>
    <row r="962" spans="1:38" x14ac:dyDescent="0.3">
      <c r="A962" s="13" t="s">
        <v>28</v>
      </c>
    </row>
    <row r="963" spans="1:38" x14ac:dyDescent="0.3">
      <c r="A963" s="2" t="s">
        <v>125</v>
      </c>
      <c r="B963" s="2" t="s">
        <v>126</v>
      </c>
      <c r="C963" s="2" t="s">
        <v>127</v>
      </c>
      <c r="D963" s="8">
        <v>2023</v>
      </c>
      <c r="E963" s="8">
        <v>2024</v>
      </c>
      <c r="F963" s="8">
        <v>2025</v>
      </c>
      <c r="G963" s="8">
        <v>2026</v>
      </c>
      <c r="H963" s="8">
        <v>2027</v>
      </c>
      <c r="I963" s="8">
        <v>2028</v>
      </c>
      <c r="J963" s="8">
        <v>2029</v>
      </c>
      <c r="K963" s="8">
        <v>2030</v>
      </c>
      <c r="L963" s="8">
        <v>2031</v>
      </c>
      <c r="M963" s="8">
        <v>2032</v>
      </c>
      <c r="N963" s="8">
        <v>2033</v>
      </c>
      <c r="O963" s="8">
        <v>2034</v>
      </c>
      <c r="P963" s="8">
        <v>2035</v>
      </c>
      <c r="Q963" s="8">
        <v>2036</v>
      </c>
      <c r="R963" s="8">
        <v>2037</v>
      </c>
      <c r="S963" s="8">
        <v>2038</v>
      </c>
      <c r="T963" s="8">
        <v>2039</v>
      </c>
      <c r="U963" s="8">
        <v>2040</v>
      </c>
      <c r="V963" s="8">
        <v>2041</v>
      </c>
      <c r="W963" s="8">
        <v>2042</v>
      </c>
      <c r="X963" s="8">
        <v>2043</v>
      </c>
      <c r="Y963" s="8">
        <v>2044</v>
      </c>
      <c r="Z963" s="8">
        <v>2045</v>
      </c>
      <c r="AA963" s="8">
        <v>2046</v>
      </c>
      <c r="AB963" s="8">
        <v>2047</v>
      </c>
      <c r="AC963" s="8">
        <v>2048</v>
      </c>
      <c r="AD963" s="8">
        <v>2049</v>
      </c>
      <c r="AE963" s="8">
        <v>2050</v>
      </c>
      <c r="AF963" s="8">
        <v>2051</v>
      </c>
      <c r="AG963" s="8">
        <v>2052</v>
      </c>
      <c r="AH963" s="8">
        <v>2053</v>
      </c>
      <c r="AI963" s="8">
        <v>2054</v>
      </c>
      <c r="AJ963" s="8">
        <v>2055</v>
      </c>
      <c r="AK963" s="8">
        <v>2056</v>
      </c>
      <c r="AL963" s="8">
        <v>2057</v>
      </c>
    </row>
    <row r="964" spans="1:38" x14ac:dyDescent="0.3">
      <c r="A964" t="s">
        <v>32</v>
      </c>
      <c r="B964" t="s">
        <v>62</v>
      </c>
      <c r="C964" t="s">
        <v>128</v>
      </c>
      <c r="D964" s="16"/>
      <c r="E964" s="16"/>
      <c r="F964" s="16"/>
      <c r="G964" s="16"/>
      <c r="H964" s="16"/>
      <c r="I964" s="16"/>
      <c r="J964" s="16"/>
      <c r="K964" s="16"/>
      <c r="L964" s="16"/>
      <c r="M964" s="16"/>
      <c r="N964" s="16"/>
      <c r="O964" s="16"/>
      <c r="P964" s="16"/>
      <c r="Q964" s="16"/>
      <c r="R964" s="16"/>
      <c r="S964" s="16"/>
      <c r="T964" s="16"/>
      <c r="U964" s="16"/>
      <c r="V964" s="16"/>
      <c r="W964" s="16"/>
      <c r="X964" s="16">
        <v>1</v>
      </c>
      <c r="Y964" s="16">
        <v>1</v>
      </c>
      <c r="Z964" s="16">
        <v>1</v>
      </c>
      <c r="AA964" s="16">
        <v>1</v>
      </c>
      <c r="AB964" s="16">
        <v>1</v>
      </c>
      <c r="AC964" s="16"/>
      <c r="AD964" s="16"/>
      <c r="AE964" s="16"/>
      <c r="AF964" s="16"/>
      <c r="AG964" s="16"/>
      <c r="AH964" s="16"/>
      <c r="AI964" s="16"/>
      <c r="AJ964" s="16"/>
      <c r="AK964" s="16"/>
      <c r="AL964" s="16"/>
    </row>
    <row r="965" spans="1:38" x14ac:dyDescent="0.3">
      <c r="A965" t="s">
        <v>32</v>
      </c>
      <c r="B965" t="s">
        <v>62</v>
      </c>
      <c r="C965" t="s">
        <v>129</v>
      </c>
      <c r="D965" s="16"/>
      <c r="E965" s="16"/>
      <c r="F965" s="16"/>
      <c r="G965" s="16"/>
      <c r="H965" s="16"/>
      <c r="I965" s="16"/>
      <c r="J965" s="16"/>
      <c r="K965" s="16"/>
      <c r="L965" s="16"/>
      <c r="M965" s="16"/>
      <c r="N965" s="16"/>
      <c r="O965" s="16"/>
      <c r="P965" s="16"/>
      <c r="Q965" s="16"/>
      <c r="R965" s="16"/>
      <c r="S965" s="16"/>
      <c r="T965" s="16"/>
      <c r="U965" s="16"/>
      <c r="V965" s="16"/>
      <c r="W965" s="16"/>
      <c r="X965" s="16">
        <v>1</v>
      </c>
      <c r="Y965" s="16">
        <v>2</v>
      </c>
      <c r="Z965" s="16">
        <v>3</v>
      </c>
      <c r="AA965" s="16">
        <v>4</v>
      </c>
      <c r="AB965" s="16">
        <v>5</v>
      </c>
      <c r="AC965" s="16">
        <v>5</v>
      </c>
      <c r="AD965" s="16">
        <v>5</v>
      </c>
      <c r="AE965" s="16">
        <v>5</v>
      </c>
      <c r="AF965" s="16">
        <v>5</v>
      </c>
      <c r="AG965" s="16">
        <v>5</v>
      </c>
      <c r="AH965" s="16">
        <v>5</v>
      </c>
      <c r="AI965" s="16">
        <v>5</v>
      </c>
      <c r="AJ965" s="16">
        <v>5</v>
      </c>
      <c r="AK965" s="16">
        <v>5</v>
      </c>
      <c r="AL965" s="16">
        <v>5</v>
      </c>
    </row>
    <row r="966" spans="1:38" x14ac:dyDescent="0.3">
      <c r="A966" t="s">
        <v>32</v>
      </c>
      <c r="B966" t="s">
        <v>62</v>
      </c>
      <c r="C966" t="s">
        <v>130</v>
      </c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>
        <v>150</v>
      </c>
      <c r="Y966" s="3">
        <v>300</v>
      </c>
      <c r="Z966" s="3">
        <v>450</v>
      </c>
      <c r="AA966" s="3">
        <v>600</v>
      </c>
      <c r="AB966" s="3">
        <v>750</v>
      </c>
      <c r="AC966" s="3">
        <v>750</v>
      </c>
      <c r="AD966" s="3">
        <v>750</v>
      </c>
      <c r="AE966" s="3">
        <v>750</v>
      </c>
      <c r="AF966" s="3">
        <v>750</v>
      </c>
      <c r="AG966" s="3">
        <v>750</v>
      </c>
      <c r="AH966" s="3">
        <v>750</v>
      </c>
      <c r="AI966" s="3">
        <v>750</v>
      </c>
      <c r="AJ966" s="3">
        <v>750</v>
      </c>
      <c r="AK966" s="3">
        <v>750</v>
      </c>
      <c r="AL966" s="3">
        <v>750</v>
      </c>
    </row>
    <row r="967" spans="1:38" x14ac:dyDescent="0.3">
      <c r="A967" t="s">
        <v>32</v>
      </c>
      <c r="B967" t="s">
        <v>62</v>
      </c>
      <c r="C967" t="s">
        <v>131</v>
      </c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>
        <v>157.38473958333333</v>
      </c>
      <c r="Y967" s="3">
        <v>160.35055989583333</v>
      </c>
      <c r="Z967" s="3">
        <v>163.3740451388889</v>
      </c>
      <c r="AA967" s="3">
        <v>166.45359375000001</v>
      </c>
      <c r="AB967" s="3">
        <v>169.59091666666666</v>
      </c>
      <c r="AC967" s="3">
        <v>172.78729166666668</v>
      </c>
      <c r="AD967" s="3">
        <v>176.04491666666667</v>
      </c>
      <c r="AE967" s="3">
        <v>179.36318750000001</v>
      </c>
      <c r="AF967" s="3">
        <v>182.74364583333335</v>
      </c>
      <c r="AG967" s="3">
        <v>186.18906250000001</v>
      </c>
      <c r="AH967" s="3">
        <v>189.69831249999999</v>
      </c>
      <c r="AI967" s="3">
        <v>193.27433333333335</v>
      </c>
      <c r="AJ967" s="3">
        <v>196.91749999999999</v>
      </c>
      <c r="AK967" s="3">
        <v>200.62952083333334</v>
      </c>
      <c r="AL967" s="3">
        <v>204.41166666666666</v>
      </c>
    </row>
    <row r="968" spans="1:38" x14ac:dyDescent="0.3">
      <c r="A968" t="s">
        <v>32</v>
      </c>
      <c r="B968" t="s">
        <v>62</v>
      </c>
      <c r="C968" t="s">
        <v>132</v>
      </c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>
        <v>2132.1572916666669</v>
      </c>
      <c r="Y968" s="3">
        <v>2172.348125</v>
      </c>
      <c r="Z968" s="3">
        <v>2213.2970833333334</v>
      </c>
      <c r="AA968" s="3">
        <v>2255.0174999999999</v>
      </c>
      <c r="AB968" s="3">
        <v>2297.5241666666666</v>
      </c>
      <c r="AC968" s="3"/>
      <c r="AD968" s="3"/>
      <c r="AE968" s="3"/>
      <c r="AF968" s="3"/>
      <c r="AG968" s="3"/>
      <c r="AH968" s="3"/>
      <c r="AI968" s="3"/>
      <c r="AJ968" s="3"/>
      <c r="AK968" s="3"/>
      <c r="AL968" s="3"/>
    </row>
    <row r="969" spans="1:38" x14ac:dyDescent="0.3">
      <c r="A969" t="s">
        <v>32</v>
      </c>
      <c r="B969" t="s">
        <v>62</v>
      </c>
      <c r="C969" t="s">
        <v>133</v>
      </c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>
        <v>23607.7109375</v>
      </c>
      <c r="Y969" s="3">
        <v>48105.16796875</v>
      </c>
      <c r="Z969" s="3">
        <v>73518.3203125</v>
      </c>
      <c r="AA969" s="3">
        <v>99872.15625</v>
      </c>
      <c r="AB969" s="3">
        <v>127193.1875</v>
      </c>
      <c r="AC969" s="3">
        <v>129590.46875</v>
      </c>
      <c r="AD969" s="3">
        <v>132033.6875</v>
      </c>
      <c r="AE969" s="3">
        <v>134522.390625</v>
      </c>
      <c r="AF969" s="3">
        <v>137057.734375</v>
      </c>
      <c r="AG969" s="3">
        <v>139641.796875</v>
      </c>
      <c r="AH969" s="3">
        <v>142273.734375</v>
      </c>
      <c r="AI969" s="3">
        <v>144955.75</v>
      </c>
      <c r="AJ969" s="3">
        <v>147688.125</v>
      </c>
      <c r="AK969" s="3">
        <v>150472.140625</v>
      </c>
      <c r="AL969" s="3">
        <v>153308.75</v>
      </c>
    </row>
    <row r="970" spans="1:38" x14ac:dyDescent="0.3">
      <c r="A970" t="s">
        <v>32</v>
      </c>
      <c r="B970" t="s">
        <v>62</v>
      </c>
      <c r="C970" t="s">
        <v>134</v>
      </c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>
        <v>118169.3203125</v>
      </c>
      <c r="W970" s="3">
        <v>302082.125</v>
      </c>
      <c r="X970" s="3">
        <v>307776.375</v>
      </c>
      <c r="Y970" s="3">
        <v>313577.9375</v>
      </c>
      <c r="Z970" s="3">
        <v>319488.84375</v>
      </c>
      <c r="AA970" s="3">
        <v>195776.59375</v>
      </c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</row>
    <row r="971" spans="1:38" x14ac:dyDescent="0.3">
      <c r="A971" t="s">
        <v>32</v>
      </c>
      <c r="B971" t="s">
        <v>62</v>
      </c>
      <c r="C971" t="s">
        <v>135</v>
      </c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>
        <v>319823.59375</v>
      </c>
      <c r="Y971" s="3">
        <v>325852.21875</v>
      </c>
      <c r="Z971" s="3">
        <v>331994.5625</v>
      </c>
      <c r="AA971" s="3">
        <v>338252.625</v>
      </c>
      <c r="AB971" s="3">
        <v>344628.625</v>
      </c>
      <c r="AC971" s="3"/>
      <c r="AD971" s="3"/>
      <c r="AE971" s="3"/>
      <c r="AF971" s="3"/>
      <c r="AG971" s="3"/>
      <c r="AH971" s="3"/>
      <c r="AI971" s="3"/>
      <c r="AJ971" s="3"/>
      <c r="AK971" s="3"/>
      <c r="AL971" s="3"/>
    </row>
    <row r="972" spans="1:38" x14ac:dyDescent="0.3">
      <c r="A972" t="s">
        <v>32</v>
      </c>
      <c r="B972" t="s">
        <v>62</v>
      </c>
      <c r="C972" t="s">
        <v>136</v>
      </c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>
        <v>122031.5078125</v>
      </c>
      <c r="W972" s="3">
        <v>441974.53125</v>
      </c>
      <c r="X972" s="3">
        <v>744213.9375</v>
      </c>
      <c r="Y972" s="3">
        <v>1018950.625</v>
      </c>
      <c r="Z972" s="3">
        <v>1275762.625</v>
      </c>
      <c r="AA972" s="3">
        <v>1386395</v>
      </c>
      <c r="AB972" s="3">
        <v>1267311.5</v>
      </c>
      <c r="AC972" s="3">
        <v>1159538.625</v>
      </c>
      <c r="AD972" s="3">
        <v>1078224.5</v>
      </c>
      <c r="AE972" s="3">
        <v>1012783.4375</v>
      </c>
      <c r="AF972" s="3">
        <v>956863.75</v>
      </c>
      <c r="AG972" s="3">
        <v>910645.1875</v>
      </c>
      <c r="AH972" s="3">
        <v>869322.3125</v>
      </c>
      <c r="AI972" s="3">
        <v>827999.5</v>
      </c>
      <c r="AJ972" s="3">
        <v>786676.625</v>
      </c>
      <c r="AK972" s="3">
        <v>745353.8125</v>
      </c>
      <c r="AL972" s="3">
        <v>704030.9375</v>
      </c>
    </row>
    <row r="973" spans="1:38" x14ac:dyDescent="0.3">
      <c r="A973" t="s">
        <v>32</v>
      </c>
      <c r="B973" t="s">
        <v>62</v>
      </c>
      <c r="C973" t="s">
        <v>137</v>
      </c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>
        <v>10660.7861328125</v>
      </c>
      <c r="Y973" s="3">
        <v>21522.52734375</v>
      </c>
      <c r="Z973" s="3">
        <v>32589.01171875</v>
      </c>
      <c r="AA973" s="3">
        <v>43864.1015625</v>
      </c>
      <c r="AB973" s="3">
        <v>55351.72265625</v>
      </c>
      <c r="AC973" s="3">
        <v>55351.72265625</v>
      </c>
      <c r="AD973" s="3">
        <v>55351.72265625</v>
      </c>
      <c r="AE973" s="3">
        <v>55351.72265625</v>
      </c>
      <c r="AF973" s="3">
        <v>55351.72265625</v>
      </c>
      <c r="AG973" s="3">
        <v>55351.72265625</v>
      </c>
      <c r="AH973" s="3">
        <v>55351.72265625</v>
      </c>
      <c r="AI973" s="3">
        <v>55351.72265625</v>
      </c>
      <c r="AJ973" s="3">
        <v>55351.72265625</v>
      </c>
      <c r="AK973" s="3">
        <v>55351.72265625</v>
      </c>
      <c r="AL973" s="3">
        <v>55351.72265625</v>
      </c>
    </row>
    <row r="974" spans="1:38" x14ac:dyDescent="0.3">
      <c r="A974" t="s">
        <v>32</v>
      </c>
      <c r="B974" t="s">
        <v>62</v>
      </c>
      <c r="C974" t="s">
        <v>138</v>
      </c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>
        <v>1849.349609375</v>
      </c>
      <c r="W974" s="3">
        <v>8639.5146484375</v>
      </c>
      <c r="X974" s="3">
        <v>71046.15625</v>
      </c>
      <c r="Y974" s="3">
        <v>171975.421875</v>
      </c>
      <c r="Z974" s="3">
        <v>234971.203125</v>
      </c>
      <c r="AA974" s="3">
        <v>273222.5</v>
      </c>
      <c r="AB974" s="3">
        <v>306808.6875</v>
      </c>
      <c r="AC974" s="3">
        <v>262182.59375</v>
      </c>
      <c r="AD974" s="3">
        <v>157787.71875</v>
      </c>
      <c r="AE974" s="3">
        <v>95159.8125</v>
      </c>
      <c r="AF974" s="3">
        <v>57592.25</v>
      </c>
      <c r="AG974" s="3">
        <v>19316.54296875</v>
      </c>
      <c r="AH974" s="3"/>
      <c r="AI974" s="3"/>
      <c r="AJ974" s="3"/>
      <c r="AK974" s="3"/>
      <c r="AL974" s="3"/>
    </row>
    <row r="975" spans="1:38" x14ac:dyDescent="0.3">
      <c r="A975" t="s">
        <v>32</v>
      </c>
      <c r="B975" t="s">
        <v>62</v>
      </c>
      <c r="C975" t="s">
        <v>139</v>
      </c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>
        <v>468.71768188476563</v>
      </c>
      <c r="W975" s="3">
        <v>2189.68505859375</v>
      </c>
      <c r="X975" s="3">
        <v>15304.673828125</v>
      </c>
      <c r="Y975" s="3">
        <v>38132.29296875</v>
      </c>
      <c r="Z975" s="3">
        <v>51293.765625</v>
      </c>
      <c r="AA975" s="3">
        <v>58130.87890625</v>
      </c>
      <c r="AB975" s="3">
        <v>63731.76953125</v>
      </c>
      <c r="AC975" s="3">
        <v>52421.28515625</v>
      </c>
      <c r="AD975" s="3">
        <v>25962.40625</v>
      </c>
      <c r="AE975" s="3">
        <v>10089.361328125</v>
      </c>
      <c r="AF975" s="3">
        <v>567.8623046875</v>
      </c>
      <c r="AG975" s="3">
        <v>-9133.1162109375</v>
      </c>
      <c r="AH975" s="3">
        <v>-14028.89453125</v>
      </c>
      <c r="AI975" s="3">
        <v>-14028.89453125</v>
      </c>
      <c r="AJ975" s="3">
        <v>-14028.89453125</v>
      </c>
      <c r="AK975" s="3">
        <v>-14028.89453125</v>
      </c>
      <c r="AL975" s="3">
        <v>-14028.89453125</v>
      </c>
    </row>
    <row r="976" spans="1:38" x14ac:dyDescent="0.3">
      <c r="A976" t="s">
        <v>32</v>
      </c>
      <c r="B976" t="s">
        <v>62</v>
      </c>
      <c r="C976" t="s">
        <v>140</v>
      </c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>
        <v>468.71768188476563</v>
      </c>
      <c r="W976" s="3">
        <v>2658.402587890625</v>
      </c>
      <c r="X976" s="3">
        <v>17963.076171875</v>
      </c>
      <c r="Y976" s="3">
        <v>56095.3671875</v>
      </c>
      <c r="Z976" s="3">
        <v>107389.1328125</v>
      </c>
      <c r="AA976" s="3">
        <v>165520.015625</v>
      </c>
      <c r="AB976" s="3">
        <v>229251.796875</v>
      </c>
      <c r="AC976" s="3">
        <v>281673.0625</v>
      </c>
      <c r="AD976" s="3">
        <v>307635.46875</v>
      </c>
      <c r="AE976" s="3">
        <v>317724.84375</v>
      </c>
      <c r="AF976" s="3">
        <v>318292.6875</v>
      </c>
      <c r="AG976" s="3">
        <v>309159.59375</v>
      </c>
      <c r="AH976" s="3">
        <v>295130.6875</v>
      </c>
      <c r="AI976" s="3">
        <v>281101.8125</v>
      </c>
      <c r="AJ976" s="3">
        <v>267072.90625</v>
      </c>
      <c r="AK976" s="3">
        <v>253044</v>
      </c>
      <c r="AL976" s="3">
        <v>239015.125</v>
      </c>
    </row>
    <row r="977" spans="1:38" x14ac:dyDescent="0.3">
      <c r="A977" t="s">
        <v>32</v>
      </c>
      <c r="B977" t="s">
        <v>62</v>
      </c>
      <c r="C977" t="s">
        <v>141</v>
      </c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</row>
    <row r="978" spans="1:38" x14ac:dyDescent="0.3">
      <c r="A978" t="s">
        <v>32</v>
      </c>
      <c r="B978" t="s">
        <v>62</v>
      </c>
      <c r="C978" t="s">
        <v>142</v>
      </c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</row>
    <row r="979" spans="1:38" x14ac:dyDescent="0.3">
      <c r="A979" t="s">
        <v>32</v>
      </c>
      <c r="B979" t="s">
        <v>62</v>
      </c>
      <c r="C979" t="s">
        <v>143</v>
      </c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>
        <v>2302.090087890625</v>
      </c>
      <c r="Y979" s="3">
        <v>4647.57421875</v>
      </c>
      <c r="Z979" s="3">
        <v>7037.27099609375</v>
      </c>
      <c r="AA979" s="3">
        <v>9472.013671875</v>
      </c>
      <c r="AB979" s="3">
        <v>11952.650390625</v>
      </c>
      <c r="AC979" s="3">
        <v>11952.650390625</v>
      </c>
      <c r="AD979" s="3">
        <v>11952.650390625</v>
      </c>
      <c r="AE979" s="3">
        <v>11952.650390625</v>
      </c>
      <c r="AF979" s="3">
        <v>11952.650390625</v>
      </c>
      <c r="AG979" s="3">
        <v>11952.650390625</v>
      </c>
      <c r="AH979" s="3">
        <v>11952.650390625</v>
      </c>
      <c r="AI979" s="3">
        <v>11952.650390625</v>
      </c>
      <c r="AJ979" s="3">
        <v>11952.650390625</v>
      </c>
      <c r="AK979" s="3">
        <v>11952.650390625</v>
      </c>
      <c r="AL979" s="3">
        <v>11952.650390625</v>
      </c>
    </row>
    <row r="980" spans="1:38" x14ac:dyDescent="0.3">
      <c r="A980" t="s">
        <v>32</v>
      </c>
      <c r="B980" t="s">
        <v>62</v>
      </c>
      <c r="C980" t="s">
        <v>144</v>
      </c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</row>
    <row r="981" spans="1:38" x14ac:dyDescent="0.3">
      <c r="A981" t="s">
        <v>32</v>
      </c>
      <c r="B981" t="s">
        <v>62</v>
      </c>
      <c r="C981" t="s">
        <v>145</v>
      </c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>
        <v>288.89663696289063</v>
      </c>
      <c r="Y981" s="3">
        <v>583.2388916015625</v>
      </c>
      <c r="Z981" s="3">
        <v>883.12957763671875</v>
      </c>
      <c r="AA981" s="3">
        <v>1188.673095703125</v>
      </c>
      <c r="AB981" s="3">
        <v>1499.97607421875</v>
      </c>
      <c r="AC981" s="3">
        <v>1499.97607421875</v>
      </c>
      <c r="AD981" s="3">
        <v>1499.97607421875</v>
      </c>
      <c r="AE981" s="3">
        <v>1499.97607421875</v>
      </c>
      <c r="AF981" s="3">
        <v>1499.97607421875</v>
      </c>
      <c r="AG981" s="3">
        <v>1499.97607421875</v>
      </c>
      <c r="AH981" s="3">
        <v>1499.97607421875</v>
      </c>
      <c r="AI981" s="3">
        <v>1499.97607421875</v>
      </c>
      <c r="AJ981" s="3">
        <v>1499.97607421875</v>
      </c>
      <c r="AK981" s="3">
        <v>1499.97607421875</v>
      </c>
      <c r="AL981" s="3">
        <v>1499.97607421875</v>
      </c>
    </row>
    <row r="982" spans="1:38" x14ac:dyDescent="0.3">
      <c r="A982" t="s">
        <v>32</v>
      </c>
      <c r="B982" t="s">
        <v>62</v>
      </c>
      <c r="C982" t="s">
        <v>146</v>
      </c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>
        <v>57354.80859375</v>
      </c>
      <c r="W982" s="3">
        <v>207728.03125</v>
      </c>
      <c r="X982" s="3">
        <v>355358.15625</v>
      </c>
      <c r="Y982" s="3">
        <v>492391.5625</v>
      </c>
      <c r="Z982" s="3">
        <v>618776.6875</v>
      </c>
      <c r="AA982" s="3">
        <v>675141</v>
      </c>
      <c r="AB982" s="3">
        <v>623621.0625</v>
      </c>
      <c r="AC982" s="3">
        <v>570309.8125</v>
      </c>
      <c r="AD982" s="3">
        <v>525874.3125</v>
      </c>
      <c r="AE982" s="3">
        <v>491386.875</v>
      </c>
      <c r="AF982" s="3">
        <v>462867.125</v>
      </c>
      <c r="AG982" s="3">
        <v>438864.625</v>
      </c>
      <c r="AH982" s="3">
        <v>418292.375</v>
      </c>
      <c r="AI982" s="3">
        <v>398870.65625</v>
      </c>
      <c r="AJ982" s="3">
        <v>379448.875</v>
      </c>
      <c r="AK982" s="3">
        <v>360027.15625</v>
      </c>
      <c r="AL982" s="3">
        <v>340605.4375</v>
      </c>
    </row>
    <row r="983" spans="1:38" x14ac:dyDescent="0.3">
      <c r="A983" t="s">
        <v>32</v>
      </c>
      <c r="B983" t="s">
        <v>62</v>
      </c>
      <c r="C983" t="s">
        <v>147</v>
      </c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>
        <v>-54873.25390625</v>
      </c>
      <c r="W983" s="3">
        <v>-138962.15625</v>
      </c>
      <c r="X983" s="3">
        <v>-129967.96875</v>
      </c>
      <c r="Y983" s="3">
        <v>-113564.21875</v>
      </c>
      <c r="Z983" s="3">
        <v>-97555.2421875</v>
      </c>
      <c r="AA983" s="3">
        <v>-25193.3125</v>
      </c>
      <c r="AB983" s="3">
        <v>77711.9921875</v>
      </c>
      <c r="AC983" s="3">
        <v>77264.2890625</v>
      </c>
      <c r="AD983" s="3">
        <v>66522.2109375</v>
      </c>
      <c r="AE983" s="3">
        <v>55125.7109375</v>
      </c>
      <c r="AF983" s="3">
        <v>47960.1796875</v>
      </c>
      <c r="AG983" s="3">
        <v>42434.8046875</v>
      </c>
      <c r="AH983" s="3">
        <v>38140.53125</v>
      </c>
      <c r="AI983" s="3">
        <v>36174.2890625</v>
      </c>
      <c r="AJ983" s="3">
        <v>35358.58984375</v>
      </c>
      <c r="AK983" s="3">
        <v>34542.8828125</v>
      </c>
      <c r="AL983" s="3">
        <v>33727.16015625</v>
      </c>
    </row>
    <row r="984" spans="1:38" x14ac:dyDescent="0.3">
      <c r="A984" t="s">
        <v>32</v>
      </c>
      <c r="B984" t="s">
        <v>62</v>
      </c>
      <c r="C984" t="s">
        <v>148</v>
      </c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>
        <v>2481.5556640625</v>
      </c>
      <c r="W984" s="3">
        <v>11411.0615234375</v>
      </c>
      <c r="X984" s="3">
        <v>17662.16796875</v>
      </c>
      <c r="Y984" s="3">
        <v>23469.162109375</v>
      </c>
      <c r="Z984" s="3">
        <v>28829.904296875</v>
      </c>
      <c r="AA984" s="3">
        <v>31171</v>
      </c>
      <c r="AB984" s="3">
        <v>26192.0859375</v>
      </c>
      <c r="AC984" s="3">
        <v>23953.01171875</v>
      </c>
      <c r="AD984" s="3">
        <v>22086.72265625</v>
      </c>
      <c r="AE984" s="3">
        <v>20638.248046875</v>
      </c>
      <c r="AF984" s="3">
        <v>19440.41796875</v>
      </c>
      <c r="AG984" s="3">
        <v>18432.3125</v>
      </c>
      <c r="AH984" s="3">
        <v>17568.279296875</v>
      </c>
      <c r="AI984" s="3">
        <v>16752.56640625</v>
      </c>
      <c r="AJ984" s="3">
        <v>15936.853515625</v>
      </c>
      <c r="AK984" s="3">
        <v>15121.140625</v>
      </c>
      <c r="AL984" s="3">
        <v>14305.4267578125</v>
      </c>
    </row>
    <row r="985" spans="1:38" x14ac:dyDescent="0.3">
      <c r="A985" t="s">
        <v>32</v>
      </c>
      <c r="B985" t="s">
        <v>62</v>
      </c>
      <c r="C985" t="s">
        <v>149</v>
      </c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>
        <v>4330.9052734375</v>
      </c>
      <c r="W985" s="3">
        <v>20050.576171875</v>
      </c>
      <c r="X985" s="3">
        <v>20428.52734375</v>
      </c>
      <c r="Y985" s="3">
        <v>20813.603515625</v>
      </c>
      <c r="Z985" s="3">
        <v>21205.94140625</v>
      </c>
      <c r="AA985" s="3">
        <v>16850.896484375</v>
      </c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</row>
    <row r="986" spans="1:38" x14ac:dyDescent="0.3">
      <c r="A986" t="s">
        <v>32</v>
      </c>
      <c r="B986" t="s">
        <v>62</v>
      </c>
      <c r="C986" t="s">
        <v>150</v>
      </c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>
        <v>2481.5556640625</v>
      </c>
      <c r="W986" s="3">
        <v>11411.0615234375</v>
      </c>
      <c r="X986" s="3">
        <v>11626.158203125</v>
      </c>
      <c r="Y986" s="3">
        <v>11845.310546875</v>
      </c>
      <c r="Z986" s="3">
        <v>12068.5947265625</v>
      </c>
      <c r="AA986" s="3">
        <v>9571.66015625</v>
      </c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</row>
    <row r="987" spans="1:38" x14ac:dyDescent="0.3">
      <c r="A987" t="s">
        <v>32</v>
      </c>
      <c r="B987" t="s">
        <v>62</v>
      </c>
      <c r="C987" t="s">
        <v>151</v>
      </c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>
        <v>305775.5</v>
      </c>
      <c r="Y987" s="3">
        <v>588847.625</v>
      </c>
      <c r="Z987" s="3">
        <v>849104</v>
      </c>
      <c r="AA987" s="3">
        <v>1094191.5</v>
      </c>
      <c r="AB987" s="3">
        <v>1326853.5</v>
      </c>
      <c r="AC987" s="3">
        <v>1213425.125</v>
      </c>
      <c r="AD987" s="3">
        <v>1118881.5</v>
      </c>
      <c r="AE987" s="3">
        <v>1045503.9375</v>
      </c>
      <c r="AF987" s="3">
        <v>984823.625</v>
      </c>
      <c r="AG987" s="3">
        <v>933754.5</v>
      </c>
      <c r="AH987" s="3">
        <v>889983.75</v>
      </c>
      <c r="AI987" s="3">
        <v>848660.9375</v>
      </c>
      <c r="AJ987" s="3">
        <v>807338.125</v>
      </c>
      <c r="AK987" s="3">
        <v>766015.25</v>
      </c>
      <c r="AL987" s="3">
        <v>724692.375</v>
      </c>
    </row>
    <row r="988" spans="1:38" x14ac:dyDescent="0.3">
      <c r="A988" t="s">
        <v>32</v>
      </c>
      <c r="B988" t="s">
        <v>62</v>
      </c>
      <c r="C988" t="s">
        <v>152</v>
      </c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>
        <v>27961.08203125</v>
      </c>
      <c r="Y988" s="3">
        <v>53846.09375</v>
      </c>
      <c r="Z988" s="3">
        <v>77644.7578125</v>
      </c>
      <c r="AA988" s="3">
        <v>100056.34375</v>
      </c>
      <c r="AB988" s="3">
        <v>121331.6875</v>
      </c>
      <c r="AC988" s="3">
        <v>110959.4453125</v>
      </c>
      <c r="AD988" s="3">
        <v>102314.078125</v>
      </c>
      <c r="AE988" s="3">
        <v>95604.1953125</v>
      </c>
      <c r="AF988" s="3">
        <v>90055.3984375</v>
      </c>
      <c r="AG988" s="3">
        <v>85385.4765625</v>
      </c>
      <c r="AH988" s="3">
        <v>81382.9375</v>
      </c>
      <c r="AI988" s="3">
        <v>77604.25</v>
      </c>
      <c r="AJ988" s="3">
        <v>73825.5546875</v>
      </c>
      <c r="AK988" s="3">
        <v>70046.859375</v>
      </c>
      <c r="AL988" s="3">
        <v>66268.171875</v>
      </c>
    </row>
    <row r="989" spans="1:38" x14ac:dyDescent="0.3">
      <c r="A989" t="s">
        <v>33</v>
      </c>
      <c r="B989" t="s">
        <v>62</v>
      </c>
      <c r="C989" t="s">
        <v>128</v>
      </c>
      <c r="D989" s="16"/>
      <c r="E989" s="16"/>
      <c r="F989" s="16"/>
      <c r="G989" s="16"/>
      <c r="H989" s="16"/>
      <c r="I989" s="16"/>
      <c r="J989" s="16"/>
      <c r="K989" s="16"/>
      <c r="L989" s="16"/>
      <c r="M989" s="16"/>
      <c r="N989" s="16"/>
      <c r="O989" s="16"/>
      <c r="P989" s="16"/>
      <c r="Q989" s="16"/>
      <c r="R989" s="16"/>
      <c r="S989" s="16"/>
      <c r="T989" s="16"/>
      <c r="U989" s="16"/>
      <c r="V989" s="16"/>
      <c r="W989" s="16"/>
      <c r="X989" s="16"/>
      <c r="Y989" s="16"/>
      <c r="Z989" s="16"/>
      <c r="AA989" s="16"/>
      <c r="AB989" s="16"/>
      <c r="AC989" s="16">
        <v>1</v>
      </c>
      <c r="AD989" s="16">
        <v>1</v>
      </c>
      <c r="AE989" s="16"/>
      <c r="AF989" s="16"/>
      <c r="AG989" s="16"/>
      <c r="AH989" s="16"/>
      <c r="AI989" s="16"/>
      <c r="AJ989" s="16"/>
      <c r="AK989" s="16"/>
      <c r="AL989" s="16"/>
    </row>
    <row r="990" spans="1:38" x14ac:dyDescent="0.3">
      <c r="A990" t="s">
        <v>33</v>
      </c>
      <c r="B990" t="s">
        <v>62</v>
      </c>
      <c r="C990" t="s">
        <v>129</v>
      </c>
      <c r="D990" s="16"/>
      <c r="E990" s="16"/>
      <c r="F990" s="16"/>
      <c r="G990" s="16"/>
      <c r="H990" s="16"/>
      <c r="I990" s="16"/>
      <c r="J990" s="16"/>
      <c r="K990" s="16"/>
      <c r="L990" s="16"/>
      <c r="M990" s="16"/>
      <c r="N990" s="16"/>
      <c r="O990" s="16"/>
      <c r="P990" s="16"/>
      <c r="Q990" s="16"/>
      <c r="R990" s="16"/>
      <c r="S990" s="16"/>
      <c r="T990" s="16"/>
      <c r="U990" s="16"/>
      <c r="V990" s="16"/>
      <c r="W990" s="16"/>
      <c r="X990" s="16"/>
      <c r="Y990" s="16"/>
      <c r="Z990" s="16"/>
      <c r="AA990" s="16"/>
      <c r="AB990" s="16"/>
      <c r="AC990" s="16">
        <v>1</v>
      </c>
      <c r="AD990" s="16">
        <v>2</v>
      </c>
      <c r="AE990" s="16">
        <v>2</v>
      </c>
      <c r="AF990" s="16">
        <v>2</v>
      </c>
      <c r="AG990" s="16">
        <v>2</v>
      </c>
      <c r="AH990" s="16">
        <v>2</v>
      </c>
      <c r="AI990" s="16">
        <v>2</v>
      </c>
      <c r="AJ990" s="16">
        <v>2</v>
      </c>
      <c r="AK990" s="16">
        <v>2</v>
      </c>
      <c r="AL990" s="16">
        <v>2</v>
      </c>
    </row>
    <row r="991" spans="1:38" x14ac:dyDescent="0.3">
      <c r="A991" t="s">
        <v>33</v>
      </c>
      <c r="B991" t="s">
        <v>62</v>
      </c>
      <c r="C991" t="s">
        <v>130</v>
      </c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>
        <v>150</v>
      </c>
      <c r="AD991" s="3">
        <v>300</v>
      </c>
      <c r="AE991" s="3">
        <v>300</v>
      </c>
      <c r="AF991" s="3">
        <v>300</v>
      </c>
      <c r="AG991" s="3">
        <v>300</v>
      </c>
      <c r="AH991" s="3">
        <v>300</v>
      </c>
      <c r="AI991" s="3">
        <v>300</v>
      </c>
      <c r="AJ991" s="3">
        <v>300</v>
      </c>
      <c r="AK991" s="3">
        <v>300</v>
      </c>
      <c r="AL991" s="3">
        <v>300</v>
      </c>
    </row>
    <row r="992" spans="1:38" x14ac:dyDescent="0.3">
      <c r="A992" t="s">
        <v>33</v>
      </c>
      <c r="B992" t="s">
        <v>62</v>
      </c>
      <c r="C992" t="s">
        <v>131</v>
      </c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>
        <v>162.17747395833334</v>
      </c>
      <c r="AD992" s="3">
        <v>165.23428385416668</v>
      </c>
      <c r="AE992" s="3">
        <v>168.3491796875</v>
      </c>
      <c r="AF992" s="3">
        <v>171.52263020833334</v>
      </c>
      <c r="AG992" s="3">
        <v>174.75552083333332</v>
      </c>
      <c r="AH992" s="3">
        <v>178.04959635416665</v>
      </c>
      <c r="AI992" s="3">
        <v>181.40595052083333</v>
      </c>
      <c r="AJ992" s="3">
        <v>184.82550781250001</v>
      </c>
      <c r="AK992" s="3">
        <v>188.30958333333334</v>
      </c>
      <c r="AL992" s="3">
        <v>191.85915364583335</v>
      </c>
    </row>
    <row r="993" spans="1:38" x14ac:dyDescent="0.3">
      <c r="A993" t="s">
        <v>33</v>
      </c>
      <c r="B993" t="s">
        <v>62</v>
      </c>
      <c r="C993" t="s">
        <v>132</v>
      </c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>
        <v>2194.6772916666669</v>
      </c>
      <c r="AD993" s="3">
        <v>2236.046875</v>
      </c>
      <c r="AE993" s="3"/>
      <c r="AF993" s="3"/>
      <c r="AG993" s="3"/>
      <c r="AH993" s="3"/>
      <c r="AI993" s="3"/>
      <c r="AJ993" s="3"/>
      <c r="AK993" s="3"/>
      <c r="AL993" s="3"/>
    </row>
    <row r="994" spans="1:38" x14ac:dyDescent="0.3">
      <c r="A994" t="s">
        <v>33</v>
      </c>
      <c r="B994" t="s">
        <v>62</v>
      </c>
      <c r="C994" t="s">
        <v>133</v>
      </c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>
        <v>24326.62109375</v>
      </c>
      <c r="AD994" s="3">
        <v>49570.28515625</v>
      </c>
      <c r="AE994" s="3">
        <v>50504.75390625</v>
      </c>
      <c r="AF994" s="3">
        <v>51456.7890625</v>
      </c>
      <c r="AG994" s="3">
        <v>52426.65625</v>
      </c>
      <c r="AH994" s="3">
        <v>53414.87890625</v>
      </c>
      <c r="AI994" s="3">
        <v>54421.78515625</v>
      </c>
      <c r="AJ994" s="3">
        <v>55447.65234375</v>
      </c>
      <c r="AK994" s="3">
        <v>56492.875</v>
      </c>
      <c r="AL994" s="3">
        <v>57557.74609375</v>
      </c>
    </row>
    <row r="995" spans="1:38" x14ac:dyDescent="0.3">
      <c r="A995" t="s">
        <v>33</v>
      </c>
      <c r="B995" t="s">
        <v>62</v>
      </c>
      <c r="C995" t="s">
        <v>134</v>
      </c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>
        <v>329201.59375</v>
      </c>
      <c r="AC995" s="3">
        <v>335407.03125</v>
      </c>
      <c r="AD995" s="3"/>
      <c r="AE995" s="3"/>
      <c r="AF995" s="3"/>
      <c r="AG995" s="3"/>
      <c r="AH995" s="3"/>
      <c r="AI995" s="3"/>
      <c r="AJ995" s="3"/>
      <c r="AK995" s="3"/>
      <c r="AL995" s="3"/>
    </row>
    <row r="996" spans="1:38" x14ac:dyDescent="0.3">
      <c r="A996" t="s">
        <v>33</v>
      </c>
      <c r="B996" t="s">
        <v>62</v>
      </c>
      <c r="C996" t="s">
        <v>135</v>
      </c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>
        <v>329201.59375</v>
      </c>
      <c r="AD996" s="3">
        <v>335407.03125</v>
      </c>
      <c r="AE996" s="3"/>
      <c r="AF996" s="3"/>
      <c r="AG996" s="3"/>
      <c r="AH996" s="3"/>
      <c r="AI996" s="3"/>
      <c r="AJ996" s="3"/>
      <c r="AK996" s="3"/>
      <c r="AL996" s="3"/>
    </row>
    <row r="997" spans="1:38" x14ac:dyDescent="0.3">
      <c r="A997" t="s">
        <v>33</v>
      </c>
      <c r="B997" t="s">
        <v>62</v>
      </c>
      <c r="C997" t="s">
        <v>136</v>
      </c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>
        <v>329201.59375</v>
      </c>
      <c r="AC997" s="3">
        <v>639729.25</v>
      </c>
      <c r="AD997" s="3">
        <v>579489.125</v>
      </c>
      <c r="AE997" s="3">
        <v>519727.75</v>
      </c>
      <c r="AF997" s="3">
        <v>477255.40625</v>
      </c>
      <c r="AG997" s="3">
        <v>441311.75</v>
      </c>
      <c r="AH997" s="3">
        <v>410174</v>
      </c>
      <c r="AI997" s="3">
        <v>388738.6875</v>
      </c>
      <c r="AJ997" s="3">
        <v>372199.90625</v>
      </c>
      <c r="AK997" s="3">
        <v>355661.125</v>
      </c>
      <c r="AL997" s="3">
        <v>339122.3125</v>
      </c>
    </row>
    <row r="998" spans="1:38" x14ac:dyDescent="0.3">
      <c r="A998" t="s">
        <v>33</v>
      </c>
      <c r="B998" t="s">
        <v>62</v>
      </c>
      <c r="C998" t="s">
        <v>137</v>
      </c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>
        <v>10973.38671875</v>
      </c>
      <c r="AD998" s="3">
        <v>22153.62109375</v>
      </c>
      <c r="AE998" s="3">
        <v>22153.62109375</v>
      </c>
      <c r="AF998" s="3">
        <v>22153.62109375</v>
      </c>
      <c r="AG998" s="3">
        <v>22153.62109375</v>
      </c>
      <c r="AH998" s="3">
        <v>22153.62109375</v>
      </c>
      <c r="AI998" s="3">
        <v>22153.62109375</v>
      </c>
      <c r="AJ998" s="3">
        <v>22153.62109375</v>
      </c>
      <c r="AK998" s="3">
        <v>22153.62109375</v>
      </c>
      <c r="AL998" s="3">
        <v>22153.62109375</v>
      </c>
    </row>
    <row r="999" spans="1:38" x14ac:dyDescent="0.3">
      <c r="A999" t="s">
        <v>33</v>
      </c>
      <c r="B999" t="s">
        <v>62</v>
      </c>
      <c r="C999" t="s">
        <v>138</v>
      </c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>
        <v>65840.3203125</v>
      </c>
      <c r="AD999" s="3">
        <v>172425.921875</v>
      </c>
      <c r="AE999" s="3">
        <v>170536.96875</v>
      </c>
      <c r="AF999" s="3">
        <v>102322.1875</v>
      </c>
      <c r="AG999" s="3">
        <v>76562.921875</v>
      </c>
      <c r="AH999" s="3">
        <v>57600.90625</v>
      </c>
      <c r="AI999" s="3">
        <v>19319.447265625</v>
      </c>
      <c r="AJ999" s="3"/>
      <c r="AK999" s="3"/>
      <c r="AL999" s="3"/>
    </row>
    <row r="1000" spans="1:38" x14ac:dyDescent="0.3">
      <c r="A1000" t="s">
        <v>33</v>
      </c>
      <c r="B1000" t="s">
        <v>62</v>
      </c>
      <c r="C1000" t="s">
        <v>139</v>
      </c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>
        <v>13906.0244140625</v>
      </c>
      <c r="AD1000" s="3">
        <v>38086.515625</v>
      </c>
      <c r="AE1000" s="3">
        <v>37607.76171875</v>
      </c>
      <c r="AF1000" s="3">
        <v>20318.72265625</v>
      </c>
      <c r="AG1000" s="3">
        <v>13790.037109375</v>
      </c>
      <c r="AH1000" s="3">
        <v>8984.115234375</v>
      </c>
      <c r="AI1000" s="3">
        <v>-718.3212890625</v>
      </c>
      <c r="AJ1000" s="3">
        <v>-5614.8349609375</v>
      </c>
      <c r="AK1000" s="3">
        <v>-5614.8349609375</v>
      </c>
      <c r="AL1000" s="3">
        <v>-5614.8349609375</v>
      </c>
    </row>
    <row r="1001" spans="1:38" x14ac:dyDescent="0.3">
      <c r="A1001" t="s">
        <v>33</v>
      </c>
      <c r="B1001" t="s">
        <v>62</v>
      </c>
      <c r="C1001" t="s">
        <v>140</v>
      </c>
      <c r="D1001" s="3"/>
      <c r="E1001" s="3"/>
      <c r="F1001" s="3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>
        <v>13906.0244140625</v>
      </c>
      <c r="AD1001" s="3">
        <v>51992.5390625</v>
      </c>
      <c r="AE1001" s="3">
        <v>89600.296875</v>
      </c>
      <c r="AF1001" s="3">
        <v>109919.015625</v>
      </c>
      <c r="AG1001" s="3">
        <v>123709.0625</v>
      </c>
      <c r="AH1001" s="3">
        <v>132693.171875</v>
      </c>
      <c r="AI1001" s="3">
        <v>131974.84375</v>
      </c>
      <c r="AJ1001" s="3">
        <v>126360.015625</v>
      </c>
      <c r="AK1001" s="3">
        <v>120745.1875</v>
      </c>
      <c r="AL1001" s="3">
        <v>115130.359375</v>
      </c>
    </row>
    <row r="1002" spans="1:38" x14ac:dyDescent="0.3">
      <c r="A1002" t="s">
        <v>33</v>
      </c>
      <c r="B1002" t="s">
        <v>62</v>
      </c>
      <c r="C1002" t="s">
        <v>141</v>
      </c>
      <c r="D1002" s="3"/>
      <c r="E1002" s="3"/>
      <c r="F1002" s="3"/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</row>
    <row r="1003" spans="1:38" x14ac:dyDescent="0.3">
      <c r="A1003" t="s">
        <v>33</v>
      </c>
      <c r="B1003" t="s">
        <v>62</v>
      </c>
      <c r="C1003" t="s">
        <v>142</v>
      </c>
      <c r="D1003" s="3"/>
      <c r="E1003" s="3"/>
      <c r="F1003" s="3"/>
      <c r="G1003" s="3"/>
      <c r="H1003" s="3"/>
      <c r="I1003" s="3"/>
      <c r="J1003" s="3"/>
      <c r="K1003" s="3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</row>
    <row r="1004" spans="1:38" x14ac:dyDescent="0.3">
      <c r="A1004" t="s">
        <v>33</v>
      </c>
      <c r="B1004" t="s">
        <v>62</v>
      </c>
      <c r="C1004" t="s">
        <v>143</v>
      </c>
      <c r="D1004" s="3"/>
      <c r="E1004" s="3"/>
      <c r="F1004" s="3"/>
      <c r="G1004" s="3"/>
      <c r="H1004" s="3"/>
      <c r="I1004" s="3"/>
      <c r="J1004" s="3"/>
      <c r="K1004" s="3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>
        <v>2369.593017578125</v>
      </c>
      <c r="AD1004" s="3">
        <v>4783.8525390625</v>
      </c>
      <c r="AE1004" s="3">
        <v>4783.8525390625</v>
      </c>
      <c r="AF1004" s="3">
        <v>4783.8525390625</v>
      </c>
      <c r="AG1004" s="3">
        <v>4783.8525390625</v>
      </c>
      <c r="AH1004" s="3">
        <v>4783.8525390625</v>
      </c>
      <c r="AI1004" s="3">
        <v>4783.8525390625</v>
      </c>
      <c r="AJ1004" s="3">
        <v>4783.8525390625</v>
      </c>
      <c r="AK1004" s="3">
        <v>4783.8525390625</v>
      </c>
      <c r="AL1004" s="3">
        <v>4783.8525390625</v>
      </c>
    </row>
    <row r="1005" spans="1:38" x14ac:dyDescent="0.3">
      <c r="A1005" t="s">
        <v>33</v>
      </c>
      <c r="B1005" t="s">
        <v>62</v>
      </c>
      <c r="C1005" t="s">
        <v>144</v>
      </c>
      <c r="D1005" s="3"/>
      <c r="E1005" s="3"/>
      <c r="F1005" s="3"/>
      <c r="G1005" s="3"/>
      <c r="H1005" s="3"/>
      <c r="I1005" s="3"/>
      <c r="J1005" s="3"/>
      <c r="K1005" s="3"/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</row>
    <row r="1006" spans="1:38" x14ac:dyDescent="0.3">
      <c r="A1006" t="s">
        <v>33</v>
      </c>
      <c r="B1006" t="s">
        <v>62</v>
      </c>
      <c r="C1006" t="s">
        <v>145</v>
      </c>
      <c r="D1006" s="3"/>
      <c r="E1006" s="3"/>
      <c r="F1006" s="3"/>
      <c r="G1006" s="3"/>
      <c r="H1006" s="3"/>
      <c r="I1006" s="3"/>
      <c r="J1006" s="3"/>
      <c r="K1006" s="3"/>
      <c r="L1006" s="3"/>
      <c r="M1006" s="3"/>
      <c r="N1006" s="3"/>
      <c r="O1006" s="3"/>
      <c r="P1006" s="3"/>
      <c r="Q1006" s="3"/>
      <c r="R1006" s="3"/>
      <c r="S1006" s="3"/>
      <c r="T1006" s="3"/>
      <c r="U1006" s="3"/>
      <c r="V1006" s="3"/>
      <c r="W1006" s="3"/>
      <c r="X1006" s="3"/>
      <c r="Y1006" s="3"/>
      <c r="Z1006" s="3"/>
      <c r="AA1006" s="3"/>
      <c r="AB1006" s="3"/>
      <c r="AC1006" s="3">
        <v>297.3677978515625</v>
      </c>
      <c r="AD1006" s="3">
        <v>600.3409423828125</v>
      </c>
      <c r="AE1006" s="3">
        <v>600.3409423828125</v>
      </c>
      <c r="AF1006" s="3">
        <v>600.3409423828125</v>
      </c>
      <c r="AG1006" s="3">
        <v>600.3409423828125</v>
      </c>
      <c r="AH1006" s="3">
        <v>600.3409423828125</v>
      </c>
      <c r="AI1006" s="3">
        <v>600.3409423828125</v>
      </c>
      <c r="AJ1006" s="3">
        <v>600.3409423828125</v>
      </c>
      <c r="AK1006" s="3">
        <v>600.3409423828125</v>
      </c>
      <c r="AL1006" s="3">
        <v>600.3409423828125</v>
      </c>
    </row>
    <row r="1007" spans="1:38" x14ac:dyDescent="0.3">
      <c r="A1007" t="s">
        <v>33</v>
      </c>
      <c r="B1007" t="s">
        <v>62</v>
      </c>
      <c r="C1007" t="s">
        <v>146</v>
      </c>
      <c r="D1007" s="3"/>
      <c r="E1007" s="3"/>
      <c r="F1007" s="3"/>
      <c r="G1007" s="3"/>
      <c r="H1007" s="3"/>
      <c r="I1007" s="3"/>
      <c r="J1007" s="3"/>
      <c r="K1007" s="3"/>
      <c r="L1007" s="3"/>
      <c r="M1007" s="3"/>
      <c r="N1007" s="3"/>
      <c r="O1007" s="3"/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3"/>
      <c r="AA1007" s="3"/>
      <c r="AB1007" s="3">
        <v>154724.75</v>
      </c>
      <c r="AC1007" s="3">
        <v>306519.375</v>
      </c>
      <c r="AD1007" s="3">
        <v>286516.3125</v>
      </c>
      <c r="AE1007" s="3">
        <v>258315.9375</v>
      </c>
      <c r="AF1007" s="3">
        <v>234291.015625</v>
      </c>
      <c r="AG1007" s="3">
        <v>215863.25</v>
      </c>
      <c r="AH1007" s="3">
        <v>200099.125</v>
      </c>
      <c r="AI1007" s="3">
        <v>187744.46875</v>
      </c>
      <c r="AJ1007" s="3">
        <v>178820.5625</v>
      </c>
      <c r="AK1007" s="3">
        <v>171047.328125</v>
      </c>
      <c r="AL1007" s="3">
        <v>163274.09375</v>
      </c>
    </row>
    <row r="1008" spans="1:38" x14ac:dyDescent="0.3">
      <c r="A1008" t="s">
        <v>33</v>
      </c>
      <c r="B1008" t="s">
        <v>62</v>
      </c>
      <c r="C1008" t="s">
        <v>147</v>
      </c>
      <c r="D1008" s="3"/>
      <c r="E1008" s="3"/>
      <c r="F1008" s="3"/>
      <c r="G1008" s="3"/>
      <c r="H1008" s="3"/>
      <c r="I1008" s="3"/>
      <c r="J1008" s="3"/>
      <c r="K1008" s="3"/>
      <c r="L1008" s="3"/>
      <c r="M1008" s="3"/>
      <c r="N1008" s="3"/>
      <c r="O1008" s="3"/>
      <c r="P1008" s="3"/>
      <c r="Q1008" s="3"/>
      <c r="R1008" s="3"/>
      <c r="S1008" s="3"/>
      <c r="T1008" s="3"/>
      <c r="U1008" s="3"/>
      <c r="V1008" s="3"/>
      <c r="W1008" s="3"/>
      <c r="X1008" s="3"/>
      <c r="Y1008" s="3"/>
      <c r="Z1008" s="3"/>
      <c r="AA1008" s="3"/>
      <c r="AB1008" s="3">
        <v>-154724.75</v>
      </c>
      <c r="AC1008" s="3">
        <v>-145541.75</v>
      </c>
      <c r="AD1008" s="3">
        <v>32036.765625</v>
      </c>
      <c r="AE1008" s="3">
        <v>39049.6328125</v>
      </c>
      <c r="AF1008" s="3">
        <v>33865.140625</v>
      </c>
      <c r="AG1008" s="3">
        <v>27494.0234375</v>
      </c>
      <c r="AH1008" s="3">
        <v>24168.28125</v>
      </c>
      <c r="AI1008" s="3">
        <v>20239.9296875</v>
      </c>
      <c r="AJ1008" s="3">
        <v>16434.375</v>
      </c>
      <c r="AK1008" s="3">
        <v>14957.21875</v>
      </c>
      <c r="AL1008" s="3">
        <v>14630.734375</v>
      </c>
    </row>
    <row r="1009" spans="1:38" x14ac:dyDescent="0.3">
      <c r="A1009" t="s">
        <v>33</v>
      </c>
      <c r="B1009" t="s">
        <v>62</v>
      </c>
      <c r="C1009" t="s">
        <v>148</v>
      </c>
      <c r="D1009" s="3"/>
      <c r="E1009" s="3"/>
      <c r="F1009" s="3"/>
      <c r="G1009" s="3"/>
      <c r="H1009" s="3"/>
      <c r="I1009" s="3"/>
      <c r="J1009" s="3"/>
      <c r="K1009" s="3"/>
      <c r="L1009" s="3"/>
      <c r="M1009" s="3"/>
      <c r="N1009" s="3"/>
      <c r="O1009" s="3"/>
      <c r="P1009" s="3"/>
      <c r="Q1009" s="3"/>
      <c r="R1009" s="3"/>
      <c r="S1009" s="3"/>
      <c r="T1009" s="3"/>
      <c r="U1009" s="3"/>
      <c r="V1009" s="3"/>
      <c r="W1009" s="3"/>
      <c r="X1009" s="3"/>
      <c r="Y1009" s="3"/>
      <c r="Z1009" s="3"/>
      <c r="AA1009" s="3"/>
      <c r="AB1009" s="3"/>
      <c r="AC1009" s="3">
        <v>6252.87939453125</v>
      </c>
      <c r="AD1009" s="3">
        <v>12033.68359375</v>
      </c>
      <c r="AE1009" s="3">
        <v>10849.26953125</v>
      </c>
      <c r="AF1009" s="3">
        <v>9840.22265625</v>
      </c>
      <c r="AG1009" s="3">
        <v>9066.255859375</v>
      </c>
      <c r="AH1009" s="3">
        <v>8404.1630859375</v>
      </c>
      <c r="AI1009" s="3">
        <v>7885.267578125</v>
      </c>
      <c r="AJ1009" s="3">
        <v>7510.462890625</v>
      </c>
      <c r="AK1009" s="3">
        <v>7183.9873046875</v>
      </c>
      <c r="AL1009" s="3">
        <v>6857.51220703125</v>
      </c>
    </row>
    <row r="1010" spans="1:38" x14ac:dyDescent="0.3">
      <c r="A1010" t="s">
        <v>33</v>
      </c>
      <c r="B1010" t="s">
        <v>62</v>
      </c>
      <c r="C1010" t="s">
        <v>149</v>
      </c>
      <c r="D1010" s="3"/>
      <c r="E1010" s="3"/>
      <c r="F1010" s="3"/>
      <c r="G1010" s="3"/>
      <c r="H1010" s="3"/>
      <c r="I1010" s="3"/>
      <c r="J1010" s="3"/>
      <c r="K1010" s="3"/>
      <c r="L1010" s="3"/>
      <c r="M1010" s="3"/>
      <c r="N1010" s="3"/>
      <c r="O1010" s="3"/>
      <c r="P1010" s="3"/>
      <c r="Q1010" s="3"/>
      <c r="R1010" s="3"/>
      <c r="S1010" s="3"/>
      <c r="T1010" s="3"/>
      <c r="U1010" s="3"/>
      <c r="V1010" s="3"/>
      <c r="W1010" s="3"/>
      <c r="X1010" s="3"/>
      <c r="Y1010" s="3"/>
      <c r="Z1010" s="3"/>
      <c r="AA1010" s="3"/>
      <c r="AB1010" s="3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</row>
    <row r="1011" spans="1:38" x14ac:dyDescent="0.3">
      <c r="A1011" t="s">
        <v>33</v>
      </c>
      <c r="B1011" t="s">
        <v>62</v>
      </c>
      <c r="C1011" t="s">
        <v>150</v>
      </c>
      <c r="D1011" s="3"/>
      <c r="E1011" s="3"/>
      <c r="F1011" s="3"/>
      <c r="G1011" s="3"/>
      <c r="H1011" s="3"/>
      <c r="I1011" s="3"/>
      <c r="J1011" s="3"/>
      <c r="K1011" s="3"/>
      <c r="L1011" s="3"/>
      <c r="M1011" s="3"/>
      <c r="N1011" s="3"/>
      <c r="O1011" s="3"/>
      <c r="P1011" s="3"/>
      <c r="Q1011" s="3"/>
      <c r="R1011" s="3"/>
      <c r="S1011" s="3"/>
      <c r="T1011" s="3"/>
      <c r="U1011" s="3"/>
      <c r="V1011" s="3"/>
      <c r="W1011" s="3"/>
      <c r="X1011" s="3"/>
      <c r="Y1011" s="3"/>
      <c r="Z1011" s="3"/>
      <c r="AA1011" s="3"/>
      <c r="AB1011" s="3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</row>
    <row r="1012" spans="1:38" x14ac:dyDescent="0.3">
      <c r="A1012" t="s">
        <v>33</v>
      </c>
      <c r="B1012" t="s">
        <v>62</v>
      </c>
      <c r="C1012" t="s">
        <v>151</v>
      </c>
      <c r="D1012" s="3"/>
      <c r="E1012" s="3"/>
      <c r="F1012" s="3"/>
      <c r="G1012" s="3"/>
      <c r="H1012" s="3"/>
      <c r="I1012" s="3"/>
      <c r="J1012" s="3"/>
      <c r="K1012" s="3"/>
      <c r="L1012" s="3"/>
      <c r="M1012" s="3"/>
      <c r="N1012" s="3"/>
      <c r="O1012" s="3"/>
      <c r="P1012" s="3"/>
      <c r="Q1012" s="3"/>
      <c r="R1012" s="3"/>
      <c r="S1012" s="3"/>
      <c r="T1012" s="3"/>
      <c r="U1012" s="3"/>
      <c r="V1012" s="3"/>
      <c r="W1012" s="3"/>
      <c r="X1012" s="3"/>
      <c r="Y1012" s="3"/>
      <c r="Z1012" s="3"/>
      <c r="AA1012" s="3"/>
      <c r="AB1012" s="3"/>
      <c r="AC1012" s="3">
        <v>316761.875</v>
      </c>
      <c r="AD1012" s="3">
        <v>609609.125</v>
      </c>
      <c r="AE1012" s="3">
        <v>549608.375</v>
      </c>
      <c r="AF1012" s="3">
        <v>498491.5</v>
      </c>
      <c r="AG1012" s="3">
        <v>459283.5</v>
      </c>
      <c r="AH1012" s="3">
        <v>425742.8125</v>
      </c>
      <c r="AI1012" s="3">
        <v>399456.3125</v>
      </c>
      <c r="AJ1012" s="3">
        <v>380469.25</v>
      </c>
      <c r="AK1012" s="3">
        <v>363930.5</v>
      </c>
      <c r="AL1012" s="3">
        <v>347391.6875</v>
      </c>
    </row>
    <row r="1013" spans="1:38" x14ac:dyDescent="0.3">
      <c r="A1013" t="s">
        <v>33</v>
      </c>
      <c r="B1013" t="s">
        <v>62</v>
      </c>
      <c r="C1013" t="s">
        <v>152</v>
      </c>
      <c r="D1013" s="3"/>
      <c r="E1013" s="3"/>
      <c r="F1013" s="3"/>
      <c r="G1013" s="3"/>
      <c r="H1013" s="3"/>
      <c r="I1013" s="3"/>
      <c r="J1013" s="3"/>
      <c r="K1013" s="3"/>
      <c r="L1013" s="3"/>
      <c r="M1013" s="3"/>
      <c r="N1013" s="3"/>
      <c r="O1013" s="3"/>
      <c r="P1013" s="3"/>
      <c r="Q1013" s="3"/>
      <c r="R1013" s="3"/>
      <c r="S1013" s="3"/>
      <c r="T1013" s="3"/>
      <c r="U1013" s="3"/>
      <c r="V1013" s="3"/>
      <c r="W1013" s="3"/>
      <c r="X1013" s="3"/>
      <c r="Y1013" s="3"/>
      <c r="Z1013" s="3"/>
      <c r="AA1013" s="3"/>
      <c r="AB1013" s="3"/>
      <c r="AC1013" s="3">
        <v>28965.7109375</v>
      </c>
      <c r="AD1013" s="3">
        <v>55744.59375</v>
      </c>
      <c r="AE1013" s="3">
        <v>50257.93359375</v>
      </c>
      <c r="AF1013" s="3">
        <v>45583.6484375</v>
      </c>
      <c r="AG1013" s="3">
        <v>41998.34375</v>
      </c>
      <c r="AH1013" s="3">
        <v>38931.2734375</v>
      </c>
      <c r="AI1013" s="3">
        <v>36527.5546875</v>
      </c>
      <c r="AJ1013" s="3">
        <v>34791.31640625</v>
      </c>
      <c r="AK1013" s="3">
        <v>33278.9609375</v>
      </c>
      <c r="AL1013" s="3">
        <v>31766.599609375</v>
      </c>
    </row>
    <row r="1014" spans="1:38" x14ac:dyDescent="0.3">
      <c r="A1014" t="s">
        <v>34</v>
      </c>
      <c r="B1014" t="s">
        <v>62</v>
      </c>
      <c r="C1014" t="s">
        <v>128</v>
      </c>
      <c r="D1014" s="16"/>
      <c r="E1014" s="16"/>
      <c r="F1014" s="16"/>
      <c r="G1014" s="16"/>
      <c r="H1014" s="16"/>
      <c r="I1014" s="16"/>
      <c r="J1014" s="16"/>
      <c r="K1014" s="16"/>
      <c r="L1014" s="16"/>
      <c r="M1014" s="16"/>
      <c r="N1014" s="16"/>
      <c r="O1014" s="16"/>
      <c r="P1014" s="16"/>
      <c r="Q1014" s="16"/>
      <c r="R1014" s="16"/>
      <c r="S1014" s="16"/>
      <c r="T1014" s="16"/>
      <c r="U1014" s="16"/>
      <c r="V1014" s="16"/>
      <c r="W1014" s="16"/>
      <c r="X1014" s="16">
        <v>1</v>
      </c>
      <c r="Y1014" s="16">
        <v>1</v>
      </c>
      <c r="Z1014" s="16">
        <v>1</v>
      </c>
      <c r="AA1014" s="16">
        <v>1</v>
      </c>
      <c r="AB1014" s="16">
        <v>1</v>
      </c>
      <c r="AC1014" s="16"/>
      <c r="AD1014" s="16"/>
      <c r="AE1014" s="16"/>
      <c r="AF1014" s="16"/>
      <c r="AG1014" s="16"/>
      <c r="AH1014" s="16"/>
      <c r="AI1014" s="16"/>
      <c r="AJ1014" s="16"/>
      <c r="AK1014" s="16"/>
      <c r="AL1014" s="16"/>
    </row>
    <row r="1015" spans="1:38" x14ac:dyDescent="0.3">
      <c r="A1015" t="s">
        <v>34</v>
      </c>
      <c r="B1015" t="s">
        <v>62</v>
      </c>
      <c r="C1015" t="s">
        <v>129</v>
      </c>
      <c r="D1015" s="16"/>
      <c r="E1015" s="16"/>
      <c r="F1015" s="16"/>
      <c r="G1015" s="16"/>
      <c r="H1015" s="16"/>
      <c r="I1015" s="16"/>
      <c r="J1015" s="16"/>
      <c r="K1015" s="16"/>
      <c r="L1015" s="16"/>
      <c r="M1015" s="16"/>
      <c r="N1015" s="16"/>
      <c r="O1015" s="16"/>
      <c r="P1015" s="16"/>
      <c r="Q1015" s="16"/>
      <c r="R1015" s="16"/>
      <c r="S1015" s="16"/>
      <c r="T1015" s="16"/>
      <c r="U1015" s="16"/>
      <c r="V1015" s="16"/>
      <c r="W1015" s="16"/>
      <c r="X1015" s="16">
        <v>1</v>
      </c>
      <c r="Y1015" s="16">
        <v>2</v>
      </c>
      <c r="Z1015" s="16">
        <v>3</v>
      </c>
      <c r="AA1015" s="16">
        <v>4</v>
      </c>
      <c r="AB1015" s="16">
        <v>5</v>
      </c>
      <c r="AC1015" s="16">
        <v>5</v>
      </c>
      <c r="AD1015" s="16">
        <v>5</v>
      </c>
      <c r="AE1015" s="16">
        <v>5</v>
      </c>
      <c r="AF1015" s="16">
        <v>5</v>
      </c>
      <c r="AG1015" s="16">
        <v>5</v>
      </c>
      <c r="AH1015" s="16">
        <v>5</v>
      </c>
      <c r="AI1015" s="16">
        <v>5</v>
      </c>
      <c r="AJ1015" s="16">
        <v>5</v>
      </c>
      <c r="AK1015" s="16">
        <v>5</v>
      </c>
      <c r="AL1015" s="16">
        <v>5</v>
      </c>
    </row>
    <row r="1016" spans="1:38" x14ac:dyDescent="0.3">
      <c r="A1016" t="s">
        <v>34</v>
      </c>
      <c r="B1016" t="s">
        <v>62</v>
      </c>
      <c r="C1016" t="s">
        <v>130</v>
      </c>
      <c r="D1016" s="3"/>
      <c r="E1016" s="3"/>
      <c r="F1016" s="3"/>
      <c r="G1016" s="3"/>
      <c r="H1016" s="3"/>
      <c r="I1016" s="3"/>
      <c r="J1016" s="3"/>
      <c r="K1016" s="3"/>
      <c r="L1016" s="3"/>
      <c r="M1016" s="3"/>
      <c r="N1016" s="3"/>
      <c r="O1016" s="3"/>
      <c r="P1016" s="3"/>
      <c r="Q1016" s="3"/>
      <c r="R1016" s="3"/>
      <c r="S1016" s="3"/>
      <c r="T1016" s="3"/>
      <c r="U1016" s="3"/>
      <c r="V1016" s="3"/>
      <c r="W1016" s="3"/>
      <c r="X1016" s="3">
        <v>150</v>
      </c>
      <c r="Y1016" s="3">
        <v>300</v>
      </c>
      <c r="Z1016" s="3">
        <v>450</v>
      </c>
      <c r="AA1016" s="3">
        <v>600</v>
      </c>
      <c r="AB1016" s="3">
        <v>750</v>
      </c>
      <c r="AC1016" s="3">
        <v>750</v>
      </c>
      <c r="AD1016" s="3">
        <v>750</v>
      </c>
      <c r="AE1016" s="3">
        <v>750</v>
      </c>
      <c r="AF1016" s="3">
        <v>750</v>
      </c>
      <c r="AG1016" s="3">
        <v>750</v>
      </c>
      <c r="AH1016" s="3">
        <v>750</v>
      </c>
      <c r="AI1016" s="3">
        <v>750</v>
      </c>
      <c r="AJ1016" s="3">
        <v>750</v>
      </c>
      <c r="AK1016" s="3">
        <v>750</v>
      </c>
      <c r="AL1016" s="3">
        <v>750</v>
      </c>
    </row>
    <row r="1017" spans="1:38" x14ac:dyDescent="0.3">
      <c r="A1017" t="s">
        <v>34</v>
      </c>
      <c r="B1017" t="s">
        <v>62</v>
      </c>
      <c r="C1017" t="s">
        <v>131</v>
      </c>
      <c r="D1017" s="3"/>
      <c r="E1017" s="3"/>
      <c r="F1017" s="3"/>
      <c r="G1017" s="3"/>
      <c r="H1017" s="3"/>
      <c r="I1017" s="3"/>
      <c r="J1017" s="3"/>
      <c r="K1017" s="3"/>
      <c r="L1017" s="3"/>
      <c r="M1017" s="3"/>
      <c r="N1017" s="3"/>
      <c r="O1017" s="3"/>
      <c r="P1017" s="3"/>
      <c r="Q1017" s="3"/>
      <c r="R1017" s="3"/>
      <c r="S1017" s="3"/>
      <c r="T1017" s="3"/>
      <c r="U1017" s="3"/>
      <c r="V1017" s="3"/>
      <c r="W1017" s="3"/>
      <c r="X1017" s="3"/>
      <c r="Y1017" s="3"/>
      <c r="Z1017" s="3"/>
      <c r="AA1017" s="3"/>
      <c r="AB1017" s="3"/>
      <c r="AC1017" s="3"/>
      <c r="AD1017" s="3"/>
      <c r="AE1017" s="3"/>
      <c r="AF1017" s="3"/>
      <c r="AG1017" s="3"/>
      <c r="AH1017" s="3"/>
      <c r="AI1017" s="3"/>
      <c r="AJ1017" s="3"/>
      <c r="AK1017" s="3"/>
      <c r="AL1017" s="3"/>
    </row>
    <row r="1018" spans="1:38" x14ac:dyDescent="0.3">
      <c r="A1018" t="s">
        <v>34</v>
      </c>
      <c r="B1018" t="s">
        <v>62</v>
      </c>
      <c r="C1018" t="s">
        <v>132</v>
      </c>
      <c r="D1018" s="3"/>
      <c r="E1018" s="3"/>
      <c r="F1018" s="3"/>
      <c r="G1018" s="3"/>
      <c r="H1018" s="3"/>
      <c r="I1018" s="3"/>
      <c r="J1018" s="3"/>
      <c r="K1018" s="3"/>
      <c r="L1018" s="3"/>
      <c r="M1018" s="3"/>
      <c r="N1018" s="3"/>
      <c r="O1018" s="3"/>
      <c r="P1018" s="3"/>
      <c r="Q1018" s="3"/>
      <c r="R1018" s="3"/>
      <c r="S1018" s="3"/>
      <c r="T1018" s="3"/>
      <c r="U1018" s="3"/>
      <c r="V1018" s="3"/>
      <c r="W1018" s="3"/>
      <c r="X1018" s="3"/>
      <c r="Y1018" s="3"/>
      <c r="Z1018" s="3"/>
      <c r="AA1018" s="3"/>
      <c r="AB1018" s="3"/>
      <c r="AC1018" s="3"/>
      <c r="AD1018" s="3"/>
      <c r="AE1018" s="3"/>
      <c r="AF1018" s="3"/>
      <c r="AG1018" s="3"/>
      <c r="AH1018" s="3"/>
      <c r="AI1018" s="3"/>
      <c r="AJ1018" s="3"/>
      <c r="AK1018" s="3"/>
      <c r="AL1018" s="3"/>
    </row>
    <row r="1019" spans="1:38" x14ac:dyDescent="0.3">
      <c r="A1019" t="s">
        <v>34</v>
      </c>
      <c r="B1019" t="s">
        <v>62</v>
      </c>
      <c r="C1019" t="s">
        <v>133</v>
      </c>
      <c r="D1019" s="3"/>
      <c r="E1019" s="3"/>
      <c r="F1019" s="3"/>
      <c r="G1019" s="3"/>
      <c r="H1019" s="3"/>
      <c r="I1019" s="3"/>
      <c r="J1019" s="3"/>
      <c r="K1019" s="3"/>
      <c r="L1019" s="3"/>
      <c r="M1019" s="3"/>
      <c r="N1019" s="3"/>
      <c r="O1019" s="3"/>
      <c r="P1019" s="3"/>
      <c r="Q1019" s="3"/>
      <c r="R1019" s="3"/>
      <c r="S1019" s="3"/>
      <c r="T1019" s="3"/>
      <c r="U1019" s="3"/>
      <c r="V1019" s="3"/>
      <c r="W1019" s="3"/>
      <c r="X1019" s="3"/>
      <c r="Y1019" s="3"/>
      <c r="Z1019" s="3"/>
      <c r="AA1019" s="3"/>
      <c r="AB1019" s="3"/>
      <c r="AC1019" s="3"/>
      <c r="AD1019" s="3"/>
      <c r="AE1019" s="3"/>
      <c r="AF1019" s="3"/>
      <c r="AG1019" s="3"/>
      <c r="AH1019" s="3"/>
      <c r="AI1019" s="3"/>
      <c r="AJ1019" s="3"/>
      <c r="AK1019" s="3"/>
      <c r="AL1019" s="3"/>
    </row>
    <row r="1020" spans="1:38" x14ac:dyDescent="0.3">
      <c r="A1020" t="s">
        <v>34</v>
      </c>
      <c r="B1020" t="s">
        <v>62</v>
      </c>
      <c r="C1020" t="s">
        <v>134</v>
      </c>
      <c r="D1020" s="3"/>
      <c r="E1020" s="3"/>
      <c r="F1020" s="3"/>
      <c r="G1020" s="3"/>
      <c r="H1020" s="3"/>
      <c r="I1020" s="3"/>
      <c r="J1020" s="3"/>
      <c r="K1020" s="3"/>
      <c r="L1020" s="3"/>
      <c r="M1020" s="3"/>
      <c r="N1020" s="3"/>
      <c r="O1020" s="3"/>
      <c r="P1020" s="3"/>
      <c r="Q1020" s="3"/>
      <c r="R1020" s="3"/>
      <c r="S1020" s="3"/>
      <c r="T1020" s="3"/>
      <c r="U1020" s="3"/>
      <c r="V1020" s="3"/>
      <c r="W1020" s="3"/>
      <c r="X1020" s="3"/>
      <c r="Y1020" s="3"/>
      <c r="Z1020" s="3"/>
      <c r="AA1020" s="3"/>
      <c r="AB1020" s="3"/>
      <c r="AC1020" s="3"/>
      <c r="AD1020" s="3"/>
      <c r="AE1020" s="3"/>
      <c r="AF1020" s="3"/>
      <c r="AG1020" s="3"/>
      <c r="AH1020" s="3"/>
      <c r="AI1020" s="3"/>
      <c r="AJ1020" s="3"/>
      <c r="AK1020" s="3"/>
      <c r="AL1020" s="3"/>
    </row>
    <row r="1021" spans="1:38" x14ac:dyDescent="0.3">
      <c r="A1021" t="s">
        <v>34</v>
      </c>
      <c r="B1021" t="s">
        <v>62</v>
      </c>
      <c r="C1021" t="s">
        <v>135</v>
      </c>
      <c r="D1021" s="3"/>
      <c r="E1021" s="3"/>
      <c r="F1021" s="3"/>
      <c r="G1021" s="3"/>
      <c r="H1021" s="3"/>
      <c r="I1021" s="3"/>
      <c r="J1021" s="3"/>
      <c r="K1021" s="3"/>
      <c r="L1021" s="3"/>
      <c r="M1021" s="3"/>
      <c r="N1021" s="3"/>
      <c r="O1021" s="3"/>
      <c r="P1021" s="3"/>
      <c r="Q1021" s="3"/>
      <c r="R1021" s="3"/>
      <c r="S1021" s="3"/>
      <c r="T1021" s="3"/>
      <c r="U1021" s="3"/>
      <c r="V1021" s="3"/>
      <c r="W1021" s="3"/>
      <c r="X1021" s="3"/>
      <c r="Y1021" s="3"/>
      <c r="Z1021" s="3"/>
      <c r="AA1021" s="3"/>
      <c r="AB1021" s="3"/>
      <c r="AC1021" s="3"/>
      <c r="AD1021" s="3"/>
      <c r="AE1021" s="3"/>
      <c r="AF1021" s="3"/>
      <c r="AG1021" s="3"/>
      <c r="AH1021" s="3"/>
      <c r="AI1021" s="3"/>
      <c r="AJ1021" s="3"/>
      <c r="AK1021" s="3"/>
      <c r="AL1021" s="3"/>
    </row>
    <row r="1022" spans="1:38" x14ac:dyDescent="0.3">
      <c r="A1022" t="s">
        <v>34</v>
      </c>
      <c r="B1022" t="s">
        <v>62</v>
      </c>
      <c r="C1022" t="s">
        <v>136</v>
      </c>
      <c r="D1022" s="3"/>
      <c r="E1022" s="3"/>
      <c r="F1022" s="3"/>
      <c r="G1022" s="3"/>
      <c r="H1022" s="3"/>
      <c r="I1022" s="3"/>
      <c r="J1022" s="3"/>
      <c r="K1022" s="3"/>
      <c r="L1022" s="3"/>
      <c r="M1022" s="3"/>
      <c r="N1022" s="3"/>
      <c r="O1022" s="3"/>
      <c r="P1022" s="3"/>
      <c r="Q1022" s="3"/>
      <c r="R1022" s="3"/>
      <c r="S1022" s="3"/>
      <c r="T1022" s="3"/>
      <c r="U1022" s="3"/>
      <c r="V1022" s="3"/>
      <c r="W1022" s="3"/>
      <c r="X1022" s="3"/>
      <c r="Y1022" s="3"/>
      <c r="Z1022" s="3"/>
      <c r="AA1022" s="3"/>
      <c r="AB1022" s="3"/>
      <c r="AC1022" s="3"/>
      <c r="AD1022" s="3"/>
      <c r="AE1022" s="3"/>
      <c r="AF1022" s="3"/>
      <c r="AG1022" s="3"/>
      <c r="AH1022" s="3"/>
      <c r="AI1022" s="3"/>
      <c r="AJ1022" s="3"/>
      <c r="AK1022" s="3"/>
      <c r="AL1022" s="3"/>
    </row>
    <row r="1023" spans="1:38" x14ac:dyDescent="0.3">
      <c r="A1023" t="s">
        <v>34</v>
      </c>
      <c r="B1023" t="s">
        <v>62</v>
      </c>
      <c r="C1023" t="s">
        <v>137</v>
      </c>
      <c r="D1023" s="3"/>
      <c r="E1023" s="3"/>
      <c r="F1023" s="3"/>
      <c r="G1023" s="3"/>
      <c r="H1023" s="3"/>
      <c r="I1023" s="3"/>
      <c r="J1023" s="3"/>
      <c r="K1023" s="3"/>
      <c r="L1023" s="3"/>
      <c r="M1023" s="3"/>
      <c r="N1023" s="3"/>
      <c r="O1023" s="3"/>
      <c r="P1023" s="3"/>
      <c r="Q1023" s="3"/>
      <c r="R1023" s="3"/>
      <c r="S1023" s="3"/>
      <c r="T1023" s="3"/>
      <c r="U1023" s="3"/>
      <c r="V1023" s="3"/>
      <c r="W1023" s="3"/>
      <c r="X1023" s="3"/>
      <c r="Y1023" s="3"/>
      <c r="Z1023" s="3"/>
      <c r="AA1023" s="3"/>
      <c r="AB1023" s="3"/>
      <c r="AC1023" s="3"/>
      <c r="AD1023" s="3"/>
      <c r="AE1023" s="3"/>
      <c r="AF1023" s="3"/>
      <c r="AG1023" s="3"/>
      <c r="AH1023" s="3"/>
      <c r="AI1023" s="3"/>
      <c r="AJ1023" s="3"/>
      <c r="AK1023" s="3"/>
      <c r="AL1023" s="3"/>
    </row>
    <row r="1024" spans="1:38" x14ac:dyDescent="0.3">
      <c r="A1024" t="s">
        <v>34</v>
      </c>
      <c r="B1024" t="s">
        <v>62</v>
      </c>
      <c r="C1024" t="s">
        <v>138</v>
      </c>
      <c r="D1024" s="3"/>
      <c r="E1024" s="3"/>
      <c r="F1024" s="3"/>
      <c r="G1024" s="3"/>
      <c r="H1024" s="3"/>
      <c r="I1024" s="3"/>
      <c r="J1024" s="3"/>
      <c r="K1024" s="3"/>
      <c r="L1024" s="3"/>
      <c r="M1024" s="3"/>
      <c r="N1024" s="3"/>
      <c r="O1024" s="3"/>
      <c r="P1024" s="3"/>
      <c r="Q1024" s="3"/>
      <c r="R1024" s="3"/>
      <c r="S1024" s="3"/>
      <c r="T1024" s="3"/>
      <c r="U1024" s="3"/>
      <c r="V1024" s="3"/>
      <c r="W1024" s="3"/>
      <c r="X1024" s="3"/>
      <c r="Y1024" s="3"/>
      <c r="Z1024" s="3"/>
      <c r="AA1024" s="3"/>
      <c r="AB1024" s="3"/>
      <c r="AC1024" s="3"/>
      <c r="AD1024" s="3"/>
      <c r="AE1024" s="3"/>
      <c r="AF1024" s="3"/>
      <c r="AG1024" s="3"/>
      <c r="AH1024" s="3"/>
      <c r="AI1024" s="3"/>
      <c r="AJ1024" s="3"/>
      <c r="AK1024" s="3"/>
      <c r="AL1024" s="3"/>
    </row>
    <row r="1025" spans="1:38" x14ac:dyDescent="0.3">
      <c r="A1025" t="s">
        <v>34</v>
      </c>
      <c r="B1025" t="s">
        <v>62</v>
      </c>
      <c r="C1025" t="s">
        <v>139</v>
      </c>
      <c r="D1025" s="3"/>
      <c r="E1025" s="3"/>
      <c r="F1025" s="3"/>
      <c r="G1025" s="3"/>
      <c r="H1025" s="3"/>
      <c r="I1025" s="3"/>
      <c r="J1025" s="3"/>
      <c r="K1025" s="3"/>
      <c r="L1025" s="3"/>
      <c r="M1025" s="3"/>
      <c r="N1025" s="3"/>
      <c r="O1025" s="3"/>
      <c r="P1025" s="3"/>
      <c r="Q1025" s="3"/>
      <c r="R1025" s="3"/>
      <c r="S1025" s="3"/>
      <c r="T1025" s="3"/>
      <c r="U1025" s="3"/>
      <c r="V1025" s="3"/>
      <c r="W1025" s="3"/>
      <c r="X1025" s="3"/>
      <c r="Y1025" s="3"/>
      <c r="Z1025" s="3"/>
      <c r="AA1025" s="3"/>
      <c r="AB1025" s="3"/>
      <c r="AC1025" s="3"/>
      <c r="AD1025" s="3"/>
      <c r="AE1025" s="3"/>
      <c r="AF1025" s="3"/>
      <c r="AG1025" s="3"/>
      <c r="AH1025" s="3"/>
      <c r="AI1025" s="3"/>
      <c r="AJ1025" s="3"/>
      <c r="AK1025" s="3"/>
      <c r="AL1025" s="3"/>
    </row>
    <row r="1026" spans="1:38" x14ac:dyDescent="0.3">
      <c r="A1026" t="s">
        <v>34</v>
      </c>
      <c r="B1026" t="s">
        <v>62</v>
      </c>
      <c r="C1026" t="s">
        <v>140</v>
      </c>
      <c r="D1026" s="3"/>
      <c r="E1026" s="3"/>
      <c r="F1026" s="3"/>
      <c r="G1026" s="3"/>
      <c r="H1026" s="3"/>
      <c r="I1026" s="3"/>
      <c r="J1026" s="3"/>
      <c r="K1026" s="3"/>
      <c r="L1026" s="3"/>
      <c r="M1026" s="3"/>
      <c r="N1026" s="3"/>
      <c r="O1026" s="3"/>
      <c r="P1026" s="3"/>
      <c r="Q1026" s="3"/>
      <c r="R1026" s="3"/>
      <c r="S1026" s="3"/>
      <c r="T1026" s="3"/>
      <c r="U1026" s="3"/>
      <c r="V1026" s="3"/>
      <c r="W1026" s="3"/>
      <c r="X1026" s="3"/>
      <c r="Y1026" s="3"/>
      <c r="Z1026" s="3"/>
      <c r="AA1026" s="3"/>
      <c r="AB1026" s="3"/>
      <c r="AC1026" s="3"/>
      <c r="AD1026" s="3"/>
      <c r="AE1026" s="3"/>
      <c r="AF1026" s="3"/>
      <c r="AG1026" s="3"/>
      <c r="AH1026" s="3"/>
      <c r="AI1026" s="3"/>
      <c r="AJ1026" s="3"/>
      <c r="AK1026" s="3"/>
      <c r="AL1026" s="3"/>
    </row>
    <row r="1027" spans="1:38" x14ac:dyDescent="0.3">
      <c r="A1027" t="s">
        <v>34</v>
      </c>
      <c r="B1027" t="s">
        <v>62</v>
      </c>
      <c r="C1027" t="s">
        <v>141</v>
      </c>
      <c r="D1027" s="3"/>
      <c r="E1027" s="3"/>
      <c r="F1027" s="3"/>
      <c r="G1027" s="3"/>
      <c r="H1027" s="3"/>
      <c r="I1027" s="3"/>
      <c r="J1027" s="3"/>
      <c r="K1027" s="3"/>
      <c r="L1027" s="3"/>
      <c r="M1027" s="3"/>
      <c r="N1027" s="3"/>
      <c r="O1027" s="3"/>
      <c r="P1027" s="3"/>
      <c r="Q1027" s="3"/>
      <c r="R1027" s="3"/>
      <c r="S1027" s="3"/>
      <c r="T1027" s="3"/>
      <c r="U1027" s="3"/>
      <c r="V1027" s="3"/>
      <c r="W1027" s="3"/>
      <c r="X1027" s="3"/>
      <c r="Y1027" s="3"/>
      <c r="Z1027" s="3"/>
      <c r="AA1027" s="3"/>
      <c r="AB1027" s="3"/>
      <c r="AC1027" s="3"/>
      <c r="AD1027" s="3"/>
      <c r="AE1027" s="3"/>
      <c r="AF1027" s="3"/>
      <c r="AG1027" s="3"/>
      <c r="AH1027" s="3"/>
      <c r="AI1027" s="3"/>
      <c r="AJ1027" s="3"/>
      <c r="AK1027" s="3"/>
      <c r="AL1027" s="3"/>
    </row>
    <row r="1028" spans="1:38" x14ac:dyDescent="0.3">
      <c r="A1028" t="s">
        <v>34</v>
      </c>
      <c r="B1028" t="s">
        <v>62</v>
      </c>
      <c r="C1028" t="s">
        <v>142</v>
      </c>
      <c r="D1028" s="3"/>
      <c r="E1028" s="3"/>
      <c r="F1028" s="3"/>
      <c r="G1028" s="3"/>
      <c r="H1028" s="3"/>
      <c r="I1028" s="3"/>
      <c r="J1028" s="3"/>
      <c r="K1028" s="3"/>
      <c r="L1028" s="3"/>
      <c r="M1028" s="3"/>
      <c r="N1028" s="3"/>
      <c r="O1028" s="3"/>
      <c r="P1028" s="3"/>
      <c r="Q1028" s="3"/>
      <c r="R1028" s="3"/>
      <c r="S1028" s="3"/>
      <c r="T1028" s="3"/>
      <c r="U1028" s="3"/>
      <c r="V1028" s="3"/>
      <c r="W1028" s="3"/>
      <c r="X1028" s="3"/>
      <c r="Y1028" s="3"/>
      <c r="Z1028" s="3"/>
      <c r="AA1028" s="3"/>
      <c r="AB1028" s="3"/>
      <c r="AC1028" s="3"/>
      <c r="AD1028" s="3"/>
      <c r="AE1028" s="3"/>
      <c r="AF1028" s="3"/>
      <c r="AG1028" s="3"/>
      <c r="AH1028" s="3"/>
      <c r="AI1028" s="3"/>
      <c r="AJ1028" s="3"/>
      <c r="AK1028" s="3"/>
      <c r="AL1028" s="3"/>
    </row>
    <row r="1029" spans="1:38" x14ac:dyDescent="0.3">
      <c r="A1029" t="s">
        <v>34</v>
      </c>
      <c r="B1029" t="s">
        <v>62</v>
      </c>
      <c r="C1029" t="s">
        <v>143</v>
      </c>
      <c r="D1029" s="3"/>
      <c r="E1029" s="3"/>
      <c r="F1029" s="3"/>
      <c r="G1029" s="3"/>
      <c r="H1029" s="3"/>
      <c r="I1029" s="3"/>
      <c r="J1029" s="3"/>
      <c r="K1029" s="3"/>
      <c r="L1029" s="3"/>
      <c r="M1029" s="3"/>
      <c r="N1029" s="3"/>
      <c r="O1029" s="3"/>
      <c r="P1029" s="3"/>
      <c r="Q1029" s="3"/>
      <c r="R1029" s="3"/>
      <c r="S1029" s="3"/>
      <c r="T1029" s="3"/>
      <c r="U1029" s="3"/>
      <c r="V1029" s="3"/>
      <c r="W1029" s="3"/>
      <c r="X1029" s="3"/>
      <c r="Y1029" s="3"/>
      <c r="Z1029" s="3"/>
      <c r="AA1029" s="3"/>
      <c r="AB1029" s="3"/>
      <c r="AC1029" s="3"/>
      <c r="AD1029" s="3"/>
      <c r="AE1029" s="3"/>
      <c r="AF1029" s="3"/>
      <c r="AG1029" s="3"/>
      <c r="AH1029" s="3"/>
      <c r="AI1029" s="3"/>
      <c r="AJ1029" s="3"/>
      <c r="AK1029" s="3"/>
      <c r="AL1029" s="3"/>
    </row>
    <row r="1030" spans="1:38" x14ac:dyDescent="0.3">
      <c r="A1030" t="s">
        <v>34</v>
      </c>
      <c r="B1030" t="s">
        <v>62</v>
      </c>
      <c r="C1030" t="s">
        <v>144</v>
      </c>
      <c r="D1030" s="3"/>
      <c r="E1030" s="3"/>
      <c r="F1030" s="3"/>
      <c r="G1030" s="3"/>
      <c r="H1030" s="3"/>
      <c r="I1030" s="3"/>
      <c r="J1030" s="3"/>
      <c r="K1030" s="3"/>
      <c r="L1030" s="3"/>
      <c r="M1030" s="3"/>
      <c r="N1030" s="3"/>
      <c r="O1030" s="3"/>
      <c r="P1030" s="3"/>
      <c r="Q1030" s="3"/>
      <c r="R1030" s="3"/>
      <c r="S1030" s="3"/>
      <c r="T1030" s="3"/>
      <c r="U1030" s="3"/>
      <c r="V1030" s="3"/>
      <c r="W1030" s="3"/>
      <c r="X1030" s="3"/>
      <c r="Y1030" s="3"/>
      <c r="Z1030" s="3"/>
      <c r="AA1030" s="3"/>
      <c r="AB1030" s="3"/>
      <c r="AC1030" s="3"/>
      <c r="AD1030" s="3"/>
      <c r="AE1030" s="3"/>
      <c r="AF1030" s="3"/>
      <c r="AG1030" s="3"/>
      <c r="AH1030" s="3"/>
      <c r="AI1030" s="3"/>
      <c r="AJ1030" s="3"/>
      <c r="AK1030" s="3"/>
      <c r="AL1030" s="3"/>
    </row>
    <row r="1031" spans="1:38" x14ac:dyDescent="0.3">
      <c r="A1031" t="s">
        <v>34</v>
      </c>
      <c r="B1031" t="s">
        <v>62</v>
      </c>
      <c r="C1031" t="s">
        <v>145</v>
      </c>
      <c r="D1031" s="3"/>
      <c r="E1031" s="3"/>
      <c r="F1031" s="3"/>
      <c r="G1031" s="3"/>
      <c r="H1031" s="3"/>
      <c r="I1031" s="3"/>
      <c r="J1031" s="3"/>
      <c r="K1031" s="3"/>
      <c r="L1031" s="3"/>
      <c r="M1031" s="3"/>
      <c r="N1031" s="3"/>
      <c r="O1031" s="3"/>
      <c r="P1031" s="3"/>
      <c r="Q1031" s="3"/>
      <c r="R1031" s="3"/>
      <c r="S1031" s="3"/>
      <c r="T1031" s="3"/>
      <c r="U1031" s="3"/>
      <c r="V1031" s="3"/>
      <c r="W1031" s="3"/>
      <c r="X1031" s="3"/>
      <c r="Y1031" s="3"/>
      <c r="Z1031" s="3"/>
      <c r="AA1031" s="3"/>
      <c r="AB1031" s="3"/>
      <c r="AC1031" s="3"/>
      <c r="AD1031" s="3"/>
      <c r="AE1031" s="3"/>
      <c r="AF1031" s="3"/>
      <c r="AG1031" s="3"/>
      <c r="AH1031" s="3"/>
      <c r="AI1031" s="3"/>
      <c r="AJ1031" s="3"/>
      <c r="AK1031" s="3"/>
      <c r="AL1031" s="3"/>
    </row>
    <row r="1032" spans="1:38" x14ac:dyDescent="0.3">
      <c r="A1032" t="s">
        <v>34</v>
      </c>
      <c r="B1032" t="s">
        <v>62</v>
      </c>
      <c r="C1032" t="s">
        <v>146</v>
      </c>
      <c r="D1032" s="3"/>
      <c r="E1032" s="3"/>
      <c r="F1032" s="3"/>
      <c r="G1032" s="3"/>
      <c r="H1032" s="3"/>
      <c r="I1032" s="3"/>
      <c r="J1032" s="3"/>
      <c r="K1032" s="3"/>
      <c r="L1032" s="3"/>
      <c r="M1032" s="3"/>
      <c r="N1032" s="3"/>
      <c r="O1032" s="3"/>
      <c r="P1032" s="3"/>
      <c r="Q1032" s="3"/>
      <c r="R1032" s="3"/>
      <c r="S1032" s="3"/>
      <c r="T1032" s="3"/>
      <c r="U1032" s="3"/>
      <c r="V1032" s="3"/>
      <c r="W1032" s="3"/>
      <c r="X1032" s="3"/>
      <c r="Y1032" s="3"/>
      <c r="Z1032" s="3"/>
      <c r="AA1032" s="3"/>
      <c r="AB1032" s="3"/>
      <c r="AC1032" s="3"/>
      <c r="AD1032" s="3"/>
      <c r="AE1032" s="3"/>
      <c r="AF1032" s="3"/>
      <c r="AG1032" s="3"/>
      <c r="AH1032" s="3"/>
      <c r="AI1032" s="3"/>
      <c r="AJ1032" s="3"/>
      <c r="AK1032" s="3"/>
      <c r="AL1032" s="3"/>
    </row>
    <row r="1033" spans="1:38" x14ac:dyDescent="0.3">
      <c r="A1033" t="s">
        <v>34</v>
      </c>
      <c r="B1033" t="s">
        <v>62</v>
      </c>
      <c r="C1033" t="s">
        <v>147</v>
      </c>
      <c r="D1033" s="3"/>
      <c r="E1033" s="3"/>
      <c r="F1033" s="3"/>
      <c r="G1033" s="3"/>
      <c r="H1033" s="3"/>
      <c r="I1033" s="3"/>
      <c r="J1033" s="3"/>
      <c r="K1033" s="3"/>
      <c r="L1033" s="3"/>
      <c r="M1033" s="3"/>
      <c r="N1033" s="3"/>
      <c r="O1033" s="3"/>
      <c r="P1033" s="3"/>
      <c r="Q1033" s="3"/>
      <c r="R1033" s="3"/>
      <c r="S1033" s="3"/>
      <c r="T1033" s="3"/>
      <c r="U1033" s="3"/>
      <c r="V1033" s="3"/>
      <c r="W1033" s="3"/>
      <c r="X1033" s="3"/>
      <c r="Y1033" s="3"/>
      <c r="Z1033" s="3"/>
      <c r="AA1033" s="3"/>
      <c r="AB1033" s="3"/>
      <c r="AC1033" s="3"/>
      <c r="AD1033" s="3"/>
      <c r="AE1033" s="3"/>
      <c r="AF1033" s="3"/>
      <c r="AG1033" s="3"/>
      <c r="AH1033" s="3"/>
      <c r="AI1033" s="3"/>
      <c r="AJ1033" s="3"/>
      <c r="AK1033" s="3"/>
      <c r="AL1033" s="3"/>
    </row>
    <row r="1034" spans="1:38" x14ac:dyDescent="0.3">
      <c r="A1034" t="s">
        <v>34</v>
      </c>
      <c r="B1034" t="s">
        <v>62</v>
      </c>
      <c r="C1034" t="s">
        <v>148</v>
      </c>
      <c r="D1034" s="3"/>
      <c r="E1034" s="3"/>
      <c r="F1034" s="3"/>
      <c r="G1034" s="3"/>
      <c r="H1034" s="3"/>
      <c r="I1034" s="3"/>
      <c r="J1034" s="3"/>
      <c r="K1034" s="3"/>
      <c r="L1034" s="3"/>
      <c r="M1034" s="3"/>
      <c r="N1034" s="3"/>
      <c r="O1034" s="3"/>
      <c r="P1034" s="3"/>
      <c r="Q1034" s="3"/>
      <c r="R1034" s="3"/>
      <c r="S1034" s="3"/>
      <c r="T1034" s="3"/>
      <c r="U1034" s="3"/>
      <c r="V1034" s="3"/>
      <c r="W1034" s="3"/>
      <c r="X1034" s="3"/>
      <c r="Y1034" s="3"/>
      <c r="Z1034" s="3"/>
      <c r="AA1034" s="3"/>
      <c r="AB1034" s="3"/>
      <c r="AC1034" s="3"/>
      <c r="AD1034" s="3"/>
      <c r="AE1034" s="3"/>
      <c r="AF1034" s="3"/>
      <c r="AG1034" s="3"/>
      <c r="AH1034" s="3"/>
      <c r="AI1034" s="3"/>
      <c r="AJ1034" s="3"/>
      <c r="AK1034" s="3"/>
      <c r="AL1034" s="3"/>
    </row>
    <row r="1035" spans="1:38" x14ac:dyDescent="0.3">
      <c r="A1035" t="s">
        <v>34</v>
      </c>
      <c r="B1035" t="s">
        <v>62</v>
      </c>
      <c r="C1035" t="s">
        <v>149</v>
      </c>
      <c r="D1035" s="3"/>
      <c r="E1035" s="3"/>
      <c r="F1035" s="3"/>
      <c r="G1035" s="3"/>
      <c r="H1035" s="3"/>
      <c r="I1035" s="3"/>
      <c r="J1035" s="3"/>
      <c r="K1035" s="3"/>
      <c r="L1035" s="3"/>
      <c r="M1035" s="3"/>
      <c r="N1035" s="3"/>
      <c r="O1035" s="3"/>
      <c r="P1035" s="3"/>
      <c r="Q1035" s="3"/>
      <c r="R1035" s="3"/>
      <c r="S1035" s="3"/>
      <c r="T1035" s="3"/>
      <c r="U1035" s="3"/>
      <c r="V1035" s="3"/>
      <c r="W1035" s="3"/>
      <c r="X1035" s="3"/>
      <c r="Y1035" s="3"/>
      <c r="Z1035" s="3"/>
      <c r="AA1035" s="3"/>
      <c r="AB1035" s="3"/>
      <c r="AC1035" s="3"/>
      <c r="AD1035" s="3"/>
      <c r="AE1035" s="3"/>
      <c r="AF1035" s="3"/>
      <c r="AG1035" s="3"/>
      <c r="AH1035" s="3"/>
      <c r="AI1035" s="3"/>
      <c r="AJ1035" s="3"/>
      <c r="AK1035" s="3"/>
      <c r="AL1035" s="3"/>
    </row>
    <row r="1036" spans="1:38" x14ac:dyDescent="0.3">
      <c r="A1036" t="s">
        <v>34</v>
      </c>
      <c r="B1036" t="s">
        <v>62</v>
      </c>
      <c r="C1036" t="s">
        <v>150</v>
      </c>
      <c r="D1036" s="3"/>
      <c r="E1036" s="3"/>
      <c r="F1036" s="3"/>
      <c r="G1036" s="3"/>
      <c r="H1036" s="3"/>
      <c r="I1036" s="3"/>
      <c r="J1036" s="3"/>
      <c r="K1036" s="3"/>
      <c r="L1036" s="3"/>
      <c r="M1036" s="3"/>
      <c r="N1036" s="3"/>
      <c r="O1036" s="3"/>
      <c r="P1036" s="3"/>
      <c r="Q1036" s="3"/>
      <c r="R1036" s="3"/>
      <c r="S1036" s="3"/>
      <c r="T1036" s="3"/>
      <c r="U1036" s="3"/>
      <c r="V1036" s="3"/>
      <c r="W1036" s="3"/>
      <c r="X1036" s="3"/>
      <c r="Y1036" s="3"/>
      <c r="Z1036" s="3"/>
      <c r="AA1036" s="3"/>
      <c r="AB1036" s="3"/>
      <c r="AC1036" s="3"/>
      <c r="AD1036" s="3"/>
      <c r="AE1036" s="3"/>
      <c r="AF1036" s="3"/>
      <c r="AG1036" s="3"/>
      <c r="AH1036" s="3"/>
      <c r="AI1036" s="3"/>
      <c r="AJ1036" s="3"/>
      <c r="AK1036" s="3"/>
      <c r="AL1036" s="3"/>
    </row>
    <row r="1037" spans="1:38" x14ac:dyDescent="0.3">
      <c r="A1037" t="s">
        <v>34</v>
      </c>
      <c r="B1037" t="s">
        <v>62</v>
      </c>
      <c r="C1037" t="s">
        <v>151</v>
      </c>
      <c r="D1037" s="3"/>
      <c r="E1037" s="3"/>
      <c r="F1037" s="3"/>
      <c r="G1037" s="3"/>
      <c r="H1037" s="3"/>
      <c r="I1037" s="3"/>
      <c r="J1037" s="3"/>
      <c r="K1037" s="3"/>
      <c r="L1037" s="3"/>
      <c r="M1037" s="3"/>
      <c r="N1037" s="3"/>
      <c r="O1037" s="3"/>
      <c r="P1037" s="3"/>
      <c r="Q1037" s="3"/>
      <c r="R1037" s="3"/>
      <c r="S1037" s="3"/>
      <c r="T1037" s="3"/>
      <c r="U1037" s="3"/>
      <c r="V1037" s="3"/>
      <c r="W1037" s="3"/>
      <c r="X1037" s="3"/>
      <c r="Y1037" s="3"/>
      <c r="Z1037" s="3"/>
      <c r="AA1037" s="3"/>
      <c r="AB1037" s="3"/>
      <c r="AC1037" s="3"/>
      <c r="AD1037" s="3"/>
      <c r="AE1037" s="3"/>
      <c r="AF1037" s="3"/>
      <c r="AG1037" s="3"/>
      <c r="AH1037" s="3"/>
      <c r="AI1037" s="3"/>
      <c r="AJ1037" s="3"/>
      <c r="AK1037" s="3"/>
      <c r="AL1037" s="3"/>
    </row>
    <row r="1038" spans="1:38" x14ac:dyDescent="0.3">
      <c r="A1038" t="s">
        <v>34</v>
      </c>
      <c r="B1038" t="s">
        <v>62</v>
      </c>
      <c r="C1038" t="s">
        <v>152</v>
      </c>
      <c r="D1038" s="3"/>
      <c r="E1038" s="3"/>
      <c r="F1038" s="3"/>
      <c r="G1038" s="3"/>
      <c r="H1038" s="3"/>
      <c r="I1038" s="3"/>
      <c r="J1038" s="3"/>
      <c r="K1038" s="3"/>
      <c r="L1038" s="3"/>
      <c r="M1038" s="3"/>
      <c r="N1038" s="3"/>
      <c r="O1038" s="3"/>
      <c r="P1038" s="3"/>
      <c r="Q1038" s="3"/>
      <c r="R1038" s="3"/>
      <c r="S1038" s="3"/>
      <c r="T1038" s="3"/>
      <c r="U1038" s="3"/>
      <c r="V1038" s="3"/>
      <c r="W1038" s="3"/>
      <c r="X1038" s="3"/>
      <c r="Y1038" s="3"/>
      <c r="Z1038" s="3"/>
      <c r="AA1038" s="3"/>
      <c r="AB1038" s="3"/>
      <c r="AC1038" s="3"/>
      <c r="AD1038" s="3"/>
      <c r="AE1038" s="3"/>
      <c r="AF1038" s="3"/>
      <c r="AG1038" s="3"/>
      <c r="AH1038" s="3"/>
      <c r="AI1038" s="3"/>
      <c r="AJ1038" s="3"/>
      <c r="AK1038" s="3"/>
      <c r="AL1038" s="3"/>
    </row>
    <row r="1039" spans="1:38" x14ac:dyDescent="0.3">
      <c r="A1039" t="s">
        <v>35</v>
      </c>
      <c r="B1039" t="s">
        <v>62</v>
      </c>
      <c r="C1039" t="s">
        <v>128</v>
      </c>
      <c r="D1039" s="16"/>
      <c r="E1039" s="16"/>
      <c r="F1039" s="16"/>
      <c r="G1039" s="16"/>
      <c r="H1039" s="16">
        <v>2</v>
      </c>
      <c r="I1039" s="16"/>
      <c r="J1039" s="16"/>
      <c r="K1039" s="16"/>
      <c r="L1039" s="16"/>
      <c r="M1039" s="16"/>
      <c r="N1039" s="16"/>
      <c r="O1039" s="16"/>
      <c r="P1039" s="16"/>
      <c r="Q1039" s="16"/>
      <c r="R1039" s="16"/>
      <c r="S1039" s="16"/>
      <c r="T1039" s="16"/>
      <c r="U1039" s="16"/>
      <c r="V1039" s="16"/>
      <c r="W1039" s="16"/>
      <c r="X1039" s="16"/>
      <c r="Y1039" s="16"/>
      <c r="Z1039" s="16"/>
      <c r="AA1039" s="16"/>
      <c r="AB1039" s="16"/>
      <c r="AC1039" s="16"/>
      <c r="AD1039" s="16"/>
      <c r="AE1039" s="16"/>
      <c r="AF1039" s="16"/>
      <c r="AG1039" s="16"/>
      <c r="AH1039" s="16"/>
      <c r="AI1039" s="16"/>
      <c r="AJ1039" s="16"/>
      <c r="AK1039" s="16"/>
      <c r="AL1039" s="16"/>
    </row>
    <row r="1040" spans="1:38" x14ac:dyDescent="0.3">
      <c r="A1040" t="s">
        <v>35</v>
      </c>
      <c r="B1040" t="s">
        <v>62</v>
      </c>
      <c r="C1040" t="s">
        <v>129</v>
      </c>
      <c r="D1040" s="16"/>
      <c r="E1040" s="16"/>
      <c r="F1040" s="16"/>
      <c r="G1040" s="16"/>
      <c r="H1040" s="16">
        <v>2</v>
      </c>
      <c r="I1040" s="16">
        <v>2</v>
      </c>
      <c r="J1040" s="16">
        <v>2</v>
      </c>
      <c r="K1040" s="16">
        <v>2</v>
      </c>
      <c r="L1040" s="16">
        <v>2</v>
      </c>
      <c r="M1040" s="16">
        <v>2</v>
      </c>
      <c r="N1040" s="16">
        <v>2</v>
      </c>
      <c r="O1040" s="16">
        <v>2</v>
      </c>
      <c r="P1040" s="16">
        <v>2</v>
      </c>
      <c r="Q1040" s="16">
        <v>2</v>
      </c>
      <c r="R1040" s="16">
        <v>2</v>
      </c>
      <c r="S1040" s="16">
        <v>2</v>
      </c>
      <c r="T1040" s="16">
        <v>2</v>
      </c>
      <c r="U1040" s="16">
        <v>2</v>
      </c>
      <c r="V1040" s="16">
        <v>2</v>
      </c>
      <c r="W1040" s="16"/>
      <c r="X1040" s="16"/>
      <c r="Y1040" s="16"/>
      <c r="Z1040" s="16"/>
      <c r="AA1040" s="16"/>
      <c r="AB1040" s="16"/>
      <c r="AC1040" s="16"/>
      <c r="AD1040" s="16"/>
      <c r="AE1040" s="16"/>
      <c r="AF1040" s="16"/>
      <c r="AG1040" s="16"/>
      <c r="AH1040" s="16"/>
      <c r="AI1040" s="16"/>
      <c r="AJ1040" s="16"/>
      <c r="AK1040" s="16"/>
      <c r="AL1040" s="16"/>
    </row>
    <row r="1041" spans="1:38" x14ac:dyDescent="0.3">
      <c r="A1041" t="s">
        <v>35</v>
      </c>
      <c r="B1041" t="s">
        <v>62</v>
      </c>
      <c r="C1041" t="s">
        <v>130</v>
      </c>
      <c r="D1041" s="3"/>
      <c r="E1041" s="3"/>
      <c r="F1041" s="3"/>
      <c r="G1041" s="3"/>
      <c r="H1041" s="3">
        <v>100</v>
      </c>
      <c r="I1041" s="3">
        <v>100</v>
      </c>
      <c r="J1041" s="3">
        <v>100</v>
      </c>
      <c r="K1041" s="3">
        <v>100</v>
      </c>
      <c r="L1041" s="3">
        <v>100</v>
      </c>
      <c r="M1041" s="3">
        <v>100</v>
      </c>
      <c r="N1041" s="3">
        <v>100</v>
      </c>
      <c r="O1041" s="3">
        <v>100</v>
      </c>
      <c r="P1041" s="3">
        <v>100</v>
      </c>
      <c r="Q1041" s="3">
        <v>100</v>
      </c>
      <c r="R1041" s="3">
        <v>100</v>
      </c>
      <c r="S1041" s="3">
        <v>100</v>
      </c>
      <c r="T1041" s="3">
        <v>100</v>
      </c>
      <c r="U1041" s="3">
        <v>100</v>
      </c>
      <c r="V1041" s="3">
        <v>100</v>
      </c>
      <c r="W1041" s="3"/>
      <c r="X1041" s="3"/>
      <c r="Y1041" s="3"/>
      <c r="Z1041" s="3"/>
      <c r="AA1041" s="3"/>
      <c r="AB1041" s="3"/>
      <c r="AC1041" s="3"/>
      <c r="AD1041" s="3"/>
      <c r="AE1041" s="3"/>
      <c r="AF1041" s="3"/>
      <c r="AG1041" s="3"/>
      <c r="AH1041" s="3"/>
      <c r="AI1041" s="3"/>
      <c r="AJ1041" s="3"/>
      <c r="AK1041" s="3"/>
      <c r="AL1041" s="3"/>
    </row>
    <row r="1042" spans="1:38" x14ac:dyDescent="0.3">
      <c r="A1042" t="s">
        <v>35</v>
      </c>
      <c r="B1042" t="s">
        <v>62</v>
      </c>
      <c r="C1042" t="s">
        <v>131</v>
      </c>
      <c r="D1042" s="3"/>
      <c r="E1042" s="3"/>
      <c r="F1042" s="3"/>
      <c r="G1042" s="3"/>
      <c r="H1042" s="3">
        <v>215.93968749999999</v>
      </c>
      <c r="I1042" s="3">
        <v>150.84779296875001</v>
      </c>
      <c r="J1042" s="3">
        <v>151.79</v>
      </c>
      <c r="K1042" s="3">
        <v>152.77646484375001</v>
      </c>
      <c r="L1042" s="3">
        <v>153.80732421875001</v>
      </c>
      <c r="M1042" s="3">
        <v>123.34044921875</v>
      </c>
      <c r="N1042" s="3">
        <v>126.17125</v>
      </c>
      <c r="O1042" s="3">
        <v>129.06668945312501</v>
      </c>
      <c r="P1042" s="3">
        <v>132.02903320312501</v>
      </c>
      <c r="Q1042" s="3">
        <v>135.05893554687501</v>
      </c>
      <c r="R1042" s="3">
        <v>138.15864257812501</v>
      </c>
      <c r="S1042" s="3">
        <v>141.32916015625</v>
      </c>
      <c r="T1042" s="3">
        <v>144.572783203125</v>
      </c>
      <c r="U1042" s="3">
        <v>147.89064453124999</v>
      </c>
      <c r="V1042" s="3">
        <v>151.28500976562501</v>
      </c>
      <c r="W1042" s="3"/>
      <c r="X1042" s="3"/>
      <c r="Y1042" s="3"/>
      <c r="Z1042" s="3"/>
      <c r="AA1042" s="3"/>
      <c r="AB1042" s="3"/>
      <c r="AC1042" s="3"/>
      <c r="AD1042" s="3"/>
      <c r="AE1042" s="3"/>
      <c r="AF1042" s="3"/>
      <c r="AG1042" s="3"/>
      <c r="AH1042" s="3"/>
      <c r="AI1042" s="3"/>
      <c r="AJ1042" s="3"/>
      <c r="AK1042" s="3"/>
      <c r="AL1042" s="3"/>
    </row>
    <row r="1043" spans="1:38" x14ac:dyDescent="0.3">
      <c r="A1043" t="s">
        <v>35</v>
      </c>
      <c r="B1043" t="s">
        <v>62</v>
      </c>
      <c r="C1043" t="s">
        <v>132</v>
      </c>
      <c r="D1043" s="3"/>
      <c r="E1043" s="3"/>
      <c r="F1043" s="3"/>
      <c r="G1043" s="3"/>
      <c r="H1043" s="3">
        <v>1505.9875</v>
      </c>
      <c r="I1043" s="3"/>
      <c r="J1043" s="3"/>
      <c r="K1043" s="3"/>
      <c r="L1043" s="3"/>
      <c r="M1043" s="3"/>
      <c r="N1043" s="3"/>
      <c r="O1043" s="3"/>
      <c r="P1043" s="3"/>
      <c r="Q1043" s="3"/>
      <c r="R1043" s="3"/>
      <c r="S1043" s="3"/>
      <c r="T1043" s="3"/>
      <c r="U1043" s="3"/>
      <c r="V1043" s="3"/>
      <c r="W1043" s="3"/>
      <c r="X1043" s="3"/>
      <c r="Y1043" s="3"/>
      <c r="Z1043" s="3"/>
      <c r="AA1043" s="3"/>
      <c r="AB1043" s="3"/>
      <c r="AC1043" s="3"/>
      <c r="AD1043" s="3"/>
      <c r="AE1043" s="3"/>
      <c r="AF1043" s="3"/>
      <c r="AG1043" s="3"/>
      <c r="AH1043" s="3"/>
      <c r="AI1043" s="3"/>
      <c r="AJ1043" s="3"/>
      <c r="AK1043" s="3"/>
      <c r="AL1043" s="3"/>
    </row>
    <row r="1044" spans="1:38" x14ac:dyDescent="0.3">
      <c r="A1044" t="s">
        <v>35</v>
      </c>
      <c r="B1044" t="s">
        <v>62</v>
      </c>
      <c r="C1044" t="s">
        <v>133</v>
      </c>
      <c r="D1044" s="3"/>
      <c r="E1044" s="3"/>
      <c r="F1044" s="3"/>
      <c r="G1044" s="3"/>
      <c r="H1044" s="3">
        <v>21593.96875</v>
      </c>
      <c r="I1044" s="3">
        <v>15084.779296875</v>
      </c>
      <c r="J1044" s="3">
        <v>15179</v>
      </c>
      <c r="K1044" s="3">
        <v>15277.646484375</v>
      </c>
      <c r="L1044" s="3">
        <v>15380.732421875</v>
      </c>
      <c r="M1044" s="3">
        <v>12334.044921875</v>
      </c>
      <c r="N1044" s="3">
        <v>12617.125</v>
      </c>
      <c r="O1044" s="3">
        <v>12906.6689453125</v>
      </c>
      <c r="P1044" s="3">
        <v>13202.9033203125</v>
      </c>
      <c r="Q1044" s="3">
        <v>13505.8935546875</v>
      </c>
      <c r="R1044" s="3">
        <v>13815.8642578125</v>
      </c>
      <c r="S1044" s="3">
        <v>14132.916015625</v>
      </c>
      <c r="T1044" s="3">
        <v>14457.2783203125</v>
      </c>
      <c r="U1044" s="3">
        <v>14789.064453125</v>
      </c>
      <c r="V1044" s="3">
        <v>15128.5009765625</v>
      </c>
      <c r="W1044" s="3"/>
      <c r="X1044" s="3"/>
      <c r="Y1044" s="3"/>
      <c r="Z1044" s="3"/>
      <c r="AA1044" s="3"/>
      <c r="AB1044" s="3"/>
      <c r="AC1044" s="3"/>
      <c r="AD1044" s="3"/>
      <c r="AE1044" s="3"/>
      <c r="AF1044" s="3"/>
      <c r="AG1044" s="3"/>
      <c r="AH1044" s="3"/>
      <c r="AI1044" s="3"/>
      <c r="AJ1044" s="3"/>
      <c r="AK1044" s="3"/>
      <c r="AL1044" s="3"/>
    </row>
    <row r="1045" spans="1:38" x14ac:dyDescent="0.3">
      <c r="A1045" t="s">
        <v>35</v>
      </c>
      <c r="B1045" t="s">
        <v>62</v>
      </c>
      <c r="C1045" t="s">
        <v>134</v>
      </c>
      <c r="D1045" s="3"/>
      <c r="E1045" s="3"/>
      <c r="F1045" s="3"/>
      <c r="G1045" s="3">
        <v>145274.4375</v>
      </c>
      <c r="H1045" s="3"/>
      <c r="I1045" s="3"/>
      <c r="J1045" s="3"/>
      <c r="K1045" s="3"/>
      <c r="L1045" s="3"/>
      <c r="M1045" s="3"/>
      <c r="N1045" s="3"/>
      <c r="O1045" s="3"/>
      <c r="P1045" s="3"/>
      <c r="Q1045" s="3"/>
      <c r="R1045" s="3"/>
      <c r="S1045" s="3"/>
      <c r="T1045" s="3"/>
      <c r="U1045" s="3"/>
      <c r="V1045" s="3"/>
      <c r="W1045" s="3"/>
      <c r="X1045" s="3"/>
      <c r="Y1045" s="3"/>
      <c r="Z1045" s="3"/>
      <c r="AA1045" s="3"/>
      <c r="AB1045" s="3"/>
      <c r="AC1045" s="3"/>
      <c r="AD1045" s="3"/>
      <c r="AE1045" s="3"/>
      <c r="AF1045" s="3"/>
      <c r="AG1045" s="3"/>
      <c r="AH1045" s="3"/>
      <c r="AI1045" s="3"/>
      <c r="AJ1045" s="3"/>
      <c r="AK1045" s="3"/>
      <c r="AL1045" s="3"/>
    </row>
    <row r="1046" spans="1:38" x14ac:dyDescent="0.3">
      <c r="A1046" t="s">
        <v>35</v>
      </c>
      <c r="B1046" t="s">
        <v>62</v>
      </c>
      <c r="C1046" t="s">
        <v>135</v>
      </c>
      <c r="D1046" s="3"/>
      <c r="E1046" s="3"/>
      <c r="F1046" s="3"/>
      <c r="G1046" s="3"/>
      <c r="H1046" s="3">
        <v>150598.75</v>
      </c>
      <c r="I1046" s="3"/>
      <c r="J1046" s="3"/>
      <c r="K1046" s="3"/>
      <c r="L1046" s="3"/>
      <c r="M1046" s="3"/>
      <c r="N1046" s="3"/>
      <c r="O1046" s="3"/>
      <c r="P1046" s="3"/>
      <c r="Q1046" s="3"/>
      <c r="R1046" s="3"/>
      <c r="S1046" s="3"/>
      <c r="T1046" s="3"/>
      <c r="U1046" s="3"/>
      <c r="V1046" s="3"/>
      <c r="W1046" s="3"/>
      <c r="X1046" s="3"/>
      <c r="Y1046" s="3"/>
      <c r="Z1046" s="3"/>
      <c r="AA1046" s="3"/>
      <c r="AB1046" s="3"/>
      <c r="AC1046" s="3"/>
      <c r="AD1046" s="3"/>
      <c r="AE1046" s="3"/>
      <c r="AF1046" s="3"/>
      <c r="AG1046" s="3"/>
      <c r="AH1046" s="3"/>
      <c r="AI1046" s="3"/>
      <c r="AJ1046" s="3"/>
      <c r="AK1046" s="3"/>
      <c r="AL1046" s="3"/>
    </row>
    <row r="1047" spans="1:38" x14ac:dyDescent="0.3">
      <c r="A1047" t="s">
        <v>35</v>
      </c>
      <c r="B1047" t="s">
        <v>62</v>
      </c>
      <c r="C1047" t="s">
        <v>136</v>
      </c>
      <c r="D1047" s="3"/>
      <c r="E1047" s="3"/>
      <c r="F1047" s="3"/>
      <c r="G1047" s="3">
        <v>150022.515625</v>
      </c>
      <c r="H1047" s="3">
        <v>135008.609375</v>
      </c>
      <c r="I1047" s="3">
        <v>115483.546875</v>
      </c>
      <c r="J1047" s="3">
        <v>100770.390625</v>
      </c>
      <c r="K1047" s="3">
        <v>88944.375</v>
      </c>
      <c r="L1047" s="3">
        <v>77118.359375</v>
      </c>
      <c r="M1047" s="3">
        <v>67457.703125</v>
      </c>
      <c r="N1047" s="3">
        <v>59962.40234375</v>
      </c>
      <c r="O1047" s="3">
        <v>52467.1015625</v>
      </c>
      <c r="P1047" s="3">
        <v>44971.80078125</v>
      </c>
      <c r="Q1047" s="3">
        <v>37476.5</v>
      </c>
      <c r="R1047" s="3">
        <v>29981.19921875</v>
      </c>
      <c r="S1047" s="3">
        <v>22485.8984375</v>
      </c>
      <c r="T1047" s="3">
        <v>14990.5986328125</v>
      </c>
      <c r="U1047" s="3">
        <v>7495.298828125</v>
      </c>
      <c r="V1047" s="3">
        <v>-1.220703125E-3</v>
      </c>
      <c r="W1047" s="3"/>
      <c r="X1047" s="3"/>
      <c r="Y1047" s="3"/>
      <c r="Z1047" s="3"/>
      <c r="AA1047" s="3"/>
      <c r="AB1047" s="3"/>
      <c r="AC1047" s="3"/>
      <c r="AD1047" s="3"/>
      <c r="AE1047" s="3"/>
      <c r="AF1047" s="3"/>
      <c r="AG1047" s="3"/>
      <c r="AH1047" s="3"/>
      <c r="AI1047" s="3"/>
      <c r="AJ1047" s="3"/>
      <c r="AK1047" s="3"/>
      <c r="AL1047" s="3"/>
    </row>
    <row r="1048" spans="1:38" x14ac:dyDescent="0.3">
      <c r="A1048" t="s">
        <v>35</v>
      </c>
      <c r="B1048" t="s">
        <v>62</v>
      </c>
      <c r="C1048" t="s">
        <v>137</v>
      </c>
      <c r="D1048" s="3"/>
      <c r="E1048" s="3"/>
      <c r="F1048" s="3"/>
      <c r="G1048" s="3"/>
      <c r="H1048" s="3">
        <v>10039.9169921875</v>
      </c>
      <c r="I1048" s="3">
        <v>10039.9169921875</v>
      </c>
      <c r="J1048" s="3">
        <v>10039.9169921875</v>
      </c>
      <c r="K1048" s="3">
        <v>10039.9169921875</v>
      </c>
      <c r="L1048" s="3">
        <v>10039.9169921875</v>
      </c>
      <c r="M1048" s="3">
        <v>10039.9169921875</v>
      </c>
      <c r="N1048" s="3">
        <v>10039.9169921875</v>
      </c>
      <c r="O1048" s="3">
        <v>10039.9169921875</v>
      </c>
      <c r="P1048" s="3">
        <v>10039.9169921875</v>
      </c>
      <c r="Q1048" s="3">
        <v>10039.9169921875</v>
      </c>
      <c r="R1048" s="3">
        <v>10039.9169921875</v>
      </c>
      <c r="S1048" s="3">
        <v>10039.9169921875</v>
      </c>
      <c r="T1048" s="3">
        <v>10039.9169921875</v>
      </c>
      <c r="U1048" s="3">
        <v>10039.9169921875</v>
      </c>
      <c r="V1048" s="3">
        <v>10039.9169921875</v>
      </c>
      <c r="W1048" s="3"/>
      <c r="X1048" s="3"/>
      <c r="Y1048" s="3"/>
      <c r="Z1048" s="3"/>
      <c r="AA1048" s="3"/>
      <c r="AB1048" s="3"/>
      <c r="AC1048" s="3"/>
      <c r="AD1048" s="3"/>
      <c r="AE1048" s="3"/>
      <c r="AF1048" s="3"/>
      <c r="AG1048" s="3"/>
      <c r="AH1048" s="3"/>
      <c r="AI1048" s="3"/>
      <c r="AJ1048" s="3"/>
      <c r="AK1048" s="3"/>
      <c r="AL1048" s="3"/>
    </row>
    <row r="1049" spans="1:38" x14ac:dyDescent="0.3">
      <c r="A1049" t="s">
        <v>35</v>
      </c>
      <c r="B1049" t="s">
        <v>62</v>
      </c>
      <c r="C1049" t="s">
        <v>138</v>
      </c>
      <c r="D1049" s="3"/>
      <c r="E1049" s="3"/>
      <c r="F1049" s="3"/>
      <c r="G1049" s="3">
        <v>2273.544921875</v>
      </c>
      <c r="H1049" s="3">
        <v>29665.041015625</v>
      </c>
      <c r="I1049" s="3">
        <v>47464.0703125</v>
      </c>
      <c r="J1049" s="3">
        <v>28478.44140625</v>
      </c>
      <c r="K1049" s="3">
        <v>17087.064453125</v>
      </c>
      <c r="L1049" s="3">
        <v>17087.064453125</v>
      </c>
      <c r="M1049" s="3">
        <v>8543.5322265625</v>
      </c>
      <c r="N1049" s="3"/>
      <c r="O1049" s="3"/>
      <c r="P1049" s="3"/>
      <c r="Q1049" s="3"/>
      <c r="R1049" s="3"/>
      <c r="S1049" s="3"/>
      <c r="T1049" s="3"/>
      <c r="U1049" s="3"/>
      <c r="V1049" s="3"/>
      <c r="W1049" s="3"/>
      <c r="X1049" s="3"/>
      <c r="Y1049" s="3"/>
      <c r="Z1049" s="3"/>
      <c r="AA1049" s="3"/>
      <c r="AB1049" s="3"/>
      <c r="AC1049" s="3"/>
      <c r="AD1049" s="3"/>
      <c r="AE1049" s="3"/>
      <c r="AF1049" s="3"/>
      <c r="AG1049" s="3"/>
      <c r="AH1049" s="3"/>
      <c r="AI1049" s="3"/>
      <c r="AJ1049" s="3"/>
      <c r="AK1049" s="3"/>
      <c r="AL1049" s="3"/>
    </row>
    <row r="1050" spans="1:38" x14ac:dyDescent="0.3">
      <c r="A1050" t="s">
        <v>35</v>
      </c>
      <c r="B1050" t="s">
        <v>62</v>
      </c>
      <c r="C1050" t="s">
        <v>139</v>
      </c>
      <c r="D1050" s="3"/>
      <c r="E1050" s="3"/>
      <c r="F1050" s="3"/>
      <c r="G1050" s="3">
        <v>576.22998046875</v>
      </c>
      <c r="H1050" s="3">
        <v>4973.98828125</v>
      </c>
      <c r="I1050" s="3">
        <v>9485.1513671875</v>
      </c>
      <c r="J1050" s="3">
        <v>4673.24365234375</v>
      </c>
      <c r="K1050" s="3">
        <v>1786.099609375</v>
      </c>
      <c r="L1050" s="3">
        <v>1786.099609375</v>
      </c>
      <c r="M1050" s="3">
        <v>-379.25872802734375</v>
      </c>
      <c r="N1050" s="3">
        <v>-2544.616943359375</v>
      </c>
      <c r="O1050" s="3">
        <v>-2544.616943359375</v>
      </c>
      <c r="P1050" s="3">
        <v>-2544.616943359375</v>
      </c>
      <c r="Q1050" s="3">
        <v>-2544.616943359375</v>
      </c>
      <c r="R1050" s="3">
        <v>-2544.616943359375</v>
      </c>
      <c r="S1050" s="3">
        <v>-2544.616943359375</v>
      </c>
      <c r="T1050" s="3">
        <v>-2544.616943359375</v>
      </c>
      <c r="U1050" s="3">
        <v>-2544.616943359375</v>
      </c>
      <c r="V1050" s="3">
        <v>-2544.616943359375</v>
      </c>
      <c r="W1050" s="3"/>
      <c r="X1050" s="3"/>
      <c r="Y1050" s="3"/>
      <c r="Z1050" s="3"/>
      <c r="AA1050" s="3"/>
      <c r="AB1050" s="3"/>
      <c r="AC1050" s="3"/>
      <c r="AD1050" s="3"/>
      <c r="AE1050" s="3"/>
      <c r="AF1050" s="3"/>
      <c r="AG1050" s="3"/>
      <c r="AH1050" s="3"/>
      <c r="AI1050" s="3"/>
      <c r="AJ1050" s="3"/>
      <c r="AK1050" s="3"/>
      <c r="AL1050" s="3"/>
    </row>
    <row r="1051" spans="1:38" x14ac:dyDescent="0.3">
      <c r="A1051" t="s">
        <v>35</v>
      </c>
      <c r="B1051" t="s">
        <v>62</v>
      </c>
      <c r="C1051" t="s">
        <v>140</v>
      </c>
      <c r="D1051" s="3"/>
      <c r="E1051" s="3"/>
      <c r="F1051" s="3"/>
      <c r="G1051" s="3">
        <v>576.22998046875</v>
      </c>
      <c r="H1051" s="3">
        <v>5550.21826171875</v>
      </c>
      <c r="I1051" s="3">
        <v>15035.369140625</v>
      </c>
      <c r="J1051" s="3">
        <v>19708.61328125</v>
      </c>
      <c r="K1051" s="3">
        <v>21494.712890625</v>
      </c>
      <c r="L1051" s="3">
        <v>23280.8125</v>
      </c>
      <c r="M1051" s="3">
        <v>22901.5546875</v>
      </c>
      <c r="N1051" s="3">
        <v>20356.9375</v>
      </c>
      <c r="O1051" s="3">
        <v>17812.3203125</v>
      </c>
      <c r="P1051" s="3">
        <v>15267.703125</v>
      </c>
      <c r="Q1051" s="3">
        <v>12723.0859375</v>
      </c>
      <c r="R1051" s="3">
        <v>10178.46875</v>
      </c>
      <c r="S1051" s="3">
        <v>7633.8515625</v>
      </c>
      <c r="T1051" s="3">
        <v>5089.234375</v>
      </c>
      <c r="U1051" s="3">
        <v>2544.617431640625</v>
      </c>
      <c r="V1051" s="3">
        <v>4.8828125E-4</v>
      </c>
      <c r="W1051" s="3"/>
      <c r="X1051" s="3"/>
      <c r="Y1051" s="3"/>
      <c r="Z1051" s="3"/>
      <c r="AA1051" s="3"/>
      <c r="AB1051" s="3"/>
      <c r="AC1051" s="3"/>
      <c r="AD1051" s="3"/>
      <c r="AE1051" s="3"/>
      <c r="AF1051" s="3"/>
      <c r="AG1051" s="3"/>
      <c r="AH1051" s="3"/>
      <c r="AI1051" s="3"/>
      <c r="AJ1051" s="3"/>
      <c r="AK1051" s="3"/>
      <c r="AL1051" s="3"/>
    </row>
    <row r="1052" spans="1:38" x14ac:dyDescent="0.3">
      <c r="A1052" t="s">
        <v>35</v>
      </c>
      <c r="B1052" t="s">
        <v>62</v>
      </c>
      <c r="C1052" t="s">
        <v>141</v>
      </c>
      <c r="D1052" s="3"/>
      <c r="E1052" s="3"/>
      <c r="F1052" s="3"/>
      <c r="G1052" s="3"/>
      <c r="H1052" s="3"/>
      <c r="I1052" s="3"/>
      <c r="J1052" s="3"/>
      <c r="K1052" s="3"/>
      <c r="L1052" s="3"/>
      <c r="M1052" s="3"/>
      <c r="N1052" s="3"/>
      <c r="O1052" s="3"/>
      <c r="P1052" s="3"/>
      <c r="Q1052" s="3"/>
      <c r="R1052" s="3"/>
      <c r="S1052" s="3"/>
      <c r="T1052" s="3"/>
      <c r="U1052" s="3"/>
      <c r="V1052" s="3"/>
      <c r="W1052" s="3"/>
      <c r="X1052" s="3"/>
      <c r="Y1052" s="3"/>
      <c r="Z1052" s="3"/>
      <c r="AA1052" s="3"/>
      <c r="AB1052" s="3"/>
      <c r="AC1052" s="3"/>
      <c r="AD1052" s="3"/>
      <c r="AE1052" s="3"/>
      <c r="AF1052" s="3"/>
      <c r="AG1052" s="3"/>
      <c r="AH1052" s="3"/>
      <c r="AI1052" s="3"/>
      <c r="AJ1052" s="3"/>
      <c r="AK1052" s="3"/>
      <c r="AL1052" s="3"/>
    </row>
    <row r="1053" spans="1:38" x14ac:dyDescent="0.3">
      <c r="A1053" t="s">
        <v>35</v>
      </c>
      <c r="B1053" t="s">
        <v>62</v>
      </c>
      <c r="C1053" t="s">
        <v>142</v>
      </c>
      <c r="D1053" s="3"/>
      <c r="E1053" s="3"/>
      <c r="F1053" s="3"/>
      <c r="G1053" s="3"/>
      <c r="H1053" s="3"/>
      <c r="I1053" s="3"/>
      <c r="J1053" s="3"/>
      <c r="K1053" s="3"/>
      <c r="L1053" s="3"/>
      <c r="M1053" s="3"/>
      <c r="N1053" s="3"/>
      <c r="O1053" s="3"/>
      <c r="P1053" s="3"/>
      <c r="Q1053" s="3"/>
      <c r="R1053" s="3"/>
      <c r="S1053" s="3"/>
      <c r="T1053" s="3"/>
      <c r="U1053" s="3"/>
      <c r="V1053" s="3"/>
      <c r="W1053" s="3"/>
      <c r="X1053" s="3"/>
      <c r="Y1053" s="3"/>
      <c r="Z1053" s="3"/>
      <c r="AA1053" s="3"/>
      <c r="AB1053" s="3"/>
      <c r="AC1053" s="3"/>
      <c r="AD1053" s="3"/>
      <c r="AE1053" s="3"/>
      <c r="AF1053" s="3"/>
      <c r="AG1053" s="3"/>
      <c r="AH1053" s="3"/>
      <c r="AI1053" s="3"/>
      <c r="AJ1053" s="3"/>
      <c r="AK1053" s="3"/>
      <c r="AL1053" s="3"/>
    </row>
    <row r="1054" spans="1:38" x14ac:dyDescent="0.3">
      <c r="A1054" t="s">
        <v>35</v>
      </c>
      <c r="B1054" t="s">
        <v>62</v>
      </c>
      <c r="C1054" t="s">
        <v>143</v>
      </c>
      <c r="D1054" s="3"/>
      <c r="E1054" s="3"/>
      <c r="F1054" s="3"/>
      <c r="G1054" s="3"/>
      <c r="H1054" s="3">
        <v>1084.009765625</v>
      </c>
      <c r="I1054" s="3">
        <v>1084.009765625</v>
      </c>
      <c r="J1054" s="3">
        <v>1084.009765625</v>
      </c>
      <c r="K1054" s="3">
        <v>1084.009765625</v>
      </c>
      <c r="L1054" s="3">
        <v>1084.009765625</v>
      </c>
      <c r="M1054" s="3">
        <v>1084.009765625</v>
      </c>
      <c r="N1054" s="3">
        <v>1084.009765625</v>
      </c>
      <c r="O1054" s="3">
        <v>1084.009765625</v>
      </c>
      <c r="P1054" s="3">
        <v>1084.009765625</v>
      </c>
      <c r="Q1054" s="3">
        <v>1084.009765625</v>
      </c>
      <c r="R1054" s="3">
        <v>1084.009765625</v>
      </c>
      <c r="S1054" s="3">
        <v>1084.009765625</v>
      </c>
      <c r="T1054" s="3">
        <v>1084.009765625</v>
      </c>
      <c r="U1054" s="3">
        <v>1084.009765625</v>
      </c>
      <c r="V1054" s="3">
        <v>1084.009765625</v>
      </c>
      <c r="W1054" s="3"/>
      <c r="X1054" s="3"/>
      <c r="Y1054" s="3"/>
      <c r="Z1054" s="3"/>
      <c r="AA1054" s="3"/>
      <c r="AB1054" s="3"/>
      <c r="AC1054" s="3"/>
      <c r="AD1054" s="3"/>
      <c r="AE1054" s="3"/>
      <c r="AF1054" s="3"/>
      <c r="AG1054" s="3"/>
      <c r="AH1054" s="3"/>
      <c r="AI1054" s="3"/>
      <c r="AJ1054" s="3"/>
      <c r="AK1054" s="3"/>
      <c r="AL1054" s="3"/>
    </row>
    <row r="1055" spans="1:38" x14ac:dyDescent="0.3">
      <c r="A1055" t="s">
        <v>35</v>
      </c>
      <c r="B1055" t="s">
        <v>62</v>
      </c>
      <c r="C1055" t="s">
        <v>144</v>
      </c>
      <c r="D1055" s="3"/>
      <c r="E1055" s="3"/>
      <c r="F1055" s="3"/>
      <c r="G1055" s="3"/>
      <c r="H1055" s="3"/>
      <c r="I1055" s="3"/>
      <c r="J1055" s="3"/>
      <c r="K1055" s="3"/>
      <c r="L1055" s="3"/>
      <c r="M1055" s="3"/>
      <c r="N1055" s="3"/>
      <c r="O1055" s="3"/>
      <c r="P1055" s="3"/>
      <c r="Q1055" s="3"/>
      <c r="R1055" s="3"/>
      <c r="S1055" s="3"/>
      <c r="T1055" s="3"/>
      <c r="U1055" s="3"/>
      <c r="V1055" s="3"/>
      <c r="W1055" s="3"/>
      <c r="X1055" s="3"/>
      <c r="Y1055" s="3"/>
      <c r="Z1055" s="3"/>
      <c r="AA1055" s="3"/>
      <c r="AB1055" s="3"/>
      <c r="AC1055" s="3"/>
      <c r="AD1055" s="3"/>
      <c r="AE1055" s="3"/>
      <c r="AF1055" s="3"/>
      <c r="AG1055" s="3"/>
      <c r="AH1055" s="3"/>
      <c r="AI1055" s="3"/>
      <c r="AJ1055" s="3"/>
      <c r="AK1055" s="3"/>
      <c r="AL1055" s="3"/>
    </row>
    <row r="1056" spans="1:38" x14ac:dyDescent="0.3">
      <c r="A1056" t="s">
        <v>35</v>
      </c>
      <c r="B1056" t="s">
        <v>62</v>
      </c>
      <c r="C1056" t="s">
        <v>145</v>
      </c>
      <c r="D1056" s="3"/>
      <c r="E1056" s="3"/>
      <c r="F1056" s="3"/>
      <c r="G1056" s="3"/>
      <c r="H1056" s="3">
        <v>-59256.4375</v>
      </c>
      <c r="I1056" s="3">
        <v>136.03584289550781</v>
      </c>
      <c r="J1056" s="3">
        <v>136.03584289550781</v>
      </c>
      <c r="K1056" s="3">
        <v>136.03584289550781</v>
      </c>
      <c r="L1056" s="3">
        <v>136.03584289550781</v>
      </c>
      <c r="M1056" s="3">
        <v>136.03584289550781</v>
      </c>
      <c r="N1056" s="3">
        <v>136.03584289550781</v>
      </c>
      <c r="O1056" s="3">
        <v>136.03584289550781</v>
      </c>
      <c r="P1056" s="3">
        <v>136.03584289550781</v>
      </c>
      <c r="Q1056" s="3">
        <v>136.03584289550781</v>
      </c>
      <c r="R1056" s="3">
        <v>136.03584289550781</v>
      </c>
      <c r="S1056" s="3">
        <v>136.03584289550781</v>
      </c>
      <c r="T1056" s="3">
        <v>136.03584289550781</v>
      </c>
      <c r="U1056" s="3">
        <v>136.03584289550781</v>
      </c>
      <c r="V1056" s="3">
        <v>136.03584289550781</v>
      </c>
      <c r="W1056" s="3"/>
      <c r="X1056" s="3"/>
      <c r="Y1056" s="3"/>
      <c r="Z1056" s="3"/>
      <c r="AA1056" s="3"/>
      <c r="AB1056" s="3"/>
      <c r="AC1056" s="3"/>
      <c r="AD1056" s="3"/>
      <c r="AE1056" s="3"/>
      <c r="AF1056" s="3"/>
      <c r="AG1056" s="3"/>
      <c r="AH1056" s="3"/>
      <c r="AI1056" s="3"/>
      <c r="AJ1056" s="3"/>
      <c r="AK1056" s="3"/>
      <c r="AL1056" s="3"/>
    </row>
    <row r="1057" spans="1:38" x14ac:dyDescent="0.3">
      <c r="A1057" t="s">
        <v>35</v>
      </c>
      <c r="B1057" t="s">
        <v>62</v>
      </c>
      <c r="C1057" t="s">
        <v>146</v>
      </c>
      <c r="D1057" s="3"/>
      <c r="E1057" s="3"/>
      <c r="F1057" s="3"/>
      <c r="G1057" s="3">
        <v>70510.5859375</v>
      </c>
      <c r="H1057" s="3">
        <v>66982.3125</v>
      </c>
      <c r="I1057" s="3">
        <v>58865.65625</v>
      </c>
      <c r="J1057" s="3">
        <v>50819.67578125</v>
      </c>
      <c r="K1057" s="3">
        <v>44582.96875</v>
      </c>
      <c r="L1057" s="3">
        <v>39024.7421875</v>
      </c>
      <c r="M1057" s="3">
        <v>33975.375</v>
      </c>
      <c r="N1057" s="3">
        <v>29943.7265625</v>
      </c>
      <c r="O1057" s="3">
        <v>26420.935546875</v>
      </c>
      <c r="P1057" s="3">
        <v>22898.146484375</v>
      </c>
      <c r="Q1057" s="3">
        <v>19375.357421875</v>
      </c>
      <c r="R1057" s="3">
        <v>15852.5673828125</v>
      </c>
      <c r="S1057" s="3">
        <v>12329.7763671875</v>
      </c>
      <c r="T1057" s="3">
        <v>8806.984375</v>
      </c>
      <c r="U1057" s="3">
        <v>5284.193359375</v>
      </c>
      <c r="V1057" s="3">
        <v>1761.402587890625</v>
      </c>
      <c r="W1057" s="3"/>
      <c r="X1057" s="3"/>
      <c r="Y1057" s="3"/>
      <c r="Z1057" s="3"/>
      <c r="AA1057" s="3"/>
      <c r="AB1057" s="3"/>
      <c r="AC1057" s="3"/>
      <c r="AD1057" s="3"/>
      <c r="AE1057" s="3"/>
      <c r="AF1057" s="3"/>
      <c r="AG1057" s="3"/>
      <c r="AH1057" s="3"/>
      <c r="AI1057" s="3"/>
      <c r="AJ1057" s="3"/>
      <c r="AK1057" s="3"/>
      <c r="AL1057" s="3"/>
    </row>
    <row r="1058" spans="1:38" x14ac:dyDescent="0.3">
      <c r="A1058" t="s">
        <v>35</v>
      </c>
      <c r="B1058" t="s">
        <v>62</v>
      </c>
      <c r="C1058" t="s">
        <v>147</v>
      </c>
      <c r="D1058" s="3"/>
      <c r="E1058" s="3"/>
      <c r="F1058" s="3"/>
      <c r="G1058" s="3">
        <v>-67459.8203125</v>
      </c>
      <c r="H1058" s="3">
        <v>6341.53125</v>
      </c>
      <c r="I1058" s="3">
        <v>10589.01171875</v>
      </c>
      <c r="J1058" s="3">
        <v>10180.40625</v>
      </c>
      <c r="K1058" s="3">
        <v>8109.19140625</v>
      </c>
      <c r="L1058" s="3">
        <v>7197.265625</v>
      </c>
      <c r="M1058" s="3">
        <v>6476.33203125</v>
      </c>
      <c r="N1058" s="3">
        <v>5289.28515625</v>
      </c>
      <c r="O1058" s="3">
        <v>4632.470703125</v>
      </c>
      <c r="P1058" s="3">
        <v>4484.51171875</v>
      </c>
      <c r="Q1058" s="3">
        <v>4336.5546875</v>
      </c>
      <c r="R1058" s="3">
        <v>4188.59765625</v>
      </c>
      <c r="S1058" s="3">
        <v>4040.6416015625</v>
      </c>
      <c r="T1058" s="3">
        <v>3892.685546875</v>
      </c>
      <c r="U1058" s="3">
        <v>3744.72705078125</v>
      </c>
      <c r="V1058" s="3">
        <v>3596.76953125</v>
      </c>
      <c r="W1058" s="3"/>
      <c r="X1058" s="3"/>
      <c r="Y1058" s="3"/>
      <c r="Z1058" s="3"/>
      <c r="AA1058" s="3"/>
      <c r="AB1058" s="3"/>
      <c r="AC1058" s="3"/>
      <c r="AD1058" s="3"/>
      <c r="AE1058" s="3"/>
      <c r="AF1058" s="3"/>
      <c r="AG1058" s="3"/>
      <c r="AH1058" s="3"/>
      <c r="AI1058" s="3"/>
      <c r="AJ1058" s="3"/>
      <c r="AK1058" s="3"/>
      <c r="AL1058" s="3"/>
    </row>
    <row r="1059" spans="1:38" x14ac:dyDescent="0.3">
      <c r="A1059" t="s">
        <v>35</v>
      </c>
      <c r="B1059" t="s">
        <v>62</v>
      </c>
      <c r="C1059" t="s">
        <v>148</v>
      </c>
      <c r="D1059" s="3"/>
      <c r="E1059" s="3"/>
      <c r="F1059" s="3"/>
      <c r="G1059" s="3">
        <v>3050.76318359375</v>
      </c>
      <c r="H1059" s="3">
        <v>2813.257080078125</v>
      </c>
      <c r="I1059" s="3">
        <v>2472.357421875</v>
      </c>
      <c r="J1059" s="3">
        <v>2134.42626953125</v>
      </c>
      <c r="K1059" s="3">
        <v>1872.484619140625</v>
      </c>
      <c r="L1059" s="3">
        <v>1639.0391845703125</v>
      </c>
      <c r="M1059" s="3">
        <v>1426.9656982421875</v>
      </c>
      <c r="N1059" s="3">
        <v>1257.636474609375</v>
      </c>
      <c r="O1059" s="3">
        <v>1109.6793212890625</v>
      </c>
      <c r="P1059" s="3">
        <v>961.72216796875</v>
      </c>
      <c r="Q1059" s="3">
        <v>813.7650146484375</v>
      </c>
      <c r="R1059" s="3">
        <v>665.80780029296875</v>
      </c>
      <c r="S1059" s="3">
        <v>517.8505859375</v>
      </c>
      <c r="T1059" s="3">
        <v>369.89334106445313</v>
      </c>
      <c r="U1059" s="3">
        <v>221.93611145019531</v>
      </c>
      <c r="V1059" s="3">
        <v>73.978904724121094</v>
      </c>
      <c r="W1059" s="3"/>
      <c r="X1059" s="3"/>
      <c r="Y1059" s="3"/>
      <c r="Z1059" s="3"/>
      <c r="AA1059" s="3"/>
      <c r="AB1059" s="3"/>
      <c r="AC1059" s="3"/>
      <c r="AD1059" s="3"/>
      <c r="AE1059" s="3"/>
      <c r="AF1059" s="3"/>
      <c r="AG1059" s="3"/>
      <c r="AH1059" s="3"/>
      <c r="AI1059" s="3"/>
      <c r="AJ1059" s="3"/>
      <c r="AK1059" s="3"/>
      <c r="AL1059" s="3"/>
    </row>
    <row r="1060" spans="1:38" x14ac:dyDescent="0.3">
      <c r="A1060" t="s">
        <v>35</v>
      </c>
      <c r="B1060" t="s">
        <v>62</v>
      </c>
      <c r="C1060" t="s">
        <v>149</v>
      </c>
      <c r="D1060" s="3"/>
      <c r="E1060" s="3"/>
      <c r="F1060" s="3"/>
      <c r="G1060" s="3">
        <v>5324.30810546875</v>
      </c>
      <c r="H1060" s="3"/>
      <c r="I1060" s="3"/>
      <c r="J1060" s="3"/>
      <c r="K1060" s="3"/>
      <c r="L1060" s="3"/>
      <c r="M1060" s="3"/>
      <c r="N1060" s="3"/>
      <c r="O1060" s="3"/>
      <c r="P1060" s="3"/>
      <c r="Q1060" s="3"/>
      <c r="R1060" s="3"/>
      <c r="S1060" s="3"/>
      <c r="T1060" s="3"/>
      <c r="U1060" s="3"/>
      <c r="V1060" s="3"/>
      <c r="W1060" s="3"/>
      <c r="X1060" s="3"/>
      <c r="Y1060" s="3"/>
      <c r="Z1060" s="3"/>
      <c r="AA1060" s="3"/>
      <c r="AB1060" s="3"/>
      <c r="AC1060" s="3"/>
      <c r="AD1060" s="3"/>
      <c r="AE1060" s="3"/>
      <c r="AF1060" s="3"/>
      <c r="AG1060" s="3"/>
      <c r="AH1060" s="3"/>
      <c r="AI1060" s="3"/>
      <c r="AJ1060" s="3"/>
      <c r="AK1060" s="3"/>
      <c r="AL1060" s="3"/>
    </row>
    <row r="1061" spans="1:38" x14ac:dyDescent="0.3">
      <c r="A1061" t="s">
        <v>35</v>
      </c>
      <c r="B1061" t="s">
        <v>62</v>
      </c>
      <c r="C1061" t="s">
        <v>150</v>
      </c>
      <c r="D1061" s="3"/>
      <c r="E1061" s="3"/>
      <c r="F1061" s="3"/>
      <c r="G1061" s="3">
        <v>3050.76318359375</v>
      </c>
      <c r="H1061" s="3"/>
      <c r="I1061" s="3"/>
      <c r="J1061" s="3"/>
      <c r="K1061" s="3"/>
      <c r="L1061" s="3"/>
      <c r="M1061" s="3"/>
      <c r="N1061" s="3"/>
      <c r="O1061" s="3"/>
      <c r="P1061" s="3"/>
      <c r="Q1061" s="3"/>
      <c r="R1061" s="3"/>
      <c r="S1061" s="3"/>
      <c r="T1061" s="3"/>
      <c r="U1061" s="3"/>
      <c r="V1061" s="3"/>
      <c r="W1061" s="3"/>
      <c r="X1061" s="3"/>
      <c r="Y1061" s="3"/>
      <c r="Z1061" s="3"/>
      <c r="AA1061" s="3"/>
      <c r="AB1061" s="3"/>
      <c r="AC1061" s="3"/>
      <c r="AD1061" s="3"/>
      <c r="AE1061" s="3"/>
      <c r="AF1061" s="3"/>
      <c r="AG1061" s="3"/>
      <c r="AH1061" s="3"/>
      <c r="AI1061" s="3"/>
      <c r="AJ1061" s="3"/>
      <c r="AK1061" s="3"/>
      <c r="AL1061" s="3"/>
    </row>
    <row r="1062" spans="1:38" x14ac:dyDescent="0.3">
      <c r="A1062" t="s">
        <v>35</v>
      </c>
      <c r="B1062" t="s">
        <v>62</v>
      </c>
      <c r="C1062" t="s">
        <v>151</v>
      </c>
      <c r="D1062" s="3"/>
      <c r="E1062" s="3"/>
      <c r="F1062" s="3"/>
      <c r="G1062" s="3"/>
      <c r="H1062" s="3">
        <v>142515.5625</v>
      </c>
      <c r="I1062" s="3">
        <v>125246.078125</v>
      </c>
      <c r="J1062" s="3">
        <v>108126.96875</v>
      </c>
      <c r="K1062" s="3">
        <v>94857.3828125</v>
      </c>
      <c r="L1062" s="3">
        <v>83031.3671875</v>
      </c>
      <c r="M1062" s="3">
        <v>72288.03125</v>
      </c>
      <c r="N1062" s="3">
        <v>63710.0546875</v>
      </c>
      <c r="O1062" s="3">
        <v>56214.7578125</v>
      </c>
      <c r="P1062" s="3">
        <v>48719.4609375</v>
      </c>
      <c r="Q1062" s="3">
        <v>41224.1640625</v>
      </c>
      <c r="R1062" s="3">
        <v>33728.8671875</v>
      </c>
      <c r="S1062" s="3">
        <v>26233.56640625</v>
      </c>
      <c r="T1062" s="3">
        <v>18738.265625</v>
      </c>
      <c r="U1062" s="3">
        <v>11242.96484375</v>
      </c>
      <c r="V1062" s="3">
        <v>3747.6650390625</v>
      </c>
      <c r="W1062" s="3"/>
      <c r="X1062" s="3"/>
      <c r="Y1062" s="3"/>
      <c r="Z1062" s="3"/>
      <c r="AA1062" s="3"/>
      <c r="AB1062" s="3"/>
      <c r="AC1062" s="3"/>
      <c r="AD1062" s="3"/>
      <c r="AE1062" s="3"/>
      <c r="AF1062" s="3"/>
      <c r="AG1062" s="3"/>
      <c r="AH1062" s="3"/>
      <c r="AI1062" s="3"/>
      <c r="AJ1062" s="3"/>
      <c r="AK1062" s="3"/>
      <c r="AL1062" s="3"/>
    </row>
    <row r="1063" spans="1:38" x14ac:dyDescent="0.3">
      <c r="A1063" t="s">
        <v>35</v>
      </c>
      <c r="B1063" t="s">
        <v>62</v>
      </c>
      <c r="C1063" t="s">
        <v>152</v>
      </c>
      <c r="D1063" s="3"/>
      <c r="E1063" s="3"/>
      <c r="F1063" s="3"/>
      <c r="G1063" s="3"/>
      <c r="H1063" s="3">
        <v>13032.0751953125</v>
      </c>
      <c r="I1063" s="3">
        <v>11452.8984375</v>
      </c>
      <c r="J1063" s="3">
        <v>9887.4736328125</v>
      </c>
      <c r="K1063" s="3">
        <v>8674.060546875</v>
      </c>
      <c r="L1063" s="3">
        <v>7592.65185546875</v>
      </c>
      <c r="M1063" s="3">
        <v>6610.2470703125</v>
      </c>
      <c r="N1063" s="3">
        <v>5825.849609375</v>
      </c>
      <c r="O1063" s="3">
        <v>5140.4560546875</v>
      </c>
      <c r="P1063" s="3">
        <v>4455.06201171875</v>
      </c>
      <c r="Q1063" s="3">
        <v>3769.66845703125</v>
      </c>
      <c r="R1063" s="3">
        <v>3084.274658203125</v>
      </c>
      <c r="S1063" s="3">
        <v>2398.880615234375</v>
      </c>
      <c r="T1063" s="3">
        <v>1713.4864501953125</v>
      </c>
      <c r="U1063" s="3">
        <v>1028.0924072265625</v>
      </c>
      <c r="V1063" s="3">
        <v>342.69839477539063</v>
      </c>
      <c r="W1063" s="3"/>
      <c r="X1063" s="3"/>
      <c r="Y1063" s="3"/>
      <c r="Z1063" s="3"/>
      <c r="AA1063" s="3"/>
      <c r="AB1063" s="3"/>
      <c r="AC1063" s="3"/>
      <c r="AD1063" s="3"/>
      <c r="AE1063" s="3"/>
      <c r="AF1063" s="3"/>
      <c r="AG1063" s="3"/>
      <c r="AH1063" s="3"/>
      <c r="AI1063" s="3"/>
      <c r="AJ1063" s="3"/>
      <c r="AK1063" s="3"/>
      <c r="AL1063" s="3"/>
    </row>
    <row r="1064" spans="1:38" x14ac:dyDescent="0.3">
      <c r="A1064" t="s">
        <v>36</v>
      </c>
      <c r="B1064" t="s">
        <v>62</v>
      </c>
      <c r="C1064" t="s">
        <v>128</v>
      </c>
      <c r="D1064" s="16"/>
      <c r="E1064" s="16"/>
      <c r="F1064" s="16"/>
      <c r="G1064" s="16"/>
      <c r="H1064" s="16"/>
      <c r="I1064" s="16"/>
      <c r="J1064" s="16"/>
      <c r="K1064" s="16"/>
      <c r="L1064" s="16"/>
      <c r="M1064" s="16"/>
      <c r="N1064" s="16"/>
      <c r="O1064" s="16">
        <v>6</v>
      </c>
      <c r="P1064" s="16"/>
      <c r="Q1064" s="16"/>
      <c r="R1064" s="16"/>
      <c r="S1064" s="16"/>
      <c r="T1064" s="16"/>
      <c r="U1064" s="16"/>
      <c r="V1064" s="16"/>
      <c r="W1064" s="16"/>
      <c r="X1064" s="16"/>
      <c r="Y1064" s="16"/>
      <c r="Z1064" s="16"/>
      <c r="AA1064" s="16"/>
      <c r="AB1064" s="16"/>
      <c r="AC1064" s="16"/>
      <c r="AD1064" s="16"/>
      <c r="AE1064" s="16"/>
      <c r="AF1064" s="16"/>
      <c r="AG1064" s="16"/>
      <c r="AH1064" s="16"/>
      <c r="AI1064" s="16"/>
      <c r="AJ1064" s="16"/>
      <c r="AK1064" s="16"/>
      <c r="AL1064" s="16"/>
    </row>
    <row r="1065" spans="1:38" x14ac:dyDescent="0.3">
      <c r="A1065" t="s">
        <v>36</v>
      </c>
      <c r="B1065" t="s">
        <v>62</v>
      </c>
      <c r="C1065" t="s">
        <v>129</v>
      </c>
      <c r="D1065" s="16"/>
      <c r="E1065" s="16"/>
      <c r="F1065" s="16"/>
      <c r="G1065" s="16"/>
      <c r="H1065" s="16"/>
      <c r="I1065" s="16"/>
      <c r="J1065" s="16"/>
      <c r="K1065" s="16"/>
      <c r="L1065" s="16"/>
      <c r="M1065" s="16"/>
      <c r="N1065" s="16"/>
      <c r="O1065" s="16">
        <v>6</v>
      </c>
      <c r="P1065" s="16">
        <v>6</v>
      </c>
      <c r="Q1065" s="16">
        <v>6</v>
      </c>
      <c r="R1065" s="16">
        <v>6</v>
      </c>
      <c r="S1065" s="16">
        <v>6</v>
      </c>
      <c r="T1065" s="16">
        <v>6</v>
      </c>
      <c r="U1065" s="16">
        <v>6</v>
      </c>
      <c r="V1065" s="16">
        <v>6</v>
      </c>
      <c r="W1065" s="16">
        <v>6</v>
      </c>
      <c r="X1065" s="16">
        <v>6</v>
      </c>
      <c r="Y1065" s="16">
        <v>6</v>
      </c>
      <c r="Z1065" s="16">
        <v>6</v>
      </c>
      <c r="AA1065" s="16">
        <v>6</v>
      </c>
      <c r="AB1065" s="16">
        <v>6</v>
      </c>
      <c r="AC1065" s="16">
        <v>6</v>
      </c>
      <c r="AD1065" s="16"/>
      <c r="AE1065" s="16"/>
      <c r="AF1065" s="16"/>
      <c r="AG1065" s="16"/>
      <c r="AH1065" s="16"/>
      <c r="AI1065" s="16"/>
      <c r="AJ1065" s="16"/>
      <c r="AK1065" s="16"/>
      <c r="AL1065" s="16"/>
    </row>
    <row r="1066" spans="1:38" x14ac:dyDescent="0.3">
      <c r="A1066" t="s">
        <v>36</v>
      </c>
      <c r="B1066" t="s">
        <v>62</v>
      </c>
      <c r="C1066" t="s">
        <v>130</v>
      </c>
      <c r="D1066" s="3"/>
      <c r="E1066" s="3"/>
      <c r="F1066" s="3"/>
      <c r="G1066" s="3"/>
      <c r="H1066" s="3"/>
      <c r="I1066" s="3"/>
      <c r="J1066" s="3"/>
      <c r="K1066" s="3"/>
      <c r="L1066" s="3"/>
      <c r="M1066" s="3"/>
      <c r="N1066" s="3"/>
      <c r="O1066" s="3">
        <v>300</v>
      </c>
      <c r="P1066" s="3">
        <v>300</v>
      </c>
      <c r="Q1066" s="3">
        <v>300</v>
      </c>
      <c r="R1066" s="3">
        <v>300</v>
      </c>
      <c r="S1066" s="3">
        <v>300</v>
      </c>
      <c r="T1066" s="3">
        <v>300</v>
      </c>
      <c r="U1066" s="3">
        <v>300</v>
      </c>
      <c r="V1066" s="3">
        <v>300</v>
      </c>
      <c r="W1066" s="3">
        <v>300</v>
      </c>
      <c r="X1066" s="3">
        <v>300</v>
      </c>
      <c r="Y1066" s="3">
        <v>300</v>
      </c>
      <c r="Z1066" s="3">
        <v>300</v>
      </c>
      <c r="AA1066" s="3">
        <v>300</v>
      </c>
      <c r="AB1066" s="3">
        <v>300</v>
      </c>
      <c r="AC1066" s="3">
        <v>300</v>
      </c>
      <c r="AD1066" s="3"/>
      <c r="AE1066" s="3"/>
      <c r="AF1066" s="3"/>
      <c r="AG1066" s="3"/>
      <c r="AH1066" s="3"/>
      <c r="AI1066" s="3"/>
      <c r="AJ1066" s="3"/>
      <c r="AK1066" s="3"/>
      <c r="AL1066" s="3"/>
    </row>
    <row r="1067" spans="1:38" x14ac:dyDescent="0.3">
      <c r="A1067" t="s">
        <v>36</v>
      </c>
      <c r="B1067" t="s">
        <v>62</v>
      </c>
      <c r="C1067" t="s">
        <v>131</v>
      </c>
      <c r="D1067" s="3"/>
      <c r="E1067" s="3"/>
      <c r="F1067" s="3"/>
      <c r="G1067" s="3"/>
      <c r="H1067" s="3"/>
      <c r="I1067" s="3"/>
      <c r="J1067" s="3"/>
      <c r="K1067" s="3"/>
      <c r="L1067" s="3"/>
      <c r="M1067" s="3"/>
      <c r="N1067" s="3"/>
      <c r="O1067" s="3">
        <v>173.3349609375</v>
      </c>
      <c r="P1067" s="3">
        <v>177.31256510416668</v>
      </c>
      <c r="Q1067" s="3">
        <v>181.38188802083334</v>
      </c>
      <c r="R1067" s="3">
        <v>185.544765625</v>
      </c>
      <c r="S1067" s="3">
        <v>189.80290364583334</v>
      </c>
      <c r="T1067" s="3">
        <v>194.15899739583332</v>
      </c>
      <c r="U1067" s="3">
        <v>198.61519531249999</v>
      </c>
      <c r="V1067" s="3">
        <v>203.17291666666668</v>
      </c>
      <c r="W1067" s="3">
        <v>207.83618489583333</v>
      </c>
      <c r="X1067" s="3">
        <v>212.60597656249999</v>
      </c>
      <c r="Y1067" s="3">
        <v>-48.999046223958331</v>
      </c>
      <c r="Z1067" s="3">
        <v>-38.046826171874997</v>
      </c>
      <c r="AA1067" s="3">
        <v>-305.42309895833336</v>
      </c>
      <c r="AB1067" s="3">
        <v>283.35335937500003</v>
      </c>
      <c r="AC1067" s="3">
        <v>289.85596354166665</v>
      </c>
      <c r="AD1067" s="3"/>
      <c r="AE1067" s="3"/>
      <c r="AF1067" s="3"/>
      <c r="AG1067" s="3"/>
      <c r="AH1067" s="3"/>
      <c r="AI1067" s="3"/>
      <c r="AJ1067" s="3"/>
      <c r="AK1067" s="3"/>
      <c r="AL1067" s="3"/>
    </row>
    <row r="1068" spans="1:38" x14ac:dyDescent="0.3">
      <c r="A1068" t="s">
        <v>36</v>
      </c>
      <c r="B1068" t="s">
        <v>62</v>
      </c>
      <c r="C1068" t="s">
        <v>132</v>
      </c>
      <c r="D1068" s="3"/>
      <c r="E1068" s="3"/>
      <c r="F1068" s="3"/>
      <c r="G1068" s="3"/>
      <c r="H1068" s="3"/>
      <c r="I1068" s="3"/>
      <c r="J1068" s="3"/>
      <c r="K1068" s="3"/>
      <c r="L1068" s="3"/>
      <c r="M1068" s="3"/>
      <c r="N1068" s="3"/>
      <c r="O1068" s="3">
        <v>2024.6566666666668</v>
      </c>
      <c r="P1068" s="3"/>
      <c r="Q1068" s="3"/>
      <c r="R1068" s="3"/>
      <c r="S1068" s="3"/>
      <c r="T1068" s="3"/>
      <c r="U1068" s="3"/>
      <c r="V1068" s="3"/>
      <c r="W1068" s="3"/>
      <c r="X1068" s="3"/>
      <c r="Y1068" s="3"/>
      <c r="Z1068" s="3"/>
      <c r="AA1068" s="3"/>
      <c r="AB1068" s="3"/>
      <c r="AC1068" s="3"/>
      <c r="AD1068" s="3"/>
      <c r="AE1068" s="3"/>
      <c r="AF1068" s="3"/>
      <c r="AG1068" s="3"/>
      <c r="AH1068" s="3"/>
      <c r="AI1068" s="3"/>
      <c r="AJ1068" s="3"/>
      <c r="AK1068" s="3"/>
      <c r="AL1068" s="3"/>
    </row>
    <row r="1069" spans="1:38" x14ac:dyDescent="0.3">
      <c r="A1069" t="s">
        <v>36</v>
      </c>
      <c r="B1069" t="s">
        <v>62</v>
      </c>
      <c r="C1069" t="s">
        <v>133</v>
      </c>
      <c r="D1069" s="3"/>
      <c r="E1069" s="3"/>
      <c r="F1069" s="3"/>
      <c r="G1069" s="3"/>
      <c r="H1069" s="3"/>
      <c r="I1069" s="3"/>
      <c r="J1069" s="3"/>
      <c r="K1069" s="3"/>
      <c r="L1069" s="3"/>
      <c r="M1069" s="3"/>
      <c r="N1069" s="3"/>
      <c r="O1069" s="3">
        <v>52000.48828125</v>
      </c>
      <c r="P1069" s="3">
        <v>53193.76953125</v>
      </c>
      <c r="Q1069" s="3">
        <v>54414.56640625</v>
      </c>
      <c r="R1069" s="3">
        <v>55663.4296875</v>
      </c>
      <c r="S1069" s="3">
        <v>56940.87109375</v>
      </c>
      <c r="T1069" s="3">
        <v>58247.69921875</v>
      </c>
      <c r="U1069" s="3">
        <v>59584.55859375</v>
      </c>
      <c r="V1069" s="3">
        <v>60951.875</v>
      </c>
      <c r="W1069" s="3">
        <v>62350.85546875</v>
      </c>
      <c r="X1069" s="3">
        <v>63781.79296875</v>
      </c>
      <c r="Y1069" s="3">
        <v>-14699.7138671875</v>
      </c>
      <c r="Z1069" s="3">
        <v>-11414.0478515625</v>
      </c>
      <c r="AA1069" s="3">
        <v>-91626.9296875</v>
      </c>
      <c r="AB1069" s="3">
        <v>85006.0078125</v>
      </c>
      <c r="AC1069" s="3">
        <v>86956.7890625</v>
      </c>
      <c r="AD1069" s="3"/>
      <c r="AE1069" s="3"/>
      <c r="AF1069" s="3"/>
      <c r="AG1069" s="3"/>
      <c r="AH1069" s="3"/>
      <c r="AI1069" s="3"/>
      <c r="AJ1069" s="3"/>
      <c r="AK1069" s="3"/>
      <c r="AL1069" s="3"/>
    </row>
    <row r="1070" spans="1:38" x14ac:dyDescent="0.3">
      <c r="A1070" t="s">
        <v>36</v>
      </c>
      <c r="B1070" t="s">
        <v>62</v>
      </c>
      <c r="C1070" t="s">
        <v>134</v>
      </c>
      <c r="D1070" s="3"/>
      <c r="E1070" s="3"/>
      <c r="F1070" s="3"/>
      <c r="G1070" s="3"/>
      <c r="H1070" s="3"/>
      <c r="I1070" s="3"/>
      <c r="J1070" s="3"/>
      <c r="K1070" s="3"/>
      <c r="L1070" s="3"/>
      <c r="M1070" s="3"/>
      <c r="N1070" s="3">
        <v>585922.9375</v>
      </c>
      <c r="O1070" s="3"/>
      <c r="P1070" s="3"/>
      <c r="Q1070" s="3"/>
      <c r="R1070" s="3"/>
      <c r="S1070" s="3"/>
      <c r="T1070" s="3"/>
      <c r="U1070" s="3"/>
      <c r="V1070" s="3"/>
      <c r="W1070" s="3"/>
      <c r="X1070" s="3"/>
      <c r="Y1070" s="3"/>
      <c r="Z1070" s="3"/>
      <c r="AA1070" s="3"/>
      <c r="AB1070" s="3"/>
      <c r="AC1070" s="3"/>
      <c r="AD1070" s="3"/>
      <c r="AE1070" s="3"/>
      <c r="AF1070" s="3"/>
      <c r="AG1070" s="3"/>
      <c r="AH1070" s="3"/>
      <c r="AI1070" s="3"/>
      <c r="AJ1070" s="3"/>
      <c r="AK1070" s="3"/>
      <c r="AL1070" s="3"/>
    </row>
    <row r="1071" spans="1:38" x14ac:dyDescent="0.3">
      <c r="A1071" t="s">
        <v>36</v>
      </c>
      <c r="B1071" t="s">
        <v>62</v>
      </c>
      <c r="C1071" t="s">
        <v>135</v>
      </c>
      <c r="D1071" s="3"/>
      <c r="E1071" s="3"/>
      <c r="F1071" s="3"/>
      <c r="G1071" s="3"/>
      <c r="H1071" s="3"/>
      <c r="I1071" s="3"/>
      <c r="J1071" s="3"/>
      <c r="K1071" s="3"/>
      <c r="L1071" s="3"/>
      <c r="M1071" s="3"/>
      <c r="N1071" s="3"/>
      <c r="O1071" s="3">
        <v>607397</v>
      </c>
      <c r="P1071" s="3"/>
      <c r="Q1071" s="3"/>
      <c r="R1071" s="3"/>
      <c r="S1071" s="3"/>
      <c r="T1071" s="3"/>
      <c r="U1071" s="3"/>
      <c r="V1071" s="3"/>
      <c r="W1071" s="3"/>
      <c r="X1071" s="3"/>
      <c r="Y1071" s="3"/>
      <c r="Z1071" s="3"/>
      <c r="AA1071" s="3"/>
      <c r="AB1071" s="3"/>
      <c r="AC1071" s="3"/>
      <c r="AD1071" s="3"/>
      <c r="AE1071" s="3"/>
      <c r="AF1071" s="3"/>
      <c r="AG1071" s="3"/>
      <c r="AH1071" s="3"/>
      <c r="AI1071" s="3"/>
      <c r="AJ1071" s="3"/>
      <c r="AK1071" s="3"/>
      <c r="AL1071" s="3"/>
    </row>
    <row r="1072" spans="1:38" x14ac:dyDescent="0.3">
      <c r="A1072" t="s">
        <v>36</v>
      </c>
      <c r="B1072" t="s">
        <v>62</v>
      </c>
      <c r="C1072" t="s">
        <v>136</v>
      </c>
      <c r="D1072" s="3"/>
      <c r="E1072" s="3"/>
      <c r="F1072" s="3"/>
      <c r="G1072" s="3"/>
      <c r="H1072" s="3"/>
      <c r="I1072" s="3"/>
      <c r="J1072" s="3"/>
      <c r="K1072" s="3"/>
      <c r="L1072" s="3"/>
      <c r="M1072" s="3"/>
      <c r="N1072" s="3">
        <v>605072.9375</v>
      </c>
      <c r="O1072" s="3">
        <v>544518.625</v>
      </c>
      <c r="P1072" s="3">
        <v>465769.84375</v>
      </c>
      <c r="Q1072" s="3">
        <v>406428.53125</v>
      </c>
      <c r="R1072" s="3">
        <v>358731.6875</v>
      </c>
      <c r="S1072" s="3">
        <v>311034.84375</v>
      </c>
      <c r="T1072" s="3">
        <v>272071.34375</v>
      </c>
      <c r="U1072" s="3">
        <v>241841.203125</v>
      </c>
      <c r="V1072" s="3">
        <v>211611.046875</v>
      </c>
      <c r="W1072" s="3">
        <v>181380.890625</v>
      </c>
      <c r="X1072" s="3">
        <v>151150.734375</v>
      </c>
      <c r="Y1072" s="3">
        <v>120920.5859375</v>
      </c>
      <c r="Z1072" s="3">
        <v>90690.4375</v>
      </c>
      <c r="AA1072" s="3">
        <v>60460.2890625</v>
      </c>
      <c r="AB1072" s="3">
        <v>30230.140625</v>
      </c>
      <c r="AC1072" s="3">
        <v>-7.8125E-3</v>
      </c>
      <c r="AD1072" s="3"/>
      <c r="AE1072" s="3"/>
      <c r="AF1072" s="3"/>
      <c r="AG1072" s="3"/>
      <c r="AH1072" s="3"/>
      <c r="AI1072" s="3"/>
      <c r="AJ1072" s="3"/>
      <c r="AK1072" s="3"/>
      <c r="AL1072" s="3"/>
    </row>
    <row r="1073" spans="1:38" x14ac:dyDescent="0.3">
      <c r="A1073" t="s">
        <v>36</v>
      </c>
      <c r="B1073" t="s">
        <v>62</v>
      </c>
      <c r="C1073" t="s">
        <v>137</v>
      </c>
      <c r="D1073" s="3"/>
      <c r="E1073" s="3"/>
      <c r="F1073" s="3"/>
      <c r="G1073" s="3"/>
      <c r="H1073" s="3"/>
      <c r="I1073" s="3"/>
      <c r="J1073" s="3"/>
      <c r="K1073" s="3"/>
      <c r="L1073" s="3"/>
      <c r="M1073" s="3"/>
      <c r="N1073" s="3"/>
      <c r="O1073" s="3">
        <v>40493.1328125</v>
      </c>
      <c r="P1073" s="3">
        <v>40493.1328125</v>
      </c>
      <c r="Q1073" s="3">
        <v>40493.1328125</v>
      </c>
      <c r="R1073" s="3">
        <v>40493.1328125</v>
      </c>
      <c r="S1073" s="3">
        <v>40493.1328125</v>
      </c>
      <c r="T1073" s="3">
        <v>40493.1328125</v>
      </c>
      <c r="U1073" s="3">
        <v>40493.1328125</v>
      </c>
      <c r="V1073" s="3">
        <v>40493.1328125</v>
      </c>
      <c r="W1073" s="3">
        <v>40493.1328125</v>
      </c>
      <c r="X1073" s="3">
        <v>40493.1328125</v>
      </c>
      <c r="Y1073" s="3">
        <v>40493.1328125</v>
      </c>
      <c r="Z1073" s="3">
        <v>40493.1328125</v>
      </c>
      <c r="AA1073" s="3">
        <v>40493.1328125</v>
      </c>
      <c r="AB1073" s="3">
        <v>40493.1328125</v>
      </c>
      <c r="AC1073" s="3">
        <v>40493.1328125</v>
      </c>
      <c r="AD1073" s="3"/>
      <c r="AE1073" s="3"/>
      <c r="AF1073" s="3"/>
      <c r="AG1073" s="3"/>
      <c r="AH1073" s="3"/>
      <c r="AI1073" s="3"/>
      <c r="AJ1073" s="3"/>
      <c r="AK1073" s="3"/>
      <c r="AL1073" s="3"/>
    </row>
    <row r="1074" spans="1:38" x14ac:dyDescent="0.3">
      <c r="A1074" t="s">
        <v>36</v>
      </c>
      <c r="B1074" t="s">
        <v>62</v>
      </c>
      <c r="C1074" t="s">
        <v>138</v>
      </c>
      <c r="D1074" s="3"/>
      <c r="E1074" s="3"/>
      <c r="F1074" s="3"/>
      <c r="G1074" s="3"/>
      <c r="H1074" s="3"/>
      <c r="I1074" s="3"/>
      <c r="J1074" s="3"/>
      <c r="K1074" s="3"/>
      <c r="L1074" s="3"/>
      <c r="M1074" s="3"/>
      <c r="N1074" s="3">
        <v>9169.6923828125</v>
      </c>
      <c r="O1074" s="3">
        <v>119645.4609375</v>
      </c>
      <c r="P1074" s="3">
        <v>191432.75</v>
      </c>
      <c r="Q1074" s="3">
        <v>114859.65625</v>
      </c>
      <c r="R1074" s="3">
        <v>68915.796875</v>
      </c>
      <c r="S1074" s="3">
        <v>68915.796875</v>
      </c>
      <c r="T1074" s="3">
        <v>34457.8984375</v>
      </c>
      <c r="U1074" s="3"/>
      <c r="V1074" s="3"/>
      <c r="W1074" s="3"/>
      <c r="X1074" s="3"/>
      <c r="Y1074" s="3"/>
      <c r="Z1074" s="3"/>
      <c r="AA1074" s="3"/>
      <c r="AB1074" s="3"/>
      <c r="AC1074" s="3"/>
      <c r="AD1074" s="3"/>
      <c r="AE1074" s="3"/>
      <c r="AF1074" s="3"/>
      <c r="AG1074" s="3"/>
      <c r="AH1074" s="3"/>
      <c r="AI1074" s="3"/>
      <c r="AJ1074" s="3"/>
      <c r="AK1074" s="3"/>
      <c r="AL1074" s="3"/>
    </row>
    <row r="1075" spans="1:38" x14ac:dyDescent="0.3">
      <c r="A1075" t="s">
        <v>36</v>
      </c>
      <c r="B1075" t="s">
        <v>62</v>
      </c>
      <c r="C1075" t="s">
        <v>139</v>
      </c>
      <c r="D1075" s="3"/>
      <c r="E1075" s="3"/>
      <c r="F1075" s="3"/>
      <c r="G1075" s="3"/>
      <c r="H1075" s="3"/>
      <c r="I1075" s="3"/>
      <c r="J1075" s="3"/>
      <c r="K1075" s="3"/>
      <c r="L1075" s="3"/>
      <c r="M1075" s="3"/>
      <c r="N1075" s="3">
        <v>2324.05859375</v>
      </c>
      <c r="O1075" s="3">
        <v>20061.158203125</v>
      </c>
      <c r="P1075" s="3">
        <v>38255.6484375</v>
      </c>
      <c r="Q1075" s="3">
        <v>18848.1953125</v>
      </c>
      <c r="R1075" s="3">
        <v>7203.724609375</v>
      </c>
      <c r="S1075" s="3">
        <v>7203.724609375</v>
      </c>
      <c r="T1075" s="3">
        <v>-1529.6302490234375</v>
      </c>
      <c r="U1075" s="3">
        <v>-10262.984375</v>
      </c>
      <c r="V1075" s="3">
        <v>-10262.984375</v>
      </c>
      <c r="W1075" s="3">
        <v>-10262.984375</v>
      </c>
      <c r="X1075" s="3">
        <v>-10262.984375</v>
      </c>
      <c r="Y1075" s="3">
        <v>-10262.984375</v>
      </c>
      <c r="Z1075" s="3">
        <v>-10262.984375</v>
      </c>
      <c r="AA1075" s="3">
        <v>-10262.984375</v>
      </c>
      <c r="AB1075" s="3">
        <v>-10262.984375</v>
      </c>
      <c r="AC1075" s="3">
        <v>-10262.984375</v>
      </c>
      <c r="AD1075" s="3"/>
      <c r="AE1075" s="3"/>
      <c r="AF1075" s="3"/>
      <c r="AG1075" s="3"/>
      <c r="AH1075" s="3"/>
      <c r="AI1075" s="3"/>
      <c r="AJ1075" s="3"/>
      <c r="AK1075" s="3"/>
      <c r="AL1075" s="3"/>
    </row>
    <row r="1076" spans="1:38" x14ac:dyDescent="0.3">
      <c r="A1076" t="s">
        <v>36</v>
      </c>
      <c r="B1076" t="s">
        <v>62</v>
      </c>
      <c r="C1076" t="s">
        <v>140</v>
      </c>
      <c r="D1076" s="3"/>
      <c r="E1076" s="3"/>
      <c r="F1076" s="3"/>
      <c r="G1076" s="3"/>
      <c r="H1076" s="3"/>
      <c r="I1076" s="3"/>
      <c r="J1076" s="3"/>
      <c r="K1076" s="3"/>
      <c r="L1076" s="3"/>
      <c r="M1076" s="3"/>
      <c r="N1076" s="3">
        <v>2324.05859375</v>
      </c>
      <c r="O1076" s="3">
        <v>22385.216796875</v>
      </c>
      <c r="P1076" s="3">
        <v>60640.8671875</v>
      </c>
      <c r="Q1076" s="3">
        <v>79489.0625</v>
      </c>
      <c r="R1076" s="3">
        <v>86692.7890625</v>
      </c>
      <c r="S1076" s="3">
        <v>93896.515625</v>
      </c>
      <c r="T1076" s="3">
        <v>92366.8828125</v>
      </c>
      <c r="U1076" s="3">
        <v>82103.8984375</v>
      </c>
      <c r="V1076" s="3">
        <v>71840.9140625</v>
      </c>
      <c r="W1076" s="3">
        <v>61577.9296875</v>
      </c>
      <c r="X1076" s="3">
        <v>51314.9453125</v>
      </c>
      <c r="Y1076" s="3">
        <v>41051.9609375</v>
      </c>
      <c r="Z1076" s="3">
        <v>30788.9765625</v>
      </c>
      <c r="AA1076" s="3">
        <v>20525.9921875</v>
      </c>
      <c r="AB1076" s="3">
        <v>10263.0078125</v>
      </c>
      <c r="AC1076" s="3">
        <v>2.34375E-2</v>
      </c>
      <c r="AD1076" s="3"/>
      <c r="AE1076" s="3"/>
      <c r="AF1076" s="3"/>
      <c r="AG1076" s="3"/>
      <c r="AH1076" s="3"/>
      <c r="AI1076" s="3"/>
      <c r="AJ1076" s="3"/>
      <c r="AK1076" s="3"/>
      <c r="AL1076" s="3"/>
    </row>
    <row r="1077" spans="1:38" x14ac:dyDescent="0.3">
      <c r="A1077" t="s">
        <v>36</v>
      </c>
      <c r="B1077" t="s">
        <v>62</v>
      </c>
      <c r="C1077" t="s">
        <v>141</v>
      </c>
      <c r="D1077" s="3"/>
      <c r="E1077" s="3"/>
      <c r="F1077" s="3"/>
      <c r="G1077" s="3"/>
      <c r="H1077" s="3"/>
      <c r="I1077" s="3"/>
      <c r="J1077" s="3"/>
      <c r="K1077" s="3"/>
      <c r="L1077" s="3"/>
      <c r="M1077" s="3"/>
      <c r="N1077" s="3"/>
      <c r="O1077" s="3"/>
      <c r="P1077" s="3"/>
      <c r="Q1077" s="3"/>
      <c r="R1077" s="3"/>
      <c r="S1077" s="3"/>
      <c r="T1077" s="3"/>
      <c r="U1077" s="3"/>
      <c r="V1077" s="3"/>
      <c r="W1077" s="3"/>
      <c r="X1077" s="3"/>
      <c r="Y1077" s="3"/>
      <c r="Z1077" s="3"/>
      <c r="AA1077" s="3"/>
      <c r="AB1077" s="3"/>
      <c r="AC1077" s="3"/>
      <c r="AD1077" s="3"/>
      <c r="AE1077" s="3"/>
      <c r="AF1077" s="3"/>
      <c r="AG1077" s="3"/>
      <c r="AH1077" s="3"/>
      <c r="AI1077" s="3"/>
      <c r="AJ1077" s="3"/>
      <c r="AK1077" s="3"/>
      <c r="AL1077" s="3"/>
    </row>
    <row r="1078" spans="1:38" x14ac:dyDescent="0.3">
      <c r="A1078" t="s">
        <v>36</v>
      </c>
      <c r="B1078" t="s">
        <v>62</v>
      </c>
      <c r="C1078" t="s">
        <v>142</v>
      </c>
      <c r="D1078" s="3"/>
      <c r="E1078" s="3"/>
      <c r="F1078" s="3"/>
      <c r="G1078" s="3"/>
      <c r="H1078" s="3"/>
      <c r="I1078" s="3"/>
      <c r="J1078" s="3"/>
      <c r="K1078" s="3"/>
      <c r="L1078" s="3"/>
      <c r="M1078" s="3"/>
      <c r="N1078" s="3"/>
      <c r="O1078" s="3"/>
      <c r="P1078" s="3"/>
      <c r="Q1078" s="3"/>
      <c r="R1078" s="3"/>
      <c r="S1078" s="3"/>
      <c r="T1078" s="3"/>
      <c r="U1078" s="3"/>
      <c r="V1078" s="3"/>
      <c r="W1078" s="3"/>
      <c r="X1078" s="3"/>
      <c r="Y1078" s="3"/>
      <c r="Z1078" s="3"/>
      <c r="AA1078" s="3"/>
      <c r="AB1078" s="3"/>
      <c r="AC1078" s="3"/>
      <c r="AD1078" s="3"/>
      <c r="AE1078" s="3"/>
      <c r="AF1078" s="3"/>
      <c r="AG1078" s="3"/>
      <c r="AH1078" s="3"/>
      <c r="AI1078" s="3"/>
      <c r="AJ1078" s="3"/>
      <c r="AK1078" s="3"/>
      <c r="AL1078" s="3"/>
    </row>
    <row r="1079" spans="1:38" x14ac:dyDescent="0.3">
      <c r="A1079" t="s">
        <v>36</v>
      </c>
      <c r="B1079" t="s">
        <v>62</v>
      </c>
      <c r="C1079" t="s">
        <v>143</v>
      </c>
      <c r="D1079" s="3"/>
      <c r="E1079" s="3"/>
      <c r="F1079" s="3"/>
      <c r="G1079" s="3"/>
      <c r="H1079" s="3"/>
      <c r="I1079" s="3"/>
      <c r="J1079" s="3"/>
      <c r="K1079" s="3"/>
      <c r="L1079" s="3"/>
      <c r="M1079" s="3"/>
      <c r="N1079" s="3"/>
      <c r="O1079" s="3">
        <v>4372.04345703125</v>
      </c>
      <c r="P1079" s="3">
        <v>4372.04345703125</v>
      </c>
      <c r="Q1079" s="3">
        <v>4372.04345703125</v>
      </c>
      <c r="R1079" s="3">
        <v>4372.04345703125</v>
      </c>
      <c r="S1079" s="3">
        <v>4372.04345703125</v>
      </c>
      <c r="T1079" s="3">
        <v>4372.04345703125</v>
      </c>
      <c r="U1079" s="3">
        <v>4372.04345703125</v>
      </c>
      <c r="V1079" s="3">
        <v>4372.04345703125</v>
      </c>
      <c r="W1079" s="3">
        <v>4372.04345703125</v>
      </c>
      <c r="X1079" s="3">
        <v>4372.04345703125</v>
      </c>
      <c r="Y1079" s="3">
        <v>4372.04345703125</v>
      </c>
      <c r="Z1079" s="3">
        <v>4372.04345703125</v>
      </c>
      <c r="AA1079" s="3">
        <v>4372.04345703125</v>
      </c>
      <c r="AB1079" s="3">
        <v>4372.04345703125</v>
      </c>
      <c r="AC1079" s="3">
        <v>4372.04345703125</v>
      </c>
      <c r="AD1079" s="3"/>
      <c r="AE1079" s="3"/>
      <c r="AF1079" s="3"/>
      <c r="AG1079" s="3"/>
      <c r="AH1079" s="3"/>
      <c r="AI1079" s="3"/>
      <c r="AJ1079" s="3"/>
      <c r="AK1079" s="3"/>
      <c r="AL1079" s="3"/>
    </row>
    <row r="1080" spans="1:38" x14ac:dyDescent="0.3">
      <c r="A1080" t="s">
        <v>36</v>
      </c>
      <c r="B1080" t="s">
        <v>62</v>
      </c>
      <c r="C1080" t="s">
        <v>144</v>
      </c>
      <c r="D1080" s="3"/>
      <c r="E1080" s="3"/>
      <c r="F1080" s="3"/>
      <c r="G1080" s="3"/>
      <c r="H1080" s="3"/>
      <c r="I1080" s="3"/>
      <c r="J1080" s="3"/>
      <c r="K1080" s="3"/>
      <c r="L1080" s="3"/>
      <c r="M1080" s="3"/>
      <c r="N1080" s="3"/>
      <c r="O1080" s="3"/>
      <c r="P1080" s="3"/>
      <c r="Q1080" s="3"/>
      <c r="R1080" s="3"/>
      <c r="S1080" s="3"/>
      <c r="T1080" s="3"/>
      <c r="U1080" s="3"/>
      <c r="V1080" s="3"/>
      <c r="W1080" s="3"/>
      <c r="X1080" s="3"/>
      <c r="Y1080" s="3"/>
      <c r="Z1080" s="3"/>
      <c r="AA1080" s="3"/>
      <c r="AB1080" s="3"/>
      <c r="AC1080" s="3"/>
      <c r="AD1080" s="3"/>
      <c r="AE1080" s="3"/>
      <c r="AF1080" s="3"/>
      <c r="AG1080" s="3"/>
      <c r="AH1080" s="3"/>
      <c r="AI1080" s="3"/>
      <c r="AJ1080" s="3"/>
      <c r="AK1080" s="3"/>
      <c r="AL1080" s="3"/>
    </row>
    <row r="1081" spans="1:38" x14ac:dyDescent="0.3">
      <c r="A1081" t="s">
        <v>36</v>
      </c>
      <c r="B1081" t="s">
        <v>62</v>
      </c>
      <c r="C1081" t="s">
        <v>145</v>
      </c>
      <c r="D1081" s="3"/>
      <c r="E1081" s="3"/>
      <c r="F1081" s="3"/>
      <c r="G1081" s="3"/>
      <c r="H1081" s="3"/>
      <c r="I1081" s="3"/>
      <c r="J1081" s="3"/>
      <c r="K1081" s="3"/>
      <c r="L1081" s="3"/>
      <c r="M1081" s="3"/>
      <c r="N1081" s="3"/>
      <c r="O1081" s="3">
        <v>-265605.53125</v>
      </c>
      <c r="P1081" s="3">
        <v>548.66168212890625</v>
      </c>
      <c r="Q1081" s="3">
        <v>548.66168212890625</v>
      </c>
      <c r="R1081" s="3">
        <v>548.66168212890625</v>
      </c>
      <c r="S1081" s="3">
        <v>548.66168212890625</v>
      </c>
      <c r="T1081" s="3">
        <v>548.66168212890625</v>
      </c>
      <c r="U1081" s="3">
        <v>548.66168212890625</v>
      </c>
      <c r="V1081" s="3">
        <v>548.66168212890625</v>
      </c>
      <c r="W1081" s="3">
        <v>548.66168212890625</v>
      </c>
      <c r="X1081" s="3">
        <v>548.66168212890625</v>
      </c>
      <c r="Y1081" s="3">
        <v>548.66168212890625</v>
      </c>
      <c r="Z1081" s="3">
        <v>548.66168212890625</v>
      </c>
      <c r="AA1081" s="3">
        <v>548.66168212890625</v>
      </c>
      <c r="AB1081" s="3">
        <v>548.66168212890625</v>
      </c>
      <c r="AC1081" s="3">
        <v>548.66168212890625</v>
      </c>
      <c r="AD1081" s="3"/>
      <c r="AE1081" s="3"/>
      <c r="AF1081" s="3"/>
      <c r="AG1081" s="3"/>
      <c r="AH1081" s="3"/>
      <c r="AI1081" s="3"/>
      <c r="AJ1081" s="3"/>
      <c r="AK1081" s="3"/>
      <c r="AL1081" s="3"/>
    </row>
    <row r="1082" spans="1:38" x14ac:dyDescent="0.3">
      <c r="A1082" t="s">
        <v>36</v>
      </c>
      <c r="B1082" t="s">
        <v>62</v>
      </c>
      <c r="C1082" t="s">
        <v>146</v>
      </c>
      <c r="D1082" s="3"/>
      <c r="E1082" s="3"/>
      <c r="F1082" s="3"/>
      <c r="G1082" s="3"/>
      <c r="H1082" s="3"/>
      <c r="I1082" s="3"/>
      <c r="J1082" s="3"/>
      <c r="K1082" s="3"/>
      <c r="L1082" s="3"/>
      <c r="M1082" s="3"/>
      <c r="N1082" s="3">
        <v>284384.28125</v>
      </c>
      <c r="O1082" s="3">
        <v>270154.03125</v>
      </c>
      <c r="P1082" s="3">
        <v>237417.828125</v>
      </c>
      <c r="Q1082" s="3">
        <v>204966.65625</v>
      </c>
      <c r="R1082" s="3">
        <v>179812.6875</v>
      </c>
      <c r="S1082" s="3">
        <v>157395.15625</v>
      </c>
      <c r="T1082" s="3">
        <v>137029.96875</v>
      </c>
      <c r="U1082" s="3">
        <v>120769.4609375</v>
      </c>
      <c r="V1082" s="3">
        <v>106561.2890625</v>
      </c>
      <c r="W1082" s="3">
        <v>92353.109375</v>
      </c>
      <c r="X1082" s="3">
        <v>78144.9375</v>
      </c>
      <c r="Y1082" s="3">
        <v>63936.765625</v>
      </c>
      <c r="Z1082" s="3">
        <v>49728.59375</v>
      </c>
      <c r="AA1082" s="3">
        <v>35520.41796875</v>
      </c>
      <c r="AB1082" s="3">
        <v>21312.25</v>
      </c>
      <c r="AC1082" s="3">
        <v>7104.07958984375</v>
      </c>
      <c r="AD1082" s="3"/>
      <c r="AE1082" s="3"/>
      <c r="AF1082" s="3"/>
      <c r="AG1082" s="3"/>
      <c r="AH1082" s="3"/>
      <c r="AI1082" s="3"/>
      <c r="AJ1082" s="3"/>
      <c r="AK1082" s="3"/>
      <c r="AL1082" s="3"/>
    </row>
    <row r="1083" spans="1:38" x14ac:dyDescent="0.3">
      <c r="A1083" t="s">
        <v>36</v>
      </c>
      <c r="B1083" t="s">
        <v>62</v>
      </c>
      <c r="C1083" t="s">
        <v>147</v>
      </c>
      <c r="D1083" s="3"/>
      <c r="E1083" s="3"/>
      <c r="F1083" s="3"/>
      <c r="G1083" s="3"/>
      <c r="H1083" s="3"/>
      <c r="I1083" s="3"/>
      <c r="J1083" s="3"/>
      <c r="K1083" s="3"/>
      <c r="L1083" s="3"/>
      <c r="M1083" s="3"/>
      <c r="N1083" s="3">
        <v>-272079.90625</v>
      </c>
      <c r="O1083" s="3">
        <v>25576.71875</v>
      </c>
      <c r="P1083" s="3">
        <v>42707.75</v>
      </c>
      <c r="Q1083" s="3">
        <v>41059.765625</v>
      </c>
      <c r="R1083" s="3">
        <v>32706.09375</v>
      </c>
      <c r="S1083" s="3">
        <v>29028.125</v>
      </c>
      <c r="T1083" s="3">
        <v>26120.453125</v>
      </c>
      <c r="U1083" s="3">
        <v>21332.828125</v>
      </c>
      <c r="V1083" s="3">
        <v>18683.7421875</v>
      </c>
      <c r="W1083" s="3">
        <v>18087.0078125</v>
      </c>
      <c r="X1083" s="3">
        <v>17490.2578125</v>
      </c>
      <c r="Y1083" s="3">
        <v>16893.515625</v>
      </c>
      <c r="Z1083" s="3">
        <v>16296.7734375</v>
      </c>
      <c r="AA1083" s="3">
        <v>15700.03125</v>
      </c>
      <c r="AB1083" s="3">
        <v>15103.283203125</v>
      </c>
      <c r="AC1083" s="3">
        <v>14506.541015625</v>
      </c>
      <c r="AD1083" s="3"/>
      <c r="AE1083" s="3"/>
      <c r="AF1083" s="3"/>
      <c r="AG1083" s="3"/>
      <c r="AH1083" s="3"/>
      <c r="AI1083" s="3"/>
      <c r="AJ1083" s="3"/>
      <c r="AK1083" s="3"/>
      <c r="AL1083" s="3"/>
    </row>
    <row r="1084" spans="1:38" x14ac:dyDescent="0.3">
      <c r="A1084" t="s">
        <v>36</v>
      </c>
      <c r="B1084" t="s">
        <v>62</v>
      </c>
      <c r="C1084" t="s">
        <v>148</v>
      </c>
      <c r="D1084" s="3"/>
      <c r="E1084" s="3"/>
      <c r="F1084" s="3"/>
      <c r="G1084" s="3"/>
      <c r="H1084" s="3"/>
      <c r="I1084" s="3"/>
      <c r="J1084" s="3"/>
      <c r="K1084" s="3"/>
      <c r="L1084" s="3"/>
      <c r="M1084" s="3"/>
      <c r="N1084" s="3">
        <v>12304.3818359375</v>
      </c>
      <c r="O1084" s="3">
        <v>11346.46875</v>
      </c>
      <c r="P1084" s="3">
        <v>9971.548828125</v>
      </c>
      <c r="Q1084" s="3">
        <v>8608.599609375</v>
      </c>
      <c r="R1084" s="3">
        <v>7552.1328125</v>
      </c>
      <c r="S1084" s="3">
        <v>6610.5966796875</v>
      </c>
      <c r="T1084" s="3">
        <v>5755.2587890625</v>
      </c>
      <c r="U1084" s="3">
        <v>5072.3173828125</v>
      </c>
      <c r="V1084" s="3">
        <v>4475.57421875</v>
      </c>
      <c r="W1084" s="3">
        <v>3878.83056640625</v>
      </c>
      <c r="X1084" s="3">
        <v>3282.08740234375</v>
      </c>
      <c r="Y1084" s="3">
        <v>2685.34423828125</v>
      </c>
      <c r="Z1084" s="3">
        <v>2088.600830078125</v>
      </c>
      <c r="AA1084" s="3">
        <v>1491.8575439453125</v>
      </c>
      <c r="AB1084" s="3">
        <v>895.114501953125</v>
      </c>
      <c r="AC1084" s="3">
        <v>298.371337890625</v>
      </c>
      <c r="AD1084" s="3"/>
      <c r="AE1084" s="3"/>
      <c r="AF1084" s="3"/>
      <c r="AG1084" s="3"/>
      <c r="AH1084" s="3"/>
      <c r="AI1084" s="3"/>
      <c r="AJ1084" s="3"/>
      <c r="AK1084" s="3"/>
      <c r="AL1084" s="3"/>
    </row>
    <row r="1085" spans="1:38" x14ac:dyDescent="0.3">
      <c r="A1085" t="s">
        <v>36</v>
      </c>
      <c r="B1085" t="s">
        <v>62</v>
      </c>
      <c r="C1085" t="s">
        <v>149</v>
      </c>
      <c r="D1085" s="3"/>
      <c r="E1085" s="3"/>
      <c r="F1085" s="3"/>
      <c r="G1085" s="3"/>
      <c r="H1085" s="3"/>
      <c r="I1085" s="3"/>
      <c r="J1085" s="3"/>
      <c r="K1085" s="3"/>
      <c r="L1085" s="3"/>
      <c r="M1085" s="3"/>
      <c r="N1085" s="3">
        <v>21474.07421875</v>
      </c>
      <c r="O1085" s="3"/>
      <c r="P1085" s="3"/>
      <c r="Q1085" s="3"/>
      <c r="R1085" s="3"/>
      <c r="S1085" s="3"/>
      <c r="T1085" s="3"/>
      <c r="U1085" s="3"/>
      <c r="V1085" s="3"/>
      <c r="W1085" s="3"/>
      <c r="X1085" s="3"/>
      <c r="Y1085" s="3"/>
      <c r="Z1085" s="3"/>
      <c r="AA1085" s="3"/>
      <c r="AB1085" s="3"/>
      <c r="AC1085" s="3"/>
      <c r="AD1085" s="3"/>
      <c r="AE1085" s="3"/>
      <c r="AF1085" s="3"/>
      <c r="AG1085" s="3"/>
      <c r="AH1085" s="3"/>
      <c r="AI1085" s="3"/>
      <c r="AJ1085" s="3"/>
      <c r="AK1085" s="3"/>
      <c r="AL1085" s="3"/>
    </row>
    <row r="1086" spans="1:38" x14ac:dyDescent="0.3">
      <c r="A1086" t="s">
        <v>36</v>
      </c>
      <c r="B1086" t="s">
        <v>62</v>
      </c>
      <c r="C1086" t="s">
        <v>150</v>
      </c>
      <c r="D1086" s="3"/>
      <c r="E1086" s="3"/>
      <c r="F1086" s="3"/>
      <c r="G1086" s="3"/>
      <c r="H1086" s="3"/>
      <c r="I1086" s="3"/>
      <c r="J1086" s="3"/>
      <c r="K1086" s="3"/>
      <c r="L1086" s="3"/>
      <c r="M1086" s="3"/>
      <c r="N1086" s="3">
        <v>12304.3818359375</v>
      </c>
      <c r="O1086" s="3"/>
      <c r="P1086" s="3"/>
      <c r="Q1086" s="3"/>
      <c r="R1086" s="3"/>
      <c r="S1086" s="3"/>
      <c r="T1086" s="3"/>
      <c r="U1086" s="3"/>
      <c r="V1086" s="3"/>
      <c r="W1086" s="3"/>
      <c r="X1086" s="3"/>
      <c r="Y1086" s="3"/>
      <c r="Z1086" s="3"/>
      <c r="AA1086" s="3"/>
      <c r="AB1086" s="3"/>
      <c r="AC1086" s="3"/>
      <c r="AD1086" s="3"/>
      <c r="AE1086" s="3"/>
      <c r="AF1086" s="3"/>
      <c r="AG1086" s="3"/>
      <c r="AH1086" s="3"/>
      <c r="AI1086" s="3"/>
      <c r="AJ1086" s="3"/>
      <c r="AK1086" s="3"/>
      <c r="AL1086" s="3"/>
    </row>
    <row r="1087" spans="1:38" x14ac:dyDescent="0.3">
      <c r="A1087" t="s">
        <v>36</v>
      </c>
      <c r="B1087" t="s">
        <v>62</v>
      </c>
      <c r="C1087" t="s">
        <v>151</v>
      </c>
      <c r="D1087" s="3"/>
      <c r="E1087" s="3"/>
      <c r="F1087" s="3"/>
      <c r="G1087" s="3"/>
      <c r="H1087" s="3"/>
      <c r="I1087" s="3"/>
      <c r="J1087" s="3"/>
      <c r="K1087" s="3"/>
      <c r="L1087" s="3"/>
      <c r="M1087" s="3"/>
      <c r="N1087" s="3"/>
      <c r="O1087" s="3">
        <v>574795.8125</v>
      </c>
      <c r="P1087" s="3">
        <v>505144.3125</v>
      </c>
      <c r="Q1087" s="3">
        <v>436099.28125</v>
      </c>
      <c r="R1087" s="3">
        <v>382580.1875</v>
      </c>
      <c r="S1087" s="3">
        <v>334883.3125</v>
      </c>
      <c r="T1087" s="3">
        <v>291553.125</v>
      </c>
      <c r="U1087" s="3">
        <v>256956.296875</v>
      </c>
      <c r="V1087" s="3">
        <v>226726.140625</v>
      </c>
      <c r="W1087" s="3">
        <v>196495.984375</v>
      </c>
      <c r="X1087" s="3">
        <v>166265.828125</v>
      </c>
      <c r="Y1087" s="3">
        <v>136035.671875</v>
      </c>
      <c r="Z1087" s="3">
        <v>105805.515625</v>
      </c>
      <c r="AA1087" s="3">
        <v>75575.359375</v>
      </c>
      <c r="AB1087" s="3">
        <v>45345.2109375</v>
      </c>
      <c r="AC1087" s="3">
        <v>15115.0625</v>
      </c>
      <c r="AD1087" s="3"/>
      <c r="AE1087" s="3"/>
      <c r="AF1087" s="3"/>
      <c r="AG1087" s="3"/>
      <c r="AH1087" s="3"/>
      <c r="AI1087" s="3"/>
      <c r="AJ1087" s="3"/>
      <c r="AK1087" s="3"/>
      <c r="AL1087" s="3"/>
    </row>
    <row r="1088" spans="1:38" x14ac:dyDescent="0.3">
      <c r="A1088" t="s">
        <v>36</v>
      </c>
      <c r="B1088" t="s">
        <v>62</v>
      </c>
      <c r="C1088" t="s">
        <v>152</v>
      </c>
      <c r="D1088" s="3"/>
      <c r="E1088" s="3"/>
      <c r="F1088" s="3"/>
      <c r="G1088" s="3"/>
      <c r="H1088" s="3"/>
      <c r="I1088" s="3"/>
      <c r="J1088" s="3"/>
      <c r="K1088" s="3"/>
      <c r="L1088" s="3"/>
      <c r="M1088" s="3"/>
      <c r="N1088" s="3"/>
      <c r="O1088" s="3">
        <v>52561.15234375</v>
      </c>
      <c r="P1088" s="3">
        <v>46192</v>
      </c>
      <c r="Q1088" s="3">
        <v>39878.30078125</v>
      </c>
      <c r="R1088" s="3">
        <v>34984.34765625</v>
      </c>
      <c r="S1088" s="3">
        <v>30622.79296875</v>
      </c>
      <c r="T1088" s="3">
        <v>26660.54296875</v>
      </c>
      <c r="U1088" s="3">
        <v>23496.8984375</v>
      </c>
      <c r="V1088" s="3">
        <v>20732.55859375</v>
      </c>
      <c r="W1088" s="3">
        <v>17968.216796875</v>
      </c>
      <c r="X1088" s="3">
        <v>15203.875</v>
      </c>
      <c r="Y1088" s="3">
        <v>12439.533203125</v>
      </c>
      <c r="Z1088" s="3">
        <v>9675.1923828125</v>
      </c>
      <c r="AA1088" s="3">
        <v>6910.8505859375</v>
      </c>
      <c r="AB1088" s="3">
        <v>4146.509765625</v>
      </c>
      <c r="AC1088" s="3">
        <v>1382.1693115234375</v>
      </c>
      <c r="AD1088" s="3"/>
      <c r="AE1088" s="3"/>
      <c r="AF1088" s="3"/>
      <c r="AG1088" s="3"/>
      <c r="AH1088" s="3"/>
      <c r="AI1088" s="3"/>
      <c r="AJ1088" s="3"/>
      <c r="AK1088" s="3"/>
      <c r="AL1088" s="3"/>
    </row>
    <row r="1089" spans="1:38" x14ac:dyDescent="0.3">
      <c r="A1089" t="s">
        <v>37</v>
      </c>
      <c r="B1089" t="s">
        <v>62</v>
      </c>
      <c r="C1089" t="s">
        <v>128</v>
      </c>
      <c r="D1089" s="16"/>
      <c r="E1089" s="16"/>
      <c r="F1089" s="16"/>
      <c r="G1089" s="16"/>
      <c r="H1089" s="16"/>
      <c r="I1089" s="16"/>
      <c r="J1089" s="16"/>
      <c r="K1089" s="16"/>
      <c r="L1089" s="16"/>
      <c r="M1089" s="16">
        <v>4</v>
      </c>
      <c r="N1089" s="16">
        <v>12</v>
      </c>
      <c r="O1089" s="16">
        <v>6</v>
      </c>
      <c r="P1089" s="16">
        <v>10</v>
      </c>
      <c r="Q1089" s="16"/>
      <c r="R1089" s="16"/>
      <c r="S1089" s="16"/>
      <c r="T1089" s="16">
        <v>5</v>
      </c>
      <c r="U1089" s="16"/>
      <c r="V1089" s="16"/>
      <c r="W1089" s="16"/>
      <c r="X1089" s="16"/>
      <c r="Y1089" s="16"/>
      <c r="Z1089" s="16">
        <v>2</v>
      </c>
      <c r="AA1089" s="16"/>
      <c r="AB1089" s="16"/>
      <c r="AC1089" s="16"/>
      <c r="AD1089" s="16"/>
      <c r="AE1089" s="16"/>
      <c r="AF1089" s="16"/>
      <c r="AG1089" s="16"/>
      <c r="AH1089" s="16"/>
      <c r="AI1089" s="16"/>
      <c r="AJ1089" s="16"/>
      <c r="AK1089" s="16"/>
      <c r="AL1089" s="16"/>
    </row>
    <row r="1090" spans="1:38" x14ac:dyDescent="0.3">
      <c r="A1090" t="s">
        <v>37</v>
      </c>
      <c r="B1090" t="s">
        <v>62</v>
      </c>
      <c r="C1090" t="s">
        <v>129</v>
      </c>
      <c r="D1090" s="16"/>
      <c r="E1090" s="16"/>
      <c r="F1090" s="16"/>
      <c r="G1090" s="16"/>
      <c r="H1090" s="16"/>
      <c r="I1090" s="16"/>
      <c r="J1090" s="16"/>
      <c r="K1090" s="16"/>
      <c r="L1090" s="16"/>
      <c r="M1090" s="16">
        <v>4</v>
      </c>
      <c r="N1090" s="16">
        <v>16</v>
      </c>
      <c r="O1090" s="16">
        <v>22</v>
      </c>
      <c r="P1090" s="16">
        <v>32</v>
      </c>
      <c r="Q1090" s="16">
        <v>32</v>
      </c>
      <c r="R1090" s="16">
        <v>32</v>
      </c>
      <c r="S1090" s="16">
        <v>32</v>
      </c>
      <c r="T1090" s="16">
        <v>37</v>
      </c>
      <c r="U1090" s="16">
        <v>37</v>
      </c>
      <c r="V1090" s="16">
        <v>37</v>
      </c>
      <c r="W1090" s="16">
        <v>37</v>
      </c>
      <c r="X1090" s="16">
        <v>37</v>
      </c>
      <c r="Y1090" s="16">
        <v>37</v>
      </c>
      <c r="Z1090" s="16">
        <v>39</v>
      </c>
      <c r="AA1090" s="16">
        <v>39</v>
      </c>
      <c r="AB1090" s="16">
        <v>35</v>
      </c>
      <c r="AC1090" s="16">
        <v>23</v>
      </c>
      <c r="AD1090" s="16">
        <v>17</v>
      </c>
      <c r="AE1090" s="16">
        <v>7</v>
      </c>
      <c r="AF1090" s="16">
        <v>7</v>
      </c>
      <c r="AG1090" s="16">
        <v>7</v>
      </c>
      <c r="AH1090" s="16">
        <v>7</v>
      </c>
      <c r="AI1090" s="16">
        <v>2</v>
      </c>
      <c r="AJ1090" s="16">
        <v>2</v>
      </c>
      <c r="AK1090" s="16">
        <v>2</v>
      </c>
      <c r="AL1090" s="16">
        <v>2</v>
      </c>
    </row>
    <row r="1091" spans="1:38" x14ac:dyDescent="0.3">
      <c r="A1091" t="s">
        <v>37</v>
      </c>
      <c r="B1091" t="s">
        <v>62</v>
      </c>
      <c r="C1091" t="s">
        <v>130</v>
      </c>
      <c r="D1091" s="3"/>
      <c r="E1091" s="3"/>
      <c r="F1091" s="3"/>
      <c r="G1091" s="3"/>
      <c r="H1091" s="3"/>
      <c r="I1091" s="3"/>
      <c r="J1091" s="3"/>
      <c r="K1091" s="3"/>
      <c r="L1091" s="3"/>
      <c r="M1091" s="3">
        <v>200</v>
      </c>
      <c r="N1091" s="3">
        <v>800</v>
      </c>
      <c r="O1091" s="3">
        <v>1100</v>
      </c>
      <c r="P1091" s="3">
        <v>1600</v>
      </c>
      <c r="Q1091" s="3">
        <v>1600</v>
      </c>
      <c r="R1091" s="3">
        <v>1600</v>
      </c>
      <c r="S1091" s="3">
        <v>1600</v>
      </c>
      <c r="T1091" s="3">
        <v>1850</v>
      </c>
      <c r="U1091" s="3">
        <v>1850</v>
      </c>
      <c r="V1091" s="3">
        <v>1850</v>
      </c>
      <c r="W1091" s="3">
        <v>1850</v>
      </c>
      <c r="X1091" s="3">
        <v>1850</v>
      </c>
      <c r="Y1091" s="3">
        <v>1850</v>
      </c>
      <c r="Z1091" s="3">
        <v>1950</v>
      </c>
      <c r="AA1091" s="3">
        <v>1950</v>
      </c>
      <c r="AB1091" s="3">
        <v>1750</v>
      </c>
      <c r="AC1091" s="3">
        <v>1150</v>
      </c>
      <c r="AD1091" s="3">
        <v>850</v>
      </c>
      <c r="AE1091" s="3">
        <v>350</v>
      </c>
      <c r="AF1091" s="3">
        <v>350</v>
      </c>
      <c r="AG1091" s="3">
        <v>350</v>
      </c>
      <c r="AH1091" s="3">
        <v>350</v>
      </c>
      <c r="AI1091" s="3">
        <v>100</v>
      </c>
      <c r="AJ1091" s="3">
        <v>100</v>
      </c>
      <c r="AK1091" s="3">
        <v>100</v>
      </c>
      <c r="AL1091" s="3">
        <v>100</v>
      </c>
    </row>
    <row r="1092" spans="1:38" x14ac:dyDescent="0.3">
      <c r="A1092" t="s">
        <v>37</v>
      </c>
      <c r="B1092" t="s">
        <v>62</v>
      </c>
      <c r="C1092" t="s">
        <v>131</v>
      </c>
      <c r="D1092" s="3"/>
      <c r="E1092" s="3"/>
      <c r="F1092" s="3"/>
      <c r="G1092" s="3"/>
      <c r="H1092" s="3"/>
      <c r="I1092" s="3"/>
      <c r="J1092" s="3"/>
      <c r="K1092" s="3"/>
      <c r="L1092" s="3"/>
      <c r="M1092" s="3">
        <v>174.63517578125001</v>
      </c>
      <c r="N1092" s="3">
        <v>178.64298828125001</v>
      </c>
      <c r="O1092" s="3">
        <v>182.7437215909091</v>
      </c>
      <c r="P1092" s="3">
        <v>186.9370703125</v>
      </c>
      <c r="Q1092" s="3">
        <v>191.22751953125001</v>
      </c>
      <c r="R1092" s="3">
        <v>195.61617187499999</v>
      </c>
      <c r="S1092" s="3">
        <v>200.10570312499999</v>
      </c>
      <c r="T1092" s="3">
        <v>204.69790540540541</v>
      </c>
      <c r="U1092" s="3">
        <v>209.39613175675674</v>
      </c>
      <c r="V1092" s="3">
        <v>214.20152027027027</v>
      </c>
      <c r="W1092" s="3">
        <v>219.11758445945947</v>
      </c>
      <c r="X1092" s="3">
        <v>224.14628378378379</v>
      </c>
      <c r="Y1092" s="3">
        <v>29.427206503378379</v>
      </c>
      <c r="Z1092" s="3">
        <v>39.160360576923075</v>
      </c>
      <c r="AA1092" s="3">
        <v>-159.81839743589742</v>
      </c>
      <c r="AB1092" s="3">
        <v>283.35335714285713</v>
      </c>
      <c r="AC1092" s="3">
        <v>289.85597826086956</v>
      </c>
      <c r="AD1092" s="3">
        <v>296.50805147058821</v>
      </c>
      <c r="AE1092" s="3">
        <v>303.31229910714285</v>
      </c>
      <c r="AF1092" s="3">
        <v>310.27459821428573</v>
      </c>
      <c r="AG1092" s="3">
        <v>317.39408482142858</v>
      </c>
      <c r="AH1092" s="3">
        <v>324.67915178571428</v>
      </c>
      <c r="AI1092" s="3">
        <v>332.13023437499999</v>
      </c>
      <c r="AJ1092" s="3">
        <v>339.753046875</v>
      </c>
      <c r="AK1092" s="3">
        <v>347.55031250000002</v>
      </c>
      <c r="AL1092" s="3">
        <v>355.52628906249998</v>
      </c>
    </row>
    <row r="1093" spans="1:38" x14ac:dyDescent="0.3">
      <c r="A1093" t="s">
        <v>37</v>
      </c>
      <c r="B1093" t="s">
        <v>62</v>
      </c>
      <c r="C1093" t="s">
        <v>132</v>
      </c>
      <c r="D1093" s="3"/>
      <c r="E1093" s="3"/>
      <c r="F1093" s="3"/>
      <c r="G1093" s="3"/>
      <c r="H1093" s="3"/>
      <c r="I1093" s="3"/>
      <c r="J1093" s="3"/>
      <c r="K1093" s="3"/>
      <c r="L1093" s="3"/>
      <c r="M1093" s="3">
        <v>1934.82859375</v>
      </c>
      <c r="N1093" s="3">
        <v>1979.233125</v>
      </c>
      <c r="O1093" s="3">
        <v>2024.6566666666668</v>
      </c>
      <c r="P1093" s="3">
        <v>2071.12275</v>
      </c>
      <c r="Q1093" s="3"/>
      <c r="R1093" s="3"/>
      <c r="S1093" s="3"/>
      <c r="T1093" s="3">
        <v>2267.8980000000001</v>
      </c>
      <c r="U1093" s="3"/>
      <c r="V1093" s="3"/>
      <c r="W1093" s="3"/>
      <c r="X1093" s="3"/>
      <c r="Y1093" s="3"/>
      <c r="Z1093" s="3">
        <v>2598.6639062499999</v>
      </c>
      <c r="AA1093" s="3"/>
      <c r="AB1093" s="3"/>
      <c r="AC1093" s="3"/>
      <c r="AD1093" s="3"/>
      <c r="AE1093" s="3"/>
      <c r="AF1093" s="3"/>
      <c r="AG1093" s="3"/>
      <c r="AH1093" s="3"/>
      <c r="AI1093" s="3"/>
      <c r="AJ1093" s="3"/>
      <c r="AK1093" s="3"/>
      <c r="AL1093" s="3"/>
    </row>
    <row r="1094" spans="1:38" x14ac:dyDescent="0.3">
      <c r="A1094" t="s">
        <v>37</v>
      </c>
      <c r="B1094" t="s">
        <v>62</v>
      </c>
      <c r="C1094" t="s">
        <v>133</v>
      </c>
      <c r="D1094" s="3"/>
      <c r="E1094" s="3"/>
      <c r="F1094" s="3"/>
      <c r="G1094" s="3"/>
      <c r="H1094" s="3"/>
      <c r="I1094" s="3"/>
      <c r="J1094" s="3"/>
      <c r="K1094" s="3"/>
      <c r="L1094" s="3"/>
      <c r="M1094" s="3">
        <v>34927.03515625</v>
      </c>
      <c r="N1094" s="3">
        <v>142914.390625</v>
      </c>
      <c r="O1094" s="3">
        <v>201018.09375</v>
      </c>
      <c r="P1094" s="3">
        <v>299099.3125</v>
      </c>
      <c r="Q1094" s="3">
        <v>305964.03125</v>
      </c>
      <c r="R1094" s="3">
        <v>312985.875</v>
      </c>
      <c r="S1094" s="3">
        <v>320169.125</v>
      </c>
      <c r="T1094" s="3">
        <v>378691.125</v>
      </c>
      <c r="U1094" s="3">
        <v>387382.84375</v>
      </c>
      <c r="V1094" s="3">
        <v>396272.8125</v>
      </c>
      <c r="W1094" s="3">
        <v>405367.53125</v>
      </c>
      <c r="X1094" s="3">
        <v>414670.625</v>
      </c>
      <c r="Y1094" s="3">
        <v>54440.33203125</v>
      </c>
      <c r="Z1094" s="3">
        <v>76362.703125</v>
      </c>
      <c r="AA1094" s="3">
        <v>-311645.875</v>
      </c>
      <c r="AB1094" s="3">
        <v>495868.375</v>
      </c>
      <c r="AC1094" s="3">
        <v>333334.375</v>
      </c>
      <c r="AD1094" s="3">
        <v>252031.84375</v>
      </c>
      <c r="AE1094" s="3">
        <v>106159.3046875</v>
      </c>
      <c r="AF1094" s="3">
        <v>108596.109375</v>
      </c>
      <c r="AG1094" s="3">
        <v>111087.9296875</v>
      </c>
      <c r="AH1094" s="3">
        <v>113637.703125</v>
      </c>
      <c r="AI1094" s="3">
        <v>33213.0234375</v>
      </c>
      <c r="AJ1094" s="3">
        <v>33975.3046875</v>
      </c>
      <c r="AK1094" s="3">
        <v>34755.03125</v>
      </c>
      <c r="AL1094" s="3">
        <v>35552.62890625</v>
      </c>
    </row>
    <row r="1095" spans="1:38" x14ac:dyDescent="0.3">
      <c r="A1095" t="s">
        <v>37</v>
      </c>
      <c r="B1095" t="s">
        <v>62</v>
      </c>
      <c r="C1095" t="s">
        <v>134</v>
      </c>
      <c r="D1095" s="3"/>
      <c r="E1095" s="3"/>
      <c r="F1095" s="3"/>
      <c r="G1095" s="3"/>
      <c r="H1095" s="3"/>
      <c r="I1095" s="3"/>
      <c r="J1095" s="3"/>
      <c r="K1095" s="3"/>
      <c r="L1095" s="3">
        <v>373284.84375</v>
      </c>
      <c r="M1095" s="3">
        <v>1145555.25</v>
      </c>
      <c r="N1095" s="3">
        <v>585922.9375</v>
      </c>
      <c r="O1095" s="3">
        <v>998949.875</v>
      </c>
      <c r="P1095" s="3"/>
      <c r="Q1095" s="3"/>
      <c r="R1095" s="3"/>
      <c r="S1095" s="3">
        <v>546929.5625</v>
      </c>
      <c r="T1095" s="3"/>
      <c r="U1095" s="3"/>
      <c r="V1095" s="3"/>
      <c r="W1095" s="3"/>
      <c r="X1095" s="3"/>
      <c r="Y1095" s="3">
        <v>250679</v>
      </c>
      <c r="Z1095" s="3"/>
      <c r="AA1095" s="3"/>
      <c r="AB1095" s="3"/>
      <c r="AC1095" s="3"/>
      <c r="AD1095" s="3"/>
      <c r="AE1095" s="3"/>
      <c r="AF1095" s="3"/>
      <c r="AG1095" s="3"/>
      <c r="AH1095" s="3"/>
      <c r="AI1095" s="3"/>
      <c r="AJ1095" s="3"/>
      <c r="AK1095" s="3"/>
      <c r="AL1095" s="3"/>
    </row>
    <row r="1096" spans="1:38" x14ac:dyDescent="0.3">
      <c r="A1096" t="s">
        <v>37</v>
      </c>
      <c r="B1096" t="s">
        <v>62</v>
      </c>
      <c r="C1096" t="s">
        <v>135</v>
      </c>
      <c r="D1096" s="3"/>
      <c r="E1096" s="3"/>
      <c r="F1096" s="3"/>
      <c r="G1096" s="3"/>
      <c r="H1096" s="3"/>
      <c r="I1096" s="3"/>
      <c r="J1096" s="3"/>
      <c r="K1096" s="3"/>
      <c r="L1096" s="3"/>
      <c r="M1096" s="3">
        <v>386965.71875</v>
      </c>
      <c r="N1096" s="3">
        <v>1187539.875</v>
      </c>
      <c r="O1096" s="3">
        <v>607397</v>
      </c>
      <c r="P1096" s="3">
        <v>1035561.375</v>
      </c>
      <c r="Q1096" s="3"/>
      <c r="R1096" s="3"/>
      <c r="S1096" s="3"/>
      <c r="T1096" s="3">
        <v>566974.5</v>
      </c>
      <c r="U1096" s="3"/>
      <c r="V1096" s="3"/>
      <c r="W1096" s="3"/>
      <c r="X1096" s="3"/>
      <c r="Y1096" s="3"/>
      <c r="Z1096" s="3">
        <v>259866.390625</v>
      </c>
      <c r="AA1096" s="3"/>
      <c r="AB1096" s="3"/>
      <c r="AC1096" s="3"/>
      <c r="AD1096" s="3"/>
      <c r="AE1096" s="3"/>
      <c r="AF1096" s="3"/>
      <c r="AG1096" s="3"/>
      <c r="AH1096" s="3"/>
      <c r="AI1096" s="3"/>
      <c r="AJ1096" s="3"/>
      <c r="AK1096" s="3"/>
      <c r="AL1096" s="3"/>
    </row>
    <row r="1097" spans="1:38" x14ac:dyDescent="0.3">
      <c r="A1097" t="s">
        <v>37</v>
      </c>
      <c r="B1097" t="s">
        <v>62</v>
      </c>
      <c r="C1097" t="s">
        <v>136</v>
      </c>
      <c r="D1097" s="3"/>
      <c r="E1097" s="3"/>
      <c r="F1097" s="3"/>
      <c r="G1097" s="3"/>
      <c r="H1097" s="3"/>
      <c r="I1097" s="3"/>
      <c r="J1097" s="3"/>
      <c r="K1097" s="3"/>
      <c r="L1097" s="3">
        <v>385485.09375</v>
      </c>
      <c r="M1097" s="3">
        <v>1529902.625</v>
      </c>
      <c r="N1097" s="3">
        <v>1966414</v>
      </c>
      <c r="O1097" s="3">
        <v>2745689</v>
      </c>
      <c r="P1097" s="3">
        <v>2417293</v>
      </c>
      <c r="Q1097" s="3">
        <v>2100051</v>
      </c>
      <c r="R1097" s="3">
        <v>1833105.5</v>
      </c>
      <c r="S1097" s="3">
        <v>2173456.5</v>
      </c>
      <c r="T1097" s="3">
        <v>1918286.5</v>
      </c>
      <c r="U1097" s="3">
        <v>1669755.5</v>
      </c>
      <c r="V1097" s="3">
        <v>1454230.125</v>
      </c>
      <c r="W1097" s="3">
        <v>1249574.25</v>
      </c>
      <c r="X1097" s="3">
        <v>1044918.5</v>
      </c>
      <c r="Y1097" s="3">
        <v>1107287</v>
      </c>
      <c r="Z1097" s="3">
        <v>893028.125</v>
      </c>
      <c r="AA1097" s="3">
        <v>670985.0625</v>
      </c>
      <c r="AB1097" s="3">
        <v>476504.5625</v>
      </c>
      <c r="AC1097" s="3">
        <v>346109.78125</v>
      </c>
      <c r="AD1097" s="3">
        <v>245945.140625</v>
      </c>
      <c r="AE1097" s="3">
        <v>201056.875</v>
      </c>
      <c r="AF1097" s="3">
        <v>159905</v>
      </c>
      <c r="AG1097" s="3">
        <v>118753.1328125</v>
      </c>
      <c r="AH1097" s="3">
        <v>77601.265625</v>
      </c>
      <c r="AI1097" s="3">
        <v>64667.76171875</v>
      </c>
      <c r="AJ1097" s="3">
        <v>51734.2109375</v>
      </c>
      <c r="AK1097" s="3">
        <v>38800.66015625</v>
      </c>
      <c r="AL1097" s="3">
        <v>25867.109375</v>
      </c>
    </row>
    <row r="1098" spans="1:38" x14ac:dyDescent="0.3">
      <c r="A1098" t="s">
        <v>37</v>
      </c>
      <c r="B1098" t="s">
        <v>62</v>
      </c>
      <c r="C1098" t="s">
        <v>137</v>
      </c>
      <c r="D1098" s="3"/>
      <c r="E1098" s="3"/>
      <c r="F1098" s="3"/>
      <c r="G1098" s="3"/>
      <c r="H1098" s="3"/>
      <c r="I1098" s="3"/>
      <c r="J1098" s="3"/>
      <c r="K1098" s="3"/>
      <c r="L1098" s="3"/>
      <c r="M1098" s="3">
        <v>25797.71484375</v>
      </c>
      <c r="N1098" s="3">
        <v>104967.046875</v>
      </c>
      <c r="O1098" s="3">
        <v>145460.1875</v>
      </c>
      <c r="P1098" s="3">
        <v>214497.609375</v>
      </c>
      <c r="Q1098" s="3">
        <v>214497.609375</v>
      </c>
      <c r="R1098" s="3">
        <v>214497.609375</v>
      </c>
      <c r="S1098" s="3">
        <v>214497.609375</v>
      </c>
      <c r="T1098" s="3">
        <v>252295.90625</v>
      </c>
      <c r="U1098" s="3">
        <v>252295.90625</v>
      </c>
      <c r="V1098" s="3">
        <v>252295.90625</v>
      </c>
      <c r="W1098" s="3">
        <v>252295.90625</v>
      </c>
      <c r="X1098" s="3">
        <v>252295.90625</v>
      </c>
      <c r="Y1098" s="3">
        <v>252295.90625</v>
      </c>
      <c r="Z1098" s="3">
        <v>269620.34375</v>
      </c>
      <c r="AA1098" s="3">
        <v>269620.34375</v>
      </c>
      <c r="AB1098" s="3">
        <v>243822.59375</v>
      </c>
      <c r="AC1098" s="3">
        <v>164653.28125</v>
      </c>
      <c r="AD1098" s="3">
        <v>124160.140625</v>
      </c>
      <c r="AE1098" s="3">
        <v>55122.7265625</v>
      </c>
      <c r="AF1098" s="3">
        <v>55122.7265625</v>
      </c>
      <c r="AG1098" s="3">
        <v>55122.7265625</v>
      </c>
      <c r="AH1098" s="3">
        <v>55122.7265625</v>
      </c>
      <c r="AI1098" s="3">
        <v>17324.42578125</v>
      </c>
      <c r="AJ1098" s="3">
        <v>17324.42578125</v>
      </c>
      <c r="AK1098" s="3">
        <v>17324.42578125</v>
      </c>
      <c r="AL1098" s="3">
        <v>17324.42578125</v>
      </c>
    </row>
    <row r="1099" spans="1:38" x14ac:dyDescent="0.3">
      <c r="A1099" t="s">
        <v>37</v>
      </c>
      <c r="B1099" t="s">
        <v>62</v>
      </c>
      <c r="C1099" t="s">
        <v>138</v>
      </c>
      <c r="D1099" s="3"/>
      <c r="E1099" s="3"/>
      <c r="F1099" s="3"/>
      <c r="G1099" s="3"/>
      <c r="H1099" s="3"/>
      <c r="I1099" s="3"/>
      <c r="J1099" s="3"/>
      <c r="K1099" s="3"/>
      <c r="L1099" s="3">
        <v>5841.9072265625</v>
      </c>
      <c r="M1099" s="3">
        <v>94152.703125</v>
      </c>
      <c r="N1099" s="3">
        <v>365051.6875</v>
      </c>
      <c r="O1099" s="3">
        <v>582730.625</v>
      </c>
      <c r="P1099" s="3">
        <v>663889.25</v>
      </c>
      <c r="Q1099" s="3">
        <v>619881.375</v>
      </c>
      <c r="R1099" s="3">
        <v>421434</v>
      </c>
      <c r="S1099" s="3">
        <v>262340.5625</v>
      </c>
      <c r="T1099" s="3">
        <v>263636.625</v>
      </c>
      <c r="U1099" s="3">
        <v>237440.671875</v>
      </c>
      <c r="V1099" s="3">
        <v>107215.703125</v>
      </c>
      <c r="W1099" s="3">
        <v>64329.421875</v>
      </c>
      <c r="X1099" s="3">
        <v>64329.421875</v>
      </c>
      <c r="Y1099" s="3">
        <v>36087.8359375</v>
      </c>
      <c r="Z1099" s="3">
        <v>51188.65234375</v>
      </c>
      <c r="AA1099" s="3">
        <v>81901.8515625</v>
      </c>
      <c r="AB1099" s="3">
        <v>49141.109375</v>
      </c>
      <c r="AC1099" s="3">
        <v>29484.66796875</v>
      </c>
      <c r="AD1099" s="3">
        <v>29484.66796875</v>
      </c>
      <c r="AE1099" s="3">
        <v>14742.333984375</v>
      </c>
      <c r="AF1099" s="3"/>
      <c r="AG1099" s="3"/>
      <c r="AH1099" s="3"/>
      <c r="AI1099" s="3"/>
      <c r="AJ1099" s="3"/>
      <c r="AK1099" s="3"/>
      <c r="AL1099" s="3"/>
    </row>
    <row r="1100" spans="1:38" x14ac:dyDescent="0.3">
      <c r="A1100" t="s">
        <v>37</v>
      </c>
      <c r="B1100" t="s">
        <v>62</v>
      </c>
      <c r="C1100" t="s">
        <v>139</v>
      </c>
      <c r="D1100" s="3"/>
      <c r="E1100" s="3"/>
      <c r="F1100" s="3"/>
      <c r="G1100" s="3"/>
      <c r="H1100" s="3"/>
      <c r="I1100" s="3"/>
      <c r="J1100" s="3"/>
      <c r="K1100" s="3"/>
      <c r="L1100" s="3">
        <v>1480.6314697265625</v>
      </c>
      <c r="M1100" s="3">
        <v>17324.572265625</v>
      </c>
      <c r="N1100" s="3">
        <v>65918.453125</v>
      </c>
      <c r="O1100" s="3">
        <v>110826.1953125</v>
      </c>
      <c r="P1100" s="3">
        <v>113898.328125</v>
      </c>
      <c r="Q1100" s="3">
        <v>102744.515625</v>
      </c>
      <c r="R1100" s="3">
        <v>52448.02734375</v>
      </c>
      <c r="S1100" s="3">
        <v>12125.8056640625</v>
      </c>
      <c r="T1100" s="3">
        <v>2874.302734375</v>
      </c>
      <c r="U1100" s="3">
        <v>-3765.0546875</v>
      </c>
      <c r="V1100" s="3">
        <v>-36770.578125</v>
      </c>
      <c r="W1100" s="3">
        <v>-47640.10546875</v>
      </c>
      <c r="X1100" s="3">
        <v>-47640.10546875</v>
      </c>
      <c r="Y1100" s="3">
        <v>-54797.93359375</v>
      </c>
      <c r="Z1100" s="3">
        <v>-55361.5078125</v>
      </c>
      <c r="AA1100" s="3">
        <v>-47577.25</v>
      </c>
      <c r="AB1100" s="3">
        <v>-49342.02734375</v>
      </c>
      <c r="AC1100" s="3">
        <v>-34258.48828125</v>
      </c>
      <c r="AD1100" s="3">
        <v>-23995.501953125</v>
      </c>
      <c r="AE1100" s="3">
        <v>-10234.41015625</v>
      </c>
      <c r="AF1100" s="3">
        <v>-13970.85546875</v>
      </c>
      <c r="AG1100" s="3">
        <v>-13970.85546875</v>
      </c>
      <c r="AH1100" s="3">
        <v>-13970.85546875</v>
      </c>
      <c r="AI1100" s="3">
        <v>-4390.8759765625</v>
      </c>
      <c r="AJ1100" s="3">
        <v>-4390.8759765625</v>
      </c>
      <c r="AK1100" s="3">
        <v>-4390.8759765625</v>
      </c>
      <c r="AL1100" s="3">
        <v>-4390.8759765625</v>
      </c>
    </row>
    <row r="1101" spans="1:38" x14ac:dyDescent="0.3">
      <c r="A1101" t="s">
        <v>37</v>
      </c>
      <c r="B1101" t="s">
        <v>62</v>
      </c>
      <c r="C1101" t="s">
        <v>140</v>
      </c>
      <c r="D1101" s="3"/>
      <c r="E1101" s="3"/>
      <c r="F1101" s="3"/>
      <c r="G1101" s="3"/>
      <c r="H1101" s="3"/>
      <c r="I1101" s="3"/>
      <c r="J1101" s="3"/>
      <c r="K1101" s="3"/>
      <c r="L1101" s="3">
        <v>1480.6314697265625</v>
      </c>
      <c r="M1101" s="3">
        <v>18805.203125</v>
      </c>
      <c r="N1101" s="3">
        <v>84723.65625</v>
      </c>
      <c r="O1101" s="3">
        <v>195549.859375</v>
      </c>
      <c r="P1101" s="3">
        <v>309448.1875</v>
      </c>
      <c r="Q1101" s="3">
        <v>412192.6875</v>
      </c>
      <c r="R1101" s="3">
        <v>464640.71875</v>
      </c>
      <c r="S1101" s="3">
        <v>476766.53125</v>
      </c>
      <c r="T1101" s="3">
        <v>479640.84375</v>
      </c>
      <c r="U1101" s="3">
        <v>475875.75</v>
      </c>
      <c r="V1101" s="3">
        <v>439105.21875</v>
      </c>
      <c r="W1101" s="3">
        <v>391465.09375</v>
      </c>
      <c r="X1101" s="3">
        <v>343825</v>
      </c>
      <c r="Y1101" s="3">
        <v>289027.0625</v>
      </c>
      <c r="Z1101" s="3">
        <v>233665.5625</v>
      </c>
      <c r="AA1101" s="3">
        <v>186088.328125</v>
      </c>
      <c r="AB1101" s="3">
        <v>136746.28125</v>
      </c>
      <c r="AC1101" s="3">
        <v>102487.828125</v>
      </c>
      <c r="AD1101" s="3">
        <v>78492.3046875</v>
      </c>
      <c r="AE1101" s="3">
        <v>68257.828125</v>
      </c>
      <c r="AF1101" s="3">
        <v>54286.9765625</v>
      </c>
      <c r="AG1101" s="3">
        <v>40316.12109375</v>
      </c>
      <c r="AH1101" s="3">
        <v>26345.267578125</v>
      </c>
      <c r="AI1101" s="3">
        <v>21954.38671875</v>
      </c>
      <c r="AJ1101" s="3">
        <v>17563.51171875</v>
      </c>
      <c r="AK1101" s="3">
        <v>13172.6357421875</v>
      </c>
      <c r="AL1101" s="3">
        <v>8781.759765625</v>
      </c>
    </row>
    <row r="1102" spans="1:38" x14ac:dyDescent="0.3">
      <c r="A1102" t="s">
        <v>37</v>
      </c>
      <c r="B1102" t="s">
        <v>62</v>
      </c>
      <c r="C1102" t="s">
        <v>141</v>
      </c>
      <c r="D1102" s="3"/>
      <c r="E1102" s="3"/>
      <c r="F1102" s="3"/>
      <c r="G1102" s="3"/>
      <c r="H1102" s="3"/>
      <c r="I1102" s="3"/>
      <c r="J1102" s="3"/>
      <c r="K1102" s="3"/>
      <c r="L1102" s="3"/>
      <c r="M1102" s="3"/>
      <c r="N1102" s="3"/>
      <c r="O1102" s="3"/>
      <c r="P1102" s="3"/>
      <c r="Q1102" s="3"/>
      <c r="R1102" s="3"/>
      <c r="S1102" s="3"/>
      <c r="T1102" s="3"/>
      <c r="U1102" s="3"/>
      <c r="V1102" s="3"/>
      <c r="W1102" s="3"/>
      <c r="X1102" s="3"/>
      <c r="Y1102" s="3"/>
      <c r="Z1102" s="3"/>
      <c r="AA1102" s="3"/>
      <c r="AB1102" s="3"/>
      <c r="AC1102" s="3"/>
      <c r="AD1102" s="3"/>
      <c r="AE1102" s="3"/>
      <c r="AF1102" s="3"/>
      <c r="AG1102" s="3"/>
      <c r="AH1102" s="3"/>
      <c r="AI1102" s="3"/>
      <c r="AJ1102" s="3"/>
      <c r="AK1102" s="3"/>
      <c r="AL1102" s="3"/>
    </row>
    <row r="1103" spans="1:38" x14ac:dyDescent="0.3">
      <c r="A1103" t="s">
        <v>37</v>
      </c>
      <c r="B1103" t="s">
        <v>62</v>
      </c>
      <c r="C1103" t="s">
        <v>142</v>
      </c>
      <c r="D1103" s="3"/>
      <c r="E1103" s="3"/>
      <c r="F1103" s="3"/>
      <c r="G1103" s="3"/>
      <c r="H1103" s="3"/>
      <c r="I1103" s="3"/>
      <c r="J1103" s="3"/>
      <c r="K1103" s="3"/>
      <c r="L1103" s="3"/>
      <c r="M1103" s="3"/>
      <c r="N1103" s="3"/>
      <c r="O1103" s="3"/>
      <c r="P1103" s="3"/>
      <c r="Q1103" s="3"/>
      <c r="R1103" s="3"/>
      <c r="S1103" s="3"/>
      <c r="T1103" s="3"/>
      <c r="U1103" s="3"/>
      <c r="V1103" s="3"/>
      <c r="W1103" s="3"/>
      <c r="X1103" s="3"/>
      <c r="Y1103" s="3"/>
      <c r="Z1103" s="3"/>
      <c r="AA1103" s="3"/>
      <c r="AB1103" s="3"/>
      <c r="AC1103" s="3"/>
      <c r="AD1103" s="3"/>
      <c r="AE1103" s="3"/>
      <c r="AF1103" s="3"/>
      <c r="AG1103" s="3"/>
      <c r="AH1103" s="3"/>
      <c r="AI1103" s="3"/>
      <c r="AJ1103" s="3"/>
      <c r="AK1103" s="3"/>
      <c r="AL1103" s="3"/>
    </row>
    <row r="1104" spans="1:38" x14ac:dyDescent="0.3">
      <c r="A1104" t="s">
        <v>37</v>
      </c>
      <c r="B1104" t="s">
        <v>62</v>
      </c>
      <c r="C1104" t="s">
        <v>143</v>
      </c>
      <c r="D1104" s="3"/>
      <c r="E1104" s="3"/>
      <c r="F1104" s="3"/>
      <c r="G1104" s="3"/>
      <c r="H1104" s="3"/>
      <c r="I1104" s="3"/>
      <c r="J1104" s="3"/>
      <c r="K1104" s="3"/>
      <c r="L1104" s="3"/>
      <c r="M1104" s="3">
        <v>2785.379150390625</v>
      </c>
      <c r="N1104" s="3">
        <v>11333.291015625</v>
      </c>
      <c r="O1104" s="3">
        <v>15705.333984375</v>
      </c>
      <c r="P1104" s="3">
        <v>23159.3046875</v>
      </c>
      <c r="Q1104" s="3">
        <v>23159.3046875</v>
      </c>
      <c r="R1104" s="3">
        <v>23159.3046875</v>
      </c>
      <c r="S1104" s="3">
        <v>23159.3046875</v>
      </c>
      <c r="T1104" s="3">
        <v>27240.38671875</v>
      </c>
      <c r="U1104" s="3">
        <v>27240.38671875</v>
      </c>
      <c r="V1104" s="3">
        <v>27240.38671875</v>
      </c>
      <c r="W1104" s="3">
        <v>27240.38671875</v>
      </c>
      <c r="X1104" s="3">
        <v>27240.38671875</v>
      </c>
      <c r="Y1104" s="3">
        <v>27240.38671875</v>
      </c>
      <c r="Z1104" s="3">
        <v>29110.904296875</v>
      </c>
      <c r="AA1104" s="3">
        <v>29110.904296875</v>
      </c>
      <c r="AB1104" s="3">
        <v>26325.525390625</v>
      </c>
      <c r="AC1104" s="3">
        <v>17777.61328125</v>
      </c>
      <c r="AD1104" s="3">
        <v>13405.5712890625</v>
      </c>
      <c r="AE1104" s="3">
        <v>5951.6005859375</v>
      </c>
      <c r="AF1104" s="3">
        <v>5951.6005859375</v>
      </c>
      <c r="AG1104" s="3">
        <v>5951.6005859375</v>
      </c>
      <c r="AH1104" s="3">
        <v>5951.6005859375</v>
      </c>
      <c r="AI1104" s="3">
        <v>1870.5181884765625</v>
      </c>
      <c r="AJ1104" s="3">
        <v>1870.5181884765625</v>
      </c>
      <c r="AK1104" s="3">
        <v>1870.5181884765625</v>
      </c>
      <c r="AL1104" s="3">
        <v>1870.5181884765625</v>
      </c>
    </row>
    <row r="1105" spans="1:38" x14ac:dyDescent="0.3">
      <c r="A1105" t="s">
        <v>37</v>
      </c>
      <c r="B1105" t="s">
        <v>62</v>
      </c>
      <c r="C1105" t="s">
        <v>144</v>
      </c>
      <c r="D1105" s="3"/>
      <c r="E1105" s="3"/>
      <c r="F1105" s="3"/>
      <c r="G1105" s="3"/>
      <c r="H1105" s="3"/>
      <c r="I1105" s="3"/>
      <c r="J1105" s="3"/>
      <c r="K1105" s="3"/>
      <c r="L1105" s="3"/>
      <c r="M1105" s="3"/>
      <c r="N1105" s="3"/>
      <c r="O1105" s="3"/>
      <c r="P1105" s="3"/>
      <c r="Q1105" s="3"/>
      <c r="R1105" s="3"/>
      <c r="S1105" s="3"/>
      <c r="T1105" s="3"/>
      <c r="U1105" s="3"/>
      <c r="V1105" s="3"/>
      <c r="W1105" s="3"/>
      <c r="X1105" s="3"/>
      <c r="Y1105" s="3"/>
      <c r="Z1105" s="3"/>
      <c r="AA1105" s="3"/>
      <c r="AB1105" s="3"/>
      <c r="AC1105" s="3"/>
      <c r="AD1105" s="3"/>
      <c r="AE1105" s="3"/>
      <c r="AF1105" s="3"/>
      <c r="AG1105" s="3"/>
      <c r="AH1105" s="3"/>
      <c r="AI1105" s="3"/>
      <c r="AJ1105" s="3"/>
      <c r="AK1105" s="3"/>
      <c r="AL1105" s="3"/>
    </row>
    <row r="1106" spans="1:38" x14ac:dyDescent="0.3">
      <c r="A1106" t="s">
        <v>37</v>
      </c>
      <c r="B1106" t="s">
        <v>62</v>
      </c>
      <c r="C1106" t="s">
        <v>145</v>
      </c>
      <c r="D1106" s="3"/>
      <c r="E1106" s="3"/>
      <c r="F1106" s="3"/>
      <c r="G1106" s="3"/>
      <c r="H1106" s="3"/>
      <c r="I1106" s="3"/>
      <c r="J1106" s="3"/>
      <c r="K1106" s="3"/>
      <c r="L1106" s="3"/>
      <c r="M1106" s="3">
        <v>-126823.296875</v>
      </c>
      <c r="N1106" s="3">
        <v>-388852.15625</v>
      </c>
      <c r="O1106" s="3">
        <v>-197644.703125</v>
      </c>
      <c r="P1106" s="3">
        <v>-337421.65625</v>
      </c>
      <c r="Q1106" s="3">
        <v>2906.335205078125</v>
      </c>
      <c r="R1106" s="3">
        <v>2906.335205078125</v>
      </c>
      <c r="S1106" s="3">
        <v>2906.335205078125</v>
      </c>
      <c r="T1106" s="3">
        <v>-182912.671875</v>
      </c>
      <c r="U1106" s="3">
        <v>3418.483154296875</v>
      </c>
      <c r="V1106" s="3">
        <v>3418.483154296875</v>
      </c>
      <c r="W1106" s="3">
        <v>3418.483154296875</v>
      </c>
      <c r="X1106" s="3">
        <v>3418.483154296875</v>
      </c>
      <c r="Y1106" s="3">
        <v>3418.483154296875</v>
      </c>
      <c r="Z1106" s="3">
        <v>-60398.86328125</v>
      </c>
      <c r="AA1106" s="3">
        <v>3653.220458984375</v>
      </c>
      <c r="AB1106" s="3">
        <v>3303.67431640625</v>
      </c>
      <c r="AC1106" s="3">
        <v>2230.969482421875</v>
      </c>
      <c r="AD1106" s="3">
        <v>1682.307861328125</v>
      </c>
      <c r="AE1106" s="3">
        <v>746.88531494140625</v>
      </c>
      <c r="AF1106" s="3">
        <v>746.88531494140625</v>
      </c>
      <c r="AG1106" s="3">
        <v>746.88531494140625</v>
      </c>
      <c r="AH1106" s="3">
        <v>746.88531494140625</v>
      </c>
      <c r="AI1106" s="3">
        <v>234.7373046875</v>
      </c>
      <c r="AJ1106" s="3">
        <v>234.7373046875</v>
      </c>
      <c r="AK1106" s="3">
        <v>234.7373046875</v>
      </c>
      <c r="AL1106" s="3">
        <v>234.7373046875</v>
      </c>
    </row>
    <row r="1107" spans="1:38" x14ac:dyDescent="0.3">
      <c r="A1107" t="s">
        <v>37</v>
      </c>
      <c r="B1107" t="s">
        <v>62</v>
      </c>
      <c r="C1107" t="s">
        <v>146</v>
      </c>
      <c r="D1107" s="3"/>
      <c r="E1107" s="3"/>
      <c r="F1107" s="3"/>
      <c r="G1107" s="3"/>
      <c r="H1107" s="3"/>
      <c r="I1107" s="3"/>
      <c r="J1107" s="3"/>
      <c r="K1107" s="3"/>
      <c r="L1107" s="3">
        <v>181178</v>
      </c>
      <c r="M1107" s="3">
        <v>728120.1875</v>
      </c>
      <c r="N1107" s="3">
        <v>963826.625</v>
      </c>
      <c r="O1107" s="3">
        <v>1349770</v>
      </c>
      <c r="P1107" s="3">
        <v>1213300.875</v>
      </c>
      <c r="Q1107" s="3">
        <v>1061576</v>
      </c>
      <c r="R1107" s="3">
        <v>924291.875</v>
      </c>
      <c r="S1107" s="3">
        <v>1074271.375</v>
      </c>
      <c r="T1107" s="3">
        <v>961559.75</v>
      </c>
      <c r="U1107" s="3">
        <v>843190</v>
      </c>
      <c r="V1107" s="3">
        <v>734136.8125</v>
      </c>
      <c r="W1107" s="3">
        <v>635394.1875</v>
      </c>
      <c r="X1107" s="3">
        <v>539206</v>
      </c>
      <c r="Y1107" s="3">
        <v>566603.375</v>
      </c>
      <c r="Z1107" s="3">
        <v>470074.21875</v>
      </c>
      <c r="AA1107" s="3">
        <v>367543.3125</v>
      </c>
      <c r="AB1107" s="3">
        <v>269660.25</v>
      </c>
      <c r="AC1107" s="3">
        <v>193314.5625</v>
      </c>
      <c r="AD1107" s="3">
        <v>139133.09375</v>
      </c>
      <c r="AE1107" s="3">
        <v>105045.53125</v>
      </c>
      <c r="AF1107" s="3">
        <v>84826.09375</v>
      </c>
      <c r="AG1107" s="3">
        <v>65484.7109375</v>
      </c>
      <c r="AH1107" s="3">
        <v>46143.33203125</v>
      </c>
      <c r="AI1107" s="3">
        <v>33433.234375</v>
      </c>
      <c r="AJ1107" s="3">
        <v>27354.466796875</v>
      </c>
      <c r="AK1107" s="3">
        <v>21275.69921875</v>
      </c>
      <c r="AL1107" s="3">
        <v>15196.931640625</v>
      </c>
    </row>
    <row r="1108" spans="1:38" x14ac:dyDescent="0.3">
      <c r="A1108" t="s">
        <v>37</v>
      </c>
      <c r="B1108" t="s">
        <v>62</v>
      </c>
      <c r="C1108" t="s">
        <v>147</v>
      </c>
      <c r="D1108" s="3"/>
      <c r="E1108" s="3"/>
      <c r="F1108" s="3"/>
      <c r="G1108" s="3"/>
      <c r="H1108" s="3"/>
      <c r="I1108" s="3"/>
      <c r="J1108" s="3"/>
      <c r="K1108" s="3"/>
      <c r="L1108" s="3">
        <v>-173339.015625</v>
      </c>
      <c r="M1108" s="3">
        <v>-515656.8125</v>
      </c>
      <c r="N1108" s="3">
        <v>-194865.453125</v>
      </c>
      <c r="O1108" s="3">
        <v>-328639</v>
      </c>
      <c r="P1108" s="3">
        <v>187427.78125</v>
      </c>
      <c r="Q1108" s="3">
        <v>196311.125</v>
      </c>
      <c r="R1108" s="3">
        <v>176104.3125</v>
      </c>
      <c r="S1108" s="3">
        <v>-104523.828125</v>
      </c>
      <c r="T1108" s="3">
        <v>153097.15625</v>
      </c>
      <c r="U1108" s="3">
        <v>153783.734375</v>
      </c>
      <c r="V1108" s="3">
        <v>139886.890625</v>
      </c>
      <c r="W1108" s="3">
        <v>125429.140625</v>
      </c>
      <c r="X1108" s="3">
        <v>118834.8828125</v>
      </c>
      <c r="Y1108" s="3">
        <v>-3445.9296875</v>
      </c>
      <c r="Z1108" s="3">
        <v>116272.2734375</v>
      </c>
      <c r="AA1108" s="3">
        <v>117967.75</v>
      </c>
      <c r="AB1108" s="3">
        <v>104682.8515625</v>
      </c>
      <c r="AC1108" s="3">
        <v>70575.5234375</v>
      </c>
      <c r="AD1108" s="3">
        <v>52920.97265625</v>
      </c>
      <c r="AE1108" s="3">
        <v>26387.48046875</v>
      </c>
      <c r="AF1108" s="3">
        <v>23782.1328125</v>
      </c>
      <c r="AG1108" s="3">
        <v>22091.73828125</v>
      </c>
      <c r="AH1108" s="3">
        <v>21279.396484375</v>
      </c>
      <c r="AI1108" s="3">
        <v>7482.9609375</v>
      </c>
      <c r="AJ1108" s="3">
        <v>7227.654296875</v>
      </c>
      <c r="AK1108" s="3">
        <v>6972.34765625</v>
      </c>
      <c r="AL1108" s="3">
        <v>6717.0390625</v>
      </c>
    </row>
    <row r="1109" spans="1:38" x14ac:dyDescent="0.3">
      <c r="A1109" t="s">
        <v>37</v>
      </c>
      <c r="B1109" t="s">
        <v>62</v>
      </c>
      <c r="C1109" t="s">
        <v>148</v>
      </c>
      <c r="D1109" s="3"/>
      <c r="E1109" s="3"/>
      <c r="F1109" s="3"/>
      <c r="G1109" s="3"/>
      <c r="H1109" s="3"/>
      <c r="I1109" s="3"/>
      <c r="J1109" s="3"/>
      <c r="K1109" s="3"/>
      <c r="L1109" s="3">
        <v>7838.9814453125</v>
      </c>
      <c r="M1109" s="3">
        <v>31285.3671875</v>
      </c>
      <c r="N1109" s="3">
        <v>40840.95703125</v>
      </c>
      <c r="O1109" s="3">
        <v>57304.5234375</v>
      </c>
      <c r="P1109" s="3">
        <v>50958.640625</v>
      </c>
      <c r="Q1109" s="3">
        <v>44586.19140625</v>
      </c>
      <c r="R1109" s="3">
        <v>38820.2578125</v>
      </c>
      <c r="S1109" s="3">
        <v>45455.66796875</v>
      </c>
      <c r="T1109" s="3">
        <v>40385.5078125</v>
      </c>
      <c r="U1109" s="3">
        <v>35413.98046875</v>
      </c>
      <c r="V1109" s="3">
        <v>30833.74609375</v>
      </c>
      <c r="W1109" s="3">
        <v>26686.556640625</v>
      </c>
      <c r="X1109" s="3">
        <v>22646.65234375</v>
      </c>
      <c r="Y1109" s="3">
        <v>23951.46484375</v>
      </c>
      <c r="Z1109" s="3">
        <v>19743.1171875</v>
      </c>
      <c r="AA1109" s="3">
        <v>15436.818359375</v>
      </c>
      <c r="AB1109" s="3">
        <v>11325.73046875</v>
      </c>
      <c r="AC1109" s="3">
        <v>8119.2119140625</v>
      </c>
      <c r="AD1109" s="3">
        <v>5843.58984375</v>
      </c>
      <c r="AE1109" s="3">
        <v>4411.912109375</v>
      </c>
      <c r="AF1109" s="3">
        <v>3562.69580078125</v>
      </c>
      <c r="AG1109" s="3">
        <v>2750.357666015625</v>
      </c>
      <c r="AH1109" s="3">
        <v>1938.02001953125</v>
      </c>
      <c r="AI1109" s="3">
        <v>1404.19580078125</v>
      </c>
      <c r="AJ1109" s="3">
        <v>1148.8875732421875</v>
      </c>
      <c r="AK1109" s="3">
        <v>893.579345703125</v>
      </c>
      <c r="AL1109" s="3">
        <v>638.2711181640625</v>
      </c>
    </row>
    <row r="1110" spans="1:38" x14ac:dyDescent="0.3">
      <c r="A1110" t="s">
        <v>37</v>
      </c>
      <c r="B1110" t="s">
        <v>62</v>
      </c>
      <c r="C1110" t="s">
        <v>149</v>
      </c>
      <c r="D1110" s="3"/>
      <c r="E1110" s="3"/>
      <c r="F1110" s="3"/>
      <c r="G1110" s="3"/>
      <c r="H1110" s="3"/>
      <c r="I1110" s="3"/>
      <c r="J1110" s="3"/>
      <c r="K1110" s="3"/>
      <c r="L1110" s="3">
        <v>13680.888671875</v>
      </c>
      <c r="M1110" s="3">
        <v>41984.59765625</v>
      </c>
      <c r="N1110" s="3">
        <v>21474.07421875</v>
      </c>
      <c r="O1110" s="3">
        <v>36611.51171875</v>
      </c>
      <c r="P1110" s="3"/>
      <c r="Q1110" s="3"/>
      <c r="R1110" s="3"/>
      <c r="S1110" s="3">
        <v>20044.966796875</v>
      </c>
      <c r="T1110" s="3"/>
      <c r="U1110" s="3"/>
      <c r="V1110" s="3"/>
      <c r="W1110" s="3"/>
      <c r="X1110" s="3"/>
      <c r="Y1110" s="3">
        <v>9187.384765625</v>
      </c>
      <c r="Z1110" s="3"/>
      <c r="AA1110" s="3"/>
      <c r="AB1110" s="3"/>
      <c r="AC1110" s="3"/>
      <c r="AD1110" s="3"/>
      <c r="AE1110" s="3"/>
      <c r="AF1110" s="3"/>
      <c r="AG1110" s="3"/>
      <c r="AH1110" s="3"/>
      <c r="AI1110" s="3"/>
      <c r="AJ1110" s="3"/>
      <c r="AK1110" s="3"/>
      <c r="AL1110" s="3"/>
    </row>
    <row r="1111" spans="1:38" x14ac:dyDescent="0.3">
      <c r="A1111" t="s">
        <v>37</v>
      </c>
      <c r="B1111" t="s">
        <v>62</v>
      </c>
      <c r="C1111" t="s">
        <v>150</v>
      </c>
      <c r="D1111" s="3"/>
      <c r="E1111" s="3"/>
      <c r="F1111" s="3"/>
      <c r="G1111" s="3"/>
      <c r="H1111" s="3"/>
      <c r="I1111" s="3"/>
      <c r="J1111" s="3"/>
      <c r="K1111" s="3"/>
      <c r="L1111" s="3">
        <v>7838.9814453125</v>
      </c>
      <c r="M1111" s="3">
        <v>24056.66015625</v>
      </c>
      <c r="N1111" s="3">
        <v>12304.3818359375</v>
      </c>
      <c r="O1111" s="3">
        <v>20977.947265625</v>
      </c>
      <c r="P1111" s="3"/>
      <c r="Q1111" s="3"/>
      <c r="R1111" s="3"/>
      <c r="S1111" s="3">
        <v>11485.5205078125</v>
      </c>
      <c r="T1111" s="3"/>
      <c r="U1111" s="3"/>
      <c r="V1111" s="3"/>
      <c r="W1111" s="3"/>
      <c r="X1111" s="3"/>
      <c r="Y1111" s="3">
        <v>5264.2587890625</v>
      </c>
      <c r="Z1111" s="3"/>
      <c r="AA1111" s="3"/>
      <c r="AB1111" s="3"/>
      <c r="AC1111" s="3"/>
      <c r="AD1111" s="3"/>
      <c r="AE1111" s="3"/>
      <c r="AF1111" s="3"/>
      <c r="AG1111" s="3"/>
      <c r="AH1111" s="3"/>
      <c r="AI1111" s="3"/>
      <c r="AJ1111" s="3"/>
      <c r="AK1111" s="3"/>
      <c r="AL1111" s="3"/>
    </row>
    <row r="1112" spans="1:38" x14ac:dyDescent="0.3">
      <c r="A1112" t="s">
        <v>37</v>
      </c>
      <c r="B1112" t="s">
        <v>62</v>
      </c>
      <c r="C1112" t="s">
        <v>151</v>
      </c>
      <c r="D1112" s="3"/>
      <c r="E1112" s="3"/>
      <c r="F1112" s="3"/>
      <c r="G1112" s="3"/>
      <c r="H1112" s="3"/>
      <c r="I1112" s="3"/>
      <c r="J1112" s="3"/>
      <c r="K1112" s="3"/>
      <c r="L1112" s="3"/>
      <c r="M1112" s="3">
        <v>366195.875</v>
      </c>
      <c r="N1112" s="3">
        <v>1445622</v>
      </c>
      <c r="O1112" s="3">
        <v>1840252.25</v>
      </c>
      <c r="P1112" s="3">
        <v>2581491.25</v>
      </c>
      <c r="Q1112" s="3">
        <v>2258672.5</v>
      </c>
      <c r="R1112" s="3">
        <v>1966578.5</v>
      </c>
      <c r="S1112" s="3">
        <v>1720878.75</v>
      </c>
      <c r="T1112" s="3">
        <v>2045871.75</v>
      </c>
      <c r="U1112" s="3">
        <v>1794021.25</v>
      </c>
      <c r="V1112" s="3">
        <v>1561993.25</v>
      </c>
      <c r="W1112" s="3">
        <v>1351902.75</v>
      </c>
      <c r="X1112" s="3">
        <v>1147246.75</v>
      </c>
      <c r="Y1112" s="3">
        <v>946667.125</v>
      </c>
      <c r="Z1112" s="3">
        <v>1000157.9375</v>
      </c>
      <c r="AA1112" s="3">
        <v>782007.0625</v>
      </c>
      <c r="AB1112" s="3">
        <v>573745.1875</v>
      </c>
      <c r="AC1112" s="3">
        <v>411307.5625</v>
      </c>
      <c r="AD1112" s="3">
        <v>296027.875</v>
      </c>
      <c r="AE1112" s="3">
        <v>223501.125</v>
      </c>
      <c r="AF1112" s="3">
        <v>180481.03125</v>
      </c>
      <c r="AG1112" s="3">
        <v>139329.171875</v>
      </c>
      <c r="AH1112" s="3">
        <v>98177.3046875</v>
      </c>
      <c r="AI1112" s="3">
        <v>71134.5390625</v>
      </c>
      <c r="AJ1112" s="3">
        <v>58200.9921875</v>
      </c>
      <c r="AK1112" s="3">
        <v>45267.4453125</v>
      </c>
      <c r="AL1112" s="3">
        <v>32333.896484375</v>
      </c>
    </row>
    <row r="1113" spans="1:38" x14ac:dyDescent="0.3">
      <c r="A1113" t="s">
        <v>37</v>
      </c>
      <c r="B1113" t="s">
        <v>62</v>
      </c>
      <c r="C1113" t="s">
        <v>152</v>
      </c>
      <c r="D1113" s="3"/>
      <c r="E1113" s="3"/>
      <c r="F1113" s="3"/>
      <c r="G1113" s="3"/>
      <c r="H1113" s="3"/>
      <c r="I1113" s="3"/>
      <c r="J1113" s="3"/>
      <c r="K1113" s="3"/>
      <c r="L1113" s="3"/>
      <c r="M1113" s="3">
        <v>33486.11328125</v>
      </c>
      <c r="N1113" s="3">
        <v>132192.25</v>
      </c>
      <c r="O1113" s="3">
        <v>168278.5</v>
      </c>
      <c r="P1113" s="3">
        <v>236059.78125</v>
      </c>
      <c r="Q1113" s="3">
        <v>206540.171875</v>
      </c>
      <c r="R1113" s="3">
        <v>179830.1875</v>
      </c>
      <c r="S1113" s="3">
        <v>157362.625</v>
      </c>
      <c r="T1113" s="3">
        <v>187081</v>
      </c>
      <c r="U1113" s="3">
        <v>164051</v>
      </c>
      <c r="V1113" s="3">
        <v>142833.625</v>
      </c>
      <c r="W1113" s="3">
        <v>123622.265625</v>
      </c>
      <c r="X1113" s="3">
        <v>104907.8984375</v>
      </c>
      <c r="Y1113" s="3">
        <v>86566.2421875</v>
      </c>
      <c r="Z1113" s="3">
        <v>91457.6171875</v>
      </c>
      <c r="AA1113" s="3">
        <v>71509.203125</v>
      </c>
      <c r="AB1113" s="3">
        <v>52465.078125</v>
      </c>
      <c r="AC1113" s="3">
        <v>37611.26953125</v>
      </c>
      <c r="AD1113" s="3">
        <v>27069.7265625</v>
      </c>
      <c r="AE1113" s="3">
        <v>20437.65234375</v>
      </c>
      <c r="AF1113" s="3">
        <v>16503.7578125</v>
      </c>
      <c r="AG1113" s="3">
        <v>12740.701171875</v>
      </c>
      <c r="AH1113" s="3">
        <v>8977.64453125</v>
      </c>
      <c r="AI1113" s="3">
        <v>6504.76806640625</v>
      </c>
      <c r="AJ1113" s="3">
        <v>5322.08349609375</v>
      </c>
      <c r="AK1113" s="3">
        <v>4139.39892578125</v>
      </c>
      <c r="AL1113" s="3">
        <v>2956.714111328125</v>
      </c>
    </row>
    <row r="1114" spans="1:38" x14ac:dyDescent="0.3">
      <c r="A1114" t="s">
        <v>38</v>
      </c>
      <c r="B1114" t="s">
        <v>62</v>
      </c>
      <c r="C1114" t="s">
        <v>128</v>
      </c>
      <c r="D1114" s="16"/>
      <c r="E1114" s="16"/>
      <c r="F1114" s="16"/>
      <c r="G1114" s="16"/>
      <c r="H1114" s="16"/>
      <c r="I1114" s="16"/>
      <c r="J1114" s="16"/>
      <c r="K1114" s="16"/>
      <c r="L1114" s="16"/>
      <c r="M1114" s="16"/>
      <c r="N1114" s="16"/>
      <c r="O1114" s="16"/>
      <c r="P1114" s="16"/>
      <c r="Q1114" s="16"/>
      <c r="R1114" s="16"/>
      <c r="S1114" s="16"/>
      <c r="T1114" s="16"/>
      <c r="U1114" s="16"/>
      <c r="V1114" s="16"/>
      <c r="W1114" s="16"/>
      <c r="X1114" s="16"/>
      <c r="Y1114" s="16"/>
      <c r="Z1114" s="16"/>
      <c r="AA1114" s="16"/>
      <c r="AB1114" s="16"/>
      <c r="AC1114" s="16"/>
      <c r="AD1114" s="16"/>
      <c r="AE1114" s="16"/>
      <c r="AF1114" s="16"/>
      <c r="AG1114" s="16"/>
      <c r="AH1114" s="16"/>
      <c r="AI1114" s="16"/>
      <c r="AJ1114" s="16"/>
      <c r="AK1114" s="16">
        <v>1</v>
      </c>
      <c r="AL1114" s="16"/>
    </row>
    <row r="1115" spans="1:38" x14ac:dyDescent="0.3">
      <c r="A1115" t="s">
        <v>38</v>
      </c>
      <c r="B1115" t="s">
        <v>62</v>
      </c>
      <c r="C1115" t="s">
        <v>129</v>
      </c>
      <c r="D1115" s="16"/>
      <c r="E1115" s="16"/>
      <c r="F1115" s="16"/>
      <c r="G1115" s="16"/>
      <c r="H1115" s="16"/>
      <c r="I1115" s="16"/>
      <c r="J1115" s="16"/>
      <c r="K1115" s="16"/>
      <c r="L1115" s="16"/>
      <c r="M1115" s="16"/>
      <c r="N1115" s="16"/>
      <c r="O1115" s="16"/>
      <c r="P1115" s="16"/>
      <c r="Q1115" s="16"/>
      <c r="R1115" s="16"/>
      <c r="S1115" s="16"/>
      <c r="T1115" s="16"/>
      <c r="U1115" s="16"/>
      <c r="V1115" s="16"/>
      <c r="W1115" s="16"/>
      <c r="X1115" s="16"/>
      <c r="Y1115" s="16"/>
      <c r="Z1115" s="16"/>
      <c r="AA1115" s="16"/>
      <c r="AB1115" s="16"/>
      <c r="AC1115" s="16"/>
      <c r="AD1115" s="16"/>
      <c r="AE1115" s="16"/>
      <c r="AF1115" s="16"/>
      <c r="AG1115" s="16"/>
      <c r="AH1115" s="16"/>
      <c r="AI1115" s="16"/>
      <c r="AJ1115" s="16"/>
      <c r="AK1115" s="16">
        <v>1</v>
      </c>
      <c r="AL1115" s="16">
        <v>1</v>
      </c>
    </row>
    <row r="1116" spans="1:38" x14ac:dyDescent="0.3">
      <c r="A1116" t="s">
        <v>38</v>
      </c>
      <c r="B1116" t="s">
        <v>62</v>
      </c>
      <c r="C1116" t="s">
        <v>130</v>
      </c>
      <c r="D1116" s="3"/>
      <c r="E1116" s="3"/>
      <c r="F1116" s="3"/>
      <c r="G1116" s="3"/>
      <c r="H1116" s="3"/>
      <c r="I1116" s="3"/>
      <c r="J1116" s="3"/>
      <c r="K1116" s="3"/>
      <c r="L1116" s="3"/>
      <c r="M1116" s="3"/>
      <c r="N1116" s="3"/>
      <c r="O1116" s="3"/>
      <c r="P1116" s="3"/>
      <c r="Q1116" s="3"/>
      <c r="R1116" s="3"/>
      <c r="S1116" s="3"/>
      <c r="T1116" s="3"/>
      <c r="U1116" s="3"/>
      <c r="V1116" s="3"/>
      <c r="W1116" s="3"/>
      <c r="X1116" s="3"/>
      <c r="Y1116" s="3"/>
      <c r="Z1116" s="3"/>
      <c r="AA1116" s="3"/>
      <c r="AB1116" s="3"/>
      <c r="AC1116" s="3"/>
      <c r="AD1116" s="3"/>
      <c r="AE1116" s="3"/>
      <c r="AF1116" s="3"/>
      <c r="AG1116" s="3"/>
      <c r="AH1116" s="3"/>
      <c r="AI1116" s="3"/>
      <c r="AJ1116" s="3"/>
      <c r="AK1116" s="3">
        <v>50</v>
      </c>
      <c r="AL1116" s="3">
        <v>50</v>
      </c>
    </row>
    <row r="1117" spans="1:38" x14ac:dyDescent="0.3">
      <c r="A1117" t="s">
        <v>38</v>
      </c>
      <c r="B1117" t="s">
        <v>62</v>
      </c>
      <c r="C1117" t="s">
        <v>131</v>
      </c>
      <c r="D1117" s="3"/>
      <c r="E1117" s="3"/>
      <c r="F1117" s="3"/>
      <c r="G1117" s="3"/>
      <c r="H1117" s="3"/>
      <c r="I1117" s="3"/>
      <c r="J1117" s="3"/>
      <c r="K1117" s="3"/>
      <c r="L1117" s="3"/>
      <c r="M1117" s="3"/>
      <c r="N1117" s="3"/>
      <c r="O1117" s="3"/>
      <c r="P1117" s="3"/>
      <c r="Q1117" s="3"/>
      <c r="R1117" s="3"/>
      <c r="S1117" s="3"/>
      <c r="T1117" s="3"/>
      <c r="U1117" s="3"/>
      <c r="V1117" s="3"/>
      <c r="W1117" s="3"/>
      <c r="X1117" s="3"/>
      <c r="Y1117" s="3"/>
      <c r="Z1117" s="3"/>
      <c r="AA1117" s="3"/>
      <c r="AB1117" s="3"/>
      <c r="AC1117" s="3"/>
      <c r="AD1117" s="3"/>
      <c r="AE1117" s="3"/>
      <c r="AF1117" s="3"/>
      <c r="AG1117" s="3"/>
      <c r="AH1117" s="3"/>
      <c r="AI1117" s="3"/>
      <c r="AJ1117" s="3"/>
      <c r="AK1117" s="3">
        <v>339.82914062499998</v>
      </c>
      <c r="AL1117" s="3">
        <v>347.62812500000001</v>
      </c>
    </row>
    <row r="1118" spans="1:38" x14ac:dyDescent="0.3">
      <c r="A1118" t="s">
        <v>38</v>
      </c>
      <c r="B1118" t="s">
        <v>62</v>
      </c>
      <c r="C1118" t="s">
        <v>132</v>
      </c>
      <c r="D1118" s="3"/>
      <c r="E1118" s="3"/>
      <c r="F1118" s="3"/>
      <c r="G1118" s="3"/>
      <c r="H1118" s="3"/>
      <c r="I1118" s="3"/>
      <c r="J1118" s="3"/>
      <c r="K1118" s="3"/>
      <c r="L1118" s="3"/>
      <c r="M1118" s="3"/>
      <c r="N1118" s="3"/>
      <c r="O1118" s="3"/>
      <c r="P1118" s="3"/>
      <c r="Q1118" s="3"/>
      <c r="R1118" s="3"/>
      <c r="S1118" s="3"/>
      <c r="T1118" s="3"/>
      <c r="U1118" s="3"/>
      <c r="V1118" s="3"/>
      <c r="W1118" s="3"/>
      <c r="X1118" s="3"/>
      <c r="Y1118" s="3"/>
      <c r="Z1118" s="3"/>
      <c r="AA1118" s="3"/>
      <c r="AB1118" s="3"/>
      <c r="AC1118" s="3"/>
      <c r="AD1118" s="3"/>
      <c r="AE1118" s="3"/>
      <c r="AF1118" s="3"/>
      <c r="AG1118" s="3"/>
      <c r="AH1118" s="3"/>
      <c r="AI1118" s="3"/>
      <c r="AJ1118" s="3"/>
      <c r="AK1118" s="3">
        <v>3217.4856249999998</v>
      </c>
      <c r="AL1118" s="3"/>
    </row>
    <row r="1119" spans="1:38" x14ac:dyDescent="0.3">
      <c r="A1119" t="s">
        <v>38</v>
      </c>
      <c r="B1119" t="s">
        <v>62</v>
      </c>
      <c r="C1119" t="s">
        <v>133</v>
      </c>
      <c r="D1119" s="3"/>
      <c r="E1119" s="3"/>
      <c r="F1119" s="3"/>
      <c r="G1119" s="3"/>
      <c r="H1119" s="3"/>
      <c r="I1119" s="3"/>
      <c r="J1119" s="3"/>
      <c r="K1119" s="3"/>
      <c r="L1119" s="3"/>
      <c r="M1119" s="3"/>
      <c r="N1119" s="3"/>
      <c r="O1119" s="3"/>
      <c r="P1119" s="3"/>
      <c r="Q1119" s="3"/>
      <c r="R1119" s="3"/>
      <c r="S1119" s="3"/>
      <c r="T1119" s="3"/>
      <c r="U1119" s="3"/>
      <c r="V1119" s="3"/>
      <c r="W1119" s="3"/>
      <c r="X1119" s="3"/>
      <c r="Y1119" s="3"/>
      <c r="Z1119" s="3"/>
      <c r="AA1119" s="3"/>
      <c r="AB1119" s="3"/>
      <c r="AC1119" s="3"/>
      <c r="AD1119" s="3"/>
      <c r="AE1119" s="3"/>
      <c r="AF1119" s="3"/>
      <c r="AG1119" s="3"/>
      <c r="AH1119" s="3"/>
      <c r="AI1119" s="3"/>
      <c r="AJ1119" s="3"/>
      <c r="AK1119" s="3">
        <v>16991.45703125</v>
      </c>
      <c r="AL1119" s="3">
        <v>17381.40625</v>
      </c>
    </row>
    <row r="1120" spans="1:38" x14ac:dyDescent="0.3">
      <c r="A1120" t="s">
        <v>38</v>
      </c>
      <c r="B1120" t="s">
        <v>62</v>
      </c>
      <c r="C1120" t="s">
        <v>134</v>
      </c>
      <c r="D1120" s="3"/>
      <c r="E1120" s="3"/>
      <c r="F1120" s="3"/>
      <c r="G1120" s="3"/>
      <c r="H1120" s="3"/>
      <c r="I1120" s="3"/>
      <c r="J1120" s="3"/>
      <c r="K1120" s="3"/>
      <c r="L1120" s="3"/>
      <c r="M1120" s="3"/>
      <c r="N1120" s="3"/>
      <c r="O1120" s="3"/>
      <c r="P1120" s="3"/>
      <c r="Q1120" s="3"/>
      <c r="R1120" s="3"/>
      <c r="S1120" s="3"/>
      <c r="T1120" s="3"/>
      <c r="U1120" s="3"/>
      <c r="V1120" s="3"/>
      <c r="W1120" s="3"/>
      <c r="X1120" s="3"/>
      <c r="Y1120" s="3"/>
      <c r="Z1120" s="3"/>
      <c r="AA1120" s="3"/>
      <c r="AB1120" s="3"/>
      <c r="AC1120" s="3"/>
      <c r="AD1120" s="3"/>
      <c r="AE1120" s="3"/>
      <c r="AF1120" s="3"/>
      <c r="AG1120" s="3"/>
      <c r="AH1120" s="3"/>
      <c r="AI1120" s="3"/>
      <c r="AJ1120" s="3">
        <v>160874.28125</v>
      </c>
      <c r="AK1120" s="3"/>
      <c r="AL1120" s="3"/>
    </row>
    <row r="1121" spans="1:38" x14ac:dyDescent="0.3">
      <c r="A1121" t="s">
        <v>38</v>
      </c>
      <c r="B1121" t="s">
        <v>62</v>
      </c>
      <c r="C1121" t="s">
        <v>135</v>
      </c>
      <c r="D1121" s="3"/>
      <c r="E1121" s="3"/>
      <c r="F1121" s="3"/>
      <c r="G1121" s="3"/>
      <c r="H1121" s="3"/>
      <c r="I1121" s="3"/>
      <c r="J1121" s="3"/>
      <c r="K1121" s="3"/>
      <c r="L1121" s="3"/>
      <c r="M1121" s="3"/>
      <c r="N1121" s="3"/>
      <c r="O1121" s="3"/>
      <c r="P1121" s="3"/>
      <c r="Q1121" s="3"/>
      <c r="R1121" s="3"/>
      <c r="S1121" s="3"/>
      <c r="T1121" s="3"/>
      <c r="U1121" s="3"/>
      <c r="V1121" s="3"/>
      <c r="W1121" s="3"/>
      <c r="X1121" s="3"/>
      <c r="Y1121" s="3"/>
      <c r="Z1121" s="3"/>
      <c r="AA1121" s="3"/>
      <c r="AB1121" s="3"/>
      <c r="AC1121" s="3"/>
      <c r="AD1121" s="3"/>
      <c r="AE1121" s="3"/>
      <c r="AF1121" s="3"/>
      <c r="AG1121" s="3"/>
      <c r="AH1121" s="3"/>
      <c r="AI1121" s="3"/>
      <c r="AJ1121" s="3"/>
      <c r="AK1121" s="3">
        <v>160874.28125</v>
      </c>
      <c r="AL1121" s="3"/>
    </row>
    <row r="1122" spans="1:38" x14ac:dyDescent="0.3">
      <c r="A1122" t="s">
        <v>38</v>
      </c>
      <c r="B1122" t="s">
        <v>62</v>
      </c>
      <c r="C1122" t="s">
        <v>136</v>
      </c>
      <c r="D1122" s="3"/>
      <c r="E1122" s="3"/>
      <c r="F1122" s="3"/>
      <c r="G1122" s="3"/>
      <c r="H1122" s="3"/>
      <c r="I1122" s="3"/>
      <c r="J1122" s="3"/>
      <c r="K1122" s="3"/>
      <c r="L1122" s="3"/>
      <c r="M1122" s="3"/>
      <c r="N1122" s="3"/>
      <c r="O1122" s="3"/>
      <c r="P1122" s="3"/>
      <c r="Q1122" s="3"/>
      <c r="R1122" s="3"/>
      <c r="S1122" s="3"/>
      <c r="T1122" s="3"/>
      <c r="U1122" s="3"/>
      <c r="V1122" s="3"/>
      <c r="W1122" s="3"/>
      <c r="X1122" s="3"/>
      <c r="Y1122" s="3"/>
      <c r="Z1122" s="3"/>
      <c r="AA1122" s="3"/>
      <c r="AB1122" s="3"/>
      <c r="AC1122" s="3"/>
      <c r="AD1122" s="3"/>
      <c r="AE1122" s="3"/>
      <c r="AF1122" s="3"/>
      <c r="AG1122" s="3"/>
      <c r="AH1122" s="3"/>
      <c r="AI1122" s="3"/>
      <c r="AJ1122" s="3">
        <v>160874.28125</v>
      </c>
      <c r="AK1122" s="3">
        <v>147042.765625</v>
      </c>
      <c r="AL1122" s="3">
        <v>129050.6796875</v>
      </c>
    </row>
    <row r="1123" spans="1:38" x14ac:dyDescent="0.3">
      <c r="A1123" t="s">
        <v>38</v>
      </c>
      <c r="B1123" t="s">
        <v>62</v>
      </c>
      <c r="C1123" t="s">
        <v>137</v>
      </c>
      <c r="D1123" s="3"/>
      <c r="E1123" s="3"/>
      <c r="F1123" s="3"/>
      <c r="G1123" s="3"/>
      <c r="H1123" s="3"/>
      <c r="I1123" s="3"/>
      <c r="J1123" s="3"/>
      <c r="K1123" s="3"/>
      <c r="L1123" s="3"/>
      <c r="M1123" s="3"/>
      <c r="N1123" s="3"/>
      <c r="O1123" s="3"/>
      <c r="P1123" s="3"/>
      <c r="Q1123" s="3"/>
      <c r="R1123" s="3"/>
      <c r="S1123" s="3"/>
      <c r="T1123" s="3"/>
      <c r="U1123" s="3"/>
      <c r="V1123" s="3"/>
      <c r="W1123" s="3"/>
      <c r="X1123" s="3"/>
      <c r="Y1123" s="3"/>
      <c r="Z1123" s="3"/>
      <c r="AA1123" s="3"/>
      <c r="AB1123" s="3"/>
      <c r="AC1123" s="3"/>
      <c r="AD1123" s="3"/>
      <c r="AE1123" s="3"/>
      <c r="AF1123" s="3"/>
      <c r="AG1123" s="3"/>
      <c r="AH1123" s="3"/>
      <c r="AI1123" s="3"/>
      <c r="AJ1123" s="3"/>
      <c r="AK1123" s="3">
        <v>10724.9521484375</v>
      </c>
      <c r="AL1123" s="3">
        <v>10724.9521484375</v>
      </c>
    </row>
    <row r="1124" spans="1:38" x14ac:dyDescent="0.3">
      <c r="A1124" t="s">
        <v>38</v>
      </c>
      <c r="B1124" t="s">
        <v>62</v>
      </c>
      <c r="C1124" t="s">
        <v>138</v>
      </c>
      <c r="D1124" s="3"/>
      <c r="E1124" s="3"/>
      <c r="F1124" s="3"/>
      <c r="G1124" s="3"/>
      <c r="H1124" s="3"/>
      <c r="I1124" s="3"/>
      <c r="J1124" s="3"/>
      <c r="K1124" s="3"/>
      <c r="L1124" s="3"/>
      <c r="M1124" s="3"/>
      <c r="N1124" s="3"/>
      <c r="O1124" s="3"/>
      <c r="P1124" s="3"/>
      <c r="Q1124" s="3"/>
      <c r="R1124" s="3"/>
      <c r="S1124" s="3"/>
      <c r="T1124" s="3"/>
      <c r="U1124" s="3"/>
      <c r="V1124" s="3"/>
      <c r="W1124" s="3"/>
      <c r="X1124" s="3"/>
      <c r="Y1124" s="3"/>
      <c r="Z1124" s="3"/>
      <c r="AA1124" s="3"/>
      <c r="AB1124" s="3"/>
      <c r="AC1124" s="3"/>
      <c r="AD1124" s="3"/>
      <c r="AE1124" s="3"/>
      <c r="AF1124" s="3"/>
      <c r="AG1124" s="3"/>
      <c r="AH1124" s="3"/>
      <c r="AI1124" s="3"/>
      <c r="AJ1124" s="3"/>
      <c r="AK1124" s="3">
        <v>22982.041015625</v>
      </c>
      <c r="AL1124" s="3">
        <v>39397.78515625</v>
      </c>
    </row>
    <row r="1125" spans="1:38" x14ac:dyDescent="0.3">
      <c r="A1125" t="s">
        <v>38</v>
      </c>
      <c r="B1125" t="s">
        <v>62</v>
      </c>
      <c r="C1125" t="s">
        <v>139</v>
      </c>
      <c r="D1125" s="3"/>
      <c r="E1125" s="3"/>
      <c r="F1125" s="3"/>
      <c r="G1125" s="3"/>
      <c r="H1125" s="3"/>
      <c r="I1125" s="3"/>
      <c r="J1125" s="3"/>
      <c r="K1125" s="3"/>
      <c r="L1125" s="3"/>
      <c r="M1125" s="3"/>
      <c r="N1125" s="3"/>
      <c r="O1125" s="3"/>
      <c r="P1125" s="3"/>
      <c r="Q1125" s="3"/>
      <c r="R1125" s="3"/>
      <c r="S1125" s="3"/>
      <c r="T1125" s="3"/>
      <c r="U1125" s="3"/>
      <c r="V1125" s="3"/>
      <c r="W1125" s="3"/>
      <c r="X1125" s="3"/>
      <c r="Y1125" s="3"/>
      <c r="Z1125" s="3"/>
      <c r="AA1125" s="3"/>
      <c r="AB1125" s="3"/>
      <c r="AC1125" s="3"/>
      <c r="AD1125" s="3"/>
      <c r="AE1125" s="3"/>
      <c r="AF1125" s="3"/>
      <c r="AG1125" s="3"/>
      <c r="AH1125" s="3"/>
      <c r="AI1125" s="3"/>
      <c r="AJ1125" s="3"/>
      <c r="AK1125" s="3">
        <v>3106.559326171875</v>
      </c>
      <c r="AL1125" s="3">
        <v>7267.12939453125</v>
      </c>
    </row>
    <row r="1126" spans="1:38" x14ac:dyDescent="0.3">
      <c r="A1126" t="s">
        <v>38</v>
      </c>
      <c r="B1126" t="s">
        <v>62</v>
      </c>
      <c r="C1126" t="s">
        <v>140</v>
      </c>
      <c r="D1126" s="3"/>
      <c r="E1126" s="3"/>
      <c r="F1126" s="3"/>
      <c r="G1126" s="3"/>
      <c r="H1126" s="3"/>
      <c r="I1126" s="3"/>
      <c r="J1126" s="3"/>
      <c r="K1126" s="3"/>
      <c r="L1126" s="3"/>
      <c r="M1126" s="3"/>
      <c r="N1126" s="3"/>
      <c r="O1126" s="3"/>
      <c r="P1126" s="3"/>
      <c r="Q1126" s="3"/>
      <c r="R1126" s="3"/>
      <c r="S1126" s="3"/>
      <c r="T1126" s="3"/>
      <c r="U1126" s="3"/>
      <c r="V1126" s="3"/>
      <c r="W1126" s="3"/>
      <c r="X1126" s="3"/>
      <c r="Y1126" s="3"/>
      <c r="Z1126" s="3"/>
      <c r="AA1126" s="3"/>
      <c r="AB1126" s="3"/>
      <c r="AC1126" s="3"/>
      <c r="AD1126" s="3"/>
      <c r="AE1126" s="3"/>
      <c r="AF1126" s="3"/>
      <c r="AG1126" s="3"/>
      <c r="AH1126" s="3"/>
      <c r="AI1126" s="3"/>
      <c r="AJ1126" s="3"/>
      <c r="AK1126" s="3">
        <v>3106.559326171875</v>
      </c>
      <c r="AL1126" s="3">
        <v>10373.6884765625</v>
      </c>
    </row>
    <row r="1127" spans="1:38" x14ac:dyDescent="0.3">
      <c r="A1127" t="s">
        <v>38</v>
      </c>
      <c r="B1127" t="s">
        <v>62</v>
      </c>
      <c r="C1127" t="s">
        <v>141</v>
      </c>
      <c r="D1127" s="3"/>
      <c r="E1127" s="3"/>
      <c r="F1127" s="3"/>
      <c r="G1127" s="3"/>
      <c r="H1127" s="3"/>
      <c r="I1127" s="3"/>
      <c r="J1127" s="3"/>
      <c r="K1127" s="3"/>
      <c r="L1127" s="3"/>
      <c r="M1127" s="3"/>
      <c r="N1127" s="3"/>
      <c r="O1127" s="3"/>
      <c r="P1127" s="3"/>
      <c r="Q1127" s="3"/>
      <c r="R1127" s="3"/>
      <c r="S1127" s="3"/>
      <c r="T1127" s="3"/>
      <c r="U1127" s="3"/>
      <c r="V1127" s="3"/>
      <c r="W1127" s="3"/>
      <c r="X1127" s="3"/>
      <c r="Y1127" s="3"/>
      <c r="Z1127" s="3"/>
      <c r="AA1127" s="3"/>
      <c r="AB1127" s="3"/>
      <c r="AC1127" s="3"/>
      <c r="AD1127" s="3"/>
      <c r="AE1127" s="3"/>
      <c r="AF1127" s="3"/>
      <c r="AG1127" s="3"/>
      <c r="AH1127" s="3"/>
      <c r="AI1127" s="3"/>
      <c r="AJ1127" s="3"/>
      <c r="AK1127" s="3"/>
      <c r="AL1127" s="3"/>
    </row>
    <row r="1128" spans="1:38" x14ac:dyDescent="0.3">
      <c r="A1128" t="s">
        <v>38</v>
      </c>
      <c r="B1128" t="s">
        <v>62</v>
      </c>
      <c r="C1128" t="s">
        <v>142</v>
      </c>
      <c r="D1128" s="3"/>
      <c r="E1128" s="3"/>
      <c r="F1128" s="3"/>
      <c r="G1128" s="3"/>
      <c r="H1128" s="3"/>
      <c r="I1128" s="3"/>
      <c r="J1128" s="3"/>
      <c r="K1128" s="3"/>
      <c r="L1128" s="3"/>
      <c r="M1128" s="3"/>
      <c r="N1128" s="3"/>
      <c r="O1128" s="3"/>
      <c r="P1128" s="3"/>
      <c r="Q1128" s="3"/>
      <c r="R1128" s="3"/>
      <c r="S1128" s="3"/>
      <c r="T1128" s="3"/>
      <c r="U1128" s="3"/>
      <c r="V1128" s="3"/>
      <c r="W1128" s="3"/>
      <c r="X1128" s="3"/>
      <c r="Y1128" s="3"/>
      <c r="Z1128" s="3"/>
      <c r="AA1128" s="3"/>
      <c r="AB1128" s="3"/>
      <c r="AC1128" s="3"/>
      <c r="AD1128" s="3"/>
      <c r="AE1128" s="3"/>
      <c r="AF1128" s="3"/>
      <c r="AG1128" s="3"/>
      <c r="AH1128" s="3"/>
      <c r="AI1128" s="3"/>
      <c r="AJ1128" s="3"/>
      <c r="AK1128" s="3"/>
      <c r="AL1128" s="3"/>
    </row>
    <row r="1129" spans="1:38" x14ac:dyDescent="0.3">
      <c r="A1129" t="s">
        <v>38</v>
      </c>
      <c r="B1129" t="s">
        <v>62</v>
      </c>
      <c r="C1129" t="s">
        <v>143</v>
      </c>
      <c r="D1129" s="3"/>
      <c r="E1129" s="3"/>
      <c r="F1129" s="3"/>
      <c r="G1129" s="3"/>
      <c r="H1129" s="3"/>
      <c r="I1129" s="3"/>
      <c r="J1129" s="3"/>
      <c r="K1129" s="3"/>
      <c r="L1129" s="3"/>
      <c r="M1129" s="3"/>
      <c r="N1129" s="3"/>
      <c r="O1129" s="3"/>
      <c r="P1129" s="3"/>
      <c r="Q1129" s="3"/>
      <c r="R1129" s="3"/>
      <c r="S1129" s="3"/>
      <c r="T1129" s="3"/>
      <c r="U1129" s="3"/>
      <c r="V1129" s="3"/>
      <c r="W1129" s="3"/>
      <c r="X1129" s="3"/>
      <c r="Y1129" s="3"/>
      <c r="Z1129" s="3"/>
      <c r="AA1129" s="3"/>
      <c r="AB1129" s="3"/>
      <c r="AC1129" s="3"/>
      <c r="AD1129" s="3"/>
      <c r="AE1129" s="3"/>
      <c r="AF1129" s="3"/>
      <c r="AG1129" s="3"/>
      <c r="AH1129" s="3"/>
      <c r="AI1129" s="3"/>
      <c r="AJ1129" s="3"/>
      <c r="AK1129" s="3">
        <v>1157.9730224609375</v>
      </c>
      <c r="AL1129" s="3">
        <v>1157.9730224609375</v>
      </c>
    </row>
    <row r="1130" spans="1:38" x14ac:dyDescent="0.3">
      <c r="A1130" t="s">
        <v>38</v>
      </c>
      <c r="B1130" t="s">
        <v>62</v>
      </c>
      <c r="C1130" t="s">
        <v>144</v>
      </c>
      <c r="D1130" s="3"/>
      <c r="E1130" s="3"/>
      <c r="F1130" s="3"/>
      <c r="G1130" s="3"/>
      <c r="H1130" s="3"/>
      <c r="I1130" s="3"/>
      <c r="J1130" s="3"/>
      <c r="K1130" s="3"/>
      <c r="L1130" s="3"/>
      <c r="M1130" s="3"/>
      <c r="N1130" s="3"/>
      <c r="O1130" s="3"/>
      <c r="P1130" s="3"/>
      <c r="Q1130" s="3"/>
      <c r="R1130" s="3"/>
      <c r="S1130" s="3"/>
      <c r="T1130" s="3"/>
      <c r="U1130" s="3"/>
      <c r="V1130" s="3"/>
      <c r="W1130" s="3"/>
      <c r="X1130" s="3"/>
      <c r="Y1130" s="3"/>
      <c r="Z1130" s="3"/>
      <c r="AA1130" s="3"/>
      <c r="AB1130" s="3"/>
      <c r="AC1130" s="3"/>
      <c r="AD1130" s="3"/>
      <c r="AE1130" s="3"/>
      <c r="AF1130" s="3"/>
      <c r="AG1130" s="3"/>
      <c r="AH1130" s="3"/>
      <c r="AI1130" s="3"/>
      <c r="AJ1130" s="3"/>
      <c r="AK1130" s="3"/>
      <c r="AL1130" s="3"/>
    </row>
    <row r="1131" spans="1:38" x14ac:dyDescent="0.3">
      <c r="A1131" t="s">
        <v>38</v>
      </c>
      <c r="B1131" t="s">
        <v>62</v>
      </c>
      <c r="C1131" t="s">
        <v>145</v>
      </c>
      <c r="D1131" s="3"/>
      <c r="E1131" s="3"/>
      <c r="F1131" s="3"/>
      <c r="G1131" s="3"/>
      <c r="H1131" s="3"/>
      <c r="I1131" s="3"/>
      <c r="J1131" s="3"/>
      <c r="K1131" s="3"/>
      <c r="L1131" s="3"/>
      <c r="M1131" s="3"/>
      <c r="N1131" s="3"/>
      <c r="O1131" s="3"/>
      <c r="P1131" s="3"/>
      <c r="Q1131" s="3"/>
      <c r="R1131" s="3"/>
      <c r="S1131" s="3"/>
      <c r="T1131" s="3"/>
      <c r="U1131" s="3"/>
      <c r="V1131" s="3"/>
      <c r="W1131" s="3"/>
      <c r="X1131" s="3"/>
      <c r="Y1131" s="3"/>
      <c r="Z1131" s="3"/>
      <c r="AA1131" s="3"/>
      <c r="AB1131" s="3"/>
      <c r="AC1131" s="3"/>
      <c r="AD1131" s="3"/>
      <c r="AE1131" s="3"/>
      <c r="AF1131" s="3"/>
      <c r="AG1131" s="3"/>
      <c r="AH1131" s="3"/>
      <c r="AI1131" s="3"/>
      <c r="AJ1131" s="3"/>
      <c r="AK1131" s="3">
        <v>145.31773376464844</v>
      </c>
      <c r="AL1131" s="3">
        <v>145.31773376464844</v>
      </c>
    </row>
    <row r="1132" spans="1:38" x14ac:dyDescent="0.3">
      <c r="A1132" t="s">
        <v>38</v>
      </c>
      <c r="B1132" t="s">
        <v>62</v>
      </c>
      <c r="C1132" t="s">
        <v>146</v>
      </c>
      <c r="D1132" s="3"/>
      <c r="E1132" s="3"/>
      <c r="F1132" s="3"/>
      <c r="G1132" s="3"/>
      <c r="H1132" s="3"/>
      <c r="I1132" s="3"/>
      <c r="J1132" s="3"/>
      <c r="K1132" s="3"/>
      <c r="L1132" s="3"/>
      <c r="M1132" s="3"/>
      <c r="N1132" s="3"/>
      <c r="O1132" s="3"/>
      <c r="P1132" s="3"/>
      <c r="Q1132" s="3"/>
      <c r="R1132" s="3"/>
      <c r="S1132" s="3"/>
      <c r="T1132" s="3"/>
      <c r="U1132" s="3"/>
      <c r="V1132" s="3"/>
      <c r="W1132" s="3"/>
      <c r="X1132" s="3"/>
      <c r="Y1132" s="3"/>
      <c r="Z1132" s="3"/>
      <c r="AA1132" s="3"/>
      <c r="AB1132" s="3"/>
      <c r="AC1132" s="3"/>
      <c r="AD1132" s="3"/>
      <c r="AE1132" s="3"/>
      <c r="AF1132" s="3"/>
      <c r="AG1132" s="3"/>
      <c r="AH1132" s="3"/>
      <c r="AI1132" s="3"/>
      <c r="AJ1132" s="3">
        <v>75610.9140625</v>
      </c>
      <c r="AK1132" s="3">
        <v>72360.5078125</v>
      </c>
      <c r="AL1132" s="3">
        <v>64881.96484375</v>
      </c>
    </row>
    <row r="1133" spans="1:38" x14ac:dyDescent="0.3">
      <c r="A1133" t="s">
        <v>38</v>
      </c>
      <c r="B1133" t="s">
        <v>62</v>
      </c>
      <c r="C1133" t="s">
        <v>147</v>
      </c>
      <c r="D1133" s="3"/>
      <c r="E1133" s="3"/>
      <c r="F1133" s="3"/>
      <c r="G1133" s="3"/>
      <c r="H1133" s="3"/>
      <c r="I1133" s="3"/>
      <c r="J1133" s="3"/>
      <c r="K1133" s="3"/>
      <c r="L1133" s="3"/>
      <c r="M1133" s="3"/>
      <c r="N1133" s="3"/>
      <c r="O1133" s="3"/>
      <c r="P1133" s="3"/>
      <c r="Q1133" s="3"/>
      <c r="R1133" s="3"/>
      <c r="S1133" s="3"/>
      <c r="T1133" s="3"/>
      <c r="U1133" s="3"/>
      <c r="V1133" s="3"/>
      <c r="W1133" s="3"/>
      <c r="X1133" s="3"/>
      <c r="Y1133" s="3"/>
      <c r="Z1133" s="3"/>
      <c r="AA1133" s="3"/>
      <c r="AB1133" s="3"/>
      <c r="AC1133" s="3"/>
      <c r="AD1133" s="3"/>
      <c r="AE1133" s="3"/>
      <c r="AF1133" s="3"/>
      <c r="AG1133" s="3"/>
      <c r="AH1133" s="3"/>
      <c r="AI1133" s="3"/>
      <c r="AJ1133" s="3">
        <v>-75610.9140625</v>
      </c>
      <c r="AK1133" s="3">
        <v>6289.546875</v>
      </c>
      <c r="AL1133" s="3">
        <v>10203.5859375</v>
      </c>
    </row>
    <row r="1134" spans="1:38" x14ac:dyDescent="0.3">
      <c r="A1134" t="s">
        <v>38</v>
      </c>
      <c r="B1134" t="s">
        <v>62</v>
      </c>
      <c r="C1134" t="s">
        <v>148</v>
      </c>
      <c r="D1134" s="3"/>
      <c r="E1134" s="3"/>
      <c r="F1134" s="3"/>
      <c r="G1134" s="3"/>
      <c r="H1134" s="3"/>
      <c r="I1134" s="3"/>
      <c r="J1134" s="3"/>
      <c r="K1134" s="3"/>
      <c r="L1134" s="3"/>
      <c r="M1134" s="3"/>
      <c r="N1134" s="3"/>
      <c r="O1134" s="3"/>
      <c r="P1134" s="3"/>
      <c r="Q1134" s="3"/>
      <c r="R1134" s="3"/>
      <c r="S1134" s="3"/>
      <c r="T1134" s="3"/>
      <c r="U1134" s="3"/>
      <c r="V1134" s="3"/>
      <c r="W1134" s="3"/>
      <c r="X1134" s="3"/>
      <c r="Y1134" s="3"/>
      <c r="Z1134" s="3"/>
      <c r="AA1134" s="3"/>
      <c r="AB1134" s="3"/>
      <c r="AC1134" s="3"/>
      <c r="AD1134" s="3"/>
      <c r="AE1134" s="3"/>
      <c r="AF1134" s="3"/>
      <c r="AG1134" s="3"/>
      <c r="AH1134" s="3"/>
      <c r="AI1134" s="3"/>
      <c r="AJ1134" s="3"/>
      <c r="AK1134" s="3">
        <v>3039.141357421875</v>
      </c>
      <c r="AL1134" s="3">
        <v>2725.04248046875</v>
      </c>
    </row>
    <row r="1135" spans="1:38" x14ac:dyDescent="0.3">
      <c r="A1135" t="s">
        <v>38</v>
      </c>
      <c r="B1135" t="s">
        <v>62</v>
      </c>
      <c r="C1135" t="s">
        <v>149</v>
      </c>
      <c r="D1135" s="3"/>
      <c r="E1135" s="3"/>
      <c r="F1135" s="3"/>
      <c r="G1135" s="3"/>
      <c r="H1135" s="3"/>
      <c r="I1135" s="3"/>
      <c r="J1135" s="3"/>
      <c r="K1135" s="3"/>
      <c r="L1135" s="3"/>
      <c r="M1135" s="3"/>
      <c r="N1135" s="3"/>
      <c r="O1135" s="3"/>
      <c r="P1135" s="3"/>
      <c r="Q1135" s="3"/>
      <c r="R1135" s="3"/>
      <c r="S1135" s="3"/>
      <c r="T1135" s="3"/>
      <c r="U1135" s="3"/>
      <c r="V1135" s="3"/>
      <c r="W1135" s="3"/>
      <c r="X1135" s="3"/>
      <c r="Y1135" s="3"/>
      <c r="Z1135" s="3"/>
      <c r="AA1135" s="3"/>
      <c r="AB1135" s="3"/>
      <c r="AC1135" s="3"/>
      <c r="AD1135" s="3"/>
      <c r="AE1135" s="3"/>
      <c r="AF1135" s="3"/>
      <c r="AG1135" s="3"/>
      <c r="AH1135" s="3"/>
      <c r="AI1135" s="3"/>
      <c r="AJ1135" s="3"/>
      <c r="AK1135" s="3"/>
      <c r="AL1135" s="3"/>
    </row>
    <row r="1136" spans="1:38" x14ac:dyDescent="0.3">
      <c r="A1136" t="s">
        <v>38</v>
      </c>
      <c r="B1136" t="s">
        <v>62</v>
      </c>
      <c r="C1136" t="s">
        <v>150</v>
      </c>
      <c r="D1136" s="3"/>
      <c r="E1136" s="3"/>
      <c r="F1136" s="3"/>
      <c r="G1136" s="3"/>
      <c r="H1136" s="3"/>
      <c r="I1136" s="3"/>
      <c r="J1136" s="3"/>
      <c r="K1136" s="3"/>
      <c r="L1136" s="3"/>
      <c r="M1136" s="3"/>
      <c r="N1136" s="3"/>
      <c r="O1136" s="3"/>
      <c r="P1136" s="3"/>
      <c r="Q1136" s="3"/>
      <c r="R1136" s="3"/>
      <c r="S1136" s="3"/>
      <c r="T1136" s="3"/>
      <c r="U1136" s="3"/>
      <c r="V1136" s="3"/>
      <c r="W1136" s="3"/>
      <c r="X1136" s="3"/>
      <c r="Y1136" s="3"/>
      <c r="Z1136" s="3"/>
      <c r="AA1136" s="3"/>
      <c r="AB1136" s="3"/>
      <c r="AC1136" s="3"/>
      <c r="AD1136" s="3"/>
      <c r="AE1136" s="3"/>
      <c r="AF1136" s="3"/>
      <c r="AG1136" s="3"/>
      <c r="AH1136" s="3"/>
      <c r="AI1136" s="3"/>
      <c r="AJ1136" s="3"/>
      <c r="AK1136" s="3"/>
      <c r="AL1136" s="3"/>
    </row>
    <row r="1137" spans="1:38" x14ac:dyDescent="0.3">
      <c r="A1137" t="s">
        <v>38</v>
      </c>
      <c r="B1137" t="s">
        <v>62</v>
      </c>
      <c r="C1137" t="s">
        <v>151</v>
      </c>
      <c r="D1137" s="3"/>
      <c r="E1137" s="3"/>
      <c r="F1137" s="3"/>
      <c r="G1137" s="3"/>
      <c r="H1137" s="3"/>
      <c r="I1137" s="3"/>
      <c r="J1137" s="3"/>
      <c r="K1137" s="3"/>
      <c r="L1137" s="3"/>
      <c r="M1137" s="3"/>
      <c r="N1137" s="3"/>
      <c r="O1137" s="3"/>
      <c r="P1137" s="3"/>
      <c r="Q1137" s="3"/>
      <c r="R1137" s="3"/>
      <c r="S1137" s="3"/>
      <c r="T1137" s="3"/>
      <c r="U1137" s="3"/>
      <c r="V1137" s="3"/>
      <c r="W1137" s="3"/>
      <c r="X1137" s="3"/>
      <c r="Y1137" s="3"/>
      <c r="Z1137" s="3"/>
      <c r="AA1137" s="3"/>
      <c r="AB1137" s="3"/>
      <c r="AC1137" s="3"/>
      <c r="AD1137" s="3"/>
      <c r="AE1137" s="3"/>
      <c r="AF1137" s="3"/>
      <c r="AG1137" s="3"/>
      <c r="AH1137" s="3"/>
      <c r="AI1137" s="3"/>
      <c r="AJ1137" s="3"/>
      <c r="AK1137" s="3">
        <v>153958.53125</v>
      </c>
      <c r="AL1137" s="3">
        <v>138046.734375</v>
      </c>
    </row>
    <row r="1138" spans="1:38" x14ac:dyDescent="0.3">
      <c r="A1138" t="s">
        <v>38</v>
      </c>
      <c r="B1138" t="s">
        <v>62</v>
      </c>
      <c r="C1138" t="s">
        <v>152</v>
      </c>
      <c r="D1138" s="3"/>
      <c r="E1138" s="3"/>
      <c r="F1138" s="3"/>
      <c r="G1138" s="3"/>
      <c r="H1138" s="3"/>
      <c r="I1138" s="3"/>
      <c r="J1138" s="3"/>
      <c r="K1138" s="3"/>
      <c r="L1138" s="3"/>
      <c r="M1138" s="3"/>
      <c r="N1138" s="3"/>
      <c r="O1138" s="3"/>
      <c r="P1138" s="3"/>
      <c r="Q1138" s="3"/>
      <c r="R1138" s="3"/>
      <c r="S1138" s="3"/>
      <c r="T1138" s="3"/>
      <c r="U1138" s="3"/>
      <c r="V1138" s="3"/>
      <c r="W1138" s="3"/>
      <c r="X1138" s="3"/>
      <c r="Y1138" s="3"/>
      <c r="Z1138" s="3"/>
      <c r="AA1138" s="3"/>
      <c r="AB1138" s="3"/>
      <c r="AC1138" s="3"/>
      <c r="AD1138" s="3"/>
      <c r="AE1138" s="3"/>
      <c r="AF1138" s="3"/>
      <c r="AG1138" s="3"/>
      <c r="AH1138" s="3"/>
      <c r="AI1138" s="3"/>
      <c r="AJ1138" s="3"/>
      <c r="AK1138" s="3">
        <v>14078.45703125</v>
      </c>
      <c r="AL1138" s="3">
        <v>12623.431640625</v>
      </c>
    </row>
    <row r="1139" spans="1:38" x14ac:dyDescent="0.3">
      <c r="A1139" t="s">
        <v>39</v>
      </c>
      <c r="B1139" t="s">
        <v>62</v>
      </c>
      <c r="C1139" t="s">
        <v>128</v>
      </c>
      <c r="D1139" s="16"/>
      <c r="E1139" s="16"/>
      <c r="F1139" s="16"/>
      <c r="G1139" s="16"/>
      <c r="H1139" s="16"/>
      <c r="I1139" s="16"/>
      <c r="J1139" s="16">
        <v>1</v>
      </c>
      <c r="K1139" s="16"/>
      <c r="L1139" s="16"/>
      <c r="M1139" s="16"/>
      <c r="N1139" s="16"/>
      <c r="O1139" s="16">
        <v>4</v>
      </c>
      <c r="P1139" s="16"/>
      <c r="Q1139" s="16"/>
      <c r="R1139" s="16"/>
      <c r="S1139" s="16"/>
      <c r="T1139" s="16"/>
      <c r="U1139" s="16"/>
      <c r="V1139" s="16"/>
      <c r="W1139" s="16"/>
      <c r="X1139" s="16"/>
      <c r="Y1139" s="16"/>
      <c r="Z1139" s="16"/>
      <c r="AA1139" s="16"/>
      <c r="AB1139" s="16"/>
      <c r="AC1139" s="16"/>
      <c r="AD1139" s="16"/>
      <c r="AE1139" s="16"/>
      <c r="AF1139" s="16"/>
      <c r="AG1139" s="16"/>
      <c r="AH1139" s="16"/>
      <c r="AI1139" s="16"/>
      <c r="AJ1139" s="16"/>
      <c r="AK1139" s="16"/>
      <c r="AL1139" s="16"/>
    </row>
    <row r="1140" spans="1:38" x14ac:dyDescent="0.3">
      <c r="A1140" t="s">
        <v>39</v>
      </c>
      <c r="B1140" t="s">
        <v>62</v>
      </c>
      <c r="C1140" t="s">
        <v>129</v>
      </c>
      <c r="D1140" s="16"/>
      <c r="E1140" s="16"/>
      <c r="F1140" s="16"/>
      <c r="G1140" s="16"/>
      <c r="H1140" s="16"/>
      <c r="I1140" s="16"/>
      <c r="J1140" s="16">
        <v>1</v>
      </c>
      <c r="K1140" s="16">
        <v>1</v>
      </c>
      <c r="L1140" s="16">
        <v>1</v>
      </c>
      <c r="M1140" s="16">
        <v>1</v>
      </c>
      <c r="N1140" s="16">
        <v>1</v>
      </c>
      <c r="O1140" s="16">
        <v>5</v>
      </c>
      <c r="P1140" s="16">
        <v>5</v>
      </c>
      <c r="Q1140" s="16">
        <v>5</v>
      </c>
      <c r="R1140" s="16">
        <v>5</v>
      </c>
      <c r="S1140" s="16">
        <v>5</v>
      </c>
      <c r="T1140" s="16">
        <v>5</v>
      </c>
      <c r="U1140" s="16">
        <v>5</v>
      </c>
      <c r="V1140" s="16">
        <v>5</v>
      </c>
      <c r="W1140" s="16">
        <v>5</v>
      </c>
      <c r="X1140" s="16">
        <v>5</v>
      </c>
      <c r="Y1140" s="16">
        <v>5</v>
      </c>
      <c r="Z1140" s="16">
        <v>5</v>
      </c>
      <c r="AA1140" s="16">
        <v>5</v>
      </c>
      <c r="AB1140" s="16">
        <v>5</v>
      </c>
      <c r="AC1140" s="16">
        <v>5</v>
      </c>
      <c r="AD1140" s="16">
        <v>5</v>
      </c>
      <c r="AE1140" s="16">
        <v>5</v>
      </c>
      <c r="AF1140" s="16">
        <v>5</v>
      </c>
      <c r="AG1140" s="16">
        <v>5</v>
      </c>
      <c r="AH1140" s="16">
        <v>5</v>
      </c>
      <c r="AI1140" s="16">
        <v>5</v>
      </c>
      <c r="AJ1140" s="16">
        <v>5</v>
      </c>
      <c r="AK1140" s="16">
        <v>5</v>
      </c>
      <c r="AL1140" s="16">
        <v>5</v>
      </c>
    </row>
    <row r="1141" spans="1:38" x14ac:dyDescent="0.3">
      <c r="A1141" t="s">
        <v>39</v>
      </c>
      <c r="B1141" t="s">
        <v>62</v>
      </c>
      <c r="C1141" t="s">
        <v>130</v>
      </c>
      <c r="D1141" s="3"/>
      <c r="E1141" s="3"/>
      <c r="F1141" s="3"/>
      <c r="G1141" s="3"/>
      <c r="H1141" s="3"/>
      <c r="I1141" s="3"/>
      <c r="J1141" s="3">
        <v>234.60000610351563</v>
      </c>
      <c r="K1141" s="3">
        <v>234.60000610351563</v>
      </c>
      <c r="L1141" s="3">
        <v>234.60000610351563</v>
      </c>
      <c r="M1141" s="3">
        <v>234.60000610351563</v>
      </c>
      <c r="N1141" s="3">
        <v>234.60000610351563</v>
      </c>
      <c r="O1141" s="3">
        <v>1173</v>
      </c>
      <c r="P1141" s="3">
        <v>1173</v>
      </c>
      <c r="Q1141" s="3">
        <v>1173</v>
      </c>
      <c r="R1141" s="3">
        <v>1173</v>
      </c>
      <c r="S1141" s="3">
        <v>1173</v>
      </c>
      <c r="T1141" s="3">
        <v>1173</v>
      </c>
      <c r="U1141" s="3">
        <v>1173</v>
      </c>
      <c r="V1141" s="3">
        <v>1173</v>
      </c>
      <c r="W1141" s="3">
        <v>1173</v>
      </c>
      <c r="X1141" s="3">
        <v>1173</v>
      </c>
      <c r="Y1141" s="3">
        <v>1173</v>
      </c>
      <c r="Z1141" s="3">
        <v>1173</v>
      </c>
      <c r="AA1141" s="3">
        <v>1173</v>
      </c>
      <c r="AB1141" s="3">
        <v>1173</v>
      </c>
      <c r="AC1141" s="3">
        <v>1173</v>
      </c>
      <c r="AD1141" s="3">
        <v>1173</v>
      </c>
      <c r="AE1141" s="3">
        <v>1173</v>
      </c>
      <c r="AF1141" s="3">
        <v>1173</v>
      </c>
      <c r="AG1141" s="3">
        <v>1173</v>
      </c>
      <c r="AH1141" s="3">
        <v>1173</v>
      </c>
      <c r="AI1141" s="3">
        <v>1173</v>
      </c>
      <c r="AJ1141" s="3">
        <v>1173</v>
      </c>
      <c r="AK1141" s="3">
        <v>1173</v>
      </c>
      <c r="AL1141" s="3">
        <v>1173</v>
      </c>
    </row>
    <row r="1142" spans="1:38" x14ac:dyDescent="0.3">
      <c r="A1142" t="s">
        <v>39</v>
      </c>
      <c r="B1142" t="s">
        <v>62</v>
      </c>
      <c r="C1142" t="s">
        <v>131</v>
      </c>
      <c r="D1142" s="3"/>
      <c r="E1142" s="3"/>
      <c r="F1142" s="3"/>
      <c r="G1142" s="3"/>
      <c r="H1142" s="3"/>
      <c r="I1142" s="3"/>
      <c r="J1142" s="3">
        <v>69.558297223251685</v>
      </c>
      <c r="K1142" s="3">
        <v>69.03440017805822</v>
      </c>
      <c r="L1142" s="3">
        <v>68.520543493856749</v>
      </c>
      <c r="M1142" s="3">
        <v>46.449869415728884</v>
      </c>
      <c r="N1142" s="3">
        <v>47.277816231890924</v>
      </c>
      <c r="O1142" s="3">
        <v>48.12066416240409</v>
      </c>
      <c r="P1142" s="3">
        <v>48.978340792838871</v>
      </c>
      <c r="Q1142" s="3">
        <v>49.851342710997443</v>
      </c>
      <c r="R1142" s="3">
        <v>50.740059542838871</v>
      </c>
      <c r="S1142" s="3">
        <v>51.644351422634273</v>
      </c>
      <c r="T1142" s="3">
        <v>52.564924339300937</v>
      </c>
      <c r="U1142" s="3">
        <v>53.502111306479115</v>
      </c>
      <c r="V1142" s="3">
        <v>54.455546009164536</v>
      </c>
      <c r="W1142" s="3">
        <v>55.426570492327365</v>
      </c>
      <c r="X1142" s="3">
        <v>56.414029198635973</v>
      </c>
      <c r="Y1142" s="3">
        <v>57.420043424978687</v>
      </c>
      <c r="Z1142" s="3">
        <v>58.443087968883205</v>
      </c>
      <c r="AA1142" s="3">
        <v>59.485260816283038</v>
      </c>
      <c r="AB1142" s="3">
        <v>60.545516304347828</v>
      </c>
      <c r="AC1142" s="3">
        <v>61.624613704177321</v>
      </c>
      <c r="AD1142" s="3">
        <v>62.72312579923274</v>
      </c>
      <c r="AE1142" s="3">
        <v>63.841265718243818</v>
      </c>
      <c r="AF1142" s="3">
        <v>64.978946877664114</v>
      </c>
      <c r="AG1142" s="3">
        <v>66.13732816496163</v>
      </c>
      <c r="AH1142" s="3">
        <v>67.316362958226776</v>
      </c>
      <c r="AI1142" s="3">
        <v>68.516117860187549</v>
      </c>
      <c r="AJ1142" s="3">
        <v>69.73759191176471</v>
      </c>
      <c r="AK1142" s="3">
        <v>70.980505381500421</v>
      </c>
      <c r="AL1142" s="3">
        <v>72.245824008951402</v>
      </c>
    </row>
    <row r="1143" spans="1:38" x14ac:dyDescent="0.3">
      <c r="A1143" t="s">
        <v>39</v>
      </c>
      <c r="B1143" t="s">
        <v>62</v>
      </c>
      <c r="C1143" t="s">
        <v>132</v>
      </c>
      <c r="D1143" s="3"/>
      <c r="E1143" s="3"/>
      <c r="F1143" s="3"/>
      <c r="G1143" s="3"/>
      <c r="H1143" s="3"/>
      <c r="I1143" s="3"/>
      <c r="J1143" s="3">
        <v>642.24889100606936</v>
      </c>
      <c r="K1143" s="3"/>
      <c r="L1143" s="3"/>
      <c r="M1143" s="3"/>
      <c r="N1143" s="3"/>
      <c r="O1143" s="3">
        <v>643.87741101875531</v>
      </c>
      <c r="P1143" s="3"/>
      <c r="Q1143" s="3"/>
      <c r="R1143" s="3"/>
      <c r="S1143" s="3"/>
      <c r="T1143" s="3"/>
      <c r="U1143" s="3"/>
      <c r="V1143" s="3"/>
      <c r="W1143" s="3"/>
      <c r="X1143" s="3"/>
      <c r="Y1143" s="3"/>
      <c r="Z1143" s="3"/>
      <c r="AA1143" s="3"/>
      <c r="AB1143" s="3"/>
      <c r="AC1143" s="3"/>
      <c r="AD1143" s="3"/>
      <c r="AE1143" s="3"/>
      <c r="AF1143" s="3"/>
      <c r="AG1143" s="3"/>
      <c r="AH1143" s="3"/>
      <c r="AI1143" s="3"/>
      <c r="AJ1143" s="3"/>
      <c r="AK1143" s="3"/>
      <c r="AL1143" s="3"/>
    </row>
    <row r="1144" spans="1:38" x14ac:dyDescent="0.3">
      <c r="A1144" t="s">
        <v>39</v>
      </c>
      <c r="B1144" t="s">
        <v>62</v>
      </c>
      <c r="C1144" t="s">
        <v>133</v>
      </c>
      <c r="D1144" s="3"/>
      <c r="E1144" s="3"/>
      <c r="F1144" s="3"/>
      <c r="G1144" s="3"/>
      <c r="H1144" s="3"/>
      <c r="I1144" s="3"/>
      <c r="J1144" s="3">
        <v>16318.376953125</v>
      </c>
      <c r="K1144" s="3">
        <v>16195.470703125</v>
      </c>
      <c r="L1144" s="3">
        <v>16074.919921875</v>
      </c>
      <c r="M1144" s="3">
        <v>10897.1396484375</v>
      </c>
      <c r="N1144" s="3">
        <v>11091.3759765625</v>
      </c>
      <c r="O1144" s="3">
        <v>56445.5390625</v>
      </c>
      <c r="P1144" s="3">
        <v>57451.59375</v>
      </c>
      <c r="Q1144" s="3">
        <v>58475.625</v>
      </c>
      <c r="R1144" s="3">
        <v>59518.08984375</v>
      </c>
      <c r="S1144" s="3">
        <v>60578.82421875</v>
      </c>
      <c r="T1144" s="3">
        <v>61658.65625</v>
      </c>
      <c r="U1144" s="3">
        <v>62757.9765625</v>
      </c>
      <c r="V1144" s="3">
        <v>63876.35546875</v>
      </c>
      <c r="W1144" s="3">
        <v>65015.3671875</v>
      </c>
      <c r="X1144" s="3">
        <v>66173.65625</v>
      </c>
      <c r="Y1144" s="3">
        <v>67353.7109375</v>
      </c>
      <c r="Z1144" s="3">
        <v>68553.7421875</v>
      </c>
      <c r="AA1144" s="3">
        <v>69776.2109375</v>
      </c>
      <c r="AB1144" s="3">
        <v>71019.890625</v>
      </c>
      <c r="AC1144" s="3">
        <v>72285.671875</v>
      </c>
      <c r="AD1144" s="3">
        <v>73574.2265625</v>
      </c>
      <c r="AE1144" s="3">
        <v>74885.8046875</v>
      </c>
      <c r="AF1144" s="3">
        <v>76220.3046875</v>
      </c>
      <c r="AG1144" s="3">
        <v>77579.0859375</v>
      </c>
      <c r="AH1144" s="3">
        <v>78962.09375</v>
      </c>
      <c r="AI1144" s="3">
        <v>80369.40625</v>
      </c>
      <c r="AJ1144" s="3">
        <v>81802.1953125</v>
      </c>
      <c r="AK1144" s="3">
        <v>83260.1328125</v>
      </c>
      <c r="AL1144" s="3">
        <v>84744.3515625</v>
      </c>
    </row>
    <row r="1145" spans="1:38" x14ac:dyDescent="0.3">
      <c r="A1145" t="s">
        <v>39</v>
      </c>
      <c r="B1145" t="s">
        <v>62</v>
      </c>
      <c r="C1145" t="s">
        <v>134</v>
      </c>
      <c r="D1145" s="3"/>
      <c r="E1145" s="3"/>
      <c r="F1145" s="3">
        <v>1785.232421875</v>
      </c>
      <c r="G1145" s="3">
        <v>38557.83203125</v>
      </c>
      <c r="H1145" s="3">
        <v>79311.5</v>
      </c>
      <c r="I1145" s="3">
        <v>13594.8212890625</v>
      </c>
      <c r="J1145" s="3"/>
      <c r="K1145" s="3">
        <v>7159.0361328125</v>
      </c>
      <c r="L1145" s="3">
        <v>154622.390625</v>
      </c>
      <c r="M1145" s="3">
        <v>318050.375</v>
      </c>
      <c r="N1145" s="3">
        <v>54517.16796875</v>
      </c>
      <c r="O1145" s="3"/>
      <c r="P1145" s="3"/>
      <c r="Q1145" s="3"/>
      <c r="R1145" s="3"/>
      <c r="S1145" s="3"/>
      <c r="T1145" s="3"/>
      <c r="U1145" s="3"/>
      <c r="V1145" s="3"/>
      <c r="W1145" s="3"/>
      <c r="X1145" s="3"/>
      <c r="Y1145" s="3"/>
      <c r="Z1145" s="3"/>
      <c r="AA1145" s="3"/>
      <c r="AB1145" s="3"/>
      <c r="AC1145" s="3"/>
      <c r="AD1145" s="3"/>
      <c r="AE1145" s="3"/>
      <c r="AF1145" s="3"/>
      <c r="AG1145" s="3"/>
      <c r="AH1145" s="3"/>
      <c r="AI1145" s="3"/>
      <c r="AJ1145" s="3"/>
      <c r="AK1145" s="3"/>
      <c r="AL1145" s="3"/>
    </row>
    <row r="1146" spans="1:38" x14ac:dyDescent="0.3">
      <c r="A1146" t="s">
        <v>39</v>
      </c>
      <c r="B1146" t="s">
        <v>62</v>
      </c>
      <c r="C1146" t="s">
        <v>135</v>
      </c>
      <c r="D1146" s="3"/>
      <c r="E1146" s="3"/>
      <c r="F1146" s="3"/>
      <c r="G1146" s="3"/>
      <c r="H1146" s="3"/>
      <c r="I1146" s="3"/>
      <c r="J1146" s="3">
        <v>150671.59375</v>
      </c>
      <c r="K1146" s="3"/>
      <c r="L1146" s="3"/>
      <c r="M1146" s="3"/>
      <c r="N1146" s="3"/>
      <c r="O1146" s="3">
        <v>604214.5625</v>
      </c>
      <c r="P1146" s="3"/>
      <c r="Q1146" s="3"/>
      <c r="R1146" s="3"/>
      <c r="S1146" s="3"/>
      <c r="T1146" s="3"/>
      <c r="U1146" s="3"/>
      <c r="V1146" s="3"/>
      <c r="W1146" s="3"/>
      <c r="X1146" s="3"/>
      <c r="Y1146" s="3"/>
      <c r="Z1146" s="3"/>
      <c r="AA1146" s="3"/>
      <c r="AB1146" s="3"/>
      <c r="AC1146" s="3"/>
      <c r="AD1146" s="3"/>
      <c r="AE1146" s="3"/>
      <c r="AF1146" s="3"/>
      <c r="AG1146" s="3"/>
      <c r="AH1146" s="3"/>
      <c r="AI1146" s="3"/>
      <c r="AJ1146" s="3"/>
      <c r="AK1146" s="3"/>
      <c r="AL1146" s="3"/>
    </row>
    <row r="1147" spans="1:38" x14ac:dyDescent="0.3">
      <c r="A1147" t="s">
        <v>39</v>
      </c>
      <c r="B1147" t="s">
        <v>62</v>
      </c>
      <c r="C1147" t="s">
        <v>136</v>
      </c>
      <c r="D1147" s="3"/>
      <c r="E1147" s="3"/>
      <c r="F1147" s="3">
        <v>1843.580078125</v>
      </c>
      <c r="G1147" s="3">
        <v>41782.2890625</v>
      </c>
      <c r="H1147" s="3">
        <v>126421.2421875</v>
      </c>
      <c r="I1147" s="3">
        <v>148743.5625</v>
      </c>
      <c r="J1147" s="3">
        <v>143716.75</v>
      </c>
      <c r="K1147" s="3">
        <v>144451.265625</v>
      </c>
      <c r="L1147" s="3">
        <v>298297.1875</v>
      </c>
      <c r="M1147" s="3">
        <v>631707.375</v>
      </c>
      <c r="N1147" s="3">
        <v>715498.125</v>
      </c>
      <c r="O1147" s="3">
        <v>689866</v>
      </c>
      <c r="P1147" s="3">
        <v>657809.625</v>
      </c>
      <c r="Q1147" s="3">
        <v>627134.5625</v>
      </c>
      <c r="R1147" s="3">
        <v>597702.6875</v>
      </c>
      <c r="S1147" s="3">
        <v>569389.75</v>
      </c>
      <c r="T1147" s="3">
        <v>542083.8125</v>
      </c>
      <c r="U1147" s="3">
        <v>515254.875</v>
      </c>
      <c r="V1147" s="3">
        <v>488425.9375</v>
      </c>
      <c r="W1147" s="3">
        <v>461597</v>
      </c>
      <c r="X1147" s="3">
        <v>434768.0625</v>
      </c>
      <c r="Y1147" s="3">
        <v>409009.6875</v>
      </c>
      <c r="Z1147" s="3">
        <v>384321.875</v>
      </c>
      <c r="AA1147" s="3">
        <v>359634.0625</v>
      </c>
      <c r="AB1147" s="3">
        <v>334946.21875</v>
      </c>
      <c r="AC1147" s="3">
        <v>310258.375</v>
      </c>
      <c r="AD1147" s="3">
        <v>289863.625</v>
      </c>
      <c r="AE1147" s="3">
        <v>273761.90625</v>
      </c>
      <c r="AF1147" s="3">
        <v>257660.1875</v>
      </c>
      <c r="AG1147" s="3">
        <v>241558.453125</v>
      </c>
      <c r="AH1147" s="3">
        <v>225456.71875</v>
      </c>
      <c r="AI1147" s="3">
        <v>209354.984375</v>
      </c>
      <c r="AJ1147" s="3">
        <v>193253.25</v>
      </c>
      <c r="AK1147" s="3">
        <v>177151.53125</v>
      </c>
      <c r="AL1147" s="3">
        <v>161049.796875</v>
      </c>
    </row>
    <row r="1148" spans="1:38" x14ac:dyDescent="0.3">
      <c r="A1148" t="s">
        <v>39</v>
      </c>
      <c r="B1148" t="s">
        <v>62</v>
      </c>
      <c r="C1148" t="s">
        <v>137</v>
      </c>
      <c r="D1148" s="3"/>
      <c r="E1148" s="3"/>
      <c r="F1148" s="3"/>
      <c r="G1148" s="3"/>
      <c r="H1148" s="3"/>
      <c r="I1148" s="3"/>
      <c r="J1148" s="3">
        <v>4304.90283203125</v>
      </c>
      <c r="K1148" s="3">
        <v>4304.90283203125</v>
      </c>
      <c r="L1148" s="3">
        <v>4304.90283203125</v>
      </c>
      <c r="M1148" s="3">
        <v>4304.90283203125</v>
      </c>
      <c r="N1148" s="3">
        <v>4304.90283203125</v>
      </c>
      <c r="O1148" s="3">
        <v>21568.17578125</v>
      </c>
      <c r="P1148" s="3">
        <v>21568.17578125</v>
      </c>
      <c r="Q1148" s="3">
        <v>21568.17578125</v>
      </c>
      <c r="R1148" s="3">
        <v>21568.17578125</v>
      </c>
      <c r="S1148" s="3">
        <v>21568.17578125</v>
      </c>
      <c r="T1148" s="3">
        <v>21568.17578125</v>
      </c>
      <c r="U1148" s="3">
        <v>21568.17578125</v>
      </c>
      <c r="V1148" s="3">
        <v>21568.17578125</v>
      </c>
      <c r="W1148" s="3">
        <v>21568.17578125</v>
      </c>
      <c r="X1148" s="3">
        <v>21568.17578125</v>
      </c>
      <c r="Y1148" s="3">
        <v>21568.17578125</v>
      </c>
      <c r="Z1148" s="3">
        <v>21568.17578125</v>
      </c>
      <c r="AA1148" s="3">
        <v>21568.17578125</v>
      </c>
      <c r="AB1148" s="3">
        <v>21568.17578125</v>
      </c>
      <c r="AC1148" s="3">
        <v>21568.17578125</v>
      </c>
      <c r="AD1148" s="3">
        <v>21568.17578125</v>
      </c>
      <c r="AE1148" s="3">
        <v>21568.17578125</v>
      </c>
      <c r="AF1148" s="3">
        <v>21568.17578125</v>
      </c>
      <c r="AG1148" s="3">
        <v>21568.17578125</v>
      </c>
      <c r="AH1148" s="3">
        <v>21568.17578125</v>
      </c>
      <c r="AI1148" s="3">
        <v>21568.17578125</v>
      </c>
      <c r="AJ1148" s="3">
        <v>21568.17578125</v>
      </c>
      <c r="AK1148" s="3">
        <v>21568.17578125</v>
      </c>
      <c r="AL1148" s="3">
        <v>21568.17578125</v>
      </c>
    </row>
    <row r="1149" spans="1:38" x14ac:dyDescent="0.3">
      <c r="A1149" t="s">
        <v>39</v>
      </c>
      <c r="B1149" t="s">
        <v>62</v>
      </c>
      <c r="C1149" t="s">
        <v>138</v>
      </c>
      <c r="D1149" s="3"/>
      <c r="E1149" s="3"/>
      <c r="F1149" s="3">
        <v>27.938884735107422</v>
      </c>
      <c r="G1149" s="3">
        <v>662.5291748046875</v>
      </c>
      <c r="H1149" s="3">
        <v>2583.487548828125</v>
      </c>
      <c r="I1149" s="3">
        <v>4333.2216796875</v>
      </c>
      <c r="J1149" s="3">
        <v>7153.22119140625</v>
      </c>
      <c r="K1149" s="3">
        <v>13703.1591796875</v>
      </c>
      <c r="L1149" s="3">
        <v>14888.8427734375</v>
      </c>
      <c r="M1149" s="3">
        <v>21368.95703125</v>
      </c>
      <c r="N1149" s="3">
        <v>27284.76171875</v>
      </c>
      <c r="O1149" s="3">
        <v>37602.56640625</v>
      </c>
      <c r="P1149" s="3">
        <v>62950.1328125</v>
      </c>
      <c r="Q1149" s="3">
        <v>57499.8984375</v>
      </c>
      <c r="R1149" s="3">
        <v>52594.6875</v>
      </c>
      <c r="S1149" s="3">
        <v>48179.99609375</v>
      </c>
      <c r="T1149" s="3">
        <v>44206.77734375</v>
      </c>
      <c r="U1149" s="3">
        <v>42324.7265625</v>
      </c>
      <c r="V1149" s="3">
        <v>42324.7265625</v>
      </c>
      <c r="W1149" s="3">
        <v>42324.7265625</v>
      </c>
      <c r="X1149" s="3">
        <v>42324.7265625</v>
      </c>
      <c r="Y1149" s="3">
        <v>38100.82421875</v>
      </c>
      <c r="Z1149" s="3">
        <v>33876.91796875</v>
      </c>
      <c r="AA1149" s="3">
        <v>33876.91796875</v>
      </c>
      <c r="AB1149" s="3">
        <v>33876.91796875</v>
      </c>
      <c r="AC1149" s="3">
        <v>33876.91796875</v>
      </c>
      <c r="AD1149" s="3">
        <v>16938.458984375</v>
      </c>
      <c r="AE1149" s="3"/>
      <c r="AF1149" s="3"/>
      <c r="AG1149" s="3"/>
      <c r="AH1149" s="3"/>
      <c r="AI1149" s="3"/>
      <c r="AJ1149" s="3"/>
      <c r="AK1149" s="3"/>
      <c r="AL1149" s="3"/>
    </row>
    <row r="1150" spans="1:38" x14ac:dyDescent="0.3">
      <c r="A1150" t="s">
        <v>39</v>
      </c>
      <c r="B1150" t="s">
        <v>62</v>
      </c>
      <c r="C1150" t="s">
        <v>139</v>
      </c>
      <c r="D1150" s="3"/>
      <c r="E1150" s="3"/>
      <c r="F1150" s="3">
        <v>7.0811104774475098</v>
      </c>
      <c r="G1150" s="3">
        <v>167.91802978515625</v>
      </c>
      <c r="H1150" s="3">
        <v>654.784912109375</v>
      </c>
      <c r="I1150" s="3">
        <v>1098.2550048828125</v>
      </c>
      <c r="J1150" s="3">
        <v>721.90631103515625</v>
      </c>
      <c r="K1150" s="3">
        <v>2381.988037109375</v>
      </c>
      <c r="L1150" s="3">
        <v>2682.49951171875</v>
      </c>
      <c r="M1150" s="3">
        <v>4324.884765625</v>
      </c>
      <c r="N1150" s="3">
        <v>5824.24560546875</v>
      </c>
      <c r="O1150" s="3">
        <v>4063.91650390625</v>
      </c>
      <c r="P1150" s="3">
        <v>10488.2568359375</v>
      </c>
      <c r="Q1150" s="3">
        <v>9106.8955078125</v>
      </c>
      <c r="R1150" s="3">
        <v>7863.669921875</v>
      </c>
      <c r="S1150" s="3">
        <v>6744.7666015625</v>
      </c>
      <c r="T1150" s="3">
        <v>5737.75390625</v>
      </c>
      <c r="U1150" s="3">
        <v>5260.748046875</v>
      </c>
      <c r="V1150" s="3">
        <v>5260.748046875</v>
      </c>
      <c r="W1150" s="3">
        <v>5260.748046875</v>
      </c>
      <c r="X1150" s="3">
        <v>5260.748046875</v>
      </c>
      <c r="Y1150" s="3">
        <v>4190.19970703125</v>
      </c>
      <c r="Z1150" s="3">
        <v>3119.65087890625</v>
      </c>
      <c r="AA1150" s="3">
        <v>3119.65087890625</v>
      </c>
      <c r="AB1150" s="3">
        <v>3119.65087890625</v>
      </c>
      <c r="AC1150" s="3">
        <v>3119.65087890625</v>
      </c>
      <c r="AD1150" s="3">
        <v>-1173.40185546875</v>
      </c>
      <c r="AE1150" s="3">
        <v>-5466.45458984375</v>
      </c>
      <c r="AF1150" s="3">
        <v>-5466.45458984375</v>
      </c>
      <c r="AG1150" s="3">
        <v>-5466.45458984375</v>
      </c>
      <c r="AH1150" s="3">
        <v>-5466.45458984375</v>
      </c>
      <c r="AI1150" s="3">
        <v>-5466.45458984375</v>
      </c>
      <c r="AJ1150" s="3">
        <v>-5466.45458984375</v>
      </c>
      <c r="AK1150" s="3">
        <v>-5466.45458984375</v>
      </c>
      <c r="AL1150" s="3">
        <v>-5466.45458984375</v>
      </c>
    </row>
    <row r="1151" spans="1:38" x14ac:dyDescent="0.3">
      <c r="A1151" t="s">
        <v>39</v>
      </c>
      <c r="B1151" t="s">
        <v>62</v>
      </c>
      <c r="C1151" t="s">
        <v>140</v>
      </c>
      <c r="D1151" s="3"/>
      <c r="E1151" s="3"/>
      <c r="F1151" s="3">
        <v>7.0811104774475098</v>
      </c>
      <c r="G1151" s="3">
        <v>174.9991455078125</v>
      </c>
      <c r="H1151" s="3">
        <v>829.7840576171875</v>
      </c>
      <c r="I1151" s="3">
        <v>1928.0390625</v>
      </c>
      <c r="J1151" s="3">
        <v>2649.9453125</v>
      </c>
      <c r="K1151" s="3">
        <v>5031.93359375</v>
      </c>
      <c r="L1151" s="3">
        <v>7714.43310546875</v>
      </c>
      <c r="M1151" s="3">
        <v>12039.3173828125</v>
      </c>
      <c r="N1151" s="3">
        <v>17863.5625</v>
      </c>
      <c r="O1151" s="3">
        <v>21927.48046875</v>
      </c>
      <c r="P1151" s="3">
        <v>32415.73828125</v>
      </c>
      <c r="Q1151" s="3">
        <v>41522.6328125</v>
      </c>
      <c r="R1151" s="3">
        <v>49386.30078125</v>
      </c>
      <c r="S1151" s="3">
        <v>56131.06640625</v>
      </c>
      <c r="T1151" s="3">
        <v>61868.8203125</v>
      </c>
      <c r="U1151" s="3">
        <v>67129.5703125</v>
      </c>
      <c r="V1151" s="3">
        <v>72390.3203125</v>
      </c>
      <c r="W1151" s="3">
        <v>77651.0625</v>
      </c>
      <c r="X1151" s="3">
        <v>82911.8125</v>
      </c>
      <c r="Y1151" s="3">
        <v>87102.0078125</v>
      </c>
      <c r="Z1151" s="3">
        <v>90221.65625</v>
      </c>
      <c r="AA1151" s="3">
        <v>93341.3046875</v>
      </c>
      <c r="AB1151" s="3">
        <v>96460.953125</v>
      </c>
      <c r="AC1151" s="3">
        <v>99580.6015625</v>
      </c>
      <c r="AD1151" s="3">
        <v>98407.1953125</v>
      </c>
      <c r="AE1151" s="3">
        <v>92940.7421875</v>
      </c>
      <c r="AF1151" s="3">
        <v>87474.2890625</v>
      </c>
      <c r="AG1151" s="3">
        <v>82007.8359375</v>
      </c>
      <c r="AH1151" s="3">
        <v>76541.3828125</v>
      </c>
      <c r="AI1151" s="3">
        <v>71074.9296875</v>
      </c>
      <c r="AJ1151" s="3">
        <v>65608.4765625</v>
      </c>
      <c r="AK1151" s="3">
        <v>60142.0234375</v>
      </c>
      <c r="AL1151" s="3">
        <v>54675.5703125</v>
      </c>
    </row>
    <row r="1152" spans="1:38" x14ac:dyDescent="0.3">
      <c r="A1152" t="s">
        <v>39</v>
      </c>
      <c r="B1152" t="s">
        <v>62</v>
      </c>
      <c r="C1152" t="s">
        <v>141</v>
      </c>
      <c r="D1152" s="3"/>
      <c r="E1152" s="3"/>
      <c r="F1152" s="3"/>
      <c r="G1152" s="3"/>
      <c r="H1152" s="3"/>
      <c r="I1152" s="3"/>
      <c r="J1152" s="3"/>
      <c r="K1152" s="3"/>
      <c r="L1152" s="3"/>
      <c r="M1152" s="3"/>
      <c r="N1152" s="3"/>
      <c r="O1152" s="3"/>
      <c r="P1152" s="3"/>
      <c r="Q1152" s="3"/>
      <c r="R1152" s="3"/>
      <c r="S1152" s="3"/>
      <c r="T1152" s="3"/>
      <c r="U1152" s="3"/>
      <c r="V1152" s="3"/>
      <c r="W1152" s="3"/>
      <c r="X1152" s="3"/>
      <c r="Y1152" s="3"/>
      <c r="Z1152" s="3"/>
      <c r="AA1152" s="3"/>
      <c r="AB1152" s="3"/>
      <c r="AC1152" s="3"/>
      <c r="AD1152" s="3"/>
      <c r="AE1152" s="3"/>
      <c r="AF1152" s="3"/>
      <c r="AG1152" s="3"/>
      <c r="AH1152" s="3"/>
      <c r="AI1152" s="3"/>
      <c r="AJ1152" s="3"/>
      <c r="AK1152" s="3"/>
      <c r="AL1152" s="3"/>
    </row>
    <row r="1153" spans="1:38" x14ac:dyDescent="0.3">
      <c r="A1153" t="s">
        <v>39</v>
      </c>
      <c r="B1153" t="s">
        <v>62</v>
      </c>
      <c r="C1153" t="s">
        <v>142</v>
      </c>
      <c r="D1153" s="3"/>
      <c r="E1153" s="3"/>
      <c r="F1153" s="3"/>
      <c r="G1153" s="3"/>
      <c r="H1153" s="3"/>
      <c r="I1153" s="3"/>
      <c r="J1153" s="3"/>
      <c r="K1153" s="3"/>
      <c r="L1153" s="3"/>
      <c r="M1153" s="3"/>
      <c r="N1153" s="3"/>
      <c r="O1153" s="3"/>
      <c r="P1153" s="3"/>
      <c r="Q1153" s="3"/>
      <c r="R1153" s="3"/>
      <c r="S1153" s="3"/>
      <c r="T1153" s="3"/>
      <c r="U1153" s="3"/>
      <c r="V1153" s="3"/>
      <c r="W1153" s="3"/>
      <c r="X1153" s="3"/>
      <c r="Y1153" s="3"/>
      <c r="Z1153" s="3"/>
      <c r="AA1153" s="3"/>
      <c r="AB1153" s="3"/>
      <c r="AC1153" s="3"/>
      <c r="AD1153" s="3"/>
      <c r="AE1153" s="3"/>
      <c r="AF1153" s="3"/>
      <c r="AG1153" s="3"/>
      <c r="AH1153" s="3"/>
      <c r="AI1153" s="3"/>
      <c r="AJ1153" s="3"/>
      <c r="AK1153" s="3"/>
      <c r="AL1153" s="3"/>
    </row>
    <row r="1154" spans="1:38" x14ac:dyDescent="0.3">
      <c r="A1154" t="s">
        <v>39</v>
      </c>
      <c r="B1154" t="s">
        <v>62</v>
      </c>
      <c r="C1154" t="s">
        <v>143</v>
      </c>
      <c r="D1154" s="3"/>
      <c r="E1154" s="3"/>
      <c r="F1154" s="3"/>
      <c r="G1154" s="3"/>
      <c r="H1154" s="3"/>
      <c r="I1154" s="3"/>
      <c r="J1154" s="3">
        <v>1084.5340576171875</v>
      </c>
      <c r="K1154" s="3">
        <v>1084.5340576171875</v>
      </c>
      <c r="L1154" s="3">
        <v>1084.5340576171875</v>
      </c>
      <c r="M1154" s="3">
        <v>1084.5340576171875</v>
      </c>
      <c r="N1154" s="3">
        <v>1084.5340576171875</v>
      </c>
      <c r="O1154" s="3">
        <v>5433.67041015625</v>
      </c>
      <c r="P1154" s="3">
        <v>5433.67041015625</v>
      </c>
      <c r="Q1154" s="3">
        <v>5433.67041015625</v>
      </c>
      <c r="R1154" s="3">
        <v>5433.67041015625</v>
      </c>
      <c r="S1154" s="3">
        <v>5433.67041015625</v>
      </c>
      <c r="T1154" s="3">
        <v>5433.67041015625</v>
      </c>
      <c r="U1154" s="3">
        <v>5433.67041015625</v>
      </c>
      <c r="V1154" s="3">
        <v>5433.67041015625</v>
      </c>
      <c r="W1154" s="3">
        <v>5433.67041015625</v>
      </c>
      <c r="X1154" s="3">
        <v>5433.67041015625</v>
      </c>
      <c r="Y1154" s="3">
        <v>5433.67041015625</v>
      </c>
      <c r="Z1154" s="3">
        <v>5433.67041015625</v>
      </c>
      <c r="AA1154" s="3">
        <v>5433.67041015625</v>
      </c>
      <c r="AB1154" s="3">
        <v>5433.67041015625</v>
      </c>
      <c r="AC1154" s="3">
        <v>5433.67041015625</v>
      </c>
      <c r="AD1154" s="3">
        <v>5433.67041015625</v>
      </c>
      <c r="AE1154" s="3">
        <v>5433.67041015625</v>
      </c>
      <c r="AF1154" s="3">
        <v>5433.67041015625</v>
      </c>
      <c r="AG1154" s="3">
        <v>5433.67041015625</v>
      </c>
      <c r="AH1154" s="3">
        <v>5433.67041015625</v>
      </c>
      <c r="AI1154" s="3">
        <v>5433.67041015625</v>
      </c>
      <c r="AJ1154" s="3">
        <v>5433.67041015625</v>
      </c>
      <c r="AK1154" s="3">
        <v>5433.67041015625</v>
      </c>
      <c r="AL1154" s="3">
        <v>5433.67041015625</v>
      </c>
    </row>
    <row r="1155" spans="1:38" x14ac:dyDescent="0.3">
      <c r="A1155" t="s">
        <v>39</v>
      </c>
      <c r="B1155" t="s">
        <v>62</v>
      </c>
      <c r="C1155" t="s">
        <v>144</v>
      </c>
      <c r="D1155" s="3"/>
      <c r="E1155" s="3"/>
      <c r="F1155" s="3"/>
      <c r="G1155" s="3"/>
      <c r="H1155" s="3"/>
      <c r="I1155" s="3"/>
      <c r="J1155" s="3"/>
      <c r="K1155" s="3"/>
      <c r="L1155" s="3"/>
      <c r="M1155" s="3"/>
      <c r="N1155" s="3"/>
      <c r="O1155" s="3"/>
      <c r="P1155" s="3"/>
      <c r="Q1155" s="3"/>
      <c r="R1155" s="3"/>
      <c r="S1155" s="3"/>
      <c r="T1155" s="3"/>
      <c r="U1155" s="3"/>
      <c r="V1155" s="3"/>
      <c r="W1155" s="3"/>
      <c r="X1155" s="3"/>
      <c r="Y1155" s="3"/>
      <c r="Z1155" s="3"/>
      <c r="AA1155" s="3"/>
      <c r="AB1155" s="3"/>
      <c r="AC1155" s="3"/>
      <c r="AD1155" s="3"/>
      <c r="AE1155" s="3"/>
      <c r="AF1155" s="3"/>
      <c r="AG1155" s="3"/>
      <c r="AH1155" s="3"/>
      <c r="AI1155" s="3"/>
      <c r="AJ1155" s="3"/>
      <c r="AK1155" s="3"/>
      <c r="AL1155" s="3"/>
    </row>
    <row r="1156" spans="1:38" x14ac:dyDescent="0.3">
      <c r="A1156" t="s">
        <v>39</v>
      </c>
      <c r="B1156" t="s">
        <v>62</v>
      </c>
      <c r="C1156" t="s">
        <v>145</v>
      </c>
      <c r="D1156" s="3"/>
      <c r="E1156" s="3"/>
      <c r="F1156" s="3"/>
      <c r="G1156" s="3"/>
      <c r="H1156" s="3"/>
      <c r="I1156" s="3"/>
      <c r="J1156" s="3">
        <v>136.10163879394531</v>
      </c>
      <c r="K1156" s="3">
        <v>136.10163879394531</v>
      </c>
      <c r="L1156" s="3">
        <v>136.10163879394531</v>
      </c>
      <c r="M1156" s="3">
        <v>136.10163879394531</v>
      </c>
      <c r="N1156" s="3">
        <v>136.10163879394531</v>
      </c>
      <c r="O1156" s="3">
        <v>681.88861083984375</v>
      </c>
      <c r="P1156" s="3">
        <v>681.88861083984375</v>
      </c>
      <c r="Q1156" s="3">
        <v>681.88861083984375</v>
      </c>
      <c r="R1156" s="3">
        <v>681.88861083984375</v>
      </c>
      <c r="S1156" s="3">
        <v>681.88861083984375</v>
      </c>
      <c r="T1156" s="3">
        <v>681.88861083984375</v>
      </c>
      <c r="U1156" s="3">
        <v>681.88861083984375</v>
      </c>
      <c r="V1156" s="3">
        <v>681.88861083984375</v>
      </c>
      <c r="W1156" s="3">
        <v>681.88861083984375</v>
      </c>
      <c r="X1156" s="3">
        <v>681.88861083984375</v>
      </c>
      <c r="Y1156" s="3">
        <v>681.88861083984375</v>
      </c>
      <c r="Z1156" s="3">
        <v>681.88861083984375</v>
      </c>
      <c r="AA1156" s="3">
        <v>681.88861083984375</v>
      </c>
      <c r="AB1156" s="3">
        <v>681.88861083984375</v>
      </c>
      <c r="AC1156" s="3">
        <v>681.88861083984375</v>
      </c>
      <c r="AD1156" s="3">
        <v>681.88861083984375</v>
      </c>
      <c r="AE1156" s="3">
        <v>681.88861083984375</v>
      </c>
      <c r="AF1156" s="3">
        <v>681.88861083984375</v>
      </c>
      <c r="AG1156" s="3">
        <v>681.88861083984375</v>
      </c>
      <c r="AH1156" s="3">
        <v>681.88861083984375</v>
      </c>
      <c r="AI1156" s="3">
        <v>681.88861083984375</v>
      </c>
      <c r="AJ1156" s="3">
        <v>681.88861083984375</v>
      </c>
      <c r="AK1156" s="3">
        <v>681.88861083984375</v>
      </c>
      <c r="AL1156" s="3">
        <v>681.88861083984375</v>
      </c>
    </row>
    <row r="1157" spans="1:38" x14ac:dyDescent="0.3">
      <c r="A1157" t="s">
        <v>39</v>
      </c>
      <c r="B1157" t="s">
        <v>62</v>
      </c>
      <c r="C1157" t="s">
        <v>146</v>
      </c>
      <c r="D1157" s="3"/>
      <c r="E1157" s="3"/>
      <c r="F1157" s="3">
        <v>866.48260498046875</v>
      </c>
      <c r="G1157" s="3">
        <v>19637.67578125</v>
      </c>
      <c r="H1157" s="3">
        <v>59417.984375</v>
      </c>
      <c r="I1157" s="3">
        <v>69909.4765625</v>
      </c>
      <c r="J1157" s="3">
        <v>68728.171875</v>
      </c>
      <c r="K1157" s="3">
        <v>69456.84375</v>
      </c>
      <c r="L1157" s="3">
        <v>141683.46875</v>
      </c>
      <c r="M1157" s="3">
        <v>298313.40625</v>
      </c>
      <c r="N1157" s="3">
        <v>337629.46875</v>
      </c>
      <c r="O1157" s="3">
        <v>330260.5625</v>
      </c>
      <c r="P1157" s="3">
        <v>316703.75</v>
      </c>
      <c r="Q1157" s="3">
        <v>301961.875</v>
      </c>
      <c r="R1157" s="3">
        <v>287836.75</v>
      </c>
      <c r="S1157" s="3">
        <v>274266.71875</v>
      </c>
      <c r="T1157" s="3">
        <v>261196.28125</v>
      </c>
      <c r="U1157" s="3">
        <v>248474.59375</v>
      </c>
      <c r="V1157" s="3">
        <v>235865</v>
      </c>
      <c r="W1157" s="3">
        <v>223255.40625</v>
      </c>
      <c r="X1157" s="3">
        <v>210645.8125</v>
      </c>
      <c r="Y1157" s="3">
        <v>198287.8125</v>
      </c>
      <c r="Z1157" s="3">
        <v>186432.953125</v>
      </c>
      <c r="AA1157" s="3">
        <v>174829.671875</v>
      </c>
      <c r="AB1157" s="3">
        <v>163226.390625</v>
      </c>
      <c r="AC1157" s="3">
        <v>151623.109375</v>
      </c>
      <c r="AD1157" s="3">
        <v>141028.6875</v>
      </c>
      <c r="AE1157" s="3">
        <v>132452.015625</v>
      </c>
      <c r="AF1157" s="3">
        <v>124884.203125</v>
      </c>
      <c r="AG1157" s="3">
        <v>117316.390625</v>
      </c>
      <c r="AH1157" s="3">
        <v>109748.5703125</v>
      </c>
      <c r="AI1157" s="3">
        <v>102180.765625</v>
      </c>
      <c r="AJ1157" s="3">
        <v>94612.9453125</v>
      </c>
      <c r="AK1157" s="3">
        <v>87045.1328125</v>
      </c>
      <c r="AL1157" s="3">
        <v>79477.3125</v>
      </c>
    </row>
    <row r="1158" spans="1:38" x14ac:dyDescent="0.3">
      <c r="A1158" t="s">
        <v>39</v>
      </c>
      <c r="B1158" t="s">
        <v>62</v>
      </c>
      <c r="C1158" t="s">
        <v>147</v>
      </c>
      <c r="D1158" s="3"/>
      <c r="E1158" s="3"/>
      <c r="F1158" s="3">
        <v>-828.99273681640625</v>
      </c>
      <c r="G1158" s="3">
        <v>-17884.923828125</v>
      </c>
      <c r="H1158" s="3">
        <v>-36381.5625</v>
      </c>
      <c r="I1158" s="3">
        <v>-4998.96484375</v>
      </c>
      <c r="J1158" s="3">
        <v>4067.890625</v>
      </c>
      <c r="K1158" s="3">
        <v>2192.91796875</v>
      </c>
      <c r="L1158" s="3">
        <v>-66029.3515625</v>
      </c>
      <c r="M1158" s="3">
        <v>-140478.84375</v>
      </c>
      <c r="N1158" s="3">
        <v>-14884.3828125</v>
      </c>
      <c r="O1158" s="3">
        <v>21239.84375</v>
      </c>
      <c r="P1158" s="3">
        <v>26858.36328125</v>
      </c>
      <c r="Q1158" s="3">
        <v>27424.29296875</v>
      </c>
      <c r="R1158" s="3">
        <v>26214.2578125</v>
      </c>
      <c r="S1158" s="3">
        <v>25089.2109375</v>
      </c>
      <c r="T1158" s="3">
        <v>24040.6796875</v>
      </c>
      <c r="U1158" s="3">
        <v>23157.625</v>
      </c>
      <c r="V1158" s="3">
        <v>22515.91796875</v>
      </c>
      <c r="W1158" s="3">
        <v>21986.32421875</v>
      </c>
      <c r="X1158" s="3">
        <v>21456.712890625</v>
      </c>
      <c r="Y1158" s="3">
        <v>20686.0859375</v>
      </c>
      <c r="Z1158" s="3">
        <v>19685.046875</v>
      </c>
      <c r="AA1158" s="3">
        <v>18946.12109375</v>
      </c>
      <c r="AB1158" s="3">
        <v>18458.791015625</v>
      </c>
      <c r="AC1158" s="3">
        <v>17971.451171875</v>
      </c>
      <c r="AD1158" s="3">
        <v>16517.6171875</v>
      </c>
      <c r="AE1158" s="3">
        <v>14139.662109375</v>
      </c>
      <c r="AF1158" s="3">
        <v>12812.947265625</v>
      </c>
      <c r="AG1158" s="3">
        <v>12495.1015625</v>
      </c>
      <c r="AH1158" s="3">
        <v>12177.2607421875</v>
      </c>
      <c r="AI1158" s="3">
        <v>11859.404296875</v>
      </c>
      <c r="AJ1158" s="3">
        <v>11541.5576171875</v>
      </c>
      <c r="AK1158" s="3">
        <v>11223.7021484375</v>
      </c>
      <c r="AL1158" s="3">
        <v>10905.8623046875</v>
      </c>
    </row>
    <row r="1159" spans="1:38" x14ac:dyDescent="0.3">
      <c r="A1159" t="s">
        <v>39</v>
      </c>
      <c r="B1159" t="s">
        <v>62</v>
      </c>
      <c r="C1159" t="s">
        <v>148</v>
      </c>
      <c r="D1159" s="3"/>
      <c r="E1159" s="3"/>
      <c r="F1159" s="3">
        <v>37.489879608154297</v>
      </c>
      <c r="G1159" s="3">
        <v>886.268798828125</v>
      </c>
      <c r="H1159" s="3">
        <v>3398.747802734375</v>
      </c>
      <c r="I1159" s="3">
        <v>5492.5283203125</v>
      </c>
      <c r="J1159" s="3">
        <v>2886.583251953125</v>
      </c>
      <c r="K1159" s="3">
        <v>2921.589111328125</v>
      </c>
      <c r="L1159" s="3">
        <v>6197.2744140625</v>
      </c>
      <c r="M1159" s="3">
        <v>16151.09375</v>
      </c>
      <c r="N1159" s="3">
        <v>24431.68359375</v>
      </c>
      <c r="O1159" s="3">
        <v>13870.943359375</v>
      </c>
      <c r="P1159" s="3">
        <v>13301.5576171875</v>
      </c>
      <c r="Q1159" s="3">
        <v>12682.3974609375</v>
      </c>
      <c r="R1159" s="3">
        <v>12089.142578125</v>
      </c>
      <c r="S1159" s="3">
        <v>11519.2021484375</v>
      </c>
      <c r="T1159" s="3">
        <v>10970.244140625</v>
      </c>
      <c r="U1159" s="3">
        <v>10435.9326171875</v>
      </c>
      <c r="V1159" s="3">
        <v>9906.330078125</v>
      </c>
      <c r="W1159" s="3">
        <v>9376.7265625</v>
      </c>
      <c r="X1159" s="3">
        <v>8847.1240234375</v>
      </c>
      <c r="Y1159" s="3">
        <v>8328.087890625</v>
      </c>
      <c r="Z1159" s="3">
        <v>7830.18359375</v>
      </c>
      <c r="AA1159" s="3">
        <v>7342.845703125</v>
      </c>
      <c r="AB1159" s="3">
        <v>6855.5078125</v>
      </c>
      <c r="AC1159" s="3">
        <v>6368.17041015625</v>
      </c>
      <c r="AD1159" s="3">
        <v>5923.205078125</v>
      </c>
      <c r="AE1159" s="3">
        <v>5562.984375</v>
      </c>
      <c r="AF1159" s="3">
        <v>5245.13671875</v>
      </c>
      <c r="AG1159" s="3">
        <v>4927.28857421875</v>
      </c>
      <c r="AH1159" s="3">
        <v>4609.43994140625</v>
      </c>
      <c r="AI1159" s="3">
        <v>4291.591796875</v>
      </c>
      <c r="AJ1159" s="3">
        <v>3973.74365234375</v>
      </c>
      <c r="AK1159" s="3">
        <v>3655.895751953125</v>
      </c>
      <c r="AL1159" s="3">
        <v>3338.04736328125</v>
      </c>
    </row>
    <row r="1160" spans="1:38" x14ac:dyDescent="0.3">
      <c r="A1160" t="s">
        <v>39</v>
      </c>
      <c r="B1160" t="s">
        <v>62</v>
      </c>
      <c r="C1160" t="s">
        <v>149</v>
      </c>
      <c r="D1160" s="3"/>
      <c r="E1160" s="3"/>
      <c r="F1160" s="3">
        <v>65.428764343261719</v>
      </c>
      <c r="G1160" s="3">
        <v>1548.7979736328125</v>
      </c>
      <c r="H1160" s="3">
        <v>5982.2353515625</v>
      </c>
      <c r="I1160" s="3">
        <v>9825.75</v>
      </c>
      <c r="J1160" s="3"/>
      <c r="K1160" s="3">
        <v>262.378662109375</v>
      </c>
      <c r="L1160" s="3">
        <v>6210.89990234375</v>
      </c>
      <c r="M1160" s="3">
        <v>23989.615234375</v>
      </c>
      <c r="N1160" s="3">
        <v>39402.65625</v>
      </c>
      <c r="O1160" s="3"/>
      <c r="P1160" s="3"/>
      <c r="Q1160" s="3"/>
      <c r="R1160" s="3"/>
      <c r="S1160" s="3"/>
      <c r="T1160" s="3"/>
      <c r="U1160" s="3"/>
      <c r="V1160" s="3"/>
      <c r="W1160" s="3"/>
      <c r="X1160" s="3"/>
      <c r="Y1160" s="3"/>
      <c r="Z1160" s="3"/>
      <c r="AA1160" s="3"/>
      <c r="AB1160" s="3"/>
      <c r="AC1160" s="3"/>
      <c r="AD1160" s="3"/>
      <c r="AE1160" s="3"/>
      <c r="AF1160" s="3"/>
      <c r="AG1160" s="3"/>
      <c r="AH1160" s="3"/>
      <c r="AI1160" s="3"/>
      <c r="AJ1160" s="3"/>
      <c r="AK1160" s="3"/>
      <c r="AL1160" s="3"/>
    </row>
    <row r="1161" spans="1:38" x14ac:dyDescent="0.3">
      <c r="A1161" t="s">
        <v>39</v>
      </c>
      <c r="B1161" t="s">
        <v>62</v>
      </c>
      <c r="C1161" t="s">
        <v>150</v>
      </c>
      <c r="D1161" s="3"/>
      <c r="E1161" s="3"/>
      <c r="F1161" s="3">
        <v>37.489879608154297</v>
      </c>
      <c r="G1161" s="3">
        <v>886.268798828125</v>
      </c>
      <c r="H1161" s="3">
        <v>3398.747802734375</v>
      </c>
      <c r="I1161" s="3">
        <v>5492.5283203125</v>
      </c>
      <c r="J1161" s="3"/>
      <c r="K1161" s="3">
        <v>150.33975219726563</v>
      </c>
      <c r="L1161" s="3">
        <v>3554.06396484375</v>
      </c>
      <c r="M1161" s="3">
        <v>13629.462890625</v>
      </c>
      <c r="N1161" s="3">
        <v>22025.818359375</v>
      </c>
      <c r="O1161" s="3"/>
      <c r="P1161" s="3"/>
      <c r="Q1161" s="3"/>
      <c r="R1161" s="3"/>
      <c r="S1161" s="3"/>
      <c r="T1161" s="3"/>
      <c r="U1161" s="3"/>
      <c r="V1161" s="3"/>
      <c r="W1161" s="3"/>
      <c r="X1161" s="3"/>
      <c r="Y1161" s="3"/>
      <c r="Z1161" s="3"/>
      <c r="AA1161" s="3"/>
      <c r="AB1161" s="3"/>
      <c r="AC1161" s="3"/>
      <c r="AD1161" s="3"/>
      <c r="AE1161" s="3"/>
      <c r="AF1161" s="3"/>
      <c r="AG1161" s="3"/>
      <c r="AH1161" s="3"/>
      <c r="AI1161" s="3"/>
      <c r="AJ1161" s="3"/>
      <c r="AK1161" s="3"/>
      <c r="AL1161" s="3"/>
    </row>
    <row r="1162" spans="1:38" x14ac:dyDescent="0.3">
      <c r="A1162" t="s">
        <v>39</v>
      </c>
      <c r="B1162" t="s">
        <v>62</v>
      </c>
      <c r="C1162" t="s">
        <v>151</v>
      </c>
      <c r="D1162" s="3"/>
      <c r="E1162" s="3"/>
      <c r="F1162" s="3"/>
      <c r="G1162" s="3"/>
      <c r="H1162" s="3"/>
      <c r="I1162" s="3"/>
      <c r="J1162" s="3">
        <v>146230.15625</v>
      </c>
      <c r="K1162" s="3">
        <v>140387.5</v>
      </c>
      <c r="L1162" s="3">
        <v>133901.234375</v>
      </c>
      <c r="M1162" s="3">
        <v>127742.21875</v>
      </c>
      <c r="N1162" s="3">
        <v>121877.7265625</v>
      </c>
      <c r="O1162" s="3">
        <v>702682.0625</v>
      </c>
      <c r="P1162" s="3">
        <v>673837.75</v>
      </c>
      <c r="Q1162" s="3">
        <v>642472.0625</v>
      </c>
      <c r="R1162" s="3">
        <v>612418.5625</v>
      </c>
      <c r="S1162" s="3">
        <v>583546.1875</v>
      </c>
      <c r="T1162" s="3">
        <v>555736.75</v>
      </c>
      <c r="U1162" s="3">
        <v>528669.375</v>
      </c>
      <c r="V1162" s="3">
        <v>501840.4375</v>
      </c>
      <c r="W1162" s="3">
        <v>475011.5</v>
      </c>
      <c r="X1162" s="3">
        <v>448182.59375</v>
      </c>
      <c r="Y1162" s="3">
        <v>421888.9375</v>
      </c>
      <c r="Z1162" s="3">
        <v>396665.84375</v>
      </c>
      <c r="AA1162" s="3">
        <v>371978</v>
      </c>
      <c r="AB1162" s="3">
        <v>347290.1875</v>
      </c>
      <c r="AC1162" s="3">
        <v>322602.34375</v>
      </c>
      <c r="AD1162" s="3">
        <v>300061.0625</v>
      </c>
      <c r="AE1162" s="3">
        <v>281812.8125</v>
      </c>
      <c r="AF1162" s="3">
        <v>265711.0625</v>
      </c>
      <c r="AG1162" s="3">
        <v>249609.34375</v>
      </c>
      <c r="AH1162" s="3">
        <v>233507.59375</v>
      </c>
      <c r="AI1162" s="3">
        <v>217405.875</v>
      </c>
      <c r="AJ1162" s="3">
        <v>201304.140625</v>
      </c>
      <c r="AK1162" s="3">
        <v>185202.40625</v>
      </c>
      <c r="AL1162" s="3">
        <v>169100.6875</v>
      </c>
    </row>
    <row r="1163" spans="1:38" x14ac:dyDescent="0.3">
      <c r="A1163" t="s">
        <v>39</v>
      </c>
      <c r="B1163" t="s">
        <v>62</v>
      </c>
      <c r="C1163" t="s">
        <v>152</v>
      </c>
      <c r="D1163" s="3"/>
      <c r="E1163" s="3"/>
      <c r="F1163" s="3"/>
      <c r="G1163" s="3"/>
      <c r="H1163" s="3"/>
      <c r="I1163" s="3"/>
      <c r="J1163" s="3">
        <v>13371.75</v>
      </c>
      <c r="K1163" s="3">
        <v>12837.478515625</v>
      </c>
      <c r="L1163" s="3">
        <v>12244.353515625</v>
      </c>
      <c r="M1163" s="3">
        <v>11681.154296875</v>
      </c>
      <c r="N1163" s="3">
        <v>11144.8857421875</v>
      </c>
      <c r="O1163" s="3">
        <v>64255.4765625</v>
      </c>
      <c r="P1163" s="3">
        <v>61617.86328125</v>
      </c>
      <c r="Q1163" s="3">
        <v>58749.6796875</v>
      </c>
      <c r="R1163" s="3">
        <v>56001.5</v>
      </c>
      <c r="S1163" s="3">
        <v>53361.31640625</v>
      </c>
      <c r="T1163" s="3">
        <v>50818.3359375</v>
      </c>
      <c r="U1163" s="3">
        <v>48343.203125</v>
      </c>
      <c r="V1163" s="3">
        <v>45889.87890625</v>
      </c>
      <c r="W1163" s="3">
        <v>43436.5625</v>
      </c>
      <c r="X1163" s="3">
        <v>40983.23828125</v>
      </c>
      <c r="Y1163" s="3">
        <v>38578.8671875</v>
      </c>
      <c r="Z1163" s="3">
        <v>36272.3828125</v>
      </c>
      <c r="AA1163" s="3">
        <v>34014.8515625</v>
      </c>
      <c r="AB1163" s="3">
        <v>31757.31640625</v>
      </c>
      <c r="AC1163" s="3">
        <v>29499.78125</v>
      </c>
      <c r="AD1163" s="3">
        <v>27438.53515625</v>
      </c>
      <c r="AE1163" s="3">
        <v>25769.857421875</v>
      </c>
      <c r="AF1163" s="3">
        <v>24297.46484375</v>
      </c>
      <c r="AG1163" s="3">
        <v>22825.0703125</v>
      </c>
      <c r="AH1163" s="3">
        <v>21352.67578125</v>
      </c>
      <c r="AI1163" s="3">
        <v>19880.283203125</v>
      </c>
      <c r="AJ1163" s="3">
        <v>18407.888671875</v>
      </c>
      <c r="AK1163" s="3">
        <v>16935.49609375</v>
      </c>
      <c r="AL1163" s="3">
        <v>15463.1025390625</v>
      </c>
    </row>
    <row r="1164" spans="1:38" x14ac:dyDescent="0.3">
      <c r="A1164" t="s">
        <v>40</v>
      </c>
      <c r="B1164" t="s">
        <v>62</v>
      </c>
      <c r="C1164" t="s">
        <v>128</v>
      </c>
      <c r="D1164" s="16"/>
      <c r="E1164" s="16"/>
      <c r="F1164" s="16"/>
      <c r="G1164" s="16"/>
      <c r="H1164" s="16"/>
      <c r="I1164" s="16"/>
      <c r="J1164" s="16"/>
      <c r="K1164" s="16"/>
      <c r="L1164" s="16"/>
      <c r="M1164" s="16"/>
      <c r="N1164" s="16"/>
      <c r="O1164" s="16">
        <v>1</v>
      </c>
      <c r="P1164" s="16"/>
      <c r="Q1164" s="16"/>
      <c r="R1164" s="16"/>
      <c r="S1164" s="16"/>
      <c r="T1164" s="16"/>
      <c r="U1164" s="16"/>
      <c r="V1164" s="16"/>
      <c r="W1164" s="16"/>
      <c r="X1164" s="16"/>
      <c r="Y1164" s="16"/>
      <c r="Z1164" s="16"/>
      <c r="AA1164" s="16"/>
      <c r="AB1164" s="16"/>
      <c r="AC1164" s="16"/>
      <c r="AD1164" s="16"/>
      <c r="AE1164" s="16"/>
      <c r="AF1164" s="16"/>
      <c r="AG1164" s="16"/>
      <c r="AH1164" s="16"/>
      <c r="AI1164" s="16"/>
      <c r="AJ1164" s="16"/>
      <c r="AK1164" s="16"/>
      <c r="AL1164" s="16"/>
    </row>
    <row r="1165" spans="1:38" x14ac:dyDescent="0.3">
      <c r="A1165" t="s">
        <v>40</v>
      </c>
      <c r="B1165" t="s">
        <v>62</v>
      </c>
      <c r="C1165" t="s">
        <v>129</v>
      </c>
      <c r="D1165" s="16"/>
      <c r="E1165" s="16"/>
      <c r="F1165" s="16"/>
      <c r="G1165" s="16"/>
      <c r="H1165" s="16"/>
      <c r="I1165" s="16"/>
      <c r="J1165" s="16"/>
      <c r="K1165" s="16"/>
      <c r="L1165" s="16"/>
      <c r="M1165" s="16"/>
      <c r="N1165" s="16"/>
      <c r="O1165" s="16">
        <v>1</v>
      </c>
      <c r="P1165" s="16">
        <v>1</v>
      </c>
      <c r="Q1165" s="16">
        <v>1</v>
      </c>
      <c r="R1165" s="16">
        <v>1</v>
      </c>
      <c r="S1165" s="16">
        <v>1</v>
      </c>
      <c r="T1165" s="16">
        <v>1</v>
      </c>
      <c r="U1165" s="16">
        <v>1</v>
      </c>
      <c r="V1165" s="16">
        <v>1</v>
      </c>
      <c r="W1165" s="16">
        <v>1</v>
      </c>
      <c r="X1165" s="16">
        <v>1</v>
      </c>
      <c r="Y1165" s="16">
        <v>1</v>
      </c>
      <c r="Z1165" s="16">
        <v>1</v>
      </c>
      <c r="AA1165" s="16">
        <v>1</v>
      </c>
      <c r="AB1165" s="16">
        <v>1</v>
      </c>
      <c r="AC1165" s="16">
        <v>1</v>
      </c>
      <c r="AD1165" s="16">
        <v>1</v>
      </c>
      <c r="AE1165" s="16">
        <v>1</v>
      </c>
      <c r="AF1165" s="16">
        <v>1</v>
      </c>
      <c r="AG1165" s="16">
        <v>1</v>
      </c>
      <c r="AH1165" s="16">
        <v>1</v>
      </c>
      <c r="AI1165" s="16">
        <v>1</v>
      </c>
      <c r="AJ1165" s="16">
        <v>1</v>
      </c>
      <c r="AK1165" s="16">
        <v>1</v>
      </c>
      <c r="AL1165" s="16">
        <v>1</v>
      </c>
    </row>
    <row r="1166" spans="1:38" x14ac:dyDescent="0.3">
      <c r="A1166" t="s">
        <v>40</v>
      </c>
      <c r="B1166" t="s">
        <v>62</v>
      </c>
      <c r="C1166" t="s">
        <v>130</v>
      </c>
      <c r="D1166" s="3"/>
      <c r="E1166" s="3"/>
      <c r="F1166" s="3"/>
      <c r="G1166" s="3"/>
      <c r="H1166" s="3"/>
      <c r="I1166" s="3"/>
      <c r="J1166" s="3"/>
      <c r="K1166" s="3"/>
      <c r="L1166" s="3"/>
      <c r="M1166" s="3"/>
      <c r="N1166" s="3"/>
      <c r="O1166" s="3">
        <v>234.60000610351563</v>
      </c>
      <c r="P1166" s="3">
        <v>234.60000610351563</v>
      </c>
      <c r="Q1166" s="3">
        <v>234.60000610351563</v>
      </c>
      <c r="R1166" s="3">
        <v>234.60000610351563</v>
      </c>
      <c r="S1166" s="3">
        <v>234.60000610351563</v>
      </c>
      <c r="T1166" s="3">
        <v>234.60000610351563</v>
      </c>
      <c r="U1166" s="3">
        <v>234.60000610351563</v>
      </c>
      <c r="V1166" s="3">
        <v>234.60000610351563</v>
      </c>
      <c r="W1166" s="3">
        <v>234.60000610351563</v>
      </c>
      <c r="X1166" s="3">
        <v>234.60000610351563</v>
      </c>
      <c r="Y1166" s="3">
        <v>234.60000610351563</v>
      </c>
      <c r="Z1166" s="3">
        <v>234.60000610351563</v>
      </c>
      <c r="AA1166" s="3">
        <v>234.60000610351563</v>
      </c>
      <c r="AB1166" s="3">
        <v>234.60000610351563</v>
      </c>
      <c r="AC1166" s="3">
        <v>234.60000610351563</v>
      </c>
      <c r="AD1166" s="3">
        <v>234.60000610351563</v>
      </c>
      <c r="AE1166" s="3">
        <v>234.60000610351563</v>
      </c>
      <c r="AF1166" s="3">
        <v>234.60000610351563</v>
      </c>
      <c r="AG1166" s="3">
        <v>234.60000610351563</v>
      </c>
      <c r="AH1166" s="3">
        <v>234.60000610351563</v>
      </c>
      <c r="AI1166" s="3">
        <v>234.60000610351563</v>
      </c>
      <c r="AJ1166" s="3">
        <v>234.60000610351563</v>
      </c>
      <c r="AK1166" s="3">
        <v>234.60000610351563</v>
      </c>
      <c r="AL1166" s="3">
        <v>234.60000610351563</v>
      </c>
    </row>
    <row r="1167" spans="1:38" x14ac:dyDescent="0.3">
      <c r="A1167" t="s">
        <v>40</v>
      </c>
      <c r="B1167" t="s">
        <v>62</v>
      </c>
      <c r="C1167" t="s">
        <v>131</v>
      </c>
      <c r="D1167" s="3"/>
      <c r="E1167" s="3"/>
      <c r="F1167" s="3"/>
      <c r="G1167" s="3"/>
      <c r="H1167" s="3"/>
      <c r="I1167" s="3"/>
      <c r="J1167" s="3"/>
      <c r="K1167" s="3"/>
      <c r="L1167" s="3"/>
      <c r="M1167" s="3"/>
      <c r="N1167" s="3"/>
      <c r="O1167" s="3">
        <v>48.120665408065925</v>
      </c>
      <c r="P1167" s="3">
        <v>48.978337853516408</v>
      </c>
      <c r="Q1167" s="3">
        <v>49.851341414030514</v>
      </c>
      <c r="R1167" s="3">
        <v>50.740059055284554</v>
      </c>
      <c r="S1167" s="3">
        <v>51.644349246485113</v>
      </c>
      <c r="T1167" s="3">
        <v>52.564923804269675</v>
      </c>
      <c r="U1167" s="3">
        <v>53.502107416929036</v>
      </c>
      <c r="V1167" s="3">
        <v>54.455546257479632</v>
      </c>
      <c r="W1167" s="3">
        <v>55.42657238044778</v>
      </c>
      <c r="X1167" s="3">
        <v>56.414028563463745</v>
      </c>
      <c r="Y1167" s="3">
        <v>57.420046093769614</v>
      </c>
      <c r="Z1167" s="3">
        <v>58.44308478331935</v>
      </c>
      <c r="AA1167" s="3">
        <v>59.485259268673445</v>
      </c>
      <c r="AB1167" s="3">
        <v>60.545508068881269</v>
      </c>
      <c r="AC1167" s="3">
        <v>61.62461376597701</v>
      </c>
      <c r="AD1167" s="3">
        <v>62.723117507111986</v>
      </c>
      <c r="AE1167" s="3">
        <v>63.841269052509872</v>
      </c>
      <c r="AF1167" s="3">
        <v>64.978939359388448</v>
      </c>
      <c r="AG1167" s="3">
        <v>66.137327276821352</v>
      </c>
      <c r="AH1167" s="3">
        <v>67.316362039411899</v>
      </c>
      <c r="AI1167" s="3">
        <v>68.516114412556803</v>
      </c>
      <c r="AJ1167" s="3">
        <v>69.737587599821168</v>
      </c>
      <c r="AK1167" s="3">
        <v>70.98050686495894</v>
      </c>
      <c r="AL1167" s="3">
        <v>72.245817134149732</v>
      </c>
    </row>
    <row r="1168" spans="1:38" x14ac:dyDescent="0.3">
      <c r="A1168" t="s">
        <v>40</v>
      </c>
      <c r="B1168" t="s">
        <v>62</v>
      </c>
      <c r="C1168" t="s">
        <v>132</v>
      </c>
      <c r="D1168" s="3"/>
      <c r="E1168" s="3"/>
      <c r="F1168" s="3"/>
      <c r="G1168" s="3"/>
      <c r="H1168" s="3"/>
      <c r="I1168" s="3"/>
      <c r="J1168" s="3"/>
      <c r="K1168" s="3"/>
      <c r="L1168" s="3"/>
      <c r="M1168" s="3"/>
      <c r="N1168" s="3"/>
      <c r="O1168" s="3">
        <v>643.87739426719634</v>
      </c>
      <c r="P1168" s="3"/>
      <c r="Q1168" s="3"/>
      <c r="R1168" s="3"/>
      <c r="S1168" s="3"/>
      <c r="T1168" s="3"/>
      <c r="U1168" s="3"/>
      <c r="V1168" s="3"/>
      <c r="W1168" s="3"/>
      <c r="X1168" s="3"/>
      <c r="Y1168" s="3"/>
      <c r="Z1168" s="3"/>
      <c r="AA1168" s="3"/>
      <c r="AB1168" s="3"/>
      <c r="AC1168" s="3"/>
      <c r="AD1168" s="3"/>
      <c r="AE1168" s="3"/>
      <c r="AF1168" s="3"/>
      <c r="AG1168" s="3"/>
      <c r="AH1168" s="3"/>
      <c r="AI1168" s="3"/>
      <c r="AJ1168" s="3"/>
      <c r="AK1168" s="3"/>
      <c r="AL1168" s="3"/>
    </row>
    <row r="1169" spans="1:38" x14ac:dyDescent="0.3">
      <c r="A1169" t="s">
        <v>40</v>
      </c>
      <c r="B1169" t="s">
        <v>62</v>
      </c>
      <c r="C1169" t="s">
        <v>133</v>
      </c>
      <c r="D1169" s="3"/>
      <c r="E1169" s="3"/>
      <c r="F1169" s="3"/>
      <c r="G1169" s="3"/>
      <c r="H1169" s="3"/>
      <c r="I1169" s="3"/>
      <c r="J1169" s="3"/>
      <c r="K1169" s="3"/>
      <c r="L1169" s="3"/>
      <c r="M1169" s="3"/>
      <c r="N1169" s="3"/>
      <c r="O1169" s="3">
        <v>11289.1083984375</v>
      </c>
      <c r="P1169" s="3">
        <v>11490.318359375</v>
      </c>
      <c r="Q1169" s="3">
        <v>11695.125</v>
      </c>
      <c r="R1169" s="3">
        <v>11903.6181640625</v>
      </c>
      <c r="S1169" s="3">
        <v>12115.7646484375</v>
      </c>
      <c r="T1169" s="3">
        <v>12331.7314453125</v>
      </c>
      <c r="U1169" s="3">
        <v>12551.5947265625</v>
      </c>
      <c r="V1169" s="3">
        <v>12775.271484375</v>
      </c>
      <c r="W1169" s="3">
        <v>13003.07421875</v>
      </c>
      <c r="X1169" s="3">
        <v>13234.7314453125</v>
      </c>
      <c r="Y1169" s="3">
        <v>13470.7431640625</v>
      </c>
      <c r="Z1169" s="3">
        <v>13710.748046875</v>
      </c>
      <c r="AA1169" s="3">
        <v>13955.2421875</v>
      </c>
      <c r="AB1169" s="3">
        <v>14203.9765625</v>
      </c>
      <c r="AC1169" s="3">
        <v>14457.134765625</v>
      </c>
      <c r="AD1169" s="3">
        <v>14714.84375</v>
      </c>
      <c r="AE1169" s="3">
        <v>14977.162109375</v>
      </c>
      <c r="AF1169" s="3">
        <v>15244.0595703125</v>
      </c>
      <c r="AG1169" s="3">
        <v>15515.8173828125</v>
      </c>
      <c r="AH1169" s="3">
        <v>15792.4189453125</v>
      </c>
      <c r="AI1169" s="3">
        <v>16073.880859375</v>
      </c>
      <c r="AJ1169" s="3">
        <v>16360.4384765625</v>
      </c>
      <c r="AK1169" s="3">
        <v>16652.02734375</v>
      </c>
      <c r="AL1169" s="3">
        <v>16948.869140625</v>
      </c>
    </row>
    <row r="1170" spans="1:38" x14ac:dyDescent="0.3">
      <c r="A1170" t="s">
        <v>40</v>
      </c>
      <c r="B1170" t="s">
        <v>62</v>
      </c>
      <c r="C1170" t="s">
        <v>134</v>
      </c>
      <c r="D1170" s="3"/>
      <c r="E1170" s="3"/>
      <c r="F1170" s="3"/>
      <c r="G1170" s="3"/>
      <c r="H1170" s="3"/>
      <c r="I1170" s="3"/>
      <c r="J1170" s="3"/>
      <c r="K1170" s="3">
        <v>1789.759033203125</v>
      </c>
      <c r="L1170" s="3">
        <v>38655.59765625</v>
      </c>
      <c r="M1170" s="3">
        <v>79512.59375</v>
      </c>
      <c r="N1170" s="3">
        <v>13629.2919921875</v>
      </c>
      <c r="O1170" s="3"/>
      <c r="P1170" s="3"/>
      <c r="Q1170" s="3"/>
      <c r="R1170" s="3"/>
      <c r="S1170" s="3"/>
      <c r="T1170" s="3"/>
      <c r="U1170" s="3"/>
      <c r="V1170" s="3"/>
      <c r="W1170" s="3"/>
      <c r="X1170" s="3"/>
      <c r="Y1170" s="3"/>
      <c r="Z1170" s="3"/>
      <c r="AA1170" s="3"/>
      <c r="AB1170" s="3"/>
      <c r="AC1170" s="3"/>
      <c r="AD1170" s="3"/>
      <c r="AE1170" s="3"/>
      <c r="AF1170" s="3"/>
      <c r="AG1170" s="3"/>
      <c r="AH1170" s="3"/>
      <c r="AI1170" s="3"/>
      <c r="AJ1170" s="3"/>
      <c r="AK1170" s="3"/>
      <c r="AL1170" s="3"/>
    </row>
    <row r="1171" spans="1:38" x14ac:dyDescent="0.3">
      <c r="A1171" t="s">
        <v>40</v>
      </c>
      <c r="B1171" t="s">
        <v>62</v>
      </c>
      <c r="C1171" t="s">
        <v>135</v>
      </c>
      <c r="D1171" s="3"/>
      <c r="E1171" s="3"/>
      <c r="F1171" s="3"/>
      <c r="G1171" s="3"/>
      <c r="H1171" s="3"/>
      <c r="I1171" s="3"/>
      <c r="J1171" s="3"/>
      <c r="K1171" s="3"/>
      <c r="L1171" s="3"/>
      <c r="M1171" s="3"/>
      <c r="N1171" s="3"/>
      <c r="O1171" s="3">
        <v>151053.640625</v>
      </c>
      <c r="P1171" s="3"/>
      <c r="Q1171" s="3"/>
      <c r="R1171" s="3"/>
      <c r="S1171" s="3"/>
      <c r="T1171" s="3"/>
      <c r="U1171" s="3"/>
      <c r="V1171" s="3"/>
      <c r="W1171" s="3"/>
      <c r="X1171" s="3"/>
      <c r="Y1171" s="3"/>
      <c r="Z1171" s="3"/>
      <c r="AA1171" s="3"/>
      <c r="AB1171" s="3"/>
      <c r="AC1171" s="3"/>
      <c r="AD1171" s="3"/>
      <c r="AE1171" s="3"/>
      <c r="AF1171" s="3"/>
      <c r="AG1171" s="3"/>
      <c r="AH1171" s="3"/>
      <c r="AI1171" s="3"/>
      <c r="AJ1171" s="3"/>
      <c r="AK1171" s="3"/>
      <c r="AL1171" s="3"/>
    </row>
    <row r="1172" spans="1:38" x14ac:dyDescent="0.3">
      <c r="A1172" t="s">
        <v>40</v>
      </c>
      <c r="B1172" t="s">
        <v>62</v>
      </c>
      <c r="C1172" t="s">
        <v>136</v>
      </c>
      <c r="D1172" s="3"/>
      <c r="E1172" s="3"/>
      <c r="F1172" s="3"/>
      <c r="G1172" s="3"/>
      <c r="H1172" s="3"/>
      <c r="I1172" s="3"/>
      <c r="J1172" s="3"/>
      <c r="K1172" s="3">
        <v>1848.254638671875</v>
      </c>
      <c r="L1172" s="3">
        <v>41888.23828125</v>
      </c>
      <c r="M1172" s="3">
        <v>126741.7890625</v>
      </c>
      <c r="N1172" s="3">
        <v>149120.71875</v>
      </c>
      <c r="O1172" s="3">
        <v>144081.171875</v>
      </c>
      <c r="P1172" s="3">
        <v>137405.796875</v>
      </c>
      <c r="Q1172" s="3">
        <v>131075.765625</v>
      </c>
      <c r="R1172" s="3">
        <v>125056.53125</v>
      </c>
      <c r="S1172" s="3">
        <v>119317.0234375</v>
      </c>
      <c r="T1172" s="3">
        <v>113829.2734375</v>
      </c>
      <c r="U1172" s="3">
        <v>108460.7734375</v>
      </c>
      <c r="V1172" s="3">
        <v>103092.2734375</v>
      </c>
      <c r="W1172" s="3">
        <v>97723.7734375</v>
      </c>
      <c r="X1172" s="3">
        <v>92355.2734375</v>
      </c>
      <c r="Y1172" s="3">
        <v>86986.7734375</v>
      </c>
      <c r="Z1172" s="3">
        <v>81618.2734375</v>
      </c>
      <c r="AA1172" s="3">
        <v>76249.7734375</v>
      </c>
      <c r="AB1172" s="3">
        <v>70881.2734375</v>
      </c>
      <c r="AC1172" s="3">
        <v>65512.76953125</v>
      </c>
      <c r="AD1172" s="3">
        <v>61217.53515625</v>
      </c>
      <c r="AE1172" s="3">
        <v>57995.5625</v>
      </c>
      <c r="AF1172" s="3">
        <v>54773.5859375</v>
      </c>
      <c r="AG1172" s="3">
        <v>51551.609375</v>
      </c>
      <c r="AH1172" s="3">
        <v>48329.6328125</v>
      </c>
      <c r="AI1172" s="3">
        <v>45107.65625</v>
      </c>
      <c r="AJ1172" s="3">
        <v>41885.6796875</v>
      </c>
      <c r="AK1172" s="3">
        <v>38663.703125</v>
      </c>
      <c r="AL1172" s="3">
        <v>35441.7265625</v>
      </c>
    </row>
    <row r="1173" spans="1:38" x14ac:dyDescent="0.3">
      <c r="A1173" t="s">
        <v>40</v>
      </c>
      <c r="B1173" t="s">
        <v>62</v>
      </c>
      <c r="C1173" t="s">
        <v>137</v>
      </c>
      <c r="D1173" s="3"/>
      <c r="E1173" s="3"/>
      <c r="F1173" s="3"/>
      <c r="G1173" s="3"/>
      <c r="H1173" s="3"/>
      <c r="I1173" s="3"/>
      <c r="J1173" s="3"/>
      <c r="K1173" s="3"/>
      <c r="L1173" s="3"/>
      <c r="M1173" s="3"/>
      <c r="N1173" s="3"/>
      <c r="O1173" s="3">
        <v>4315.818359375</v>
      </c>
      <c r="P1173" s="3">
        <v>4315.818359375</v>
      </c>
      <c r="Q1173" s="3">
        <v>4315.818359375</v>
      </c>
      <c r="R1173" s="3">
        <v>4315.818359375</v>
      </c>
      <c r="S1173" s="3">
        <v>4315.818359375</v>
      </c>
      <c r="T1173" s="3">
        <v>4315.818359375</v>
      </c>
      <c r="U1173" s="3">
        <v>4315.818359375</v>
      </c>
      <c r="V1173" s="3">
        <v>4315.818359375</v>
      </c>
      <c r="W1173" s="3">
        <v>4315.818359375</v>
      </c>
      <c r="X1173" s="3">
        <v>4315.818359375</v>
      </c>
      <c r="Y1173" s="3">
        <v>4315.818359375</v>
      </c>
      <c r="Z1173" s="3">
        <v>4315.818359375</v>
      </c>
      <c r="AA1173" s="3">
        <v>4315.818359375</v>
      </c>
      <c r="AB1173" s="3">
        <v>4315.818359375</v>
      </c>
      <c r="AC1173" s="3">
        <v>4315.818359375</v>
      </c>
      <c r="AD1173" s="3">
        <v>4315.818359375</v>
      </c>
      <c r="AE1173" s="3">
        <v>4315.818359375</v>
      </c>
      <c r="AF1173" s="3">
        <v>4315.818359375</v>
      </c>
      <c r="AG1173" s="3">
        <v>4315.818359375</v>
      </c>
      <c r="AH1173" s="3">
        <v>4315.818359375</v>
      </c>
      <c r="AI1173" s="3">
        <v>4315.818359375</v>
      </c>
      <c r="AJ1173" s="3">
        <v>4315.818359375</v>
      </c>
      <c r="AK1173" s="3">
        <v>4315.818359375</v>
      </c>
      <c r="AL1173" s="3">
        <v>4315.818359375</v>
      </c>
    </row>
    <row r="1174" spans="1:38" x14ac:dyDescent="0.3">
      <c r="A1174" t="s">
        <v>40</v>
      </c>
      <c r="B1174" t="s">
        <v>62</v>
      </c>
      <c r="C1174" t="s">
        <v>138</v>
      </c>
      <c r="D1174" s="3"/>
      <c r="E1174" s="3"/>
      <c r="F1174" s="3"/>
      <c r="G1174" s="3"/>
      <c r="H1174" s="3"/>
      <c r="I1174" s="3"/>
      <c r="J1174" s="3"/>
      <c r="K1174" s="3">
        <v>28.009727478027344</v>
      </c>
      <c r="L1174" s="3">
        <v>664.208984375</v>
      </c>
      <c r="M1174" s="3">
        <v>2590.0380859375</v>
      </c>
      <c r="N1174" s="3">
        <v>4344.20947265625</v>
      </c>
      <c r="O1174" s="3">
        <v>7171.35888671875</v>
      </c>
      <c r="P1174" s="3">
        <v>13625.5810546875</v>
      </c>
      <c r="Q1174" s="3">
        <v>12263.0224609375</v>
      </c>
      <c r="R1174" s="3">
        <v>11036.7197265625</v>
      </c>
      <c r="S1174" s="3">
        <v>9933.046875</v>
      </c>
      <c r="T1174" s="3">
        <v>8939.7421875</v>
      </c>
      <c r="U1174" s="3">
        <v>8469.2294921875</v>
      </c>
      <c r="V1174" s="3">
        <v>8469.2294921875</v>
      </c>
      <c r="W1174" s="3">
        <v>8469.2294921875</v>
      </c>
      <c r="X1174" s="3">
        <v>8469.2294921875</v>
      </c>
      <c r="Y1174" s="3">
        <v>8469.2294921875</v>
      </c>
      <c r="Z1174" s="3">
        <v>8469.2294921875</v>
      </c>
      <c r="AA1174" s="3">
        <v>8469.2294921875</v>
      </c>
      <c r="AB1174" s="3">
        <v>8469.2294921875</v>
      </c>
      <c r="AC1174" s="3">
        <v>8469.2294921875</v>
      </c>
      <c r="AD1174" s="3">
        <v>4234.61474609375</v>
      </c>
      <c r="AE1174" s="3"/>
      <c r="AF1174" s="3"/>
      <c r="AG1174" s="3"/>
      <c r="AH1174" s="3"/>
      <c r="AI1174" s="3"/>
      <c r="AJ1174" s="3"/>
      <c r="AK1174" s="3"/>
      <c r="AL1174" s="3"/>
    </row>
    <row r="1175" spans="1:38" x14ac:dyDescent="0.3">
      <c r="A1175" t="s">
        <v>40</v>
      </c>
      <c r="B1175" t="s">
        <v>62</v>
      </c>
      <c r="C1175" t="s">
        <v>139</v>
      </c>
      <c r="D1175" s="3"/>
      <c r="E1175" s="3"/>
      <c r="F1175" s="3"/>
      <c r="G1175" s="3"/>
      <c r="H1175" s="3"/>
      <c r="I1175" s="3"/>
      <c r="J1175" s="3"/>
      <c r="K1175" s="3">
        <v>7.0990657806396484</v>
      </c>
      <c r="L1175" s="3">
        <v>168.34376525878906</v>
      </c>
      <c r="M1175" s="3">
        <v>656.4451904296875</v>
      </c>
      <c r="N1175" s="3">
        <v>1101.0399169921875</v>
      </c>
      <c r="O1175" s="3">
        <v>723.73675537109375</v>
      </c>
      <c r="P1175" s="3">
        <v>2359.559326171875</v>
      </c>
      <c r="Q1175" s="3">
        <v>2014.2188720703125</v>
      </c>
      <c r="R1175" s="3">
        <v>1703.4124755859375</v>
      </c>
      <c r="S1175" s="3">
        <v>1423.6866455078125</v>
      </c>
      <c r="T1175" s="3">
        <v>1171.9334716796875</v>
      </c>
      <c r="U1175" s="3">
        <v>1052.68212890625</v>
      </c>
      <c r="V1175" s="3">
        <v>1052.68212890625</v>
      </c>
      <c r="W1175" s="3">
        <v>1052.68212890625</v>
      </c>
      <c r="X1175" s="3">
        <v>1052.68212890625</v>
      </c>
      <c r="Y1175" s="3">
        <v>1052.68212890625</v>
      </c>
      <c r="Z1175" s="3">
        <v>1052.68212890625</v>
      </c>
      <c r="AA1175" s="3">
        <v>1052.68212890625</v>
      </c>
      <c r="AB1175" s="3">
        <v>1052.68212890625</v>
      </c>
      <c r="AC1175" s="3">
        <v>1052.68212890625</v>
      </c>
      <c r="AD1175" s="3">
        <v>-20.581056594848633</v>
      </c>
      <c r="AE1175" s="3">
        <v>-1093.84423828125</v>
      </c>
      <c r="AF1175" s="3">
        <v>-1093.84423828125</v>
      </c>
      <c r="AG1175" s="3">
        <v>-1093.84423828125</v>
      </c>
      <c r="AH1175" s="3">
        <v>-1093.84423828125</v>
      </c>
      <c r="AI1175" s="3">
        <v>-1093.84423828125</v>
      </c>
      <c r="AJ1175" s="3">
        <v>-1093.84423828125</v>
      </c>
      <c r="AK1175" s="3">
        <v>-1093.84423828125</v>
      </c>
      <c r="AL1175" s="3">
        <v>-1093.84423828125</v>
      </c>
    </row>
    <row r="1176" spans="1:38" x14ac:dyDescent="0.3">
      <c r="A1176" t="s">
        <v>40</v>
      </c>
      <c r="B1176" t="s">
        <v>62</v>
      </c>
      <c r="C1176" t="s">
        <v>140</v>
      </c>
      <c r="D1176" s="3"/>
      <c r="E1176" s="3"/>
      <c r="F1176" s="3"/>
      <c r="G1176" s="3"/>
      <c r="H1176" s="3"/>
      <c r="I1176" s="3"/>
      <c r="J1176" s="3"/>
      <c r="K1176" s="3">
        <v>7.0990657806396484</v>
      </c>
      <c r="L1176" s="3">
        <v>175.44282531738281</v>
      </c>
      <c r="M1176" s="3">
        <v>831.88800048828125</v>
      </c>
      <c r="N1176" s="3">
        <v>1932.927978515625</v>
      </c>
      <c r="O1176" s="3">
        <v>2656.664794921875</v>
      </c>
      <c r="P1176" s="3">
        <v>5016.22412109375</v>
      </c>
      <c r="Q1176" s="3">
        <v>7030.44287109375</v>
      </c>
      <c r="R1176" s="3">
        <v>8733.85546875</v>
      </c>
      <c r="S1176" s="3">
        <v>10157.5419921875</v>
      </c>
      <c r="T1176" s="3">
        <v>11329.4755859375</v>
      </c>
      <c r="U1176" s="3">
        <v>12382.158203125</v>
      </c>
      <c r="V1176" s="3">
        <v>13434.83984375</v>
      </c>
      <c r="W1176" s="3">
        <v>14487.521484375</v>
      </c>
      <c r="X1176" s="3">
        <v>15540.203125</v>
      </c>
      <c r="Y1176" s="3">
        <v>16592.884765625</v>
      </c>
      <c r="Z1176" s="3">
        <v>17645.56640625</v>
      </c>
      <c r="AA1176" s="3">
        <v>18698.248046875</v>
      </c>
      <c r="AB1176" s="3">
        <v>19750.9296875</v>
      </c>
      <c r="AC1176" s="3">
        <v>20803.611328125</v>
      </c>
      <c r="AD1176" s="3">
        <v>20783.029296875</v>
      </c>
      <c r="AE1176" s="3">
        <v>19689.185546875</v>
      </c>
      <c r="AF1176" s="3">
        <v>18595.341796875</v>
      </c>
      <c r="AG1176" s="3">
        <v>17501.498046875</v>
      </c>
      <c r="AH1176" s="3">
        <v>16407.654296875</v>
      </c>
      <c r="AI1176" s="3">
        <v>15313.810546875</v>
      </c>
      <c r="AJ1176" s="3">
        <v>14219.966796875</v>
      </c>
      <c r="AK1176" s="3">
        <v>13126.123046875</v>
      </c>
      <c r="AL1176" s="3">
        <v>12032.279296875</v>
      </c>
    </row>
    <row r="1177" spans="1:38" x14ac:dyDescent="0.3">
      <c r="A1177" t="s">
        <v>40</v>
      </c>
      <c r="B1177" t="s">
        <v>62</v>
      </c>
      <c r="C1177" t="s">
        <v>141</v>
      </c>
      <c r="D1177" s="3"/>
      <c r="E1177" s="3"/>
      <c r="F1177" s="3"/>
      <c r="G1177" s="3"/>
      <c r="H1177" s="3"/>
      <c r="I1177" s="3"/>
      <c r="J1177" s="3"/>
      <c r="K1177" s="3"/>
      <c r="L1177" s="3"/>
      <c r="M1177" s="3"/>
      <c r="N1177" s="3"/>
      <c r="O1177" s="3"/>
      <c r="P1177" s="3"/>
      <c r="Q1177" s="3"/>
      <c r="R1177" s="3"/>
      <c r="S1177" s="3"/>
      <c r="T1177" s="3"/>
      <c r="U1177" s="3"/>
      <c r="V1177" s="3"/>
      <c r="W1177" s="3"/>
      <c r="X1177" s="3"/>
      <c r="Y1177" s="3"/>
      <c r="Z1177" s="3"/>
      <c r="AA1177" s="3"/>
      <c r="AB1177" s="3"/>
      <c r="AC1177" s="3"/>
      <c r="AD1177" s="3"/>
      <c r="AE1177" s="3"/>
      <c r="AF1177" s="3"/>
      <c r="AG1177" s="3"/>
      <c r="AH1177" s="3"/>
      <c r="AI1177" s="3"/>
      <c r="AJ1177" s="3"/>
      <c r="AK1177" s="3"/>
      <c r="AL1177" s="3"/>
    </row>
    <row r="1178" spans="1:38" x14ac:dyDescent="0.3">
      <c r="A1178" t="s">
        <v>40</v>
      </c>
      <c r="B1178" t="s">
        <v>62</v>
      </c>
      <c r="C1178" t="s">
        <v>142</v>
      </c>
      <c r="D1178" s="3"/>
      <c r="E1178" s="3"/>
      <c r="F1178" s="3"/>
      <c r="G1178" s="3"/>
      <c r="H1178" s="3"/>
      <c r="I1178" s="3"/>
      <c r="J1178" s="3"/>
      <c r="K1178" s="3"/>
      <c r="L1178" s="3"/>
      <c r="M1178" s="3"/>
      <c r="N1178" s="3"/>
      <c r="O1178" s="3"/>
      <c r="P1178" s="3"/>
      <c r="Q1178" s="3"/>
      <c r="R1178" s="3"/>
      <c r="S1178" s="3"/>
      <c r="T1178" s="3"/>
      <c r="U1178" s="3"/>
      <c r="V1178" s="3"/>
      <c r="W1178" s="3"/>
      <c r="X1178" s="3"/>
      <c r="Y1178" s="3"/>
      <c r="Z1178" s="3"/>
      <c r="AA1178" s="3"/>
      <c r="AB1178" s="3"/>
      <c r="AC1178" s="3"/>
      <c r="AD1178" s="3"/>
      <c r="AE1178" s="3"/>
      <c r="AF1178" s="3"/>
      <c r="AG1178" s="3"/>
      <c r="AH1178" s="3"/>
      <c r="AI1178" s="3"/>
      <c r="AJ1178" s="3"/>
      <c r="AK1178" s="3"/>
      <c r="AL1178" s="3"/>
    </row>
    <row r="1179" spans="1:38" x14ac:dyDescent="0.3">
      <c r="A1179" t="s">
        <v>40</v>
      </c>
      <c r="B1179" t="s">
        <v>62</v>
      </c>
      <c r="C1179" t="s">
        <v>143</v>
      </c>
      <c r="D1179" s="3"/>
      <c r="E1179" s="3"/>
      <c r="F1179" s="3"/>
      <c r="G1179" s="3"/>
      <c r="H1179" s="3"/>
      <c r="I1179" s="3"/>
      <c r="J1179" s="3"/>
      <c r="K1179" s="3"/>
      <c r="L1179" s="3"/>
      <c r="M1179" s="3"/>
      <c r="N1179" s="3"/>
      <c r="O1179" s="3">
        <v>1087.2840576171875</v>
      </c>
      <c r="P1179" s="3">
        <v>1087.2840576171875</v>
      </c>
      <c r="Q1179" s="3">
        <v>1087.2840576171875</v>
      </c>
      <c r="R1179" s="3">
        <v>1087.2840576171875</v>
      </c>
      <c r="S1179" s="3">
        <v>1087.2840576171875</v>
      </c>
      <c r="T1179" s="3">
        <v>1087.2840576171875</v>
      </c>
      <c r="U1179" s="3">
        <v>1087.2840576171875</v>
      </c>
      <c r="V1179" s="3">
        <v>1087.2840576171875</v>
      </c>
      <c r="W1179" s="3">
        <v>1087.2840576171875</v>
      </c>
      <c r="X1179" s="3">
        <v>1087.2840576171875</v>
      </c>
      <c r="Y1179" s="3">
        <v>1087.2840576171875</v>
      </c>
      <c r="Z1179" s="3">
        <v>1087.2840576171875</v>
      </c>
      <c r="AA1179" s="3">
        <v>1087.2840576171875</v>
      </c>
      <c r="AB1179" s="3">
        <v>1087.2840576171875</v>
      </c>
      <c r="AC1179" s="3">
        <v>1087.2840576171875</v>
      </c>
      <c r="AD1179" s="3">
        <v>1087.2840576171875</v>
      </c>
      <c r="AE1179" s="3">
        <v>1087.2840576171875</v>
      </c>
      <c r="AF1179" s="3">
        <v>1087.2840576171875</v>
      </c>
      <c r="AG1179" s="3">
        <v>1087.2840576171875</v>
      </c>
      <c r="AH1179" s="3">
        <v>1087.2840576171875</v>
      </c>
      <c r="AI1179" s="3">
        <v>1087.2840576171875</v>
      </c>
      <c r="AJ1179" s="3">
        <v>1087.2840576171875</v>
      </c>
      <c r="AK1179" s="3">
        <v>1087.2840576171875</v>
      </c>
      <c r="AL1179" s="3">
        <v>1087.2840576171875</v>
      </c>
    </row>
    <row r="1180" spans="1:38" x14ac:dyDescent="0.3">
      <c r="A1180" t="s">
        <v>40</v>
      </c>
      <c r="B1180" t="s">
        <v>62</v>
      </c>
      <c r="C1180" t="s">
        <v>144</v>
      </c>
      <c r="D1180" s="3"/>
      <c r="E1180" s="3"/>
      <c r="F1180" s="3"/>
      <c r="G1180" s="3"/>
      <c r="H1180" s="3"/>
      <c r="I1180" s="3"/>
      <c r="J1180" s="3"/>
      <c r="K1180" s="3"/>
      <c r="L1180" s="3"/>
      <c r="M1180" s="3"/>
      <c r="N1180" s="3"/>
      <c r="O1180" s="3"/>
      <c r="P1180" s="3"/>
      <c r="Q1180" s="3"/>
      <c r="R1180" s="3"/>
      <c r="S1180" s="3"/>
      <c r="T1180" s="3"/>
      <c r="U1180" s="3"/>
      <c r="V1180" s="3"/>
      <c r="W1180" s="3"/>
      <c r="X1180" s="3"/>
      <c r="Y1180" s="3"/>
      <c r="Z1180" s="3"/>
      <c r="AA1180" s="3"/>
      <c r="AB1180" s="3"/>
      <c r="AC1180" s="3"/>
      <c r="AD1180" s="3"/>
      <c r="AE1180" s="3"/>
      <c r="AF1180" s="3"/>
      <c r="AG1180" s="3"/>
      <c r="AH1180" s="3"/>
      <c r="AI1180" s="3"/>
      <c r="AJ1180" s="3"/>
      <c r="AK1180" s="3"/>
      <c r="AL1180" s="3"/>
    </row>
    <row r="1181" spans="1:38" x14ac:dyDescent="0.3">
      <c r="A1181" t="s">
        <v>40</v>
      </c>
      <c r="B1181" t="s">
        <v>62</v>
      </c>
      <c r="C1181" t="s">
        <v>145</v>
      </c>
      <c r="D1181" s="3"/>
      <c r="E1181" s="3"/>
      <c r="F1181" s="3"/>
      <c r="G1181" s="3"/>
      <c r="H1181" s="3"/>
      <c r="I1181" s="3"/>
      <c r="J1181" s="3"/>
      <c r="K1181" s="3"/>
      <c r="L1181" s="3"/>
      <c r="M1181" s="3"/>
      <c r="N1181" s="3"/>
      <c r="O1181" s="3">
        <v>136.44674682617188</v>
      </c>
      <c r="P1181" s="3">
        <v>136.44674682617188</v>
      </c>
      <c r="Q1181" s="3">
        <v>136.44674682617188</v>
      </c>
      <c r="R1181" s="3">
        <v>136.44674682617188</v>
      </c>
      <c r="S1181" s="3">
        <v>136.44674682617188</v>
      </c>
      <c r="T1181" s="3">
        <v>136.44674682617188</v>
      </c>
      <c r="U1181" s="3">
        <v>136.44674682617188</v>
      </c>
      <c r="V1181" s="3">
        <v>136.44674682617188</v>
      </c>
      <c r="W1181" s="3">
        <v>136.44674682617188</v>
      </c>
      <c r="X1181" s="3">
        <v>136.44674682617188</v>
      </c>
      <c r="Y1181" s="3">
        <v>136.44674682617188</v>
      </c>
      <c r="Z1181" s="3">
        <v>136.44674682617188</v>
      </c>
      <c r="AA1181" s="3">
        <v>136.44674682617188</v>
      </c>
      <c r="AB1181" s="3">
        <v>136.44674682617188</v>
      </c>
      <c r="AC1181" s="3">
        <v>136.44674682617188</v>
      </c>
      <c r="AD1181" s="3">
        <v>136.44674682617188</v>
      </c>
      <c r="AE1181" s="3">
        <v>136.44674682617188</v>
      </c>
      <c r="AF1181" s="3">
        <v>136.44674682617188</v>
      </c>
      <c r="AG1181" s="3">
        <v>136.44674682617188</v>
      </c>
      <c r="AH1181" s="3">
        <v>136.44674682617188</v>
      </c>
      <c r="AI1181" s="3">
        <v>136.44674682617188</v>
      </c>
      <c r="AJ1181" s="3">
        <v>136.44674682617188</v>
      </c>
      <c r="AK1181" s="3">
        <v>136.44674682617188</v>
      </c>
      <c r="AL1181" s="3">
        <v>136.44674682617188</v>
      </c>
    </row>
    <row r="1182" spans="1:38" x14ac:dyDescent="0.3">
      <c r="A1182" t="s">
        <v>40</v>
      </c>
      <c r="B1182" t="s">
        <v>62</v>
      </c>
      <c r="C1182" t="s">
        <v>146</v>
      </c>
      <c r="D1182" s="3"/>
      <c r="E1182" s="3"/>
      <c r="F1182" s="3"/>
      <c r="G1182" s="3"/>
      <c r="H1182" s="3"/>
      <c r="I1182" s="3"/>
      <c r="J1182" s="3"/>
      <c r="K1182" s="3">
        <v>868.6796875</v>
      </c>
      <c r="L1182" s="3">
        <v>19687.47265625</v>
      </c>
      <c r="M1182" s="3">
        <v>59568.640625</v>
      </c>
      <c r="N1182" s="3">
        <v>70086.734375</v>
      </c>
      <c r="O1182" s="3">
        <v>68902.4375</v>
      </c>
      <c r="P1182" s="3">
        <v>66149.4296875</v>
      </c>
      <c r="Q1182" s="3">
        <v>63093.16015625</v>
      </c>
      <c r="R1182" s="3">
        <v>60191.08203125</v>
      </c>
      <c r="S1182" s="3">
        <v>57427.78125</v>
      </c>
      <c r="T1182" s="3">
        <v>54789.375</v>
      </c>
      <c r="U1182" s="3">
        <v>52238.15625</v>
      </c>
      <c r="V1182" s="3">
        <v>49714.9609375</v>
      </c>
      <c r="W1182" s="3">
        <v>47191.765625</v>
      </c>
      <c r="X1182" s="3">
        <v>44668.5703125</v>
      </c>
      <c r="Y1182" s="3">
        <v>42145.37890625</v>
      </c>
      <c r="Z1182" s="3">
        <v>39622.18359375</v>
      </c>
      <c r="AA1182" s="3">
        <v>37098.98828125</v>
      </c>
      <c r="AB1182" s="3">
        <v>34575.79296875</v>
      </c>
      <c r="AC1182" s="3">
        <v>32052.59765625</v>
      </c>
      <c r="AD1182" s="3">
        <v>29781.619140625</v>
      </c>
      <c r="AE1182" s="3">
        <v>28015.07421875</v>
      </c>
      <c r="AF1182" s="3">
        <v>26500.74609375</v>
      </c>
      <c r="AG1182" s="3">
        <v>24986.41796875</v>
      </c>
      <c r="AH1182" s="3">
        <v>23472.087890625</v>
      </c>
      <c r="AI1182" s="3">
        <v>21957.759765625</v>
      </c>
      <c r="AJ1182" s="3">
        <v>20443.4296875</v>
      </c>
      <c r="AK1182" s="3">
        <v>18929.1015625</v>
      </c>
      <c r="AL1182" s="3">
        <v>17414.771484375</v>
      </c>
    </row>
    <row r="1183" spans="1:38" x14ac:dyDescent="0.3">
      <c r="A1183" t="s">
        <v>40</v>
      </c>
      <c r="B1183" t="s">
        <v>62</v>
      </c>
      <c r="C1183" t="s">
        <v>147</v>
      </c>
      <c r="D1183" s="3"/>
      <c r="E1183" s="3"/>
      <c r="F1183" s="3"/>
      <c r="G1183" s="3"/>
      <c r="H1183" s="3"/>
      <c r="I1183" s="3"/>
      <c r="J1183" s="3"/>
      <c r="K1183" s="3">
        <v>-831.0947265625</v>
      </c>
      <c r="L1183" s="3">
        <v>-17930.27734375</v>
      </c>
      <c r="M1183" s="3">
        <v>-36473.8046875</v>
      </c>
      <c r="N1183" s="3">
        <v>-5011.640625</v>
      </c>
      <c r="O1183" s="3">
        <v>4078.1953125</v>
      </c>
      <c r="P1183" s="3">
        <v>5531.28515625</v>
      </c>
      <c r="Q1183" s="3">
        <v>5706.18359375</v>
      </c>
      <c r="R1183" s="3">
        <v>5430.1015625</v>
      </c>
      <c r="S1183" s="3">
        <v>5175.265625</v>
      </c>
      <c r="T1183" s="3">
        <v>4939.55859375</v>
      </c>
      <c r="U1183" s="3">
        <v>4745.22265625</v>
      </c>
      <c r="V1183" s="3">
        <v>4611.22265625</v>
      </c>
      <c r="W1183" s="3">
        <v>4505.25</v>
      </c>
      <c r="X1183" s="3">
        <v>4399.2734375</v>
      </c>
      <c r="Y1183" s="3">
        <v>4293.296875</v>
      </c>
      <c r="Z1183" s="3">
        <v>4187.328125</v>
      </c>
      <c r="AA1183" s="3">
        <v>4081.3515625</v>
      </c>
      <c r="AB1183" s="3">
        <v>3975.37890625</v>
      </c>
      <c r="AC1183" s="3">
        <v>3869.404296875</v>
      </c>
      <c r="AD1183" s="3">
        <v>3521.806640625</v>
      </c>
      <c r="AE1183" s="3">
        <v>2943.177734375</v>
      </c>
      <c r="AF1183" s="3">
        <v>2627.359375</v>
      </c>
      <c r="AG1183" s="3">
        <v>2563.7578125</v>
      </c>
      <c r="AH1183" s="3">
        <v>2500.158203125</v>
      </c>
      <c r="AI1183" s="3">
        <v>2436.5546875</v>
      </c>
      <c r="AJ1183" s="3">
        <v>2372.953125</v>
      </c>
      <c r="AK1183" s="3">
        <v>2309.349609375</v>
      </c>
      <c r="AL1183" s="3">
        <v>2245.75</v>
      </c>
    </row>
    <row r="1184" spans="1:38" x14ac:dyDescent="0.3">
      <c r="A1184" t="s">
        <v>40</v>
      </c>
      <c r="B1184" t="s">
        <v>62</v>
      </c>
      <c r="C1184" t="s">
        <v>148</v>
      </c>
      <c r="D1184" s="3"/>
      <c r="E1184" s="3"/>
      <c r="F1184" s="3"/>
      <c r="G1184" s="3"/>
      <c r="H1184" s="3"/>
      <c r="I1184" s="3"/>
      <c r="J1184" s="3"/>
      <c r="K1184" s="3">
        <v>37.584938049316406</v>
      </c>
      <c r="L1184" s="3">
        <v>888.5159912109375</v>
      </c>
      <c r="M1184" s="3">
        <v>3407.36572265625</v>
      </c>
      <c r="N1184" s="3">
        <v>5506.45458984375</v>
      </c>
      <c r="O1184" s="3">
        <v>2893.90234375</v>
      </c>
      <c r="P1184" s="3">
        <v>2778.276123046875</v>
      </c>
      <c r="Q1184" s="3">
        <v>2649.91259765625</v>
      </c>
      <c r="R1184" s="3">
        <v>2528.025390625</v>
      </c>
      <c r="S1184" s="3">
        <v>2411.966796875</v>
      </c>
      <c r="T1184" s="3">
        <v>2301.15380859375</v>
      </c>
      <c r="U1184" s="3">
        <v>2194.00244140625</v>
      </c>
      <c r="V1184" s="3">
        <v>2088.0283203125</v>
      </c>
      <c r="W1184" s="3">
        <v>1982.0540771484375</v>
      </c>
      <c r="X1184" s="3">
        <v>1876.0799560546875</v>
      </c>
      <c r="Y1184" s="3">
        <v>1770.1058349609375</v>
      </c>
      <c r="Z1184" s="3">
        <v>1664.1317138671875</v>
      </c>
      <c r="AA1184" s="3">
        <v>1558.157470703125</v>
      </c>
      <c r="AB1184" s="3">
        <v>1452.1832275390625</v>
      </c>
      <c r="AC1184" s="3">
        <v>1346.2091064453125</v>
      </c>
      <c r="AD1184" s="3">
        <v>1250.8280029296875</v>
      </c>
      <c r="AE1184" s="3">
        <v>1176.633056640625</v>
      </c>
      <c r="AF1184" s="3">
        <v>1113.0313720703125</v>
      </c>
      <c r="AG1184" s="3">
        <v>1049.4295654296875</v>
      </c>
      <c r="AH1184" s="3">
        <v>985.82769775390625</v>
      </c>
      <c r="AI1184" s="3">
        <v>922.22589111328125</v>
      </c>
      <c r="AJ1184" s="3">
        <v>858.6240234375</v>
      </c>
      <c r="AK1184" s="3">
        <v>795.02227783203125</v>
      </c>
      <c r="AL1184" s="3">
        <v>731.42041015625</v>
      </c>
    </row>
    <row r="1185" spans="1:38" x14ac:dyDescent="0.3">
      <c r="A1185" t="s">
        <v>40</v>
      </c>
      <c r="B1185" t="s">
        <v>62</v>
      </c>
      <c r="C1185" t="s">
        <v>149</v>
      </c>
      <c r="D1185" s="3"/>
      <c r="E1185" s="3"/>
      <c r="F1185" s="3"/>
      <c r="G1185" s="3"/>
      <c r="H1185" s="3"/>
      <c r="I1185" s="3"/>
      <c r="J1185" s="3"/>
      <c r="K1185" s="3">
        <v>65.59466552734375</v>
      </c>
      <c r="L1185" s="3">
        <v>1552.7249755859375</v>
      </c>
      <c r="M1185" s="3">
        <v>5997.40380859375</v>
      </c>
      <c r="N1185" s="3">
        <v>9850.6640625</v>
      </c>
      <c r="O1185" s="3"/>
      <c r="P1185" s="3"/>
      <c r="Q1185" s="3"/>
      <c r="R1185" s="3"/>
      <c r="S1185" s="3"/>
      <c r="T1185" s="3"/>
      <c r="U1185" s="3"/>
      <c r="V1185" s="3"/>
      <c r="W1185" s="3"/>
      <c r="X1185" s="3"/>
      <c r="Y1185" s="3"/>
      <c r="Z1185" s="3"/>
      <c r="AA1185" s="3"/>
      <c r="AB1185" s="3"/>
      <c r="AC1185" s="3"/>
      <c r="AD1185" s="3"/>
      <c r="AE1185" s="3"/>
      <c r="AF1185" s="3"/>
      <c r="AG1185" s="3"/>
      <c r="AH1185" s="3"/>
      <c r="AI1185" s="3"/>
      <c r="AJ1185" s="3"/>
      <c r="AK1185" s="3"/>
      <c r="AL1185" s="3"/>
    </row>
    <row r="1186" spans="1:38" x14ac:dyDescent="0.3">
      <c r="A1186" t="s">
        <v>40</v>
      </c>
      <c r="B1186" t="s">
        <v>62</v>
      </c>
      <c r="C1186" t="s">
        <v>150</v>
      </c>
      <c r="D1186" s="3"/>
      <c r="E1186" s="3"/>
      <c r="F1186" s="3"/>
      <c r="G1186" s="3"/>
      <c r="H1186" s="3"/>
      <c r="I1186" s="3"/>
      <c r="J1186" s="3"/>
      <c r="K1186" s="3">
        <v>37.584938049316406</v>
      </c>
      <c r="L1186" s="3">
        <v>888.5159912109375</v>
      </c>
      <c r="M1186" s="3">
        <v>3407.36572265625</v>
      </c>
      <c r="N1186" s="3">
        <v>5506.45458984375</v>
      </c>
      <c r="O1186" s="3"/>
      <c r="P1186" s="3"/>
      <c r="Q1186" s="3"/>
      <c r="R1186" s="3"/>
      <c r="S1186" s="3"/>
      <c r="T1186" s="3"/>
      <c r="U1186" s="3"/>
      <c r="V1186" s="3"/>
      <c r="W1186" s="3"/>
      <c r="X1186" s="3"/>
      <c r="Y1186" s="3"/>
      <c r="Z1186" s="3"/>
      <c r="AA1186" s="3"/>
      <c r="AB1186" s="3"/>
      <c r="AC1186" s="3"/>
      <c r="AD1186" s="3"/>
      <c r="AE1186" s="3"/>
      <c r="AF1186" s="3"/>
      <c r="AG1186" s="3"/>
      <c r="AH1186" s="3"/>
      <c r="AI1186" s="3"/>
      <c r="AJ1186" s="3"/>
      <c r="AK1186" s="3"/>
      <c r="AL1186" s="3"/>
    </row>
    <row r="1187" spans="1:38" x14ac:dyDescent="0.3">
      <c r="A1187" t="s">
        <v>40</v>
      </c>
      <c r="B1187" t="s">
        <v>62</v>
      </c>
      <c r="C1187" t="s">
        <v>151</v>
      </c>
      <c r="D1187" s="3"/>
      <c r="E1187" s="3"/>
      <c r="F1187" s="3"/>
      <c r="G1187" s="3"/>
      <c r="H1187" s="3"/>
      <c r="I1187" s="3"/>
      <c r="J1187" s="3"/>
      <c r="K1187" s="3"/>
      <c r="L1187" s="3"/>
      <c r="M1187" s="3"/>
      <c r="N1187" s="3"/>
      <c r="O1187" s="3">
        <v>146600.9375</v>
      </c>
      <c r="P1187" s="3">
        <v>140743.46875</v>
      </c>
      <c r="Q1187" s="3">
        <v>134240.765625</v>
      </c>
      <c r="R1187" s="3">
        <v>128066.1328125</v>
      </c>
      <c r="S1187" s="3">
        <v>122186.765625</v>
      </c>
      <c r="T1187" s="3">
        <v>116573.140625</v>
      </c>
      <c r="U1187" s="3">
        <v>111145.015625</v>
      </c>
      <c r="V1187" s="3">
        <v>105776.515625</v>
      </c>
      <c r="W1187" s="3">
        <v>100408.015625</v>
      </c>
      <c r="X1187" s="3">
        <v>95039.515625</v>
      </c>
      <c r="Y1187" s="3">
        <v>89671.015625</v>
      </c>
      <c r="Z1187" s="3">
        <v>84302.515625</v>
      </c>
      <c r="AA1187" s="3">
        <v>78934.015625</v>
      </c>
      <c r="AB1187" s="3">
        <v>73565.515625</v>
      </c>
      <c r="AC1187" s="3">
        <v>68197.015625</v>
      </c>
      <c r="AD1187" s="3">
        <v>63365.1484375</v>
      </c>
      <c r="AE1187" s="3">
        <v>59606.54296875</v>
      </c>
      <c r="AF1187" s="3">
        <v>56384.56640625</v>
      </c>
      <c r="AG1187" s="3">
        <v>53162.58984375</v>
      </c>
      <c r="AH1187" s="3">
        <v>49940.61328125</v>
      </c>
      <c r="AI1187" s="3">
        <v>46718.63671875</v>
      </c>
      <c r="AJ1187" s="3">
        <v>43496.66015625</v>
      </c>
      <c r="AK1187" s="3">
        <v>40274.68359375</v>
      </c>
      <c r="AL1187" s="3">
        <v>37052.70703125</v>
      </c>
    </row>
    <row r="1188" spans="1:38" x14ac:dyDescent="0.3">
      <c r="A1188" t="s">
        <v>40</v>
      </c>
      <c r="B1188" t="s">
        <v>62</v>
      </c>
      <c r="C1188" t="s">
        <v>152</v>
      </c>
      <c r="D1188" s="3"/>
      <c r="E1188" s="3"/>
      <c r="F1188" s="3"/>
      <c r="G1188" s="3"/>
      <c r="H1188" s="3"/>
      <c r="I1188" s="3"/>
      <c r="J1188" s="3"/>
      <c r="K1188" s="3"/>
      <c r="L1188" s="3"/>
      <c r="M1188" s="3"/>
      <c r="N1188" s="3"/>
      <c r="O1188" s="3">
        <v>13405.6552734375</v>
      </c>
      <c r="P1188" s="3">
        <v>12870.029296875</v>
      </c>
      <c r="Q1188" s="3">
        <v>12275.4013671875</v>
      </c>
      <c r="R1188" s="3">
        <v>11710.7734375</v>
      </c>
      <c r="S1188" s="3">
        <v>11173.1455078125</v>
      </c>
      <c r="T1188" s="3">
        <v>10659.818359375</v>
      </c>
      <c r="U1188" s="3">
        <v>10163.453125</v>
      </c>
      <c r="V1188" s="3">
        <v>9672.5400390625</v>
      </c>
      <c r="W1188" s="3">
        <v>9181.6279296875</v>
      </c>
      <c r="X1188" s="3">
        <v>8690.71484375</v>
      </c>
      <c r="Y1188" s="3">
        <v>8199.802734375</v>
      </c>
      <c r="Z1188" s="3">
        <v>7708.8896484375</v>
      </c>
      <c r="AA1188" s="3">
        <v>7217.97705078125</v>
      </c>
      <c r="AB1188" s="3">
        <v>6727.064453125</v>
      </c>
      <c r="AC1188" s="3">
        <v>6236.1513671875</v>
      </c>
      <c r="AD1188" s="3">
        <v>5794.31005859375</v>
      </c>
      <c r="AE1188" s="3">
        <v>5450.611328125</v>
      </c>
      <c r="AF1188" s="3">
        <v>5155.98388671875</v>
      </c>
      <c r="AG1188" s="3">
        <v>4861.35595703125</v>
      </c>
      <c r="AH1188" s="3">
        <v>4566.72802734375</v>
      </c>
      <c r="AI1188" s="3">
        <v>4272.1005859375</v>
      </c>
      <c r="AJ1188" s="3">
        <v>3977.47265625</v>
      </c>
      <c r="AK1188" s="3">
        <v>3682.844970703125</v>
      </c>
      <c r="AL1188" s="3">
        <v>3388.217041015625</v>
      </c>
    </row>
    <row r="1189" spans="1:38" x14ac:dyDescent="0.3">
      <c r="A1189" t="s">
        <v>41</v>
      </c>
      <c r="B1189" t="s">
        <v>62</v>
      </c>
      <c r="C1189" t="s">
        <v>128</v>
      </c>
      <c r="D1189" s="16"/>
      <c r="E1189" s="16"/>
      <c r="F1189" s="16"/>
      <c r="G1189" s="16"/>
      <c r="H1189" s="16"/>
      <c r="I1189" s="16"/>
      <c r="J1189" s="16"/>
      <c r="K1189" s="16"/>
      <c r="L1189" s="16"/>
      <c r="M1189" s="16"/>
      <c r="N1189" s="16"/>
      <c r="O1189" s="16"/>
      <c r="P1189" s="16"/>
      <c r="Q1189" s="16"/>
      <c r="R1189" s="16"/>
      <c r="S1189" s="16"/>
      <c r="T1189" s="16"/>
      <c r="U1189" s="16"/>
      <c r="V1189" s="16"/>
      <c r="W1189" s="16"/>
      <c r="X1189" s="16">
        <v>4</v>
      </c>
      <c r="Y1189" s="16"/>
      <c r="Z1189" s="16">
        <v>1</v>
      </c>
      <c r="AA1189" s="16"/>
      <c r="AB1189" s="16">
        <v>4</v>
      </c>
      <c r="AC1189" s="16"/>
      <c r="AD1189" s="16">
        <v>7</v>
      </c>
      <c r="AE1189" s="16"/>
      <c r="AF1189" s="16"/>
      <c r="AG1189" s="16"/>
      <c r="AH1189" s="16"/>
      <c r="AI1189" s="16"/>
      <c r="AJ1189" s="16"/>
      <c r="AK1189" s="16"/>
      <c r="AL1189" s="16"/>
    </row>
    <row r="1190" spans="1:38" x14ac:dyDescent="0.3">
      <c r="A1190" t="s">
        <v>41</v>
      </c>
      <c r="B1190" t="s">
        <v>62</v>
      </c>
      <c r="C1190" t="s">
        <v>129</v>
      </c>
      <c r="D1190" s="16"/>
      <c r="E1190" s="16"/>
      <c r="F1190" s="16"/>
      <c r="G1190" s="16"/>
      <c r="H1190" s="16"/>
      <c r="I1190" s="16"/>
      <c r="J1190" s="16"/>
      <c r="K1190" s="16"/>
      <c r="L1190" s="16"/>
      <c r="M1190" s="16"/>
      <c r="N1190" s="16"/>
      <c r="O1190" s="16"/>
      <c r="P1190" s="16"/>
      <c r="Q1190" s="16"/>
      <c r="R1190" s="16"/>
      <c r="S1190" s="16"/>
      <c r="T1190" s="16"/>
      <c r="U1190" s="16"/>
      <c r="V1190" s="16"/>
      <c r="W1190" s="16"/>
      <c r="X1190" s="16">
        <v>4</v>
      </c>
      <c r="Y1190" s="16">
        <v>4</v>
      </c>
      <c r="Z1190" s="16">
        <v>5</v>
      </c>
      <c r="AA1190" s="16">
        <v>5</v>
      </c>
      <c r="AB1190" s="16">
        <v>9</v>
      </c>
      <c r="AC1190" s="16">
        <v>9</v>
      </c>
      <c r="AD1190" s="16">
        <v>16</v>
      </c>
      <c r="AE1190" s="16">
        <v>16</v>
      </c>
      <c r="AF1190" s="16">
        <v>16</v>
      </c>
      <c r="AG1190" s="16">
        <v>16</v>
      </c>
      <c r="AH1190" s="16">
        <v>16</v>
      </c>
      <c r="AI1190" s="16">
        <v>16</v>
      </c>
      <c r="AJ1190" s="16">
        <v>16</v>
      </c>
      <c r="AK1190" s="16">
        <v>16</v>
      </c>
      <c r="AL1190" s="16">
        <v>16</v>
      </c>
    </row>
    <row r="1191" spans="1:38" x14ac:dyDescent="0.3">
      <c r="A1191" t="s">
        <v>41</v>
      </c>
      <c r="B1191" t="s">
        <v>62</v>
      </c>
      <c r="C1191" t="s">
        <v>130</v>
      </c>
      <c r="D1191" s="3"/>
      <c r="E1191" s="3"/>
      <c r="F1191" s="3"/>
      <c r="G1191" s="3"/>
      <c r="H1191" s="3"/>
      <c r="I1191" s="3"/>
      <c r="J1191" s="3"/>
      <c r="K1191" s="3"/>
      <c r="L1191" s="3"/>
      <c r="M1191" s="3"/>
      <c r="N1191" s="3"/>
      <c r="O1191" s="3"/>
      <c r="P1191" s="3"/>
      <c r="Q1191" s="3"/>
      <c r="R1191" s="3"/>
      <c r="S1191" s="3"/>
      <c r="T1191" s="3"/>
      <c r="U1191" s="3"/>
      <c r="V1191" s="3"/>
      <c r="W1191" s="3"/>
      <c r="X1191" s="3">
        <v>934.4000244140625</v>
      </c>
      <c r="Y1191" s="3">
        <v>934.4000244140625</v>
      </c>
      <c r="Z1191" s="3">
        <v>1168</v>
      </c>
      <c r="AA1191" s="3">
        <v>1168</v>
      </c>
      <c r="AB1191" s="3">
        <v>2102.39990234375</v>
      </c>
      <c r="AC1191" s="3">
        <v>2102.39990234375</v>
      </c>
      <c r="AD1191" s="3">
        <v>3737.60009765625</v>
      </c>
      <c r="AE1191" s="3">
        <v>3737.60009765625</v>
      </c>
      <c r="AF1191" s="3">
        <v>3737.60009765625</v>
      </c>
      <c r="AG1191" s="3">
        <v>3737.60009765625</v>
      </c>
      <c r="AH1191" s="3">
        <v>3737.60009765625</v>
      </c>
      <c r="AI1191" s="3">
        <v>3737.60009765625</v>
      </c>
      <c r="AJ1191" s="3">
        <v>3737.60009765625</v>
      </c>
      <c r="AK1191" s="3">
        <v>3737.60009765625</v>
      </c>
      <c r="AL1191" s="3">
        <v>3737.60009765625</v>
      </c>
    </row>
    <row r="1192" spans="1:38" x14ac:dyDescent="0.3">
      <c r="A1192" t="s">
        <v>41</v>
      </c>
      <c r="B1192" t="s">
        <v>62</v>
      </c>
      <c r="C1192" t="s">
        <v>131</v>
      </c>
      <c r="D1192" s="3"/>
      <c r="E1192" s="3"/>
      <c r="F1192" s="3"/>
      <c r="G1192" s="3"/>
      <c r="H1192" s="3"/>
      <c r="I1192" s="3"/>
      <c r="J1192" s="3"/>
      <c r="K1192" s="3"/>
      <c r="L1192" s="3"/>
      <c r="M1192" s="3"/>
      <c r="N1192" s="3"/>
      <c r="O1192" s="3"/>
      <c r="P1192" s="3"/>
      <c r="Q1192" s="3"/>
      <c r="R1192" s="3"/>
      <c r="S1192" s="3"/>
      <c r="T1192" s="3"/>
      <c r="U1192" s="3"/>
      <c r="V1192" s="3"/>
      <c r="W1192" s="3"/>
      <c r="X1192" s="3">
        <v>68.000060094544395</v>
      </c>
      <c r="Y1192" s="3">
        <v>69.21219736354783</v>
      </c>
      <c r="Z1192" s="3">
        <v>70.445974689640408</v>
      </c>
      <c r="AA1192" s="3">
        <v>71.701579890839042</v>
      </c>
      <c r="AB1192" s="3">
        <v>72.979775019944427</v>
      </c>
      <c r="AC1192" s="3">
        <v>74.280483496933726</v>
      </c>
      <c r="AD1192" s="3">
        <v>75.604580510686048</v>
      </c>
      <c r="AE1192" s="3">
        <v>76.952286891354944</v>
      </c>
      <c r="AF1192" s="3">
        <v>78.323947479981001</v>
      </c>
      <c r="AG1192" s="3">
        <v>79.720172628110788</v>
      </c>
      <c r="AH1192" s="3">
        <v>81.141045945545201</v>
      </c>
      <c r="AI1192" s="3">
        <v>82.587570749894994</v>
      </c>
      <c r="AJ1192" s="3">
        <v>84.059320631175609</v>
      </c>
      <c r="AK1192" s="3">
        <v>85.557967785404998</v>
      </c>
      <c r="AL1192" s="3">
        <v>87.083018914757844</v>
      </c>
    </row>
    <row r="1193" spans="1:38" x14ac:dyDescent="0.3">
      <c r="A1193" t="s">
        <v>41</v>
      </c>
      <c r="B1193" t="s">
        <v>62</v>
      </c>
      <c r="C1193" t="s">
        <v>132</v>
      </c>
      <c r="D1193" s="3"/>
      <c r="E1193" s="3"/>
      <c r="F1193" s="3"/>
      <c r="G1193" s="3"/>
      <c r="H1193" s="3"/>
      <c r="I1193" s="3"/>
      <c r="J1193" s="3"/>
      <c r="K1193" s="3"/>
      <c r="L1193" s="3"/>
      <c r="M1193" s="3"/>
      <c r="N1193" s="3"/>
      <c r="O1193" s="3"/>
      <c r="P1193" s="3"/>
      <c r="Q1193" s="3"/>
      <c r="R1193" s="3"/>
      <c r="S1193" s="3"/>
      <c r="T1193" s="3"/>
      <c r="U1193" s="3"/>
      <c r="V1193" s="3"/>
      <c r="W1193" s="3"/>
      <c r="X1193" s="3">
        <v>905.29675770336939</v>
      </c>
      <c r="Y1193" s="3"/>
      <c r="Z1193" s="3">
        <v>937.85825128424665</v>
      </c>
      <c r="AA1193" s="3"/>
      <c r="AB1193" s="3">
        <v>971.59097246334238</v>
      </c>
      <c r="AC1193" s="3"/>
      <c r="AD1193" s="3">
        <v>1006.5368652128826</v>
      </c>
      <c r="AE1193" s="3"/>
      <c r="AF1193" s="3"/>
      <c r="AG1193" s="3"/>
      <c r="AH1193" s="3"/>
      <c r="AI1193" s="3"/>
      <c r="AJ1193" s="3"/>
      <c r="AK1193" s="3"/>
      <c r="AL1193" s="3"/>
    </row>
    <row r="1194" spans="1:38" x14ac:dyDescent="0.3">
      <c r="A1194" t="s">
        <v>41</v>
      </c>
      <c r="B1194" t="s">
        <v>62</v>
      </c>
      <c r="C1194" t="s">
        <v>133</v>
      </c>
      <c r="D1194" s="3"/>
      <c r="E1194" s="3"/>
      <c r="F1194" s="3"/>
      <c r="G1194" s="3"/>
      <c r="H1194" s="3"/>
      <c r="I1194" s="3"/>
      <c r="J1194" s="3"/>
      <c r="K1194" s="3"/>
      <c r="L1194" s="3"/>
      <c r="M1194" s="3"/>
      <c r="N1194" s="3"/>
      <c r="O1194" s="3"/>
      <c r="P1194" s="3"/>
      <c r="Q1194" s="3"/>
      <c r="R1194" s="3"/>
      <c r="S1194" s="3"/>
      <c r="T1194" s="3"/>
      <c r="U1194" s="3"/>
      <c r="V1194" s="3"/>
      <c r="W1194" s="3"/>
      <c r="X1194" s="3">
        <v>63539.2578125</v>
      </c>
      <c r="Y1194" s="3">
        <v>64671.87890625</v>
      </c>
      <c r="Z1194" s="3">
        <v>82280.8984375</v>
      </c>
      <c r="AA1194" s="3">
        <v>83747.4453125</v>
      </c>
      <c r="AB1194" s="3">
        <v>153432.671875</v>
      </c>
      <c r="AC1194" s="3">
        <v>156167.28125</v>
      </c>
      <c r="AD1194" s="3">
        <v>282579.6875</v>
      </c>
      <c r="AE1194" s="3">
        <v>287616.875</v>
      </c>
      <c r="AF1194" s="3">
        <v>292743.59375</v>
      </c>
      <c r="AG1194" s="3">
        <v>297962.125</v>
      </c>
      <c r="AH1194" s="3">
        <v>303272.78125</v>
      </c>
      <c r="AI1194" s="3">
        <v>308679.3125</v>
      </c>
      <c r="AJ1194" s="3">
        <v>314180.125</v>
      </c>
      <c r="AK1194" s="3">
        <v>319781.46875</v>
      </c>
      <c r="AL1194" s="3">
        <v>325481.5</v>
      </c>
    </row>
    <row r="1195" spans="1:38" x14ac:dyDescent="0.3">
      <c r="A1195" t="s">
        <v>41</v>
      </c>
      <c r="B1195" t="s">
        <v>62</v>
      </c>
      <c r="C1195" t="s">
        <v>134</v>
      </c>
      <c r="D1195" s="3"/>
      <c r="E1195" s="3"/>
      <c r="F1195" s="3"/>
      <c r="G1195" s="3"/>
      <c r="H1195" s="3"/>
      <c r="I1195" s="3"/>
      <c r="J1195" s="3"/>
      <c r="K1195" s="3"/>
      <c r="L1195" s="3"/>
      <c r="M1195" s="3"/>
      <c r="N1195" s="3"/>
      <c r="O1195" s="3"/>
      <c r="P1195" s="3"/>
      <c r="Q1195" s="3"/>
      <c r="R1195" s="3"/>
      <c r="S1195" s="3"/>
      <c r="T1195" s="3"/>
      <c r="U1195" s="3"/>
      <c r="V1195" s="3"/>
      <c r="W1195" s="3">
        <v>845909.3125</v>
      </c>
      <c r="X1195" s="3"/>
      <c r="Y1195" s="3">
        <v>219083.6875</v>
      </c>
      <c r="Z1195" s="3"/>
      <c r="AA1195" s="3">
        <v>907854.5625</v>
      </c>
      <c r="AB1195" s="3"/>
      <c r="AC1195" s="3">
        <v>1645889.125</v>
      </c>
      <c r="AD1195" s="3"/>
      <c r="AE1195" s="3"/>
      <c r="AF1195" s="3"/>
      <c r="AG1195" s="3"/>
      <c r="AH1195" s="3"/>
      <c r="AI1195" s="3"/>
      <c r="AJ1195" s="3"/>
      <c r="AK1195" s="3"/>
      <c r="AL1195" s="3"/>
    </row>
    <row r="1196" spans="1:38" x14ac:dyDescent="0.3">
      <c r="A1196" t="s">
        <v>41</v>
      </c>
      <c r="B1196" t="s">
        <v>62</v>
      </c>
      <c r="C1196" t="s">
        <v>135</v>
      </c>
      <c r="D1196" s="3"/>
      <c r="E1196" s="3"/>
      <c r="F1196" s="3"/>
      <c r="G1196" s="3"/>
      <c r="H1196" s="3"/>
      <c r="I1196" s="3"/>
      <c r="J1196" s="3"/>
      <c r="K1196" s="3"/>
      <c r="L1196" s="3"/>
      <c r="M1196" s="3"/>
      <c r="N1196" s="3"/>
      <c r="O1196" s="3"/>
      <c r="P1196" s="3"/>
      <c r="Q1196" s="3"/>
      <c r="R1196" s="3"/>
      <c r="S1196" s="3"/>
      <c r="T1196" s="3"/>
      <c r="U1196" s="3"/>
      <c r="V1196" s="3"/>
      <c r="W1196" s="3"/>
      <c r="X1196" s="3">
        <v>845909.3125</v>
      </c>
      <c r="Y1196" s="3"/>
      <c r="Z1196" s="3">
        <v>219083.6875</v>
      </c>
      <c r="AA1196" s="3"/>
      <c r="AB1196" s="3">
        <v>907854.5625</v>
      </c>
      <c r="AC1196" s="3"/>
      <c r="AD1196" s="3">
        <v>1645889.125</v>
      </c>
      <c r="AE1196" s="3"/>
      <c r="AF1196" s="3"/>
      <c r="AG1196" s="3"/>
      <c r="AH1196" s="3"/>
      <c r="AI1196" s="3"/>
      <c r="AJ1196" s="3"/>
      <c r="AK1196" s="3"/>
      <c r="AL1196" s="3"/>
    </row>
    <row r="1197" spans="1:38" x14ac:dyDescent="0.3">
      <c r="A1197" t="s">
        <v>41</v>
      </c>
      <c r="B1197" t="s">
        <v>62</v>
      </c>
      <c r="C1197" t="s">
        <v>136</v>
      </c>
      <c r="D1197" s="3"/>
      <c r="E1197" s="3"/>
      <c r="F1197" s="3"/>
      <c r="G1197" s="3"/>
      <c r="H1197" s="3"/>
      <c r="I1197" s="3"/>
      <c r="J1197" s="3"/>
      <c r="K1197" s="3"/>
      <c r="L1197" s="3"/>
      <c r="M1197" s="3"/>
      <c r="N1197" s="3"/>
      <c r="O1197" s="3"/>
      <c r="P1197" s="3"/>
      <c r="Q1197" s="3"/>
      <c r="R1197" s="3"/>
      <c r="S1197" s="3"/>
      <c r="T1197" s="3"/>
      <c r="U1197" s="3"/>
      <c r="V1197" s="3"/>
      <c r="W1197" s="3">
        <v>845909.3125</v>
      </c>
      <c r="X1197" s="3">
        <v>817146.3125</v>
      </c>
      <c r="Y1197" s="3">
        <v>997819.1875</v>
      </c>
      <c r="Z1197" s="3">
        <v>953995.75</v>
      </c>
      <c r="AA1197" s="3">
        <v>1817361.25</v>
      </c>
      <c r="AB1197" s="3">
        <v>1744180.25</v>
      </c>
      <c r="AC1197" s="3">
        <v>3308493.5</v>
      </c>
      <c r="AD1197" s="3">
        <v>3174269.75</v>
      </c>
      <c r="AE1197" s="3">
        <v>3023626</v>
      </c>
      <c r="AF1197" s="3">
        <v>2878898.5</v>
      </c>
      <c r="AG1197" s="3">
        <v>2739330.75</v>
      </c>
      <c r="AH1197" s="3">
        <v>2603727.75</v>
      </c>
      <c r="AI1197" s="3">
        <v>2471013.75</v>
      </c>
      <c r="AJ1197" s="3">
        <v>2339668.25</v>
      </c>
      <c r="AK1197" s="3">
        <v>2208322.75</v>
      </c>
      <c r="AL1197" s="3">
        <v>2076977.25</v>
      </c>
    </row>
    <row r="1198" spans="1:38" x14ac:dyDescent="0.3">
      <c r="A1198" t="s">
        <v>41</v>
      </c>
      <c r="B1198" t="s">
        <v>62</v>
      </c>
      <c r="C1198" t="s">
        <v>137</v>
      </c>
      <c r="D1198" s="3"/>
      <c r="E1198" s="3"/>
      <c r="F1198" s="3"/>
      <c r="G1198" s="3"/>
      <c r="H1198" s="3"/>
      <c r="I1198" s="3"/>
      <c r="J1198" s="3"/>
      <c r="K1198" s="3"/>
      <c r="L1198" s="3"/>
      <c r="M1198" s="3"/>
      <c r="N1198" s="3"/>
      <c r="O1198" s="3"/>
      <c r="P1198" s="3"/>
      <c r="Q1198" s="3"/>
      <c r="R1198" s="3"/>
      <c r="S1198" s="3"/>
      <c r="T1198" s="3"/>
      <c r="U1198" s="3"/>
      <c r="V1198" s="3"/>
      <c r="W1198" s="3"/>
      <c r="X1198" s="3">
        <v>24168.837890625</v>
      </c>
      <c r="Y1198" s="3">
        <v>24168.837890625</v>
      </c>
      <c r="Z1198" s="3">
        <v>30428.37109375</v>
      </c>
      <c r="AA1198" s="3">
        <v>30428.37109375</v>
      </c>
      <c r="AB1198" s="3">
        <v>56367.0703125</v>
      </c>
      <c r="AC1198" s="3">
        <v>56367.0703125</v>
      </c>
      <c r="AD1198" s="3">
        <v>103392.46875</v>
      </c>
      <c r="AE1198" s="3">
        <v>103392.46875</v>
      </c>
      <c r="AF1198" s="3">
        <v>103392.46875</v>
      </c>
      <c r="AG1198" s="3">
        <v>103392.46875</v>
      </c>
      <c r="AH1198" s="3">
        <v>103392.46875</v>
      </c>
      <c r="AI1198" s="3">
        <v>103392.46875</v>
      </c>
      <c r="AJ1198" s="3">
        <v>103392.46875</v>
      </c>
      <c r="AK1198" s="3">
        <v>103392.46875</v>
      </c>
      <c r="AL1198" s="3">
        <v>103392.46875</v>
      </c>
    </row>
    <row r="1199" spans="1:38" x14ac:dyDescent="0.3">
      <c r="A1199" t="s">
        <v>41</v>
      </c>
      <c r="B1199" t="s">
        <v>62</v>
      </c>
      <c r="C1199" t="s">
        <v>138</v>
      </c>
      <c r="D1199" s="3"/>
      <c r="E1199" s="3"/>
      <c r="F1199" s="3"/>
      <c r="G1199" s="3"/>
      <c r="H1199" s="3"/>
      <c r="I1199" s="3"/>
      <c r="J1199" s="3"/>
      <c r="K1199" s="3"/>
      <c r="L1199" s="3"/>
      <c r="M1199" s="3"/>
      <c r="N1199" s="3"/>
      <c r="O1199" s="3"/>
      <c r="P1199" s="3"/>
      <c r="Q1199" s="3"/>
      <c r="R1199" s="3"/>
      <c r="S1199" s="3"/>
      <c r="T1199" s="3"/>
      <c r="U1199" s="3"/>
      <c r="V1199" s="3"/>
      <c r="W1199" s="3"/>
      <c r="X1199" s="3">
        <v>42295.46484375</v>
      </c>
      <c r="Y1199" s="3">
        <v>80361.3828125</v>
      </c>
      <c r="Z1199" s="3">
        <v>83279.4296875</v>
      </c>
      <c r="AA1199" s="3">
        <v>85905.6640625</v>
      </c>
      <c r="AB1199" s="3">
        <v>122707.828125</v>
      </c>
      <c r="AC1199" s="3">
        <v>155829.75</v>
      </c>
      <c r="AD1199" s="3">
        <v>225038.75</v>
      </c>
      <c r="AE1199" s="3">
        <v>289824.34375</v>
      </c>
      <c r="AF1199" s="3">
        <v>266483.75</v>
      </c>
      <c r="AG1199" s="3">
        <v>246124.03125</v>
      </c>
      <c r="AH1199" s="3">
        <v>230480.6875</v>
      </c>
      <c r="AI1199" s="3">
        <v>219082.078125</v>
      </c>
      <c r="AJ1199" s="3">
        <v>213682.75</v>
      </c>
      <c r="AK1199" s="3">
        <v>213682.75</v>
      </c>
      <c r="AL1199" s="3">
        <v>213682.75</v>
      </c>
    </row>
    <row r="1200" spans="1:38" x14ac:dyDescent="0.3">
      <c r="A1200" t="s">
        <v>41</v>
      </c>
      <c r="B1200" t="s">
        <v>62</v>
      </c>
      <c r="C1200" t="s">
        <v>139</v>
      </c>
      <c r="D1200" s="3"/>
      <c r="E1200" s="3"/>
      <c r="F1200" s="3"/>
      <c r="G1200" s="3"/>
      <c r="H1200" s="3"/>
      <c r="I1200" s="3"/>
      <c r="J1200" s="3"/>
      <c r="K1200" s="3"/>
      <c r="L1200" s="3"/>
      <c r="M1200" s="3"/>
      <c r="N1200" s="3"/>
      <c r="O1200" s="3"/>
      <c r="P1200" s="3"/>
      <c r="Q1200" s="3"/>
      <c r="R1200" s="3"/>
      <c r="S1200" s="3"/>
      <c r="T1200" s="3"/>
      <c r="U1200" s="3"/>
      <c r="V1200" s="3"/>
      <c r="W1200" s="3"/>
      <c r="X1200" s="3">
        <v>4594.19384765625</v>
      </c>
      <c r="Y1200" s="3">
        <v>14242.0009765625</v>
      </c>
      <c r="Z1200" s="3">
        <v>13395.1005859375</v>
      </c>
      <c r="AA1200" s="3">
        <v>14060.7197265625</v>
      </c>
      <c r="AB1200" s="3">
        <v>16814.0625</v>
      </c>
      <c r="AC1200" s="3">
        <v>25208.8203125</v>
      </c>
      <c r="AD1200" s="3">
        <v>30831.25</v>
      </c>
      <c r="AE1200" s="3">
        <v>47251.15625</v>
      </c>
      <c r="AF1200" s="3">
        <v>41335.484375</v>
      </c>
      <c r="AG1200" s="3">
        <v>36175.3125</v>
      </c>
      <c r="AH1200" s="3">
        <v>32210.5078125</v>
      </c>
      <c r="AI1200" s="3">
        <v>29321.53125</v>
      </c>
      <c r="AJ1200" s="3">
        <v>27953.072265625</v>
      </c>
      <c r="AK1200" s="3">
        <v>27953.072265625</v>
      </c>
      <c r="AL1200" s="3">
        <v>27953.072265625</v>
      </c>
    </row>
    <row r="1201" spans="1:38" x14ac:dyDescent="0.3">
      <c r="A1201" t="s">
        <v>41</v>
      </c>
      <c r="B1201" t="s">
        <v>62</v>
      </c>
      <c r="C1201" t="s">
        <v>140</v>
      </c>
      <c r="D1201" s="3"/>
      <c r="E1201" s="3"/>
      <c r="F1201" s="3"/>
      <c r="G1201" s="3"/>
      <c r="H1201" s="3"/>
      <c r="I1201" s="3"/>
      <c r="J1201" s="3"/>
      <c r="K1201" s="3"/>
      <c r="L1201" s="3"/>
      <c r="M1201" s="3"/>
      <c r="N1201" s="3"/>
      <c r="O1201" s="3"/>
      <c r="P1201" s="3"/>
      <c r="Q1201" s="3"/>
      <c r="R1201" s="3"/>
      <c r="S1201" s="3"/>
      <c r="T1201" s="3"/>
      <c r="U1201" s="3"/>
      <c r="V1201" s="3"/>
      <c r="W1201" s="3"/>
      <c r="X1201" s="3">
        <v>4594.19384765625</v>
      </c>
      <c r="Y1201" s="3">
        <v>18836.1953125</v>
      </c>
      <c r="Z1201" s="3">
        <v>32231.296875</v>
      </c>
      <c r="AA1201" s="3">
        <v>46292.015625</v>
      </c>
      <c r="AB1201" s="3">
        <v>63106.08203125</v>
      </c>
      <c r="AC1201" s="3">
        <v>88314.8984375</v>
      </c>
      <c r="AD1201" s="3">
        <v>119146.15625</v>
      </c>
      <c r="AE1201" s="3">
        <v>166397.3125</v>
      </c>
      <c r="AF1201" s="3">
        <v>207732.796875</v>
      </c>
      <c r="AG1201" s="3">
        <v>243908.09375</v>
      </c>
      <c r="AH1201" s="3">
        <v>276118.625</v>
      </c>
      <c r="AI1201" s="3">
        <v>305440.125</v>
      </c>
      <c r="AJ1201" s="3">
        <v>333393.1875</v>
      </c>
      <c r="AK1201" s="3">
        <v>361346.28125</v>
      </c>
      <c r="AL1201" s="3">
        <v>389299.34375</v>
      </c>
    </row>
    <row r="1202" spans="1:38" x14ac:dyDescent="0.3">
      <c r="A1202" t="s">
        <v>41</v>
      </c>
      <c r="B1202" t="s">
        <v>62</v>
      </c>
      <c r="C1202" t="s">
        <v>141</v>
      </c>
      <c r="D1202" s="3"/>
      <c r="E1202" s="3"/>
      <c r="F1202" s="3"/>
      <c r="G1202" s="3"/>
      <c r="H1202" s="3"/>
      <c r="I1202" s="3"/>
      <c r="J1202" s="3"/>
      <c r="K1202" s="3"/>
      <c r="L1202" s="3"/>
      <c r="M1202" s="3"/>
      <c r="N1202" s="3"/>
      <c r="O1202" s="3"/>
      <c r="P1202" s="3"/>
      <c r="Q1202" s="3"/>
      <c r="R1202" s="3"/>
      <c r="S1202" s="3"/>
      <c r="T1202" s="3"/>
      <c r="U1202" s="3"/>
      <c r="V1202" s="3"/>
      <c r="W1202" s="3"/>
      <c r="X1202" s="3"/>
      <c r="Y1202" s="3"/>
      <c r="Z1202" s="3"/>
      <c r="AA1202" s="3"/>
      <c r="AB1202" s="3"/>
      <c r="AC1202" s="3"/>
      <c r="AD1202" s="3"/>
      <c r="AE1202" s="3"/>
      <c r="AF1202" s="3"/>
      <c r="AG1202" s="3"/>
      <c r="AH1202" s="3"/>
      <c r="AI1202" s="3"/>
      <c r="AJ1202" s="3"/>
      <c r="AK1202" s="3"/>
      <c r="AL1202" s="3"/>
    </row>
    <row r="1203" spans="1:38" x14ac:dyDescent="0.3">
      <c r="A1203" t="s">
        <v>41</v>
      </c>
      <c r="B1203" t="s">
        <v>62</v>
      </c>
      <c r="C1203" t="s">
        <v>142</v>
      </c>
      <c r="D1203" s="3"/>
      <c r="E1203" s="3"/>
      <c r="F1203" s="3"/>
      <c r="G1203" s="3"/>
      <c r="H1203" s="3"/>
      <c r="I1203" s="3"/>
      <c r="J1203" s="3"/>
      <c r="K1203" s="3"/>
      <c r="L1203" s="3"/>
      <c r="M1203" s="3"/>
      <c r="N1203" s="3"/>
      <c r="O1203" s="3"/>
      <c r="P1203" s="3"/>
      <c r="Q1203" s="3"/>
      <c r="R1203" s="3"/>
      <c r="S1203" s="3"/>
      <c r="T1203" s="3"/>
      <c r="U1203" s="3"/>
      <c r="V1203" s="3"/>
      <c r="W1203" s="3"/>
      <c r="X1203" s="3"/>
      <c r="Y1203" s="3"/>
      <c r="Z1203" s="3"/>
      <c r="AA1203" s="3"/>
      <c r="AB1203" s="3"/>
      <c r="AC1203" s="3"/>
      <c r="AD1203" s="3"/>
      <c r="AE1203" s="3"/>
      <c r="AF1203" s="3"/>
      <c r="AG1203" s="3"/>
      <c r="AH1203" s="3"/>
      <c r="AI1203" s="3"/>
      <c r="AJ1203" s="3"/>
      <c r="AK1203" s="3"/>
      <c r="AL1203" s="3"/>
    </row>
    <row r="1204" spans="1:38" x14ac:dyDescent="0.3">
      <c r="A1204" t="s">
        <v>41</v>
      </c>
      <c r="B1204" t="s">
        <v>62</v>
      </c>
      <c r="C1204" t="s">
        <v>143</v>
      </c>
      <c r="D1204" s="3"/>
      <c r="E1204" s="3"/>
      <c r="F1204" s="3"/>
      <c r="G1204" s="3"/>
      <c r="H1204" s="3"/>
      <c r="I1204" s="3"/>
      <c r="J1204" s="3"/>
      <c r="K1204" s="3"/>
      <c r="L1204" s="3"/>
      <c r="M1204" s="3"/>
      <c r="N1204" s="3"/>
      <c r="O1204" s="3"/>
      <c r="P1204" s="3"/>
      <c r="Q1204" s="3"/>
      <c r="R1204" s="3"/>
      <c r="S1204" s="3"/>
      <c r="T1204" s="3"/>
      <c r="U1204" s="3"/>
      <c r="V1204" s="3"/>
      <c r="W1204" s="3"/>
      <c r="X1204" s="3">
        <v>6088.85498046875</v>
      </c>
      <c r="Y1204" s="3">
        <v>6088.85498046875</v>
      </c>
      <c r="Z1204" s="3">
        <v>7665.8193359375</v>
      </c>
      <c r="AA1204" s="3">
        <v>7665.8193359375</v>
      </c>
      <c r="AB1204" s="3">
        <v>14200.556640625</v>
      </c>
      <c r="AC1204" s="3">
        <v>14200.556640625</v>
      </c>
      <c r="AD1204" s="3">
        <v>26047.666015625</v>
      </c>
      <c r="AE1204" s="3">
        <v>26047.666015625</v>
      </c>
      <c r="AF1204" s="3">
        <v>26047.666015625</v>
      </c>
      <c r="AG1204" s="3">
        <v>26047.666015625</v>
      </c>
      <c r="AH1204" s="3">
        <v>26047.666015625</v>
      </c>
      <c r="AI1204" s="3">
        <v>26047.666015625</v>
      </c>
      <c r="AJ1204" s="3">
        <v>26047.666015625</v>
      </c>
      <c r="AK1204" s="3">
        <v>26047.666015625</v>
      </c>
      <c r="AL1204" s="3">
        <v>26047.666015625</v>
      </c>
    </row>
    <row r="1205" spans="1:38" x14ac:dyDescent="0.3">
      <c r="A1205" t="s">
        <v>41</v>
      </c>
      <c r="B1205" t="s">
        <v>62</v>
      </c>
      <c r="C1205" t="s">
        <v>144</v>
      </c>
      <c r="D1205" s="3"/>
      <c r="E1205" s="3"/>
      <c r="F1205" s="3"/>
      <c r="G1205" s="3"/>
      <c r="H1205" s="3"/>
      <c r="I1205" s="3"/>
      <c r="J1205" s="3"/>
      <c r="K1205" s="3"/>
      <c r="L1205" s="3"/>
      <c r="M1205" s="3"/>
      <c r="N1205" s="3"/>
      <c r="O1205" s="3"/>
      <c r="P1205" s="3"/>
      <c r="Q1205" s="3"/>
      <c r="R1205" s="3"/>
      <c r="S1205" s="3"/>
      <c r="T1205" s="3"/>
      <c r="U1205" s="3"/>
      <c r="V1205" s="3"/>
      <c r="W1205" s="3"/>
      <c r="X1205" s="3"/>
      <c r="Y1205" s="3"/>
      <c r="Z1205" s="3"/>
      <c r="AA1205" s="3"/>
      <c r="AB1205" s="3"/>
      <c r="AC1205" s="3"/>
      <c r="AD1205" s="3"/>
      <c r="AE1205" s="3"/>
      <c r="AF1205" s="3"/>
      <c r="AG1205" s="3"/>
      <c r="AH1205" s="3"/>
      <c r="AI1205" s="3"/>
      <c r="AJ1205" s="3"/>
      <c r="AK1205" s="3"/>
      <c r="AL1205" s="3"/>
    </row>
    <row r="1206" spans="1:38" x14ac:dyDescent="0.3">
      <c r="A1206" t="s">
        <v>41</v>
      </c>
      <c r="B1206" t="s">
        <v>62</v>
      </c>
      <c r="C1206" t="s">
        <v>145</v>
      </c>
      <c r="D1206" s="3"/>
      <c r="E1206" s="3"/>
      <c r="F1206" s="3"/>
      <c r="G1206" s="3"/>
      <c r="H1206" s="3"/>
      <c r="I1206" s="3"/>
      <c r="J1206" s="3"/>
      <c r="K1206" s="3"/>
      <c r="L1206" s="3"/>
      <c r="M1206" s="3"/>
      <c r="N1206" s="3"/>
      <c r="O1206" s="3"/>
      <c r="P1206" s="3"/>
      <c r="Q1206" s="3"/>
      <c r="R1206" s="3"/>
      <c r="S1206" s="3"/>
      <c r="T1206" s="3"/>
      <c r="U1206" s="3"/>
      <c r="V1206" s="3"/>
      <c r="W1206" s="3"/>
      <c r="X1206" s="3">
        <v>764.10986328125</v>
      </c>
      <c r="Y1206" s="3">
        <v>764.10986328125</v>
      </c>
      <c r="Z1206" s="3">
        <v>962.0081787109375</v>
      </c>
      <c r="AA1206" s="3">
        <v>962.0081787109375</v>
      </c>
      <c r="AB1206" s="3">
        <v>1782.0732421875</v>
      </c>
      <c r="AC1206" s="3">
        <v>1782.0732421875</v>
      </c>
      <c r="AD1206" s="3">
        <v>3268.8046875</v>
      </c>
      <c r="AE1206" s="3">
        <v>3268.8046875</v>
      </c>
      <c r="AF1206" s="3">
        <v>3268.8046875</v>
      </c>
      <c r="AG1206" s="3">
        <v>3268.8046875</v>
      </c>
      <c r="AH1206" s="3">
        <v>3268.8046875</v>
      </c>
      <c r="AI1206" s="3">
        <v>3268.8046875</v>
      </c>
      <c r="AJ1206" s="3">
        <v>3268.8046875</v>
      </c>
      <c r="AK1206" s="3">
        <v>3268.8046875</v>
      </c>
      <c r="AL1206" s="3">
        <v>3268.8046875</v>
      </c>
    </row>
    <row r="1207" spans="1:38" x14ac:dyDescent="0.3">
      <c r="A1207" t="s">
        <v>41</v>
      </c>
      <c r="B1207" t="s">
        <v>62</v>
      </c>
      <c r="C1207" t="s">
        <v>146</v>
      </c>
      <c r="D1207" s="3"/>
      <c r="E1207" s="3"/>
      <c r="F1207" s="3"/>
      <c r="G1207" s="3"/>
      <c r="H1207" s="3"/>
      <c r="I1207" s="3"/>
      <c r="J1207" s="3"/>
      <c r="K1207" s="3"/>
      <c r="L1207" s="3"/>
      <c r="M1207" s="3"/>
      <c r="N1207" s="3"/>
      <c r="O1207" s="3"/>
      <c r="P1207" s="3"/>
      <c r="Q1207" s="3"/>
      <c r="R1207" s="3"/>
      <c r="S1207" s="3"/>
      <c r="T1207" s="3"/>
      <c r="U1207" s="3"/>
      <c r="V1207" s="3"/>
      <c r="W1207" s="3">
        <v>397577.375</v>
      </c>
      <c r="X1207" s="3">
        <v>390818.0625</v>
      </c>
      <c r="Y1207" s="3">
        <v>478001.5625</v>
      </c>
      <c r="Z1207" s="3">
        <v>458676.46875</v>
      </c>
      <c r="AA1207" s="3">
        <v>864614.625</v>
      </c>
      <c r="AB1207" s="3">
        <v>836962.125</v>
      </c>
      <c r="AC1207" s="3">
        <v>1574162.125</v>
      </c>
      <c r="AD1207" s="3">
        <v>1523449.25</v>
      </c>
      <c r="AE1207" s="3">
        <v>1456505.375</v>
      </c>
      <c r="AF1207" s="3">
        <v>1387093</v>
      </c>
      <c r="AG1207" s="3">
        <v>1320283.5</v>
      </c>
      <c r="AH1207" s="3">
        <v>1255618.5</v>
      </c>
      <c r="AI1207" s="3">
        <v>1192564</v>
      </c>
      <c r="AJ1207" s="3">
        <v>1130509.875</v>
      </c>
      <c r="AK1207" s="3">
        <v>1068777.375</v>
      </c>
      <c r="AL1207" s="3">
        <v>1007044.875</v>
      </c>
    </row>
    <row r="1208" spans="1:38" x14ac:dyDescent="0.3">
      <c r="A1208" t="s">
        <v>41</v>
      </c>
      <c r="B1208" t="s">
        <v>62</v>
      </c>
      <c r="C1208" t="s">
        <v>147</v>
      </c>
      <c r="D1208" s="3"/>
      <c r="E1208" s="3"/>
      <c r="F1208" s="3"/>
      <c r="G1208" s="3"/>
      <c r="H1208" s="3"/>
      <c r="I1208" s="3"/>
      <c r="J1208" s="3"/>
      <c r="K1208" s="3"/>
      <c r="L1208" s="3"/>
      <c r="M1208" s="3"/>
      <c r="N1208" s="3"/>
      <c r="O1208" s="3"/>
      <c r="P1208" s="3"/>
      <c r="Q1208" s="3"/>
      <c r="R1208" s="3"/>
      <c r="S1208" s="3"/>
      <c r="T1208" s="3"/>
      <c r="U1208" s="3"/>
      <c r="V1208" s="3"/>
      <c r="W1208" s="3">
        <v>-397577.375</v>
      </c>
      <c r="X1208" s="3">
        <v>23173.65625</v>
      </c>
      <c r="Y1208" s="3">
        <v>-71432.1484375</v>
      </c>
      <c r="Z1208" s="3">
        <v>38589.4921875</v>
      </c>
      <c r="AA1208" s="3">
        <v>-387545.4375</v>
      </c>
      <c r="AB1208" s="3">
        <v>62804.9765625</v>
      </c>
      <c r="AC1208" s="3">
        <v>-703575</v>
      </c>
      <c r="AD1208" s="3">
        <v>114697.7265625</v>
      </c>
      <c r="AE1208" s="3">
        <v>128117.046875</v>
      </c>
      <c r="AF1208" s="3">
        <v>127670.2578125</v>
      </c>
      <c r="AG1208" s="3">
        <v>122261.453125</v>
      </c>
      <c r="AH1208" s="3">
        <v>117401.078125</v>
      </c>
      <c r="AI1208" s="3">
        <v>113142.15625</v>
      </c>
      <c r="AJ1208" s="3">
        <v>109535.484375</v>
      </c>
      <c r="AK1208" s="3">
        <v>106621.1171875</v>
      </c>
      <c r="AL1208" s="3">
        <v>104028.390625</v>
      </c>
    </row>
    <row r="1209" spans="1:38" x14ac:dyDescent="0.3">
      <c r="A1209" t="s">
        <v>41</v>
      </c>
      <c r="B1209" t="s">
        <v>62</v>
      </c>
      <c r="C1209" t="s">
        <v>148</v>
      </c>
      <c r="D1209" s="3"/>
      <c r="E1209" s="3"/>
      <c r="F1209" s="3"/>
      <c r="G1209" s="3"/>
      <c r="H1209" s="3"/>
      <c r="I1209" s="3"/>
      <c r="J1209" s="3"/>
      <c r="K1209" s="3"/>
      <c r="L1209" s="3"/>
      <c r="M1209" s="3"/>
      <c r="N1209" s="3"/>
      <c r="O1209" s="3"/>
      <c r="P1209" s="3"/>
      <c r="Q1209" s="3"/>
      <c r="R1209" s="3"/>
      <c r="S1209" s="3"/>
      <c r="T1209" s="3"/>
      <c r="U1209" s="3"/>
      <c r="V1209" s="3"/>
      <c r="W1209" s="3"/>
      <c r="X1209" s="3">
        <v>16414.359375</v>
      </c>
      <c r="Y1209" s="3">
        <v>15751.3525390625</v>
      </c>
      <c r="Z1209" s="3">
        <v>19264.412109375</v>
      </c>
      <c r="AA1209" s="3">
        <v>18392.765625</v>
      </c>
      <c r="AB1209" s="3">
        <v>35152.40625</v>
      </c>
      <c r="AC1209" s="3">
        <v>33624.953125</v>
      </c>
      <c r="AD1209" s="3">
        <v>63984.8671875</v>
      </c>
      <c r="AE1209" s="3">
        <v>61173.2265625</v>
      </c>
      <c r="AF1209" s="3">
        <v>58257.90625</v>
      </c>
      <c r="AG1209" s="3">
        <v>55451.90625</v>
      </c>
      <c r="AH1209" s="3">
        <v>52735.97265625</v>
      </c>
      <c r="AI1209" s="3">
        <v>50087.68359375</v>
      </c>
      <c r="AJ1209" s="3">
        <v>47481.4140625</v>
      </c>
      <c r="AK1209" s="3">
        <v>44888.6484375</v>
      </c>
      <c r="AL1209" s="3">
        <v>42295.8828125</v>
      </c>
    </row>
    <row r="1210" spans="1:38" x14ac:dyDescent="0.3">
      <c r="A1210" t="s">
        <v>41</v>
      </c>
      <c r="B1210" t="s">
        <v>62</v>
      </c>
      <c r="C1210" t="s">
        <v>149</v>
      </c>
      <c r="D1210" s="3"/>
      <c r="E1210" s="3"/>
      <c r="F1210" s="3"/>
      <c r="G1210" s="3"/>
      <c r="H1210" s="3"/>
      <c r="I1210" s="3"/>
      <c r="J1210" s="3"/>
      <c r="K1210" s="3"/>
      <c r="L1210" s="3"/>
      <c r="M1210" s="3"/>
      <c r="N1210" s="3"/>
      <c r="O1210" s="3"/>
      <c r="P1210" s="3"/>
      <c r="Q1210" s="3"/>
      <c r="R1210" s="3"/>
      <c r="S1210" s="3"/>
      <c r="T1210" s="3"/>
      <c r="U1210" s="3"/>
      <c r="V1210" s="3"/>
      <c r="W1210" s="3"/>
      <c r="X1210" s="3"/>
      <c r="Y1210" s="3"/>
      <c r="Z1210" s="3"/>
      <c r="AA1210" s="3"/>
      <c r="AB1210" s="3"/>
      <c r="AC1210" s="3"/>
      <c r="AD1210" s="3"/>
      <c r="AE1210" s="3"/>
      <c r="AF1210" s="3"/>
      <c r="AG1210" s="3"/>
      <c r="AH1210" s="3"/>
      <c r="AI1210" s="3"/>
      <c r="AJ1210" s="3"/>
      <c r="AK1210" s="3"/>
      <c r="AL1210" s="3"/>
    </row>
    <row r="1211" spans="1:38" x14ac:dyDescent="0.3">
      <c r="A1211" t="s">
        <v>41</v>
      </c>
      <c r="B1211" t="s">
        <v>62</v>
      </c>
      <c r="C1211" t="s">
        <v>150</v>
      </c>
      <c r="D1211" s="3"/>
      <c r="E1211" s="3"/>
      <c r="F1211" s="3"/>
      <c r="G1211" s="3"/>
      <c r="H1211" s="3"/>
      <c r="I1211" s="3"/>
      <c r="J1211" s="3"/>
      <c r="K1211" s="3"/>
      <c r="L1211" s="3"/>
      <c r="M1211" s="3"/>
      <c r="N1211" s="3"/>
      <c r="O1211" s="3"/>
      <c r="P1211" s="3"/>
      <c r="Q1211" s="3"/>
      <c r="R1211" s="3"/>
      <c r="S1211" s="3"/>
      <c r="T1211" s="3"/>
      <c r="U1211" s="3"/>
      <c r="V1211" s="3"/>
      <c r="W1211" s="3"/>
      <c r="X1211" s="3"/>
      <c r="Y1211" s="3"/>
      <c r="Z1211" s="3"/>
      <c r="AA1211" s="3"/>
      <c r="AB1211" s="3"/>
      <c r="AC1211" s="3"/>
      <c r="AD1211" s="3"/>
      <c r="AE1211" s="3"/>
      <c r="AF1211" s="3"/>
      <c r="AG1211" s="3"/>
      <c r="AH1211" s="3"/>
      <c r="AI1211" s="3"/>
      <c r="AJ1211" s="3"/>
      <c r="AK1211" s="3"/>
      <c r="AL1211" s="3"/>
    </row>
    <row r="1212" spans="1:38" x14ac:dyDescent="0.3">
      <c r="A1212" t="s">
        <v>41</v>
      </c>
      <c r="B1212" t="s">
        <v>62</v>
      </c>
      <c r="C1212" t="s">
        <v>151</v>
      </c>
      <c r="D1212" s="3"/>
      <c r="E1212" s="3"/>
      <c r="F1212" s="3"/>
      <c r="G1212" s="3"/>
      <c r="H1212" s="3"/>
      <c r="I1212" s="3"/>
      <c r="J1212" s="3"/>
      <c r="K1212" s="3"/>
      <c r="L1212" s="3"/>
      <c r="M1212" s="3"/>
      <c r="N1212" s="3"/>
      <c r="O1212" s="3"/>
      <c r="P1212" s="3"/>
      <c r="Q1212" s="3"/>
      <c r="R1212" s="3"/>
      <c r="S1212" s="3"/>
      <c r="T1212" s="3"/>
      <c r="U1212" s="3"/>
      <c r="V1212" s="3"/>
      <c r="W1212" s="3"/>
      <c r="X1212" s="3">
        <v>831527.8125</v>
      </c>
      <c r="Y1212" s="3">
        <v>797940.875</v>
      </c>
      <c r="Z1212" s="3">
        <v>975907.375</v>
      </c>
      <c r="AA1212" s="3">
        <v>931751.0625</v>
      </c>
      <c r="AB1212" s="3">
        <v>1780770.5</v>
      </c>
      <c r="AC1212" s="3">
        <v>1703392</v>
      </c>
      <c r="AD1212" s="3">
        <v>3241381.25</v>
      </c>
      <c r="AE1212" s="3">
        <v>3098947.5</v>
      </c>
      <c r="AF1212" s="3">
        <v>2951261.75</v>
      </c>
      <c r="AG1212" s="3">
        <v>2809114</v>
      </c>
      <c r="AH1212" s="3">
        <v>2671528.5</v>
      </c>
      <c r="AI1212" s="3">
        <v>2537370</v>
      </c>
      <c r="AJ1212" s="3">
        <v>2405340</v>
      </c>
      <c r="AK1212" s="3">
        <v>2273994.5</v>
      </c>
      <c r="AL1212" s="3">
        <v>2142648.75</v>
      </c>
    </row>
    <row r="1213" spans="1:38" x14ac:dyDescent="0.3">
      <c r="A1213" t="s">
        <v>41</v>
      </c>
      <c r="B1213" t="s">
        <v>62</v>
      </c>
      <c r="C1213" t="s">
        <v>152</v>
      </c>
      <c r="D1213" s="3"/>
      <c r="E1213" s="3"/>
      <c r="F1213" s="3"/>
      <c r="G1213" s="3"/>
      <c r="H1213" s="3"/>
      <c r="I1213" s="3"/>
      <c r="J1213" s="3"/>
      <c r="K1213" s="3"/>
      <c r="L1213" s="3"/>
      <c r="M1213" s="3"/>
      <c r="N1213" s="3"/>
      <c r="O1213" s="3"/>
      <c r="P1213" s="3"/>
      <c r="Q1213" s="3"/>
      <c r="R1213" s="3"/>
      <c r="S1213" s="3"/>
      <c r="T1213" s="3"/>
      <c r="U1213" s="3"/>
      <c r="V1213" s="3"/>
      <c r="W1213" s="3"/>
      <c r="X1213" s="3">
        <v>76037.5390625</v>
      </c>
      <c r="Y1213" s="3">
        <v>72966.2421875</v>
      </c>
      <c r="Z1213" s="3">
        <v>89240.0703125</v>
      </c>
      <c r="AA1213" s="3">
        <v>85202.265625</v>
      </c>
      <c r="AB1213" s="3">
        <v>162839.296875</v>
      </c>
      <c r="AC1213" s="3">
        <v>155763.5625</v>
      </c>
      <c r="AD1213" s="3">
        <v>296402.1875</v>
      </c>
      <c r="AE1213" s="3">
        <v>283377.59375</v>
      </c>
      <c r="AF1213" s="3">
        <v>269872.75</v>
      </c>
      <c r="AG1213" s="3">
        <v>256874.28125</v>
      </c>
      <c r="AH1213" s="3">
        <v>244293.046875</v>
      </c>
      <c r="AI1213" s="3">
        <v>232025.171875</v>
      </c>
      <c r="AJ1213" s="3">
        <v>219951.9375</v>
      </c>
      <c r="AK1213" s="3">
        <v>207941.28125</v>
      </c>
      <c r="AL1213" s="3">
        <v>195930.59375</v>
      </c>
    </row>
    <row r="1214" spans="1:38" x14ac:dyDescent="0.3">
      <c r="A1214" t="s">
        <v>42</v>
      </c>
      <c r="B1214" t="s">
        <v>62</v>
      </c>
      <c r="C1214" t="s">
        <v>128</v>
      </c>
      <c r="D1214" s="16"/>
      <c r="E1214" s="16"/>
      <c r="F1214" s="16"/>
      <c r="G1214" s="16"/>
      <c r="H1214" s="16"/>
      <c r="I1214" s="16"/>
      <c r="J1214" s="16"/>
      <c r="K1214" s="16"/>
      <c r="L1214" s="16"/>
      <c r="M1214" s="16"/>
      <c r="N1214" s="16"/>
      <c r="O1214" s="16"/>
      <c r="P1214" s="16"/>
      <c r="Q1214" s="16"/>
      <c r="R1214" s="16"/>
      <c r="S1214" s="16">
        <v>2</v>
      </c>
      <c r="T1214" s="16"/>
      <c r="U1214" s="16">
        <v>2</v>
      </c>
      <c r="V1214" s="16"/>
      <c r="W1214" s="16">
        <v>2</v>
      </c>
      <c r="X1214" s="16"/>
      <c r="Y1214" s="16">
        <v>3</v>
      </c>
      <c r="Z1214" s="16"/>
      <c r="AA1214" s="16">
        <v>3</v>
      </c>
      <c r="AB1214" s="16"/>
      <c r="AC1214" s="16">
        <v>3</v>
      </c>
      <c r="AD1214" s="16"/>
      <c r="AE1214" s="16">
        <v>3</v>
      </c>
      <c r="AF1214" s="16"/>
      <c r="AG1214" s="16"/>
      <c r="AH1214" s="16"/>
      <c r="AI1214" s="16"/>
      <c r="AJ1214" s="16"/>
      <c r="AK1214" s="16"/>
      <c r="AL1214" s="16"/>
    </row>
    <row r="1215" spans="1:38" x14ac:dyDescent="0.3">
      <c r="A1215" t="s">
        <v>42</v>
      </c>
      <c r="B1215" t="s">
        <v>62</v>
      </c>
      <c r="C1215" t="s">
        <v>129</v>
      </c>
      <c r="D1215" s="16"/>
      <c r="E1215" s="16"/>
      <c r="F1215" s="16"/>
      <c r="G1215" s="16"/>
      <c r="H1215" s="16"/>
      <c r="I1215" s="16"/>
      <c r="J1215" s="16"/>
      <c r="K1215" s="16"/>
      <c r="L1215" s="16"/>
      <c r="M1215" s="16"/>
      <c r="N1215" s="16"/>
      <c r="O1215" s="16"/>
      <c r="P1215" s="16"/>
      <c r="Q1215" s="16"/>
      <c r="R1215" s="16"/>
      <c r="S1215" s="16">
        <v>2</v>
      </c>
      <c r="T1215" s="16">
        <v>2</v>
      </c>
      <c r="U1215" s="16">
        <v>4</v>
      </c>
      <c r="V1215" s="16">
        <v>4</v>
      </c>
      <c r="W1215" s="16">
        <v>6</v>
      </c>
      <c r="X1215" s="16">
        <v>6</v>
      </c>
      <c r="Y1215" s="16">
        <v>9</v>
      </c>
      <c r="Z1215" s="16">
        <v>9</v>
      </c>
      <c r="AA1215" s="16">
        <v>12</v>
      </c>
      <c r="AB1215" s="16">
        <v>12</v>
      </c>
      <c r="AC1215" s="16">
        <v>15</v>
      </c>
      <c r="AD1215" s="16">
        <v>15</v>
      </c>
      <c r="AE1215" s="16">
        <v>18</v>
      </c>
      <c r="AF1215" s="16">
        <v>18</v>
      </c>
      <c r="AG1215" s="16">
        <v>18</v>
      </c>
      <c r="AH1215" s="16">
        <v>18</v>
      </c>
      <c r="AI1215" s="16">
        <v>18</v>
      </c>
      <c r="AJ1215" s="16">
        <v>18</v>
      </c>
      <c r="AK1215" s="16">
        <v>18</v>
      </c>
      <c r="AL1215" s="16">
        <v>18</v>
      </c>
    </row>
    <row r="1216" spans="1:38" x14ac:dyDescent="0.3">
      <c r="A1216" t="s">
        <v>42</v>
      </c>
      <c r="B1216" t="s">
        <v>62</v>
      </c>
      <c r="C1216" t="s">
        <v>130</v>
      </c>
      <c r="D1216" s="3"/>
      <c r="E1216" s="3"/>
      <c r="F1216" s="3"/>
      <c r="G1216" s="3"/>
      <c r="H1216" s="3"/>
      <c r="I1216" s="3"/>
      <c r="J1216" s="3"/>
      <c r="K1216" s="3"/>
      <c r="L1216" s="3"/>
      <c r="M1216" s="3"/>
      <c r="N1216" s="3"/>
      <c r="O1216" s="3"/>
      <c r="P1216" s="3"/>
      <c r="Q1216" s="3"/>
      <c r="R1216" s="3"/>
      <c r="S1216" s="3">
        <v>690</v>
      </c>
      <c r="T1216" s="3">
        <v>690</v>
      </c>
      <c r="U1216" s="3">
        <v>1380</v>
      </c>
      <c r="V1216" s="3">
        <v>1380</v>
      </c>
      <c r="W1216" s="3">
        <v>2070</v>
      </c>
      <c r="X1216" s="3">
        <v>2070</v>
      </c>
      <c r="Y1216" s="3">
        <v>3105</v>
      </c>
      <c r="Z1216" s="3">
        <v>3105</v>
      </c>
      <c r="AA1216" s="3">
        <v>4140</v>
      </c>
      <c r="AB1216" s="3">
        <v>4140</v>
      </c>
      <c r="AC1216" s="3">
        <v>5175</v>
      </c>
      <c r="AD1216" s="3">
        <v>5175</v>
      </c>
      <c r="AE1216" s="3">
        <v>6210</v>
      </c>
      <c r="AF1216" s="3">
        <v>6210</v>
      </c>
      <c r="AG1216" s="3">
        <v>6210</v>
      </c>
      <c r="AH1216" s="3">
        <v>6210</v>
      </c>
      <c r="AI1216" s="3">
        <v>6210</v>
      </c>
      <c r="AJ1216" s="3">
        <v>6210</v>
      </c>
      <c r="AK1216" s="3">
        <v>6210</v>
      </c>
      <c r="AL1216" s="3">
        <v>6210</v>
      </c>
    </row>
    <row r="1217" spans="1:38" x14ac:dyDescent="0.3">
      <c r="A1217" t="s">
        <v>42</v>
      </c>
      <c r="B1217" t="s">
        <v>62</v>
      </c>
      <c r="C1217" t="s">
        <v>131</v>
      </c>
      <c r="D1217" s="3"/>
      <c r="E1217" s="3"/>
      <c r="F1217" s="3"/>
      <c r="G1217" s="3"/>
      <c r="H1217" s="3"/>
      <c r="I1217" s="3"/>
      <c r="J1217" s="3"/>
      <c r="K1217" s="3"/>
      <c r="L1217" s="3"/>
      <c r="M1217" s="3"/>
      <c r="N1217" s="3"/>
      <c r="O1217" s="3"/>
      <c r="P1217" s="3"/>
      <c r="Q1217" s="3"/>
      <c r="R1217" s="3"/>
      <c r="S1217" s="3">
        <v>487.22468297101449</v>
      </c>
      <c r="T1217" s="3">
        <v>493.4133152173913</v>
      </c>
      <c r="U1217" s="3">
        <v>499.67690217391305</v>
      </c>
      <c r="V1217" s="3">
        <v>506.026268115942</v>
      </c>
      <c r="W1217" s="3">
        <v>512.44993961352657</v>
      </c>
      <c r="X1217" s="3">
        <v>518.96026570048309</v>
      </c>
      <c r="Y1217" s="3">
        <v>525.54931561996784</v>
      </c>
      <c r="Z1217" s="3">
        <v>532.22363123993557</v>
      </c>
      <c r="AA1217" s="3">
        <v>538.98327294685987</v>
      </c>
      <c r="AB1217" s="3">
        <v>545.82898550724633</v>
      </c>
      <c r="AC1217" s="3">
        <v>552.76159420289855</v>
      </c>
      <c r="AD1217" s="3">
        <v>559.78033816425125</v>
      </c>
      <c r="AE1217" s="3">
        <v>566.88824476650564</v>
      </c>
      <c r="AF1217" s="3">
        <v>574.09259259259261</v>
      </c>
      <c r="AG1217" s="3">
        <v>581.37882447665061</v>
      </c>
      <c r="AH1217" s="3">
        <v>588.76376811594207</v>
      </c>
      <c r="AI1217" s="3">
        <v>596.23876811594198</v>
      </c>
      <c r="AJ1217" s="3">
        <v>603.81332528180349</v>
      </c>
      <c r="AK1217" s="3">
        <v>611.48224637681164</v>
      </c>
      <c r="AL1217" s="3">
        <v>619.24762479871174</v>
      </c>
    </row>
    <row r="1218" spans="1:38" x14ac:dyDescent="0.3">
      <c r="A1218" t="s">
        <v>42</v>
      </c>
      <c r="B1218" t="s">
        <v>62</v>
      </c>
      <c r="C1218" t="s">
        <v>132</v>
      </c>
      <c r="D1218" s="3"/>
      <c r="E1218" s="3"/>
      <c r="F1218" s="3"/>
      <c r="G1218" s="3"/>
      <c r="H1218" s="3"/>
      <c r="I1218" s="3"/>
      <c r="J1218" s="3"/>
      <c r="K1218" s="3"/>
      <c r="L1218" s="3"/>
      <c r="M1218" s="3"/>
      <c r="N1218" s="3"/>
      <c r="O1218" s="3"/>
      <c r="P1218" s="3"/>
      <c r="Q1218" s="3"/>
      <c r="R1218" s="3"/>
      <c r="S1218" s="3">
        <v>7262.9</v>
      </c>
      <c r="T1218" s="3"/>
      <c r="U1218" s="3">
        <v>7448.547101449275</v>
      </c>
      <c r="V1218" s="3"/>
      <c r="W1218" s="3">
        <v>7638.9405797101454</v>
      </c>
      <c r="X1218" s="3"/>
      <c r="Y1218" s="3">
        <v>7834.2009661835746</v>
      </c>
      <c r="Z1218" s="3"/>
      <c r="AA1218" s="3">
        <v>8034.453140096618</v>
      </c>
      <c r="AB1218" s="3"/>
      <c r="AC1218" s="3">
        <v>8239.8241545893725</v>
      </c>
      <c r="AD1218" s="3"/>
      <c r="AE1218" s="3">
        <v>8450.4434782608696</v>
      </c>
      <c r="AF1218" s="3"/>
      <c r="AG1218" s="3"/>
      <c r="AH1218" s="3"/>
      <c r="AI1218" s="3"/>
      <c r="AJ1218" s="3"/>
      <c r="AK1218" s="3"/>
      <c r="AL1218" s="3"/>
    </row>
    <row r="1219" spans="1:38" x14ac:dyDescent="0.3">
      <c r="A1219" t="s">
        <v>42</v>
      </c>
      <c r="B1219" t="s">
        <v>62</v>
      </c>
      <c r="C1219" t="s">
        <v>133</v>
      </c>
      <c r="D1219" s="3"/>
      <c r="E1219" s="3"/>
      <c r="F1219" s="3"/>
      <c r="G1219" s="3"/>
      <c r="H1219" s="3"/>
      <c r="I1219" s="3"/>
      <c r="J1219" s="3"/>
      <c r="K1219" s="3"/>
      <c r="L1219" s="3"/>
      <c r="M1219" s="3"/>
      <c r="N1219" s="3"/>
      <c r="O1219" s="3"/>
      <c r="P1219" s="3"/>
      <c r="Q1219" s="3"/>
      <c r="R1219" s="3"/>
      <c r="S1219" s="3">
        <v>336185.03125</v>
      </c>
      <c r="T1219" s="3">
        <v>340455.1875</v>
      </c>
      <c r="U1219" s="3">
        <v>689554.125</v>
      </c>
      <c r="V1219" s="3">
        <v>698316.25</v>
      </c>
      <c r="W1219" s="3">
        <v>1060771.375</v>
      </c>
      <c r="X1219" s="3">
        <v>1074247.75</v>
      </c>
      <c r="Y1219" s="3">
        <v>1631830.625</v>
      </c>
      <c r="Z1219" s="3">
        <v>1652554.375</v>
      </c>
      <c r="AA1219" s="3">
        <v>2231390.75</v>
      </c>
      <c r="AB1219" s="3">
        <v>2259732</v>
      </c>
      <c r="AC1219" s="3">
        <v>2860541.25</v>
      </c>
      <c r="AD1219" s="3">
        <v>2896863.25</v>
      </c>
      <c r="AE1219" s="3">
        <v>3520376</v>
      </c>
      <c r="AF1219" s="3">
        <v>3565115</v>
      </c>
      <c r="AG1219" s="3">
        <v>3610362.5</v>
      </c>
      <c r="AH1219" s="3">
        <v>3656223</v>
      </c>
      <c r="AI1219" s="3">
        <v>3702642.75</v>
      </c>
      <c r="AJ1219" s="3">
        <v>3749680.75</v>
      </c>
      <c r="AK1219" s="3">
        <v>3797304.75</v>
      </c>
      <c r="AL1219" s="3">
        <v>3845527.75</v>
      </c>
    </row>
    <row r="1220" spans="1:38" x14ac:dyDescent="0.3">
      <c r="A1220" t="s">
        <v>42</v>
      </c>
      <c r="B1220" t="s">
        <v>62</v>
      </c>
      <c r="C1220" t="s">
        <v>134</v>
      </c>
      <c r="D1220" s="3"/>
      <c r="E1220" s="3"/>
      <c r="F1220" s="3"/>
      <c r="G1220" s="3"/>
      <c r="H1220" s="3"/>
      <c r="I1220" s="3"/>
      <c r="J1220" s="3"/>
      <c r="K1220" s="3">
        <v>44532.76171875</v>
      </c>
      <c r="L1220" s="3">
        <v>45646.08203125</v>
      </c>
      <c r="M1220" s="3">
        <v>92458.3046875</v>
      </c>
      <c r="N1220" s="3">
        <v>258208.921875</v>
      </c>
      <c r="O1220" s="3">
        <v>782657.75</v>
      </c>
      <c r="P1220" s="3">
        <v>2027389</v>
      </c>
      <c r="Q1220" s="3">
        <v>1804394.5</v>
      </c>
      <c r="R1220" s="3">
        <v>2517763.75</v>
      </c>
      <c r="S1220" s="3">
        <v>1875750.625</v>
      </c>
      <c r="T1220" s="3">
        <v>2696132.75</v>
      </c>
      <c r="U1220" s="3">
        <v>2294667.75</v>
      </c>
      <c r="V1220" s="3">
        <v>3715661.5</v>
      </c>
      <c r="W1220" s="3">
        <v>2880632.25</v>
      </c>
      <c r="X1220" s="3">
        <v>4033885.5</v>
      </c>
      <c r="Y1220" s="3">
        <v>2874557</v>
      </c>
      <c r="Z1220" s="3">
        <v>4055296</v>
      </c>
      <c r="AA1220" s="3">
        <v>2864291</v>
      </c>
      <c r="AB1220" s="3">
        <v>3780582</v>
      </c>
      <c r="AC1220" s="3">
        <v>1706366.375</v>
      </c>
      <c r="AD1220" s="3">
        <v>722423.625</v>
      </c>
      <c r="AE1220" s="3"/>
      <c r="AF1220" s="3"/>
      <c r="AG1220" s="3"/>
      <c r="AH1220" s="3"/>
      <c r="AI1220" s="3"/>
      <c r="AJ1220" s="3"/>
      <c r="AK1220" s="3"/>
      <c r="AL1220" s="3"/>
    </row>
    <row r="1221" spans="1:38" x14ac:dyDescent="0.3">
      <c r="A1221" t="s">
        <v>42</v>
      </c>
      <c r="B1221" t="s">
        <v>62</v>
      </c>
      <c r="C1221" t="s">
        <v>135</v>
      </c>
      <c r="D1221" s="3"/>
      <c r="E1221" s="3"/>
      <c r="F1221" s="3"/>
      <c r="G1221" s="3"/>
      <c r="H1221" s="3"/>
      <c r="I1221" s="3"/>
      <c r="J1221" s="3"/>
      <c r="K1221" s="3"/>
      <c r="L1221" s="3"/>
      <c r="M1221" s="3"/>
      <c r="N1221" s="3"/>
      <c r="O1221" s="3"/>
      <c r="P1221" s="3"/>
      <c r="Q1221" s="3"/>
      <c r="R1221" s="3"/>
      <c r="S1221" s="3">
        <v>5011401</v>
      </c>
      <c r="T1221" s="3"/>
      <c r="U1221" s="3">
        <v>5139497.5</v>
      </c>
      <c r="V1221" s="3"/>
      <c r="W1221" s="3">
        <v>5270869</v>
      </c>
      <c r="X1221" s="3"/>
      <c r="Y1221" s="3">
        <v>8108398</v>
      </c>
      <c r="Z1221" s="3"/>
      <c r="AA1221" s="3">
        <v>8315659</v>
      </c>
      <c r="AB1221" s="3"/>
      <c r="AC1221" s="3">
        <v>8528218</v>
      </c>
      <c r="AD1221" s="3"/>
      <c r="AE1221" s="3">
        <v>8746209</v>
      </c>
      <c r="AF1221" s="3"/>
      <c r="AG1221" s="3"/>
      <c r="AH1221" s="3"/>
      <c r="AI1221" s="3"/>
      <c r="AJ1221" s="3"/>
      <c r="AK1221" s="3"/>
      <c r="AL1221" s="3"/>
    </row>
    <row r="1222" spans="1:38" x14ac:dyDescent="0.3">
      <c r="A1222" t="s">
        <v>42</v>
      </c>
      <c r="B1222" t="s">
        <v>62</v>
      </c>
      <c r="C1222" t="s">
        <v>136</v>
      </c>
      <c r="D1222" s="3"/>
      <c r="E1222" s="3"/>
      <c r="F1222" s="3"/>
      <c r="G1222" s="3"/>
      <c r="H1222" s="3"/>
      <c r="I1222" s="3"/>
      <c r="J1222" s="3"/>
      <c r="K1222" s="3">
        <v>45988.24609375</v>
      </c>
      <c r="L1222" s="3">
        <v>96136.4453125</v>
      </c>
      <c r="M1222" s="3">
        <v>197917.859375</v>
      </c>
      <c r="N1222" s="3">
        <v>477547.5625</v>
      </c>
      <c r="O1222" s="3">
        <v>1317108.375</v>
      </c>
      <c r="P1222" s="3">
        <v>3497128.5</v>
      </c>
      <c r="Q1222" s="3">
        <v>5589813.5</v>
      </c>
      <c r="R1222" s="3">
        <v>8556827</v>
      </c>
      <c r="S1222" s="3">
        <v>10426436</v>
      </c>
      <c r="T1222" s="3">
        <v>13145076</v>
      </c>
      <c r="U1222" s="3">
        <v>15162369</v>
      </c>
      <c r="V1222" s="3">
        <v>18765386</v>
      </c>
      <c r="W1222" s="3">
        <v>21278944</v>
      </c>
      <c r="X1222" s="3">
        <v>25215474</v>
      </c>
      <c r="Y1222" s="3">
        <v>27475336</v>
      </c>
      <c r="Z1222" s="3">
        <v>31110906</v>
      </c>
      <c r="AA1222" s="3">
        <v>33100220</v>
      </c>
      <c r="AB1222" s="3">
        <v>36238480</v>
      </c>
      <c r="AC1222" s="3">
        <v>36780972</v>
      </c>
      <c r="AD1222" s="3">
        <v>36465560</v>
      </c>
      <c r="AE1222" s="3">
        <v>34753140</v>
      </c>
      <c r="AF1222" s="3">
        <v>33060542</v>
      </c>
      <c r="AG1222" s="3">
        <v>31743438</v>
      </c>
      <c r="AH1222" s="3">
        <v>30699512</v>
      </c>
      <c r="AI1222" s="3">
        <v>29770978</v>
      </c>
      <c r="AJ1222" s="3">
        <v>28960782</v>
      </c>
      <c r="AK1222" s="3">
        <v>28268926</v>
      </c>
      <c r="AL1222" s="3">
        <v>27577072</v>
      </c>
    </row>
    <row r="1223" spans="1:38" x14ac:dyDescent="0.3">
      <c r="A1223" t="s">
        <v>42</v>
      </c>
      <c r="B1223" t="s">
        <v>62</v>
      </c>
      <c r="C1223" t="s">
        <v>137</v>
      </c>
      <c r="D1223" s="3"/>
      <c r="E1223" s="3"/>
      <c r="F1223" s="3"/>
      <c r="G1223" s="3"/>
      <c r="H1223" s="3"/>
      <c r="I1223" s="3"/>
      <c r="J1223" s="3"/>
      <c r="K1223" s="3"/>
      <c r="L1223" s="3"/>
      <c r="M1223" s="3"/>
      <c r="N1223" s="3"/>
      <c r="O1223" s="3"/>
      <c r="P1223" s="3"/>
      <c r="Q1223" s="3"/>
      <c r="R1223" s="3"/>
      <c r="S1223" s="3">
        <v>83523.3515625</v>
      </c>
      <c r="T1223" s="3">
        <v>83523.3515625</v>
      </c>
      <c r="U1223" s="3">
        <v>169181.640625</v>
      </c>
      <c r="V1223" s="3">
        <v>169181.640625</v>
      </c>
      <c r="W1223" s="3">
        <v>257029.46875</v>
      </c>
      <c r="X1223" s="3">
        <v>257029.46875</v>
      </c>
      <c r="Y1223" s="3">
        <v>392169.4375</v>
      </c>
      <c r="Z1223" s="3">
        <v>392169.4375</v>
      </c>
      <c r="AA1223" s="3">
        <v>530763.75</v>
      </c>
      <c r="AB1223" s="3">
        <v>530763.75</v>
      </c>
      <c r="AC1223" s="3">
        <v>672900.75</v>
      </c>
      <c r="AD1223" s="3">
        <v>672900.75</v>
      </c>
      <c r="AE1223" s="3">
        <v>818670.875</v>
      </c>
      <c r="AF1223" s="3">
        <v>818670.875</v>
      </c>
      <c r="AG1223" s="3">
        <v>818670.875</v>
      </c>
      <c r="AH1223" s="3">
        <v>818670.875</v>
      </c>
      <c r="AI1223" s="3">
        <v>818670.875</v>
      </c>
      <c r="AJ1223" s="3">
        <v>818670.875</v>
      </c>
      <c r="AK1223" s="3">
        <v>818670.875</v>
      </c>
      <c r="AL1223" s="3">
        <v>818670.875</v>
      </c>
    </row>
    <row r="1224" spans="1:38" x14ac:dyDescent="0.3">
      <c r="A1224" t="s">
        <v>42</v>
      </c>
      <c r="B1224" t="s">
        <v>62</v>
      </c>
      <c r="C1224" t="s">
        <v>138</v>
      </c>
      <c r="D1224" s="3"/>
      <c r="E1224" s="3"/>
      <c r="F1224" s="3"/>
      <c r="G1224" s="3"/>
      <c r="H1224" s="3"/>
      <c r="I1224" s="3"/>
      <c r="J1224" s="3"/>
      <c r="K1224" s="3">
        <v>696.9376220703125</v>
      </c>
      <c r="L1224" s="3">
        <v>2188.59326171875</v>
      </c>
      <c r="M1224" s="3">
        <v>4600.1259765625</v>
      </c>
      <c r="N1224" s="3">
        <v>10609.580078125</v>
      </c>
      <c r="O1224" s="3">
        <v>28099.37890625</v>
      </c>
      <c r="P1224" s="3">
        <v>75260.765625</v>
      </c>
      <c r="Q1224" s="3">
        <v>143763.515625</v>
      </c>
      <c r="R1224" s="3">
        <v>227607.3125</v>
      </c>
      <c r="S1224" s="3">
        <v>1078472</v>
      </c>
      <c r="T1224" s="3">
        <v>1724237.875</v>
      </c>
      <c r="U1224" s="3">
        <v>2010430.125</v>
      </c>
      <c r="V1224" s="3">
        <v>2338101.75</v>
      </c>
      <c r="W1224" s="3">
        <v>2658678.25</v>
      </c>
      <c r="X1224" s="3">
        <v>2745891.5</v>
      </c>
      <c r="Y1224" s="3">
        <v>3226394</v>
      </c>
      <c r="Z1224" s="3">
        <v>3613769.5</v>
      </c>
      <c r="AA1224" s="3">
        <v>3782874.75</v>
      </c>
      <c r="AB1224" s="3">
        <v>3979747.75</v>
      </c>
      <c r="AC1224" s="3">
        <v>4126297.75</v>
      </c>
      <c r="AD1224" s="3">
        <v>4110532.5</v>
      </c>
      <c r="AE1224" s="3">
        <v>4026705.25</v>
      </c>
      <c r="AF1224" s="3">
        <v>3948477.5</v>
      </c>
      <c r="AG1224" s="3">
        <v>2466951</v>
      </c>
      <c r="AH1224" s="3">
        <v>1389114.625</v>
      </c>
      <c r="AI1224" s="3">
        <v>933834.75</v>
      </c>
      <c r="AJ1224" s="3">
        <v>466917.375</v>
      </c>
      <c r="AK1224" s="3"/>
      <c r="AL1224" s="3"/>
    </row>
    <row r="1225" spans="1:38" x14ac:dyDescent="0.3">
      <c r="A1225" t="s">
        <v>42</v>
      </c>
      <c r="B1225" t="s">
        <v>62</v>
      </c>
      <c r="C1225" t="s">
        <v>139</v>
      </c>
      <c r="D1225" s="3"/>
      <c r="E1225" s="3"/>
      <c r="F1225" s="3"/>
      <c r="G1225" s="3"/>
      <c r="H1225" s="3"/>
      <c r="I1225" s="3"/>
      <c r="J1225" s="3"/>
      <c r="K1225" s="3">
        <v>176.63883972167969</v>
      </c>
      <c r="L1225" s="3">
        <v>554.698974609375</v>
      </c>
      <c r="M1225" s="3">
        <v>1165.9019775390625</v>
      </c>
      <c r="N1225" s="3">
        <v>2688.998046875</v>
      </c>
      <c r="O1225" s="3">
        <v>7121.78857421875</v>
      </c>
      <c r="P1225" s="3">
        <v>19074.83984375</v>
      </c>
      <c r="Q1225" s="3">
        <v>36436.86328125</v>
      </c>
      <c r="R1225" s="3">
        <v>57687.07421875</v>
      </c>
      <c r="S1225" s="3">
        <v>249375.421875</v>
      </c>
      <c r="T1225" s="3">
        <v>413044.8125</v>
      </c>
      <c r="U1225" s="3">
        <v>461004.375</v>
      </c>
      <c r="V1225" s="3">
        <v>544052.75</v>
      </c>
      <c r="W1225" s="3">
        <v>600098.8125</v>
      </c>
      <c r="X1225" s="3">
        <v>622203.125</v>
      </c>
      <c r="Y1225" s="3">
        <v>705214</v>
      </c>
      <c r="Z1225" s="3">
        <v>803394.375</v>
      </c>
      <c r="AA1225" s="3">
        <v>806490.5</v>
      </c>
      <c r="AB1225" s="3">
        <v>856388.0625</v>
      </c>
      <c r="AC1225" s="3">
        <v>852751.25</v>
      </c>
      <c r="AD1225" s="3">
        <v>848755.625</v>
      </c>
      <c r="AE1225" s="3">
        <v>785687.375</v>
      </c>
      <c r="AF1225" s="3">
        <v>765860.5</v>
      </c>
      <c r="AG1225" s="3">
        <v>390367.6875</v>
      </c>
      <c r="AH1225" s="3">
        <v>117190.015625</v>
      </c>
      <c r="AI1225" s="3">
        <v>1799.328125</v>
      </c>
      <c r="AJ1225" s="3">
        <v>-116540.875</v>
      </c>
      <c r="AK1225" s="3">
        <v>-234881.09375</v>
      </c>
      <c r="AL1225" s="3">
        <v>-234881.09375</v>
      </c>
    </row>
    <row r="1226" spans="1:38" x14ac:dyDescent="0.3">
      <c r="A1226" t="s">
        <v>42</v>
      </c>
      <c r="B1226" t="s">
        <v>62</v>
      </c>
      <c r="C1226" t="s">
        <v>140</v>
      </c>
      <c r="D1226" s="3"/>
      <c r="E1226" s="3"/>
      <c r="F1226" s="3"/>
      <c r="G1226" s="3"/>
      <c r="H1226" s="3"/>
      <c r="I1226" s="3"/>
      <c r="J1226" s="3"/>
      <c r="K1226" s="3">
        <v>176.63883972167969</v>
      </c>
      <c r="L1226" s="3">
        <v>731.33782958984375</v>
      </c>
      <c r="M1226" s="3">
        <v>1897.2398681640625</v>
      </c>
      <c r="N1226" s="3">
        <v>4586.23779296875</v>
      </c>
      <c r="O1226" s="3">
        <v>11708.0263671875</v>
      </c>
      <c r="P1226" s="3">
        <v>30782.8671875</v>
      </c>
      <c r="Q1226" s="3">
        <v>67219.7265625</v>
      </c>
      <c r="R1226" s="3">
        <v>124906.8046875</v>
      </c>
      <c r="S1226" s="3">
        <v>374282.25</v>
      </c>
      <c r="T1226" s="3">
        <v>787327.0625</v>
      </c>
      <c r="U1226" s="3">
        <v>1248331.375</v>
      </c>
      <c r="V1226" s="3">
        <v>1792384.375</v>
      </c>
      <c r="W1226" s="3">
        <v>2392482.75</v>
      </c>
      <c r="X1226" s="3">
        <v>3014686</v>
      </c>
      <c r="Y1226" s="3">
        <v>3719900</v>
      </c>
      <c r="Z1226" s="3">
        <v>4523294</v>
      </c>
      <c r="AA1226" s="3">
        <v>5329785</v>
      </c>
      <c r="AB1226" s="3">
        <v>6186173</v>
      </c>
      <c r="AC1226" s="3">
        <v>7038924.5</v>
      </c>
      <c r="AD1226" s="3">
        <v>7887680.5</v>
      </c>
      <c r="AE1226" s="3">
        <v>8673368</v>
      </c>
      <c r="AF1226" s="3">
        <v>9439228</v>
      </c>
      <c r="AG1226" s="3">
        <v>9829596</v>
      </c>
      <c r="AH1226" s="3">
        <v>9946786</v>
      </c>
      <c r="AI1226" s="3">
        <v>9948585</v>
      </c>
      <c r="AJ1226" s="3">
        <v>9832044</v>
      </c>
      <c r="AK1226" s="3">
        <v>9597163</v>
      </c>
      <c r="AL1226" s="3">
        <v>9362282</v>
      </c>
    </row>
    <row r="1227" spans="1:38" x14ac:dyDescent="0.3">
      <c r="A1227" t="s">
        <v>42</v>
      </c>
      <c r="B1227" t="s">
        <v>62</v>
      </c>
      <c r="C1227" t="s">
        <v>141</v>
      </c>
      <c r="D1227" s="3"/>
      <c r="E1227" s="3"/>
      <c r="F1227" s="3"/>
      <c r="G1227" s="3"/>
      <c r="H1227" s="3"/>
      <c r="I1227" s="3"/>
      <c r="J1227" s="3"/>
      <c r="K1227" s="3"/>
      <c r="L1227" s="3"/>
      <c r="M1227" s="3"/>
      <c r="N1227" s="3"/>
      <c r="O1227" s="3"/>
      <c r="P1227" s="3"/>
      <c r="Q1227" s="3"/>
      <c r="R1227" s="3"/>
      <c r="S1227" s="3"/>
      <c r="T1227" s="3"/>
      <c r="U1227" s="3"/>
      <c r="V1227" s="3"/>
      <c r="W1227" s="3"/>
      <c r="X1227" s="3"/>
      <c r="Y1227" s="3"/>
      <c r="Z1227" s="3"/>
      <c r="AA1227" s="3"/>
      <c r="AB1227" s="3"/>
      <c r="AC1227" s="3"/>
      <c r="AD1227" s="3"/>
      <c r="AE1227" s="3"/>
      <c r="AF1227" s="3"/>
      <c r="AG1227" s="3"/>
      <c r="AH1227" s="3"/>
      <c r="AI1227" s="3"/>
      <c r="AJ1227" s="3"/>
      <c r="AK1227" s="3"/>
      <c r="AL1227" s="3"/>
    </row>
    <row r="1228" spans="1:38" x14ac:dyDescent="0.3">
      <c r="A1228" t="s">
        <v>42</v>
      </c>
      <c r="B1228" t="s">
        <v>62</v>
      </c>
      <c r="C1228" t="s">
        <v>142</v>
      </c>
      <c r="D1228" s="3"/>
      <c r="E1228" s="3"/>
      <c r="F1228" s="3"/>
      <c r="G1228" s="3"/>
      <c r="H1228" s="3"/>
      <c r="I1228" s="3"/>
      <c r="J1228" s="3"/>
      <c r="K1228" s="3"/>
      <c r="L1228" s="3"/>
      <c r="M1228" s="3"/>
      <c r="N1228" s="3"/>
      <c r="O1228" s="3"/>
      <c r="P1228" s="3"/>
      <c r="Q1228" s="3"/>
      <c r="R1228" s="3"/>
      <c r="S1228" s="3"/>
      <c r="T1228" s="3"/>
      <c r="U1228" s="3"/>
      <c r="V1228" s="3"/>
      <c r="W1228" s="3"/>
      <c r="X1228" s="3"/>
      <c r="Y1228" s="3"/>
      <c r="Z1228" s="3"/>
      <c r="AA1228" s="3"/>
      <c r="AB1228" s="3"/>
      <c r="AC1228" s="3"/>
      <c r="AD1228" s="3"/>
      <c r="AE1228" s="3"/>
      <c r="AF1228" s="3"/>
      <c r="AG1228" s="3"/>
      <c r="AH1228" s="3"/>
      <c r="AI1228" s="3"/>
      <c r="AJ1228" s="3"/>
      <c r="AK1228" s="3"/>
      <c r="AL1228" s="3"/>
    </row>
    <row r="1229" spans="1:38" x14ac:dyDescent="0.3">
      <c r="A1229" t="s">
        <v>42</v>
      </c>
      <c r="B1229" t="s">
        <v>62</v>
      </c>
      <c r="C1229" t="s">
        <v>143</v>
      </c>
      <c r="D1229" s="3"/>
      <c r="E1229" s="3"/>
      <c r="F1229" s="3"/>
      <c r="G1229" s="3"/>
      <c r="H1229" s="3"/>
      <c r="I1229" s="3"/>
      <c r="J1229" s="3"/>
      <c r="K1229" s="3"/>
      <c r="L1229" s="3"/>
      <c r="M1229" s="3"/>
      <c r="N1229" s="3"/>
      <c r="O1229" s="3"/>
      <c r="P1229" s="3"/>
      <c r="Q1229" s="3"/>
      <c r="R1229" s="3"/>
      <c r="S1229" s="3">
        <v>36072.0625</v>
      </c>
      <c r="T1229" s="3">
        <v>36072.0625</v>
      </c>
      <c r="U1229" s="3">
        <v>73066.1640625</v>
      </c>
      <c r="V1229" s="3">
        <v>73066.1640625</v>
      </c>
      <c r="W1229" s="3">
        <v>111005.875</v>
      </c>
      <c r="X1229" s="3">
        <v>111005.875</v>
      </c>
      <c r="Y1229" s="3">
        <v>169370.125</v>
      </c>
      <c r="Z1229" s="3">
        <v>169370.125</v>
      </c>
      <c r="AA1229" s="3">
        <v>229226.234375</v>
      </c>
      <c r="AB1229" s="3">
        <v>229226.234375</v>
      </c>
      <c r="AC1229" s="3">
        <v>290612.34375</v>
      </c>
      <c r="AD1229" s="3">
        <v>290612.34375</v>
      </c>
      <c r="AE1229" s="3">
        <v>353567.5625</v>
      </c>
      <c r="AF1229" s="3">
        <v>353567.5625</v>
      </c>
      <c r="AG1229" s="3">
        <v>353567.5625</v>
      </c>
      <c r="AH1229" s="3">
        <v>353567.5625</v>
      </c>
      <c r="AI1229" s="3">
        <v>353567.5625</v>
      </c>
      <c r="AJ1229" s="3">
        <v>353567.5625</v>
      </c>
      <c r="AK1229" s="3">
        <v>353567.5625</v>
      </c>
      <c r="AL1229" s="3">
        <v>353567.5625</v>
      </c>
    </row>
    <row r="1230" spans="1:38" x14ac:dyDescent="0.3">
      <c r="A1230" t="s">
        <v>42</v>
      </c>
      <c r="B1230" t="s">
        <v>62</v>
      </c>
      <c r="C1230" t="s">
        <v>144</v>
      </c>
      <c r="D1230" s="3"/>
      <c r="E1230" s="3"/>
      <c r="F1230" s="3"/>
      <c r="G1230" s="3"/>
      <c r="H1230" s="3"/>
      <c r="I1230" s="3"/>
      <c r="J1230" s="3"/>
      <c r="K1230" s="3"/>
      <c r="L1230" s="3"/>
      <c r="M1230" s="3"/>
      <c r="N1230" s="3"/>
      <c r="O1230" s="3"/>
      <c r="P1230" s="3"/>
      <c r="Q1230" s="3"/>
      <c r="R1230" s="3"/>
      <c r="S1230" s="3">
        <v>11025.08</v>
      </c>
      <c r="T1230" s="3">
        <v>11025.08</v>
      </c>
      <c r="U1230" s="3">
        <v>22331.98</v>
      </c>
      <c r="V1230" s="3">
        <v>22331.98</v>
      </c>
      <c r="W1230" s="3">
        <v>33927.89</v>
      </c>
      <c r="X1230" s="3">
        <v>33927.89</v>
      </c>
      <c r="Y1230" s="3">
        <v>51766.36</v>
      </c>
      <c r="Z1230" s="3">
        <v>51766.36</v>
      </c>
      <c r="AA1230" s="3">
        <v>70060.81</v>
      </c>
      <c r="AB1230" s="3">
        <v>70060.81</v>
      </c>
      <c r="AC1230" s="3">
        <v>88822.89</v>
      </c>
      <c r="AD1230" s="3">
        <v>88822.89</v>
      </c>
      <c r="AE1230" s="3">
        <v>108064.55</v>
      </c>
      <c r="AF1230" s="3">
        <v>108064.55</v>
      </c>
      <c r="AG1230" s="3">
        <v>108064.55</v>
      </c>
      <c r="AH1230" s="3">
        <v>108064.55</v>
      </c>
      <c r="AI1230" s="3">
        <v>108064.55</v>
      </c>
      <c r="AJ1230" s="3">
        <v>108064.55</v>
      </c>
      <c r="AK1230" s="3">
        <v>108064.55</v>
      </c>
      <c r="AL1230" s="3">
        <v>108064.55</v>
      </c>
    </row>
    <row r="1231" spans="1:38" x14ac:dyDescent="0.3">
      <c r="A1231" t="s">
        <v>42</v>
      </c>
      <c r="B1231" t="s">
        <v>62</v>
      </c>
      <c r="C1231" t="s">
        <v>145</v>
      </c>
      <c r="D1231" s="3"/>
      <c r="E1231" s="3"/>
      <c r="F1231" s="3"/>
      <c r="G1231" s="3"/>
      <c r="H1231" s="3"/>
      <c r="I1231" s="3"/>
      <c r="J1231" s="3"/>
      <c r="K1231" s="3"/>
      <c r="L1231" s="3"/>
      <c r="M1231" s="3"/>
      <c r="N1231" s="3"/>
      <c r="O1231" s="3"/>
      <c r="P1231" s="3"/>
      <c r="Q1231" s="3"/>
      <c r="R1231" s="3"/>
      <c r="S1231" s="3">
        <v>6464.70703125</v>
      </c>
      <c r="T1231" s="3">
        <v>6464.70703125</v>
      </c>
      <c r="U1231" s="3">
        <v>13094.658203125</v>
      </c>
      <c r="V1231" s="3">
        <v>13094.658203125</v>
      </c>
      <c r="W1231" s="3">
        <v>19894.078125</v>
      </c>
      <c r="X1231" s="3">
        <v>19894.078125</v>
      </c>
      <c r="Y1231" s="3">
        <v>30353.91015625</v>
      </c>
      <c r="Z1231" s="3">
        <v>30353.91015625</v>
      </c>
      <c r="AA1231" s="3">
        <v>41081.109375</v>
      </c>
      <c r="AB1231" s="3">
        <v>41081.109375</v>
      </c>
      <c r="AC1231" s="3">
        <v>52082.5078125</v>
      </c>
      <c r="AD1231" s="3">
        <v>52082.5078125</v>
      </c>
      <c r="AE1231" s="3">
        <v>63365.1171875</v>
      </c>
      <c r="AF1231" s="3">
        <v>63365.1171875</v>
      </c>
      <c r="AG1231" s="3">
        <v>63365.1171875</v>
      </c>
      <c r="AH1231" s="3">
        <v>63365.1171875</v>
      </c>
      <c r="AI1231" s="3">
        <v>63365.1171875</v>
      </c>
      <c r="AJ1231" s="3">
        <v>63365.1171875</v>
      </c>
      <c r="AK1231" s="3">
        <v>63365.1171875</v>
      </c>
      <c r="AL1231" s="3">
        <v>63365.1171875</v>
      </c>
    </row>
    <row r="1232" spans="1:38" x14ac:dyDescent="0.3">
      <c r="A1232" t="s">
        <v>42</v>
      </c>
      <c r="B1232" t="s">
        <v>62</v>
      </c>
      <c r="C1232" t="s">
        <v>146</v>
      </c>
      <c r="D1232" s="3"/>
      <c r="E1232" s="3"/>
      <c r="F1232" s="3"/>
      <c r="G1232" s="3"/>
      <c r="H1232" s="3"/>
      <c r="I1232" s="3"/>
      <c r="J1232" s="3"/>
      <c r="K1232" s="3">
        <v>21614.4765625</v>
      </c>
      <c r="L1232" s="3">
        <v>45184.12890625</v>
      </c>
      <c r="M1232" s="3">
        <v>93021.390625</v>
      </c>
      <c r="N1232" s="3">
        <v>224447.375</v>
      </c>
      <c r="O1232" s="3">
        <v>619040.9375</v>
      </c>
      <c r="P1232" s="3">
        <v>1643650.375</v>
      </c>
      <c r="Q1232" s="3">
        <v>2627212.25</v>
      </c>
      <c r="R1232" s="3">
        <v>4021708.5</v>
      </c>
      <c r="S1232" s="3">
        <v>4972340.5</v>
      </c>
      <c r="T1232" s="3">
        <v>6283297.5</v>
      </c>
      <c r="U1232" s="3">
        <v>7269769.5</v>
      </c>
      <c r="V1232" s="3">
        <v>8975988</v>
      </c>
      <c r="W1232" s="3">
        <v>10196683</v>
      </c>
      <c r="X1232" s="3">
        <v>12044045</v>
      </c>
      <c r="Y1232" s="3">
        <v>13169360</v>
      </c>
      <c r="Z1232" s="3">
        <v>14893104</v>
      </c>
      <c r="AA1232" s="3">
        <v>15873779</v>
      </c>
      <c r="AB1232" s="3">
        <v>17352712</v>
      </c>
      <c r="AC1232" s="3">
        <v>17654550</v>
      </c>
      <c r="AD1232" s="3">
        <v>17501764</v>
      </c>
      <c r="AE1232" s="3">
        <v>16736396</v>
      </c>
      <c r="AF1232" s="3">
        <v>15936215</v>
      </c>
      <c r="AG1232" s="3">
        <v>15228936</v>
      </c>
      <c r="AH1232" s="3">
        <v>14674094</v>
      </c>
      <c r="AI1232" s="3">
        <v>14210567</v>
      </c>
      <c r="AJ1232" s="3">
        <v>13801966</v>
      </c>
      <c r="AK1232" s="3">
        <v>13448986</v>
      </c>
      <c r="AL1232" s="3">
        <v>13123814</v>
      </c>
    </row>
    <row r="1233" spans="1:38" x14ac:dyDescent="0.3">
      <c r="A1233" t="s">
        <v>42</v>
      </c>
      <c r="B1233" t="s">
        <v>62</v>
      </c>
      <c r="C1233" t="s">
        <v>147</v>
      </c>
      <c r="D1233" s="3"/>
      <c r="E1233" s="3"/>
      <c r="F1233" s="3"/>
      <c r="G1233" s="3"/>
      <c r="H1233" s="3"/>
      <c r="I1233" s="3"/>
      <c r="J1233" s="3"/>
      <c r="K1233" s="3">
        <v>-20679.2890625</v>
      </c>
      <c r="L1233" s="3">
        <v>-20701.4296875</v>
      </c>
      <c r="M1233" s="3">
        <v>-41948.3828125</v>
      </c>
      <c r="N1233" s="3">
        <v>-117925.75</v>
      </c>
      <c r="O1233" s="3">
        <v>-358668.125</v>
      </c>
      <c r="P1233" s="3">
        <v>-928164.125</v>
      </c>
      <c r="Q1233" s="3">
        <v>-802598.375</v>
      </c>
      <c r="R1233" s="3">
        <v>-1115167</v>
      </c>
      <c r="S1233" s="3">
        <v>-668313.8125</v>
      </c>
      <c r="T1233" s="3">
        <v>-932158.8125</v>
      </c>
      <c r="U1233" s="3">
        <v>-601527.25</v>
      </c>
      <c r="V1233" s="3">
        <v>-1198857.75</v>
      </c>
      <c r="W1233" s="3">
        <v>-678196.125</v>
      </c>
      <c r="X1233" s="3">
        <v>-1163704</v>
      </c>
      <c r="Y1233" s="3">
        <v>-455091.625</v>
      </c>
      <c r="Z1233" s="3">
        <v>-917618.1875</v>
      </c>
      <c r="AA1233" s="3">
        <v>-197369.8125</v>
      </c>
      <c r="AB1233" s="3">
        <v>-570396</v>
      </c>
      <c r="AC1233" s="3">
        <v>545113</v>
      </c>
      <c r="AD1233" s="3">
        <v>1030589.625</v>
      </c>
      <c r="AE1233" s="3">
        <v>1468296.875</v>
      </c>
      <c r="AF1233" s="3">
        <v>1469500.75</v>
      </c>
      <c r="AG1233" s="3">
        <v>1346894.875</v>
      </c>
      <c r="AH1233" s="3">
        <v>1171153.625</v>
      </c>
      <c r="AI1233" s="3">
        <v>1060371.25</v>
      </c>
      <c r="AJ1233" s="3">
        <v>988283.875</v>
      </c>
      <c r="AK1233" s="3">
        <v>917838.375</v>
      </c>
      <c r="AL1233" s="3">
        <v>876371.625</v>
      </c>
    </row>
    <row r="1234" spans="1:38" x14ac:dyDescent="0.3">
      <c r="A1234" t="s">
        <v>42</v>
      </c>
      <c r="B1234" t="s">
        <v>62</v>
      </c>
      <c r="C1234" t="s">
        <v>148</v>
      </c>
      <c r="D1234" s="3"/>
      <c r="E1234" s="3"/>
      <c r="F1234" s="3"/>
      <c r="G1234" s="3"/>
      <c r="H1234" s="3"/>
      <c r="I1234" s="3"/>
      <c r="J1234" s="3"/>
      <c r="K1234" s="3">
        <v>935.18798828125</v>
      </c>
      <c r="L1234" s="3">
        <v>2868.2216796875</v>
      </c>
      <c r="M1234" s="3">
        <v>5888.87841796875</v>
      </c>
      <c r="N1234" s="3">
        <v>13500.22265625</v>
      </c>
      <c r="O1234" s="3">
        <v>35925.43359375</v>
      </c>
      <c r="P1234" s="3">
        <v>96445.28125</v>
      </c>
      <c r="Q1234" s="3">
        <v>180963.4375</v>
      </c>
      <c r="R1234" s="3">
        <v>279329.21875</v>
      </c>
      <c r="S1234" s="3">
        <v>282317.75</v>
      </c>
      <c r="T1234" s="3">
        <v>378798.46875</v>
      </c>
      <c r="U1234" s="3">
        <v>384944.96875</v>
      </c>
      <c r="V1234" s="3">
        <v>507359.4375</v>
      </c>
      <c r="W1234" s="3">
        <v>542500.0625</v>
      </c>
      <c r="X1234" s="3">
        <v>683657.4375</v>
      </c>
      <c r="Y1234" s="3">
        <v>670223.625</v>
      </c>
      <c r="Z1234" s="3">
        <v>806125.8125</v>
      </c>
      <c r="AA1234" s="3">
        <v>783305.5</v>
      </c>
      <c r="AB1234" s="3">
        <v>908536.625</v>
      </c>
      <c r="AC1234" s="3">
        <v>846950.875</v>
      </c>
      <c r="AD1234" s="3">
        <v>877804.125</v>
      </c>
      <c r="AE1234" s="3">
        <v>702928.625</v>
      </c>
      <c r="AF1234" s="3">
        <v>669321.125</v>
      </c>
      <c r="AG1234" s="3">
        <v>639615.375</v>
      </c>
      <c r="AH1234" s="3">
        <v>616312</v>
      </c>
      <c r="AI1234" s="3">
        <v>596843.8125</v>
      </c>
      <c r="AJ1234" s="3">
        <v>579682.5625</v>
      </c>
      <c r="AK1234" s="3">
        <v>564857.375</v>
      </c>
      <c r="AL1234" s="3">
        <v>551200.1875</v>
      </c>
    </row>
    <row r="1235" spans="1:38" x14ac:dyDescent="0.3">
      <c r="A1235" t="s">
        <v>42</v>
      </c>
      <c r="B1235" t="s">
        <v>62</v>
      </c>
      <c r="C1235" t="s">
        <v>149</v>
      </c>
      <c r="D1235" s="3"/>
      <c r="E1235" s="3"/>
      <c r="F1235" s="3"/>
      <c r="G1235" s="3"/>
      <c r="H1235" s="3"/>
      <c r="I1235" s="3"/>
      <c r="J1235" s="3"/>
      <c r="K1235" s="3">
        <v>1632.1256103515625</v>
      </c>
      <c r="L1235" s="3">
        <v>5056.81494140625</v>
      </c>
      <c r="M1235" s="3">
        <v>10489.0048828125</v>
      </c>
      <c r="N1235" s="3">
        <v>24109.802734375</v>
      </c>
      <c r="O1235" s="3">
        <v>64024.80859375</v>
      </c>
      <c r="P1235" s="3">
        <v>171706.046875</v>
      </c>
      <c r="Q1235" s="3">
        <v>324726.9375</v>
      </c>
      <c r="R1235" s="3">
        <v>506936.53125</v>
      </c>
      <c r="S1235" s="3">
        <v>337781.59375</v>
      </c>
      <c r="T1235" s="3">
        <v>530100.5</v>
      </c>
      <c r="U1235" s="3">
        <v>375144.5625</v>
      </c>
      <c r="V1235" s="3">
        <v>622921.1875</v>
      </c>
      <c r="W1235" s="3">
        <v>523980.84375</v>
      </c>
      <c r="X1235" s="3">
        <v>815805.75</v>
      </c>
      <c r="Y1235" s="3">
        <v>534453.125</v>
      </c>
      <c r="Z1235" s="3">
        <v>827607.6875</v>
      </c>
      <c r="AA1235" s="3">
        <v>532336.375</v>
      </c>
      <c r="AB1235" s="3">
        <v>814891.25</v>
      </c>
      <c r="AC1235" s="3">
        <v>450601.125</v>
      </c>
      <c r="AD1235" s="3">
        <v>572645.3125</v>
      </c>
      <c r="AE1235" s="3"/>
      <c r="AF1235" s="3"/>
      <c r="AG1235" s="3"/>
      <c r="AH1235" s="3"/>
      <c r="AI1235" s="3"/>
      <c r="AJ1235" s="3"/>
      <c r="AK1235" s="3"/>
      <c r="AL1235" s="3"/>
    </row>
    <row r="1236" spans="1:38" x14ac:dyDescent="0.3">
      <c r="A1236" t="s">
        <v>42</v>
      </c>
      <c r="B1236" t="s">
        <v>62</v>
      </c>
      <c r="C1236" t="s">
        <v>150</v>
      </c>
      <c r="D1236" s="3"/>
      <c r="E1236" s="3"/>
      <c r="F1236" s="3"/>
      <c r="G1236" s="3"/>
      <c r="H1236" s="3"/>
      <c r="I1236" s="3"/>
      <c r="J1236" s="3"/>
      <c r="K1236" s="3">
        <v>935.18798828125</v>
      </c>
      <c r="L1236" s="3">
        <v>2868.2216796875</v>
      </c>
      <c r="M1236" s="3">
        <v>5888.87841796875</v>
      </c>
      <c r="N1236" s="3">
        <v>13500.22265625</v>
      </c>
      <c r="O1236" s="3">
        <v>35925.43359375</v>
      </c>
      <c r="P1236" s="3">
        <v>96445.28125</v>
      </c>
      <c r="Q1236" s="3">
        <v>180963.4375</v>
      </c>
      <c r="R1236" s="3">
        <v>279329.21875</v>
      </c>
      <c r="S1236" s="3">
        <v>188247.828125</v>
      </c>
      <c r="T1236" s="3">
        <v>292163.78125</v>
      </c>
      <c r="U1236" s="3">
        <v>209178.109375</v>
      </c>
      <c r="V1236" s="3">
        <v>344180.5</v>
      </c>
      <c r="W1236" s="3">
        <v>291981.0625</v>
      </c>
      <c r="X1236" s="3">
        <v>449449.125</v>
      </c>
      <c r="Y1236" s="3">
        <v>297770.5625</v>
      </c>
      <c r="Z1236" s="3">
        <v>455803.84375</v>
      </c>
      <c r="AA1236" s="3">
        <v>296558.25</v>
      </c>
      <c r="AB1236" s="3">
        <v>448556.03125</v>
      </c>
      <c r="AC1236" s="3">
        <v>250646.421875</v>
      </c>
      <c r="AD1236" s="3">
        <v>312178.15625</v>
      </c>
      <c r="AE1236" s="3"/>
      <c r="AF1236" s="3"/>
      <c r="AG1236" s="3"/>
      <c r="AH1236" s="3"/>
      <c r="AI1236" s="3"/>
      <c r="AJ1236" s="3"/>
      <c r="AK1236" s="3"/>
      <c r="AL1236" s="3"/>
    </row>
    <row r="1237" spans="1:38" x14ac:dyDescent="0.3">
      <c r="A1237" t="s">
        <v>42</v>
      </c>
      <c r="B1237" t="s">
        <v>62</v>
      </c>
      <c r="C1237" t="s">
        <v>151</v>
      </c>
      <c r="D1237" s="3"/>
      <c r="E1237" s="3"/>
      <c r="F1237" s="3"/>
      <c r="G1237" s="3"/>
      <c r="H1237" s="3"/>
      <c r="I1237" s="3"/>
      <c r="J1237" s="3"/>
      <c r="K1237" s="3"/>
      <c r="L1237" s="3"/>
      <c r="M1237" s="3"/>
      <c r="N1237" s="3"/>
      <c r="O1237" s="3"/>
      <c r="P1237" s="3"/>
      <c r="Q1237" s="3"/>
      <c r="R1237" s="3"/>
      <c r="S1237" s="3">
        <v>4765446</v>
      </c>
      <c r="T1237" s="3">
        <v>4388789.5</v>
      </c>
      <c r="U1237" s="3">
        <v>8904098</v>
      </c>
      <c r="V1237" s="3">
        <v>8266411</v>
      </c>
      <c r="W1237" s="3">
        <v>12690938</v>
      </c>
      <c r="X1237" s="3">
        <v>11864656</v>
      </c>
      <c r="Y1237" s="3">
        <v>18867940</v>
      </c>
      <c r="Z1237" s="3">
        <v>17746808</v>
      </c>
      <c r="AA1237" s="3">
        <v>24657916</v>
      </c>
      <c r="AB1237" s="3">
        <v>23301956</v>
      </c>
      <c r="AC1237" s="3">
        <v>30207924</v>
      </c>
      <c r="AD1237" s="3">
        <v>28653796</v>
      </c>
      <c r="AE1237" s="3">
        <v>35609352</v>
      </c>
      <c r="AF1237" s="3">
        <v>33906844</v>
      </c>
      <c r="AG1237" s="3">
        <v>32401992</v>
      </c>
      <c r="AH1237" s="3">
        <v>31221480</v>
      </c>
      <c r="AI1237" s="3">
        <v>30235250</v>
      </c>
      <c r="AJ1237" s="3">
        <v>29365888</v>
      </c>
      <c r="AK1237" s="3">
        <v>28614862</v>
      </c>
      <c r="AL1237" s="3">
        <v>27923008</v>
      </c>
    </row>
    <row r="1238" spans="1:38" x14ac:dyDescent="0.3">
      <c r="A1238" t="s">
        <v>42</v>
      </c>
      <c r="B1238" t="s">
        <v>62</v>
      </c>
      <c r="C1238" t="s">
        <v>152</v>
      </c>
      <c r="D1238" s="3"/>
      <c r="E1238" s="3"/>
      <c r="F1238" s="3"/>
      <c r="G1238" s="3"/>
      <c r="H1238" s="3"/>
      <c r="I1238" s="3"/>
      <c r="J1238" s="3"/>
      <c r="K1238" s="3"/>
      <c r="L1238" s="3"/>
      <c r="M1238" s="3"/>
      <c r="N1238" s="3"/>
      <c r="O1238" s="3"/>
      <c r="P1238" s="3"/>
      <c r="Q1238" s="3"/>
      <c r="R1238" s="3"/>
      <c r="S1238" s="3">
        <v>435767.5</v>
      </c>
      <c r="T1238" s="3">
        <v>401324.84375</v>
      </c>
      <c r="U1238" s="3">
        <v>814218.9375</v>
      </c>
      <c r="V1238" s="3">
        <v>755906.875</v>
      </c>
      <c r="W1238" s="3">
        <v>1160499.625</v>
      </c>
      <c r="X1238" s="3">
        <v>1084941.75</v>
      </c>
      <c r="Y1238" s="3">
        <v>1725344.25</v>
      </c>
      <c r="Z1238" s="3">
        <v>1622824.5</v>
      </c>
      <c r="AA1238" s="3">
        <v>2254798.25</v>
      </c>
      <c r="AB1238" s="3">
        <v>2130804.75</v>
      </c>
      <c r="AC1238" s="3">
        <v>2762308.5</v>
      </c>
      <c r="AD1238" s="3">
        <v>2620194</v>
      </c>
      <c r="AE1238" s="3">
        <v>3256232</v>
      </c>
      <c r="AF1238" s="3">
        <v>3100549.5</v>
      </c>
      <c r="AG1238" s="3">
        <v>2962941.25</v>
      </c>
      <c r="AH1238" s="3">
        <v>2854991.25</v>
      </c>
      <c r="AI1238" s="3">
        <v>2764807</v>
      </c>
      <c r="AJ1238" s="3">
        <v>2685310</v>
      </c>
      <c r="AK1238" s="3">
        <v>2616633.75</v>
      </c>
      <c r="AL1238" s="3">
        <v>2553368.5</v>
      </c>
    </row>
    <row r="1239" spans="1:38" x14ac:dyDescent="0.3">
      <c r="A1239" t="s">
        <v>43</v>
      </c>
      <c r="B1239" t="s">
        <v>62</v>
      </c>
      <c r="C1239" t="s">
        <v>128</v>
      </c>
      <c r="D1239" s="16"/>
      <c r="E1239" s="16"/>
      <c r="F1239" s="16"/>
      <c r="G1239" s="16"/>
      <c r="H1239" s="16"/>
      <c r="I1239" s="16"/>
      <c r="J1239" s="16"/>
      <c r="K1239" s="16"/>
      <c r="L1239" s="16"/>
      <c r="M1239" s="16"/>
      <c r="N1239" s="16"/>
      <c r="O1239" s="16"/>
      <c r="P1239" s="16"/>
      <c r="Q1239" s="16"/>
      <c r="R1239" s="16"/>
      <c r="S1239" s="16">
        <v>2</v>
      </c>
      <c r="T1239" s="16"/>
      <c r="U1239" s="16">
        <v>2</v>
      </c>
      <c r="V1239" s="16"/>
      <c r="W1239" s="16">
        <v>2</v>
      </c>
      <c r="X1239" s="16"/>
      <c r="Y1239" s="16">
        <v>3</v>
      </c>
      <c r="Z1239" s="16"/>
      <c r="AA1239" s="16">
        <v>3</v>
      </c>
      <c r="AB1239" s="16"/>
      <c r="AC1239" s="16">
        <v>3</v>
      </c>
      <c r="AD1239" s="16"/>
      <c r="AE1239" s="16">
        <v>3</v>
      </c>
      <c r="AF1239" s="16"/>
      <c r="AG1239" s="16"/>
      <c r="AH1239" s="16"/>
      <c r="AI1239" s="16"/>
      <c r="AJ1239" s="16"/>
      <c r="AK1239" s="16"/>
      <c r="AL1239" s="16"/>
    </row>
    <row r="1240" spans="1:38" x14ac:dyDescent="0.3">
      <c r="A1240" t="s">
        <v>43</v>
      </c>
      <c r="B1240" t="s">
        <v>62</v>
      </c>
      <c r="C1240" t="s">
        <v>129</v>
      </c>
      <c r="D1240" s="16"/>
      <c r="E1240" s="16"/>
      <c r="F1240" s="16"/>
      <c r="G1240" s="16"/>
      <c r="H1240" s="16"/>
      <c r="I1240" s="16"/>
      <c r="J1240" s="16"/>
      <c r="K1240" s="16"/>
      <c r="L1240" s="16"/>
      <c r="M1240" s="16"/>
      <c r="N1240" s="16"/>
      <c r="O1240" s="16"/>
      <c r="P1240" s="16"/>
      <c r="Q1240" s="16"/>
      <c r="R1240" s="16"/>
      <c r="S1240" s="16">
        <v>2</v>
      </c>
      <c r="T1240" s="16">
        <v>2</v>
      </c>
      <c r="U1240" s="16">
        <v>4</v>
      </c>
      <c r="V1240" s="16">
        <v>4</v>
      </c>
      <c r="W1240" s="16">
        <v>6</v>
      </c>
      <c r="X1240" s="16">
        <v>6</v>
      </c>
      <c r="Y1240" s="16">
        <v>9</v>
      </c>
      <c r="Z1240" s="16">
        <v>9</v>
      </c>
      <c r="AA1240" s="16">
        <v>12</v>
      </c>
      <c r="AB1240" s="16">
        <v>12</v>
      </c>
      <c r="AC1240" s="16">
        <v>15</v>
      </c>
      <c r="AD1240" s="16">
        <v>15</v>
      </c>
      <c r="AE1240" s="16">
        <v>18</v>
      </c>
      <c r="AF1240" s="16">
        <v>18</v>
      </c>
      <c r="AG1240" s="16">
        <v>18</v>
      </c>
      <c r="AH1240" s="16">
        <v>18</v>
      </c>
      <c r="AI1240" s="16">
        <v>18</v>
      </c>
      <c r="AJ1240" s="16">
        <v>18</v>
      </c>
      <c r="AK1240" s="16">
        <v>18</v>
      </c>
      <c r="AL1240" s="16">
        <v>18</v>
      </c>
    </row>
    <row r="1241" spans="1:38" x14ac:dyDescent="0.3">
      <c r="A1241" t="s">
        <v>43</v>
      </c>
      <c r="B1241" t="s">
        <v>62</v>
      </c>
      <c r="C1241" t="s">
        <v>130</v>
      </c>
      <c r="D1241" s="3"/>
      <c r="E1241" s="3"/>
      <c r="F1241" s="3"/>
      <c r="G1241" s="3"/>
      <c r="H1241" s="3"/>
      <c r="I1241" s="3"/>
      <c r="J1241" s="3"/>
      <c r="K1241" s="3"/>
      <c r="L1241" s="3"/>
      <c r="M1241" s="3"/>
      <c r="N1241" s="3"/>
      <c r="O1241" s="3"/>
      <c r="P1241" s="3"/>
      <c r="Q1241" s="3"/>
      <c r="R1241" s="3"/>
      <c r="S1241" s="3">
        <v>690</v>
      </c>
      <c r="T1241" s="3">
        <v>690</v>
      </c>
      <c r="U1241" s="3">
        <v>1380</v>
      </c>
      <c r="V1241" s="3">
        <v>1380</v>
      </c>
      <c r="W1241" s="3">
        <v>2070</v>
      </c>
      <c r="X1241" s="3">
        <v>2070</v>
      </c>
      <c r="Y1241" s="3">
        <v>3105</v>
      </c>
      <c r="Z1241" s="3">
        <v>3105</v>
      </c>
      <c r="AA1241" s="3">
        <v>4140</v>
      </c>
      <c r="AB1241" s="3">
        <v>4140</v>
      </c>
      <c r="AC1241" s="3">
        <v>5175</v>
      </c>
      <c r="AD1241" s="3">
        <v>5175</v>
      </c>
      <c r="AE1241" s="3">
        <v>6210</v>
      </c>
      <c r="AF1241" s="3">
        <v>6210</v>
      </c>
      <c r="AG1241" s="3">
        <v>6210</v>
      </c>
      <c r="AH1241" s="3">
        <v>6210</v>
      </c>
      <c r="AI1241" s="3">
        <v>6210</v>
      </c>
      <c r="AJ1241" s="3">
        <v>6210</v>
      </c>
      <c r="AK1241" s="3">
        <v>6210</v>
      </c>
      <c r="AL1241" s="3">
        <v>6210</v>
      </c>
    </row>
    <row r="1242" spans="1:38" x14ac:dyDescent="0.3">
      <c r="A1242" t="s">
        <v>43</v>
      </c>
      <c r="B1242" t="s">
        <v>62</v>
      </c>
      <c r="C1242" t="s">
        <v>131</v>
      </c>
      <c r="D1242" s="3"/>
      <c r="E1242" s="3"/>
      <c r="F1242" s="3"/>
      <c r="G1242" s="3"/>
      <c r="H1242" s="3"/>
      <c r="I1242" s="3"/>
      <c r="J1242" s="3"/>
      <c r="K1242" s="3"/>
      <c r="L1242" s="3"/>
      <c r="M1242" s="3"/>
      <c r="N1242" s="3"/>
      <c r="O1242" s="3"/>
      <c r="P1242" s="3"/>
      <c r="Q1242" s="3"/>
      <c r="R1242" s="3"/>
      <c r="S1242" s="3"/>
      <c r="T1242" s="3"/>
      <c r="U1242" s="3"/>
      <c r="V1242" s="3"/>
      <c r="W1242" s="3"/>
      <c r="X1242" s="3"/>
      <c r="Y1242" s="3"/>
      <c r="Z1242" s="3"/>
      <c r="AA1242" s="3"/>
      <c r="AB1242" s="3"/>
      <c r="AC1242" s="3"/>
      <c r="AD1242" s="3"/>
      <c r="AE1242" s="3"/>
      <c r="AF1242" s="3"/>
      <c r="AG1242" s="3"/>
      <c r="AH1242" s="3"/>
      <c r="AI1242" s="3"/>
      <c r="AJ1242" s="3"/>
      <c r="AK1242" s="3"/>
      <c r="AL1242" s="3"/>
    </row>
    <row r="1243" spans="1:38" x14ac:dyDescent="0.3">
      <c r="A1243" t="s">
        <v>43</v>
      </c>
      <c r="B1243" t="s">
        <v>62</v>
      </c>
      <c r="C1243" t="s">
        <v>132</v>
      </c>
      <c r="D1243" s="3"/>
      <c r="E1243" s="3"/>
      <c r="F1243" s="3"/>
      <c r="G1243" s="3"/>
      <c r="H1243" s="3"/>
      <c r="I1243" s="3"/>
      <c r="J1243" s="3"/>
      <c r="K1243" s="3"/>
      <c r="L1243" s="3"/>
      <c r="M1243" s="3"/>
      <c r="N1243" s="3"/>
      <c r="O1243" s="3"/>
      <c r="P1243" s="3"/>
      <c r="Q1243" s="3"/>
      <c r="R1243" s="3"/>
      <c r="S1243" s="3"/>
      <c r="T1243" s="3"/>
      <c r="U1243" s="3"/>
      <c r="V1243" s="3"/>
      <c r="W1243" s="3"/>
      <c r="X1243" s="3"/>
      <c r="Y1243" s="3"/>
      <c r="Z1243" s="3"/>
      <c r="AA1243" s="3"/>
      <c r="AB1243" s="3"/>
      <c r="AC1243" s="3"/>
      <c r="AD1243" s="3"/>
      <c r="AE1243" s="3"/>
      <c r="AF1243" s="3"/>
      <c r="AG1243" s="3"/>
      <c r="AH1243" s="3"/>
      <c r="AI1243" s="3"/>
      <c r="AJ1243" s="3"/>
      <c r="AK1243" s="3"/>
      <c r="AL1243" s="3"/>
    </row>
    <row r="1244" spans="1:38" x14ac:dyDescent="0.3">
      <c r="A1244" t="s">
        <v>43</v>
      </c>
      <c r="B1244" t="s">
        <v>62</v>
      </c>
      <c r="C1244" t="s">
        <v>133</v>
      </c>
      <c r="D1244" s="3"/>
      <c r="E1244" s="3"/>
      <c r="F1244" s="3"/>
      <c r="G1244" s="3"/>
      <c r="H1244" s="3"/>
      <c r="I1244" s="3"/>
      <c r="J1244" s="3"/>
      <c r="K1244" s="3"/>
      <c r="L1244" s="3"/>
      <c r="M1244" s="3"/>
      <c r="N1244" s="3"/>
      <c r="O1244" s="3"/>
      <c r="P1244" s="3"/>
      <c r="Q1244" s="3"/>
      <c r="R1244" s="3"/>
      <c r="S1244" s="3"/>
      <c r="T1244" s="3"/>
      <c r="U1244" s="3"/>
      <c r="V1244" s="3"/>
      <c r="W1244" s="3"/>
      <c r="X1244" s="3"/>
      <c r="Y1244" s="3"/>
      <c r="Z1244" s="3"/>
      <c r="AA1244" s="3"/>
      <c r="AB1244" s="3"/>
      <c r="AC1244" s="3"/>
      <c r="AD1244" s="3"/>
      <c r="AE1244" s="3"/>
      <c r="AF1244" s="3"/>
      <c r="AG1244" s="3"/>
      <c r="AH1244" s="3"/>
      <c r="AI1244" s="3"/>
      <c r="AJ1244" s="3"/>
      <c r="AK1244" s="3"/>
      <c r="AL1244" s="3"/>
    </row>
    <row r="1245" spans="1:38" x14ac:dyDescent="0.3">
      <c r="A1245" t="s">
        <v>43</v>
      </c>
      <c r="B1245" t="s">
        <v>62</v>
      </c>
      <c r="C1245" t="s">
        <v>134</v>
      </c>
      <c r="D1245" s="3"/>
      <c r="E1245" s="3"/>
      <c r="F1245" s="3"/>
      <c r="G1245" s="3"/>
      <c r="H1245" s="3"/>
      <c r="I1245" s="3"/>
      <c r="J1245" s="3"/>
      <c r="K1245" s="3"/>
      <c r="L1245" s="3"/>
      <c r="M1245" s="3"/>
      <c r="N1245" s="3"/>
      <c r="O1245" s="3"/>
      <c r="P1245" s="3"/>
      <c r="Q1245" s="3"/>
      <c r="R1245" s="3"/>
      <c r="S1245" s="3"/>
      <c r="T1245" s="3"/>
      <c r="U1245" s="3"/>
      <c r="V1245" s="3"/>
      <c r="W1245" s="3"/>
      <c r="X1245" s="3"/>
      <c r="Y1245" s="3"/>
      <c r="Z1245" s="3"/>
      <c r="AA1245" s="3"/>
      <c r="AB1245" s="3"/>
      <c r="AC1245" s="3"/>
      <c r="AD1245" s="3"/>
      <c r="AE1245" s="3"/>
      <c r="AF1245" s="3"/>
      <c r="AG1245" s="3"/>
      <c r="AH1245" s="3"/>
      <c r="AI1245" s="3"/>
      <c r="AJ1245" s="3"/>
      <c r="AK1245" s="3"/>
      <c r="AL1245" s="3"/>
    </row>
    <row r="1246" spans="1:38" x14ac:dyDescent="0.3">
      <c r="A1246" t="s">
        <v>43</v>
      </c>
      <c r="B1246" t="s">
        <v>62</v>
      </c>
      <c r="C1246" t="s">
        <v>135</v>
      </c>
      <c r="D1246" s="3"/>
      <c r="E1246" s="3"/>
      <c r="F1246" s="3"/>
      <c r="G1246" s="3"/>
      <c r="H1246" s="3"/>
      <c r="I1246" s="3"/>
      <c r="J1246" s="3"/>
      <c r="K1246" s="3"/>
      <c r="L1246" s="3"/>
      <c r="M1246" s="3"/>
      <c r="N1246" s="3"/>
      <c r="O1246" s="3"/>
      <c r="P1246" s="3"/>
      <c r="Q1246" s="3"/>
      <c r="R1246" s="3"/>
      <c r="S1246" s="3"/>
      <c r="T1246" s="3"/>
      <c r="U1246" s="3"/>
      <c r="V1246" s="3"/>
      <c r="W1246" s="3"/>
      <c r="X1246" s="3"/>
      <c r="Y1246" s="3"/>
      <c r="Z1246" s="3"/>
      <c r="AA1246" s="3"/>
      <c r="AB1246" s="3"/>
      <c r="AC1246" s="3"/>
      <c r="AD1246" s="3"/>
      <c r="AE1246" s="3"/>
      <c r="AF1246" s="3"/>
      <c r="AG1246" s="3"/>
      <c r="AH1246" s="3"/>
      <c r="AI1246" s="3"/>
      <c r="AJ1246" s="3"/>
      <c r="AK1246" s="3"/>
      <c r="AL1246" s="3"/>
    </row>
    <row r="1247" spans="1:38" x14ac:dyDescent="0.3">
      <c r="A1247" t="s">
        <v>43</v>
      </c>
      <c r="B1247" t="s">
        <v>62</v>
      </c>
      <c r="C1247" t="s">
        <v>136</v>
      </c>
      <c r="D1247" s="3"/>
      <c r="E1247" s="3"/>
      <c r="F1247" s="3"/>
      <c r="G1247" s="3"/>
      <c r="H1247" s="3"/>
      <c r="I1247" s="3"/>
      <c r="J1247" s="3"/>
      <c r="K1247" s="3"/>
      <c r="L1247" s="3"/>
      <c r="M1247" s="3"/>
      <c r="N1247" s="3"/>
      <c r="O1247" s="3"/>
      <c r="P1247" s="3"/>
      <c r="Q1247" s="3"/>
      <c r="R1247" s="3"/>
      <c r="S1247" s="3"/>
      <c r="T1247" s="3"/>
      <c r="U1247" s="3"/>
      <c r="V1247" s="3"/>
      <c r="W1247" s="3"/>
      <c r="X1247" s="3"/>
      <c r="Y1247" s="3"/>
      <c r="Z1247" s="3"/>
      <c r="AA1247" s="3"/>
      <c r="AB1247" s="3"/>
      <c r="AC1247" s="3"/>
      <c r="AD1247" s="3"/>
      <c r="AE1247" s="3"/>
      <c r="AF1247" s="3"/>
      <c r="AG1247" s="3"/>
      <c r="AH1247" s="3"/>
      <c r="AI1247" s="3"/>
      <c r="AJ1247" s="3"/>
      <c r="AK1247" s="3"/>
      <c r="AL1247" s="3"/>
    </row>
    <row r="1248" spans="1:38" x14ac:dyDescent="0.3">
      <c r="A1248" t="s">
        <v>43</v>
      </c>
      <c r="B1248" t="s">
        <v>62</v>
      </c>
      <c r="C1248" t="s">
        <v>137</v>
      </c>
      <c r="D1248" s="3"/>
      <c r="E1248" s="3"/>
      <c r="F1248" s="3"/>
      <c r="G1248" s="3"/>
      <c r="H1248" s="3"/>
      <c r="I1248" s="3"/>
      <c r="J1248" s="3"/>
      <c r="K1248" s="3"/>
      <c r="L1248" s="3"/>
      <c r="M1248" s="3"/>
      <c r="N1248" s="3"/>
      <c r="O1248" s="3"/>
      <c r="P1248" s="3"/>
      <c r="Q1248" s="3"/>
      <c r="R1248" s="3"/>
      <c r="S1248" s="3"/>
      <c r="T1248" s="3"/>
      <c r="U1248" s="3"/>
      <c r="V1248" s="3"/>
      <c r="W1248" s="3"/>
      <c r="X1248" s="3"/>
      <c r="Y1248" s="3"/>
      <c r="Z1248" s="3"/>
      <c r="AA1248" s="3"/>
      <c r="AB1248" s="3"/>
      <c r="AC1248" s="3"/>
      <c r="AD1248" s="3"/>
      <c r="AE1248" s="3"/>
      <c r="AF1248" s="3"/>
      <c r="AG1248" s="3"/>
      <c r="AH1248" s="3"/>
      <c r="AI1248" s="3"/>
      <c r="AJ1248" s="3"/>
      <c r="AK1248" s="3"/>
      <c r="AL1248" s="3"/>
    </row>
    <row r="1249" spans="1:38" x14ac:dyDescent="0.3">
      <c r="A1249" t="s">
        <v>43</v>
      </c>
      <c r="B1249" t="s">
        <v>62</v>
      </c>
      <c r="C1249" t="s">
        <v>138</v>
      </c>
      <c r="D1249" s="3"/>
      <c r="E1249" s="3"/>
      <c r="F1249" s="3"/>
      <c r="G1249" s="3"/>
      <c r="H1249" s="3"/>
      <c r="I1249" s="3"/>
      <c r="J1249" s="3"/>
      <c r="K1249" s="3"/>
      <c r="L1249" s="3"/>
      <c r="M1249" s="3"/>
      <c r="N1249" s="3"/>
      <c r="O1249" s="3"/>
      <c r="P1249" s="3"/>
      <c r="Q1249" s="3"/>
      <c r="R1249" s="3"/>
      <c r="S1249" s="3"/>
      <c r="T1249" s="3"/>
      <c r="U1249" s="3"/>
      <c r="V1249" s="3"/>
      <c r="W1249" s="3"/>
      <c r="X1249" s="3"/>
      <c r="Y1249" s="3"/>
      <c r="Z1249" s="3"/>
      <c r="AA1249" s="3"/>
      <c r="AB1249" s="3"/>
      <c r="AC1249" s="3"/>
      <c r="AD1249" s="3"/>
      <c r="AE1249" s="3"/>
      <c r="AF1249" s="3"/>
      <c r="AG1249" s="3"/>
      <c r="AH1249" s="3"/>
      <c r="AI1249" s="3"/>
      <c r="AJ1249" s="3"/>
      <c r="AK1249" s="3"/>
      <c r="AL1249" s="3"/>
    </row>
    <row r="1250" spans="1:38" x14ac:dyDescent="0.3">
      <c r="A1250" t="s">
        <v>43</v>
      </c>
      <c r="B1250" t="s">
        <v>62</v>
      </c>
      <c r="C1250" t="s">
        <v>139</v>
      </c>
      <c r="D1250" s="3"/>
      <c r="E1250" s="3"/>
      <c r="F1250" s="3"/>
      <c r="G1250" s="3"/>
      <c r="H1250" s="3"/>
      <c r="I1250" s="3"/>
      <c r="J1250" s="3"/>
      <c r="K1250" s="3"/>
      <c r="L1250" s="3"/>
      <c r="M1250" s="3"/>
      <c r="N1250" s="3"/>
      <c r="O1250" s="3"/>
      <c r="P1250" s="3"/>
      <c r="Q1250" s="3"/>
      <c r="R1250" s="3"/>
      <c r="S1250" s="3"/>
      <c r="T1250" s="3"/>
      <c r="U1250" s="3"/>
      <c r="V1250" s="3"/>
      <c r="W1250" s="3"/>
      <c r="X1250" s="3"/>
      <c r="Y1250" s="3"/>
      <c r="Z1250" s="3"/>
      <c r="AA1250" s="3"/>
      <c r="AB1250" s="3"/>
      <c r="AC1250" s="3"/>
      <c r="AD1250" s="3"/>
      <c r="AE1250" s="3"/>
      <c r="AF1250" s="3"/>
      <c r="AG1250" s="3"/>
      <c r="AH1250" s="3"/>
      <c r="AI1250" s="3"/>
      <c r="AJ1250" s="3"/>
      <c r="AK1250" s="3"/>
      <c r="AL1250" s="3"/>
    </row>
    <row r="1251" spans="1:38" x14ac:dyDescent="0.3">
      <c r="A1251" t="s">
        <v>43</v>
      </c>
      <c r="B1251" t="s">
        <v>62</v>
      </c>
      <c r="C1251" t="s">
        <v>140</v>
      </c>
      <c r="D1251" s="3"/>
      <c r="E1251" s="3"/>
      <c r="F1251" s="3"/>
      <c r="G1251" s="3"/>
      <c r="H1251" s="3"/>
      <c r="I1251" s="3"/>
      <c r="J1251" s="3"/>
      <c r="K1251" s="3"/>
      <c r="L1251" s="3"/>
      <c r="M1251" s="3"/>
      <c r="N1251" s="3"/>
      <c r="O1251" s="3"/>
      <c r="P1251" s="3"/>
      <c r="Q1251" s="3"/>
      <c r="R1251" s="3"/>
      <c r="S1251" s="3"/>
      <c r="T1251" s="3"/>
      <c r="U1251" s="3"/>
      <c r="V1251" s="3"/>
      <c r="W1251" s="3"/>
      <c r="X1251" s="3"/>
      <c r="Y1251" s="3"/>
      <c r="Z1251" s="3"/>
      <c r="AA1251" s="3"/>
      <c r="AB1251" s="3"/>
      <c r="AC1251" s="3"/>
      <c r="AD1251" s="3"/>
      <c r="AE1251" s="3"/>
      <c r="AF1251" s="3"/>
      <c r="AG1251" s="3"/>
      <c r="AH1251" s="3"/>
      <c r="AI1251" s="3"/>
      <c r="AJ1251" s="3"/>
      <c r="AK1251" s="3"/>
      <c r="AL1251" s="3"/>
    </row>
    <row r="1252" spans="1:38" x14ac:dyDescent="0.3">
      <c r="A1252" t="s">
        <v>43</v>
      </c>
      <c r="B1252" t="s">
        <v>62</v>
      </c>
      <c r="C1252" t="s">
        <v>141</v>
      </c>
      <c r="D1252" s="3"/>
      <c r="E1252" s="3"/>
      <c r="F1252" s="3"/>
      <c r="G1252" s="3"/>
      <c r="H1252" s="3"/>
      <c r="I1252" s="3"/>
      <c r="J1252" s="3"/>
      <c r="K1252" s="3"/>
      <c r="L1252" s="3"/>
      <c r="M1252" s="3"/>
      <c r="N1252" s="3"/>
      <c r="O1252" s="3"/>
      <c r="P1252" s="3"/>
      <c r="Q1252" s="3"/>
      <c r="R1252" s="3"/>
      <c r="S1252" s="3"/>
      <c r="T1252" s="3"/>
      <c r="U1252" s="3"/>
      <c r="V1252" s="3"/>
      <c r="W1252" s="3"/>
      <c r="X1252" s="3"/>
      <c r="Y1252" s="3"/>
      <c r="Z1252" s="3"/>
      <c r="AA1252" s="3"/>
      <c r="AB1252" s="3"/>
      <c r="AC1252" s="3"/>
      <c r="AD1252" s="3"/>
      <c r="AE1252" s="3"/>
      <c r="AF1252" s="3"/>
      <c r="AG1252" s="3"/>
      <c r="AH1252" s="3"/>
      <c r="AI1252" s="3"/>
      <c r="AJ1252" s="3"/>
      <c r="AK1252" s="3"/>
      <c r="AL1252" s="3"/>
    </row>
    <row r="1253" spans="1:38" x14ac:dyDescent="0.3">
      <c r="A1253" t="s">
        <v>43</v>
      </c>
      <c r="B1253" t="s">
        <v>62</v>
      </c>
      <c r="C1253" t="s">
        <v>142</v>
      </c>
      <c r="D1253" s="3"/>
      <c r="E1253" s="3"/>
      <c r="F1253" s="3"/>
      <c r="G1253" s="3"/>
      <c r="H1253" s="3"/>
      <c r="I1253" s="3"/>
      <c r="J1253" s="3"/>
      <c r="K1253" s="3"/>
      <c r="L1253" s="3"/>
      <c r="M1253" s="3"/>
      <c r="N1253" s="3"/>
      <c r="O1253" s="3"/>
      <c r="P1253" s="3"/>
      <c r="Q1253" s="3"/>
      <c r="R1253" s="3"/>
      <c r="S1253" s="3"/>
      <c r="T1253" s="3"/>
      <c r="U1253" s="3"/>
      <c r="V1253" s="3"/>
      <c r="W1253" s="3"/>
      <c r="X1253" s="3"/>
      <c r="Y1253" s="3"/>
      <c r="Z1253" s="3"/>
      <c r="AA1253" s="3"/>
      <c r="AB1253" s="3"/>
      <c r="AC1253" s="3"/>
      <c r="AD1253" s="3"/>
      <c r="AE1253" s="3"/>
      <c r="AF1253" s="3"/>
      <c r="AG1253" s="3"/>
      <c r="AH1253" s="3"/>
      <c r="AI1253" s="3"/>
      <c r="AJ1253" s="3"/>
      <c r="AK1253" s="3"/>
      <c r="AL1253" s="3"/>
    </row>
    <row r="1254" spans="1:38" x14ac:dyDescent="0.3">
      <c r="A1254" t="s">
        <v>43</v>
      </c>
      <c r="B1254" t="s">
        <v>62</v>
      </c>
      <c r="C1254" t="s">
        <v>143</v>
      </c>
      <c r="D1254" s="3"/>
      <c r="E1254" s="3"/>
      <c r="F1254" s="3"/>
      <c r="G1254" s="3"/>
      <c r="H1254" s="3"/>
      <c r="I1254" s="3"/>
      <c r="J1254" s="3"/>
      <c r="K1254" s="3"/>
      <c r="L1254" s="3"/>
      <c r="M1254" s="3"/>
      <c r="N1254" s="3"/>
      <c r="O1254" s="3"/>
      <c r="P1254" s="3"/>
      <c r="Q1254" s="3"/>
      <c r="R1254" s="3"/>
      <c r="S1254" s="3"/>
      <c r="T1254" s="3"/>
      <c r="U1254" s="3"/>
      <c r="V1254" s="3"/>
      <c r="W1254" s="3"/>
      <c r="X1254" s="3"/>
      <c r="Y1254" s="3"/>
      <c r="Z1254" s="3"/>
      <c r="AA1254" s="3"/>
      <c r="AB1254" s="3"/>
      <c r="AC1254" s="3"/>
      <c r="AD1254" s="3"/>
      <c r="AE1254" s="3"/>
      <c r="AF1254" s="3"/>
      <c r="AG1254" s="3"/>
      <c r="AH1254" s="3"/>
      <c r="AI1254" s="3"/>
      <c r="AJ1254" s="3"/>
      <c r="AK1254" s="3"/>
      <c r="AL1254" s="3"/>
    </row>
    <row r="1255" spans="1:38" x14ac:dyDescent="0.3">
      <c r="A1255" t="s">
        <v>43</v>
      </c>
      <c r="B1255" t="s">
        <v>62</v>
      </c>
      <c r="C1255" t="s">
        <v>144</v>
      </c>
      <c r="D1255" s="3"/>
      <c r="E1255" s="3"/>
      <c r="F1255" s="3"/>
      <c r="G1255" s="3"/>
      <c r="H1255" s="3"/>
      <c r="I1255" s="3"/>
      <c r="J1255" s="3"/>
      <c r="K1255" s="3"/>
      <c r="L1255" s="3"/>
      <c r="M1255" s="3"/>
      <c r="N1255" s="3"/>
      <c r="O1255" s="3"/>
      <c r="P1255" s="3"/>
      <c r="Q1255" s="3"/>
      <c r="R1255" s="3"/>
      <c r="S1255" s="3"/>
      <c r="T1255" s="3"/>
      <c r="U1255" s="3"/>
      <c r="V1255" s="3"/>
      <c r="W1255" s="3"/>
      <c r="X1255" s="3"/>
      <c r="Y1255" s="3"/>
      <c r="Z1255" s="3"/>
      <c r="AA1255" s="3"/>
      <c r="AB1255" s="3"/>
      <c r="AC1255" s="3"/>
      <c r="AD1255" s="3"/>
      <c r="AE1255" s="3"/>
      <c r="AF1255" s="3"/>
      <c r="AG1255" s="3"/>
      <c r="AH1255" s="3"/>
      <c r="AI1255" s="3"/>
      <c r="AJ1255" s="3"/>
      <c r="AK1255" s="3"/>
      <c r="AL1255" s="3"/>
    </row>
    <row r="1256" spans="1:38" x14ac:dyDescent="0.3">
      <c r="A1256" t="s">
        <v>43</v>
      </c>
      <c r="B1256" t="s">
        <v>62</v>
      </c>
      <c r="C1256" t="s">
        <v>145</v>
      </c>
      <c r="D1256" s="3"/>
      <c r="E1256" s="3"/>
      <c r="F1256" s="3"/>
      <c r="G1256" s="3"/>
      <c r="H1256" s="3"/>
      <c r="I1256" s="3"/>
      <c r="J1256" s="3"/>
      <c r="K1256" s="3"/>
      <c r="L1256" s="3"/>
      <c r="M1256" s="3"/>
      <c r="N1256" s="3"/>
      <c r="O1256" s="3"/>
      <c r="P1256" s="3"/>
      <c r="Q1256" s="3"/>
      <c r="R1256" s="3"/>
      <c r="S1256" s="3"/>
      <c r="T1256" s="3"/>
      <c r="U1256" s="3"/>
      <c r="V1256" s="3"/>
      <c r="W1256" s="3"/>
      <c r="X1256" s="3"/>
      <c r="Y1256" s="3"/>
      <c r="Z1256" s="3"/>
      <c r="AA1256" s="3"/>
      <c r="AB1256" s="3"/>
      <c r="AC1256" s="3"/>
      <c r="AD1256" s="3"/>
      <c r="AE1256" s="3"/>
      <c r="AF1256" s="3"/>
      <c r="AG1256" s="3"/>
      <c r="AH1256" s="3"/>
      <c r="AI1256" s="3"/>
      <c r="AJ1256" s="3"/>
      <c r="AK1256" s="3"/>
      <c r="AL1256" s="3"/>
    </row>
    <row r="1257" spans="1:38" x14ac:dyDescent="0.3">
      <c r="A1257" t="s">
        <v>43</v>
      </c>
      <c r="B1257" t="s">
        <v>62</v>
      </c>
      <c r="C1257" t="s">
        <v>146</v>
      </c>
      <c r="D1257" s="3"/>
      <c r="E1257" s="3"/>
      <c r="F1257" s="3"/>
      <c r="G1257" s="3"/>
      <c r="H1257" s="3"/>
      <c r="I1257" s="3"/>
      <c r="J1257" s="3"/>
      <c r="K1257" s="3"/>
      <c r="L1257" s="3"/>
      <c r="M1257" s="3"/>
      <c r="N1257" s="3"/>
      <c r="O1257" s="3"/>
      <c r="P1257" s="3"/>
      <c r="Q1257" s="3"/>
      <c r="R1257" s="3"/>
      <c r="S1257" s="3"/>
      <c r="T1257" s="3"/>
      <c r="U1257" s="3"/>
      <c r="V1257" s="3"/>
      <c r="W1257" s="3"/>
      <c r="X1257" s="3"/>
      <c r="Y1257" s="3"/>
      <c r="Z1257" s="3"/>
      <c r="AA1257" s="3"/>
      <c r="AB1257" s="3"/>
      <c r="AC1257" s="3"/>
      <c r="AD1257" s="3"/>
      <c r="AE1257" s="3"/>
      <c r="AF1257" s="3"/>
      <c r="AG1257" s="3"/>
      <c r="AH1257" s="3"/>
      <c r="AI1257" s="3"/>
      <c r="AJ1257" s="3"/>
      <c r="AK1257" s="3"/>
      <c r="AL1257" s="3"/>
    </row>
    <row r="1258" spans="1:38" x14ac:dyDescent="0.3">
      <c r="A1258" t="s">
        <v>43</v>
      </c>
      <c r="B1258" t="s">
        <v>62</v>
      </c>
      <c r="C1258" t="s">
        <v>147</v>
      </c>
      <c r="D1258" s="3"/>
      <c r="E1258" s="3"/>
      <c r="F1258" s="3"/>
      <c r="G1258" s="3"/>
      <c r="H1258" s="3"/>
      <c r="I1258" s="3"/>
      <c r="J1258" s="3"/>
      <c r="K1258" s="3"/>
      <c r="L1258" s="3"/>
      <c r="M1258" s="3"/>
      <c r="N1258" s="3"/>
      <c r="O1258" s="3"/>
      <c r="P1258" s="3"/>
      <c r="Q1258" s="3"/>
      <c r="R1258" s="3"/>
      <c r="S1258" s="3"/>
      <c r="T1258" s="3"/>
      <c r="U1258" s="3"/>
      <c r="V1258" s="3"/>
      <c r="W1258" s="3"/>
      <c r="X1258" s="3"/>
      <c r="Y1258" s="3"/>
      <c r="Z1258" s="3"/>
      <c r="AA1258" s="3"/>
      <c r="AB1258" s="3"/>
      <c r="AC1258" s="3"/>
      <c r="AD1258" s="3"/>
      <c r="AE1258" s="3"/>
      <c r="AF1258" s="3"/>
      <c r="AG1258" s="3"/>
      <c r="AH1258" s="3"/>
      <c r="AI1258" s="3"/>
      <c r="AJ1258" s="3"/>
      <c r="AK1258" s="3"/>
      <c r="AL1258" s="3"/>
    </row>
    <row r="1259" spans="1:38" x14ac:dyDescent="0.3">
      <c r="A1259" t="s">
        <v>43</v>
      </c>
      <c r="B1259" t="s">
        <v>62</v>
      </c>
      <c r="C1259" t="s">
        <v>148</v>
      </c>
      <c r="D1259" s="3"/>
      <c r="E1259" s="3"/>
      <c r="F1259" s="3"/>
      <c r="G1259" s="3"/>
      <c r="H1259" s="3"/>
      <c r="I1259" s="3"/>
      <c r="J1259" s="3"/>
      <c r="K1259" s="3"/>
      <c r="L1259" s="3"/>
      <c r="M1259" s="3"/>
      <c r="N1259" s="3"/>
      <c r="O1259" s="3"/>
      <c r="P1259" s="3"/>
      <c r="Q1259" s="3"/>
      <c r="R1259" s="3"/>
      <c r="S1259" s="3"/>
      <c r="T1259" s="3"/>
      <c r="U1259" s="3"/>
      <c r="V1259" s="3"/>
      <c r="W1259" s="3"/>
      <c r="X1259" s="3"/>
      <c r="Y1259" s="3"/>
      <c r="Z1259" s="3"/>
      <c r="AA1259" s="3"/>
      <c r="AB1259" s="3"/>
      <c r="AC1259" s="3"/>
      <c r="AD1259" s="3"/>
      <c r="AE1259" s="3"/>
      <c r="AF1259" s="3"/>
      <c r="AG1259" s="3"/>
      <c r="AH1259" s="3"/>
      <c r="AI1259" s="3"/>
      <c r="AJ1259" s="3"/>
      <c r="AK1259" s="3"/>
      <c r="AL1259" s="3"/>
    </row>
    <row r="1260" spans="1:38" x14ac:dyDescent="0.3">
      <c r="A1260" t="s">
        <v>43</v>
      </c>
      <c r="B1260" t="s">
        <v>62</v>
      </c>
      <c r="C1260" t="s">
        <v>149</v>
      </c>
      <c r="D1260" s="3"/>
      <c r="E1260" s="3"/>
      <c r="F1260" s="3"/>
      <c r="G1260" s="3"/>
      <c r="H1260" s="3"/>
      <c r="I1260" s="3"/>
      <c r="J1260" s="3"/>
      <c r="K1260" s="3"/>
      <c r="L1260" s="3"/>
      <c r="M1260" s="3"/>
      <c r="N1260" s="3"/>
      <c r="O1260" s="3"/>
      <c r="P1260" s="3"/>
      <c r="Q1260" s="3"/>
      <c r="R1260" s="3"/>
      <c r="S1260" s="3"/>
      <c r="T1260" s="3"/>
      <c r="U1260" s="3"/>
      <c r="V1260" s="3"/>
      <c r="W1260" s="3"/>
      <c r="X1260" s="3"/>
      <c r="Y1260" s="3"/>
      <c r="Z1260" s="3"/>
      <c r="AA1260" s="3"/>
      <c r="AB1260" s="3"/>
      <c r="AC1260" s="3"/>
      <c r="AD1260" s="3"/>
      <c r="AE1260" s="3"/>
      <c r="AF1260" s="3"/>
      <c r="AG1260" s="3"/>
      <c r="AH1260" s="3"/>
      <c r="AI1260" s="3"/>
      <c r="AJ1260" s="3"/>
      <c r="AK1260" s="3"/>
      <c r="AL1260" s="3"/>
    </row>
    <row r="1261" spans="1:38" x14ac:dyDescent="0.3">
      <c r="A1261" t="s">
        <v>43</v>
      </c>
      <c r="B1261" t="s">
        <v>62</v>
      </c>
      <c r="C1261" t="s">
        <v>150</v>
      </c>
      <c r="D1261" s="3"/>
      <c r="E1261" s="3"/>
      <c r="F1261" s="3"/>
      <c r="G1261" s="3"/>
      <c r="H1261" s="3"/>
      <c r="I1261" s="3"/>
      <c r="J1261" s="3"/>
      <c r="K1261" s="3"/>
      <c r="L1261" s="3"/>
      <c r="M1261" s="3"/>
      <c r="N1261" s="3"/>
      <c r="O1261" s="3"/>
      <c r="P1261" s="3"/>
      <c r="Q1261" s="3"/>
      <c r="R1261" s="3"/>
      <c r="S1261" s="3"/>
      <c r="T1261" s="3"/>
      <c r="U1261" s="3"/>
      <c r="V1261" s="3"/>
      <c r="W1261" s="3"/>
      <c r="X1261" s="3"/>
      <c r="Y1261" s="3"/>
      <c r="Z1261" s="3"/>
      <c r="AA1261" s="3"/>
      <c r="AB1261" s="3"/>
      <c r="AC1261" s="3"/>
      <c r="AD1261" s="3"/>
      <c r="AE1261" s="3"/>
      <c r="AF1261" s="3"/>
      <c r="AG1261" s="3"/>
      <c r="AH1261" s="3"/>
      <c r="AI1261" s="3"/>
      <c r="AJ1261" s="3"/>
      <c r="AK1261" s="3"/>
      <c r="AL1261" s="3"/>
    </row>
    <row r="1262" spans="1:38" x14ac:dyDescent="0.3">
      <c r="A1262" t="s">
        <v>43</v>
      </c>
      <c r="B1262" t="s">
        <v>62</v>
      </c>
      <c r="C1262" t="s">
        <v>151</v>
      </c>
      <c r="D1262" s="3"/>
      <c r="E1262" s="3"/>
      <c r="F1262" s="3"/>
      <c r="G1262" s="3"/>
      <c r="H1262" s="3"/>
      <c r="I1262" s="3"/>
      <c r="J1262" s="3"/>
      <c r="K1262" s="3"/>
      <c r="L1262" s="3"/>
      <c r="M1262" s="3"/>
      <c r="N1262" s="3"/>
      <c r="O1262" s="3"/>
      <c r="P1262" s="3"/>
      <c r="Q1262" s="3"/>
      <c r="R1262" s="3"/>
      <c r="S1262" s="3"/>
      <c r="T1262" s="3"/>
      <c r="U1262" s="3"/>
      <c r="V1262" s="3"/>
      <c r="W1262" s="3"/>
      <c r="X1262" s="3"/>
      <c r="Y1262" s="3"/>
      <c r="Z1262" s="3"/>
      <c r="AA1262" s="3"/>
      <c r="AB1262" s="3"/>
      <c r="AC1262" s="3"/>
      <c r="AD1262" s="3"/>
      <c r="AE1262" s="3"/>
      <c r="AF1262" s="3"/>
      <c r="AG1262" s="3"/>
      <c r="AH1262" s="3"/>
      <c r="AI1262" s="3"/>
      <c r="AJ1262" s="3"/>
      <c r="AK1262" s="3"/>
      <c r="AL1262" s="3"/>
    </row>
    <row r="1263" spans="1:38" x14ac:dyDescent="0.3">
      <c r="A1263" t="s">
        <v>43</v>
      </c>
      <c r="B1263" t="s">
        <v>62</v>
      </c>
      <c r="C1263" t="s">
        <v>152</v>
      </c>
      <c r="D1263" s="3"/>
      <c r="E1263" s="3"/>
      <c r="F1263" s="3"/>
      <c r="G1263" s="3"/>
      <c r="H1263" s="3"/>
      <c r="I1263" s="3"/>
      <c r="J1263" s="3"/>
      <c r="K1263" s="3"/>
      <c r="L1263" s="3"/>
      <c r="M1263" s="3"/>
      <c r="N1263" s="3"/>
      <c r="O1263" s="3"/>
      <c r="P1263" s="3"/>
      <c r="Q1263" s="3"/>
      <c r="R1263" s="3"/>
      <c r="S1263" s="3"/>
      <c r="T1263" s="3"/>
      <c r="U1263" s="3"/>
      <c r="V1263" s="3"/>
      <c r="W1263" s="3"/>
      <c r="X1263" s="3"/>
      <c r="Y1263" s="3"/>
      <c r="Z1263" s="3"/>
      <c r="AA1263" s="3"/>
      <c r="AB1263" s="3"/>
      <c r="AC1263" s="3"/>
      <c r="AD1263" s="3"/>
      <c r="AE1263" s="3"/>
      <c r="AF1263" s="3"/>
      <c r="AG1263" s="3"/>
      <c r="AH1263" s="3"/>
      <c r="AI1263" s="3"/>
      <c r="AJ1263" s="3"/>
      <c r="AK1263" s="3"/>
      <c r="AL1263" s="3"/>
    </row>
    <row r="1264" spans="1:38" x14ac:dyDescent="0.3">
      <c r="A1264" t="s">
        <v>44</v>
      </c>
      <c r="B1264" t="s">
        <v>62</v>
      </c>
      <c r="C1264" t="s">
        <v>128</v>
      </c>
      <c r="D1264" s="16"/>
      <c r="E1264" s="16"/>
      <c r="F1264" s="16"/>
      <c r="G1264" s="16"/>
      <c r="H1264" s="16"/>
      <c r="I1264" s="16"/>
      <c r="J1264" s="16"/>
      <c r="K1264" s="16"/>
      <c r="L1264" s="16"/>
      <c r="M1264" s="16"/>
      <c r="N1264" s="16"/>
      <c r="O1264" s="16"/>
      <c r="P1264" s="16"/>
      <c r="Q1264" s="16"/>
      <c r="R1264" s="16"/>
      <c r="S1264" s="16">
        <v>2</v>
      </c>
      <c r="T1264" s="16"/>
      <c r="U1264" s="16">
        <v>2</v>
      </c>
      <c r="V1264" s="16"/>
      <c r="W1264" s="16">
        <v>2</v>
      </c>
      <c r="X1264" s="16"/>
      <c r="Y1264" s="16">
        <v>3</v>
      </c>
      <c r="Z1264" s="16"/>
      <c r="AA1264" s="16">
        <v>3</v>
      </c>
      <c r="AB1264" s="16"/>
      <c r="AC1264" s="16">
        <v>3</v>
      </c>
      <c r="AD1264" s="16"/>
      <c r="AE1264" s="16">
        <v>3</v>
      </c>
      <c r="AF1264" s="16"/>
      <c r="AG1264" s="16"/>
      <c r="AH1264" s="16"/>
      <c r="AI1264" s="16"/>
      <c r="AJ1264" s="16"/>
      <c r="AK1264" s="16"/>
      <c r="AL1264" s="16"/>
    </row>
    <row r="1265" spans="1:38" x14ac:dyDescent="0.3">
      <c r="A1265" t="s">
        <v>44</v>
      </c>
      <c r="B1265" t="s">
        <v>62</v>
      </c>
      <c r="C1265" t="s">
        <v>129</v>
      </c>
      <c r="D1265" s="16"/>
      <c r="E1265" s="16"/>
      <c r="F1265" s="16"/>
      <c r="G1265" s="16"/>
      <c r="H1265" s="16"/>
      <c r="I1265" s="16"/>
      <c r="J1265" s="16"/>
      <c r="K1265" s="16"/>
      <c r="L1265" s="16"/>
      <c r="M1265" s="16"/>
      <c r="N1265" s="16"/>
      <c r="O1265" s="16"/>
      <c r="P1265" s="16"/>
      <c r="Q1265" s="16"/>
      <c r="R1265" s="16"/>
      <c r="S1265" s="16">
        <v>2</v>
      </c>
      <c r="T1265" s="16">
        <v>2</v>
      </c>
      <c r="U1265" s="16">
        <v>4</v>
      </c>
      <c r="V1265" s="16">
        <v>4</v>
      </c>
      <c r="W1265" s="16">
        <v>6</v>
      </c>
      <c r="X1265" s="16">
        <v>6</v>
      </c>
      <c r="Y1265" s="16">
        <v>9</v>
      </c>
      <c r="Z1265" s="16">
        <v>9</v>
      </c>
      <c r="AA1265" s="16">
        <v>12</v>
      </c>
      <c r="AB1265" s="16">
        <v>12</v>
      </c>
      <c r="AC1265" s="16">
        <v>15</v>
      </c>
      <c r="AD1265" s="16">
        <v>15</v>
      </c>
      <c r="AE1265" s="16">
        <v>18</v>
      </c>
      <c r="AF1265" s="16">
        <v>18</v>
      </c>
      <c r="AG1265" s="16">
        <v>18</v>
      </c>
      <c r="AH1265" s="16">
        <v>18</v>
      </c>
      <c r="AI1265" s="16">
        <v>18</v>
      </c>
      <c r="AJ1265" s="16">
        <v>18</v>
      </c>
      <c r="AK1265" s="16">
        <v>18</v>
      </c>
      <c r="AL1265" s="16">
        <v>18</v>
      </c>
    </row>
    <row r="1266" spans="1:38" x14ac:dyDescent="0.3">
      <c r="A1266" t="s">
        <v>44</v>
      </c>
      <c r="B1266" t="s">
        <v>62</v>
      </c>
      <c r="C1266" t="s">
        <v>130</v>
      </c>
      <c r="D1266" s="3"/>
      <c r="E1266" s="3"/>
      <c r="F1266" s="3"/>
      <c r="G1266" s="3"/>
      <c r="H1266" s="3"/>
      <c r="I1266" s="3"/>
      <c r="J1266" s="3"/>
      <c r="K1266" s="3"/>
      <c r="L1266" s="3"/>
      <c r="M1266" s="3"/>
      <c r="N1266" s="3"/>
      <c r="O1266" s="3"/>
      <c r="P1266" s="3"/>
      <c r="Q1266" s="3"/>
      <c r="R1266" s="3"/>
      <c r="S1266" s="3">
        <v>310</v>
      </c>
      <c r="T1266" s="3">
        <v>310</v>
      </c>
      <c r="U1266" s="3">
        <v>620</v>
      </c>
      <c r="V1266" s="3">
        <v>620</v>
      </c>
      <c r="W1266" s="3">
        <v>930</v>
      </c>
      <c r="X1266" s="3">
        <v>930</v>
      </c>
      <c r="Y1266" s="3">
        <v>1395</v>
      </c>
      <c r="Z1266" s="3">
        <v>1395</v>
      </c>
      <c r="AA1266" s="3">
        <v>1860</v>
      </c>
      <c r="AB1266" s="3">
        <v>1860</v>
      </c>
      <c r="AC1266" s="3">
        <v>2325</v>
      </c>
      <c r="AD1266" s="3">
        <v>2325</v>
      </c>
      <c r="AE1266" s="3">
        <v>2790</v>
      </c>
      <c r="AF1266" s="3">
        <v>2790</v>
      </c>
      <c r="AG1266" s="3">
        <v>2790</v>
      </c>
      <c r="AH1266" s="3">
        <v>2790</v>
      </c>
      <c r="AI1266" s="3">
        <v>2790</v>
      </c>
      <c r="AJ1266" s="3">
        <v>2790</v>
      </c>
      <c r="AK1266" s="3">
        <v>2790</v>
      </c>
      <c r="AL1266" s="3">
        <v>2790</v>
      </c>
    </row>
    <row r="1267" spans="1:38" x14ac:dyDescent="0.3">
      <c r="A1267" t="s">
        <v>44</v>
      </c>
      <c r="B1267" t="s">
        <v>62</v>
      </c>
      <c r="C1267" t="s">
        <v>131</v>
      </c>
      <c r="D1267" s="3"/>
      <c r="E1267" s="3"/>
      <c r="F1267" s="3"/>
      <c r="G1267" s="3"/>
      <c r="H1267" s="3"/>
      <c r="I1267" s="3"/>
      <c r="J1267" s="3"/>
      <c r="K1267" s="3"/>
      <c r="L1267" s="3"/>
      <c r="M1267" s="3"/>
      <c r="N1267" s="3"/>
      <c r="O1267" s="3"/>
      <c r="P1267" s="3"/>
      <c r="Q1267" s="3"/>
      <c r="R1267" s="3"/>
      <c r="S1267" s="3"/>
      <c r="T1267" s="3"/>
      <c r="U1267" s="3"/>
      <c r="V1267" s="3"/>
      <c r="W1267" s="3"/>
      <c r="X1267" s="3"/>
      <c r="Y1267" s="3"/>
      <c r="Z1267" s="3"/>
      <c r="AA1267" s="3"/>
      <c r="AB1267" s="3"/>
      <c r="AC1267" s="3"/>
      <c r="AD1267" s="3"/>
      <c r="AE1267" s="3"/>
      <c r="AF1267" s="3"/>
      <c r="AG1267" s="3"/>
      <c r="AH1267" s="3"/>
      <c r="AI1267" s="3"/>
      <c r="AJ1267" s="3"/>
      <c r="AK1267" s="3"/>
      <c r="AL1267" s="3"/>
    </row>
    <row r="1268" spans="1:38" x14ac:dyDescent="0.3">
      <c r="A1268" t="s">
        <v>44</v>
      </c>
      <c r="B1268" t="s">
        <v>62</v>
      </c>
      <c r="C1268" t="s">
        <v>132</v>
      </c>
      <c r="D1268" s="3"/>
      <c r="E1268" s="3"/>
      <c r="F1268" s="3"/>
      <c r="G1268" s="3"/>
      <c r="H1268" s="3"/>
      <c r="I1268" s="3"/>
      <c r="J1268" s="3"/>
      <c r="K1268" s="3"/>
      <c r="L1268" s="3"/>
      <c r="M1268" s="3"/>
      <c r="N1268" s="3"/>
      <c r="O1268" s="3"/>
      <c r="P1268" s="3"/>
      <c r="Q1268" s="3"/>
      <c r="R1268" s="3"/>
      <c r="S1268" s="3"/>
      <c r="T1268" s="3"/>
      <c r="U1268" s="3"/>
      <c r="V1268" s="3"/>
      <c r="W1268" s="3"/>
      <c r="X1268" s="3"/>
      <c r="Y1268" s="3"/>
      <c r="Z1268" s="3"/>
      <c r="AA1268" s="3"/>
      <c r="AB1268" s="3"/>
      <c r="AC1268" s="3"/>
      <c r="AD1268" s="3"/>
      <c r="AE1268" s="3"/>
      <c r="AF1268" s="3"/>
      <c r="AG1268" s="3"/>
      <c r="AH1268" s="3"/>
      <c r="AI1268" s="3"/>
      <c r="AJ1268" s="3"/>
      <c r="AK1268" s="3"/>
      <c r="AL1268" s="3"/>
    </row>
    <row r="1269" spans="1:38" x14ac:dyDescent="0.3">
      <c r="A1269" t="s">
        <v>44</v>
      </c>
      <c r="B1269" t="s">
        <v>62</v>
      </c>
      <c r="C1269" t="s">
        <v>133</v>
      </c>
      <c r="D1269" s="3"/>
      <c r="E1269" s="3"/>
      <c r="F1269" s="3"/>
      <c r="G1269" s="3"/>
      <c r="H1269" s="3"/>
      <c r="I1269" s="3"/>
      <c r="J1269" s="3"/>
      <c r="K1269" s="3"/>
      <c r="L1269" s="3"/>
      <c r="M1269" s="3"/>
      <c r="N1269" s="3"/>
      <c r="O1269" s="3"/>
      <c r="P1269" s="3"/>
      <c r="Q1269" s="3"/>
      <c r="R1269" s="3"/>
      <c r="S1269" s="3"/>
      <c r="T1269" s="3"/>
      <c r="U1269" s="3"/>
      <c r="V1269" s="3"/>
      <c r="W1269" s="3"/>
      <c r="X1269" s="3"/>
      <c r="Y1269" s="3"/>
      <c r="Z1269" s="3"/>
      <c r="AA1269" s="3"/>
      <c r="AB1269" s="3"/>
      <c r="AC1269" s="3"/>
      <c r="AD1269" s="3"/>
      <c r="AE1269" s="3"/>
      <c r="AF1269" s="3"/>
      <c r="AG1269" s="3"/>
      <c r="AH1269" s="3"/>
      <c r="AI1269" s="3"/>
      <c r="AJ1269" s="3"/>
      <c r="AK1269" s="3"/>
      <c r="AL1269" s="3"/>
    </row>
    <row r="1270" spans="1:38" x14ac:dyDescent="0.3">
      <c r="A1270" t="s">
        <v>44</v>
      </c>
      <c r="B1270" t="s">
        <v>62</v>
      </c>
      <c r="C1270" t="s">
        <v>134</v>
      </c>
      <c r="D1270" s="3"/>
      <c r="E1270" s="3"/>
      <c r="F1270" s="3"/>
      <c r="G1270" s="3"/>
      <c r="H1270" s="3"/>
      <c r="I1270" s="3"/>
      <c r="J1270" s="3"/>
      <c r="K1270" s="3"/>
      <c r="L1270" s="3"/>
      <c r="M1270" s="3"/>
      <c r="N1270" s="3"/>
      <c r="O1270" s="3"/>
      <c r="P1270" s="3"/>
      <c r="Q1270" s="3"/>
      <c r="R1270" s="3"/>
      <c r="S1270" s="3"/>
      <c r="T1270" s="3"/>
      <c r="U1270" s="3"/>
      <c r="V1270" s="3"/>
      <c r="W1270" s="3"/>
      <c r="X1270" s="3"/>
      <c r="Y1270" s="3"/>
      <c r="Z1270" s="3"/>
      <c r="AA1270" s="3"/>
      <c r="AB1270" s="3"/>
      <c r="AC1270" s="3"/>
      <c r="AD1270" s="3"/>
      <c r="AE1270" s="3"/>
      <c r="AF1270" s="3"/>
      <c r="AG1270" s="3"/>
      <c r="AH1270" s="3"/>
      <c r="AI1270" s="3"/>
      <c r="AJ1270" s="3"/>
      <c r="AK1270" s="3"/>
      <c r="AL1270" s="3"/>
    </row>
    <row r="1271" spans="1:38" x14ac:dyDescent="0.3">
      <c r="A1271" t="s">
        <v>44</v>
      </c>
      <c r="B1271" t="s">
        <v>62</v>
      </c>
      <c r="C1271" t="s">
        <v>135</v>
      </c>
      <c r="D1271" s="3"/>
      <c r="E1271" s="3"/>
      <c r="F1271" s="3"/>
      <c r="G1271" s="3"/>
      <c r="H1271" s="3"/>
      <c r="I1271" s="3"/>
      <c r="J1271" s="3"/>
      <c r="K1271" s="3"/>
      <c r="L1271" s="3"/>
      <c r="M1271" s="3"/>
      <c r="N1271" s="3"/>
      <c r="O1271" s="3"/>
      <c r="P1271" s="3"/>
      <c r="Q1271" s="3"/>
      <c r="R1271" s="3"/>
      <c r="S1271" s="3"/>
      <c r="T1271" s="3"/>
      <c r="U1271" s="3"/>
      <c r="V1271" s="3"/>
      <c r="W1271" s="3"/>
      <c r="X1271" s="3"/>
      <c r="Y1271" s="3"/>
      <c r="Z1271" s="3"/>
      <c r="AA1271" s="3"/>
      <c r="AB1271" s="3"/>
      <c r="AC1271" s="3"/>
      <c r="AD1271" s="3"/>
      <c r="AE1271" s="3"/>
      <c r="AF1271" s="3"/>
      <c r="AG1271" s="3"/>
      <c r="AH1271" s="3"/>
      <c r="AI1271" s="3"/>
      <c r="AJ1271" s="3"/>
      <c r="AK1271" s="3"/>
      <c r="AL1271" s="3"/>
    </row>
    <row r="1272" spans="1:38" x14ac:dyDescent="0.3">
      <c r="A1272" t="s">
        <v>44</v>
      </c>
      <c r="B1272" t="s">
        <v>62</v>
      </c>
      <c r="C1272" t="s">
        <v>136</v>
      </c>
      <c r="D1272" s="3"/>
      <c r="E1272" s="3"/>
      <c r="F1272" s="3"/>
      <c r="G1272" s="3"/>
      <c r="H1272" s="3"/>
      <c r="I1272" s="3"/>
      <c r="J1272" s="3"/>
      <c r="K1272" s="3"/>
      <c r="L1272" s="3"/>
      <c r="M1272" s="3"/>
      <c r="N1272" s="3"/>
      <c r="O1272" s="3"/>
      <c r="P1272" s="3"/>
      <c r="Q1272" s="3"/>
      <c r="R1272" s="3"/>
      <c r="S1272" s="3"/>
      <c r="T1272" s="3"/>
      <c r="U1272" s="3"/>
      <c r="V1272" s="3"/>
      <c r="W1272" s="3"/>
      <c r="X1272" s="3"/>
      <c r="Y1272" s="3"/>
      <c r="Z1272" s="3"/>
      <c r="AA1272" s="3"/>
      <c r="AB1272" s="3"/>
      <c r="AC1272" s="3"/>
      <c r="AD1272" s="3"/>
      <c r="AE1272" s="3"/>
      <c r="AF1272" s="3"/>
      <c r="AG1272" s="3"/>
      <c r="AH1272" s="3"/>
      <c r="AI1272" s="3"/>
      <c r="AJ1272" s="3"/>
      <c r="AK1272" s="3"/>
      <c r="AL1272" s="3"/>
    </row>
    <row r="1273" spans="1:38" x14ac:dyDescent="0.3">
      <c r="A1273" t="s">
        <v>44</v>
      </c>
      <c r="B1273" t="s">
        <v>62</v>
      </c>
      <c r="C1273" t="s">
        <v>137</v>
      </c>
      <c r="D1273" s="3"/>
      <c r="E1273" s="3"/>
      <c r="F1273" s="3"/>
      <c r="G1273" s="3"/>
      <c r="H1273" s="3"/>
      <c r="I1273" s="3"/>
      <c r="J1273" s="3"/>
      <c r="K1273" s="3"/>
      <c r="L1273" s="3"/>
      <c r="M1273" s="3"/>
      <c r="N1273" s="3"/>
      <c r="O1273" s="3"/>
      <c r="P1273" s="3"/>
      <c r="Q1273" s="3"/>
      <c r="R1273" s="3"/>
      <c r="S1273" s="3"/>
      <c r="T1273" s="3"/>
      <c r="U1273" s="3"/>
      <c r="V1273" s="3"/>
      <c r="W1273" s="3"/>
      <c r="X1273" s="3"/>
      <c r="Y1273" s="3"/>
      <c r="Z1273" s="3"/>
      <c r="AA1273" s="3"/>
      <c r="AB1273" s="3"/>
      <c r="AC1273" s="3"/>
      <c r="AD1273" s="3"/>
      <c r="AE1273" s="3"/>
      <c r="AF1273" s="3"/>
      <c r="AG1273" s="3"/>
      <c r="AH1273" s="3"/>
      <c r="AI1273" s="3"/>
      <c r="AJ1273" s="3"/>
      <c r="AK1273" s="3"/>
      <c r="AL1273" s="3"/>
    </row>
    <row r="1274" spans="1:38" x14ac:dyDescent="0.3">
      <c r="A1274" t="s">
        <v>44</v>
      </c>
      <c r="B1274" t="s">
        <v>62</v>
      </c>
      <c r="C1274" t="s">
        <v>138</v>
      </c>
      <c r="D1274" s="3"/>
      <c r="E1274" s="3"/>
      <c r="F1274" s="3"/>
      <c r="G1274" s="3"/>
      <c r="H1274" s="3"/>
      <c r="I1274" s="3"/>
      <c r="J1274" s="3"/>
      <c r="K1274" s="3"/>
      <c r="L1274" s="3"/>
      <c r="M1274" s="3"/>
      <c r="N1274" s="3"/>
      <c r="O1274" s="3"/>
      <c r="P1274" s="3"/>
      <c r="Q1274" s="3"/>
      <c r="R1274" s="3"/>
      <c r="S1274" s="3"/>
      <c r="T1274" s="3"/>
      <c r="U1274" s="3"/>
      <c r="V1274" s="3"/>
      <c r="W1274" s="3"/>
      <c r="X1274" s="3"/>
      <c r="Y1274" s="3"/>
      <c r="Z1274" s="3"/>
      <c r="AA1274" s="3"/>
      <c r="AB1274" s="3"/>
      <c r="AC1274" s="3"/>
      <c r="AD1274" s="3"/>
      <c r="AE1274" s="3"/>
      <c r="AF1274" s="3"/>
      <c r="AG1274" s="3"/>
      <c r="AH1274" s="3"/>
      <c r="AI1274" s="3"/>
      <c r="AJ1274" s="3"/>
      <c r="AK1274" s="3"/>
      <c r="AL1274" s="3"/>
    </row>
    <row r="1275" spans="1:38" x14ac:dyDescent="0.3">
      <c r="A1275" t="s">
        <v>44</v>
      </c>
      <c r="B1275" t="s">
        <v>62</v>
      </c>
      <c r="C1275" t="s">
        <v>139</v>
      </c>
      <c r="D1275" s="3"/>
      <c r="E1275" s="3"/>
      <c r="F1275" s="3"/>
      <c r="G1275" s="3"/>
      <c r="H1275" s="3"/>
      <c r="I1275" s="3"/>
      <c r="J1275" s="3"/>
      <c r="K1275" s="3"/>
      <c r="L1275" s="3"/>
      <c r="M1275" s="3"/>
      <c r="N1275" s="3"/>
      <c r="O1275" s="3"/>
      <c r="P1275" s="3"/>
      <c r="Q1275" s="3"/>
      <c r="R1275" s="3"/>
      <c r="S1275" s="3"/>
      <c r="T1275" s="3"/>
      <c r="U1275" s="3"/>
      <c r="V1275" s="3"/>
      <c r="W1275" s="3"/>
      <c r="X1275" s="3"/>
      <c r="Y1275" s="3"/>
      <c r="Z1275" s="3"/>
      <c r="AA1275" s="3"/>
      <c r="AB1275" s="3"/>
      <c r="AC1275" s="3"/>
      <c r="AD1275" s="3"/>
      <c r="AE1275" s="3"/>
      <c r="AF1275" s="3"/>
      <c r="AG1275" s="3"/>
      <c r="AH1275" s="3"/>
      <c r="AI1275" s="3"/>
      <c r="AJ1275" s="3"/>
      <c r="AK1275" s="3"/>
      <c r="AL1275" s="3"/>
    </row>
    <row r="1276" spans="1:38" x14ac:dyDescent="0.3">
      <c r="A1276" t="s">
        <v>44</v>
      </c>
      <c r="B1276" t="s">
        <v>62</v>
      </c>
      <c r="C1276" t="s">
        <v>140</v>
      </c>
      <c r="D1276" s="3"/>
      <c r="E1276" s="3"/>
      <c r="F1276" s="3"/>
      <c r="G1276" s="3"/>
      <c r="H1276" s="3"/>
      <c r="I1276" s="3"/>
      <c r="J1276" s="3"/>
      <c r="K1276" s="3"/>
      <c r="L1276" s="3"/>
      <c r="M1276" s="3"/>
      <c r="N1276" s="3"/>
      <c r="O1276" s="3"/>
      <c r="P1276" s="3"/>
      <c r="Q1276" s="3"/>
      <c r="R1276" s="3"/>
      <c r="S1276" s="3"/>
      <c r="T1276" s="3"/>
      <c r="U1276" s="3"/>
      <c r="V1276" s="3"/>
      <c r="W1276" s="3"/>
      <c r="X1276" s="3"/>
      <c r="Y1276" s="3"/>
      <c r="Z1276" s="3"/>
      <c r="AA1276" s="3"/>
      <c r="AB1276" s="3"/>
      <c r="AC1276" s="3"/>
      <c r="AD1276" s="3"/>
      <c r="AE1276" s="3"/>
      <c r="AF1276" s="3"/>
      <c r="AG1276" s="3"/>
      <c r="AH1276" s="3"/>
      <c r="AI1276" s="3"/>
      <c r="AJ1276" s="3"/>
      <c r="AK1276" s="3"/>
      <c r="AL1276" s="3"/>
    </row>
    <row r="1277" spans="1:38" x14ac:dyDescent="0.3">
      <c r="A1277" t="s">
        <v>44</v>
      </c>
      <c r="B1277" t="s">
        <v>62</v>
      </c>
      <c r="C1277" t="s">
        <v>141</v>
      </c>
      <c r="D1277" s="3"/>
      <c r="E1277" s="3"/>
      <c r="F1277" s="3"/>
      <c r="G1277" s="3"/>
      <c r="H1277" s="3"/>
      <c r="I1277" s="3"/>
      <c r="J1277" s="3"/>
      <c r="K1277" s="3"/>
      <c r="L1277" s="3"/>
      <c r="M1277" s="3"/>
      <c r="N1277" s="3"/>
      <c r="O1277" s="3"/>
      <c r="P1277" s="3"/>
      <c r="Q1277" s="3"/>
      <c r="R1277" s="3"/>
      <c r="S1277" s="3"/>
      <c r="T1277" s="3"/>
      <c r="U1277" s="3"/>
      <c r="V1277" s="3"/>
      <c r="W1277" s="3"/>
      <c r="X1277" s="3"/>
      <c r="Y1277" s="3"/>
      <c r="Z1277" s="3"/>
      <c r="AA1277" s="3"/>
      <c r="AB1277" s="3"/>
      <c r="AC1277" s="3"/>
      <c r="AD1277" s="3"/>
      <c r="AE1277" s="3"/>
      <c r="AF1277" s="3"/>
      <c r="AG1277" s="3"/>
      <c r="AH1277" s="3"/>
      <c r="AI1277" s="3"/>
      <c r="AJ1277" s="3"/>
      <c r="AK1277" s="3"/>
      <c r="AL1277" s="3"/>
    </row>
    <row r="1278" spans="1:38" x14ac:dyDescent="0.3">
      <c r="A1278" t="s">
        <v>44</v>
      </c>
      <c r="B1278" t="s">
        <v>62</v>
      </c>
      <c r="C1278" t="s">
        <v>142</v>
      </c>
      <c r="D1278" s="3"/>
      <c r="E1278" s="3"/>
      <c r="F1278" s="3"/>
      <c r="G1278" s="3"/>
      <c r="H1278" s="3"/>
      <c r="I1278" s="3"/>
      <c r="J1278" s="3"/>
      <c r="K1278" s="3"/>
      <c r="L1278" s="3"/>
      <c r="M1278" s="3"/>
      <c r="N1278" s="3"/>
      <c r="O1278" s="3"/>
      <c r="P1278" s="3"/>
      <c r="Q1278" s="3"/>
      <c r="R1278" s="3"/>
      <c r="S1278" s="3"/>
      <c r="T1278" s="3"/>
      <c r="U1278" s="3"/>
      <c r="V1278" s="3"/>
      <c r="W1278" s="3"/>
      <c r="X1278" s="3"/>
      <c r="Y1278" s="3"/>
      <c r="Z1278" s="3"/>
      <c r="AA1278" s="3"/>
      <c r="AB1278" s="3"/>
      <c r="AC1278" s="3"/>
      <c r="AD1278" s="3"/>
      <c r="AE1278" s="3"/>
      <c r="AF1278" s="3"/>
      <c r="AG1278" s="3"/>
      <c r="AH1278" s="3"/>
      <c r="AI1278" s="3"/>
      <c r="AJ1278" s="3"/>
      <c r="AK1278" s="3"/>
      <c r="AL1278" s="3"/>
    </row>
    <row r="1279" spans="1:38" x14ac:dyDescent="0.3">
      <c r="A1279" t="s">
        <v>44</v>
      </c>
      <c r="B1279" t="s">
        <v>62</v>
      </c>
      <c r="C1279" t="s">
        <v>143</v>
      </c>
      <c r="D1279" s="3"/>
      <c r="E1279" s="3"/>
      <c r="F1279" s="3"/>
      <c r="G1279" s="3"/>
      <c r="H1279" s="3"/>
      <c r="I1279" s="3"/>
      <c r="J1279" s="3"/>
      <c r="K1279" s="3"/>
      <c r="L1279" s="3"/>
      <c r="M1279" s="3"/>
      <c r="N1279" s="3"/>
      <c r="O1279" s="3"/>
      <c r="P1279" s="3"/>
      <c r="Q1279" s="3"/>
      <c r="R1279" s="3"/>
      <c r="S1279" s="3"/>
      <c r="T1279" s="3"/>
      <c r="U1279" s="3"/>
      <c r="V1279" s="3"/>
      <c r="W1279" s="3"/>
      <c r="X1279" s="3"/>
      <c r="Y1279" s="3"/>
      <c r="Z1279" s="3"/>
      <c r="AA1279" s="3"/>
      <c r="AB1279" s="3"/>
      <c r="AC1279" s="3"/>
      <c r="AD1279" s="3"/>
      <c r="AE1279" s="3"/>
      <c r="AF1279" s="3"/>
      <c r="AG1279" s="3"/>
      <c r="AH1279" s="3"/>
      <c r="AI1279" s="3"/>
      <c r="AJ1279" s="3"/>
      <c r="AK1279" s="3"/>
      <c r="AL1279" s="3"/>
    </row>
    <row r="1280" spans="1:38" x14ac:dyDescent="0.3">
      <c r="A1280" t="s">
        <v>44</v>
      </c>
      <c r="B1280" t="s">
        <v>62</v>
      </c>
      <c r="C1280" t="s">
        <v>144</v>
      </c>
      <c r="D1280" s="3"/>
      <c r="E1280" s="3"/>
      <c r="F1280" s="3"/>
      <c r="G1280" s="3"/>
      <c r="H1280" s="3"/>
      <c r="I1280" s="3"/>
      <c r="J1280" s="3"/>
      <c r="K1280" s="3"/>
      <c r="L1280" s="3"/>
      <c r="M1280" s="3"/>
      <c r="N1280" s="3"/>
      <c r="O1280" s="3"/>
      <c r="P1280" s="3"/>
      <c r="Q1280" s="3"/>
      <c r="R1280" s="3"/>
      <c r="S1280" s="3"/>
      <c r="T1280" s="3"/>
      <c r="U1280" s="3"/>
      <c r="V1280" s="3"/>
      <c r="W1280" s="3"/>
      <c r="X1280" s="3"/>
      <c r="Y1280" s="3"/>
      <c r="Z1280" s="3"/>
      <c r="AA1280" s="3"/>
      <c r="AB1280" s="3"/>
      <c r="AC1280" s="3"/>
      <c r="AD1280" s="3"/>
      <c r="AE1280" s="3"/>
      <c r="AF1280" s="3"/>
      <c r="AG1280" s="3"/>
      <c r="AH1280" s="3"/>
      <c r="AI1280" s="3"/>
      <c r="AJ1280" s="3"/>
      <c r="AK1280" s="3"/>
      <c r="AL1280" s="3"/>
    </row>
    <row r="1281" spans="1:38" x14ac:dyDescent="0.3">
      <c r="A1281" t="s">
        <v>44</v>
      </c>
      <c r="B1281" t="s">
        <v>62</v>
      </c>
      <c r="C1281" t="s">
        <v>145</v>
      </c>
      <c r="D1281" s="3"/>
      <c r="E1281" s="3"/>
      <c r="F1281" s="3"/>
      <c r="G1281" s="3"/>
      <c r="H1281" s="3"/>
      <c r="I1281" s="3"/>
      <c r="J1281" s="3"/>
      <c r="K1281" s="3"/>
      <c r="L1281" s="3"/>
      <c r="M1281" s="3"/>
      <c r="N1281" s="3"/>
      <c r="O1281" s="3"/>
      <c r="P1281" s="3"/>
      <c r="Q1281" s="3"/>
      <c r="R1281" s="3"/>
      <c r="S1281" s="3"/>
      <c r="T1281" s="3"/>
      <c r="U1281" s="3"/>
      <c r="V1281" s="3"/>
      <c r="W1281" s="3"/>
      <c r="X1281" s="3"/>
      <c r="Y1281" s="3"/>
      <c r="Z1281" s="3"/>
      <c r="AA1281" s="3"/>
      <c r="AB1281" s="3"/>
      <c r="AC1281" s="3"/>
      <c r="AD1281" s="3"/>
      <c r="AE1281" s="3"/>
      <c r="AF1281" s="3"/>
      <c r="AG1281" s="3"/>
      <c r="AH1281" s="3"/>
      <c r="AI1281" s="3"/>
      <c r="AJ1281" s="3"/>
      <c r="AK1281" s="3"/>
      <c r="AL1281" s="3"/>
    </row>
    <row r="1282" spans="1:38" x14ac:dyDescent="0.3">
      <c r="A1282" t="s">
        <v>44</v>
      </c>
      <c r="B1282" t="s">
        <v>62</v>
      </c>
      <c r="C1282" t="s">
        <v>146</v>
      </c>
      <c r="D1282" s="3"/>
      <c r="E1282" s="3"/>
      <c r="F1282" s="3"/>
      <c r="G1282" s="3"/>
      <c r="H1282" s="3"/>
      <c r="I1282" s="3"/>
      <c r="J1282" s="3"/>
      <c r="K1282" s="3"/>
      <c r="L1282" s="3"/>
      <c r="M1282" s="3"/>
      <c r="N1282" s="3"/>
      <c r="O1282" s="3"/>
      <c r="P1282" s="3"/>
      <c r="Q1282" s="3"/>
      <c r="R1282" s="3"/>
      <c r="S1282" s="3"/>
      <c r="T1282" s="3"/>
      <c r="U1282" s="3"/>
      <c r="V1282" s="3"/>
      <c r="W1282" s="3"/>
      <c r="X1282" s="3"/>
      <c r="Y1282" s="3"/>
      <c r="Z1282" s="3"/>
      <c r="AA1282" s="3"/>
      <c r="AB1282" s="3"/>
      <c r="AC1282" s="3"/>
      <c r="AD1282" s="3"/>
      <c r="AE1282" s="3"/>
      <c r="AF1282" s="3"/>
      <c r="AG1282" s="3"/>
      <c r="AH1282" s="3"/>
      <c r="AI1282" s="3"/>
      <c r="AJ1282" s="3"/>
      <c r="AK1282" s="3"/>
      <c r="AL1282" s="3"/>
    </row>
    <row r="1283" spans="1:38" x14ac:dyDescent="0.3">
      <c r="A1283" t="s">
        <v>44</v>
      </c>
      <c r="B1283" t="s">
        <v>62</v>
      </c>
      <c r="C1283" t="s">
        <v>147</v>
      </c>
      <c r="D1283" s="3"/>
      <c r="E1283" s="3"/>
      <c r="F1283" s="3"/>
      <c r="G1283" s="3"/>
      <c r="H1283" s="3"/>
      <c r="I1283" s="3"/>
      <c r="J1283" s="3"/>
      <c r="K1283" s="3"/>
      <c r="L1283" s="3"/>
      <c r="M1283" s="3"/>
      <c r="N1283" s="3"/>
      <c r="O1283" s="3"/>
      <c r="P1283" s="3"/>
      <c r="Q1283" s="3"/>
      <c r="R1283" s="3"/>
      <c r="S1283" s="3"/>
      <c r="T1283" s="3"/>
      <c r="U1283" s="3"/>
      <c r="V1283" s="3"/>
      <c r="W1283" s="3"/>
      <c r="X1283" s="3"/>
      <c r="Y1283" s="3"/>
      <c r="Z1283" s="3"/>
      <c r="AA1283" s="3"/>
      <c r="AB1283" s="3"/>
      <c r="AC1283" s="3"/>
      <c r="AD1283" s="3"/>
      <c r="AE1283" s="3"/>
      <c r="AF1283" s="3"/>
      <c r="AG1283" s="3"/>
      <c r="AH1283" s="3"/>
      <c r="AI1283" s="3"/>
      <c r="AJ1283" s="3"/>
      <c r="AK1283" s="3"/>
      <c r="AL1283" s="3"/>
    </row>
    <row r="1284" spans="1:38" x14ac:dyDescent="0.3">
      <c r="A1284" t="s">
        <v>44</v>
      </c>
      <c r="B1284" t="s">
        <v>62</v>
      </c>
      <c r="C1284" t="s">
        <v>148</v>
      </c>
      <c r="D1284" s="3"/>
      <c r="E1284" s="3"/>
      <c r="F1284" s="3"/>
      <c r="G1284" s="3"/>
      <c r="H1284" s="3"/>
      <c r="I1284" s="3"/>
      <c r="J1284" s="3"/>
      <c r="K1284" s="3"/>
      <c r="L1284" s="3"/>
      <c r="M1284" s="3"/>
      <c r="N1284" s="3"/>
      <c r="O1284" s="3"/>
      <c r="P1284" s="3"/>
      <c r="Q1284" s="3"/>
      <c r="R1284" s="3"/>
      <c r="S1284" s="3"/>
      <c r="T1284" s="3"/>
      <c r="U1284" s="3"/>
      <c r="V1284" s="3"/>
      <c r="W1284" s="3"/>
      <c r="X1284" s="3"/>
      <c r="Y1284" s="3"/>
      <c r="Z1284" s="3"/>
      <c r="AA1284" s="3"/>
      <c r="AB1284" s="3"/>
      <c r="AC1284" s="3"/>
      <c r="AD1284" s="3"/>
      <c r="AE1284" s="3"/>
      <c r="AF1284" s="3"/>
      <c r="AG1284" s="3"/>
      <c r="AH1284" s="3"/>
      <c r="AI1284" s="3"/>
      <c r="AJ1284" s="3"/>
      <c r="AK1284" s="3"/>
      <c r="AL1284" s="3"/>
    </row>
    <row r="1285" spans="1:38" x14ac:dyDescent="0.3">
      <c r="A1285" t="s">
        <v>44</v>
      </c>
      <c r="B1285" t="s">
        <v>62</v>
      </c>
      <c r="C1285" t="s">
        <v>149</v>
      </c>
      <c r="D1285" s="3"/>
      <c r="E1285" s="3"/>
      <c r="F1285" s="3"/>
      <c r="G1285" s="3"/>
      <c r="H1285" s="3"/>
      <c r="I1285" s="3"/>
      <c r="J1285" s="3"/>
      <c r="K1285" s="3"/>
      <c r="L1285" s="3"/>
      <c r="M1285" s="3"/>
      <c r="N1285" s="3"/>
      <c r="O1285" s="3"/>
      <c r="P1285" s="3"/>
      <c r="Q1285" s="3"/>
      <c r="R1285" s="3"/>
      <c r="S1285" s="3"/>
      <c r="T1285" s="3"/>
      <c r="U1285" s="3"/>
      <c r="V1285" s="3"/>
      <c r="W1285" s="3"/>
      <c r="X1285" s="3"/>
      <c r="Y1285" s="3"/>
      <c r="Z1285" s="3"/>
      <c r="AA1285" s="3"/>
      <c r="AB1285" s="3"/>
      <c r="AC1285" s="3"/>
      <c r="AD1285" s="3"/>
      <c r="AE1285" s="3"/>
      <c r="AF1285" s="3"/>
      <c r="AG1285" s="3"/>
      <c r="AH1285" s="3"/>
      <c r="AI1285" s="3"/>
      <c r="AJ1285" s="3"/>
      <c r="AK1285" s="3"/>
      <c r="AL1285" s="3"/>
    </row>
    <row r="1286" spans="1:38" x14ac:dyDescent="0.3">
      <c r="A1286" t="s">
        <v>44</v>
      </c>
      <c r="B1286" t="s">
        <v>62</v>
      </c>
      <c r="C1286" t="s">
        <v>150</v>
      </c>
      <c r="D1286" s="3"/>
      <c r="E1286" s="3"/>
      <c r="F1286" s="3"/>
      <c r="G1286" s="3"/>
      <c r="H1286" s="3"/>
      <c r="I1286" s="3"/>
      <c r="J1286" s="3"/>
      <c r="K1286" s="3"/>
      <c r="L1286" s="3"/>
      <c r="M1286" s="3"/>
      <c r="N1286" s="3"/>
      <c r="O1286" s="3"/>
      <c r="P1286" s="3"/>
      <c r="Q1286" s="3"/>
      <c r="R1286" s="3"/>
      <c r="S1286" s="3"/>
      <c r="T1286" s="3"/>
      <c r="U1286" s="3"/>
      <c r="V1286" s="3"/>
      <c r="W1286" s="3"/>
      <c r="X1286" s="3"/>
      <c r="Y1286" s="3"/>
      <c r="Z1286" s="3"/>
      <c r="AA1286" s="3"/>
      <c r="AB1286" s="3"/>
      <c r="AC1286" s="3"/>
      <c r="AD1286" s="3"/>
      <c r="AE1286" s="3"/>
      <c r="AF1286" s="3"/>
      <c r="AG1286" s="3"/>
      <c r="AH1286" s="3"/>
      <c r="AI1286" s="3"/>
      <c r="AJ1286" s="3"/>
      <c r="AK1286" s="3"/>
      <c r="AL1286" s="3"/>
    </row>
    <row r="1287" spans="1:38" x14ac:dyDescent="0.3">
      <c r="A1287" t="s">
        <v>44</v>
      </c>
      <c r="B1287" t="s">
        <v>62</v>
      </c>
      <c r="C1287" t="s">
        <v>151</v>
      </c>
      <c r="D1287" s="3"/>
      <c r="E1287" s="3"/>
      <c r="F1287" s="3"/>
      <c r="G1287" s="3"/>
      <c r="H1287" s="3"/>
      <c r="I1287" s="3"/>
      <c r="J1287" s="3"/>
      <c r="K1287" s="3"/>
      <c r="L1287" s="3"/>
      <c r="M1287" s="3"/>
      <c r="N1287" s="3"/>
      <c r="O1287" s="3"/>
      <c r="P1287" s="3"/>
      <c r="Q1287" s="3"/>
      <c r="R1287" s="3"/>
      <c r="S1287" s="3"/>
      <c r="T1287" s="3"/>
      <c r="U1287" s="3"/>
      <c r="V1287" s="3"/>
      <c r="W1287" s="3"/>
      <c r="X1287" s="3"/>
      <c r="Y1287" s="3"/>
      <c r="Z1287" s="3"/>
      <c r="AA1287" s="3"/>
      <c r="AB1287" s="3"/>
      <c r="AC1287" s="3"/>
      <c r="AD1287" s="3"/>
      <c r="AE1287" s="3"/>
      <c r="AF1287" s="3"/>
      <c r="AG1287" s="3"/>
      <c r="AH1287" s="3"/>
      <c r="AI1287" s="3"/>
      <c r="AJ1287" s="3"/>
      <c r="AK1287" s="3"/>
      <c r="AL1287" s="3"/>
    </row>
    <row r="1288" spans="1:38" x14ac:dyDescent="0.3">
      <c r="A1288" t="s">
        <v>44</v>
      </c>
      <c r="B1288" t="s">
        <v>62</v>
      </c>
      <c r="C1288" t="s">
        <v>152</v>
      </c>
      <c r="D1288" s="3"/>
      <c r="E1288" s="3"/>
      <c r="F1288" s="3"/>
      <c r="G1288" s="3"/>
      <c r="H1288" s="3"/>
      <c r="I1288" s="3"/>
      <c r="J1288" s="3"/>
      <c r="K1288" s="3"/>
      <c r="L1288" s="3"/>
      <c r="M1288" s="3"/>
      <c r="N1288" s="3"/>
      <c r="O1288" s="3"/>
      <c r="P1288" s="3"/>
      <c r="Q1288" s="3"/>
      <c r="R1288" s="3"/>
      <c r="S1288" s="3"/>
      <c r="T1288" s="3"/>
      <c r="U1288" s="3"/>
      <c r="V1288" s="3"/>
      <c r="W1288" s="3"/>
      <c r="X1288" s="3"/>
      <c r="Y1288" s="3"/>
      <c r="Z1288" s="3"/>
      <c r="AA1288" s="3"/>
      <c r="AB1288" s="3"/>
      <c r="AC1288" s="3"/>
      <c r="AD1288" s="3"/>
      <c r="AE1288" s="3"/>
      <c r="AF1288" s="3"/>
      <c r="AG1288" s="3"/>
      <c r="AH1288" s="3"/>
      <c r="AI1288" s="3"/>
      <c r="AJ1288" s="3"/>
      <c r="AK1288" s="3"/>
      <c r="AL1288" s="3"/>
    </row>
    <row r="1289" spans="1:38" x14ac:dyDescent="0.3">
      <c r="A1289" t="s">
        <v>45</v>
      </c>
      <c r="B1289" t="s">
        <v>62</v>
      </c>
      <c r="C1289" t="s">
        <v>128</v>
      </c>
      <c r="D1289" s="16"/>
      <c r="E1289" s="16"/>
      <c r="F1289" s="16"/>
      <c r="G1289" s="16"/>
      <c r="H1289" s="16"/>
      <c r="I1289" s="16"/>
      <c r="J1289" s="16"/>
      <c r="K1289" s="16"/>
      <c r="L1289" s="16"/>
      <c r="M1289" s="16"/>
      <c r="N1289" s="16"/>
      <c r="O1289" s="16"/>
      <c r="P1289" s="16"/>
      <c r="Q1289" s="16"/>
      <c r="R1289" s="16"/>
      <c r="S1289" s="16">
        <v>2</v>
      </c>
      <c r="T1289" s="16"/>
      <c r="U1289" s="16">
        <v>2</v>
      </c>
      <c r="V1289" s="16"/>
      <c r="W1289" s="16">
        <v>2</v>
      </c>
      <c r="X1289" s="16"/>
      <c r="Y1289" s="16">
        <v>3</v>
      </c>
      <c r="Z1289" s="16"/>
      <c r="AA1289" s="16">
        <v>3</v>
      </c>
      <c r="AB1289" s="16"/>
      <c r="AC1289" s="16">
        <v>3</v>
      </c>
      <c r="AD1289" s="16"/>
      <c r="AE1289" s="16">
        <v>3</v>
      </c>
      <c r="AF1289" s="16"/>
      <c r="AG1289" s="16"/>
      <c r="AH1289" s="16"/>
      <c r="AI1289" s="16"/>
      <c r="AJ1289" s="16"/>
      <c r="AK1289" s="16"/>
      <c r="AL1289" s="16"/>
    </row>
    <row r="1290" spans="1:38" x14ac:dyDescent="0.3">
      <c r="A1290" t="s">
        <v>45</v>
      </c>
      <c r="B1290" t="s">
        <v>62</v>
      </c>
      <c r="C1290" t="s">
        <v>129</v>
      </c>
      <c r="D1290" s="16"/>
      <c r="E1290" s="16"/>
      <c r="F1290" s="16"/>
      <c r="G1290" s="16"/>
      <c r="H1290" s="16"/>
      <c r="I1290" s="16"/>
      <c r="J1290" s="16"/>
      <c r="K1290" s="16"/>
      <c r="L1290" s="16"/>
      <c r="M1290" s="16"/>
      <c r="N1290" s="16"/>
      <c r="O1290" s="16"/>
      <c r="P1290" s="16"/>
      <c r="Q1290" s="16"/>
      <c r="R1290" s="16"/>
      <c r="S1290" s="16">
        <v>2</v>
      </c>
      <c r="T1290" s="16">
        <v>2</v>
      </c>
      <c r="U1290" s="16">
        <v>4</v>
      </c>
      <c r="V1290" s="16">
        <v>4</v>
      </c>
      <c r="W1290" s="16">
        <v>6</v>
      </c>
      <c r="X1290" s="16">
        <v>6</v>
      </c>
      <c r="Y1290" s="16">
        <v>9</v>
      </c>
      <c r="Z1290" s="16">
        <v>9</v>
      </c>
      <c r="AA1290" s="16">
        <v>12</v>
      </c>
      <c r="AB1290" s="16">
        <v>12</v>
      </c>
      <c r="AC1290" s="16">
        <v>15</v>
      </c>
      <c r="AD1290" s="16">
        <v>15</v>
      </c>
      <c r="AE1290" s="16">
        <v>18</v>
      </c>
      <c r="AF1290" s="16">
        <v>18</v>
      </c>
      <c r="AG1290" s="16">
        <v>18</v>
      </c>
      <c r="AH1290" s="16">
        <v>18</v>
      </c>
      <c r="AI1290" s="16">
        <v>18</v>
      </c>
      <c r="AJ1290" s="16">
        <v>18</v>
      </c>
      <c r="AK1290" s="16">
        <v>18</v>
      </c>
      <c r="AL1290" s="16">
        <v>18</v>
      </c>
    </row>
    <row r="1291" spans="1:38" x14ac:dyDescent="0.3">
      <c r="A1291" t="s">
        <v>45</v>
      </c>
      <c r="B1291" t="s">
        <v>62</v>
      </c>
      <c r="C1291" t="s">
        <v>130</v>
      </c>
      <c r="D1291" s="3"/>
      <c r="E1291" s="3"/>
      <c r="F1291" s="3"/>
      <c r="G1291" s="3"/>
      <c r="H1291" s="3"/>
      <c r="I1291" s="3"/>
      <c r="J1291" s="3"/>
      <c r="K1291" s="3"/>
      <c r="L1291" s="3"/>
      <c r="M1291" s="3"/>
      <c r="N1291" s="3"/>
      <c r="O1291" s="3"/>
      <c r="P1291" s="3"/>
      <c r="Q1291" s="3"/>
      <c r="R1291" s="3"/>
      <c r="S1291" s="3">
        <v>310</v>
      </c>
      <c r="T1291" s="3">
        <v>310</v>
      </c>
      <c r="U1291" s="3">
        <v>620</v>
      </c>
      <c r="V1291" s="3">
        <v>620</v>
      </c>
      <c r="W1291" s="3">
        <v>930</v>
      </c>
      <c r="X1291" s="3">
        <v>930</v>
      </c>
      <c r="Y1291" s="3">
        <v>1395</v>
      </c>
      <c r="Z1291" s="3">
        <v>1395</v>
      </c>
      <c r="AA1291" s="3">
        <v>1860</v>
      </c>
      <c r="AB1291" s="3">
        <v>1860</v>
      </c>
      <c r="AC1291" s="3">
        <v>2325</v>
      </c>
      <c r="AD1291" s="3">
        <v>2325</v>
      </c>
      <c r="AE1291" s="3">
        <v>2790</v>
      </c>
      <c r="AF1291" s="3">
        <v>2790</v>
      </c>
      <c r="AG1291" s="3">
        <v>2790</v>
      </c>
      <c r="AH1291" s="3">
        <v>2790</v>
      </c>
      <c r="AI1291" s="3">
        <v>2790</v>
      </c>
      <c r="AJ1291" s="3">
        <v>2790</v>
      </c>
      <c r="AK1291" s="3">
        <v>2790</v>
      </c>
      <c r="AL1291" s="3">
        <v>2790</v>
      </c>
    </row>
    <row r="1292" spans="1:38" x14ac:dyDescent="0.3">
      <c r="A1292" t="s">
        <v>45</v>
      </c>
      <c r="B1292" t="s">
        <v>62</v>
      </c>
      <c r="C1292" t="s">
        <v>131</v>
      </c>
      <c r="D1292" s="3"/>
      <c r="E1292" s="3"/>
      <c r="F1292" s="3"/>
      <c r="G1292" s="3"/>
      <c r="H1292" s="3"/>
      <c r="I1292" s="3"/>
      <c r="J1292" s="3"/>
      <c r="K1292" s="3"/>
      <c r="L1292" s="3"/>
      <c r="M1292" s="3"/>
      <c r="N1292" s="3"/>
      <c r="O1292" s="3"/>
      <c r="P1292" s="3"/>
      <c r="Q1292" s="3"/>
      <c r="R1292" s="3"/>
      <c r="S1292" s="3"/>
      <c r="T1292" s="3"/>
      <c r="U1292" s="3"/>
      <c r="V1292" s="3"/>
      <c r="W1292" s="3"/>
      <c r="X1292" s="3"/>
      <c r="Y1292" s="3"/>
      <c r="Z1292" s="3"/>
      <c r="AA1292" s="3"/>
      <c r="AB1292" s="3"/>
      <c r="AC1292" s="3"/>
      <c r="AD1292" s="3"/>
      <c r="AE1292" s="3"/>
      <c r="AF1292" s="3"/>
      <c r="AG1292" s="3"/>
      <c r="AH1292" s="3"/>
      <c r="AI1292" s="3"/>
      <c r="AJ1292" s="3"/>
      <c r="AK1292" s="3"/>
      <c r="AL1292" s="3"/>
    </row>
    <row r="1293" spans="1:38" x14ac:dyDescent="0.3">
      <c r="A1293" t="s">
        <v>45</v>
      </c>
      <c r="B1293" t="s">
        <v>62</v>
      </c>
      <c r="C1293" t="s">
        <v>132</v>
      </c>
      <c r="D1293" s="3"/>
      <c r="E1293" s="3"/>
      <c r="F1293" s="3"/>
      <c r="G1293" s="3"/>
      <c r="H1293" s="3"/>
      <c r="I1293" s="3"/>
      <c r="J1293" s="3"/>
      <c r="K1293" s="3"/>
      <c r="L1293" s="3"/>
      <c r="M1293" s="3"/>
      <c r="N1293" s="3"/>
      <c r="O1293" s="3"/>
      <c r="P1293" s="3"/>
      <c r="Q1293" s="3"/>
      <c r="R1293" s="3"/>
      <c r="S1293" s="3"/>
      <c r="T1293" s="3"/>
      <c r="U1293" s="3"/>
      <c r="V1293" s="3"/>
      <c r="W1293" s="3"/>
      <c r="X1293" s="3"/>
      <c r="Y1293" s="3"/>
      <c r="Z1293" s="3"/>
      <c r="AA1293" s="3"/>
      <c r="AB1293" s="3"/>
      <c r="AC1293" s="3"/>
      <c r="AD1293" s="3"/>
      <c r="AE1293" s="3"/>
      <c r="AF1293" s="3"/>
      <c r="AG1293" s="3"/>
      <c r="AH1293" s="3"/>
      <c r="AI1293" s="3"/>
      <c r="AJ1293" s="3"/>
      <c r="AK1293" s="3"/>
      <c r="AL1293" s="3"/>
    </row>
    <row r="1294" spans="1:38" x14ac:dyDescent="0.3">
      <c r="A1294" t="s">
        <v>45</v>
      </c>
      <c r="B1294" t="s">
        <v>62</v>
      </c>
      <c r="C1294" t="s">
        <v>133</v>
      </c>
      <c r="D1294" s="3"/>
      <c r="E1294" s="3"/>
      <c r="F1294" s="3"/>
      <c r="G1294" s="3"/>
      <c r="H1294" s="3"/>
      <c r="I1294" s="3"/>
      <c r="J1294" s="3"/>
      <c r="K1294" s="3"/>
      <c r="L1294" s="3"/>
      <c r="M1294" s="3"/>
      <c r="N1294" s="3"/>
      <c r="O1294" s="3"/>
      <c r="P1294" s="3"/>
      <c r="Q1294" s="3"/>
      <c r="R1294" s="3"/>
      <c r="S1294" s="3"/>
      <c r="T1294" s="3"/>
      <c r="U1294" s="3"/>
      <c r="V1294" s="3"/>
      <c r="W1294" s="3"/>
      <c r="X1294" s="3"/>
      <c r="Y1294" s="3"/>
      <c r="Z1294" s="3"/>
      <c r="AA1294" s="3"/>
      <c r="AB1294" s="3"/>
      <c r="AC1294" s="3"/>
      <c r="AD1294" s="3"/>
      <c r="AE1294" s="3"/>
      <c r="AF1294" s="3"/>
      <c r="AG1294" s="3"/>
      <c r="AH1294" s="3"/>
      <c r="AI1294" s="3"/>
      <c r="AJ1294" s="3"/>
      <c r="AK1294" s="3"/>
      <c r="AL1294" s="3"/>
    </row>
    <row r="1295" spans="1:38" x14ac:dyDescent="0.3">
      <c r="A1295" t="s">
        <v>45</v>
      </c>
      <c r="B1295" t="s">
        <v>62</v>
      </c>
      <c r="C1295" t="s">
        <v>134</v>
      </c>
      <c r="D1295" s="3"/>
      <c r="E1295" s="3"/>
      <c r="F1295" s="3"/>
      <c r="G1295" s="3"/>
      <c r="H1295" s="3"/>
      <c r="I1295" s="3"/>
      <c r="J1295" s="3"/>
      <c r="K1295" s="3"/>
      <c r="L1295" s="3"/>
      <c r="M1295" s="3"/>
      <c r="N1295" s="3"/>
      <c r="O1295" s="3"/>
      <c r="P1295" s="3"/>
      <c r="Q1295" s="3"/>
      <c r="R1295" s="3"/>
      <c r="S1295" s="3"/>
      <c r="T1295" s="3"/>
      <c r="U1295" s="3"/>
      <c r="V1295" s="3"/>
      <c r="W1295" s="3"/>
      <c r="X1295" s="3"/>
      <c r="Y1295" s="3"/>
      <c r="Z1295" s="3"/>
      <c r="AA1295" s="3"/>
      <c r="AB1295" s="3"/>
      <c r="AC1295" s="3"/>
      <c r="AD1295" s="3"/>
      <c r="AE1295" s="3"/>
      <c r="AF1295" s="3"/>
      <c r="AG1295" s="3"/>
      <c r="AH1295" s="3"/>
      <c r="AI1295" s="3"/>
      <c r="AJ1295" s="3"/>
      <c r="AK1295" s="3"/>
      <c r="AL1295" s="3"/>
    </row>
    <row r="1296" spans="1:38" x14ac:dyDescent="0.3">
      <c r="A1296" t="s">
        <v>45</v>
      </c>
      <c r="B1296" t="s">
        <v>62</v>
      </c>
      <c r="C1296" t="s">
        <v>135</v>
      </c>
      <c r="D1296" s="3"/>
      <c r="E1296" s="3"/>
      <c r="F1296" s="3"/>
      <c r="G1296" s="3"/>
      <c r="H1296" s="3"/>
      <c r="I1296" s="3"/>
      <c r="J1296" s="3"/>
      <c r="K1296" s="3"/>
      <c r="L1296" s="3"/>
      <c r="M1296" s="3"/>
      <c r="N1296" s="3"/>
      <c r="O1296" s="3"/>
      <c r="P1296" s="3"/>
      <c r="Q1296" s="3"/>
      <c r="R1296" s="3"/>
      <c r="S1296" s="3"/>
      <c r="T1296" s="3"/>
      <c r="U1296" s="3"/>
      <c r="V1296" s="3"/>
      <c r="W1296" s="3"/>
      <c r="X1296" s="3"/>
      <c r="Y1296" s="3"/>
      <c r="Z1296" s="3"/>
      <c r="AA1296" s="3"/>
      <c r="AB1296" s="3"/>
      <c r="AC1296" s="3"/>
      <c r="AD1296" s="3"/>
      <c r="AE1296" s="3"/>
      <c r="AF1296" s="3"/>
      <c r="AG1296" s="3"/>
      <c r="AH1296" s="3"/>
      <c r="AI1296" s="3"/>
      <c r="AJ1296" s="3"/>
      <c r="AK1296" s="3"/>
      <c r="AL1296" s="3"/>
    </row>
    <row r="1297" spans="1:38" x14ac:dyDescent="0.3">
      <c r="A1297" t="s">
        <v>45</v>
      </c>
      <c r="B1297" t="s">
        <v>62</v>
      </c>
      <c r="C1297" t="s">
        <v>136</v>
      </c>
      <c r="D1297" s="3"/>
      <c r="E1297" s="3"/>
      <c r="F1297" s="3"/>
      <c r="G1297" s="3"/>
      <c r="H1297" s="3"/>
      <c r="I1297" s="3"/>
      <c r="J1297" s="3"/>
      <c r="K1297" s="3"/>
      <c r="L1297" s="3"/>
      <c r="M1297" s="3"/>
      <c r="N1297" s="3"/>
      <c r="O1297" s="3"/>
      <c r="P1297" s="3"/>
      <c r="Q1297" s="3"/>
      <c r="R1297" s="3"/>
      <c r="S1297" s="3"/>
      <c r="T1297" s="3"/>
      <c r="U1297" s="3"/>
      <c r="V1297" s="3"/>
      <c r="W1297" s="3"/>
      <c r="X1297" s="3"/>
      <c r="Y1297" s="3"/>
      <c r="Z1297" s="3"/>
      <c r="AA1297" s="3"/>
      <c r="AB1297" s="3"/>
      <c r="AC1297" s="3"/>
      <c r="AD1297" s="3"/>
      <c r="AE1297" s="3"/>
      <c r="AF1297" s="3"/>
      <c r="AG1297" s="3"/>
      <c r="AH1297" s="3"/>
      <c r="AI1297" s="3"/>
      <c r="AJ1297" s="3"/>
      <c r="AK1297" s="3"/>
      <c r="AL1297" s="3"/>
    </row>
    <row r="1298" spans="1:38" x14ac:dyDescent="0.3">
      <c r="A1298" t="s">
        <v>45</v>
      </c>
      <c r="B1298" t="s">
        <v>62</v>
      </c>
      <c r="C1298" t="s">
        <v>137</v>
      </c>
      <c r="D1298" s="3"/>
      <c r="E1298" s="3"/>
      <c r="F1298" s="3"/>
      <c r="G1298" s="3"/>
      <c r="H1298" s="3"/>
      <c r="I1298" s="3"/>
      <c r="J1298" s="3"/>
      <c r="K1298" s="3"/>
      <c r="L1298" s="3"/>
      <c r="M1298" s="3"/>
      <c r="N1298" s="3"/>
      <c r="O1298" s="3"/>
      <c r="P1298" s="3"/>
      <c r="Q1298" s="3"/>
      <c r="R1298" s="3"/>
      <c r="S1298" s="3"/>
      <c r="T1298" s="3"/>
      <c r="U1298" s="3"/>
      <c r="V1298" s="3"/>
      <c r="W1298" s="3"/>
      <c r="X1298" s="3"/>
      <c r="Y1298" s="3"/>
      <c r="Z1298" s="3"/>
      <c r="AA1298" s="3"/>
      <c r="AB1298" s="3"/>
      <c r="AC1298" s="3"/>
      <c r="AD1298" s="3"/>
      <c r="AE1298" s="3"/>
      <c r="AF1298" s="3"/>
      <c r="AG1298" s="3"/>
      <c r="AH1298" s="3"/>
      <c r="AI1298" s="3"/>
      <c r="AJ1298" s="3"/>
      <c r="AK1298" s="3"/>
      <c r="AL1298" s="3"/>
    </row>
    <row r="1299" spans="1:38" x14ac:dyDescent="0.3">
      <c r="A1299" t="s">
        <v>45</v>
      </c>
      <c r="B1299" t="s">
        <v>62</v>
      </c>
      <c r="C1299" t="s">
        <v>138</v>
      </c>
      <c r="D1299" s="3"/>
      <c r="E1299" s="3"/>
      <c r="F1299" s="3"/>
      <c r="G1299" s="3"/>
      <c r="H1299" s="3"/>
      <c r="I1299" s="3"/>
      <c r="J1299" s="3"/>
      <c r="K1299" s="3"/>
      <c r="L1299" s="3"/>
      <c r="M1299" s="3"/>
      <c r="N1299" s="3"/>
      <c r="O1299" s="3"/>
      <c r="P1299" s="3"/>
      <c r="Q1299" s="3"/>
      <c r="R1299" s="3"/>
      <c r="S1299" s="3"/>
      <c r="T1299" s="3"/>
      <c r="U1299" s="3"/>
      <c r="V1299" s="3"/>
      <c r="W1299" s="3"/>
      <c r="X1299" s="3"/>
      <c r="Y1299" s="3"/>
      <c r="Z1299" s="3"/>
      <c r="AA1299" s="3"/>
      <c r="AB1299" s="3"/>
      <c r="AC1299" s="3"/>
      <c r="AD1299" s="3"/>
      <c r="AE1299" s="3"/>
      <c r="AF1299" s="3"/>
      <c r="AG1299" s="3"/>
      <c r="AH1299" s="3"/>
      <c r="AI1299" s="3"/>
      <c r="AJ1299" s="3"/>
      <c r="AK1299" s="3"/>
      <c r="AL1299" s="3"/>
    </row>
    <row r="1300" spans="1:38" x14ac:dyDescent="0.3">
      <c r="A1300" t="s">
        <v>45</v>
      </c>
      <c r="B1300" t="s">
        <v>62</v>
      </c>
      <c r="C1300" t="s">
        <v>139</v>
      </c>
      <c r="D1300" s="3"/>
      <c r="E1300" s="3"/>
      <c r="F1300" s="3"/>
      <c r="G1300" s="3"/>
      <c r="H1300" s="3"/>
      <c r="I1300" s="3"/>
      <c r="J1300" s="3"/>
      <c r="K1300" s="3"/>
      <c r="L1300" s="3"/>
      <c r="M1300" s="3"/>
      <c r="N1300" s="3"/>
      <c r="O1300" s="3"/>
      <c r="P1300" s="3"/>
      <c r="Q1300" s="3"/>
      <c r="R1300" s="3"/>
      <c r="S1300" s="3"/>
      <c r="T1300" s="3"/>
      <c r="U1300" s="3"/>
      <c r="V1300" s="3"/>
      <c r="W1300" s="3"/>
      <c r="X1300" s="3"/>
      <c r="Y1300" s="3"/>
      <c r="Z1300" s="3"/>
      <c r="AA1300" s="3"/>
      <c r="AB1300" s="3"/>
      <c r="AC1300" s="3"/>
      <c r="AD1300" s="3"/>
      <c r="AE1300" s="3"/>
      <c r="AF1300" s="3"/>
      <c r="AG1300" s="3"/>
      <c r="AH1300" s="3"/>
      <c r="AI1300" s="3"/>
      <c r="AJ1300" s="3"/>
      <c r="AK1300" s="3"/>
      <c r="AL1300" s="3"/>
    </row>
    <row r="1301" spans="1:38" x14ac:dyDescent="0.3">
      <c r="A1301" t="s">
        <v>45</v>
      </c>
      <c r="B1301" t="s">
        <v>62</v>
      </c>
      <c r="C1301" t="s">
        <v>140</v>
      </c>
      <c r="D1301" s="3"/>
      <c r="E1301" s="3"/>
      <c r="F1301" s="3"/>
      <c r="G1301" s="3"/>
      <c r="H1301" s="3"/>
      <c r="I1301" s="3"/>
      <c r="J1301" s="3"/>
      <c r="K1301" s="3"/>
      <c r="L1301" s="3"/>
      <c r="M1301" s="3"/>
      <c r="N1301" s="3"/>
      <c r="O1301" s="3"/>
      <c r="P1301" s="3"/>
      <c r="Q1301" s="3"/>
      <c r="R1301" s="3"/>
      <c r="S1301" s="3"/>
      <c r="T1301" s="3"/>
      <c r="U1301" s="3"/>
      <c r="V1301" s="3"/>
      <c r="W1301" s="3"/>
      <c r="X1301" s="3"/>
      <c r="Y1301" s="3"/>
      <c r="Z1301" s="3"/>
      <c r="AA1301" s="3"/>
      <c r="AB1301" s="3"/>
      <c r="AC1301" s="3"/>
      <c r="AD1301" s="3"/>
      <c r="AE1301" s="3"/>
      <c r="AF1301" s="3"/>
      <c r="AG1301" s="3"/>
      <c r="AH1301" s="3"/>
      <c r="AI1301" s="3"/>
      <c r="AJ1301" s="3"/>
      <c r="AK1301" s="3"/>
      <c r="AL1301" s="3"/>
    </row>
    <row r="1302" spans="1:38" x14ac:dyDescent="0.3">
      <c r="A1302" t="s">
        <v>45</v>
      </c>
      <c r="B1302" t="s">
        <v>62</v>
      </c>
      <c r="C1302" t="s">
        <v>141</v>
      </c>
      <c r="D1302" s="3"/>
      <c r="E1302" s="3"/>
      <c r="F1302" s="3"/>
      <c r="G1302" s="3"/>
      <c r="H1302" s="3"/>
      <c r="I1302" s="3"/>
      <c r="J1302" s="3"/>
      <c r="K1302" s="3"/>
      <c r="L1302" s="3"/>
      <c r="M1302" s="3"/>
      <c r="N1302" s="3"/>
      <c r="O1302" s="3"/>
      <c r="P1302" s="3"/>
      <c r="Q1302" s="3"/>
      <c r="R1302" s="3"/>
      <c r="S1302" s="3"/>
      <c r="T1302" s="3"/>
      <c r="U1302" s="3"/>
      <c r="V1302" s="3"/>
      <c r="W1302" s="3"/>
      <c r="X1302" s="3"/>
      <c r="Y1302" s="3"/>
      <c r="Z1302" s="3"/>
      <c r="AA1302" s="3"/>
      <c r="AB1302" s="3"/>
      <c r="AC1302" s="3"/>
      <c r="AD1302" s="3"/>
      <c r="AE1302" s="3"/>
      <c r="AF1302" s="3"/>
      <c r="AG1302" s="3"/>
      <c r="AH1302" s="3"/>
      <c r="AI1302" s="3"/>
      <c r="AJ1302" s="3"/>
      <c r="AK1302" s="3"/>
      <c r="AL1302" s="3"/>
    </row>
    <row r="1303" spans="1:38" x14ac:dyDescent="0.3">
      <c r="A1303" t="s">
        <v>45</v>
      </c>
      <c r="B1303" t="s">
        <v>62</v>
      </c>
      <c r="C1303" t="s">
        <v>142</v>
      </c>
      <c r="D1303" s="3"/>
      <c r="E1303" s="3"/>
      <c r="F1303" s="3"/>
      <c r="G1303" s="3"/>
      <c r="H1303" s="3"/>
      <c r="I1303" s="3"/>
      <c r="J1303" s="3"/>
      <c r="K1303" s="3"/>
      <c r="L1303" s="3"/>
      <c r="M1303" s="3"/>
      <c r="N1303" s="3"/>
      <c r="O1303" s="3"/>
      <c r="P1303" s="3"/>
      <c r="Q1303" s="3"/>
      <c r="R1303" s="3"/>
      <c r="S1303" s="3"/>
      <c r="T1303" s="3"/>
      <c r="U1303" s="3"/>
      <c r="V1303" s="3"/>
      <c r="W1303" s="3"/>
      <c r="X1303" s="3"/>
      <c r="Y1303" s="3"/>
      <c r="Z1303" s="3"/>
      <c r="AA1303" s="3"/>
      <c r="AB1303" s="3"/>
      <c r="AC1303" s="3"/>
      <c r="AD1303" s="3"/>
      <c r="AE1303" s="3"/>
      <c r="AF1303" s="3"/>
      <c r="AG1303" s="3"/>
      <c r="AH1303" s="3"/>
      <c r="AI1303" s="3"/>
      <c r="AJ1303" s="3"/>
      <c r="AK1303" s="3"/>
      <c r="AL1303" s="3"/>
    </row>
    <row r="1304" spans="1:38" x14ac:dyDescent="0.3">
      <c r="A1304" t="s">
        <v>45</v>
      </c>
      <c r="B1304" t="s">
        <v>62</v>
      </c>
      <c r="C1304" t="s">
        <v>143</v>
      </c>
      <c r="D1304" s="3"/>
      <c r="E1304" s="3"/>
      <c r="F1304" s="3"/>
      <c r="G1304" s="3"/>
      <c r="H1304" s="3"/>
      <c r="I1304" s="3"/>
      <c r="J1304" s="3"/>
      <c r="K1304" s="3"/>
      <c r="L1304" s="3"/>
      <c r="M1304" s="3"/>
      <c r="N1304" s="3"/>
      <c r="O1304" s="3"/>
      <c r="P1304" s="3"/>
      <c r="Q1304" s="3"/>
      <c r="R1304" s="3"/>
      <c r="S1304" s="3"/>
      <c r="T1304" s="3"/>
      <c r="U1304" s="3"/>
      <c r="V1304" s="3"/>
      <c r="W1304" s="3"/>
      <c r="X1304" s="3"/>
      <c r="Y1304" s="3"/>
      <c r="Z1304" s="3"/>
      <c r="AA1304" s="3"/>
      <c r="AB1304" s="3"/>
      <c r="AC1304" s="3"/>
      <c r="AD1304" s="3"/>
      <c r="AE1304" s="3"/>
      <c r="AF1304" s="3"/>
      <c r="AG1304" s="3"/>
      <c r="AH1304" s="3"/>
      <c r="AI1304" s="3"/>
      <c r="AJ1304" s="3"/>
      <c r="AK1304" s="3"/>
      <c r="AL1304" s="3"/>
    </row>
    <row r="1305" spans="1:38" x14ac:dyDescent="0.3">
      <c r="A1305" t="s">
        <v>45</v>
      </c>
      <c r="B1305" t="s">
        <v>62</v>
      </c>
      <c r="C1305" t="s">
        <v>144</v>
      </c>
      <c r="D1305" s="3"/>
      <c r="E1305" s="3"/>
      <c r="F1305" s="3"/>
      <c r="G1305" s="3"/>
      <c r="H1305" s="3"/>
      <c r="I1305" s="3"/>
      <c r="J1305" s="3"/>
      <c r="K1305" s="3"/>
      <c r="L1305" s="3"/>
      <c r="M1305" s="3"/>
      <c r="N1305" s="3"/>
      <c r="O1305" s="3"/>
      <c r="P1305" s="3"/>
      <c r="Q1305" s="3"/>
      <c r="R1305" s="3"/>
      <c r="S1305" s="3"/>
      <c r="T1305" s="3"/>
      <c r="U1305" s="3"/>
      <c r="V1305" s="3"/>
      <c r="W1305" s="3"/>
      <c r="X1305" s="3"/>
      <c r="Y1305" s="3"/>
      <c r="Z1305" s="3"/>
      <c r="AA1305" s="3"/>
      <c r="AB1305" s="3"/>
      <c r="AC1305" s="3"/>
      <c r="AD1305" s="3"/>
      <c r="AE1305" s="3"/>
      <c r="AF1305" s="3"/>
      <c r="AG1305" s="3"/>
      <c r="AH1305" s="3"/>
      <c r="AI1305" s="3"/>
      <c r="AJ1305" s="3"/>
      <c r="AK1305" s="3"/>
      <c r="AL1305" s="3"/>
    </row>
    <row r="1306" spans="1:38" x14ac:dyDescent="0.3">
      <c r="A1306" t="s">
        <v>45</v>
      </c>
      <c r="B1306" t="s">
        <v>62</v>
      </c>
      <c r="C1306" t="s">
        <v>145</v>
      </c>
      <c r="D1306" s="3"/>
      <c r="E1306" s="3"/>
      <c r="F1306" s="3"/>
      <c r="G1306" s="3"/>
      <c r="H1306" s="3"/>
      <c r="I1306" s="3"/>
      <c r="J1306" s="3"/>
      <c r="K1306" s="3"/>
      <c r="L1306" s="3"/>
      <c r="M1306" s="3"/>
      <c r="N1306" s="3"/>
      <c r="O1306" s="3"/>
      <c r="P1306" s="3"/>
      <c r="Q1306" s="3"/>
      <c r="R1306" s="3"/>
      <c r="S1306" s="3"/>
      <c r="T1306" s="3"/>
      <c r="U1306" s="3"/>
      <c r="V1306" s="3"/>
      <c r="W1306" s="3"/>
      <c r="X1306" s="3"/>
      <c r="Y1306" s="3"/>
      <c r="Z1306" s="3"/>
      <c r="AA1306" s="3"/>
      <c r="AB1306" s="3"/>
      <c r="AC1306" s="3"/>
      <c r="AD1306" s="3"/>
      <c r="AE1306" s="3"/>
      <c r="AF1306" s="3"/>
      <c r="AG1306" s="3"/>
      <c r="AH1306" s="3"/>
      <c r="AI1306" s="3"/>
      <c r="AJ1306" s="3"/>
      <c r="AK1306" s="3"/>
      <c r="AL1306" s="3"/>
    </row>
    <row r="1307" spans="1:38" x14ac:dyDescent="0.3">
      <c r="A1307" t="s">
        <v>45</v>
      </c>
      <c r="B1307" t="s">
        <v>62</v>
      </c>
      <c r="C1307" t="s">
        <v>146</v>
      </c>
      <c r="D1307" s="3"/>
      <c r="E1307" s="3"/>
      <c r="F1307" s="3"/>
      <c r="G1307" s="3"/>
      <c r="H1307" s="3"/>
      <c r="I1307" s="3"/>
      <c r="J1307" s="3"/>
      <c r="K1307" s="3"/>
      <c r="L1307" s="3"/>
      <c r="M1307" s="3"/>
      <c r="N1307" s="3"/>
      <c r="O1307" s="3"/>
      <c r="P1307" s="3"/>
      <c r="Q1307" s="3"/>
      <c r="R1307" s="3"/>
      <c r="S1307" s="3"/>
      <c r="T1307" s="3"/>
      <c r="U1307" s="3"/>
      <c r="V1307" s="3"/>
      <c r="W1307" s="3"/>
      <c r="X1307" s="3"/>
      <c r="Y1307" s="3"/>
      <c r="Z1307" s="3"/>
      <c r="AA1307" s="3"/>
      <c r="AB1307" s="3"/>
      <c r="AC1307" s="3"/>
      <c r="AD1307" s="3"/>
      <c r="AE1307" s="3"/>
      <c r="AF1307" s="3"/>
      <c r="AG1307" s="3"/>
      <c r="AH1307" s="3"/>
      <c r="AI1307" s="3"/>
      <c r="AJ1307" s="3"/>
      <c r="AK1307" s="3"/>
      <c r="AL1307" s="3"/>
    </row>
    <row r="1308" spans="1:38" x14ac:dyDescent="0.3">
      <c r="A1308" t="s">
        <v>45</v>
      </c>
      <c r="B1308" t="s">
        <v>62</v>
      </c>
      <c r="C1308" t="s">
        <v>147</v>
      </c>
      <c r="D1308" s="3"/>
      <c r="E1308" s="3"/>
      <c r="F1308" s="3"/>
      <c r="G1308" s="3"/>
      <c r="H1308" s="3"/>
      <c r="I1308" s="3"/>
      <c r="J1308" s="3"/>
      <c r="K1308" s="3"/>
      <c r="L1308" s="3"/>
      <c r="M1308" s="3"/>
      <c r="N1308" s="3"/>
      <c r="O1308" s="3"/>
      <c r="P1308" s="3"/>
      <c r="Q1308" s="3"/>
      <c r="R1308" s="3"/>
      <c r="S1308" s="3"/>
      <c r="T1308" s="3"/>
      <c r="U1308" s="3"/>
      <c r="V1308" s="3"/>
      <c r="W1308" s="3"/>
      <c r="X1308" s="3"/>
      <c r="Y1308" s="3"/>
      <c r="Z1308" s="3"/>
      <c r="AA1308" s="3"/>
      <c r="AB1308" s="3"/>
      <c r="AC1308" s="3"/>
      <c r="AD1308" s="3"/>
      <c r="AE1308" s="3"/>
      <c r="AF1308" s="3"/>
      <c r="AG1308" s="3"/>
      <c r="AH1308" s="3"/>
      <c r="AI1308" s="3"/>
      <c r="AJ1308" s="3"/>
      <c r="AK1308" s="3"/>
      <c r="AL1308" s="3"/>
    </row>
    <row r="1309" spans="1:38" x14ac:dyDescent="0.3">
      <c r="A1309" t="s">
        <v>45</v>
      </c>
      <c r="B1309" t="s">
        <v>62</v>
      </c>
      <c r="C1309" t="s">
        <v>148</v>
      </c>
      <c r="D1309" s="3"/>
      <c r="E1309" s="3"/>
      <c r="F1309" s="3"/>
      <c r="G1309" s="3"/>
      <c r="H1309" s="3"/>
      <c r="I1309" s="3"/>
      <c r="J1309" s="3"/>
      <c r="K1309" s="3"/>
      <c r="L1309" s="3"/>
      <c r="M1309" s="3"/>
      <c r="N1309" s="3"/>
      <c r="O1309" s="3"/>
      <c r="P1309" s="3"/>
      <c r="Q1309" s="3"/>
      <c r="R1309" s="3"/>
      <c r="S1309" s="3"/>
      <c r="T1309" s="3"/>
      <c r="U1309" s="3"/>
      <c r="V1309" s="3"/>
      <c r="W1309" s="3"/>
      <c r="X1309" s="3"/>
      <c r="Y1309" s="3"/>
      <c r="Z1309" s="3"/>
      <c r="AA1309" s="3"/>
      <c r="AB1309" s="3"/>
      <c r="AC1309" s="3"/>
      <c r="AD1309" s="3"/>
      <c r="AE1309" s="3"/>
      <c r="AF1309" s="3"/>
      <c r="AG1309" s="3"/>
      <c r="AH1309" s="3"/>
      <c r="AI1309" s="3"/>
      <c r="AJ1309" s="3"/>
      <c r="AK1309" s="3"/>
      <c r="AL1309" s="3"/>
    </row>
    <row r="1310" spans="1:38" x14ac:dyDescent="0.3">
      <c r="A1310" t="s">
        <v>45</v>
      </c>
      <c r="B1310" t="s">
        <v>62</v>
      </c>
      <c r="C1310" t="s">
        <v>149</v>
      </c>
      <c r="D1310" s="3"/>
      <c r="E1310" s="3"/>
      <c r="F1310" s="3"/>
      <c r="G1310" s="3"/>
      <c r="H1310" s="3"/>
      <c r="I1310" s="3"/>
      <c r="J1310" s="3"/>
      <c r="K1310" s="3"/>
      <c r="L1310" s="3"/>
      <c r="M1310" s="3"/>
      <c r="N1310" s="3"/>
      <c r="O1310" s="3"/>
      <c r="P1310" s="3"/>
      <c r="Q1310" s="3"/>
      <c r="R1310" s="3"/>
      <c r="S1310" s="3"/>
      <c r="T1310" s="3"/>
      <c r="U1310" s="3"/>
      <c r="V1310" s="3"/>
      <c r="W1310" s="3"/>
      <c r="X1310" s="3"/>
      <c r="Y1310" s="3"/>
      <c r="Z1310" s="3"/>
      <c r="AA1310" s="3"/>
      <c r="AB1310" s="3"/>
      <c r="AC1310" s="3"/>
      <c r="AD1310" s="3"/>
      <c r="AE1310" s="3"/>
      <c r="AF1310" s="3"/>
      <c r="AG1310" s="3"/>
      <c r="AH1310" s="3"/>
      <c r="AI1310" s="3"/>
      <c r="AJ1310" s="3"/>
      <c r="AK1310" s="3"/>
      <c r="AL1310" s="3"/>
    </row>
    <row r="1311" spans="1:38" x14ac:dyDescent="0.3">
      <c r="A1311" t="s">
        <v>45</v>
      </c>
      <c r="B1311" t="s">
        <v>62</v>
      </c>
      <c r="C1311" t="s">
        <v>150</v>
      </c>
      <c r="D1311" s="3"/>
      <c r="E1311" s="3"/>
      <c r="F1311" s="3"/>
      <c r="G1311" s="3"/>
      <c r="H1311" s="3"/>
      <c r="I1311" s="3"/>
      <c r="J1311" s="3"/>
      <c r="K1311" s="3"/>
      <c r="L1311" s="3"/>
      <c r="M1311" s="3"/>
      <c r="N1311" s="3"/>
      <c r="O1311" s="3"/>
      <c r="P1311" s="3"/>
      <c r="Q1311" s="3"/>
      <c r="R1311" s="3"/>
      <c r="S1311" s="3"/>
      <c r="T1311" s="3"/>
      <c r="U1311" s="3"/>
      <c r="V1311" s="3"/>
      <c r="W1311" s="3"/>
      <c r="X1311" s="3"/>
      <c r="Y1311" s="3"/>
      <c r="Z1311" s="3"/>
      <c r="AA1311" s="3"/>
      <c r="AB1311" s="3"/>
      <c r="AC1311" s="3"/>
      <c r="AD1311" s="3"/>
      <c r="AE1311" s="3"/>
      <c r="AF1311" s="3"/>
      <c r="AG1311" s="3"/>
      <c r="AH1311" s="3"/>
      <c r="AI1311" s="3"/>
      <c r="AJ1311" s="3"/>
      <c r="AK1311" s="3"/>
      <c r="AL1311" s="3"/>
    </row>
    <row r="1312" spans="1:38" x14ac:dyDescent="0.3">
      <c r="A1312" t="s">
        <v>45</v>
      </c>
      <c r="B1312" t="s">
        <v>62</v>
      </c>
      <c r="C1312" t="s">
        <v>151</v>
      </c>
      <c r="D1312" s="3"/>
      <c r="E1312" s="3"/>
      <c r="F1312" s="3"/>
      <c r="G1312" s="3"/>
      <c r="H1312" s="3"/>
      <c r="I1312" s="3"/>
      <c r="J1312" s="3"/>
      <c r="K1312" s="3"/>
      <c r="L1312" s="3"/>
      <c r="M1312" s="3"/>
      <c r="N1312" s="3"/>
      <c r="O1312" s="3"/>
      <c r="P1312" s="3"/>
      <c r="Q1312" s="3"/>
      <c r="R1312" s="3"/>
      <c r="S1312" s="3"/>
      <c r="T1312" s="3"/>
      <c r="U1312" s="3"/>
      <c r="V1312" s="3"/>
      <c r="W1312" s="3"/>
      <c r="X1312" s="3"/>
      <c r="Y1312" s="3"/>
      <c r="Z1312" s="3"/>
      <c r="AA1312" s="3"/>
      <c r="AB1312" s="3"/>
      <c r="AC1312" s="3"/>
      <c r="AD1312" s="3"/>
      <c r="AE1312" s="3"/>
      <c r="AF1312" s="3"/>
      <c r="AG1312" s="3"/>
      <c r="AH1312" s="3"/>
      <c r="AI1312" s="3"/>
      <c r="AJ1312" s="3"/>
      <c r="AK1312" s="3"/>
      <c r="AL1312" s="3"/>
    </row>
    <row r="1313" spans="1:38" x14ac:dyDescent="0.3">
      <c r="A1313" t="s">
        <v>45</v>
      </c>
      <c r="B1313" t="s">
        <v>62</v>
      </c>
      <c r="C1313" t="s">
        <v>152</v>
      </c>
      <c r="D1313" s="3"/>
      <c r="E1313" s="3"/>
      <c r="F1313" s="3"/>
      <c r="G1313" s="3"/>
      <c r="H1313" s="3"/>
      <c r="I1313" s="3"/>
      <c r="J1313" s="3"/>
      <c r="K1313" s="3"/>
      <c r="L1313" s="3"/>
      <c r="M1313" s="3"/>
      <c r="N1313" s="3"/>
      <c r="O1313" s="3"/>
      <c r="P1313" s="3"/>
      <c r="Q1313" s="3"/>
      <c r="R1313" s="3"/>
      <c r="S1313" s="3"/>
      <c r="T1313" s="3"/>
      <c r="U1313" s="3"/>
      <c r="V1313" s="3"/>
      <c r="W1313" s="3"/>
      <c r="X1313" s="3"/>
      <c r="Y1313" s="3"/>
      <c r="Z1313" s="3"/>
      <c r="AA1313" s="3"/>
      <c r="AB1313" s="3"/>
      <c r="AC1313" s="3"/>
      <c r="AD1313" s="3"/>
      <c r="AE1313" s="3"/>
      <c r="AF1313" s="3"/>
      <c r="AG1313" s="3"/>
      <c r="AH1313" s="3"/>
      <c r="AI1313" s="3"/>
      <c r="AJ1313" s="3"/>
      <c r="AK1313" s="3"/>
      <c r="AL1313" s="3"/>
    </row>
    <row r="1314" spans="1:38" x14ac:dyDescent="0.3">
      <c r="A1314" t="s">
        <v>48</v>
      </c>
      <c r="B1314" t="s">
        <v>62</v>
      </c>
      <c r="C1314" t="s">
        <v>128</v>
      </c>
      <c r="D1314" s="16"/>
      <c r="E1314" s="16"/>
      <c r="F1314" s="16">
        <v>2</v>
      </c>
      <c r="G1314" s="16"/>
      <c r="H1314" s="16"/>
      <c r="I1314" s="16"/>
      <c r="J1314" s="16"/>
      <c r="K1314" s="16"/>
      <c r="L1314" s="16"/>
      <c r="M1314" s="16"/>
      <c r="N1314" s="16"/>
      <c r="O1314" s="16"/>
      <c r="P1314" s="16"/>
      <c r="Q1314" s="16"/>
      <c r="R1314" s="16"/>
      <c r="S1314" s="16"/>
      <c r="T1314" s="16"/>
      <c r="U1314" s="16"/>
      <c r="V1314" s="16"/>
      <c r="W1314" s="16"/>
      <c r="X1314" s="16"/>
      <c r="Y1314" s="16"/>
      <c r="Z1314" s="16"/>
      <c r="AA1314" s="16"/>
      <c r="AB1314" s="16"/>
      <c r="AC1314" s="16"/>
      <c r="AD1314" s="16"/>
      <c r="AE1314" s="16"/>
      <c r="AF1314" s="16"/>
      <c r="AG1314" s="16"/>
      <c r="AH1314" s="16"/>
      <c r="AI1314" s="16"/>
      <c r="AJ1314" s="16"/>
      <c r="AK1314" s="16"/>
      <c r="AL1314" s="16"/>
    </row>
    <row r="1315" spans="1:38" x14ac:dyDescent="0.3">
      <c r="A1315" t="s">
        <v>48</v>
      </c>
      <c r="B1315" t="s">
        <v>62</v>
      </c>
      <c r="C1315" t="s">
        <v>129</v>
      </c>
      <c r="D1315" s="16"/>
      <c r="E1315" s="16"/>
      <c r="F1315" s="16">
        <v>2</v>
      </c>
      <c r="G1315" s="16">
        <v>2</v>
      </c>
      <c r="H1315" s="16">
        <v>2</v>
      </c>
      <c r="I1315" s="16">
        <v>2</v>
      </c>
      <c r="J1315" s="16">
        <v>2</v>
      </c>
      <c r="K1315" s="16">
        <v>2</v>
      </c>
      <c r="L1315" s="16">
        <v>2</v>
      </c>
      <c r="M1315" s="16">
        <v>2</v>
      </c>
      <c r="N1315" s="16">
        <v>2</v>
      </c>
      <c r="O1315" s="16">
        <v>2</v>
      </c>
      <c r="P1315" s="16">
        <v>2</v>
      </c>
      <c r="Q1315" s="16">
        <v>2</v>
      </c>
      <c r="R1315" s="16">
        <v>2</v>
      </c>
      <c r="S1315" s="16">
        <v>2</v>
      </c>
      <c r="T1315" s="16">
        <v>2</v>
      </c>
      <c r="U1315" s="16">
        <v>2</v>
      </c>
      <c r="V1315" s="16">
        <v>2</v>
      </c>
      <c r="W1315" s="16">
        <v>2</v>
      </c>
      <c r="X1315" s="16">
        <v>2</v>
      </c>
      <c r="Y1315" s="16">
        <v>2</v>
      </c>
      <c r="Z1315" s="16">
        <v>2</v>
      </c>
      <c r="AA1315" s="16">
        <v>2</v>
      </c>
      <c r="AB1315" s="16">
        <v>2</v>
      </c>
      <c r="AC1315" s="16">
        <v>2</v>
      </c>
      <c r="AD1315" s="16">
        <v>2</v>
      </c>
      <c r="AE1315" s="16">
        <v>2</v>
      </c>
      <c r="AF1315" s="16">
        <v>2</v>
      </c>
      <c r="AG1315" s="16">
        <v>2</v>
      </c>
      <c r="AH1315" s="16">
        <v>2</v>
      </c>
      <c r="AI1315" s="16">
        <v>2</v>
      </c>
      <c r="AJ1315" s="16"/>
      <c r="AK1315" s="16"/>
      <c r="AL1315" s="16"/>
    </row>
    <row r="1316" spans="1:38" x14ac:dyDescent="0.3">
      <c r="A1316" t="s">
        <v>48</v>
      </c>
      <c r="B1316" t="s">
        <v>62</v>
      </c>
      <c r="C1316" t="s">
        <v>130</v>
      </c>
      <c r="D1316" s="3"/>
      <c r="E1316" s="3"/>
      <c r="F1316" s="3">
        <v>149.80000305175781</v>
      </c>
      <c r="G1316" s="3">
        <v>149.80000305175781</v>
      </c>
      <c r="H1316" s="3">
        <v>149.80000305175781</v>
      </c>
      <c r="I1316" s="3">
        <v>149.80000305175781</v>
      </c>
      <c r="J1316" s="3">
        <v>149.80000305175781</v>
      </c>
      <c r="K1316" s="3">
        <v>149.80000305175781</v>
      </c>
      <c r="L1316" s="3">
        <v>149.80000305175781</v>
      </c>
      <c r="M1316" s="3">
        <v>149.80000305175781</v>
      </c>
      <c r="N1316" s="3">
        <v>149.80000305175781</v>
      </c>
      <c r="O1316" s="3">
        <v>149.80000305175781</v>
      </c>
      <c r="P1316" s="3">
        <v>149.80000305175781</v>
      </c>
      <c r="Q1316" s="3">
        <v>149.80000305175781</v>
      </c>
      <c r="R1316" s="3">
        <v>149.80000305175781</v>
      </c>
      <c r="S1316" s="3">
        <v>149.80000305175781</v>
      </c>
      <c r="T1316" s="3">
        <v>149.80000305175781</v>
      </c>
      <c r="U1316" s="3">
        <v>149.80000305175781</v>
      </c>
      <c r="V1316" s="3">
        <v>149.80000305175781</v>
      </c>
      <c r="W1316" s="3">
        <v>149.80000305175781</v>
      </c>
      <c r="X1316" s="3">
        <v>149.80000305175781</v>
      </c>
      <c r="Y1316" s="3">
        <v>149.80000305175781</v>
      </c>
      <c r="Z1316" s="3">
        <v>149.80000305175781</v>
      </c>
      <c r="AA1316" s="3">
        <v>149.80000305175781</v>
      </c>
      <c r="AB1316" s="3">
        <v>149.80000305175781</v>
      </c>
      <c r="AC1316" s="3">
        <v>149.80000305175781</v>
      </c>
      <c r="AD1316" s="3">
        <v>149.80000305175781</v>
      </c>
      <c r="AE1316" s="3">
        <v>149.80000305175781</v>
      </c>
      <c r="AF1316" s="3">
        <v>149.80000305175781</v>
      </c>
      <c r="AG1316" s="3">
        <v>149.80000305175781</v>
      </c>
      <c r="AH1316" s="3">
        <v>149.80000305175781</v>
      </c>
      <c r="AI1316" s="3">
        <v>149.80000305175781</v>
      </c>
      <c r="AJ1316" s="3"/>
      <c r="AK1316" s="3"/>
      <c r="AL1316" s="3"/>
    </row>
    <row r="1317" spans="1:38" x14ac:dyDescent="0.3">
      <c r="A1317" t="s">
        <v>48</v>
      </c>
      <c r="B1317" t="s">
        <v>62</v>
      </c>
      <c r="C1317" t="s">
        <v>131</v>
      </c>
      <c r="D1317" s="3"/>
      <c r="E1317" s="3"/>
      <c r="F1317" s="3">
        <v>136.0960419537239</v>
      </c>
      <c r="G1317" s="3">
        <v>136.0960419537239</v>
      </c>
      <c r="H1317" s="3">
        <v>136.0960419537239</v>
      </c>
      <c r="I1317" s="3">
        <v>136.0960419537239</v>
      </c>
      <c r="J1317" s="3">
        <v>136.0960419537239</v>
      </c>
      <c r="K1317" s="3">
        <v>136.0960419537239</v>
      </c>
      <c r="L1317" s="3">
        <v>136.0960419537239</v>
      </c>
      <c r="M1317" s="3">
        <v>136.0960419537239</v>
      </c>
      <c r="N1317" s="3">
        <v>136.0960419537239</v>
      </c>
      <c r="O1317" s="3">
        <v>136.0960419537239</v>
      </c>
      <c r="P1317" s="3">
        <v>136.0960419537239</v>
      </c>
      <c r="Q1317" s="3">
        <v>136.0960419537239</v>
      </c>
      <c r="R1317" s="3">
        <v>136.0960419537239</v>
      </c>
      <c r="S1317" s="3">
        <v>136.0960419537239</v>
      </c>
      <c r="T1317" s="3">
        <v>136.0960419537239</v>
      </c>
      <c r="U1317" s="3">
        <v>136.0960419537239</v>
      </c>
      <c r="V1317" s="3">
        <v>136.0960419537239</v>
      </c>
      <c r="W1317" s="3">
        <v>136.0960419537239</v>
      </c>
      <c r="X1317" s="3">
        <v>136.0960419537239</v>
      </c>
      <c r="Y1317" s="3">
        <v>136.0960419537239</v>
      </c>
      <c r="Z1317" s="3">
        <v>136.0960419537239</v>
      </c>
      <c r="AA1317" s="3">
        <v>136.0960419537239</v>
      </c>
      <c r="AB1317" s="3">
        <v>136.0960419537239</v>
      </c>
      <c r="AC1317" s="3">
        <v>136.0960419537239</v>
      </c>
      <c r="AD1317" s="3">
        <v>136.0960419537239</v>
      </c>
      <c r="AE1317" s="3">
        <v>136.0960419537239</v>
      </c>
      <c r="AF1317" s="3">
        <v>136.0960419537239</v>
      </c>
      <c r="AG1317" s="3">
        <v>136.0960419537239</v>
      </c>
      <c r="AH1317" s="3">
        <v>136.0960419537239</v>
      </c>
      <c r="AI1317" s="3">
        <v>136.0960419537239</v>
      </c>
      <c r="AJ1317" s="3"/>
      <c r="AK1317" s="3"/>
      <c r="AL1317" s="3"/>
    </row>
    <row r="1318" spans="1:38" x14ac:dyDescent="0.3">
      <c r="A1318" t="s">
        <v>48</v>
      </c>
      <c r="B1318" t="s">
        <v>62</v>
      </c>
      <c r="C1318" t="s">
        <v>132</v>
      </c>
      <c r="D1318" s="3"/>
      <c r="E1318" s="3"/>
      <c r="F1318" s="3">
        <v>1513.4378863908819</v>
      </c>
      <c r="G1318" s="3"/>
      <c r="H1318" s="3"/>
      <c r="I1318" s="3"/>
      <c r="J1318" s="3"/>
      <c r="K1318" s="3"/>
      <c r="L1318" s="3"/>
      <c r="M1318" s="3"/>
      <c r="N1318" s="3"/>
      <c r="O1318" s="3"/>
      <c r="P1318" s="3"/>
      <c r="Q1318" s="3"/>
      <c r="R1318" s="3"/>
      <c r="S1318" s="3"/>
      <c r="T1318" s="3"/>
      <c r="U1318" s="3"/>
      <c r="V1318" s="3"/>
      <c r="W1318" s="3"/>
      <c r="X1318" s="3"/>
      <c r="Y1318" s="3"/>
      <c r="Z1318" s="3"/>
      <c r="AA1318" s="3"/>
      <c r="AB1318" s="3"/>
      <c r="AC1318" s="3"/>
      <c r="AD1318" s="3"/>
      <c r="AE1318" s="3"/>
      <c r="AF1318" s="3"/>
      <c r="AG1318" s="3"/>
      <c r="AH1318" s="3"/>
      <c r="AI1318" s="3"/>
      <c r="AJ1318" s="3"/>
      <c r="AK1318" s="3"/>
      <c r="AL1318" s="3"/>
    </row>
    <row r="1319" spans="1:38" x14ac:dyDescent="0.3">
      <c r="A1319" t="s">
        <v>48</v>
      </c>
      <c r="B1319" t="s">
        <v>62</v>
      </c>
      <c r="C1319" t="s">
        <v>133</v>
      </c>
      <c r="D1319" s="3"/>
      <c r="E1319" s="3"/>
      <c r="F1319" s="3">
        <v>20387.1875</v>
      </c>
      <c r="G1319" s="3">
        <v>20387.1875</v>
      </c>
      <c r="H1319" s="3">
        <v>20387.1875</v>
      </c>
      <c r="I1319" s="3">
        <v>20387.1875</v>
      </c>
      <c r="J1319" s="3">
        <v>20387.1875</v>
      </c>
      <c r="K1319" s="3">
        <v>20387.1875</v>
      </c>
      <c r="L1319" s="3">
        <v>20387.1875</v>
      </c>
      <c r="M1319" s="3">
        <v>20387.1875</v>
      </c>
      <c r="N1319" s="3">
        <v>20387.1875</v>
      </c>
      <c r="O1319" s="3">
        <v>20387.1875</v>
      </c>
      <c r="P1319" s="3">
        <v>20387.1875</v>
      </c>
      <c r="Q1319" s="3">
        <v>20387.1875</v>
      </c>
      <c r="R1319" s="3">
        <v>20387.1875</v>
      </c>
      <c r="S1319" s="3">
        <v>20387.1875</v>
      </c>
      <c r="T1319" s="3">
        <v>20387.1875</v>
      </c>
      <c r="U1319" s="3">
        <v>20387.1875</v>
      </c>
      <c r="V1319" s="3">
        <v>20387.1875</v>
      </c>
      <c r="W1319" s="3">
        <v>20387.1875</v>
      </c>
      <c r="X1319" s="3">
        <v>20387.1875</v>
      </c>
      <c r="Y1319" s="3">
        <v>20387.1875</v>
      </c>
      <c r="Z1319" s="3">
        <v>20387.1875</v>
      </c>
      <c r="AA1319" s="3">
        <v>20387.1875</v>
      </c>
      <c r="AB1319" s="3">
        <v>20387.1875</v>
      </c>
      <c r="AC1319" s="3">
        <v>20387.1875</v>
      </c>
      <c r="AD1319" s="3">
        <v>20387.1875</v>
      </c>
      <c r="AE1319" s="3">
        <v>20387.1875</v>
      </c>
      <c r="AF1319" s="3">
        <v>20387.1875</v>
      </c>
      <c r="AG1319" s="3">
        <v>20387.1875</v>
      </c>
      <c r="AH1319" s="3">
        <v>20387.1875</v>
      </c>
      <c r="AI1319" s="3">
        <v>20387.1875</v>
      </c>
      <c r="AJ1319" s="3"/>
      <c r="AK1319" s="3"/>
      <c r="AL1319" s="3"/>
    </row>
    <row r="1320" spans="1:38" x14ac:dyDescent="0.3">
      <c r="A1320" t="s">
        <v>48</v>
      </c>
      <c r="B1320" t="s">
        <v>62</v>
      </c>
      <c r="C1320" t="s">
        <v>134</v>
      </c>
      <c r="D1320" s="3">
        <v>44453.53125</v>
      </c>
      <c r="E1320" s="3">
        <v>182259.46875</v>
      </c>
      <c r="F1320" s="3"/>
      <c r="G1320" s="3"/>
      <c r="H1320" s="3"/>
      <c r="I1320" s="3"/>
      <c r="J1320" s="3"/>
      <c r="K1320" s="3"/>
      <c r="L1320" s="3"/>
      <c r="M1320" s="3"/>
      <c r="N1320" s="3"/>
      <c r="O1320" s="3"/>
      <c r="P1320" s="3"/>
      <c r="Q1320" s="3"/>
      <c r="R1320" s="3"/>
      <c r="S1320" s="3"/>
      <c r="T1320" s="3"/>
      <c r="U1320" s="3"/>
      <c r="V1320" s="3"/>
      <c r="W1320" s="3"/>
      <c r="X1320" s="3"/>
      <c r="Y1320" s="3"/>
      <c r="Z1320" s="3"/>
      <c r="AA1320" s="3"/>
      <c r="AB1320" s="3"/>
      <c r="AC1320" s="3"/>
      <c r="AD1320" s="3"/>
      <c r="AE1320" s="3"/>
      <c r="AF1320" s="3"/>
      <c r="AG1320" s="3"/>
      <c r="AH1320" s="3"/>
      <c r="AI1320" s="3"/>
      <c r="AJ1320" s="3"/>
      <c r="AK1320" s="3"/>
      <c r="AL1320" s="3"/>
    </row>
    <row r="1321" spans="1:38" x14ac:dyDescent="0.3">
      <c r="A1321" t="s">
        <v>48</v>
      </c>
      <c r="B1321" t="s">
        <v>62</v>
      </c>
      <c r="C1321" t="s">
        <v>135</v>
      </c>
      <c r="D1321" s="3"/>
      <c r="E1321" s="3"/>
      <c r="F1321" s="3">
        <v>226713</v>
      </c>
      <c r="G1321" s="3"/>
      <c r="H1321" s="3"/>
      <c r="I1321" s="3"/>
      <c r="J1321" s="3"/>
      <c r="K1321" s="3"/>
      <c r="L1321" s="3"/>
      <c r="M1321" s="3"/>
      <c r="N1321" s="3"/>
      <c r="O1321" s="3"/>
      <c r="P1321" s="3"/>
      <c r="Q1321" s="3"/>
      <c r="R1321" s="3"/>
      <c r="S1321" s="3"/>
      <c r="T1321" s="3"/>
      <c r="U1321" s="3"/>
      <c r="V1321" s="3"/>
      <c r="W1321" s="3"/>
      <c r="X1321" s="3"/>
      <c r="Y1321" s="3"/>
      <c r="Z1321" s="3"/>
      <c r="AA1321" s="3"/>
      <c r="AB1321" s="3"/>
      <c r="AC1321" s="3"/>
      <c r="AD1321" s="3"/>
      <c r="AE1321" s="3"/>
      <c r="AF1321" s="3"/>
      <c r="AG1321" s="3"/>
      <c r="AH1321" s="3"/>
      <c r="AI1321" s="3"/>
      <c r="AJ1321" s="3"/>
      <c r="AK1321" s="3"/>
      <c r="AL1321" s="3"/>
    </row>
    <row r="1322" spans="1:38" x14ac:dyDescent="0.3">
      <c r="A1322" t="s">
        <v>48</v>
      </c>
      <c r="B1322" t="s">
        <v>62</v>
      </c>
      <c r="C1322" t="s">
        <v>136</v>
      </c>
      <c r="D1322" s="3">
        <v>44690.1328125</v>
      </c>
      <c r="E1322" s="3">
        <v>228402.8125</v>
      </c>
      <c r="F1322" s="3">
        <v>210931.015625</v>
      </c>
      <c r="G1322" s="3">
        <v>186361.203125</v>
      </c>
      <c r="H1322" s="3">
        <v>169362.609375</v>
      </c>
      <c r="I1322" s="3">
        <v>156906.75</v>
      </c>
      <c r="J1322" s="3">
        <v>144450.890625</v>
      </c>
      <c r="K1322" s="3">
        <v>135402.09375</v>
      </c>
      <c r="L1322" s="3">
        <v>129760.3359375</v>
      </c>
      <c r="M1322" s="3">
        <v>124118.578125</v>
      </c>
      <c r="N1322" s="3">
        <v>118476.8203125</v>
      </c>
      <c r="O1322" s="3">
        <v>112835.0625</v>
      </c>
      <c r="P1322" s="3">
        <v>107193.3046875</v>
      </c>
      <c r="Q1322" s="3">
        <v>101551.546875</v>
      </c>
      <c r="R1322" s="3">
        <v>95909.7890625</v>
      </c>
      <c r="S1322" s="3">
        <v>90268.03125</v>
      </c>
      <c r="T1322" s="3">
        <v>84626.2734375</v>
      </c>
      <c r="U1322" s="3">
        <v>78984.515625</v>
      </c>
      <c r="V1322" s="3">
        <v>73342.7578125</v>
      </c>
      <c r="W1322" s="3">
        <v>67701</v>
      </c>
      <c r="X1322" s="3">
        <v>62059.24609375</v>
      </c>
      <c r="Y1322" s="3">
        <v>56417.4921875</v>
      </c>
      <c r="Z1322" s="3">
        <v>50775.73828125</v>
      </c>
      <c r="AA1322" s="3">
        <v>45133.984375</v>
      </c>
      <c r="AB1322" s="3">
        <v>39492.23046875</v>
      </c>
      <c r="AC1322" s="3">
        <v>33850.4765625</v>
      </c>
      <c r="AD1322" s="3">
        <v>28208.724609375</v>
      </c>
      <c r="AE1322" s="3">
        <v>22566.97265625</v>
      </c>
      <c r="AF1322" s="3">
        <v>16925.220703125</v>
      </c>
      <c r="AG1322" s="3">
        <v>11283.4677734375</v>
      </c>
      <c r="AH1322" s="3">
        <v>5641.71484375</v>
      </c>
      <c r="AI1322" s="3">
        <v>-3.82080078125E-2</v>
      </c>
      <c r="AJ1322" s="3"/>
      <c r="AK1322" s="3"/>
      <c r="AL1322" s="3"/>
    </row>
    <row r="1323" spans="1:38" x14ac:dyDescent="0.3">
      <c r="A1323" t="s">
        <v>48</v>
      </c>
      <c r="B1323" t="s">
        <v>62</v>
      </c>
      <c r="C1323" t="s">
        <v>137</v>
      </c>
      <c r="D1323" s="3"/>
      <c r="E1323" s="3"/>
      <c r="F1323" s="3">
        <v>7557.10009765625</v>
      </c>
      <c r="G1323" s="3">
        <v>7557.10009765625</v>
      </c>
      <c r="H1323" s="3">
        <v>7557.10009765625</v>
      </c>
      <c r="I1323" s="3">
        <v>7557.10009765625</v>
      </c>
      <c r="J1323" s="3">
        <v>7557.10009765625</v>
      </c>
      <c r="K1323" s="3">
        <v>7557.10009765625</v>
      </c>
      <c r="L1323" s="3">
        <v>7557.10009765625</v>
      </c>
      <c r="M1323" s="3">
        <v>7557.10009765625</v>
      </c>
      <c r="N1323" s="3">
        <v>7557.10009765625</v>
      </c>
      <c r="O1323" s="3">
        <v>7557.10009765625</v>
      </c>
      <c r="P1323" s="3">
        <v>7557.10009765625</v>
      </c>
      <c r="Q1323" s="3">
        <v>7557.10009765625</v>
      </c>
      <c r="R1323" s="3">
        <v>7557.10009765625</v>
      </c>
      <c r="S1323" s="3">
        <v>7557.10009765625</v>
      </c>
      <c r="T1323" s="3">
        <v>7557.10009765625</v>
      </c>
      <c r="U1323" s="3">
        <v>7557.10009765625</v>
      </c>
      <c r="V1323" s="3">
        <v>7557.10009765625</v>
      </c>
      <c r="W1323" s="3">
        <v>7557.10009765625</v>
      </c>
      <c r="X1323" s="3">
        <v>7557.10009765625</v>
      </c>
      <c r="Y1323" s="3">
        <v>7557.10009765625</v>
      </c>
      <c r="Z1323" s="3">
        <v>7557.10009765625</v>
      </c>
      <c r="AA1323" s="3">
        <v>7557.10009765625</v>
      </c>
      <c r="AB1323" s="3">
        <v>7557.10009765625</v>
      </c>
      <c r="AC1323" s="3">
        <v>7557.10009765625</v>
      </c>
      <c r="AD1323" s="3">
        <v>7557.10009765625</v>
      </c>
      <c r="AE1323" s="3">
        <v>7557.10009765625</v>
      </c>
      <c r="AF1323" s="3">
        <v>7557.10009765625</v>
      </c>
      <c r="AG1323" s="3">
        <v>7557.10009765625</v>
      </c>
      <c r="AH1323" s="3">
        <v>7557.10009765625</v>
      </c>
      <c r="AI1323" s="3">
        <v>7557.10009765625</v>
      </c>
      <c r="AJ1323" s="3"/>
      <c r="AK1323" s="3"/>
      <c r="AL1323" s="3"/>
    </row>
    <row r="1324" spans="1:38" x14ac:dyDescent="0.3">
      <c r="A1324" t="s">
        <v>48</v>
      </c>
      <c r="B1324" t="s">
        <v>62</v>
      </c>
      <c r="C1324" t="s">
        <v>138</v>
      </c>
      <c r="D1324" s="3">
        <v>-933.524169921875</v>
      </c>
      <c r="E1324" s="3">
        <v>-5733.70556640625</v>
      </c>
      <c r="F1324" s="3">
        <v>46676.046875</v>
      </c>
      <c r="G1324" s="3">
        <v>74681.6796875</v>
      </c>
      <c r="H1324" s="3">
        <v>44809.0078125</v>
      </c>
      <c r="I1324" s="3">
        <v>26885.40625</v>
      </c>
      <c r="J1324" s="3">
        <v>26885.40625</v>
      </c>
      <c r="K1324" s="3">
        <v>13442.703125</v>
      </c>
      <c r="L1324" s="3"/>
      <c r="M1324" s="3"/>
      <c r="N1324" s="3"/>
      <c r="O1324" s="3"/>
      <c r="P1324" s="3"/>
      <c r="Q1324" s="3"/>
      <c r="R1324" s="3"/>
      <c r="S1324" s="3"/>
      <c r="T1324" s="3"/>
      <c r="U1324" s="3"/>
      <c r="V1324" s="3"/>
      <c r="W1324" s="3"/>
      <c r="X1324" s="3"/>
      <c r="Y1324" s="3"/>
      <c r="Z1324" s="3"/>
      <c r="AA1324" s="3"/>
      <c r="AB1324" s="3"/>
      <c r="AC1324" s="3"/>
      <c r="AD1324" s="3"/>
      <c r="AE1324" s="3"/>
      <c r="AF1324" s="3"/>
      <c r="AG1324" s="3"/>
      <c r="AH1324" s="3"/>
      <c r="AI1324" s="3"/>
      <c r="AJ1324" s="3"/>
      <c r="AK1324" s="3"/>
      <c r="AL1324" s="3"/>
    </row>
    <row r="1325" spans="1:38" x14ac:dyDescent="0.3">
      <c r="A1325" t="s">
        <v>48</v>
      </c>
      <c r="B1325" t="s">
        <v>62</v>
      </c>
      <c r="C1325" t="s">
        <v>139</v>
      </c>
      <c r="D1325" s="3">
        <v>-236.60169982910156</v>
      </c>
      <c r="E1325" s="3">
        <v>-1453.207763671875</v>
      </c>
      <c r="F1325" s="3">
        <v>9914.697265625</v>
      </c>
      <c r="G1325" s="3">
        <v>17012.724609375</v>
      </c>
      <c r="H1325" s="3">
        <v>9441.49609375</v>
      </c>
      <c r="I1325" s="3">
        <v>4898.75927734375</v>
      </c>
      <c r="J1325" s="3">
        <v>4898.75927734375</v>
      </c>
      <c r="K1325" s="3">
        <v>1491.7061767578125</v>
      </c>
      <c r="L1325" s="3">
        <v>-1915.3470458984375</v>
      </c>
      <c r="M1325" s="3">
        <v>-1915.3470458984375</v>
      </c>
      <c r="N1325" s="3">
        <v>-1915.3470458984375</v>
      </c>
      <c r="O1325" s="3">
        <v>-1915.3470458984375</v>
      </c>
      <c r="P1325" s="3">
        <v>-1915.3470458984375</v>
      </c>
      <c r="Q1325" s="3">
        <v>-1915.3470458984375</v>
      </c>
      <c r="R1325" s="3">
        <v>-1915.3470458984375</v>
      </c>
      <c r="S1325" s="3">
        <v>-1915.3470458984375</v>
      </c>
      <c r="T1325" s="3">
        <v>-1915.3470458984375</v>
      </c>
      <c r="U1325" s="3">
        <v>-1915.3470458984375</v>
      </c>
      <c r="V1325" s="3">
        <v>-1915.3470458984375</v>
      </c>
      <c r="W1325" s="3">
        <v>-1915.3470458984375</v>
      </c>
      <c r="X1325" s="3">
        <v>-1915.3470458984375</v>
      </c>
      <c r="Y1325" s="3">
        <v>-1915.3470458984375</v>
      </c>
      <c r="Z1325" s="3">
        <v>-1915.3470458984375</v>
      </c>
      <c r="AA1325" s="3">
        <v>-1915.3470458984375</v>
      </c>
      <c r="AB1325" s="3">
        <v>-1915.3470458984375</v>
      </c>
      <c r="AC1325" s="3">
        <v>-1915.3470458984375</v>
      </c>
      <c r="AD1325" s="3">
        <v>-1915.3470458984375</v>
      </c>
      <c r="AE1325" s="3">
        <v>-1915.3470458984375</v>
      </c>
      <c r="AF1325" s="3">
        <v>-1915.3470458984375</v>
      </c>
      <c r="AG1325" s="3">
        <v>-1915.3470458984375</v>
      </c>
      <c r="AH1325" s="3">
        <v>-1915.3470458984375</v>
      </c>
      <c r="AI1325" s="3">
        <v>-1915.3470458984375</v>
      </c>
      <c r="AJ1325" s="3"/>
      <c r="AK1325" s="3"/>
      <c r="AL1325" s="3"/>
    </row>
    <row r="1326" spans="1:38" x14ac:dyDescent="0.3">
      <c r="A1326" t="s">
        <v>48</v>
      </c>
      <c r="B1326" t="s">
        <v>62</v>
      </c>
      <c r="C1326" t="s">
        <v>140</v>
      </c>
      <c r="D1326" s="3">
        <v>-236.60169982910156</v>
      </c>
      <c r="E1326" s="3">
        <v>-1689.8094482421875</v>
      </c>
      <c r="F1326" s="3">
        <v>8224.8876953125</v>
      </c>
      <c r="G1326" s="3">
        <v>25237.61328125</v>
      </c>
      <c r="H1326" s="3">
        <v>34679.109375</v>
      </c>
      <c r="I1326" s="3">
        <v>39577.8671875</v>
      </c>
      <c r="J1326" s="3">
        <v>44476.625</v>
      </c>
      <c r="K1326" s="3">
        <v>45968.33203125</v>
      </c>
      <c r="L1326" s="3">
        <v>44052.984375</v>
      </c>
      <c r="M1326" s="3">
        <v>42137.63671875</v>
      </c>
      <c r="N1326" s="3">
        <v>40222.2890625</v>
      </c>
      <c r="O1326" s="3">
        <v>38306.94140625</v>
      </c>
      <c r="P1326" s="3">
        <v>36391.59375</v>
      </c>
      <c r="Q1326" s="3">
        <v>34476.24609375</v>
      </c>
      <c r="R1326" s="3">
        <v>32560.8984375</v>
      </c>
      <c r="S1326" s="3">
        <v>30645.55078125</v>
      </c>
      <c r="T1326" s="3">
        <v>28730.203125</v>
      </c>
      <c r="U1326" s="3">
        <v>26814.85546875</v>
      </c>
      <c r="V1326" s="3">
        <v>24899.5078125</v>
      </c>
      <c r="W1326" s="3">
        <v>22984.16015625</v>
      </c>
      <c r="X1326" s="3">
        <v>21068.8125</v>
      </c>
      <c r="Y1326" s="3">
        <v>19153.46484375</v>
      </c>
      <c r="Z1326" s="3">
        <v>17238.1171875</v>
      </c>
      <c r="AA1326" s="3">
        <v>15322.7705078125</v>
      </c>
      <c r="AB1326" s="3">
        <v>13407.423828125</v>
      </c>
      <c r="AC1326" s="3">
        <v>11492.0771484375</v>
      </c>
      <c r="AD1326" s="3">
        <v>9576.73046875</v>
      </c>
      <c r="AE1326" s="3">
        <v>7661.38330078125</v>
      </c>
      <c r="AF1326" s="3">
        <v>5746.0361328125</v>
      </c>
      <c r="AG1326" s="3">
        <v>3830.68896484375</v>
      </c>
      <c r="AH1326" s="3">
        <v>1915.3419189453125</v>
      </c>
      <c r="AI1326" s="3">
        <v>-5.126953125E-3</v>
      </c>
      <c r="AJ1326" s="3"/>
      <c r="AK1326" s="3"/>
      <c r="AL1326" s="3"/>
    </row>
    <row r="1327" spans="1:38" x14ac:dyDescent="0.3">
      <c r="A1327" t="s">
        <v>48</v>
      </c>
      <c r="B1327" t="s">
        <v>62</v>
      </c>
      <c r="C1327" t="s">
        <v>141</v>
      </c>
      <c r="D1327" s="3"/>
      <c r="E1327" s="3"/>
      <c r="F1327" s="3"/>
      <c r="G1327" s="3"/>
      <c r="H1327" s="3"/>
      <c r="I1327" s="3"/>
      <c r="J1327" s="3"/>
      <c r="K1327" s="3"/>
      <c r="L1327" s="3"/>
      <c r="M1327" s="3"/>
      <c r="N1327" s="3"/>
      <c r="O1327" s="3"/>
      <c r="P1327" s="3"/>
      <c r="Q1327" s="3"/>
      <c r="R1327" s="3"/>
      <c r="S1327" s="3"/>
      <c r="T1327" s="3"/>
      <c r="U1327" s="3"/>
      <c r="V1327" s="3"/>
      <c r="W1327" s="3"/>
      <c r="X1327" s="3"/>
      <c r="Y1327" s="3"/>
      <c r="Z1327" s="3"/>
      <c r="AA1327" s="3"/>
      <c r="AB1327" s="3"/>
      <c r="AC1327" s="3"/>
      <c r="AD1327" s="3"/>
      <c r="AE1327" s="3"/>
      <c r="AF1327" s="3"/>
      <c r="AG1327" s="3"/>
      <c r="AH1327" s="3"/>
      <c r="AI1327" s="3"/>
      <c r="AJ1327" s="3"/>
      <c r="AK1327" s="3"/>
      <c r="AL1327" s="3"/>
    </row>
    <row r="1328" spans="1:38" x14ac:dyDescent="0.3">
      <c r="A1328" t="s">
        <v>48</v>
      </c>
      <c r="B1328" t="s">
        <v>62</v>
      </c>
      <c r="C1328" t="s">
        <v>142</v>
      </c>
      <c r="D1328" s="3"/>
      <c r="E1328" s="3"/>
      <c r="F1328" s="3"/>
      <c r="G1328" s="3"/>
      <c r="H1328" s="3"/>
      <c r="I1328" s="3"/>
      <c r="J1328" s="3"/>
      <c r="K1328" s="3"/>
      <c r="L1328" s="3"/>
      <c r="M1328" s="3"/>
      <c r="N1328" s="3"/>
      <c r="O1328" s="3"/>
      <c r="P1328" s="3"/>
      <c r="Q1328" s="3"/>
      <c r="R1328" s="3"/>
      <c r="S1328" s="3"/>
      <c r="T1328" s="3"/>
      <c r="U1328" s="3"/>
      <c r="V1328" s="3"/>
      <c r="W1328" s="3"/>
      <c r="X1328" s="3"/>
      <c r="Y1328" s="3"/>
      <c r="Z1328" s="3"/>
      <c r="AA1328" s="3"/>
      <c r="AB1328" s="3"/>
      <c r="AC1328" s="3"/>
      <c r="AD1328" s="3"/>
      <c r="AE1328" s="3"/>
      <c r="AF1328" s="3"/>
      <c r="AG1328" s="3"/>
      <c r="AH1328" s="3"/>
      <c r="AI1328" s="3"/>
      <c r="AJ1328" s="3"/>
      <c r="AK1328" s="3"/>
      <c r="AL1328" s="3"/>
    </row>
    <row r="1329" spans="1:38" x14ac:dyDescent="0.3">
      <c r="A1329" t="s">
        <v>48</v>
      </c>
      <c r="B1329" t="s">
        <v>62</v>
      </c>
      <c r="C1329" t="s">
        <v>143</v>
      </c>
      <c r="D1329" s="3"/>
      <c r="E1329" s="3"/>
      <c r="F1329" s="3">
        <v>1631.880126953125</v>
      </c>
      <c r="G1329" s="3">
        <v>1631.880126953125</v>
      </c>
      <c r="H1329" s="3">
        <v>1631.880126953125</v>
      </c>
      <c r="I1329" s="3">
        <v>1631.880126953125</v>
      </c>
      <c r="J1329" s="3">
        <v>1631.880126953125</v>
      </c>
      <c r="K1329" s="3">
        <v>1631.880126953125</v>
      </c>
      <c r="L1329" s="3">
        <v>1631.880126953125</v>
      </c>
      <c r="M1329" s="3">
        <v>1631.880126953125</v>
      </c>
      <c r="N1329" s="3">
        <v>1631.880126953125</v>
      </c>
      <c r="O1329" s="3">
        <v>1631.880126953125</v>
      </c>
      <c r="P1329" s="3">
        <v>1631.880126953125</v>
      </c>
      <c r="Q1329" s="3">
        <v>1631.880126953125</v>
      </c>
      <c r="R1329" s="3">
        <v>1631.880126953125</v>
      </c>
      <c r="S1329" s="3">
        <v>1631.880126953125</v>
      </c>
      <c r="T1329" s="3">
        <v>1631.880126953125</v>
      </c>
      <c r="U1329" s="3">
        <v>1631.880126953125</v>
      </c>
      <c r="V1329" s="3">
        <v>1631.880126953125</v>
      </c>
      <c r="W1329" s="3">
        <v>1631.880126953125</v>
      </c>
      <c r="X1329" s="3">
        <v>1631.880126953125</v>
      </c>
      <c r="Y1329" s="3">
        <v>1631.880126953125</v>
      </c>
      <c r="Z1329" s="3">
        <v>1631.880126953125</v>
      </c>
      <c r="AA1329" s="3">
        <v>1631.880126953125</v>
      </c>
      <c r="AB1329" s="3">
        <v>1631.880126953125</v>
      </c>
      <c r="AC1329" s="3">
        <v>1631.880126953125</v>
      </c>
      <c r="AD1329" s="3">
        <v>1631.880126953125</v>
      </c>
      <c r="AE1329" s="3">
        <v>1631.880126953125</v>
      </c>
      <c r="AF1329" s="3">
        <v>1631.880126953125</v>
      </c>
      <c r="AG1329" s="3">
        <v>1631.880126953125</v>
      </c>
      <c r="AH1329" s="3">
        <v>1631.880126953125</v>
      </c>
      <c r="AI1329" s="3">
        <v>1631.880126953125</v>
      </c>
      <c r="AJ1329" s="3"/>
      <c r="AK1329" s="3"/>
      <c r="AL1329" s="3"/>
    </row>
    <row r="1330" spans="1:38" x14ac:dyDescent="0.3">
      <c r="A1330" t="s">
        <v>48</v>
      </c>
      <c r="B1330" t="s">
        <v>62</v>
      </c>
      <c r="C1330" t="s">
        <v>144</v>
      </c>
      <c r="D1330" s="3"/>
      <c r="E1330" s="3"/>
      <c r="F1330" s="3"/>
      <c r="G1330" s="3"/>
      <c r="H1330" s="3"/>
      <c r="I1330" s="3"/>
      <c r="J1330" s="3"/>
      <c r="K1330" s="3"/>
      <c r="L1330" s="3"/>
      <c r="M1330" s="3"/>
      <c r="N1330" s="3"/>
      <c r="O1330" s="3"/>
      <c r="P1330" s="3"/>
      <c r="Q1330" s="3"/>
      <c r="R1330" s="3"/>
      <c r="S1330" s="3"/>
      <c r="T1330" s="3"/>
      <c r="U1330" s="3"/>
      <c r="V1330" s="3"/>
      <c r="W1330" s="3"/>
      <c r="X1330" s="3"/>
      <c r="Y1330" s="3"/>
      <c r="Z1330" s="3"/>
      <c r="AA1330" s="3"/>
      <c r="AB1330" s="3"/>
      <c r="AC1330" s="3"/>
      <c r="AD1330" s="3"/>
      <c r="AE1330" s="3"/>
      <c r="AF1330" s="3"/>
      <c r="AG1330" s="3"/>
      <c r="AH1330" s="3"/>
      <c r="AI1330" s="3"/>
      <c r="AJ1330" s="3"/>
      <c r="AK1330" s="3"/>
      <c r="AL1330" s="3"/>
    </row>
    <row r="1331" spans="1:38" x14ac:dyDescent="0.3">
      <c r="A1331" t="s">
        <v>48</v>
      </c>
      <c r="B1331" t="s">
        <v>62</v>
      </c>
      <c r="C1331" t="s">
        <v>145</v>
      </c>
      <c r="D1331" s="3"/>
      <c r="E1331" s="3"/>
      <c r="F1331" s="3">
        <v>204.78984069824219</v>
      </c>
      <c r="G1331" s="3">
        <v>204.78984069824219</v>
      </c>
      <c r="H1331" s="3">
        <v>204.78984069824219</v>
      </c>
      <c r="I1331" s="3">
        <v>204.78984069824219</v>
      </c>
      <c r="J1331" s="3">
        <v>204.78984069824219</v>
      </c>
      <c r="K1331" s="3">
        <v>204.78984069824219</v>
      </c>
      <c r="L1331" s="3">
        <v>204.78984069824219</v>
      </c>
      <c r="M1331" s="3">
        <v>204.78984069824219</v>
      </c>
      <c r="N1331" s="3">
        <v>204.78984069824219</v>
      </c>
      <c r="O1331" s="3">
        <v>204.78984069824219</v>
      </c>
      <c r="P1331" s="3">
        <v>204.78984069824219</v>
      </c>
      <c r="Q1331" s="3">
        <v>204.78984069824219</v>
      </c>
      <c r="R1331" s="3">
        <v>204.78984069824219</v>
      </c>
      <c r="S1331" s="3">
        <v>204.78984069824219</v>
      </c>
      <c r="T1331" s="3">
        <v>204.78984069824219</v>
      </c>
      <c r="U1331" s="3">
        <v>204.78984069824219</v>
      </c>
      <c r="V1331" s="3">
        <v>204.78984069824219</v>
      </c>
      <c r="W1331" s="3">
        <v>204.78984069824219</v>
      </c>
      <c r="X1331" s="3">
        <v>204.78984069824219</v>
      </c>
      <c r="Y1331" s="3">
        <v>204.78984069824219</v>
      </c>
      <c r="Z1331" s="3">
        <v>204.78984069824219</v>
      </c>
      <c r="AA1331" s="3">
        <v>204.78984069824219</v>
      </c>
      <c r="AB1331" s="3">
        <v>204.78984069824219</v>
      </c>
      <c r="AC1331" s="3">
        <v>204.78984069824219</v>
      </c>
      <c r="AD1331" s="3">
        <v>204.78984069824219</v>
      </c>
      <c r="AE1331" s="3">
        <v>204.78984069824219</v>
      </c>
      <c r="AF1331" s="3">
        <v>204.78984069824219</v>
      </c>
      <c r="AG1331" s="3">
        <v>204.78984069824219</v>
      </c>
      <c r="AH1331" s="3">
        <v>204.78984069824219</v>
      </c>
      <c r="AI1331" s="3">
        <v>204.78984069824219</v>
      </c>
      <c r="AJ1331" s="3"/>
      <c r="AK1331" s="3"/>
      <c r="AL1331" s="3"/>
    </row>
    <row r="1332" spans="1:38" x14ac:dyDescent="0.3">
      <c r="A1332" t="s">
        <v>48</v>
      </c>
      <c r="B1332" t="s">
        <v>62</v>
      </c>
      <c r="C1332" t="s">
        <v>146</v>
      </c>
      <c r="D1332" s="3">
        <v>21004.36328125</v>
      </c>
      <c r="E1332" s="3">
        <v>107349.3203125</v>
      </c>
      <c r="F1332" s="3">
        <v>103243.4453125</v>
      </c>
      <c r="G1332" s="3">
        <v>93363.6640625</v>
      </c>
      <c r="H1332" s="3">
        <v>83595.0859375</v>
      </c>
      <c r="I1332" s="3">
        <v>76673.2890625</v>
      </c>
      <c r="J1332" s="3">
        <v>70819.0234375</v>
      </c>
      <c r="K1332" s="3">
        <v>65765.421875</v>
      </c>
      <c r="L1332" s="3">
        <v>62313.14453125</v>
      </c>
      <c r="M1332" s="3">
        <v>59661.51953125</v>
      </c>
      <c r="N1332" s="3">
        <v>57009.8984375</v>
      </c>
      <c r="O1332" s="3">
        <v>54358.27734375</v>
      </c>
      <c r="P1332" s="3">
        <v>51706.65234375</v>
      </c>
      <c r="Q1332" s="3">
        <v>49055.03125</v>
      </c>
      <c r="R1332" s="3">
        <v>46403.41015625</v>
      </c>
      <c r="S1332" s="3">
        <v>43751.78515625</v>
      </c>
      <c r="T1332" s="3">
        <v>41100.1640625</v>
      </c>
      <c r="U1332" s="3">
        <v>38448.5390625</v>
      </c>
      <c r="V1332" s="3">
        <v>35796.91796875</v>
      </c>
      <c r="W1332" s="3">
        <v>33145.296875</v>
      </c>
      <c r="X1332" s="3">
        <v>30493.673828125</v>
      </c>
      <c r="Y1332" s="3">
        <v>27842.05078125</v>
      </c>
      <c r="Z1332" s="3">
        <v>25190.427734375</v>
      </c>
      <c r="AA1332" s="3">
        <v>22538.806640625</v>
      </c>
      <c r="AB1332" s="3">
        <v>19887.18359375</v>
      </c>
      <c r="AC1332" s="3">
        <v>17235.560546875</v>
      </c>
      <c r="AD1332" s="3">
        <v>14583.9375</v>
      </c>
      <c r="AE1332" s="3">
        <v>11932.3134765625</v>
      </c>
      <c r="AF1332" s="3">
        <v>9280.6884765625</v>
      </c>
      <c r="AG1332" s="3">
        <v>6629.064453125</v>
      </c>
      <c r="AH1332" s="3">
        <v>3977.440185546875</v>
      </c>
      <c r="AI1332" s="3">
        <v>1325.8162841796875</v>
      </c>
      <c r="AJ1332" s="3"/>
      <c r="AK1332" s="3"/>
      <c r="AL1332" s="3"/>
    </row>
    <row r="1333" spans="1:38" x14ac:dyDescent="0.3">
      <c r="A1333" t="s">
        <v>48</v>
      </c>
      <c r="B1333" t="s">
        <v>62</v>
      </c>
      <c r="C1333" t="s">
        <v>147</v>
      </c>
      <c r="D1333" s="3">
        <v>-20070.83984375</v>
      </c>
      <c r="E1333" s="3">
        <v>-80611.25</v>
      </c>
      <c r="F1333" s="3">
        <v>8442.1015625</v>
      </c>
      <c r="G1333" s="3">
        <v>13801.0546875</v>
      </c>
      <c r="H1333" s="3">
        <v>13279.5703125</v>
      </c>
      <c r="I1333" s="3">
        <v>10142.078125</v>
      </c>
      <c r="J1333" s="3">
        <v>8828.6640625</v>
      </c>
      <c r="K1333" s="3">
        <v>7815.75</v>
      </c>
      <c r="L1333" s="3">
        <v>6069.4296875</v>
      </c>
      <c r="M1333" s="3">
        <v>5157.41015625</v>
      </c>
      <c r="N1333" s="3">
        <v>5046.03515625</v>
      </c>
      <c r="O1333" s="3">
        <v>4934.66796875</v>
      </c>
      <c r="P1333" s="3">
        <v>4823.3046875</v>
      </c>
      <c r="Q1333" s="3">
        <v>4711.93359375</v>
      </c>
      <c r="R1333" s="3">
        <v>4600.5625</v>
      </c>
      <c r="S1333" s="3">
        <v>4489.19921875</v>
      </c>
      <c r="T1333" s="3">
        <v>4377.828125</v>
      </c>
      <c r="U1333" s="3">
        <v>4266.46484375</v>
      </c>
      <c r="V1333" s="3">
        <v>4155.08984375</v>
      </c>
      <c r="W1333" s="3">
        <v>4043.72265625</v>
      </c>
      <c r="X1333" s="3">
        <v>3932.357421875</v>
      </c>
      <c r="Y1333" s="3">
        <v>3820.98828125</v>
      </c>
      <c r="Z1333" s="3">
        <v>3709.62109375</v>
      </c>
      <c r="AA1333" s="3">
        <v>3598.25</v>
      </c>
      <c r="AB1333" s="3">
        <v>3486.884765625</v>
      </c>
      <c r="AC1333" s="3">
        <v>3375.515625</v>
      </c>
      <c r="AD1333" s="3">
        <v>3264.1484375</v>
      </c>
      <c r="AE1333" s="3">
        <v>3152.78125</v>
      </c>
      <c r="AF1333" s="3">
        <v>3041.4140625</v>
      </c>
      <c r="AG1333" s="3">
        <v>2930.044921875</v>
      </c>
      <c r="AH1333" s="3">
        <v>2818.6767578125</v>
      </c>
      <c r="AI1333" s="3">
        <v>2707.30810546875</v>
      </c>
      <c r="AJ1333" s="3"/>
      <c r="AK1333" s="3"/>
      <c r="AL1333" s="3"/>
    </row>
    <row r="1334" spans="1:38" x14ac:dyDescent="0.3">
      <c r="A1334" t="s">
        <v>48</v>
      </c>
      <c r="B1334" t="s">
        <v>62</v>
      </c>
      <c r="C1334" t="s">
        <v>148</v>
      </c>
      <c r="D1334" s="3">
        <v>933.524169921875</v>
      </c>
      <c r="E1334" s="3">
        <v>5733.70556640625</v>
      </c>
      <c r="F1334" s="3">
        <v>4336.224609375</v>
      </c>
      <c r="G1334" s="3">
        <v>3921.27392578125</v>
      </c>
      <c r="H1334" s="3">
        <v>3510.99365234375</v>
      </c>
      <c r="I1334" s="3">
        <v>3220.278076171875</v>
      </c>
      <c r="J1334" s="3">
        <v>2974.39892578125</v>
      </c>
      <c r="K1334" s="3">
        <v>2762.147705078125</v>
      </c>
      <c r="L1334" s="3">
        <v>2617.152099609375</v>
      </c>
      <c r="M1334" s="3">
        <v>2505.78369140625</v>
      </c>
      <c r="N1334" s="3">
        <v>2394.415771484375</v>
      </c>
      <c r="O1334" s="3">
        <v>2283.047607421875</v>
      </c>
      <c r="P1334" s="3">
        <v>2171.679443359375</v>
      </c>
      <c r="Q1334" s="3">
        <v>2060.311279296875</v>
      </c>
      <c r="R1334" s="3">
        <v>1948.9432373046875</v>
      </c>
      <c r="S1334" s="3">
        <v>1837.574951171875</v>
      </c>
      <c r="T1334" s="3">
        <v>1726.2069091796875</v>
      </c>
      <c r="U1334" s="3">
        <v>1614.838623046875</v>
      </c>
      <c r="V1334" s="3">
        <v>1503.4705810546875</v>
      </c>
      <c r="W1334" s="3">
        <v>1392.1024169921875</v>
      </c>
      <c r="X1334" s="3">
        <v>1280.7342529296875</v>
      </c>
      <c r="Y1334" s="3">
        <v>1169.3660888671875</v>
      </c>
      <c r="Z1334" s="3">
        <v>1057.9979248046875</v>
      </c>
      <c r="AA1334" s="3">
        <v>946.6298828125</v>
      </c>
      <c r="AB1334" s="3">
        <v>835.26171875</v>
      </c>
      <c r="AC1334" s="3">
        <v>723.8935546875</v>
      </c>
      <c r="AD1334" s="3">
        <v>612.525390625</v>
      </c>
      <c r="AE1334" s="3">
        <v>501.15716552734375</v>
      </c>
      <c r="AF1334" s="3">
        <v>389.78890991210938</v>
      </c>
      <c r="AG1334" s="3">
        <v>278.42071533203125</v>
      </c>
      <c r="AH1334" s="3">
        <v>167.052490234375</v>
      </c>
      <c r="AI1334" s="3">
        <v>55.684284210205078</v>
      </c>
      <c r="AJ1334" s="3"/>
      <c r="AK1334" s="3"/>
      <c r="AL1334" s="3"/>
    </row>
    <row r="1335" spans="1:38" x14ac:dyDescent="0.3">
      <c r="A1335" t="s">
        <v>48</v>
      </c>
      <c r="B1335" t="s">
        <v>62</v>
      </c>
      <c r="C1335" t="s">
        <v>149</v>
      </c>
      <c r="D1335" s="3"/>
      <c r="E1335" s="3"/>
      <c r="F1335" s="3"/>
      <c r="G1335" s="3"/>
      <c r="H1335" s="3"/>
      <c r="I1335" s="3"/>
      <c r="J1335" s="3"/>
      <c r="K1335" s="3"/>
      <c r="L1335" s="3"/>
      <c r="M1335" s="3"/>
      <c r="N1335" s="3"/>
      <c r="O1335" s="3"/>
      <c r="P1335" s="3"/>
      <c r="Q1335" s="3"/>
      <c r="R1335" s="3"/>
      <c r="S1335" s="3"/>
      <c r="T1335" s="3"/>
      <c r="U1335" s="3"/>
      <c r="V1335" s="3"/>
      <c r="W1335" s="3"/>
      <c r="X1335" s="3"/>
      <c r="Y1335" s="3"/>
      <c r="Z1335" s="3"/>
      <c r="AA1335" s="3"/>
      <c r="AB1335" s="3"/>
      <c r="AC1335" s="3"/>
      <c r="AD1335" s="3"/>
      <c r="AE1335" s="3"/>
      <c r="AF1335" s="3"/>
      <c r="AG1335" s="3"/>
      <c r="AH1335" s="3"/>
      <c r="AI1335" s="3"/>
      <c r="AJ1335" s="3"/>
      <c r="AK1335" s="3"/>
      <c r="AL1335" s="3"/>
    </row>
    <row r="1336" spans="1:38" x14ac:dyDescent="0.3">
      <c r="A1336" t="s">
        <v>48</v>
      </c>
      <c r="B1336" t="s">
        <v>62</v>
      </c>
      <c r="C1336" t="s">
        <v>150</v>
      </c>
      <c r="D1336" s="3">
        <v>933.524169921875</v>
      </c>
      <c r="E1336" s="3">
        <v>5733.70556640625</v>
      </c>
      <c r="F1336" s="3"/>
      <c r="G1336" s="3"/>
      <c r="H1336" s="3"/>
      <c r="I1336" s="3"/>
      <c r="J1336" s="3"/>
      <c r="K1336" s="3"/>
      <c r="L1336" s="3"/>
      <c r="M1336" s="3"/>
      <c r="N1336" s="3"/>
      <c r="O1336" s="3"/>
      <c r="P1336" s="3"/>
      <c r="Q1336" s="3"/>
      <c r="R1336" s="3"/>
      <c r="S1336" s="3"/>
      <c r="T1336" s="3"/>
      <c r="U1336" s="3"/>
      <c r="V1336" s="3"/>
      <c r="W1336" s="3"/>
      <c r="X1336" s="3"/>
      <c r="Y1336" s="3"/>
      <c r="Z1336" s="3"/>
      <c r="AA1336" s="3"/>
      <c r="AB1336" s="3"/>
      <c r="AC1336" s="3"/>
      <c r="AD1336" s="3"/>
      <c r="AE1336" s="3"/>
      <c r="AF1336" s="3"/>
      <c r="AG1336" s="3"/>
      <c r="AH1336" s="3"/>
      <c r="AI1336" s="3"/>
      <c r="AJ1336" s="3"/>
      <c r="AK1336" s="3"/>
      <c r="AL1336" s="3"/>
    </row>
    <row r="1337" spans="1:38" x14ac:dyDescent="0.3">
      <c r="A1337" t="s">
        <v>48</v>
      </c>
      <c r="B1337" t="s">
        <v>62</v>
      </c>
      <c r="C1337" t="s">
        <v>151</v>
      </c>
      <c r="D1337" s="3"/>
      <c r="E1337" s="3"/>
      <c r="F1337" s="3">
        <v>219666.90625</v>
      </c>
      <c r="G1337" s="3">
        <v>198646.09375</v>
      </c>
      <c r="H1337" s="3">
        <v>177861.890625</v>
      </c>
      <c r="I1337" s="3">
        <v>163134.65625</v>
      </c>
      <c r="J1337" s="3">
        <v>150678.78125</v>
      </c>
      <c r="K1337" s="3">
        <v>139926.4375</v>
      </c>
      <c r="L1337" s="3">
        <v>132581.15625</v>
      </c>
      <c r="M1337" s="3">
        <v>126939.40625</v>
      </c>
      <c r="N1337" s="3">
        <v>121297.65625</v>
      </c>
      <c r="O1337" s="3">
        <v>115655.90625</v>
      </c>
      <c r="P1337" s="3">
        <v>110014.15625</v>
      </c>
      <c r="Q1337" s="3">
        <v>104372.40625</v>
      </c>
      <c r="R1337" s="3">
        <v>98730.65625</v>
      </c>
      <c r="S1337" s="3">
        <v>93088.90625</v>
      </c>
      <c r="T1337" s="3">
        <v>87447.15625</v>
      </c>
      <c r="U1337" s="3">
        <v>81805.40625</v>
      </c>
      <c r="V1337" s="3">
        <v>76163.65625</v>
      </c>
      <c r="W1337" s="3">
        <v>70521.90625</v>
      </c>
      <c r="X1337" s="3">
        <v>64880.15625</v>
      </c>
      <c r="Y1337" s="3">
        <v>59238.40625</v>
      </c>
      <c r="Z1337" s="3">
        <v>53596.65625</v>
      </c>
      <c r="AA1337" s="3">
        <v>47954.90625</v>
      </c>
      <c r="AB1337" s="3">
        <v>42313.15625</v>
      </c>
      <c r="AC1337" s="3">
        <v>36671.40625</v>
      </c>
      <c r="AD1337" s="3">
        <v>31029.654296875</v>
      </c>
      <c r="AE1337" s="3">
        <v>25387.900390625</v>
      </c>
      <c r="AF1337" s="3">
        <v>19746.146484375</v>
      </c>
      <c r="AG1337" s="3">
        <v>14104.392578125</v>
      </c>
      <c r="AH1337" s="3">
        <v>8462.638671875</v>
      </c>
      <c r="AI1337" s="3">
        <v>2820.8857421875</v>
      </c>
      <c r="AJ1337" s="3"/>
      <c r="AK1337" s="3"/>
      <c r="AL1337" s="3"/>
    </row>
    <row r="1338" spans="1:38" x14ac:dyDescent="0.3">
      <c r="A1338" t="s">
        <v>48</v>
      </c>
      <c r="B1338" t="s">
        <v>62</v>
      </c>
      <c r="C1338" t="s">
        <v>152</v>
      </c>
      <c r="D1338" s="3"/>
      <c r="E1338" s="3"/>
      <c r="F1338" s="3">
        <v>20087.0390625</v>
      </c>
      <c r="G1338" s="3">
        <v>18164.830078125</v>
      </c>
      <c r="H1338" s="3">
        <v>16264.255859375</v>
      </c>
      <c r="I1338" s="3">
        <v>14917.55078125</v>
      </c>
      <c r="J1338" s="3">
        <v>13778.5458984375</v>
      </c>
      <c r="K1338" s="3">
        <v>12795.3173828125</v>
      </c>
      <c r="L1338" s="3">
        <v>12123.6416015625</v>
      </c>
      <c r="M1338" s="3">
        <v>11607.7421875</v>
      </c>
      <c r="N1338" s="3">
        <v>11091.8427734375</v>
      </c>
      <c r="O1338" s="3">
        <v>10575.943359375</v>
      </c>
      <c r="P1338" s="3">
        <v>10060.0439453125</v>
      </c>
      <c r="Q1338" s="3">
        <v>9544.14453125</v>
      </c>
      <c r="R1338" s="3">
        <v>9028.244140625</v>
      </c>
      <c r="S1338" s="3">
        <v>8512.3447265625</v>
      </c>
      <c r="T1338" s="3">
        <v>7996.4453125</v>
      </c>
      <c r="U1338" s="3">
        <v>7480.5458984375</v>
      </c>
      <c r="V1338" s="3">
        <v>6964.646484375</v>
      </c>
      <c r="W1338" s="3">
        <v>6448.7470703125</v>
      </c>
      <c r="X1338" s="3">
        <v>5932.84716796875</v>
      </c>
      <c r="Y1338" s="3">
        <v>5416.94775390625</v>
      </c>
      <c r="Z1338" s="3">
        <v>4901.04833984375</v>
      </c>
      <c r="AA1338" s="3">
        <v>4385.14892578125</v>
      </c>
      <c r="AB1338" s="3">
        <v>3869.249267578125</v>
      </c>
      <c r="AC1338" s="3">
        <v>3353.349853515625</v>
      </c>
      <c r="AD1338" s="3">
        <v>2837.449951171875</v>
      </c>
      <c r="AE1338" s="3">
        <v>2321.55029296875</v>
      </c>
      <c r="AF1338" s="3">
        <v>1805.6502685546875</v>
      </c>
      <c r="AG1338" s="3">
        <v>1289.7503662109375</v>
      </c>
      <c r="AH1338" s="3">
        <v>773.85052490234375</v>
      </c>
      <c r="AI1338" s="3">
        <v>257.95074462890625</v>
      </c>
      <c r="AJ1338" s="3"/>
      <c r="AK1338" s="3"/>
      <c r="AL1338" s="3"/>
    </row>
    <row r="1339" spans="1:38" x14ac:dyDescent="0.3">
      <c r="A1339" t="s">
        <v>49</v>
      </c>
      <c r="B1339" t="s">
        <v>62</v>
      </c>
      <c r="C1339" t="s">
        <v>128</v>
      </c>
      <c r="D1339" s="16"/>
      <c r="E1339" s="16"/>
      <c r="F1339" s="16">
        <v>2</v>
      </c>
      <c r="G1339" s="16"/>
      <c r="H1339" s="16"/>
      <c r="I1339" s="16"/>
      <c r="J1339" s="16"/>
      <c r="K1339" s="16"/>
      <c r="L1339" s="16"/>
      <c r="M1339" s="16"/>
      <c r="N1339" s="16"/>
      <c r="O1339" s="16"/>
      <c r="P1339" s="16"/>
      <c r="Q1339" s="16"/>
      <c r="R1339" s="16"/>
      <c r="S1339" s="16"/>
      <c r="T1339" s="16"/>
      <c r="U1339" s="16"/>
      <c r="V1339" s="16"/>
      <c r="W1339" s="16"/>
      <c r="X1339" s="16"/>
      <c r="Y1339" s="16"/>
      <c r="Z1339" s="16"/>
      <c r="AA1339" s="16"/>
      <c r="AB1339" s="16"/>
      <c r="AC1339" s="16"/>
      <c r="AD1339" s="16"/>
      <c r="AE1339" s="16"/>
      <c r="AF1339" s="16"/>
      <c r="AG1339" s="16"/>
      <c r="AH1339" s="16"/>
      <c r="AI1339" s="16"/>
      <c r="AJ1339" s="16"/>
      <c r="AK1339" s="16"/>
      <c r="AL1339" s="16"/>
    </row>
    <row r="1340" spans="1:38" x14ac:dyDescent="0.3">
      <c r="A1340" t="s">
        <v>49</v>
      </c>
      <c r="B1340" t="s">
        <v>62</v>
      </c>
      <c r="C1340" t="s">
        <v>129</v>
      </c>
      <c r="D1340" s="16"/>
      <c r="E1340" s="16"/>
      <c r="F1340" s="16">
        <v>2</v>
      </c>
      <c r="G1340" s="16">
        <v>2</v>
      </c>
      <c r="H1340" s="16">
        <v>2</v>
      </c>
      <c r="I1340" s="16">
        <v>2</v>
      </c>
      <c r="J1340" s="16">
        <v>2</v>
      </c>
      <c r="K1340" s="16">
        <v>2</v>
      </c>
      <c r="L1340" s="16">
        <v>2</v>
      </c>
      <c r="M1340" s="16">
        <v>2</v>
      </c>
      <c r="N1340" s="16">
        <v>2</v>
      </c>
      <c r="O1340" s="16">
        <v>2</v>
      </c>
      <c r="P1340" s="16">
        <v>2</v>
      </c>
      <c r="Q1340" s="16">
        <v>2</v>
      </c>
      <c r="R1340" s="16">
        <v>2</v>
      </c>
      <c r="S1340" s="16">
        <v>2</v>
      </c>
      <c r="T1340" s="16">
        <v>2</v>
      </c>
      <c r="U1340" s="16">
        <v>2</v>
      </c>
      <c r="V1340" s="16">
        <v>2</v>
      </c>
      <c r="W1340" s="16">
        <v>2</v>
      </c>
      <c r="X1340" s="16">
        <v>2</v>
      </c>
      <c r="Y1340" s="16">
        <v>2</v>
      </c>
      <c r="Z1340" s="16">
        <v>2</v>
      </c>
      <c r="AA1340" s="16">
        <v>2</v>
      </c>
      <c r="AB1340" s="16">
        <v>2</v>
      </c>
      <c r="AC1340" s="16">
        <v>2</v>
      </c>
      <c r="AD1340" s="16">
        <v>2</v>
      </c>
      <c r="AE1340" s="16">
        <v>2</v>
      </c>
      <c r="AF1340" s="16">
        <v>2</v>
      </c>
      <c r="AG1340" s="16">
        <v>2</v>
      </c>
      <c r="AH1340" s="16">
        <v>2</v>
      </c>
      <c r="AI1340" s="16">
        <v>2</v>
      </c>
      <c r="AJ1340" s="16"/>
      <c r="AK1340" s="16"/>
      <c r="AL1340" s="16"/>
    </row>
    <row r="1341" spans="1:38" x14ac:dyDescent="0.3">
      <c r="A1341" t="s">
        <v>49</v>
      </c>
      <c r="B1341" t="s">
        <v>62</v>
      </c>
      <c r="C1341" t="s">
        <v>130</v>
      </c>
      <c r="D1341" s="3"/>
      <c r="E1341" s="3"/>
      <c r="F1341" s="3">
        <v>149.80000305175781</v>
      </c>
      <c r="G1341" s="3">
        <v>149.80000305175781</v>
      </c>
      <c r="H1341" s="3">
        <v>149.80000305175781</v>
      </c>
      <c r="I1341" s="3">
        <v>149.80000305175781</v>
      </c>
      <c r="J1341" s="3">
        <v>149.80000305175781</v>
      </c>
      <c r="K1341" s="3">
        <v>149.80000305175781</v>
      </c>
      <c r="L1341" s="3">
        <v>149.80000305175781</v>
      </c>
      <c r="M1341" s="3">
        <v>149.80000305175781</v>
      </c>
      <c r="N1341" s="3">
        <v>149.80000305175781</v>
      </c>
      <c r="O1341" s="3">
        <v>149.80000305175781</v>
      </c>
      <c r="P1341" s="3">
        <v>149.80000305175781</v>
      </c>
      <c r="Q1341" s="3">
        <v>149.80000305175781</v>
      </c>
      <c r="R1341" s="3">
        <v>149.80000305175781</v>
      </c>
      <c r="S1341" s="3">
        <v>149.80000305175781</v>
      </c>
      <c r="T1341" s="3">
        <v>149.80000305175781</v>
      </c>
      <c r="U1341" s="3">
        <v>149.80000305175781</v>
      </c>
      <c r="V1341" s="3">
        <v>149.80000305175781</v>
      </c>
      <c r="W1341" s="3">
        <v>149.80000305175781</v>
      </c>
      <c r="X1341" s="3">
        <v>149.80000305175781</v>
      </c>
      <c r="Y1341" s="3">
        <v>149.80000305175781</v>
      </c>
      <c r="Z1341" s="3">
        <v>149.80000305175781</v>
      </c>
      <c r="AA1341" s="3">
        <v>149.80000305175781</v>
      </c>
      <c r="AB1341" s="3">
        <v>149.80000305175781</v>
      </c>
      <c r="AC1341" s="3">
        <v>149.80000305175781</v>
      </c>
      <c r="AD1341" s="3">
        <v>149.80000305175781</v>
      </c>
      <c r="AE1341" s="3">
        <v>149.80000305175781</v>
      </c>
      <c r="AF1341" s="3">
        <v>149.80000305175781</v>
      </c>
      <c r="AG1341" s="3">
        <v>149.80000305175781</v>
      </c>
      <c r="AH1341" s="3">
        <v>149.80000305175781</v>
      </c>
      <c r="AI1341" s="3">
        <v>149.80000305175781</v>
      </c>
      <c r="AJ1341" s="3"/>
      <c r="AK1341" s="3"/>
      <c r="AL1341" s="3"/>
    </row>
    <row r="1342" spans="1:38" x14ac:dyDescent="0.3">
      <c r="A1342" t="s">
        <v>49</v>
      </c>
      <c r="B1342" t="s">
        <v>62</v>
      </c>
      <c r="C1342" t="s">
        <v>131</v>
      </c>
      <c r="D1342" s="3"/>
      <c r="E1342" s="3"/>
      <c r="F1342" s="3"/>
      <c r="G1342" s="3"/>
      <c r="H1342" s="3"/>
      <c r="I1342" s="3"/>
      <c r="J1342" s="3"/>
      <c r="K1342" s="3"/>
      <c r="L1342" s="3"/>
      <c r="M1342" s="3"/>
      <c r="N1342" s="3"/>
      <c r="O1342" s="3"/>
      <c r="P1342" s="3"/>
      <c r="Q1342" s="3"/>
      <c r="R1342" s="3"/>
      <c r="S1342" s="3"/>
      <c r="T1342" s="3"/>
      <c r="U1342" s="3"/>
      <c r="V1342" s="3"/>
      <c r="W1342" s="3"/>
      <c r="X1342" s="3"/>
      <c r="Y1342" s="3"/>
      <c r="Z1342" s="3"/>
      <c r="AA1342" s="3"/>
      <c r="AB1342" s="3"/>
      <c r="AC1342" s="3"/>
      <c r="AD1342" s="3"/>
      <c r="AE1342" s="3"/>
      <c r="AF1342" s="3"/>
      <c r="AG1342" s="3"/>
      <c r="AH1342" s="3"/>
      <c r="AI1342" s="3"/>
      <c r="AJ1342" s="3"/>
      <c r="AK1342" s="3"/>
      <c r="AL1342" s="3"/>
    </row>
    <row r="1343" spans="1:38" x14ac:dyDescent="0.3">
      <c r="A1343" t="s">
        <v>49</v>
      </c>
      <c r="B1343" t="s">
        <v>62</v>
      </c>
      <c r="C1343" t="s">
        <v>132</v>
      </c>
      <c r="D1343" s="3"/>
      <c r="E1343" s="3"/>
      <c r="F1343" s="3"/>
      <c r="G1343" s="3"/>
      <c r="H1343" s="3"/>
      <c r="I1343" s="3"/>
      <c r="J1343" s="3"/>
      <c r="K1343" s="3"/>
      <c r="L1343" s="3"/>
      <c r="M1343" s="3"/>
      <c r="N1343" s="3"/>
      <c r="O1343" s="3"/>
      <c r="P1343" s="3"/>
      <c r="Q1343" s="3"/>
      <c r="R1343" s="3"/>
      <c r="S1343" s="3"/>
      <c r="T1343" s="3"/>
      <c r="U1343" s="3"/>
      <c r="V1343" s="3"/>
      <c r="W1343" s="3"/>
      <c r="X1343" s="3"/>
      <c r="Y1343" s="3"/>
      <c r="Z1343" s="3"/>
      <c r="AA1343" s="3"/>
      <c r="AB1343" s="3"/>
      <c r="AC1343" s="3"/>
      <c r="AD1343" s="3"/>
      <c r="AE1343" s="3"/>
      <c r="AF1343" s="3"/>
      <c r="AG1343" s="3"/>
      <c r="AH1343" s="3"/>
      <c r="AI1343" s="3"/>
      <c r="AJ1343" s="3"/>
      <c r="AK1343" s="3"/>
      <c r="AL1343" s="3"/>
    </row>
    <row r="1344" spans="1:38" x14ac:dyDescent="0.3">
      <c r="A1344" t="s">
        <v>49</v>
      </c>
      <c r="B1344" t="s">
        <v>62</v>
      </c>
      <c r="C1344" t="s">
        <v>133</v>
      </c>
      <c r="D1344" s="3"/>
      <c r="E1344" s="3"/>
      <c r="F1344" s="3"/>
      <c r="G1344" s="3"/>
      <c r="H1344" s="3"/>
      <c r="I1344" s="3"/>
      <c r="J1344" s="3"/>
      <c r="K1344" s="3"/>
      <c r="L1344" s="3"/>
      <c r="M1344" s="3"/>
      <c r="N1344" s="3"/>
      <c r="O1344" s="3"/>
      <c r="P1344" s="3"/>
      <c r="Q1344" s="3"/>
      <c r="R1344" s="3"/>
      <c r="S1344" s="3"/>
      <c r="T1344" s="3"/>
      <c r="U1344" s="3"/>
      <c r="V1344" s="3"/>
      <c r="W1344" s="3"/>
      <c r="X1344" s="3"/>
      <c r="Y1344" s="3"/>
      <c r="Z1344" s="3"/>
      <c r="AA1344" s="3"/>
      <c r="AB1344" s="3"/>
      <c r="AC1344" s="3"/>
      <c r="AD1344" s="3"/>
      <c r="AE1344" s="3"/>
      <c r="AF1344" s="3"/>
      <c r="AG1344" s="3"/>
      <c r="AH1344" s="3"/>
      <c r="AI1344" s="3"/>
      <c r="AJ1344" s="3"/>
      <c r="AK1344" s="3"/>
      <c r="AL1344" s="3"/>
    </row>
    <row r="1345" spans="1:38" x14ac:dyDescent="0.3">
      <c r="A1345" t="s">
        <v>49</v>
      </c>
      <c r="B1345" t="s">
        <v>62</v>
      </c>
      <c r="C1345" t="s">
        <v>134</v>
      </c>
      <c r="D1345" s="3"/>
      <c r="E1345" s="3"/>
      <c r="F1345" s="3"/>
      <c r="G1345" s="3"/>
      <c r="H1345" s="3"/>
      <c r="I1345" s="3"/>
      <c r="J1345" s="3"/>
      <c r="K1345" s="3"/>
      <c r="L1345" s="3"/>
      <c r="M1345" s="3"/>
      <c r="N1345" s="3"/>
      <c r="O1345" s="3"/>
      <c r="P1345" s="3"/>
      <c r="Q1345" s="3"/>
      <c r="R1345" s="3"/>
      <c r="S1345" s="3"/>
      <c r="T1345" s="3"/>
      <c r="U1345" s="3"/>
      <c r="V1345" s="3"/>
      <c r="W1345" s="3"/>
      <c r="X1345" s="3"/>
      <c r="Y1345" s="3"/>
      <c r="Z1345" s="3"/>
      <c r="AA1345" s="3"/>
      <c r="AB1345" s="3"/>
      <c r="AC1345" s="3"/>
      <c r="AD1345" s="3"/>
      <c r="AE1345" s="3"/>
      <c r="AF1345" s="3"/>
      <c r="AG1345" s="3"/>
      <c r="AH1345" s="3"/>
      <c r="AI1345" s="3"/>
      <c r="AJ1345" s="3"/>
      <c r="AK1345" s="3"/>
      <c r="AL1345" s="3"/>
    </row>
    <row r="1346" spans="1:38" x14ac:dyDescent="0.3">
      <c r="A1346" t="s">
        <v>49</v>
      </c>
      <c r="B1346" t="s">
        <v>62</v>
      </c>
      <c r="C1346" t="s">
        <v>135</v>
      </c>
      <c r="D1346" s="3"/>
      <c r="E1346" s="3"/>
      <c r="F1346" s="3"/>
      <c r="G1346" s="3"/>
      <c r="H1346" s="3"/>
      <c r="I1346" s="3"/>
      <c r="J1346" s="3"/>
      <c r="K1346" s="3"/>
      <c r="L1346" s="3"/>
      <c r="M1346" s="3"/>
      <c r="N1346" s="3"/>
      <c r="O1346" s="3"/>
      <c r="P1346" s="3"/>
      <c r="Q1346" s="3"/>
      <c r="R1346" s="3"/>
      <c r="S1346" s="3"/>
      <c r="T1346" s="3"/>
      <c r="U1346" s="3"/>
      <c r="V1346" s="3"/>
      <c r="W1346" s="3"/>
      <c r="X1346" s="3"/>
      <c r="Y1346" s="3"/>
      <c r="Z1346" s="3"/>
      <c r="AA1346" s="3"/>
      <c r="AB1346" s="3"/>
      <c r="AC1346" s="3"/>
      <c r="AD1346" s="3"/>
      <c r="AE1346" s="3"/>
      <c r="AF1346" s="3"/>
      <c r="AG1346" s="3"/>
      <c r="AH1346" s="3"/>
      <c r="AI1346" s="3"/>
      <c r="AJ1346" s="3"/>
      <c r="AK1346" s="3"/>
      <c r="AL1346" s="3"/>
    </row>
    <row r="1347" spans="1:38" x14ac:dyDescent="0.3">
      <c r="A1347" t="s">
        <v>49</v>
      </c>
      <c r="B1347" t="s">
        <v>62</v>
      </c>
      <c r="C1347" t="s">
        <v>136</v>
      </c>
      <c r="D1347" s="3"/>
      <c r="E1347" s="3"/>
      <c r="F1347" s="3"/>
      <c r="G1347" s="3"/>
      <c r="H1347" s="3"/>
      <c r="I1347" s="3"/>
      <c r="J1347" s="3"/>
      <c r="K1347" s="3"/>
      <c r="L1347" s="3"/>
      <c r="M1347" s="3"/>
      <c r="N1347" s="3"/>
      <c r="O1347" s="3"/>
      <c r="P1347" s="3"/>
      <c r="Q1347" s="3"/>
      <c r="R1347" s="3"/>
      <c r="S1347" s="3"/>
      <c r="T1347" s="3"/>
      <c r="U1347" s="3"/>
      <c r="V1347" s="3"/>
      <c r="W1347" s="3"/>
      <c r="X1347" s="3"/>
      <c r="Y1347" s="3"/>
      <c r="Z1347" s="3"/>
      <c r="AA1347" s="3"/>
      <c r="AB1347" s="3"/>
      <c r="AC1347" s="3"/>
      <c r="AD1347" s="3"/>
      <c r="AE1347" s="3"/>
      <c r="AF1347" s="3"/>
      <c r="AG1347" s="3"/>
      <c r="AH1347" s="3"/>
      <c r="AI1347" s="3"/>
      <c r="AJ1347" s="3"/>
      <c r="AK1347" s="3"/>
      <c r="AL1347" s="3"/>
    </row>
    <row r="1348" spans="1:38" x14ac:dyDescent="0.3">
      <c r="A1348" t="s">
        <v>49</v>
      </c>
      <c r="B1348" t="s">
        <v>62</v>
      </c>
      <c r="C1348" t="s">
        <v>137</v>
      </c>
      <c r="D1348" s="3"/>
      <c r="E1348" s="3"/>
      <c r="F1348" s="3"/>
      <c r="G1348" s="3"/>
      <c r="H1348" s="3"/>
      <c r="I1348" s="3"/>
      <c r="J1348" s="3"/>
      <c r="K1348" s="3"/>
      <c r="L1348" s="3"/>
      <c r="M1348" s="3"/>
      <c r="N1348" s="3"/>
      <c r="O1348" s="3"/>
      <c r="P1348" s="3"/>
      <c r="Q1348" s="3"/>
      <c r="R1348" s="3"/>
      <c r="S1348" s="3"/>
      <c r="T1348" s="3"/>
      <c r="U1348" s="3"/>
      <c r="V1348" s="3"/>
      <c r="W1348" s="3"/>
      <c r="X1348" s="3"/>
      <c r="Y1348" s="3"/>
      <c r="Z1348" s="3"/>
      <c r="AA1348" s="3"/>
      <c r="AB1348" s="3"/>
      <c r="AC1348" s="3"/>
      <c r="AD1348" s="3"/>
      <c r="AE1348" s="3"/>
      <c r="AF1348" s="3"/>
      <c r="AG1348" s="3"/>
      <c r="AH1348" s="3"/>
      <c r="AI1348" s="3"/>
      <c r="AJ1348" s="3"/>
      <c r="AK1348" s="3"/>
      <c r="AL1348" s="3"/>
    </row>
    <row r="1349" spans="1:38" x14ac:dyDescent="0.3">
      <c r="A1349" t="s">
        <v>49</v>
      </c>
      <c r="B1349" t="s">
        <v>62</v>
      </c>
      <c r="C1349" t="s">
        <v>138</v>
      </c>
      <c r="D1349" s="3"/>
      <c r="E1349" s="3"/>
      <c r="F1349" s="3"/>
      <c r="G1349" s="3"/>
      <c r="H1349" s="3"/>
      <c r="I1349" s="3"/>
      <c r="J1349" s="3"/>
      <c r="K1349" s="3"/>
      <c r="L1349" s="3"/>
      <c r="M1349" s="3"/>
      <c r="N1349" s="3"/>
      <c r="O1349" s="3"/>
      <c r="P1349" s="3"/>
      <c r="Q1349" s="3"/>
      <c r="R1349" s="3"/>
      <c r="S1349" s="3"/>
      <c r="T1349" s="3"/>
      <c r="U1349" s="3"/>
      <c r="V1349" s="3"/>
      <c r="W1349" s="3"/>
      <c r="X1349" s="3"/>
      <c r="Y1349" s="3"/>
      <c r="Z1349" s="3"/>
      <c r="AA1349" s="3"/>
      <c r="AB1349" s="3"/>
      <c r="AC1349" s="3"/>
      <c r="AD1349" s="3"/>
      <c r="AE1349" s="3"/>
      <c r="AF1349" s="3"/>
      <c r="AG1349" s="3"/>
      <c r="AH1349" s="3"/>
      <c r="AI1349" s="3"/>
      <c r="AJ1349" s="3"/>
      <c r="AK1349" s="3"/>
      <c r="AL1349" s="3"/>
    </row>
    <row r="1350" spans="1:38" x14ac:dyDescent="0.3">
      <c r="A1350" t="s">
        <v>49</v>
      </c>
      <c r="B1350" t="s">
        <v>62</v>
      </c>
      <c r="C1350" t="s">
        <v>139</v>
      </c>
      <c r="D1350" s="3"/>
      <c r="E1350" s="3"/>
      <c r="F1350" s="3"/>
      <c r="G1350" s="3"/>
      <c r="H1350" s="3"/>
      <c r="I1350" s="3"/>
      <c r="J1350" s="3"/>
      <c r="K1350" s="3"/>
      <c r="L1350" s="3"/>
      <c r="M1350" s="3"/>
      <c r="N1350" s="3"/>
      <c r="O1350" s="3"/>
      <c r="P1350" s="3"/>
      <c r="Q1350" s="3"/>
      <c r="R1350" s="3"/>
      <c r="S1350" s="3"/>
      <c r="T1350" s="3"/>
      <c r="U1350" s="3"/>
      <c r="V1350" s="3"/>
      <c r="W1350" s="3"/>
      <c r="X1350" s="3"/>
      <c r="Y1350" s="3"/>
      <c r="Z1350" s="3"/>
      <c r="AA1350" s="3"/>
      <c r="AB1350" s="3"/>
      <c r="AC1350" s="3"/>
      <c r="AD1350" s="3"/>
      <c r="AE1350" s="3"/>
      <c r="AF1350" s="3"/>
      <c r="AG1350" s="3"/>
      <c r="AH1350" s="3"/>
      <c r="AI1350" s="3"/>
      <c r="AJ1350" s="3"/>
      <c r="AK1350" s="3"/>
      <c r="AL1350" s="3"/>
    </row>
    <row r="1351" spans="1:38" x14ac:dyDescent="0.3">
      <c r="A1351" t="s">
        <v>49</v>
      </c>
      <c r="B1351" t="s">
        <v>62</v>
      </c>
      <c r="C1351" t="s">
        <v>140</v>
      </c>
      <c r="D1351" s="3"/>
      <c r="E1351" s="3"/>
      <c r="F1351" s="3"/>
      <c r="G1351" s="3"/>
      <c r="H1351" s="3"/>
      <c r="I1351" s="3"/>
      <c r="J1351" s="3"/>
      <c r="K1351" s="3"/>
      <c r="L1351" s="3"/>
      <c r="M1351" s="3"/>
      <c r="N1351" s="3"/>
      <c r="O1351" s="3"/>
      <c r="P1351" s="3"/>
      <c r="Q1351" s="3"/>
      <c r="R1351" s="3"/>
      <c r="S1351" s="3"/>
      <c r="T1351" s="3"/>
      <c r="U1351" s="3"/>
      <c r="V1351" s="3"/>
      <c r="W1351" s="3"/>
      <c r="X1351" s="3"/>
      <c r="Y1351" s="3"/>
      <c r="Z1351" s="3"/>
      <c r="AA1351" s="3"/>
      <c r="AB1351" s="3"/>
      <c r="AC1351" s="3"/>
      <c r="AD1351" s="3"/>
      <c r="AE1351" s="3"/>
      <c r="AF1351" s="3"/>
      <c r="AG1351" s="3"/>
      <c r="AH1351" s="3"/>
      <c r="AI1351" s="3"/>
      <c r="AJ1351" s="3"/>
      <c r="AK1351" s="3"/>
      <c r="AL1351" s="3"/>
    </row>
    <row r="1352" spans="1:38" x14ac:dyDescent="0.3">
      <c r="A1352" t="s">
        <v>49</v>
      </c>
      <c r="B1352" t="s">
        <v>62</v>
      </c>
      <c r="C1352" t="s">
        <v>141</v>
      </c>
      <c r="D1352" s="3"/>
      <c r="E1352" s="3"/>
      <c r="F1352" s="3"/>
      <c r="G1352" s="3"/>
      <c r="H1352" s="3"/>
      <c r="I1352" s="3"/>
      <c r="J1352" s="3"/>
      <c r="K1352" s="3"/>
      <c r="L1352" s="3"/>
      <c r="M1352" s="3"/>
      <c r="N1352" s="3"/>
      <c r="O1352" s="3"/>
      <c r="P1352" s="3"/>
      <c r="Q1352" s="3"/>
      <c r="R1352" s="3"/>
      <c r="S1352" s="3"/>
      <c r="T1352" s="3"/>
      <c r="U1352" s="3"/>
      <c r="V1352" s="3"/>
      <c r="W1352" s="3"/>
      <c r="X1352" s="3"/>
      <c r="Y1352" s="3"/>
      <c r="Z1352" s="3"/>
      <c r="AA1352" s="3"/>
      <c r="AB1352" s="3"/>
      <c r="AC1352" s="3"/>
      <c r="AD1352" s="3"/>
      <c r="AE1352" s="3"/>
      <c r="AF1352" s="3"/>
      <c r="AG1352" s="3"/>
      <c r="AH1352" s="3"/>
      <c r="AI1352" s="3"/>
      <c r="AJ1352" s="3"/>
      <c r="AK1352" s="3"/>
      <c r="AL1352" s="3"/>
    </row>
    <row r="1353" spans="1:38" x14ac:dyDescent="0.3">
      <c r="A1353" t="s">
        <v>49</v>
      </c>
      <c r="B1353" t="s">
        <v>62</v>
      </c>
      <c r="C1353" t="s">
        <v>142</v>
      </c>
      <c r="D1353" s="3"/>
      <c r="E1353" s="3"/>
      <c r="F1353" s="3"/>
      <c r="G1353" s="3"/>
      <c r="H1353" s="3"/>
      <c r="I1353" s="3"/>
      <c r="J1353" s="3"/>
      <c r="K1353" s="3"/>
      <c r="L1353" s="3"/>
      <c r="M1353" s="3"/>
      <c r="N1353" s="3"/>
      <c r="O1353" s="3"/>
      <c r="P1353" s="3"/>
      <c r="Q1353" s="3"/>
      <c r="R1353" s="3"/>
      <c r="S1353" s="3"/>
      <c r="T1353" s="3"/>
      <c r="U1353" s="3"/>
      <c r="V1353" s="3"/>
      <c r="W1353" s="3"/>
      <c r="X1353" s="3"/>
      <c r="Y1353" s="3"/>
      <c r="Z1353" s="3"/>
      <c r="AA1353" s="3"/>
      <c r="AB1353" s="3"/>
      <c r="AC1353" s="3"/>
      <c r="AD1353" s="3"/>
      <c r="AE1353" s="3"/>
      <c r="AF1353" s="3"/>
      <c r="AG1353" s="3"/>
      <c r="AH1353" s="3"/>
      <c r="AI1353" s="3"/>
      <c r="AJ1353" s="3"/>
      <c r="AK1353" s="3"/>
      <c r="AL1353" s="3"/>
    </row>
    <row r="1354" spans="1:38" x14ac:dyDescent="0.3">
      <c r="A1354" t="s">
        <v>49</v>
      </c>
      <c r="B1354" t="s">
        <v>62</v>
      </c>
      <c r="C1354" t="s">
        <v>143</v>
      </c>
      <c r="D1354" s="3"/>
      <c r="E1354" s="3"/>
      <c r="F1354" s="3"/>
      <c r="G1354" s="3"/>
      <c r="H1354" s="3"/>
      <c r="I1354" s="3"/>
      <c r="J1354" s="3"/>
      <c r="K1354" s="3"/>
      <c r="L1354" s="3"/>
      <c r="M1354" s="3"/>
      <c r="N1354" s="3"/>
      <c r="O1354" s="3"/>
      <c r="P1354" s="3"/>
      <c r="Q1354" s="3"/>
      <c r="R1354" s="3"/>
      <c r="S1354" s="3"/>
      <c r="T1354" s="3"/>
      <c r="U1354" s="3"/>
      <c r="V1354" s="3"/>
      <c r="W1354" s="3"/>
      <c r="X1354" s="3"/>
      <c r="Y1354" s="3"/>
      <c r="Z1354" s="3"/>
      <c r="AA1354" s="3"/>
      <c r="AB1354" s="3"/>
      <c r="AC1354" s="3"/>
      <c r="AD1354" s="3"/>
      <c r="AE1354" s="3"/>
      <c r="AF1354" s="3"/>
      <c r="AG1354" s="3"/>
      <c r="AH1354" s="3"/>
      <c r="AI1354" s="3"/>
      <c r="AJ1354" s="3"/>
      <c r="AK1354" s="3"/>
      <c r="AL1354" s="3"/>
    </row>
    <row r="1355" spans="1:38" x14ac:dyDescent="0.3">
      <c r="A1355" t="s">
        <v>49</v>
      </c>
      <c r="B1355" t="s">
        <v>62</v>
      </c>
      <c r="C1355" t="s">
        <v>144</v>
      </c>
      <c r="D1355" s="3"/>
      <c r="E1355" s="3"/>
      <c r="F1355" s="3"/>
      <c r="G1355" s="3"/>
      <c r="H1355" s="3"/>
      <c r="I1355" s="3"/>
      <c r="J1355" s="3"/>
      <c r="K1355" s="3"/>
      <c r="L1355" s="3"/>
      <c r="M1355" s="3"/>
      <c r="N1355" s="3"/>
      <c r="O1355" s="3"/>
      <c r="P1355" s="3"/>
      <c r="Q1355" s="3"/>
      <c r="R1355" s="3"/>
      <c r="S1355" s="3"/>
      <c r="T1355" s="3"/>
      <c r="U1355" s="3"/>
      <c r="V1355" s="3"/>
      <c r="W1355" s="3"/>
      <c r="X1355" s="3"/>
      <c r="Y1355" s="3"/>
      <c r="Z1355" s="3"/>
      <c r="AA1355" s="3"/>
      <c r="AB1355" s="3"/>
      <c r="AC1355" s="3"/>
      <c r="AD1355" s="3"/>
      <c r="AE1355" s="3"/>
      <c r="AF1355" s="3"/>
      <c r="AG1355" s="3"/>
      <c r="AH1355" s="3"/>
      <c r="AI1355" s="3"/>
      <c r="AJ1355" s="3"/>
      <c r="AK1355" s="3"/>
      <c r="AL1355" s="3"/>
    </row>
    <row r="1356" spans="1:38" x14ac:dyDescent="0.3">
      <c r="A1356" t="s">
        <v>49</v>
      </c>
      <c r="B1356" t="s">
        <v>62</v>
      </c>
      <c r="C1356" t="s">
        <v>145</v>
      </c>
      <c r="D1356" s="3"/>
      <c r="E1356" s="3"/>
      <c r="F1356" s="3"/>
      <c r="G1356" s="3"/>
      <c r="H1356" s="3"/>
      <c r="I1356" s="3"/>
      <c r="J1356" s="3"/>
      <c r="K1356" s="3"/>
      <c r="L1356" s="3"/>
      <c r="M1356" s="3"/>
      <c r="N1356" s="3"/>
      <c r="O1356" s="3"/>
      <c r="P1356" s="3"/>
      <c r="Q1356" s="3"/>
      <c r="R1356" s="3"/>
      <c r="S1356" s="3"/>
      <c r="T1356" s="3"/>
      <c r="U1356" s="3"/>
      <c r="V1356" s="3"/>
      <c r="W1356" s="3"/>
      <c r="X1356" s="3"/>
      <c r="Y1356" s="3"/>
      <c r="Z1356" s="3"/>
      <c r="AA1356" s="3"/>
      <c r="AB1356" s="3"/>
      <c r="AC1356" s="3"/>
      <c r="AD1356" s="3"/>
      <c r="AE1356" s="3"/>
      <c r="AF1356" s="3"/>
      <c r="AG1356" s="3"/>
      <c r="AH1356" s="3"/>
      <c r="AI1356" s="3"/>
      <c r="AJ1356" s="3"/>
      <c r="AK1356" s="3"/>
      <c r="AL1356" s="3"/>
    </row>
    <row r="1357" spans="1:38" x14ac:dyDescent="0.3">
      <c r="A1357" t="s">
        <v>49</v>
      </c>
      <c r="B1357" t="s">
        <v>62</v>
      </c>
      <c r="C1357" t="s">
        <v>146</v>
      </c>
      <c r="D1357" s="3"/>
      <c r="E1357" s="3"/>
      <c r="F1357" s="3"/>
      <c r="G1357" s="3"/>
      <c r="H1357" s="3"/>
      <c r="I1357" s="3"/>
      <c r="J1357" s="3"/>
      <c r="K1357" s="3"/>
      <c r="L1357" s="3"/>
      <c r="M1357" s="3"/>
      <c r="N1357" s="3"/>
      <c r="O1357" s="3"/>
      <c r="P1357" s="3"/>
      <c r="Q1357" s="3"/>
      <c r="R1357" s="3"/>
      <c r="S1357" s="3"/>
      <c r="T1357" s="3"/>
      <c r="U1357" s="3"/>
      <c r="V1357" s="3"/>
      <c r="W1357" s="3"/>
      <c r="X1357" s="3"/>
      <c r="Y1357" s="3"/>
      <c r="Z1357" s="3"/>
      <c r="AA1357" s="3"/>
      <c r="AB1357" s="3"/>
      <c r="AC1357" s="3"/>
      <c r="AD1357" s="3"/>
      <c r="AE1357" s="3"/>
      <c r="AF1357" s="3"/>
      <c r="AG1357" s="3"/>
      <c r="AH1357" s="3"/>
      <c r="AI1357" s="3"/>
      <c r="AJ1357" s="3"/>
      <c r="AK1357" s="3"/>
      <c r="AL1357" s="3"/>
    </row>
    <row r="1358" spans="1:38" x14ac:dyDescent="0.3">
      <c r="A1358" t="s">
        <v>49</v>
      </c>
      <c r="B1358" t="s">
        <v>62</v>
      </c>
      <c r="C1358" t="s">
        <v>147</v>
      </c>
      <c r="D1358" s="3"/>
      <c r="E1358" s="3"/>
      <c r="F1358" s="3"/>
      <c r="G1358" s="3"/>
      <c r="H1358" s="3"/>
      <c r="I1358" s="3"/>
      <c r="J1358" s="3"/>
      <c r="K1358" s="3"/>
      <c r="L1358" s="3"/>
      <c r="M1358" s="3"/>
      <c r="N1358" s="3"/>
      <c r="O1358" s="3"/>
      <c r="P1358" s="3"/>
      <c r="Q1358" s="3"/>
      <c r="R1358" s="3"/>
      <c r="S1358" s="3"/>
      <c r="T1358" s="3"/>
      <c r="U1358" s="3"/>
      <c r="V1358" s="3"/>
      <c r="W1358" s="3"/>
      <c r="X1358" s="3"/>
      <c r="Y1358" s="3"/>
      <c r="Z1358" s="3"/>
      <c r="AA1358" s="3"/>
      <c r="AB1358" s="3"/>
      <c r="AC1358" s="3"/>
      <c r="AD1358" s="3"/>
      <c r="AE1358" s="3"/>
      <c r="AF1358" s="3"/>
      <c r="AG1358" s="3"/>
      <c r="AH1358" s="3"/>
      <c r="AI1358" s="3"/>
      <c r="AJ1358" s="3"/>
      <c r="AK1358" s="3"/>
      <c r="AL1358" s="3"/>
    </row>
    <row r="1359" spans="1:38" x14ac:dyDescent="0.3">
      <c r="A1359" t="s">
        <v>49</v>
      </c>
      <c r="B1359" t="s">
        <v>62</v>
      </c>
      <c r="C1359" t="s">
        <v>148</v>
      </c>
      <c r="D1359" s="3"/>
      <c r="E1359" s="3"/>
      <c r="F1359" s="3"/>
      <c r="G1359" s="3"/>
      <c r="H1359" s="3"/>
      <c r="I1359" s="3"/>
      <c r="J1359" s="3"/>
      <c r="K1359" s="3"/>
      <c r="L1359" s="3"/>
      <c r="M1359" s="3"/>
      <c r="N1359" s="3"/>
      <c r="O1359" s="3"/>
      <c r="P1359" s="3"/>
      <c r="Q1359" s="3"/>
      <c r="R1359" s="3"/>
      <c r="S1359" s="3"/>
      <c r="T1359" s="3"/>
      <c r="U1359" s="3"/>
      <c r="V1359" s="3"/>
      <c r="W1359" s="3"/>
      <c r="X1359" s="3"/>
      <c r="Y1359" s="3"/>
      <c r="Z1359" s="3"/>
      <c r="AA1359" s="3"/>
      <c r="AB1359" s="3"/>
      <c r="AC1359" s="3"/>
      <c r="AD1359" s="3"/>
      <c r="AE1359" s="3"/>
      <c r="AF1359" s="3"/>
      <c r="AG1359" s="3"/>
      <c r="AH1359" s="3"/>
      <c r="AI1359" s="3"/>
      <c r="AJ1359" s="3"/>
      <c r="AK1359" s="3"/>
      <c r="AL1359" s="3"/>
    </row>
    <row r="1360" spans="1:38" x14ac:dyDescent="0.3">
      <c r="A1360" t="s">
        <v>49</v>
      </c>
      <c r="B1360" t="s">
        <v>62</v>
      </c>
      <c r="C1360" t="s">
        <v>149</v>
      </c>
      <c r="D1360" s="3"/>
      <c r="E1360" s="3"/>
      <c r="F1360" s="3"/>
      <c r="G1360" s="3"/>
      <c r="H1360" s="3"/>
      <c r="I1360" s="3"/>
      <c r="J1360" s="3"/>
      <c r="K1360" s="3"/>
      <c r="L1360" s="3"/>
      <c r="M1360" s="3"/>
      <c r="N1360" s="3"/>
      <c r="O1360" s="3"/>
      <c r="P1360" s="3"/>
      <c r="Q1360" s="3"/>
      <c r="R1360" s="3"/>
      <c r="S1360" s="3"/>
      <c r="T1360" s="3"/>
      <c r="U1360" s="3"/>
      <c r="V1360" s="3"/>
      <c r="W1360" s="3"/>
      <c r="X1360" s="3"/>
      <c r="Y1360" s="3"/>
      <c r="Z1360" s="3"/>
      <c r="AA1360" s="3"/>
      <c r="AB1360" s="3"/>
      <c r="AC1360" s="3"/>
      <c r="AD1360" s="3"/>
      <c r="AE1360" s="3"/>
      <c r="AF1360" s="3"/>
      <c r="AG1360" s="3"/>
      <c r="AH1360" s="3"/>
      <c r="AI1360" s="3"/>
      <c r="AJ1360" s="3"/>
      <c r="AK1360" s="3"/>
      <c r="AL1360" s="3"/>
    </row>
    <row r="1361" spans="1:38" x14ac:dyDescent="0.3">
      <c r="A1361" t="s">
        <v>49</v>
      </c>
      <c r="B1361" t="s">
        <v>62</v>
      </c>
      <c r="C1361" t="s">
        <v>150</v>
      </c>
      <c r="D1361" s="3"/>
      <c r="E1361" s="3"/>
      <c r="F1361" s="3"/>
      <c r="G1361" s="3"/>
      <c r="H1361" s="3"/>
      <c r="I1361" s="3"/>
      <c r="J1361" s="3"/>
      <c r="K1361" s="3"/>
      <c r="L1361" s="3"/>
      <c r="M1361" s="3"/>
      <c r="N1361" s="3"/>
      <c r="O1361" s="3"/>
      <c r="P1361" s="3"/>
      <c r="Q1361" s="3"/>
      <c r="R1361" s="3"/>
      <c r="S1361" s="3"/>
      <c r="T1361" s="3"/>
      <c r="U1361" s="3"/>
      <c r="V1361" s="3"/>
      <c r="W1361" s="3"/>
      <c r="X1361" s="3"/>
      <c r="Y1361" s="3"/>
      <c r="Z1361" s="3"/>
      <c r="AA1361" s="3"/>
      <c r="AB1361" s="3"/>
      <c r="AC1361" s="3"/>
      <c r="AD1361" s="3"/>
      <c r="AE1361" s="3"/>
      <c r="AF1361" s="3"/>
      <c r="AG1361" s="3"/>
      <c r="AH1361" s="3"/>
      <c r="AI1361" s="3"/>
      <c r="AJ1361" s="3"/>
      <c r="AK1361" s="3"/>
      <c r="AL1361" s="3"/>
    </row>
    <row r="1362" spans="1:38" x14ac:dyDescent="0.3">
      <c r="A1362" t="s">
        <v>49</v>
      </c>
      <c r="B1362" t="s">
        <v>62</v>
      </c>
      <c r="C1362" t="s">
        <v>151</v>
      </c>
      <c r="D1362" s="3"/>
      <c r="E1362" s="3"/>
      <c r="F1362" s="3"/>
      <c r="G1362" s="3"/>
      <c r="H1362" s="3"/>
      <c r="I1362" s="3"/>
      <c r="J1362" s="3"/>
      <c r="K1362" s="3"/>
      <c r="L1362" s="3"/>
      <c r="M1362" s="3"/>
      <c r="N1362" s="3"/>
      <c r="O1362" s="3"/>
      <c r="P1362" s="3"/>
      <c r="Q1362" s="3"/>
      <c r="R1362" s="3"/>
      <c r="S1362" s="3"/>
      <c r="T1362" s="3"/>
      <c r="U1362" s="3"/>
      <c r="V1362" s="3"/>
      <c r="W1362" s="3"/>
      <c r="X1362" s="3"/>
      <c r="Y1362" s="3"/>
      <c r="Z1362" s="3"/>
      <c r="AA1362" s="3"/>
      <c r="AB1362" s="3"/>
      <c r="AC1362" s="3"/>
      <c r="AD1362" s="3"/>
      <c r="AE1362" s="3"/>
      <c r="AF1362" s="3"/>
      <c r="AG1362" s="3"/>
      <c r="AH1362" s="3"/>
      <c r="AI1362" s="3"/>
      <c r="AJ1362" s="3"/>
      <c r="AK1362" s="3"/>
      <c r="AL1362" s="3"/>
    </row>
    <row r="1363" spans="1:38" x14ac:dyDescent="0.3">
      <c r="A1363" t="s">
        <v>49</v>
      </c>
      <c r="B1363" t="s">
        <v>62</v>
      </c>
      <c r="C1363" t="s">
        <v>152</v>
      </c>
      <c r="D1363" s="3"/>
      <c r="E1363" s="3"/>
      <c r="F1363" s="3"/>
      <c r="G1363" s="3"/>
      <c r="H1363" s="3"/>
      <c r="I1363" s="3"/>
      <c r="J1363" s="3"/>
      <c r="K1363" s="3"/>
      <c r="L1363" s="3"/>
      <c r="M1363" s="3"/>
      <c r="N1363" s="3"/>
      <c r="O1363" s="3"/>
      <c r="P1363" s="3"/>
      <c r="Q1363" s="3"/>
      <c r="R1363" s="3"/>
      <c r="S1363" s="3"/>
      <c r="T1363" s="3"/>
      <c r="U1363" s="3"/>
      <c r="V1363" s="3"/>
      <c r="W1363" s="3"/>
      <c r="X1363" s="3"/>
      <c r="Y1363" s="3"/>
      <c r="Z1363" s="3"/>
      <c r="AA1363" s="3"/>
      <c r="AB1363" s="3"/>
      <c r="AC1363" s="3"/>
      <c r="AD1363" s="3"/>
      <c r="AE1363" s="3"/>
      <c r="AF1363" s="3"/>
      <c r="AG1363" s="3"/>
      <c r="AH1363" s="3"/>
      <c r="AI1363" s="3"/>
      <c r="AJ1363" s="3"/>
      <c r="AK1363" s="3"/>
      <c r="AL1363" s="3"/>
    </row>
    <row r="1364" spans="1:38" x14ac:dyDescent="0.3">
      <c r="A1364" t="s">
        <v>50</v>
      </c>
      <c r="B1364" t="s">
        <v>62</v>
      </c>
      <c r="C1364" t="s">
        <v>128</v>
      </c>
      <c r="D1364" s="16"/>
      <c r="E1364" s="16"/>
      <c r="F1364" s="16">
        <v>4</v>
      </c>
      <c r="G1364" s="16"/>
      <c r="H1364" s="16"/>
      <c r="I1364" s="16"/>
      <c r="J1364" s="16"/>
      <c r="K1364" s="16"/>
      <c r="L1364" s="16"/>
      <c r="M1364" s="16"/>
      <c r="N1364" s="16"/>
      <c r="O1364" s="16"/>
      <c r="P1364" s="16"/>
      <c r="Q1364" s="16"/>
      <c r="R1364" s="16"/>
      <c r="S1364" s="16"/>
      <c r="T1364" s="16"/>
      <c r="U1364" s="16"/>
      <c r="V1364" s="16"/>
      <c r="W1364" s="16"/>
      <c r="X1364" s="16"/>
      <c r="Y1364" s="16"/>
      <c r="Z1364" s="16"/>
      <c r="AA1364" s="16"/>
      <c r="AB1364" s="16"/>
      <c r="AC1364" s="16"/>
      <c r="AD1364" s="16"/>
      <c r="AE1364" s="16"/>
      <c r="AF1364" s="16"/>
      <c r="AG1364" s="16"/>
      <c r="AH1364" s="16"/>
      <c r="AI1364" s="16"/>
      <c r="AJ1364" s="16"/>
      <c r="AK1364" s="16"/>
      <c r="AL1364" s="16"/>
    </row>
    <row r="1365" spans="1:38" x14ac:dyDescent="0.3">
      <c r="A1365" t="s">
        <v>50</v>
      </c>
      <c r="B1365" t="s">
        <v>62</v>
      </c>
      <c r="C1365" t="s">
        <v>129</v>
      </c>
      <c r="D1365" s="16"/>
      <c r="E1365" s="16"/>
      <c r="F1365" s="16">
        <v>4</v>
      </c>
      <c r="G1365" s="16">
        <v>4</v>
      </c>
      <c r="H1365" s="16">
        <v>4</v>
      </c>
      <c r="I1365" s="16">
        <v>4</v>
      </c>
      <c r="J1365" s="16">
        <v>4</v>
      </c>
      <c r="K1365" s="16">
        <v>4</v>
      </c>
      <c r="L1365" s="16">
        <v>4</v>
      </c>
      <c r="M1365" s="16">
        <v>4</v>
      </c>
      <c r="N1365" s="16">
        <v>4</v>
      </c>
      <c r="O1365" s="16">
        <v>4</v>
      </c>
      <c r="P1365" s="16">
        <v>4</v>
      </c>
      <c r="Q1365" s="16">
        <v>4</v>
      </c>
      <c r="R1365" s="16">
        <v>4</v>
      </c>
      <c r="S1365" s="16">
        <v>4</v>
      </c>
      <c r="T1365" s="16">
        <v>4</v>
      </c>
      <c r="U1365" s="16">
        <v>4</v>
      </c>
      <c r="V1365" s="16">
        <v>4</v>
      </c>
      <c r="W1365" s="16">
        <v>4</v>
      </c>
      <c r="X1365" s="16">
        <v>4</v>
      </c>
      <c r="Y1365" s="16">
        <v>4</v>
      </c>
      <c r="Z1365" s="16">
        <v>4</v>
      </c>
      <c r="AA1365" s="16">
        <v>4</v>
      </c>
      <c r="AB1365" s="16">
        <v>4</v>
      </c>
      <c r="AC1365" s="16">
        <v>4</v>
      </c>
      <c r="AD1365" s="16">
        <v>4</v>
      </c>
      <c r="AE1365" s="16">
        <v>4</v>
      </c>
      <c r="AF1365" s="16">
        <v>4</v>
      </c>
      <c r="AG1365" s="16">
        <v>4</v>
      </c>
      <c r="AH1365" s="16">
        <v>4</v>
      </c>
      <c r="AI1365" s="16">
        <v>4</v>
      </c>
      <c r="AJ1365" s="16"/>
      <c r="AK1365" s="16"/>
      <c r="AL1365" s="16"/>
    </row>
    <row r="1366" spans="1:38" x14ac:dyDescent="0.3">
      <c r="A1366" t="s">
        <v>50</v>
      </c>
      <c r="B1366" t="s">
        <v>62</v>
      </c>
      <c r="C1366" t="s">
        <v>130</v>
      </c>
      <c r="D1366" s="3"/>
      <c r="E1366" s="3"/>
      <c r="F1366" s="3">
        <v>299.60000610351563</v>
      </c>
      <c r="G1366" s="3">
        <v>299.60000610351563</v>
      </c>
      <c r="H1366" s="3">
        <v>299.60000610351563</v>
      </c>
      <c r="I1366" s="3">
        <v>299.60000610351563</v>
      </c>
      <c r="J1366" s="3">
        <v>299.60000610351563</v>
      </c>
      <c r="K1366" s="3">
        <v>299.60000610351563</v>
      </c>
      <c r="L1366" s="3">
        <v>299.60000610351563</v>
      </c>
      <c r="M1366" s="3">
        <v>299.60000610351563</v>
      </c>
      <c r="N1366" s="3">
        <v>299.60000610351563</v>
      </c>
      <c r="O1366" s="3">
        <v>299.60000610351563</v>
      </c>
      <c r="P1366" s="3">
        <v>299.60000610351563</v>
      </c>
      <c r="Q1366" s="3">
        <v>299.60000610351563</v>
      </c>
      <c r="R1366" s="3">
        <v>299.60000610351563</v>
      </c>
      <c r="S1366" s="3">
        <v>299.60000610351563</v>
      </c>
      <c r="T1366" s="3">
        <v>299.60000610351563</v>
      </c>
      <c r="U1366" s="3">
        <v>299.60000610351563</v>
      </c>
      <c r="V1366" s="3">
        <v>299.60000610351563</v>
      </c>
      <c r="W1366" s="3">
        <v>299.60000610351563</v>
      </c>
      <c r="X1366" s="3">
        <v>299.60000610351563</v>
      </c>
      <c r="Y1366" s="3">
        <v>299.60000610351563</v>
      </c>
      <c r="Z1366" s="3">
        <v>299.60000610351563</v>
      </c>
      <c r="AA1366" s="3">
        <v>299.60000610351563</v>
      </c>
      <c r="AB1366" s="3">
        <v>299.60000610351563</v>
      </c>
      <c r="AC1366" s="3">
        <v>299.60000610351563</v>
      </c>
      <c r="AD1366" s="3">
        <v>299.60000610351563</v>
      </c>
      <c r="AE1366" s="3">
        <v>299.60000610351563</v>
      </c>
      <c r="AF1366" s="3">
        <v>299.60000610351563</v>
      </c>
      <c r="AG1366" s="3">
        <v>299.60000610351563</v>
      </c>
      <c r="AH1366" s="3">
        <v>299.60000610351563</v>
      </c>
      <c r="AI1366" s="3">
        <v>299.60000610351563</v>
      </c>
      <c r="AJ1366" s="3"/>
      <c r="AK1366" s="3"/>
      <c r="AL1366" s="3"/>
    </row>
    <row r="1367" spans="1:38" x14ac:dyDescent="0.3">
      <c r="A1367" t="s">
        <v>50</v>
      </c>
      <c r="B1367" t="s">
        <v>62</v>
      </c>
      <c r="C1367" t="s">
        <v>131</v>
      </c>
      <c r="D1367" s="3"/>
      <c r="E1367" s="3"/>
      <c r="F1367" s="3">
        <v>137.25686052153074</v>
      </c>
      <c r="G1367" s="3">
        <v>137.25686052153074</v>
      </c>
      <c r="H1367" s="3">
        <v>137.25686052153074</v>
      </c>
      <c r="I1367" s="3">
        <v>137.25686052153074</v>
      </c>
      <c r="J1367" s="3">
        <v>137.25686052153074</v>
      </c>
      <c r="K1367" s="3">
        <v>137.25686052153074</v>
      </c>
      <c r="L1367" s="3">
        <v>137.25686052153074</v>
      </c>
      <c r="M1367" s="3">
        <v>137.25686052153074</v>
      </c>
      <c r="N1367" s="3">
        <v>137.25686052153074</v>
      </c>
      <c r="O1367" s="3">
        <v>137.25686052153074</v>
      </c>
      <c r="P1367" s="3">
        <v>137.25686052153074</v>
      </c>
      <c r="Q1367" s="3">
        <v>137.25686052153074</v>
      </c>
      <c r="R1367" s="3">
        <v>137.25686052153074</v>
      </c>
      <c r="S1367" s="3">
        <v>137.25686052153074</v>
      </c>
      <c r="T1367" s="3">
        <v>137.25686052153074</v>
      </c>
      <c r="U1367" s="3">
        <v>137.25686052153074</v>
      </c>
      <c r="V1367" s="3">
        <v>137.25686052153074</v>
      </c>
      <c r="W1367" s="3">
        <v>137.25686052153074</v>
      </c>
      <c r="X1367" s="3">
        <v>137.25686052153074</v>
      </c>
      <c r="Y1367" s="3">
        <v>137.25686052153074</v>
      </c>
      <c r="Z1367" s="3">
        <v>137.25686052153074</v>
      </c>
      <c r="AA1367" s="3">
        <v>137.25686052153074</v>
      </c>
      <c r="AB1367" s="3">
        <v>137.25686052153074</v>
      </c>
      <c r="AC1367" s="3">
        <v>137.25686052153074</v>
      </c>
      <c r="AD1367" s="3">
        <v>137.25686052153074</v>
      </c>
      <c r="AE1367" s="3">
        <v>137.25686052153074</v>
      </c>
      <c r="AF1367" s="3">
        <v>137.25686052153074</v>
      </c>
      <c r="AG1367" s="3">
        <v>137.25686052153074</v>
      </c>
      <c r="AH1367" s="3">
        <v>137.25686052153074</v>
      </c>
      <c r="AI1367" s="3">
        <v>137.25686052153074</v>
      </c>
      <c r="AJ1367" s="3"/>
      <c r="AK1367" s="3"/>
      <c r="AL1367" s="3"/>
    </row>
    <row r="1368" spans="1:38" x14ac:dyDescent="0.3">
      <c r="A1368" t="s">
        <v>50</v>
      </c>
      <c r="B1368" t="s">
        <v>62</v>
      </c>
      <c r="C1368" t="s">
        <v>132</v>
      </c>
      <c r="D1368" s="3"/>
      <c r="E1368" s="3"/>
      <c r="F1368" s="3">
        <v>1526.3484335243941</v>
      </c>
      <c r="G1368" s="3"/>
      <c r="H1368" s="3"/>
      <c r="I1368" s="3"/>
      <c r="J1368" s="3"/>
      <c r="K1368" s="3"/>
      <c r="L1368" s="3"/>
      <c r="M1368" s="3"/>
      <c r="N1368" s="3"/>
      <c r="O1368" s="3"/>
      <c r="P1368" s="3"/>
      <c r="Q1368" s="3"/>
      <c r="R1368" s="3"/>
      <c r="S1368" s="3"/>
      <c r="T1368" s="3"/>
      <c r="U1368" s="3"/>
      <c r="V1368" s="3"/>
      <c r="W1368" s="3"/>
      <c r="X1368" s="3"/>
      <c r="Y1368" s="3"/>
      <c r="Z1368" s="3"/>
      <c r="AA1368" s="3"/>
      <c r="AB1368" s="3"/>
      <c r="AC1368" s="3"/>
      <c r="AD1368" s="3"/>
      <c r="AE1368" s="3"/>
      <c r="AF1368" s="3"/>
      <c r="AG1368" s="3"/>
      <c r="AH1368" s="3"/>
      <c r="AI1368" s="3"/>
      <c r="AJ1368" s="3"/>
      <c r="AK1368" s="3"/>
      <c r="AL1368" s="3"/>
    </row>
    <row r="1369" spans="1:38" x14ac:dyDescent="0.3">
      <c r="A1369" t="s">
        <v>50</v>
      </c>
      <c r="B1369" t="s">
        <v>62</v>
      </c>
      <c r="C1369" t="s">
        <v>133</v>
      </c>
      <c r="D1369" s="3"/>
      <c r="E1369" s="3"/>
      <c r="F1369" s="3">
        <v>41122.15625</v>
      </c>
      <c r="G1369" s="3">
        <v>41122.15625</v>
      </c>
      <c r="H1369" s="3">
        <v>41122.15625</v>
      </c>
      <c r="I1369" s="3">
        <v>41122.15625</v>
      </c>
      <c r="J1369" s="3">
        <v>41122.15625</v>
      </c>
      <c r="K1369" s="3">
        <v>41122.15625</v>
      </c>
      <c r="L1369" s="3">
        <v>41122.15625</v>
      </c>
      <c r="M1369" s="3">
        <v>41122.15625</v>
      </c>
      <c r="N1369" s="3">
        <v>41122.15625</v>
      </c>
      <c r="O1369" s="3">
        <v>41122.15625</v>
      </c>
      <c r="P1369" s="3">
        <v>41122.15625</v>
      </c>
      <c r="Q1369" s="3">
        <v>41122.15625</v>
      </c>
      <c r="R1369" s="3">
        <v>41122.15625</v>
      </c>
      <c r="S1369" s="3">
        <v>41122.15625</v>
      </c>
      <c r="T1369" s="3">
        <v>41122.15625</v>
      </c>
      <c r="U1369" s="3">
        <v>41122.15625</v>
      </c>
      <c r="V1369" s="3">
        <v>41122.15625</v>
      </c>
      <c r="W1369" s="3">
        <v>41122.15625</v>
      </c>
      <c r="X1369" s="3">
        <v>41122.15625</v>
      </c>
      <c r="Y1369" s="3">
        <v>41122.15625</v>
      </c>
      <c r="Z1369" s="3">
        <v>41122.15625</v>
      </c>
      <c r="AA1369" s="3">
        <v>41122.15625</v>
      </c>
      <c r="AB1369" s="3">
        <v>41122.15625</v>
      </c>
      <c r="AC1369" s="3">
        <v>41122.15625</v>
      </c>
      <c r="AD1369" s="3">
        <v>41122.15625</v>
      </c>
      <c r="AE1369" s="3">
        <v>41122.15625</v>
      </c>
      <c r="AF1369" s="3">
        <v>41122.15625</v>
      </c>
      <c r="AG1369" s="3">
        <v>41122.15625</v>
      </c>
      <c r="AH1369" s="3">
        <v>41122.15625</v>
      </c>
      <c r="AI1369" s="3">
        <v>41122.15625</v>
      </c>
      <c r="AJ1369" s="3"/>
      <c r="AK1369" s="3"/>
      <c r="AL1369" s="3"/>
    </row>
    <row r="1370" spans="1:38" x14ac:dyDescent="0.3">
      <c r="A1370" t="s">
        <v>50</v>
      </c>
      <c r="B1370" t="s">
        <v>62</v>
      </c>
      <c r="C1370" t="s">
        <v>134</v>
      </c>
      <c r="D1370" s="3">
        <v>89665.4921875</v>
      </c>
      <c r="E1370" s="3">
        <v>367628.5</v>
      </c>
      <c r="F1370" s="3"/>
      <c r="G1370" s="3"/>
      <c r="H1370" s="3"/>
      <c r="I1370" s="3"/>
      <c r="J1370" s="3"/>
      <c r="K1370" s="3"/>
      <c r="L1370" s="3"/>
      <c r="M1370" s="3"/>
      <c r="N1370" s="3"/>
      <c r="O1370" s="3"/>
      <c r="P1370" s="3"/>
      <c r="Q1370" s="3"/>
      <c r="R1370" s="3"/>
      <c r="S1370" s="3"/>
      <c r="T1370" s="3"/>
      <c r="U1370" s="3"/>
      <c r="V1370" s="3"/>
      <c r="W1370" s="3"/>
      <c r="X1370" s="3"/>
      <c r="Y1370" s="3"/>
      <c r="Z1370" s="3"/>
      <c r="AA1370" s="3"/>
      <c r="AB1370" s="3"/>
      <c r="AC1370" s="3"/>
      <c r="AD1370" s="3"/>
      <c r="AE1370" s="3"/>
      <c r="AF1370" s="3"/>
      <c r="AG1370" s="3"/>
      <c r="AH1370" s="3"/>
      <c r="AI1370" s="3"/>
      <c r="AJ1370" s="3"/>
      <c r="AK1370" s="3"/>
      <c r="AL1370" s="3"/>
    </row>
    <row r="1371" spans="1:38" x14ac:dyDescent="0.3">
      <c r="A1371" t="s">
        <v>50</v>
      </c>
      <c r="B1371" t="s">
        <v>62</v>
      </c>
      <c r="C1371" t="s">
        <v>135</v>
      </c>
      <c r="D1371" s="3"/>
      <c r="E1371" s="3"/>
      <c r="F1371" s="3">
        <v>457294</v>
      </c>
      <c r="G1371" s="3"/>
      <c r="H1371" s="3"/>
      <c r="I1371" s="3"/>
      <c r="J1371" s="3"/>
      <c r="K1371" s="3"/>
      <c r="L1371" s="3"/>
      <c r="M1371" s="3"/>
      <c r="N1371" s="3"/>
      <c r="O1371" s="3"/>
      <c r="P1371" s="3"/>
      <c r="Q1371" s="3"/>
      <c r="R1371" s="3"/>
      <c r="S1371" s="3"/>
      <c r="T1371" s="3"/>
      <c r="U1371" s="3"/>
      <c r="V1371" s="3"/>
      <c r="W1371" s="3"/>
      <c r="X1371" s="3"/>
      <c r="Y1371" s="3"/>
      <c r="Z1371" s="3"/>
      <c r="AA1371" s="3"/>
      <c r="AB1371" s="3"/>
      <c r="AC1371" s="3"/>
      <c r="AD1371" s="3"/>
      <c r="AE1371" s="3"/>
      <c r="AF1371" s="3"/>
      <c r="AG1371" s="3"/>
      <c r="AH1371" s="3"/>
      <c r="AI1371" s="3"/>
      <c r="AJ1371" s="3"/>
      <c r="AK1371" s="3"/>
      <c r="AL1371" s="3"/>
    </row>
    <row r="1372" spans="1:38" x14ac:dyDescent="0.3">
      <c r="A1372" t="s">
        <v>50</v>
      </c>
      <c r="B1372" t="s">
        <v>62</v>
      </c>
      <c r="C1372" t="s">
        <v>136</v>
      </c>
      <c r="D1372" s="3">
        <v>90142.734375</v>
      </c>
      <c r="E1372" s="3">
        <v>460702.4375</v>
      </c>
      <c r="F1372" s="3">
        <v>425460.75</v>
      </c>
      <c r="G1372" s="3">
        <v>375901.90625</v>
      </c>
      <c r="H1372" s="3">
        <v>341614.71875</v>
      </c>
      <c r="I1372" s="3">
        <v>316490.5</v>
      </c>
      <c r="J1372" s="3">
        <v>291366.28125</v>
      </c>
      <c r="K1372" s="3">
        <v>273114.28125</v>
      </c>
      <c r="L1372" s="3">
        <v>261734.515625</v>
      </c>
      <c r="M1372" s="3">
        <v>250354.75</v>
      </c>
      <c r="N1372" s="3">
        <v>238974.984375</v>
      </c>
      <c r="O1372" s="3">
        <v>227595.21875</v>
      </c>
      <c r="P1372" s="3">
        <v>216215.453125</v>
      </c>
      <c r="Q1372" s="3">
        <v>204835.6875</v>
      </c>
      <c r="R1372" s="3">
        <v>193455.921875</v>
      </c>
      <c r="S1372" s="3">
        <v>182076.15625</v>
      </c>
      <c r="T1372" s="3">
        <v>170696.390625</v>
      </c>
      <c r="U1372" s="3">
        <v>159316.625</v>
      </c>
      <c r="V1372" s="3">
        <v>147936.859375</v>
      </c>
      <c r="W1372" s="3">
        <v>136557.09375</v>
      </c>
      <c r="X1372" s="3">
        <v>125177.3359375</v>
      </c>
      <c r="Y1372" s="3">
        <v>113797.578125</v>
      </c>
      <c r="Z1372" s="3">
        <v>102417.8203125</v>
      </c>
      <c r="AA1372" s="3">
        <v>91038.0625</v>
      </c>
      <c r="AB1372" s="3">
        <v>79658.3046875</v>
      </c>
      <c r="AC1372" s="3">
        <v>68278.546875</v>
      </c>
      <c r="AD1372" s="3">
        <v>56898.78515625</v>
      </c>
      <c r="AE1372" s="3">
        <v>45519.0234375</v>
      </c>
      <c r="AF1372" s="3">
        <v>34139.26171875</v>
      </c>
      <c r="AG1372" s="3">
        <v>22759.501953125</v>
      </c>
      <c r="AH1372" s="3">
        <v>11379.740234375</v>
      </c>
      <c r="AI1372" s="3">
        <v>-2.1240234375E-2</v>
      </c>
      <c r="AJ1372" s="3"/>
      <c r="AK1372" s="3"/>
      <c r="AL1372" s="3"/>
    </row>
    <row r="1373" spans="1:38" x14ac:dyDescent="0.3">
      <c r="A1373" t="s">
        <v>50</v>
      </c>
      <c r="B1373" t="s">
        <v>62</v>
      </c>
      <c r="C1373" t="s">
        <v>137</v>
      </c>
      <c r="D1373" s="3"/>
      <c r="E1373" s="3"/>
      <c r="F1373" s="3">
        <v>15243.1337890625</v>
      </c>
      <c r="G1373" s="3">
        <v>15243.1337890625</v>
      </c>
      <c r="H1373" s="3">
        <v>15243.1337890625</v>
      </c>
      <c r="I1373" s="3">
        <v>15243.1337890625</v>
      </c>
      <c r="J1373" s="3">
        <v>15243.1337890625</v>
      </c>
      <c r="K1373" s="3">
        <v>15243.1337890625</v>
      </c>
      <c r="L1373" s="3">
        <v>15243.1337890625</v>
      </c>
      <c r="M1373" s="3">
        <v>15243.1337890625</v>
      </c>
      <c r="N1373" s="3">
        <v>15243.1337890625</v>
      </c>
      <c r="O1373" s="3">
        <v>15243.1337890625</v>
      </c>
      <c r="P1373" s="3">
        <v>15243.1337890625</v>
      </c>
      <c r="Q1373" s="3">
        <v>15243.1337890625</v>
      </c>
      <c r="R1373" s="3">
        <v>15243.1337890625</v>
      </c>
      <c r="S1373" s="3">
        <v>15243.1337890625</v>
      </c>
      <c r="T1373" s="3">
        <v>15243.1337890625</v>
      </c>
      <c r="U1373" s="3">
        <v>15243.1337890625</v>
      </c>
      <c r="V1373" s="3">
        <v>15243.1337890625</v>
      </c>
      <c r="W1373" s="3">
        <v>15243.1337890625</v>
      </c>
      <c r="X1373" s="3">
        <v>15243.1337890625</v>
      </c>
      <c r="Y1373" s="3">
        <v>15243.1337890625</v>
      </c>
      <c r="Z1373" s="3">
        <v>15243.1337890625</v>
      </c>
      <c r="AA1373" s="3">
        <v>15243.1337890625</v>
      </c>
      <c r="AB1373" s="3">
        <v>15243.1337890625</v>
      </c>
      <c r="AC1373" s="3">
        <v>15243.1337890625</v>
      </c>
      <c r="AD1373" s="3">
        <v>15243.1337890625</v>
      </c>
      <c r="AE1373" s="3">
        <v>15243.1337890625</v>
      </c>
      <c r="AF1373" s="3">
        <v>15243.1337890625</v>
      </c>
      <c r="AG1373" s="3">
        <v>15243.1337890625</v>
      </c>
      <c r="AH1373" s="3">
        <v>15243.1337890625</v>
      </c>
      <c r="AI1373" s="3">
        <v>15243.1337890625</v>
      </c>
      <c r="AJ1373" s="3"/>
      <c r="AK1373" s="3"/>
      <c r="AL1373" s="3"/>
    </row>
    <row r="1374" spans="1:38" x14ac:dyDescent="0.3">
      <c r="A1374" t="s">
        <v>50</v>
      </c>
      <c r="B1374" t="s">
        <v>62</v>
      </c>
      <c r="C1374" t="s">
        <v>138</v>
      </c>
      <c r="D1374" s="3">
        <v>-1882.975341796875</v>
      </c>
      <c r="E1374" s="3">
        <v>-11565.234375</v>
      </c>
      <c r="F1374" s="3">
        <v>94148.4453125</v>
      </c>
      <c r="G1374" s="3">
        <v>150637.515625</v>
      </c>
      <c r="H1374" s="3">
        <v>90382.515625</v>
      </c>
      <c r="I1374" s="3">
        <v>54229.5078125</v>
      </c>
      <c r="J1374" s="3">
        <v>54229.5078125</v>
      </c>
      <c r="K1374" s="3">
        <v>27114.75390625</v>
      </c>
      <c r="L1374" s="3"/>
      <c r="M1374" s="3"/>
      <c r="N1374" s="3"/>
      <c r="O1374" s="3"/>
      <c r="P1374" s="3"/>
      <c r="Q1374" s="3"/>
      <c r="R1374" s="3"/>
      <c r="S1374" s="3"/>
      <c r="T1374" s="3"/>
      <c r="U1374" s="3"/>
      <c r="V1374" s="3"/>
      <c r="W1374" s="3"/>
      <c r="X1374" s="3"/>
      <c r="Y1374" s="3"/>
      <c r="Z1374" s="3"/>
      <c r="AA1374" s="3"/>
      <c r="AB1374" s="3"/>
      <c r="AC1374" s="3"/>
      <c r="AD1374" s="3"/>
      <c r="AE1374" s="3"/>
      <c r="AF1374" s="3"/>
      <c r="AG1374" s="3"/>
      <c r="AH1374" s="3"/>
      <c r="AI1374" s="3"/>
      <c r="AJ1374" s="3"/>
      <c r="AK1374" s="3"/>
      <c r="AL1374" s="3"/>
    </row>
    <row r="1375" spans="1:38" x14ac:dyDescent="0.3">
      <c r="A1375" t="s">
        <v>50</v>
      </c>
      <c r="B1375" t="s">
        <v>62</v>
      </c>
      <c r="C1375" t="s">
        <v>139</v>
      </c>
      <c r="D1375" s="3">
        <v>-477.2401123046875</v>
      </c>
      <c r="E1375" s="3">
        <v>-2931.208740234375</v>
      </c>
      <c r="F1375" s="3">
        <v>19998.552734375</v>
      </c>
      <c r="G1375" s="3">
        <v>34315.70703125</v>
      </c>
      <c r="H1375" s="3">
        <v>19044.076171875</v>
      </c>
      <c r="I1375" s="3">
        <v>9881.0966796875</v>
      </c>
      <c r="J1375" s="3">
        <v>9881.0966796875</v>
      </c>
      <c r="K1375" s="3">
        <v>3008.8623046875</v>
      </c>
      <c r="L1375" s="3">
        <v>-3863.372314453125</v>
      </c>
      <c r="M1375" s="3">
        <v>-3863.372314453125</v>
      </c>
      <c r="N1375" s="3">
        <v>-3863.372314453125</v>
      </c>
      <c r="O1375" s="3">
        <v>-3863.372314453125</v>
      </c>
      <c r="P1375" s="3">
        <v>-3863.372314453125</v>
      </c>
      <c r="Q1375" s="3">
        <v>-3863.372314453125</v>
      </c>
      <c r="R1375" s="3">
        <v>-3863.372314453125</v>
      </c>
      <c r="S1375" s="3">
        <v>-3863.372314453125</v>
      </c>
      <c r="T1375" s="3">
        <v>-3863.372314453125</v>
      </c>
      <c r="U1375" s="3">
        <v>-3863.372314453125</v>
      </c>
      <c r="V1375" s="3">
        <v>-3863.372314453125</v>
      </c>
      <c r="W1375" s="3">
        <v>-3863.372314453125</v>
      </c>
      <c r="X1375" s="3">
        <v>-3863.372314453125</v>
      </c>
      <c r="Y1375" s="3">
        <v>-3863.372314453125</v>
      </c>
      <c r="Z1375" s="3">
        <v>-3863.372314453125</v>
      </c>
      <c r="AA1375" s="3">
        <v>-3863.372314453125</v>
      </c>
      <c r="AB1375" s="3">
        <v>-3863.372314453125</v>
      </c>
      <c r="AC1375" s="3">
        <v>-3863.372314453125</v>
      </c>
      <c r="AD1375" s="3">
        <v>-3863.372314453125</v>
      </c>
      <c r="AE1375" s="3">
        <v>-3863.372314453125</v>
      </c>
      <c r="AF1375" s="3">
        <v>-3863.372314453125</v>
      </c>
      <c r="AG1375" s="3">
        <v>-3863.372314453125</v>
      </c>
      <c r="AH1375" s="3">
        <v>-3863.372314453125</v>
      </c>
      <c r="AI1375" s="3">
        <v>-3863.372314453125</v>
      </c>
      <c r="AJ1375" s="3"/>
      <c r="AK1375" s="3"/>
      <c r="AL1375" s="3"/>
    </row>
    <row r="1376" spans="1:38" x14ac:dyDescent="0.3">
      <c r="A1376" t="s">
        <v>50</v>
      </c>
      <c r="B1376" t="s">
        <v>62</v>
      </c>
      <c r="C1376" t="s">
        <v>140</v>
      </c>
      <c r="D1376" s="3">
        <v>-477.2401123046875</v>
      </c>
      <c r="E1376" s="3">
        <v>-3408.44873046875</v>
      </c>
      <c r="F1376" s="3">
        <v>16590.103515625</v>
      </c>
      <c r="G1376" s="3">
        <v>50905.8125</v>
      </c>
      <c r="H1376" s="3">
        <v>69949.890625</v>
      </c>
      <c r="I1376" s="3">
        <v>79830.984375</v>
      </c>
      <c r="J1376" s="3">
        <v>89712.078125</v>
      </c>
      <c r="K1376" s="3">
        <v>92720.9375</v>
      </c>
      <c r="L1376" s="3">
        <v>88857.5625</v>
      </c>
      <c r="M1376" s="3">
        <v>84994.1875</v>
      </c>
      <c r="N1376" s="3">
        <v>81130.8125</v>
      </c>
      <c r="O1376" s="3">
        <v>77267.4375</v>
      </c>
      <c r="P1376" s="3">
        <v>73404.0625</v>
      </c>
      <c r="Q1376" s="3">
        <v>69540.6875</v>
      </c>
      <c r="R1376" s="3">
        <v>65677.3125</v>
      </c>
      <c r="S1376" s="3">
        <v>61813.94140625</v>
      </c>
      <c r="T1376" s="3">
        <v>57950.5703125</v>
      </c>
      <c r="U1376" s="3">
        <v>54087.19921875</v>
      </c>
      <c r="V1376" s="3">
        <v>50223.828125</v>
      </c>
      <c r="W1376" s="3">
        <v>46360.45703125</v>
      </c>
      <c r="X1376" s="3">
        <v>42497.0859375</v>
      </c>
      <c r="Y1376" s="3">
        <v>38633.71484375</v>
      </c>
      <c r="Z1376" s="3">
        <v>34770.34375</v>
      </c>
      <c r="AA1376" s="3">
        <v>30906.970703125</v>
      </c>
      <c r="AB1376" s="3">
        <v>27043.59765625</v>
      </c>
      <c r="AC1376" s="3">
        <v>23180.224609375</v>
      </c>
      <c r="AD1376" s="3">
        <v>19316.8515625</v>
      </c>
      <c r="AE1376" s="3">
        <v>15453.4794921875</v>
      </c>
      <c r="AF1376" s="3">
        <v>11590.107421875</v>
      </c>
      <c r="AG1376" s="3">
        <v>7726.7353515625</v>
      </c>
      <c r="AH1376" s="3">
        <v>3863.363037109375</v>
      </c>
      <c r="AI1376" s="3">
        <v>-9.27734375E-3</v>
      </c>
      <c r="AJ1376" s="3"/>
      <c r="AK1376" s="3"/>
      <c r="AL1376" s="3"/>
    </row>
    <row r="1377" spans="1:38" x14ac:dyDescent="0.3">
      <c r="A1377" t="s">
        <v>50</v>
      </c>
      <c r="B1377" t="s">
        <v>62</v>
      </c>
      <c r="C1377" t="s">
        <v>141</v>
      </c>
      <c r="D1377" s="3"/>
      <c r="E1377" s="3"/>
      <c r="F1377" s="3"/>
      <c r="G1377" s="3"/>
      <c r="H1377" s="3"/>
      <c r="I1377" s="3"/>
      <c r="J1377" s="3"/>
      <c r="K1377" s="3"/>
      <c r="L1377" s="3"/>
      <c r="M1377" s="3"/>
      <c r="N1377" s="3"/>
      <c r="O1377" s="3"/>
      <c r="P1377" s="3"/>
      <c r="Q1377" s="3"/>
      <c r="R1377" s="3"/>
      <c r="S1377" s="3"/>
      <c r="T1377" s="3"/>
      <c r="U1377" s="3"/>
      <c r="V1377" s="3"/>
      <c r="W1377" s="3"/>
      <c r="X1377" s="3"/>
      <c r="Y1377" s="3"/>
      <c r="Z1377" s="3"/>
      <c r="AA1377" s="3"/>
      <c r="AB1377" s="3"/>
      <c r="AC1377" s="3"/>
      <c r="AD1377" s="3"/>
      <c r="AE1377" s="3"/>
      <c r="AF1377" s="3"/>
      <c r="AG1377" s="3"/>
      <c r="AH1377" s="3"/>
      <c r="AI1377" s="3"/>
      <c r="AJ1377" s="3"/>
      <c r="AK1377" s="3"/>
      <c r="AL1377" s="3"/>
    </row>
    <row r="1378" spans="1:38" x14ac:dyDescent="0.3">
      <c r="A1378" t="s">
        <v>50</v>
      </c>
      <c r="B1378" t="s">
        <v>62</v>
      </c>
      <c r="C1378" t="s">
        <v>142</v>
      </c>
      <c r="D1378" s="3"/>
      <c r="E1378" s="3"/>
      <c r="F1378" s="3"/>
      <c r="G1378" s="3"/>
      <c r="H1378" s="3"/>
      <c r="I1378" s="3"/>
      <c r="J1378" s="3"/>
      <c r="K1378" s="3"/>
      <c r="L1378" s="3"/>
      <c r="M1378" s="3"/>
      <c r="N1378" s="3"/>
      <c r="O1378" s="3"/>
      <c r="P1378" s="3"/>
      <c r="Q1378" s="3"/>
      <c r="R1378" s="3"/>
      <c r="S1378" s="3"/>
      <c r="T1378" s="3"/>
      <c r="U1378" s="3"/>
      <c r="V1378" s="3"/>
      <c r="W1378" s="3"/>
      <c r="X1378" s="3"/>
      <c r="Y1378" s="3"/>
      <c r="Z1378" s="3"/>
      <c r="AA1378" s="3"/>
      <c r="AB1378" s="3"/>
      <c r="AC1378" s="3"/>
      <c r="AD1378" s="3"/>
      <c r="AE1378" s="3"/>
      <c r="AF1378" s="3"/>
      <c r="AG1378" s="3"/>
      <c r="AH1378" s="3"/>
      <c r="AI1378" s="3"/>
      <c r="AJ1378" s="3"/>
      <c r="AK1378" s="3"/>
      <c r="AL1378" s="3"/>
    </row>
    <row r="1379" spans="1:38" x14ac:dyDescent="0.3">
      <c r="A1379" t="s">
        <v>50</v>
      </c>
      <c r="B1379" t="s">
        <v>62</v>
      </c>
      <c r="C1379" t="s">
        <v>143</v>
      </c>
      <c r="D1379" s="3"/>
      <c r="E1379" s="3"/>
      <c r="F1379" s="3">
        <v>3291.60205078125</v>
      </c>
      <c r="G1379" s="3">
        <v>3291.60205078125</v>
      </c>
      <c r="H1379" s="3">
        <v>3291.60205078125</v>
      </c>
      <c r="I1379" s="3">
        <v>3291.60205078125</v>
      </c>
      <c r="J1379" s="3">
        <v>3291.60205078125</v>
      </c>
      <c r="K1379" s="3">
        <v>3291.60205078125</v>
      </c>
      <c r="L1379" s="3">
        <v>3291.60205078125</v>
      </c>
      <c r="M1379" s="3">
        <v>3291.60205078125</v>
      </c>
      <c r="N1379" s="3">
        <v>3291.60205078125</v>
      </c>
      <c r="O1379" s="3">
        <v>3291.60205078125</v>
      </c>
      <c r="P1379" s="3">
        <v>3291.60205078125</v>
      </c>
      <c r="Q1379" s="3">
        <v>3291.60205078125</v>
      </c>
      <c r="R1379" s="3">
        <v>3291.60205078125</v>
      </c>
      <c r="S1379" s="3">
        <v>3291.60205078125</v>
      </c>
      <c r="T1379" s="3">
        <v>3291.60205078125</v>
      </c>
      <c r="U1379" s="3">
        <v>3291.60205078125</v>
      </c>
      <c r="V1379" s="3">
        <v>3291.60205078125</v>
      </c>
      <c r="W1379" s="3">
        <v>3291.60205078125</v>
      </c>
      <c r="X1379" s="3">
        <v>3291.60205078125</v>
      </c>
      <c r="Y1379" s="3">
        <v>3291.60205078125</v>
      </c>
      <c r="Z1379" s="3">
        <v>3291.60205078125</v>
      </c>
      <c r="AA1379" s="3">
        <v>3291.60205078125</v>
      </c>
      <c r="AB1379" s="3">
        <v>3291.60205078125</v>
      </c>
      <c r="AC1379" s="3">
        <v>3291.60205078125</v>
      </c>
      <c r="AD1379" s="3">
        <v>3291.60205078125</v>
      </c>
      <c r="AE1379" s="3">
        <v>3291.60205078125</v>
      </c>
      <c r="AF1379" s="3">
        <v>3291.60205078125</v>
      </c>
      <c r="AG1379" s="3">
        <v>3291.60205078125</v>
      </c>
      <c r="AH1379" s="3">
        <v>3291.60205078125</v>
      </c>
      <c r="AI1379" s="3">
        <v>3291.60205078125</v>
      </c>
      <c r="AJ1379" s="3"/>
      <c r="AK1379" s="3"/>
      <c r="AL1379" s="3"/>
    </row>
    <row r="1380" spans="1:38" x14ac:dyDescent="0.3">
      <c r="A1380" t="s">
        <v>50</v>
      </c>
      <c r="B1380" t="s">
        <v>62</v>
      </c>
      <c r="C1380" t="s">
        <v>144</v>
      </c>
      <c r="D1380" s="3"/>
      <c r="E1380" s="3"/>
      <c r="F1380" s="3"/>
      <c r="G1380" s="3"/>
      <c r="H1380" s="3"/>
      <c r="I1380" s="3"/>
      <c r="J1380" s="3"/>
      <c r="K1380" s="3"/>
      <c r="L1380" s="3"/>
      <c r="M1380" s="3"/>
      <c r="N1380" s="3"/>
      <c r="O1380" s="3"/>
      <c r="P1380" s="3"/>
      <c r="Q1380" s="3"/>
      <c r="R1380" s="3"/>
      <c r="S1380" s="3"/>
      <c r="T1380" s="3"/>
      <c r="U1380" s="3"/>
      <c r="V1380" s="3"/>
      <c r="W1380" s="3"/>
      <c r="X1380" s="3"/>
      <c r="Y1380" s="3"/>
      <c r="Z1380" s="3"/>
      <c r="AA1380" s="3"/>
      <c r="AB1380" s="3"/>
      <c r="AC1380" s="3"/>
      <c r="AD1380" s="3"/>
      <c r="AE1380" s="3"/>
      <c r="AF1380" s="3"/>
      <c r="AG1380" s="3"/>
      <c r="AH1380" s="3"/>
      <c r="AI1380" s="3"/>
      <c r="AJ1380" s="3"/>
      <c r="AK1380" s="3"/>
      <c r="AL1380" s="3"/>
    </row>
    <row r="1381" spans="1:38" x14ac:dyDescent="0.3">
      <c r="A1381" t="s">
        <v>50</v>
      </c>
      <c r="B1381" t="s">
        <v>62</v>
      </c>
      <c r="C1381" t="s">
        <v>145</v>
      </c>
      <c r="D1381" s="3"/>
      <c r="E1381" s="3"/>
      <c r="F1381" s="3">
        <v>413.07363891601563</v>
      </c>
      <c r="G1381" s="3">
        <v>413.07363891601563</v>
      </c>
      <c r="H1381" s="3">
        <v>413.07363891601563</v>
      </c>
      <c r="I1381" s="3">
        <v>413.07363891601563</v>
      </c>
      <c r="J1381" s="3">
        <v>413.07363891601563</v>
      </c>
      <c r="K1381" s="3">
        <v>413.07363891601563</v>
      </c>
      <c r="L1381" s="3">
        <v>413.07363891601563</v>
      </c>
      <c r="M1381" s="3">
        <v>413.07363891601563</v>
      </c>
      <c r="N1381" s="3">
        <v>413.07363891601563</v>
      </c>
      <c r="O1381" s="3">
        <v>413.07363891601563</v>
      </c>
      <c r="P1381" s="3">
        <v>413.07363891601563</v>
      </c>
      <c r="Q1381" s="3">
        <v>413.07363891601563</v>
      </c>
      <c r="R1381" s="3">
        <v>413.07363891601563</v>
      </c>
      <c r="S1381" s="3">
        <v>413.07363891601563</v>
      </c>
      <c r="T1381" s="3">
        <v>413.07363891601563</v>
      </c>
      <c r="U1381" s="3">
        <v>413.07363891601563</v>
      </c>
      <c r="V1381" s="3">
        <v>413.07363891601563</v>
      </c>
      <c r="W1381" s="3">
        <v>413.07363891601563</v>
      </c>
      <c r="X1381" s="3">
        <v>413.07363891601563</v>
      </c>
      <c r="Y1381" s="3">
        <v>413.07363891601563</v>
      </c>
      <c r="Z1381" s="3">
        <v>413.07363891601563</v>
      </c>
      <c r="AA1381" s="3">
        <v>413.07363891601563</v>
      </c>
      <c r="AB1381" s="3">
        <v>413.07363891601563</v>
      </c>
      <c r="AC1381" s="3">
        <v>413.07363891601563</v>
      </c>
      <c r="AD1381" s="3">
        <v>413.07363891601563</v>
      </c>
      <c r="AE1381" s="3">
        <v>413.07363891601563</v>
      </c>
      <c r="AF1381" s="3">
        <v>413.07363891601563</v>
      </c>
      <c r="AG1381" s="3">
        <v>413.07363891601563</v>
      </c>
      <c r="AH1381" s="3">
        <v>413.07363891601563</v>
      </c>
      <c r="AI1381" s="3">
        <v>413.07363891601563</v>
      </c>
      <c r="AJ1381" s="3"/>
      <c r="AK1381" s="3"/>
      <c r="AL1381" s="3"/>
    </row>
    <row r="1382" spans="1:38" x14ac:dyDescent="0.3">
      <c r="A1382" t="s">
        <v>50</v>
      </c>
      <c r="B1382" t="s">
        <v>62</v>
      </c>
      <c r="C1382" t="s">
        <v>146</v>
      </c>
      <c r="D1382" s="3">
        <v>42367.0859375</v>
      </c>
      <c r="E1382" s="3">
        <v>216530.140625</v>
      </c>
      <c r="F1382" s="3">
        <v>208248.34375</v>
      </c>
      <c r="G1382" s="3">
        <v>188320.234375</v>
      </c>
      <c r="H1382" s="3">
        <v>168616.421875</v>
      </c>
      <c r="I1382" s="3">
        <v>154654.734375</v>
      </c>
      <c r="J1382" s="3">
        <v>142846.328125</v>
      </c>
      <c r="K1382" s="3">
        <v>132652.921875</v>
      </c>
      <c r="L1382" s="3">
        <v>125689.453125</v>
      </c>
      <c r="M1382" s="3">
        <v>120340.9765625</v>
      </c>
      <c r="N1382" s="3">
        <v>114992.4921875</v>
      </c>
      <c r="O1382" s="3">
        <v>109644.0078125</v>
      </c>
      <c r="P1382" s="3">
        <v>104295.5234375</v>
      </c>
      <c r="Q1382" s="3">
        <v>98947.046875</v>
      </c>
      <c r="R1382" s="3">
        <v>93598.5625</v>
      </c>
      <c r="S1382" s="3">
        <v>88250.078125</v>
      </c>
      <c r="T1382" s="3">
        <v>82901.59375</v>
      </c>
      <c r="U1382" s="3">
        <v>77553.1171875</v>
      </c>
      <c r="V1382" s="3">
        <v>72204.6328125</v>
      </c>
      <c r="W1382" s="3">
        <v>66856.1484375</v>
      </c>
      <c r="X1382" s="3">
        <v>61507.6640625</v>
      </c>
      <c r="Y1382" s="3">
        <v>56159.171875</v>
      </c>
      <c r="Z1382" s="3">
        <v>50810.68359375</v>
      </c>
      <c r="AA1382" s="3">
        <v>45462.19140625</v>
      </c>
      <c r="AB1382" s="3">
        <v>40113.703125</v>
      </c>
      <c r="AC1382" s="3">
        <v>34765.21484375</v>
      </c>
      <c r="AD1382" s="3">
        <v>29416.72265625</v>
      </c>
      <c r="AE1382" s="3">
        <v>24068.234375</v>
      </c>
      <c r="AF1382" s="3">
        <v>18719.744140625</v>
      </c>
      <c r="AG1382" s="3">
        <v>13371.2548828125</v>
      </c>
      <c r="AH1382" s="3">
        <v>8022.76708984375</v>
      </c>
      <c r="AI1382" s="3">
        <v>2674.27880859375</v>
      </c>
      <c r="AJ1382" s="3"/>
      <c r="AK1382" s="3"/>
      <c r="AL1382" s="3"/>
    </row>
    <row r="1383" spans="1:38" x14ac:dyDescent="0.3">
      <c r="A1383" t="s">
        <v>50</v>
      </c>
      <c r="B1383" t="s">
        <v>62</v>
      </c>
      <c r="C1383" t="s">
        <v>147</v>
      </c>
      <c r="D1383" s="3">
        <v>-40484.109375</v>
      </c>
      <c r="E1383" s="3">
        <v>-162597.8125</v>
      </c>
      <c r="F1383" s="3">
        <v>17028.21875</v>
      </c>
      <c r="G1383" s="3">
        <v>27837.5625</v>
      </c>
      <c r="H1383" s="3">
        <v>26785.703125</v>
      </c>
      <c r="I1383" s="3">
        <v>20457.1875</v>
      </c>
      <c r="J1383" s="3">
        <v>17807.953125</v>
      </c>
      <c r="K1383" s="3">
        <v>15764.828125</v>
      </c>
      <c r="L1383" s="3">
        <v>12242.421875</v>
      </c>
      <c r="M1383" s="3">
        <v>10402.796875</v>
      </c>
      <c r="N1383" s="3">
        <v>10178.171875</v>
      </c>
      <c r="O1383" s="3">
        <v>9953.53125</v>
      </c>
      <c r="P1383" s="3">
        <v>9728.8984375</v>
      </c>
      <c r="Q1383" s="3">
        <v>9504.25</v>
      </c>
      <c r="R1383" s="3">
        <v>9279.625</v>
      </c>
      <c r="S1383" s="3">
        <v>9054.984375</v>
      </c>
      <c r="T1383" s="3">
        <v>8830.3515625</v>
      </c>
      <c r="U1383" s="3">
        <v>8605.7109375</v>
      </c>
      <c r="V1383" s="3">
        <v>8381.078125</v>
      </c>
      <c r="W1383" s="3">
        <v>8156.44140625</v>
      </c>
      <c r="X1383" s="3">
        <v>7931.8046875</v>
      </c>
      <c r="Y1383" s="3">
        <v>7707.17578125</v>
      </c>
      <c r="Z1383" s="3">
        <v>7482.53515625</v>
      </c>
      <c r="AA1383" s="3">
        <v>7257.90234375</v>
      </c>
      <c r="AB1383" s="3">
        <v>7033.26171875</v>
      </c>
      <c r="AC1383" s="3">
        <v>6808.62890625</v>
      </c>
      <c r="AD1383" s="3">
        <v>6583.994140625</v>
      </c>
      <c r="AE1383" s="3">
        <v>6359.353515625</v>
      </c>
      <c r="AF1383" s="3">
        <v>6134.71875</v>
      </c>
      <c r="AG1383" s="3">
        <v>5910.08203125</v>
      </c>
      <c r="AH1383" s="3">
        <v>5685.44384765625</v>
      </c>
      <c r="AI1383" s="3">
        <v>5460.8076171875</v>
      </c>
      <c r="AJ1383" s="3"/>
      <c r="AK1383" s="3"/>
      <c r="AL1383" s="3"/>
    </row>
    <row r="1384" spans="1:38" x14ac:dyDescent="0.3">
      <c r="A1384" t="s">
        <v>50</v>
      </c>
      <c r="B1384" t="s">
        <v>62</v>
      </c>
      <c r="C1384" t="s">
        <v>148</v>
      </c>
      <c r="D1384" s="3">
        <v>1882.975341796875</v>
      </c>
      <c r="E1384" s="3">
        <v>11565.234375</v>
      </c>
      <c r="F1384" s="3">
        <v>8746.4306640625</v>
      </c>
      <c r="G1384" s="3">
        <v>7909.44970703125</v>
      </c>
      <c r="H1384" s="3">
        <v>7081.8896484375</v>
      </c>
      <c r="I1384" s="3">
        <v>6495.49853515625</v>
      </c>
      <c r="J1384" s="3">
        <v>5999.5458984375</v>
      </c>
      <c r="K1384" s="3">
        <v>5571.4228515625</v>
      </c>
      <c r="L1384" s="3">
        <v>5278.95703125</v>
      </c>
      <c r="M1384" s="3">
        <v>5054.32080078125</v>
      </c>
      <c r="N1384" s="3">
        <v>4829.6845703125</v>
      </c>
      <c r="O1384" s="3">
        <v>4605.04833984375</v>
      </c>
      <c r="P1384" s="3">
        <v>4380.412109375</v>
      </c>
      <c r="Q1384" s="3">
        <v>4155.77587890625</v>
      </c>
      <c r="R1384" s="3">
        <v>3931.1396484375</v>
      </c>
      <c r="S1384" s="3">
        <v>3706.503173828125</v>
      </c>
      <c r="T1384" s="3">
        <v>3481.866943359375</v>
      </c>
      <c r="U1384" s="3">
        <v>3257.23095703125</v>
      </c>
      <c r="V1384" s="3">
        <v>3032.594482421875</v>
      </c>
      <c r="W1384" s="3">
        <v>2807.958251953125</v>
      </c>
      <c r="X1384" s="3">
        <v>2583.32177734375</v>
      </c>
      <c r="Y1384" s="3">
        <v>2358.685302734375</v>
      </c>
      <c r="Z1384" s="3">
        <v>2134.048583984375</v>
      </c>
      <c r="AA1384" s="3">
        <v>1909.4119873046875</v>
      </c>
      <c r="AB1384" s="3">
        <v>1684.7755126953125</v>
      </c>
      <c r="AC1384" s="3">
        <v>1460.1390380859375</v>
      </c>
      <c r="AD1384" s="3">
        <v>1235.5023193359375</v>
      </c>
      <c r="AE1384" s="3">
        <v>1010.8658447265625</v>
      </c>
      <c r="AF1384" s="3">
        <v>786.229248046875</v>
      </c>
      <c r="AG1384" s="3">
        <v>561.59271240234375</v>
      </c>
      <c r="AH1384" s="3">
        <v>336.95620727539063</v>
      </c>
      <c r="AI1384" s="3">
        <v>112.31970977783203</v>
      </c>
      <c r="AJ1384" s="3"/>
      <c r="AK1384" s="3"/>
      <c r="AL1384" s="3"/>
    </row>
    <row r="1385" spans="1:38" x14ac:dyDescent="0.3">
      <c r="A1385" t="s">
        <v>50</v>
      </c>
      <c r="B1385" t="s">
        <v>62</v>
      </c>
      <c r="C1385" t="s">
        <v>149</v>
      </c>
      <c r="D1385" s="3"/>
      <c r="E1385" s="3"/>
      <c r="F1385" s="3"/>
      <c r="G1385" s="3"/>
      <c r="H1385" s="3"/>
      <c r="I1385" s="3"/>
      <c r="J1385" s="3"/>
      <c r="K1385" s="3"/>
      <c r="L1385" s="3"/>
      <c r="M1385" s="3"/>
      <c r="N1385" s="3"/>
      <c r="O1385" s="3"/>
      <c r="P1385" s="3"/>
      <c r="Q1385" s="3"/>
      <c r="R1385" s="3"/>
      <c r="S1385" s="3"/>
      <c r="T1385" s="3"/>
      <c r="U1385" s="3"/>
      <c r="V1385" s="3"/>
      <c r="W1385" s="3"/>
      <c r="X1385" s="3"/>
      <c r="Y1385" s="3"/>
      <c r="Z1385" s="3"/>
      <c r="AA1385" s="3"/>
      <c r="AB1385" s="3"/>
      <c r="AC1385" s="3"/>
      <c r="AD1385" s="3"/>
      <c r="AE1385" s="3"/>
      <c r="AF1385" s="3"/>
      <c r="AG1385" s="3"/>
      <c r="AH1385" s="3"/>
      <c r="AI1385" s="3"/>
      <c r="AJ1385" s="3"/>
      <c r="AK1385" s="3"/>
      <c r="AL1385" s="3"/>
    </row>
    <row r="1386" spans="1:38" x14ac:dyDescent="0.3">
      <c r="A1386" t="s">
        <v>50</v>
      </c>
      <c r="B1386" t="s">
        <v>62</v>
      </c>
      <c r="C1386" t="s">
        <v>150</v>
      </c>
      <c r="D1386" s="3">
        <v>1882.975341796875</v>
      </c>
      <c r="E1386" s="3">
        <v>11565.234375</v>
      </c>
      <c r="F1386" s="3"/>
      <c r="G1386" s="3"/>
      <c r="H1386" s="3"/>
      <c r="I1386" s="3"/>
      <c r="J1386" s="3"/>
      <c r="K1386" s="3"/>
      <c r="L1386" s="3"/>
      <c r="M1386" s="3"/>
      <c r="N1386" s="3"/>
      <c r="O1386" s="3"/>
      <c r="P1386" s="3"/>
      <c r="Q1386" s="3"/>
      <c r="R1386" s="3"/>
      <c r="S1386" s="3"/>
      <c r="T1386" s="3"/>
      <c r="U1386" s="3"/>
      <c r="V1386" s="3"/>
      <c r="W1386" s="3"/>
      <c r="X1386" s="3"/>
      <c r="Y1386" s="3"/>
      <c r="Z1386" s="3"/>
      <c r="AA1386" s="3"/>
      <c r="AB1386" s="3"/>
      <c r="AC1386" s="3"/>
      <c r="AD1386" s="3"/>
      <c r="AE1386" s="3"/>
      <c r="AF1386" s="3"/>
      <c r="AG1386" s="3"/>
      <c r="AH1386" s="3"/>
      <c r="AI1386" s="3"/>
      <c r="AJ1386" s="3"/>
      <c r="AK1386" s="3"/>
      <c r="AL1386" s="3"/>
    </row>
    <row r="1387" spans="1:38" x14ac:dyDescent="0.3">
      <c r="A1387" t="s">
        <v>50</v>
      </c>
      <c r="B1387" t="s">
        <v>62</v>
      </c>
      <c r="C1387" t="s">
        <v>151</v>
      </c>
      <c r="D1387" s="3"/>
      <c r="E1387" s="3"/>
      <c r="F1387" s="3">
        <v>443081.59375</v>
      </c>
      <c r="G1387" s="3">
        <v>400681.34375</v>
      </c>
      <c r="H1387" s="3">
        <v>358758.34375</v>
      </c>
      <c r="I1387" s="3">
        <v>329052.625</v>
      </c>
      <c r="J1387" s="3">
        <v>303928.375</v>
      </c>
      <c r="K1387" s="3">
        <v>282240.25</v>
      </c>
      <c r="L1387" s="3">
        <v>267424.375</v>
      </c>
      <c r="M1387" s="3">
        <v>256044.625</v>
      </c>
      <c r="N1387" s="3">
        <v>244664.875</v>
      </c>
      <c r="O1387" s="3">
        <v>233285.125</v>
      </c>
      <c r="P1387" s="3">
        <v>221905.375</v>
      </c>
      <c r="Q1387" s="3">
        <v>210525.625</v>
      </c>
      <c r="R1387" s="3">
        <v>199145.875</v>
      </c>
      <c r="S1387" s="3">
        <v>187766.125</v>
      </c>
      <c r="T1387" s="3">
        <v>176386.375</v>
      </c>
      <c r="U1387" s="3">
        <v>165006.625</v>
      </c>
      <c r="V1387" s="3">
        <v>153626.875</v>
      </c>
      <c r="W1387" s="3">
        <v>142247.125</v>
      </c>
      <c r="X1387" s="3">
        <v>130867.3671875</v>
      </c>
      <c r="Y1387" s="3">
        <v>119487.6015625</v>
      </c>
      <c r="Z1387" s="3">
        <v>108107.8359375</v>
      </c>
      <c r="AA1387" s="3">
        <v>96728.0703125</v>
      </c>
      <c r="AB1387" s="3">
        <v>85348.3046875</v>
      </c>
      <c r="AC1387" s="3">
        <v>73968.5390625</v>
      </c>
      <c r="AD1387" s="3">
        <v>62588.7734375</v>
      </c>
      <c r="AE1387" s="3">
        <v>51209.0078125</v>
      </c>
      <c r="AF1387" s="3">
        <v>39829.2421875</v>
      </c>
      <c r="AG1387" s="3">
        <v>28449.478515625</v>
      </c>
      <c r="AH1387" s="3">
        <v>17069.716796875</v>
      </c>
      <c r="AI1387" s="3">
        <v>5689.955078125</v>
      </c>
      <c r="AJ1387" s="3"/>
      <c r="AK1387" s="3"/>
      <c r="AL1387" s="3"/>
    </row>
    <row r="1388" spans="1:38" x14ac:dyDescent="0.3">
      <c r="A1388" t="s">
        <v>50</v>
      </c>
      <c r="B1388" t="s">
        <v>62</v>
      </c>
      <c r="C1388" t="s">
        <v>152</v>
      </c>
      <c r="D1388" s="3"/>
      <c r="E1388" s="3"/>
      <c r="F1388" s="3">
        <v>40516.78515625</v>
      </c>
      <c r="G1388" s="3">
        <v>36639.57421875</v>
      </c>
      <c r="H1388" s="3">
        <v>32806</v>
      </c>
      <c r="I1388" s="3">
        <v>30089.6171875</v>
      </c>
      <c r="J1388" s="3">
        <v>27792.17578125</v>
      </c>
      <c r="K1388" s="3">
        <v>25808.943359375</v>
      </c>
      <c r="L1388" s="3">
        <v>24454.1328125</v>
      </c>
      <c r="M1388" s="3">
        <v>23413.533203125</v>
      </c>
      <c r="N1388" s="3">
        <v>22372.93359375</v>
      </c>
      <c r="O1388" s="3">
        <v>21332.33203125</v>
      </c>
      <c r="P1388" s="3">
        <v>20291.732421875</v>
      </c>
      <c r="Q1388" s="3">
        <v>19251.130859375</v>
      </c>
      <c r="R1388" s="3">
        <v>18210.53125</v>
      </c>
      <c r="S1388" s="3">
        <v>17169.9296875</v>
      </c>
      <c r="T1388" s="3">
        <v>16129.330078125</v>
      </c>
      <c r="U1388" s="3">
        <v>15088.7294921875</v>
      </c>
      <c r="V1388" s="3">
        <v>14048.12890625</v>
      </c>
      <c r="W1388" s="3">
        <v>13007.5283203125</v>
      </c>
      <c r="X1388" s="3">
        <v>11966.927734375</v>
      </c>
      <c r="Y1388" s="3">
        <v>10926.3251953125</v>
      </c>
      <c r="Z1388" s="3">
        <v>9885.7236328125</v>
      </c>
      <c r="AA1388" s="3">
        <v>8845.1220703125</v>
      </c>
      <c r="AB1388" s="3">
        <v>7804.52001953125</v>
      </c>
      <c r="AC1388" s="3">
        <v>6763.91796875</v>
      </c>
      <c r="AD1388" s="3">
        <v>5723.31591796875</v>
      </c>
      <c r="AE1388" s="3">
        <v>4682.71435546875</v>
      </c>
      <c r="AF1388" s="3">
        <v>3642.1123046875</v>
      </c>
      <c r="AG1388" s="3">
        <v>2601.510498046875</v>
      </c>
      <c r="AH1388" s="3">
        <v>1560.9090576171875</v>
      </c>
      <c r="AI1388" s="3">
        <v>520.30755615234375</v>
      </c>
      <c r="AJ1388" s="3"/>
      <c r="AK1388" s="3"/>
      <c r="AL1388" s="3"/>
    </row>
    <row r="1389" spans="1:38" x14ac:dyDescent="0.3">
      <c r="A1389" t="s">
        <v>51</v>
      </c>
      <c r="B1389" t="s">
        <v>62</v>
      </c>
      <c r="C1389" t="s">
        <v>128</v>
      </c>
      <c r="D1389" s="16"/>
      <c r="E1389" s="16"/>
      <c r="F1389" s="16">
        <v>4</v>
      </c>
      <c r="G1389" s="16"/>
      <c r="H1389" s="16"/>
      <c r="I1389" s="16"/>
      <c r="J1389" s="16"/>
      <c r="K1389" s="16"/>
      <c r="L1389" s="16"/>
      <c r="M1389" s="16"/>
      <c r="N1389" s="16"/>
      <c r="O1389" s="16"/>
      <c r="P1389" s="16"/>
      <c r="Q1389" s="16"/>
      <c r="R1389" s="16"/>
      <c r="S1389" s="16"/>
      <c r="T1389" s="16"/>
      <c r="U1389" s="16"/>
      <c r="V1389" s="16"/>
      <c r="W1389" s="16"/>
      <c r="X1389" s="16"/>
      <c r="Y1389" s="16"/>
      <c r="Z1389" s="16"/>
      <c r="AA1389" s="16"/>
      <c r="AB1389" s="16"/>
      <c r="AC1389" s="16"/>
      <c r="AD1389" s="16"/>
      <c r="AE1389" s="16"/>
      <c r="AF1389" s="16"/>
      <c r="AG1389" s="16"/>
      <c r="AH1389" s="16"/>
      <c r="AI1389" s="16"/>
      <c r="AJ1389" s="16"/>
      <c r="AK1389" s="16"/>
      <c r="AL1389" s="16"/>
    </row>
    <row r="1390" spans="1:38" x14ac:dyDescent="0.3">
      <c r="A1390" t="s">
        <v>51</v>
      </c>
      <c r="B1390" t="s">
        <v>62</v>
      </c>
      <c r="C1390" t="s">
        <v>129</v>
      </c>
      <c r="D1390" s="16"/>
      <c r="E1390" s="16"/>
      <c r="F1390" s="16">
        <v>4</v>
      </c>
      <c r="G1390" s="16">
        <v>4</v>
      </c>
      <c r="H1390" s="16">
        <v>4</v>
      </c>
      <c r="I1390" s="16">
        <v>4</v>
      </c>
      <c r="J1390" s="16">
        <v>4</v>
      </c>
      <c r="K1390" s="16">
        <v>4</v>
      </c>
      <c r="L1390" s="16">
        <v>4</v>
      </c>
      <c r="M1390" s="16">
        <v>4</v>
      </c>
      <c r="N1390" s="16">
        <v>4</v>
      </c>
      <c r="O1390" s="16">
        <v>4</v>
      </c>
      <c r="P1390" s="16">
        <v>4</v>
      </c>
      <c r="Q1390" s="16">
        <v>4</v>
      </c>
      <c r="R1390" s="16">
        <v>4</v>
      </c>
      <c r="S1390" s="16">
        <v>4</v>
      </c>
      <c r="T1390" s="16">
        <v>4</v>
      </c>
      <c r="U1390" s="16">
        <v>4</v>
      </c>
      <c r="V1390" s="16">
        <v>4</v>
      </c>
      <c r="W1390" s="16">
        <v>4</v>
      </c>
      <c r="X1390" s="16">
        <v>4</v>
      </c>
      <c r="Y1390" s="16">
        <v>4</v>
      </c>
      <c r="Z1390" s="16">
        <v>4</v>
      </c>
      <c r="AA1390" s="16">
        <v>4</v>
      </c>
      <c r="AB1390" s="16">
        <v>4</v>
      </c>
      <c r="AC1390" s="16">
        <v>4</v>
      </c>
      <c r="AD1390" s="16">
        <v>4</v>
      </c>
      <c r="AE1390" s="16">
        <v>4</v>
      </c>
      <c r="AF1390" s="16">
        <v>4</v>
      </c>
      <c r="AG1390" s="16">
        <v>4</v>
      </c>
      <c r="AH1390" s="16">
        <v>4</v>
      </c>
      <c r="AI1390" s="16">
        <v>4</v>
      </c>
      <c r="AJ1390" s="16"/>
      <c r="AK1390" s="16"/>
      <c r="AL1390" s="16"/>
    </row>
    <row r="1391" spans="1:38" x14ac:dyDescent="0.3">
      <c r="A1391" t="s">
        <v>51</v>
      </c>
      <c r="B1391" t="s">
        <v>62</v>
      </c>
      <c r="C1391" t="s">
        <v>130</v>
      </c>
      <c r="D1391" s="3"/>
      <c r="E1391" s="3"/>
      <c r="F1391" s="3">
        <v>299.60000610351563</v>
      </c>
      <c r="G1391" s="3">
        <v>299.60000610351563</v>
      </c>
      <c r="H1391" s="3">
        <v>299.60000610351563</v>
      </c>
      <c r="I1391" s="3">
        <v>299.60000610351563</v>
      </c>
      <c r="J1391" s="3">
        <v>299.60000610351563</v>
      </c>
      <c r="K1391" s="3">
        <v>299.60000610351563</v>
      </c>
      <c r="L1391" s="3">
        <v>299.60000610351563</v>
      </c>
      <c r="M1391" s="3">
        <v>299.60000610351563</v>
      </c>
      <c r="N1391" s="3">
        <v>299.60000610351563</v>
      </c>
      <c r="O1391" s="3">
        <v>299.60000610351563</v>
      </c>
      <c r="P1391" s="3">
        <v>299.60000610351563</v>
      </c>
      <c r="Q1391" s="3">
        <v>299.60000610351563</v>
      </c>
      <c r="R1391" s="3">
        <v>299.60000610351563</v>
      </c>
      <c r="S1391" s="3">
        <v>299.60000610351563</v>
      </c>
      <c r="T1391" s="3">
        <v>299.60000610351563</v>
      </c>
      <c r="U1391" s="3">
        <v>299.60000610351563</v>
      </c>
      <c r="V1391" s="3">
        <v>299.60000610351563</v>
      </c>
      <c r="W1391" s="3">
        <v>299.60000610351563</v>
      </c>
      <c r="X1391" s="3">
        <v>299.60000610351563</v>
      </c>
      <c r="Y1391" s="3">
        <v>299.60000610351563</v>
      </c>
      <c r="Z1391" s="3">
        <v>299.60000610351563</v>
      </c>
      <c r="AA1391" s="3">
        <v>299.60000610351563</v>
      </c>
      <c r="AB1391" s="3">
        <v>299.60000610351563</v>
      </c>
      <c r="AC1391" s="3">
        <v>299.60000610351563</v>
      </c>
      <c r="AD1391" s="3">
        <v>299.60000610351563</v>
      </c>
      <c r="AE1391" s="3">
        <v>299.60000610351563</v>
      </c>
      <c r="AF1391" s="3">
        <v>299.60000610351563</v>
      </c>
      <c r="AG1391" s="3">
        <v>299.60000610351563</v>
      </c>
      <c r="AH1391" s="3">
        <v>299.60000610351563</v>
      </c>
      <c r="AI1391" s="3">
        <v>299.60000610351563</v>
      </c>
      <c r="AJ1391" s="3"/>
      <c r="AK1391" s="3"/>
      <c r="AL1391" s="3"/>
    </row>
    <row r="1392" spans="1:38" x14ac:dyDescent="0.3">
      <c r="A1392" t="s">
        <v>51</v>
      </c>
      <c r="B1392" t="s">
        <v>62</v>
      </c>
      <c r="C1392" t="s">
        <v>131</v>
      </c>
      <c r="D1392" s="3"/>
      <c r="E1392" s="3"/>
      <c r="F1392" s="3"/>
      <c r="G1392" s="3"/>
      <c r="H1392" s="3"/>
      <c r="I1392" s="3"/>
      <c r="J1392" s="3"/>
      <c r="K1392" s="3"/>
      <c r="L1392" s="3"/>
      <c r="M1392" s="3"/>
      <c r="N1392" s="3"/>
      <c r="O1392" s="3"/>
      <c r="P1392" s="3"/>
      <c r="Q1392" s="3"/>
      <c r="R1392" s="3"/>
      <c r="S1392" s="3"/>
      <c r="T1392" s="3"/>
      <c r="U1392" s="3"/>
      <c r="V1392" s="3"/>
      <c r="W1392" s="3"/>
      <c r="X1392" s="3"/>
      <c r="Y1392" s="3"/>
      <c r="Z1392" s="3"/>
      <c r="AA1392" s="3"/>
      <c r="AB1392" s="3"/>
      <c r="AC1392" s="3"/>
      <c r="AD1392" s="3"/>
      <c r="AE1392" s="3"/>
      <c r="AF1392" s="3"/>
      <c r="AG1392" s="3"/>
      <c r="AH1392" s="3"/>
      <c r="AI1392" s="3"/>
      <c r="AJ1392" s="3"/>
      <c r="AK1392" s="3"/>
      <c r="AL1392" s="3"/>
    </row>
    <row r="1393" spans="1:38" x14ac:dyDescent="0.3">
      <c r="A1393" t="s">
        <v>51</v>
      </c>
      <c r="B1393" t="s">
        <v>62</v>
      </c>
      <c r="C1393" t="s">
        <v>132</v>
      </c>
      <c r="D1393" s="3"/>
      <c r="E1393" s="3"/>
      <c r="F1393" s="3"/>
      <c r="G1393" s="3"/>
      <c r="H1393" s="3"/>
      <c r="I1393" s="3"/>
      <c r="J1393" s="3"/>
      <c r="K1393" s="3"/>
      <c r="L1393" s="3"/>
      <c r="M1393" s="3"/>
      <c r="N1393" s="3"/>
      <c r="O1393" s="3"/>
      <c r="P1393" s="3"/>
      <c r="Q1393" s="3"/>
      <c r="R1393" s="3"/>
      <c r="S1393" s="3"/>
      <c r="T1393" s="3"/>
      <c r="U1393" s="3"/>
      <c r="V1393" s="3"/>
      <c r="W1393" s="3"/>
      <c r="X1393" s="3"/>
      <c r="Y1393" s="3"/>
      <c r="Z1393" s="3"/>
      <c r="AA1393" s="3"/>
      <c r="AB1393" s="3"/>
      <c r="AC1393" s="3"/>
      <c r="AD1393" s="3"/>
      <c r="AE1393" s="3"/>
      <c r="AF1393" s="3"/>
      <c r="AG1393" s="3"/>
      <c r="AH1393" s="3"/>
      <c r="AI1393" s="3"/>
      <c r="AJ1393" s="3"/>
      <c r="AK1393" s="3"/>
      <c r="AL1393" s="3"/>
    </row>
    <row r="1394" spans="1:38" x14ac:dyDescent="0.3">
      <c r="A1394" t="s">
        <v>51</v>
      </c>
      <c r="B1394" t="s">
        <v>62</v>
      </c>
      <c r="C1394" t="s">
        <v>133</v>
      </c>
      <c r="D1394" s="3"/>
      <c r="E1394" s="3"/>
      <c r="F1394" s="3"/>
      <c r="G1394" s="3"/>
      <c r="H1394" s="3"/>
      <c r="I1394" s="3"/>
      <c r="J1394" s="3"/>
      <c r="K1394" s="3"/>
      <c r="L1394" s="3"/>
      <c r="M1394" s="3"/>
      <c r="N1394" s="3"/>
      <c r="O1394" s="3"/>
      <c r="P1394" s="3"/>
      <c r="Q1394" s="3"/>
      <c r="R1394" s="3"/>
      <c r="S1394" s="3"/>
      <c r="T1394" s="3"/>
      <c r="U1394" s="3"/>
      <c r="V1394" s="3"/>
      <c r="W1394" s="3"/>
      <c r="X1394" s="3"/>
      <c r="Y1394" s="3"/>
      <c r="Z1394" s="3"/>
      <c r="AA1394" s="3"/>
      <c r="AB1394" s="3"/>
      <c r="AC1394" s="3"/>
      <c r="AD1394" s="3"/>
      <c r="AE1394" s="3"/>
      <c r="AF1394" s="3"/>
      <c r="AG1394" s="3"/>
      <c r="AH1394" s="3"/>
      <c r="AI1394" s="3"/>
      <c r="AJ1394" s="3"/>
      <c r="AK1394" s="3"/>
      <c r="AL1394" s="3"/>
    </row>
    <row r="1395" spans="1:38" x14ac:dyDescent="0.3">
      <c r="A1395" t="s">
        <v>51</v>
      </c>
      <c r="B1395" t="s">
        <v>62</v>
      </c>
      <c r="C1395" t="s">
        <v>134</v>
      </c>
      <c r="D1395" s="3"/>
      <c r="E1395" s="3"/>
      <c r="F1395" s="3"/>
      <c r="G1395" s="3"/>
      <c r="H1395" s="3"/>
      <c r="I1395" s="3"/>
      <c r="J1395" s="3"/>
      <c r="K1395" s="3"/>
      <c r="L1395" s="3"/>
      <c r="M1395" s="3"/>
      <c r="N1395" s="3"/>
      <c r="O1395" s="3"/>
      <c r="P1395" s="3"/>
      <c r="Q1395" s="3"/>
      <c r="R1395" s="3"/>
      <c r="S1395" s="3"/>
      <c r="T1395" s="3"/>
      <c r="U1395" s="3"/>
      <c r="V1395" s="3"/>
      <c r="W1395" s="3"/>
      <c r="X1395" s="3"/>
      <c r="Y1395" s="3"/>
      <c r="Z1395" s="3"/>
      <c r="AA1395" s="3"/>
      <c r="AB1395" s="3"/>
      <c r="AC1395" s="3"/>
      <c r="AD1395" s="3"/>
      <c r="AE1395" s="3"/>
      <c r="AF1395" s="3"/>
      <c r="AG1395" s="3"/>
      <c r="AH1395" s="3"/>
      <c r="AI1395" s="3"/>
      <c r="AJ1395" s="3"/>
      <c r="AK1395" s="3"/>
      <c r="AL1395" s="3"/>
    </row>
    <row r="1396" spans="1:38" x14ac:dyDescent="0.3">
      <c r="A1396" t="s">
        <v>51</v>
      </c>
      <c r="B1396" t="s">
        <v>62</v>
      </c>
      <c r="C1396" t="s">
        <v>135</v>
      </c>
      <c r="D1396" s="3"/>
      <c r="E1396" s="3"/>
      <c r="F1396" s="3"/>
      <c r="G1396" s="3"/>
      <c r="H1396" s="3"/>
      <c r="I1396" s="3"/>
      <c r="J1396" s="3"/>
      <c r="K1396" s="3"/>
      <c r="L1396" s="3"/>
      <c r="M1396" s="3"/>
      <c r="N1396" s="3"/>
      <c r="O1396" s="3"/>
      <c r="P1396" s="3"/>
      <c r="Q1396" s="3"/>
      <c r="R1396" s="3"/>
      <c r="S1396" s="3"/>
      <c r="T1396" s="3"/>
      <c r="U1396" s="3"/>
      <c r="V1396" s="3"/>
      <c r="W1396" s="3"/>
      <c r="X1396" s="3"/>
      <c r="Y1396" s="3"/>
      <c r="Z1396" s="3"/>
      <c r="AA1396" s="3"/>
      <c r="AB1396" s="3"/>
      <c r="AC1396" s="3"/>
      <c r="AD1396" s="3"/>
      <c r="AE1396" s="3"/>
      <c r="AF1396" s="3"/>
      <c r="AG1396" s="3"/>
      <c r="AH1396" s="3"/>
      <c r="AI1396" s="3"/>
      <c r="AJ1396" s="3"/>
      <c r="AK1396" s="3"/>
      <c r="AL1396" s="3"/>
    </row>
    <row r="1397" spans="1:38" x14ac:dyDescent="0.3">
      <c r="A1397" t="s">
        <v>51</v>
      </c>
      <c r="B1397" t="s">
        <v>62</v>
      </c>
      <c r="C1397" t="s">
        <v>136</v>
      </c>
      <c r="D1397" s="3"/>
      <c r="E1397" s="3"/>
      <c r="F1397" s="3"/>
      <c r="G1397" s="3"/>
      <c r="H1397" s="3"/>
      <c r="I1397" s="3"/>
      <c r="J1397" s="3"/>
      <c r="K1397" s="3"/>
      <c r="L1397" s="3"/>
      <c r="M1397" s="3"/>
      <c r="N1397" s="3"/>
      <c r="O1397" s="3"/>
      <c r="P1397" s="3"/>
      <c r="Q1397" s="3"/>
      <c r="R1397" s="3"/>
      <c r="S1397" s="3"/>
      <c r="T1397" s="3"/>
      <c r="U1397" s="3"/>
      <c r="V1397" s="3"/>
      <c r="W1397" s="3"/>
      <c r="X1397" s="3"/>
      <c r="Y1397" s="3"/>
      <c r="Z1397" s="3"/>
      <c r="AA1397" s="3"/>
      <c r="AB1397" s="3"/>
      <c r="AC1397" s="3"/>
      <c r="AD1397" s="3"/>
      <c r="AE1397" s="3"/>
      <c r="AF1397" s="3"/>
      <c r="AG1397" s="3"/>
      <c r="AH1397" s="3"/>
      <c r="AI1397" s="3"/>
      <c r="AJ1397" s="3"/>
      <c r="AK1397" s="3"/>
      <c r="AL1397" s="3"/>
    </row>
    <row r="1398" spans="1:38" x14ac:dyDescent="0.3">
      <c r="A1398" t="s">
        <v>51</v>
      </c>
      <c r="B1398" t="s">
        <v>62</v>
      </c>
      <c r="C1398" t="s">
        <v>137</v>
      </c>
      <c r="D1398" s="3"/>
      <c r="E1398" s="3"/>
      <c r="F1398" s="3"/>
      <c r="G1398" s="3"/>
      <c r="H1398" s="3"/>
      <c r="I1398" s="3"/>
      <c r="J1398" s="3"/>
      <c r="K1398" s="3"/>
      <c r="L1398" s="3"/>
      <c r="M1398" s="3"/>
      <c r="N1398" s="3"/>
      <c r="O1398" s="3"/>
      <c r="P1398" s="3"/>
      <c r="Q1398" s="3"/>
      <c r="R1398" s="3"/>
      <c r="S1398" s="3"/>
      <c r="T1398" s="3"/>
      <c r="U1398" s="3"/>
      <c r="V1398" s="3"/>
      <c r="W1398" s="3"/>
      <c r="X1398" s="3"/>
      <c r="Y1398" s="3"/>
      <c r="Z1398" s="3"/>
      <c r="AA1398" s="3"/>
      <c r="AB1398" s="3"/>
      <c r="AC1398" s="3"/>
      <c r="AD1398" s="3"/>
      <c r="AE1398" s="3"/>
      <c r="AF1398" s="3"/>
      <c r="AG1398" s="3"/>
      <c r="AH1398" s="3"/>
      <c r="AI1398" s="3"/>
      <c r="AJ1398" s="3"/>
      <c r="AK1398" s="3"/>
      <c r="AL1398" s="3"/>
    </row>
    <row r="1399" spans="1:38" x14ac:dyDescent="0.3">
      <c r="A1399" t="s">
        <v>51</v>
      </c>
      <c r="B1399" t="s">
        <v>62</v>
      </c>
      <c r="C1399" t="s">
        <v>138</v>
      </c>
      <c r="D1399" s="3"/>
      <c r="E1399" s="3"/>
      <c r="F1399" s="3"/>
      <c r="G1399" s="3"/>
      <c r="H1399" s="3"/>
      <c r="I1399" s="3"/>
      <c r="J1399" s="3"/>
      <c r="K1399" s="3"/>
      <c r="L1399" s="3"/>
      <c r="M1399" s="3"/>
      <c r="N1399" s="3"/>
      <c r="O1399" s="3"/>
      <c r="P1399" s="3"/>
      <c r="Q1399" s="3"/>
      <c r="R1399" s="3"/>
      <c r="S1399" s="3"/>
      <c r="T1399" s="3"/>
      <c r="U1399" s="3"/>
      <c r="V1399" s="3"/>
      <c r="W1399" s="3"/>
      <c r="X1399" s="3"/>
      <c r="Y1399" s="3"/>
      <c r="Z1399" s="3"/>
      <c r="AA1399" s="3"/>
      <c r="AB1399" s="3"/>
      <c r="AC1399" s="3"/>
      <c r="AD1399" s="3"/>
      <c r="AE1399" s="3"/>
      <c r="AF1399" s="3"/>
      <c r="AG1399" s="3"/>
      <c r="AH1399" s="3"/>
      <c r="AI1399" s="3"/>
      <c r="AJ1399" s="3"/>
      <c r="AK1399" s="3"/>
      <c r="AL1399" s="3"/>
    </row>
    <row r="1400" spans="1:38" x14ac:dyDescent="0.3">
      <c r="A1400" t="s">
        <v>51</v>
      </c>
      <c r="B1400" t="s">
        <v>62</v>
      </c>
      <c r="C1400" t="s">
        <v>139</v>
      </c>
      <c r="D1400" s="3"/>
      <c r="E1400" s="3"/>
      <c r="F1400" s="3"/>
      <c r="G1400" s="3"/>
      <c r="H1400" s="3"/>
      <c r="I1400" s="3"/>
      <c r="J1400" s="3"/>
      <c r="K1400" s="3"/>
      <c r="L1400" s="3"/>
      <c r="M1400" s="3"/>
      <c r="N1400" s="3"/>
      <c r="O1400" s="3"/>
      <c r="P1400" s="3"/>
      <c r="Q1400" s="3"/>
      <c r="R1400" s="3"/>
      <c r="S1400" s="3"/>
      <c r="T1400" s="3"/>
      <c r="U1400" s="3"/>
      <c r="V1400" s="3"/>
      <c r="W1400" s="3"/>
      <c r="X1400" s="3"/>
      <c r="Y1400" s="3"/>
      <c r="Z1400" s="3"/>
      <c r="AA1400" s="3"/>
      <c r="AB1400" s="3"/>
      <c r="AC1400" s="3"/>
      <c r="AD1400" s="3"/>
      <c r="AE1400" s="3"/>
      <c r="AF1400" s="3"/>
      <c r="AG1400" s="3"/>
      <c r="AH1400" s="3"/>
      <c r="AI1400" s="3"/>
      <c r="AJ1400" s="3"/>
      <c r="AK1400" s="3"/>
      <c r="AL1400" s="3"/>
    </row>
    <row r="1401" spans="1:38" x14ac:dyDescent="0.3">
      <c r="A1401" t="s">
        <v>51</v>
      </c>
      <c r="B1401" t="s">
        <v>62</v>
      </c>
      <c r="C1401" t="s">
        <v>140</v>
      </c>
      <c r="D1401" s="3"/>
      <c r="E1401" s="3"/>
      <c r="F1401" s="3"/>
      <c r="G1401" s="3"/>
      <c r="H1401" s="3"/>
      <c r="I1401" s="3"/>
      <c r="J1401" s="3"/>
      <c r="K1401" s="3"/>
      <c r="L1401" s="3"/>
      <c r="M1401" s="3"/>
      <c r="N1401" s="3"/>
      <c r="O1401" s="3"/>
      <c r="P1401" s="3"/>
      <c r="Q1401" s="3"/>
      <c r="R1401" s="3"/>
      <c r="S1401" s="3"/>
      <c r="T1401" s="3"/>
      <c r="U1401" s="3"/>
      <c r="V1401" s="3"/>
      <c r="W1401" s="3"/>
      <c r="X1401" s="3"/>
      <c r="Y1401" s="3"/>
      <c r="Z1401" s="3"/>
      <c r="AA1401" s="3"/>
      <c r="AB1401" s="3"/>
      <c r="AC1401" s="3"/>
      <c r="AD1401" s="3"/>
      <c r="AE1401" s="3"/>
      <c r="AF1401" s="3"/>
      <c r="AG1401" s="3"/>
      <c r="AH1401" s="3"/>
      <c r="AI1401" s="3"/>
      <c r="AJ1401" s="3"/>
      <c r="AK1401" s="3"/>
      <c r="AL1401" s="3"/>
    </row>
    <row r="1402" spans="1:38" x14ac:dyDescent="0.3">
      <c r="A1402" t="s">
        <v>51</v>
      </c>
      <c r="B1402" t="s">
        <v>62</v>
      </c>
      <c r="C1402" t="s">
        <v>141</v>
      </c>
      <c r="D1402" s="3"/>
      <c r="E1402" s="3"/>
      <c r="F1402" s="3"/>
      <c r="G1402" s="3"/>
      <c r="H1402" s="3"/>
      <c r="I1402" s="3"/>
      <c r="J1402" s="3"/>
      <c r="K1402" s="3"/>
      <c r="L1402" s="3"/>
      <c r="M1402" s="3"/>
      <c r="N1402" s="3"/>
      <c r="O1402" s="3"/>
      <c r="P1402" s="3"/>
      <c r="Q1402" s="3"/>
      <c r="R1402" s="3"/>
      <c r="S1402" s="3"/>
      <c r="T1402" s="3"/>
      <c r="U1402" s="3"/>
      <c r="V1402" s="3"/>
      <c r="W1402" s="3"/>
      <c r="X1402" s="3"/>
      <c r="Y1402" s="3"/>
      <c r="Z1402" s="3"/>
      <c r="AA1402" s="3"/>
      <c r="AB1402" s="3"/>
      <c r="AC1402" s="3"/>
      <c r="AD1402" s="3"/>
      <c r="AE1402" s="3"/>
      <c r="AF1402" s="3"/>
      <c r="AG1402" s="3"/>
      <c r="AH1402" s="3"/>
      <c r="AI1402" s="3"/>
      <c r="AJ1402" s="3"/>
      <c r="AK1402" s="3"/>
      <c r="AL1402" s="3"/>
    </row>
    <row r="1403" spans="1:38" x14ac:dyDescent="0.3">
      <c r="A1403" t="s">
        <v>51</v>
      </c>
      <c r="B1403" t="s">
        <v>62</v>
      </c>
      <c r="C1403" t="s">
        <v>142</v>
      </c>
      <c r="D1403" s="3"/>
      <c r="E1403" s="3"/>
      <c r="F1403" s="3"/>
      <c r="G1403" s="3"/>
      <c r="H1403" s="3"/>
      <c r="I1403" s="3"/>
      <c r="J1403" s="3"/>
      <c r="K1403" s="3"/>
      <c r="L1403" s="3"/>
      <c r="M1403" s="3"/>
      <c r="N1403" s="3"/>
      <c r="O1403" s="3"/>
      <c r="P1403" s="3"/>
      <c r="Q1403" s="3"/>
      <c r="R1403" s="3"/>
      <c r="S1403" s="3"/>
      <c r="T1403" s="3"/>
      <c r="U1403" s="3"/>
      <c r="V1403" s="3"/>
      <c r="W1403" s="3"/>
      <c r="X1403" s="3"/>
      <c r="Y1403" s="3"/>
      <c r="Z1403" s="3"/>
      <c r="AA1403" s="3"/>
      <c r="AB1403" s="3"/>
      <c r="AC1403" s="3"/>
      <c r="AD1403" s="3"/>
      <c r="AE1403" s="3"/>
      <c r="AF1403" s="3"/>
      <c r="AG1403" s="3"/>
      <c r="AH1403" s="3"/>
      <c r="AI1403" s="3"/>
      <c r="AJ1403" s="3"/>
      <c r="AK1403" s="3"/>
      <c r="AL1403" s="3"/>
    </row>
    <row r="1404" spans="1:38" x14ac:dyDescent="0.3">
      <c r="A1404" t="s">
        <v>51</v>
      </c>
      <c r="B1404" t="s">
        <v>62</v>
      </c>
      <c r="C1404" t="s">
        <v>143</v>
      </c>
      <c r="D1404" s="3"/>
      <c r="E1404" s="3"/>
      <c r="F1404" s="3"/>
      <c r="G1404" s="3"/>
      <c r="H1404" s="3"/>
      <c r="I1404" s="3"/>
      <c r="J1404" s="3"/>
      <c r="K1404" s="3"/>
      <c r="L1404" s="3"/>
      <c r="M1404" s="3"/>
      <c r="N1404" s="3"/>
      <c r="O1404" s="3"/>
      <c r="P1404" s="3"/>
      <c r="Q1404" s="3"/>
      <c r="R1404" s="3"/>
      <c r="S1404" s="3"/>
      <c r="T1404" s="3"/>
      <c r="U1404" s="3"/>
      <c r="V1404" s="3"/>
      <c r="W1404" s="3"/>
      <c r="X1404" s="3"/>
      <c r="Y1404" s="3"/>
      <c r="Z1404" s="3"/>
      <c r="AA1404" s="3"/>
      <c r="AB1404" s="3"/>
      <c r="AC1404" s="3"/>
      <c r="AD1404" s="3"/>
      <c r="AE1404" s="3"/>
      <c r="AF1404" s="3"/>
      <c r="AG1404" s="3"/>
      <c r="AH1404" s="3"/>
      <c r="AI1404" s="3"/>
      <c r="AJ1404" s="3"/>
      <c r="AK1404" s="3"/>
      <c r="AL1404" s="3"/>
    </row>
    <row r="1405" spans="1:38" x14ac:dyDescent="0.3">
      <c r="A1405" t="s">
        <v>51</v>
      </c>
      <c r="B1405" t="s">
        <v>62</v>
      </c>
      <c r="C1405" t="s">
        <v>144</v>
      </c>
      <c r="D1405" s="3"/>
      <c r="E1405" s="3"/>
      <c r="F1405" s="3"/>
      <c r="G1405" s="3"/>
      <c r="H1405" s="3"/>
      <c r="I1405" s="3"/>
      <c r="J1405" s="3"/>
      <c r="K1405" s="3"/>
      <c r="L1405" s="3"/>
      <c r="M1405" s="3"/>
      <c r="N1405" s="3"/>
      <c r="O1405" s="3"/>
      <c r="P1405" s="3"/>
      <c r="Q1405" s="3"/>
      <c r="R1405" s="3"/>
      <c r="S1405" s="3"/>
      <c r="T1405" s="3"/>
      <c r="U1405" s="3"/>
      <c r="V1405" s="3"/>
      <c r="W1405" s="3"/>
      <c r="X1405" s="3"/>
      <c r="Y1405" s="3"/>
      <c r="Z1405" s="3"/>
      <c r="AA1405" s="3"/>
      <c r="AB1405" s="3"/>
      <c r="AC1405" s="3"/>
      <c r="AD1405" s="3"/>
      <c r="AE1405" s="3"/>
      <c r="AF1405" s="3"/>
      <c r="AG1405" s="3"/>
      <c r="AH1405" s="3"/>
      <c r="AI1405" s="3"/>
      <c r="AJ1405" s="3"/>
      <c r="AK1405" s="3"/>
      <c r="AL1405" s="3"/>
    </row>
    <row r="1406" spans="1:38" x14ac:dyDescent="0.3">
      <c r="A1406" t="s">
        <v>51</v>
      </c>
      <c r="B1406" t="s">
        <v>62</v>
      </c>
      <c r="C1406" t="s">
        <v>145</v>
      </c>
      <c r="D1406" s="3"/>
      <c r="E1406" s="3"/>
      <c r="F1406" s="3"/>
      <c r="G1406" s="3"/>
      <c r="H1406" s="3"/>
      <c r="I1406" s="3"/>
      <c r="J1406" s="3"/>
      <c r="K1406" s="3"/>
      <c r="L1406" s="3"/>
      <c r="M1406" s="3"/>
      <c r="N1406" s="3"/>
      <c r="O1406" s="3"/>
      <c r="P1406" s="3"/>
      <c r="Q1406" s="3"/>
      <c r="R1406" s="3"/>
      <c r="S1406" s="3"/>
      <c r="T1406" s="3"/>
      <c r="U1406" s="3"/>
      <c r="V1406" s="3"/>
      <c r="W1406" s="3"/>
      <c r="X1406" s="3"/>
      <c r="Y1406" s="3"/>
      <c r="Z1406" s="3"/>
      <c r="AA1406" s="3"/>
      <c r="AB1406" s="3"/>
      <c r="AC1406" s="3"/>
      <c r="AD1406" s="3"/>
      <c r="AE1406" s="3"/>
      <c r="AF1406" s="3"/>
      <c r="AG1406" s="3"/>
      <c r="AH1406" s="3"/>
      <c r="AI1406" s="3"/>
      <c r="AJ1406" s="3"/>
      <c r="AK1406" s="3"/>
      <c r="AL1406" s="3"/>
    </row>
    <row r="1407" spans="1:38" x14ac:dyDescent="0.3">
      <c r="A1407" t="s">
        <v>51</v>
      </c>
      <c r="B1407" t="s">
        <v>62</v>
      </c>
      <c r="C1407" t="s">
        <v>146</v>
      </c>
      <c r="D1407" s="3"/>
      <c r="E1407" s="3"/>
      <c r="F1407" s="3"/>
      <c r="G1407" s="3"/>
      <c r="H1407" s="3"/>
      <c r="I1407" s="3"/>
      <c r="J1407" s="3"/>
      <c r="K1407" s="3"/>
      <c r="L1407" s="3"/>
      <c r="M1407" s="3"/>
      <c r="N1407" s="3"/>
      <c r="O1407" s="3"/>
      <c r="P1407" s="3"/>
      <c r="Q1407" s="3"/>
      <c r="R1407" s="3"/>
      <c r="S1407" s="3"/>
      <c r="T1407" s="3"/>
      <c r="U1407" s="3"/>
      <c r="V1407" s="3"/>
      <c r="W1407" s="3"/>
      <c r="X1407" s="3"/>
      <c r="Y1407" s="3"/>
      <c r="Z1407" s="3"/>
      <c r="AA1407" s="3"/>
      <c r="AB1407" s="3"/>
      <c r="AC1407" s="3"/>
      <c r="AD1407" s="3"/>
      <c r="AE1407" s="3"/>
      <c r="AF1407" s="3"/>
      <c r="AG1407" s="3"/>
      <c r="AH1407" s="3"/>
      <c r="AI1407" s="3"/>
      <c r="AJ1407" s="3"/>
      <c r="AK1407" s="3"/>
      <c r="AL1407" s="3"/>
    </row>
    <row r="1408" spans="1:38" x14ac:dyDescent="0.3">
      <c r="A1408" t="s">
        <v>51</v>
      </c>
      <c r="B1408" t="s">
        <v>62</v>
      </c>
      <c r="C1408" t="s">
        <v>147</v>
      </c>
      <c r="D1408" s="3"/>
      <c r="E1408" s="3"/>
      <c r="F1408" s="3"/>
      <c r="G1408" s="3"/>
      <c r="H1408" s="3"/>
      <c r="I1408" s="3"/>
      <c r="J1408" s="3"/>
      <c r="K1408" s="3"/>
      <c r="L1408" s="3"/>
      <c r="M1408" s="3"/>
      <c r="N1408" s="3"/>
      <c r="O1408" s="3"/>
      <c r="P1408" s="3"/>
      <c r="Q1408" s="3"/>
      <c r="R1408" s="3"/>
      <c r="S1408" s="3"/>
      <c r="T1408" s="3"/>
      <c r="U1408" s="3"/>
      <c r="V1408" s="3"/>
      <c r="W1408" s="3"/>
      <c r="X1408" s="3"/>
      <c r="Y1408" s="3"/>
      <c r="Z1408" s="3"/>
      <c r="AA1408" s="3"/>
      <c r="AB1408" s="3"/>
      <c r="AC1408" s="3"/>
      <c r="AD1408" s="3"/>
      <c r="AE1408" s="3"/>
      <c r="AF1408" s="3"/>
      <c r="AG1408" s="3"/>
      <c r="AH1408" s="3"/>
      <c r="AI1408" s="3"/>
      <c r="AJ1408" s="3"/>
      <c r="AK1408" s="3"/>
      <c r="AL1408" s="3"/>
    </row>
    <row r="1409" spans="1:38" x14ac:dyDescent="0.3">
      <c r="A1409" t="s">
        <v>51</v>
      </c>
      <c r="B1409" t="s">
        <v>62</v>
      </c>
      <c r="C1409" t="s">
        <v>148</v>
      </c>
      <c r="D1409" s="3"/>
      <c r="E1409" s="3"/>
      <c r="F1409" s="3"/>
      <c r="G1409" s="3"/>
      <c r="H1409" s="3"/>
      <c r="I1409" s="3"/>
      <c r="J1409" s="3"/>
      <c r="K1409" s="3"/>
      <c r="L1409" s="3"/>
      <c r="M1409" s="3"/>
      <c r="N1409" s="3"/>
      <c r="O1409" s="3"/>
      <c r="P1409" s="3"/>
      <c r="Q1409" s="3"/>
      <c r="R1409" s="3"/>
      <c r="S1409" s="3"/>
      <c r="T1409" s="3"/>
      <c r="U1409" s="3"/>
      <c r="V1409" s="3"/>
      <c r="W1409" s="3"/>
      <c r="X1409" s="3"/>
      <c r="Y1409" s="3"/>
      <c r="Z1409" s="3"/>
      <c r="AA1409" s="3"/>
      <c r="AB1409" s="3"/>
      <c r="AC1409" s="3"/>
      <c r="AD1409" s="3"/>
      <c r="AE1409" s="3"/>
      <c r="AF1409" s="3"/>
      <c r="AG1409" s="3"/>
      <c r="AH1409" s="3"/>
      <c r="AI1409" s="3"/>
      <c r="AJ1409" s="3"/>
      <c r="AK1409" s="3"/>
      <c r="AL1409" s="3"/>
    </row>
    <row r="1410" spans="1:38" x14ac:dyDescent="0.3">
      <c r="A1410" t="s">
        <v>51</v>
      </c>
      <c r="B1410" t="s">
        <v>62</v>
      </c>
      <c r="C1410" t="s">
        <v>149</v>
      </c>
      <c r="D1410" s="3"/>
      <c r="E1410" s="3"/>
      <c r="F1410" s="3"/>
      <c r="G1410" s="3"/>
      <c r="H1410" s="3"/>
      <c r="I1410" s="3"/>
      <c r="J1410" s="3"/>
      <c r="K1410" s="3"/>
      <c r="L1410" s="3"/>
      <c r="M1410" s="3"/>
      <c r="N1410" s="3"/>
      <c r="O1410" s="3"/>
      <c r="P1410" s="3"/>
      <c r="Q1410" s="3"/>
      <c r="R1410" s="3"/>
      <c r="S1410" s="3"/>
      <c r="T1410" s="3"/>
      <c r="U1410" s="3"/>
      <c r="V1410" s="3"/>
      <c r="W1410" s="3"/>
      <c r="X1410" s="3"/>
      <c r="Y1410" s="3"/>
      <c r="Z1410" s="3"/>
      <c r="AA1410" s="3"/>
      <c r="AB1410" s="3"/>
      <c r="AC1410" s="3"/>
      <c r="AD1410" s="3"/>
      <c r="AE1410" s="3"/>
      <c r="AF1410" s="3"/>
      <c r="AG1410" s="3"/>
      <c r="AH1410" s="3"/>
      <c r="AI1410" s="3"/>
      <c r="AJ1410" s="3"/>
      <c r="AK1410" s="3"/>
      <c r="AL1410" s="3"/>
    </row>
    <row r="1411" spans="1:38" x14ac:dyDescent="0.3">
      <c r="A1411" t="s">
        <v>51</v>
      </c>
      <c r="B1411" t="s">
        <v>62</v>
      </c>
      <c r="C1411" t="s">
        <v>150</v>
      </c>
      <c r="D1411" s="3"/>
      <c r="E1411" s="3"/>
      <c r="F1411" s="3"/>
      <c r="G1411" s="3"/>
      <c r="H1411" s="3"/>
      <c r="I1411" s="3"/>
      <c r="J1411" s="3"/>
      <c r="K1411" s="3"/>
      <c r="L1411" s="3"/>
      <c r="M1411" s="3"/>
      <c r="N1411" s="3"/>
      <c r="O1411" s="3"/>
      <c r="P1411" s="3"/>
      <c r="Q1411" s="3"/>
      <c r="R1411" s="3"/>
      <c r="S1411" s="3"/>
      <c r="T1411" s="3"/>
      <c r="U1411" s="3"/>
      <c r="V1411" s="3"/>
      <c r="W1411" s="3"/>
      <c r="X1411" s="3"/>
      <c r="Y1411" s="3"/>
      <c r="Z1411" s="3"/>
      <c r="AA1411" s="3"/>
      <c r="AB1411" s="3"/>
      <c r="AC1411" s="3"/>
      <c r="AD1411" s="3"/>
      <c r="AE1411" s="3"/>
      <c r="AF1411" s="3"/>
      <c r="AG1411" s="3"/>
      <c r="AH1411" s="3"/>
      <c r="AI1411" s="3"/>
      <c r="AJ1411" s="3"/>
      <c r="AK1411" s="3"/>
      <c r="AL1411" s="3"/>
    </row>
    <row r="1412" spans="1:38" x14ac:dyDescent="0.3">
      <c r="A1412" t="s">
        <v>51</v>
      </c>
      <c r="B1412" t="s">
        <v>62</v>
      </c>
      <c r="C1412" t="s">
        <v>151</v>
      </c>
      <c r="D1412" s="3"/>
      <c r="E1412" s="3"/>
      <c r="F1412" s="3"/>
      <c r="G1412" s="3"/>
      <c r="H1412" s="3"/>
      <c r="I1412" s="3"/>
      <c r="J1412" s="3"/>
      <c r="K1412" s="3"/>
      <c r="L1412" s="3"/>
      <c r="M1412" s="3"/>
      <c r="N1412" s="3"/>
      <c r="O1412" s="3"/>
      <c r="P1412" s="3"/>
      <c r="Q1412" s="3"/>
      <c r="R1412" s="3"/>
      <c r="S1412" s="3"/>
      <c r="T1412" s="3"/>
      <c r="U1412" s="3"/>
      <c r="V1412" s="3"/>
      <c r="W1412" s="3"/>
      <c r="X1412" s="3"/>
      <c r="Y1412" s="3"/>
      <c r="Z1412" s="3"/>
      <c r="AA1412" s="3"/>
      <c r="AB1412" s="3"/>
      <c r="AC1412" s="3"/>
      <c r="AD1412" s="3"/>
      <c r="AE1412" s="3"/>
      <c r="AF1412" s="3"/>
      <c r="AG1412" s="3"/>
      <c r="AH1412" s="3"/>
      <c r="AI1412" s="3"/>
      <c r="AJ1412" s="3"/>
      <c r="AK1412" s="3"/>
      <c r="AL1412" s="3"/>
    </row>
    <row r="1413" spans="1:38" x14ac:dyDescent="0.3">
      <c r="A1413" t="s">
        <v>51</v>
      </c>
      <c r="B1413" t="s">
        <v>62</v>
      </c>
      <c r="C1413" t="s">
        <v>152</v>
      </c>
      <c r="D1413" s="3"/>
      <c r="E1413" s="3"/>
      <c r="F1413" s="3"/>
      <c r="G1413" s="3"/>
      <c r="H1413" s="3"/>
      <c r="I1413" s="3"/>
      <c r="J1413" s="3"/>
      <c r="K1413" s="3"/>
      <c r="L1413" s="3"/>
      <c r="M1413" s="3"/>
      <c r="N1413" s="3"/>
      <c r="O1413" s="3"/>
      <c r="P1413" s="3"/>
      <c r="Q1413" s="3"/>
      <c r="R1413" s="3"/>
      <c r="S1413" s="3"/>
      <c r="T1413" s="3"/>
      <c r="U1413" s="3"/>
      <c r="V1413" s="3"/>
      <c r="W1413" s="3"/>
      <c r="X1413" s="3"/>
      <c r="Y1413" s="3"/>
      <c r="Z1413" s="3"/>
      <c r="AA1413" s="3"/>
      <c r="AB1413" s="3"/>
      <c r="AC1413" s="3"/>
      <c r="AD1413" s="3"/>
      <c r="AE1413" s="3"/>
      <c r="AF1413" s="3"/>
      <c r="AG1413" s="3"/>
      <c r="AH1413" s="3"/>
      <c r="AI1413" s="3"/>
      <c r="AJ1413" s="3"/>
      <c r="AK1413" s="3"/>
      <c r="AL1413" s="3"/>
    </row>
    <row r="1414" spans="1:38" x14ac:dyDescent="0.3">
      <c r="A1414" t="s">
        <v>54</v>
      </c>
      <c r="B1414" t="s">
        <v>62</v>
      </c>
      <c r="C1414" t="s">
        <v>128</v>
      </c>
      <c r="D1414" s="16"/>
      <c r="E1414" s="16"/>
      <c r="F1414" s="16"/>
      <c r="G1414" s="16"/>
      <c r="H1414" s="16">
        <v>4</v>
      </c>
      <c r="I1414" s="16"/>
      <c r="J1414" s="16"/>
      <c r="K1414" s="16"/>
      <c r="L1414" s="16"/>
      <c r="M1414" s="16"/>
      <c r="N1414" s="16"/>
      <c r="O1414" s="16"/>
      <c r="P1414" s="16"/>
      <c r="Q1414" s="16"/>
      <c r="R1414" s="16"/>
      <c r="S1414" s="16"/>
      <c r="T1414" s="16"/>
      <c r="U1414" s="16"/>
      <c r="V1414" s="16"/>
      <c r="W1414" s="16"/>
      <c r="X1414" s="16"/>
      <c r="Y1414" s="16"/>
      <c r="Z1414" s="16"/>
      <c r="AA1414" s="16"/>
      <c r="AB1414" s="16"/>
      <c r="AC1414" s="16"/>
      <c r="AD1414" s="16"/>
      <c r="AE1414" s="16"/>
      <c r="AF1414" s="16"/>
      <c r="AG1414" s="16"/>
      <c r="AH1414" s="16"/>
      <c r="AI1414" s="16"/>
      <c r="AJ1414" s="16"/>
      <c r="AK1414" s="16"/>
      <c r="AL1414" s="16"/>
    </row>
    <row r="1415" spans="1:38" x14ac:dyDescent="0.3">
      <c r="A1415" t="s">
        <v>54</v>
      </c>
      <c r="B1415" t="s">
        <v>62</v>
      </c>
      <c r="C1415" t="s">
        <v>129</v>
      </c>
      <c r="D1415" s="16"/>
      <c r="E1415" s="16"/>
      <c r="F1415" s="16"/>
      <c r="G1415" s="16"/>
      <c r="H1415" s="16">
        <v>4</v>
      </c>
      <c r="I1415" s="16">
        <v>4</v>
      </c>
      <c r="J1415" s="16">
        <v>4</v>
      </c>
      <c r="K1415" s="16">
        <v>4</v>
      </c>
      <c r="L1415" s="16">
        <v>4</v>
      </c>
      <c r="M1415" s="16">
        <v>4</v>
      </c>
      <c r="N1415" s="16">
        <v>4</v>
      </c>
      <c r="O1415" s="16">
        <v>4</v>
      </c>
      <c r="P1415" s="16">
        <v>4</v>
      </c>
      <c r="Q1415" s="16">
        <v>4</v>
      </c>
      <c r="R1415" s="16">
        <v>4</v>
      </c>
      <c r="S1415" s="16">
        <v>4</v>
      </c>
      <c r="T1415" s="16">
        <v>4</v>
      </c>
      <c r="U1415" s="16">
        <v>4</v>
      </c>
      <c r="V1415" s="16">
        <v>4</v>
      </c>
      <c r="W1415" s="16">
        <v>4</v>
      </c>
      <c r="X1415" s="16">
        <v>4</v>
      </c>
      <c r="Y1415" s="16">
        <v>4</v>
      </c>
      <c r="Z1415" s="16">
        <v>4</v>
      </c>
      <c r="AA1415" s="16">
        <v>4</v>
      </c>
      <c r="AB1415" s="16">
        <v>4</v>
      </c>
      <c r="AC1415" s="16">
        <v>4</v>
      </c>
      <c r="AD1415" s="16">
        <v>4</v>
      </c>
      <c r="AE1415" s="16">
        <v>4</v>
      </c>
      <c r="AF1415" s="16">
        <v>4</v>
      </c>
      <c r="AG1415" s="16">
        <v>4</v>
      </c>
      <c r="AH1415" s="16">
        <v>4</v>
      </c>
      <c r="AI1415" s="16">
        <v>4</v>
      </c>
      <c r="AJ1415" s="16">
        <v>4</v>
      </c>
      <c r="AK1415" s="16">
        <v>4</v>
      </c>
      <c r="AL1415" s="16"/>
    </row>
    <row r="1416" spans="1:38" x14ac:dyDescent="0.3">
      <c r="A1416" t="s">
        <v>54</v>
      </c>
      <c r="B1416" t="s">
        <v>62</v>
      </c>
      <c r="C1416" t="s">
        <v>130</v>
      </c>
      <c r="D1416" s="3"/>
      <c r="E1416" s="3"/>
      <c r="F1416" s="3"/>
      <c r="G1416" s="3"/>
      <c r="H1416" s="3">
        <v>299.60000610351563</v>
      </c>
      <c r="I1416" s="3">
        <v>299.60000610351563</v>
      </c>
      <c r="J1416" s="3">
        <v>299.60000610351563</v>
      </c>
      <c r="K1416" s="3">
        <v>299.60000610351563</v>
      </c>
      <c r="L1416" s="3">
        <v>299.60000610351563</v>
      </c>
      <c r="M1416" s="3">
        <v>299.60000610351563</v>
      </c>
      <c r="N1416" s="3">
        <v>299.60000610351563</v>
      </c>
      <c r="O1416" s="3">
        <v>299.60000610351563</v>
      </c>
      <c r="P1416" s="3">
        <v>299.60000610351563</v>
      </c>
      <c r="Q1416" s="3">
        <v>299.60000610351563</v>
      </c>
      <c r="R1416" s="3">
        <v>299.60000610351563</v>
      </c>
      <c r="S1416" s="3">
        <v>299.60000610351563</v>
      </c>
      <c r="T1416" s="3">
        <v>299.60000610351563</v>
      </c>
      <c r="U1416" s="3">
        <v>299.60000610351563</v>
      </c>
      <c r="V1416" s="3">
        <v>299.60000610351563</v>
      </c>
      <c r="W1416" s="3">
        <v>299.60000610351563</v>
      </c>
      <c r="X1416" s="3">
        <v>299.60000610351563</v>
      </c>
      <c r="Y1416" s="3">
        <v>299.60000610351563</v>
      </c>
      <c r="Z1416" s="3">
        <v>299.60000610351563</v>
      </c>
      <c r="AA1416" s="3">
        <v>299.60000610351563</v>
      </c>
      <c r="AB1416" s="3">
        <v>299.60000610351563</v>
      </c>
      <c r="AC1416" s="3">
        <v>299.60000610351563</v>
      </c>
      <c r="AD1416" s="3">
        <v>299.60000610351563</v>
      </c>
      <c r="AE1416" s="3">
        <v>299.60000610351563</v>
      </c>
      <c r="AF1416" s="3">
        <v>299.60000610351563</v>
      </c>
      <c r="AG1416" s="3">
        <v>299.60000610351563</v>
      </c>
      <c r="AH1416" s="3">
        <v>299.60000610351563</v>
      </c>
      <c r="AI1416" s="3">
        <v>299.60000610351563</v>
      </c>
      <c r="AJ1416" s="3">
        <v>299.60000610351563</v>
      </c>
      <c r="AK1416" s="3">
        <v>299.60000610351563</v>
      </c>
      <c r="AL1416" s="3"/>
    </row>
    <row r="1417" spans="1:38" x14ac:dyDescent="0.3">
      <c r="A1417" t="s">
        <v>54</v>
      </c>
      <c r="B1417" t="s">
        <v>62</v>
      </c>
      <c r="C1417" t="s">
        <v>131</v>
      </c>
      <c r="D1417" s="3"/>
      <c r="E1417" s="3"/>
      <c r="F1417" s="3"/>
      <c r="G1417" s="3"/>
      <c r="H1417" s="3">
        <v>136.96393089215124</v>
      </c>
      <c r="I1417" s="3">
        <v>136.96393089215124</v>
      </c>
      <c r="J1417" s="3">
        <v>136.96393089215124</v>
      </c>
      <c r="K1417" s="3">
        <v>136.96393089215124</v>
      </c>
      <c r="L1417" s="3">
        <v>136.96393089215124</v>
      </c>
      <c r="M1417" s="3">
        <v>136.96393089215124</v>
      </c>
      <c r="N1417" s="3">
        <v>136.96393089215124</v>
      </c>
      <c r="O1417" s="3">
        <v>136.96393089215124</v>
      </c>
      <c r="P1417" s="3">
        <v>136.96393089215124</v>
      </c>
      <c r="Q1417" s="3">
        <v>136.96393089215124</v>
      </c>
      <c r="R1417" s="3">
        <v>136.96393089215124</v>
      </c>
      <c r="S1417" s="3">
        <v>136.96393089215124</v>
      </c>
      <c r="T1417" s="3">
        <v>136.96393089215124</v>
      </c>
      <c r="U1417" s="3">
        <v>136.96393089215124</v>
      </c>
      <c r="V1417" s="3">
        <v>136.96393089215124</v>
      </c>
      <c r="W1417" s="3">
        <v>136.96393089215124</v>
      </c>
      <c r="X1417" s="3">
        <v>136.96393089215124</v>
      </c>
      <c r="Y1417" s="3">
        <v>136.96393089215124</v>
      </c>
      <c r="Z1417" s="3">
        <v>136.96393089215124</v>
      </c>
      <c r="AA1417" s="3">
        <v>136.96393089215124</v>
      </c>
      <c r="AB1417" s="3">
        <v>136.96393089215124</v>
      </c>
      <c r="AC1417" s="3">
        <v>136.96393089215124</v>
      </c>
      <c r="AD1417" s="3">
        <v>136.96393089215124</v>
      </c>
      <c r="AE1417" s="3">
        <v>136.96393089215124</v>
      </c>
      <c r="AF1417" s="3">
        <v>136.96393089215124</v>
      </c>
      <c r="AG1417" s="3">
        <v>136.96393089215124</v>
      </c>
      <c r="AH1417" s="3">
        <v>136.96393089215124</v>
      </c>
      <c r="AI1417" s="3">
        <v>136.96393089215124</v>
      </c>
      <c r="AJ1417" s="3">
        <v>136.96393089215124</v>
      </c>
      <c r="AK1417" s="3">
        <v>136.96393089215124</v>
      </c>
      <c r="AL1417" s="3"/>
    </row>
    <row r="1418" spans="1:38" x14ac:dyDescent="0.3">
      <c r="A1418" t="s">
        <v>54</v>
      </c>
      <c r="B1418" t="s">
        <v>62</v>
      </c>
      <c r="C1418" t="s">
        <v>132</v>
      </c>
      <c r="D1418" s="3"/>
      <c r="E1418" s="3"/>
      <c r="F1418" s="3"/>
      <c r="G1418" s="3"/>
      <c r="H1418" s="3">
        <v>1523.0907566882236</v>
      </c>
      <c r="I1418" s="3"/>
      <c r="J1418" s="3"/>
      <c r="K1418" s="3"/>
      <c r="L1418" s="3"/>
      <c r="M1418" s="3"/>
      <c r="N1418" s="3"/>
      <c r="O1418" s="3"/>
      <c r="P1418" s="3"/>
      <c r="Q1418" s="3"/>
      <c r="R1418" s="3"/>
      <c r="S1418" s="3"/>
      <c r="T1418" s="3"/>
      <c r="U1418" s="3"/>
      <c r="V1418" s="3"/>
      <c r="W1418" s="3"/>
      <c r="X1418" s="3"/>
      <c r="Y1418" s="3"/>
      <c r="Z1418" s="3"/>
      <c r="AA1418" s="3"/>
      <c r="AB1418" s="3"/>
      <c r="AC1418" s="3"/>
      <c r="AD1418" s="3"/>
      <c r="AE1418" s="3"/>
      <c r="AF1418" s="3"/>
      <c r="AG1418" s="3"/>
      <c r="AH1418" s="3"/>
      <c r="AI1418" s="3"/>
      <c r="AJ1418" s="3"/>
      <c r="AK1418" s="3"/>
      <c r="AL1418" s="3"/>
    </row>
    <row r="1419" spans="1:38" x14ac:dyDescent="0.3">
      <c r="A1419" t="s">
        <v>54</v>
      </c>
      <c r="B1419" t="s">
        <v>62</v>
      </c>
      <c r="C1419" t="s">
        <v>133</v>
      </c>
      <c r="D1419" s="3"/>
      <c r="E1419" s="3"/>
      <c r="F1419" s="3"/>
      <c r="G1419" s="3"/>
      <c r="H1419" s="3">
        <v>41034.39453125</v>
      </c>
      <c r="I1419" s="3">
        <v>41034.39453125</v>
      </c>
      <c r="J1419" s="3">
        <v>41034.39453125</v>
      </c>
      <c r="K1419" s="3">
        <v>41034.39453125</v>
      </c>
      <c r="L1419" s="3">
        <v>41034.39453125</v>
      </c>
      <c r="M1419" s="3">
        <v>41034.39453125</v>
      </c>
      <c r="N1419" s="3">
        <v>41034.39453125</v>
      </c>
      <c r="O1419" s="3">
        <v>41034.39453125</v>
      </c>
      <c r="P1419" s="3">
        <v>41034.39453125</v>
      </c>
      <c r="Q1419" s="3">
        <v>41034.39453125</v>
      </c>
      <c r="R1419" s="3">
        <v>41034.39453125</v>
      </c>
      <c r="S1419" s="3">
        <v>41034.39453125</v>
      </c>
      <c r="T1419" s="3">
        <v>41034.39453125</v>
      </c>
      <c r="U1419" s="3">
        <v>41034.39453125</v>
      </c>
      <c r="V1419" s="3">
        <v>41034.39453125</v>
      </c>
      <c r="W1419" s="3">
        <v>41034.39453125</v>
      </c>
      <c r="X1419" s="3">
        <v>41034.39453125</v>
      </c>
      <c r="Y1419" s="3">
        <v>41034.39453125</v>
      </c>
      <c r="Z1419" s="3">
        <v>41034.39453125</v>
      </c>
      <c r="AA1419" s="3">
        <v>41034.39453125</v>
      </c>
      <c r="AB1419" s="3">
        <v>41034.39453125</v>
      </c>
      <c r="AC1419" s="3">
        <v>41034.39453125</v>
      </c>
      <c r="AD1419" s="3">
        <v>41034.39453125</v>
      </c>
      <c r="AE1419" s="3">
        <v>41034.39453125</v>
      </c>
      <c r="AF1419" s="3">
        <v>41034.39453125</v>
      </c>
      <c r="AG1419" s="3">
        <v>41034.39453125</v>
      </c>
      <c r="AH1419" s="3">
        <v>41034.39453125</v>
      </c>
      <c r="AI1419" s="3">
        <v>41034.39453125</v>
      </c>
      <c r="AJ1419" s="3">
        <v>41034.39453125</v>
      </c>
      <c r="AK1419" s="3">
        <v>41034.39453125</v>
      </c>
      <c r="AL1419" s="3"/>
    </row>
    <row r="1420" spans="1:38" x14ac:dyDescent="0.3">
      <c r="A1420" t="s">
        <v>54</v>
      </c>
      <c r="B1420" t="s">
        <v>62</v>
      </c>
      <c r="C1420" t="s">
        <v>134</v>
      </c>
      <c r="D1420" s="3"/>
      <c r="E1420" s="3"/>
      <c r="F1420" s="3">
        <v>89474.1171875</v>
      </c>
      <c r="G1420" s="3">
        <v>366843.875</v>
      </c>
      <c r="H1420" s="3"/>
      <c r="I1420" s="3"/>
      <c r="J1420" s="3"/>
      <c r="K1420" s="3"/>
      <c r="L1420" s="3"/>
      <c r="M1420" s="3"/>
      <c r="N1420" s="3"/>
      <c r="O1420" s="3"/>
      <c r="P1420" s="3"/>
      <c r="Q1420" s="3"/>
      <c r="R1420" s="3"/>
      <c r="S1420" s="3"/>
      <c r="T1420" s="3"/>
      <c r="U1420" s="3"/>
      <c r="V1420" s="3"/>
      <c r="W1420" s="3"/>
      <c r="X1420" s="3"/>
      <c r="Y1420" s="3"/>
      <c r="Z1420" s="3"/>
      <c r="AA1420" s="3"/>
      <c r="AB1420" s="3"/>
      <c r="AC1420" s="3"/>
      <c r="AD1420" s="3"/>
      <c r="AE1420" s="3"/>
      <c r="AF1420" s="3"/>
      <c r="AG1420" s="3"/>
      <c r="AH1420" s="3"/>
      <c r="AI1420" s="3"/>
      <c r="AJ1420" s="3"/>
      <c r="AK1420" s="3"/>
      <c r="AL1420" s="3"/>
    </row>
    <row r="1421" spans="1:38" x14ac:dyDescent="0.3">
      <c r="A1421" t="s">
        <v>54</v>
      </c>
      <c r="B1421" t="s">
        <v>62</v>
      </c>
      <c r="C1421" t="s">
        <v>135</v>
      </c>
      <c r="D1421" s="3"/>
      <c r="E1421" s="3"/>
      <c r="F1421" s="3"/>
      <c r="G1421" s="3"/>
      <c r="H1421" s="3">
        <v>456318</v>
      </c>
      <c r="I1421" s="3"/>
      <c r="J1421" s="3"/>
      <c r="K1421" s="3"/>
      <c r="L1421" s="3"/>
      <c r="M1421" s="3"/>
      <c r="N1421" s="3"/>
      <c r="O1421" s="3"/>
      <c r="P1421" s="3"/>
      <c r="Q1421" s="3"/>
      <c r="R1421" s="3"/>
      <c r="S1421" s="3"/>
      <c r="T1421" s="3"/>
      <c r="U1421" s="3"/>
      <c r="V1421" s="3"/>
      <c r="W1421" s="3"/>
      <c r="X1421" s="3"/>
      <c r="Y1421" s="3"/>
      <c r="Z1421" s="3"/>
      <c r="AA1421" s="3"/>
      <c r="AB1421" s="3"/>
      <c r="AC1421" s="3"/>
      <c r="AD1421" s="3"/>
      <c r="AE1421" s="3"/>
      <c r="AF1421" s="3"/>
      <c r="AG1421" s="3"/>
      <c r="AH1421" s="3"/>
      <c r="AI1421" s="3"/>
      <c r="AJ1421" s="3"/>
      <c r="AK1421" s="3"/>
      <c r="AL1421" s="3"/>
    </row>
    <row r="1422" spans="1:38" x14ac:dyDescent="0.3">
      <c r="A1422" t="s">
        <v>54</v>
      </c>
      <c r="B1422" t="s">
        <v>62</v>
      </c>
      <c r="C1422" t="s">
        <v>136</v>
      </c>
      <c r="D1422" s="3"/>
      <c r="E1422" s="3"/>
      <c r="F1422" s="3">
        <v>89950.3359375</v>
      </c>
      <c r="G1422" s="3">
        <v>459719.1875</v>
      </c>
      <c r="H1422" s="3">
        <v>424552.71875</v>
      </c>
      <c r="I1422" s="3">
        <v>375099.65625</v>
      </c>
      <c r="J1422" s="3">
        <v>340885.625</v>
      </c>
      <c r="K1422" s="3">
        <v>315815.03125</v>
      </c>
      <c r="L1422" s="3">
        <v>290744.4375</v>
      </c>
      <c r="M1422" s="3">
        <v>272531.40625</v>
      </c>
      <c r="N1422" s="3">
        <v>261175.9375</v>
      </c>
      <c r="O1422" s="3">
        <v>249820.46875</v>
      </c>
      <c r="P1422" s="3">
        <v>238465</v>
      </c>
      <c r="Q1422" s="3">
        <v>227109.53125</v>
      </c>
      <c r="R1422" s="3">
        <v>215754.0625</v>
      </c>
      <c r="S1422" s="3">
        <v>204398.59375</v>
      </c>
      <c r="T1422" s="3">
        <v>193043.125</v>
      </c>
      <c r="U1422" s="3">
        <v>181687.65625</v>
      </c>
      <c r="V1422" s="3">
        <v>170332.1875</v>
      </c>
      <c r="W1422" s="3">
        <v>158976.71875</v>
      </c>
      <c r="X1422" s="3">
        <v>147621.25</v>
      </c>
      <c r="Y1422" s="3">
        <v>136265.78125</v>
      </c>
      <c r="Z1422" s="3">
        <v>124910.3046875</v>
      </c>
      <c r="AA1422" s="3">
        <v>113554.828125</v>
      </c>
      <c r="AB1422" s="3">
        <v>102199.3515625</v>
      </c>
      <c r="AC1422" s="3">
        <v>90843.875</v>
      </c>
      <c r="AD1422" s="3">
        <v>79488.3984375</v>
      </c>
      <c r="AE1422" s="3">
        <v>68132.921875</v>
      </c>
      <c r="AF1422" s="3">
        <v>56777.4453125</v>
      </c>
      <c r="AG1422" s="3">
        <v>45421.96875</v>
      </c>
      <c r="AH1422" s="3">
        <v>34066.49609375</v>
      </c>
      <c r="AI1422" s="3">
        <v>22711.0234375</v>
      </c>
      <c r="AJ1422" s="3">
        <v>11355.55078125</v>
      </c>
      <c r="AK1422" s="3">
        <v>7.763671875E-2</v>
      </c>
      <c r="AL1422" s="3"/>
    </row>
    <row r="1423" spans="1:38" x14ac:dyDescent="0.3">
      <c r="A1423" t="s">
        <v>54</v>
      </c>
      <c r="B1423" t="s">
        <v>62</v>
      </c>
      <c r="C1423" t="s">
        <v>137</v>
      </c>
      <c r="D1423" s="3"/>
      <c r="E1423" s="3"/>
      <c r="F1423" s="3"/>
      <c r="G1423" s="3"/>
      <c r="H1423" s="3">
        <v>15210.599609375</v>
      </c>
      <c r="I1423" s="3">
        <v>15210.599609375</v>
      </c>
      <c r="J1423" s="3">
        <v>15210.599609375</v>
      </c>
      <c r="K1423" s="3">
        <v>15210.599609375</v>
      </c>
      <c r="L1423" s="3">
        <v>15210.599609375</v>
      </c>
      <c r="M1423" s="3">
        <v>15210.599609375</v>
      </c>
      <c r="N1423" s="3">
        <v>15210.599609375</v>
      </c>
      <c r="O1423" s="3">
        <v>15210.599609375</v>
      </c>
      <c r="P1423" s="3">
        <v>15210.599609375</v>
      </c>
      <c r="Q1423" s="3">
        <v>15210.599609375</v>
      </c>
      <c r="R1423" s="3">
        <v>15210.599609375</v>
      </c>
      <c r="S1423" s="3">
        <v>15210.599609375</v>
      </c>
      <c r="T1423" s="3">
        <v>15210.599609375</v>
      </c>
      <c r="U1423" s="3">
        <v>15210.599609375</v>
      </c>
      <c r="V1423" s="3">
        <v>15210.599609375</v>
      </c>
      <c r="W1423" s="3">
        <v>15210.599609375</v>
      </c>
      <c r="X1423" s="3">
        <v>15210.599609375</v>
      </c>
      <c r="Y1423" s="3">
        <v>15210.599609375</v>
      </c>
      <c r="Z1423" s="3">
        <v>15210.599609375</v>
      </c>
      <c r="AA1423" s="3">
        <v>15210.599609375</v>
      </c>
      <c r="AB1423" s="3">
        <v>15210.599609375</v>
      </c>
      <c r="AC1423" s="3">
        <v>15210.599609375</v>
      </c>
      <c r="AD1423" s="3">
        <v>15210.599609375</v>
      </c>
      <c r="AE1423" s="3">
        <v>15210.599609375</v>
      </c>
      <c r="AF1423" s="3">
        <v>15210.599609375</v>
      </c>
      <c r="AG1423" s="3">
        <v>15210.599609375</v>
      </c>
      <c r="AH1423" s="3">
        <v>15210.599609375</v>
      </c>
      <c r="AI1423" s="3">
        <v>15210.599609375</v>
      </c>
      <c r="AJ1423" s="3">
        <v>15210.599609375</v>
      </c>
      <c r="AK1423" s="3">
        <v>15210.599609375</v>
      </c>
      <c r="AL1423" s="3"/>
    </row>
    <row r="1424" spans="1:38" x14ac:dyDescent="0.3">
      <c r="A1424" t="s">
        <v>54</v>
      </c>
      <c r="B1424" t="s">
        <v>62</v>
      </c>
      <c r="C1424" t="s">
        <v>138</v>
      </c>
      <c r="D1424" s="3"/>
      <c r="E1424" s="3"/>
      <c r="F1424" s="3">
        <v>-1878.9564208984375</v>
      </c>
      <c r="G1424" s="3">
        <v>-11540.55078125</v>
      </c>
      <c r="H1424" s="3">
        <v>93947.5</v>
      </c>
      <c r="I1424" s="3">
        <v>150316.015625</v>
      </c>
      <c r="J1424" s="3">
        <v>90189.609375</v>
      </c>
      <c r="K1424" s="3">
        <v>54113.765625</v>
      </c>
      <c r="L1424" s="3">
        <v>54113.765625</v>
      </c>
      <c r="M1424" s="3">
        <v>27056.8828125</v>
      </c>
      <c r="N1424" s="3"/>
      <c r="O1424" s="3"/>
      <c r="P1424" s="3"/>
      <c r="Q1424" s="3"/>
      <c r="R1424" s="3"/>
      <c r="S1424" s="3"/>
      <c r="T1424" s="3"/>
      <c r="U1424" s="3"/>
      <c r="V1424" s="3"/>
      <c r="W1424" s="3"/>
      <c r="X1424" s="3"/>
      <c r="Y1424" s="3"/>
      <c r="Z1424" s="3"/>
      <c r="AA1424" s="3"/>
      <c r="AB1424" s="3"/>
      <c r="AC1424" s="3"/>
      <c r="AD1424" s="3"/>
      <c r="AE1424" s="3"/>
      <c r="AF1424" s="3"/>
      <c r="AG1424" s="3"/>
      <c r="AH1424" s="3"/>
      <c r="AI1424" s="3"/>
      <c r="AJ1424" s="3"/>
      <c r="AK1424" s="3"/>
      <c r="AL1424" s="3"/>
    </row>
    <row r="1425" spans="1:38" x14ac:dyDescent="0.3">
      <c r="A1425" t="s">
        <v>54</v>
      </c>
      <c r="B1425" t="s">
        <v>62</v>
      </c>
      <c r="C1425" t="s">
        <v>139</v>
      </c>
      <c r="D1425" s="3"/>
      <c r="E1425" s="3"/>
      <c r="F1425" s="3">
        <v>-476.22152709960938</v>
      </c>
      <c r="G1425" s="3">
        <v>-2924.95263671875</v>
      </c>
      <c r="H1425" s="3">
        <v>19955.8671875</v>
      </c>
      <c r="I1425" s="3">
        <v>34242.46875</v>
      </c>
      <c r="J1425" s="3">
        <v>19003.4296875</v>
      </c>
      <c r="K1425" s="3">
        <v>9860.0068359375</v>
      </c>
      <c r="L1425" s="3">
        <v>9860.0068359375</v>
      </c>
      <c r="M1425" s="3">
        <v>3002.440673828125</v>
      </c>
      <c r="N1425" s="3">
        <v>-3855.12646484375</v>
      </c>
      <c r="O1425" s="3">
        <v>-3855.12646484375</v>
      </c>
      <c r="P1425" s="3">
        <v>-3855.12646484375</v>
      </c>
      <c r="Q1425" s="3">
        <v>-3855.12646484375</v>
      </c>
      <c r="R1425" s="3">
        <v>-3855.12646484375</v>
      </c>
      <c r="S1425" s="3">
        <v>-3855.12646484375</v>
      </c>
      <c r="T1425" s="3">
        <v>-3855.12646484375</v>
      </c>
      <c r="U1425" s="3">
        <v>-3855.12646484375</v>
      </c>
      <c r="V1425" s="3">
        <v>-3855.12646484375</v>
      </c>
      <c r="W1425" s="3">
        <v>-3855.12646484375</v>
      </c>
      <c r="X1425" s="3">
        <v>-3855.12646484375</v>
      </c>
      <c r="Y1425" s="3">
        <v>-3855.12646484375</v>
      </c>
      <c r="Z1425" s="3">
        <v>-3855.12646484375</v>
      </c>
      <c r="AA1425" s="3">
        <v>-3855.12646484375</v>
      </c>
      <c r="AB1425" s="3">
        <v>-3855.12646484375</v>
      </c>
      <c r="AC1425" s="3">
        <v>-3855.12646484375</v>
      </c>
      <c r="AD1425" s="3">
        <v>-3855.12646484375</v>
      </c>
      <c r="AE1425" s="3">
        <v>-3855.12646484375</v>
      </c>
      <c r="AF1425" s="3">
        <v>-3855.12646484375</v>
      </c>
      <c r="AG1425" s="3">
        <v>-3855.12646484375</v>
      </c>
      <c r="AH1425" s="3">
        <v>-3855.12646484375</v>
      </c>
      <c r="AI1425" s="3">
        <v>-3855.12646484375</v>
      </c>
      <c r="AJ1425" s="3">
        <v>-3855.12646484375</v>
      </c>
      <c r="AK1425" s="3">
        <v>-3855.12646484375</v>
      </c>
      <c r="AL1425" s="3"/>
    </row>
    <row r="1426" spans="1:38" x14ac:dyDescent="0.3">
      <c r="A1426" t="s">
        <v>54</v>
      </c>
      <c r="B1426" t="s">
        <v>62</v>
      </c>
      <c r="C1426" t="s">
        <v>140</v>
      </c>
      <c r="D1426" s="3"/>
      <c r="E1426" s="3"/>
      <c r="F1426" s="3">
        <v>-476.22152709960938</v>
      </c>
      <c r="G1426" s="3">
        <v>-3401.174072265625</v>
      </c>
      <c r="H1426" s="3">
        <v>16554.693359375</v>
      </c>
      <c r="I1426" s="3">
        <v>50797.1640625</v>
      </c>
      <c r="J1426" s="3">
        <v>69800.59375</v>
      </c>
      <c r="K1426" s="3">
        <v>79660.6015625</v>
      </c>
      <c r="L1426" s="3">
        <v>89520.609375</v>
      </c>
      <c r="M1426" s="3">
        <v>92523.046875</v>
      </c>
      <c r="N1426" s="3">
        <v>88667.921875</v>
      </c>
      <c r="O1426" s="3">
        <v>84812.796875</v>
      </c>
      <c r="P1426" s="3">
        <v>80957.671875</v>
      </c>
      <c r="Q1426" s="3">
        <v>77102.546875</v>
      </c>
      <c r="R1426" s="3">
        <v>73247.421875</v>
      </c>
      <c r="S1426" s="3">
        <v>69392.296875</v>
      </c>
      <c r="T1426" s="3">
        <v>65537.171875</v>
      </c>
      <c r="U1426" s="3">
        <v>61682.046875</v>
      </c>
      <c r="V1426" s="3">
        <v>57826.921875</v>
      </c>
      <c r="W1426" s="3">
        <v>53971.796875</v>
      </c>
      <c r="X1426" s="3">
        <v>50116.671875</v>
      </c>
      <c r="Y1426" s="3">
        <v>46261.546875</v>
      </c>
      <c r="Z1426" s="3">
        <v>42406.421875</v>
      </c>
      <c r="AA1426" s="3">
        <v>38551.296875</v>
      </c>
      <c r="AB1426" s="3">
        <v>34696.171875</v>
      </c>
      <c r="AC1426" s="3">
        <v>30841.044921875</v>
      </c>
      <c r="AD1426" s="3">
        <v>26985.91796875</v>
      </c>
      <c r="AE1426" s="3">
        <v>23130.791015625</v>
      </c>
      <c r="AF1426" s="3">
        <v>19275.6640625</v>
      </c>
      <c r="AG1426" s="3">
        <v>15420.537109375</v>
      </c>
      <c r="AH1426" s="3">
        <v>11565.41015625</v>
      </c>
      <c r="AI1426" s="3">
        <v>7710.28369140625</v>
      </c>
      <c r="AJ1426" s="3">
        <v>3855.1572265625</v>
      </c>
      <c r="AK1426" s="3">
        <v>3.076171875E-2</v>
      </c>
      <c r="AL1426" s="3"/>
    </row>
    <row r="1427" spans="1:38" x14ac:dyDescent="0.3">
      <c r="A1427" t="s">
        <v>54</v>
      </c>
      <c r="B1427" t="s">
        <v>62</v>
      </c>
      <c r="C1427" t="s">
        <v>141</v>
      </c>
      <c r="D1427" s="3"/>
      <c r="E1427" s="3"/>
      <c r="F1427" s="3"/>
      <c r="G1427" s="3"/>
      <c r="H1427" s="3"/>
      <c r="I1427" s="3"/>
      <c r="J1427" s="3"/>
      <c r="K1427" s="3"/>
      <c r="L1427" s="3"/>
      <c r="M1427" s="3"/>
      <c r="N1427" s="3"/>
      <c r="O1427" s="3"/>
      <c r="P1427" s="3"/>
      <c r="Q1427" s="3"/>
      <c r="R1427" s="3"/>
      <c r="S1427" s="3"/>
      <c r="T1427" s="3"/>
      <c r="U1427" s="3"/>
      <c r="V1427" s="3"/>
      <c r="W1427" s="3"/>
      <c r="X1427" s="3"/>
      <c r="Y1427" s="3"/>
      <c r="Z1427" s="3"/>
      <c r="AA1427" s="3"/>
      <c r="AB1427" s="3"/>
      <c r="AC1427" s="3"/>
      <c r="AD1427" s="3"/>
      <c r="AE1427" s="3"/>
      <c r="AF1427" s="3"/>
      <c r="AG1427" s="3"/>
      <c r="AH1427" s="3"/>
      <c r="AI1427" s="3"/>
      <c r="AJ1427" s="3"/>
      <c r="AK1427" s="3"/>
      <c r="AL1427" s="3"/>
    </row>
    <row r="1428" spans="1:38" x14ac:dyDescent="0.3">
      <c r="A1428" t="s">
        <v>54</v>
      </c>
      <c r="B1428" t="s">
        <v>62</v>
      </c>
      <c r="C1428" t="s">
        <v>142</v>
      </c>
      <c r="D1428" s="3"/>
      <c r="E1428" s="3"/>
      <c r="F1428" s="3"/>
      <c r="G1428" s="3"/>
      <c r="H1428" s="3"/>
      <c r="I1428" s="3"/>
      <c r="J1428" s="3"/>
      <c r="K1428" s="3"/>
      <c r="L1428" s="3"/>
      <c r="M1428" s="3"/>
      <c r="N1428" s="3"/>
      <c r="O1428" s="3"/>
      <c r="P1428" s="3"/>
      <c r="Q1428" s="3"/>
      <c r="R1428" s="3"/>
      <c r="S1428" s="3"/>
      <c r="T1428" s="3"/>
      <c r="U1428" s="3"/>
      <c r="V1428" s="3"/>
      <c r="W1428" s="3"/>
      <c r="X1428" s="3"/>
      <c r="Y1428" s="3"/>
      <c r="Z1428" s="3"/>
      <c r="AA1428" s="3"/>
      <c r="AB1428" s="3"/>
      <c r="AC1428" s="3"/>
      <c r="AD1428" s="3"/>
      <c r="AE1428" s="3"/>
      <c r="AF1428" s="3"/>
      <c r="AG1428" s="3"/>
      <c r="AH1428" s="3"/>
      <c r="AI1428" s="3"/>
      <c r="AJ1428" s="3"/>
      <c r="AK1428" s="3"/>
      <c r="AL1428" s="3"/>
    </row>
    <row r="1429" spans="1:38" x14ac:dyDescent="0.3">
      <c r="A1429" t="s">
        <v>54</v>
      </c>
      <c r="B1429" t="s">
        <v>62</v>
      </c>
      <c r="C1429" t="s">
        <v>143</v>
      </c>
      <c r="D1429" s="3"/>
      <c r="E1429" s="3"/>
      <c r="F1429" s="3"/>
      <c r="G1429" s="3"/>
      <c r="H1429" s="3">
        <v>3284.576904296875</v>
      </c>
      <c r="I1429" s="3">
        <v>3284.576904296875</v>
      </c>
      <c r="J1429" s="3">
        <v>3284.576904296875</v>
      </c>
      <c r="K1429" s="3">
        <v>3284.576904296875</v>
      </c>
      <c r="L1429" s="3">
        <v>3284.576904296875</v>
      </c>
      <c r="M1429" s="3">
        <v>3284.576904296875</v>
      </c>
      <c r="N1429" s="3">
        <v>3284.576904296875</v>
      </c>
      <c r="O1429" s="3">
        <v>3284.576904296875</v>
      </c>
      <c r="P1429" s="3">
        <v>3284.576904296875</v>
      </c>
      <c r="Q1429" s="3">
        <v>3284.576904296875</v>
      </c>
      <c r="R1429" s="3">
        <v>3284.576904296875</v>
      </c>
      <c r="S1429" s="3">
        <v>3284.576904296875</v>
      </c>
      <c r="T1429" s="3">
        <v>3284.576904296875</v>
      </c>
      <c r="U1429" s="3">
        <v>3284.576904296875</v>
      </c>
      <c r="V1429" s="3">
        <v>3284.576904296875</v>
      </c>
      <c r="W1429" s="3">
        <v>3284.576904296875</v>
      </c>
      <c r="X1429" s="3">
        <v>3284.576904296875</v>
      </c>
      <c r="Y1429" s="3">
        <v>3284.576904296875</v>
      </c>
      <c r="Z1429" s="3">
        <v>3284.576904296875</v>
      </c>
      <c r="AA1429" s="3">
        <v>3284.576904296875</v>
      </c>
      <c r="AB1429" s="3">
        <v>3284.576904296875</v>
      </c>
      <c r="AC1429" s="3">
        <v>3284.576904296875</v>
      </c>
      <c r="AD1429" s="3">
        <v>3284.576904296875</v>
      </c>
      <c r="AE1429" s="3">
        <v>3284.576904296875</v>
      </c>
      <c r="AF1429" s="3">
        <v>3284.576904296875</v>
      </c>
      <c r="AG1429" s="3">
        <v>3284.576904296875</v>
      </c>
      <c r="AH1429" s="3">
        <v>3284.576904296875</v>
      </c>
      <c r="AI1429" s="3">
        <v>3284.576904296875</v>
      </c>
      <c r="AJ1429" s="3">
        <v>3284.576904296875</v>
      </c>
      <c r="AK1429" s="3">
        <v>3284.576904296875</v>
      </c>
      <c r="AL1429" s="3"/>
    </row>
    <row r="1430" spans="1:38" x14ac:dyDescent="0.3">
      <c r="A1430" t="s">
        <v>54</v>
      </c>
      <c r="B1430" t="s">
        <v>62</v>
      </c>
      <c r="C1430" t="s">
        <v>144</v>
      </c>
      <c r="D1430" s="3"/>
      <c r="E1430" s="3"/>
      <c r="F1430" s="3"/>
      <c r="G1430" s="3"/>
      <c r="H1430" s="3"/>
      <c r="I1430" s="3"/>
      <c r="J1430" s="3"/>
      <c r="K1430" s="3"/>
      <c r="L1430" s="3"/>
      <c r="M1430" s="3"/>
      <c r="N1430" s="3"/>
      <c r="O1430" s="3"/>
      <c r="P1430" s="3"/>
      <c r="Q1430" s="3"/>
      <c r="R1430" s="3"/>
      <c r="S1430" s="3"/>
      <c r="T1430" s="3"/>
      <c r="U1430" s="3"/>
      <c r="V1430" s="3"/>
      <c r="W1430" s="3"/>
      <c r="X1430" s="3"/>
      <c r="Y1430" s="3"/>
      <c r="Z1430" s="3"/>
      <c r="AA1430" s="3"/>
      <c r="AB1430" s="3"/>
      <c r="AC1430" s="3"/>
      <c r="AD1430" s="3"/>
      <c r="AE1430" s="3"/>
      <c r="AF1430" s="3"/>
      <c r="AG1430" s="3"/>
      <c r="AH1430" s="3"/>
      <c r="AI1430" s="3"/>
      <c r="AJ1430" s="3"/>
      <c r="AK1430" s="3"/>
      <c r="AL1430" s="3"/>
    </row>
    <row r="1431" spans="1:38" x14ac:dyDescent="0.3">
      <c r="A1431" t="s">
        <v>54</v>
      </c>
      <c r="B1431" t="s">
        <v>62</v>
      </c>
      <c r="C1431" t="s">
        <v>145</v>
      </c>
      <c r="D1431" s="3"/>
      <c r="E1431" s="3"/>
      <c r="F1431" s="3"/>
      <c r="G1431" s="3"/>
      <c r="H1431" s="3">
        <v>412.1920166015625</v>
      </c>
      <c r="I1431" s="3">
        <v>412.1920166015625</v>
      </c>
      <c r="J1431" s="3">
        <v>412.1920166015625</v>
      </c>
      <c r="K1431" s="3">
        <v>412.1920166015625</v>
      </c>
      <c r="L1431" s="3">
        <v>412.1920166015625</v>
      </c>
      <c r="M1431" s="3">
        <v>412.1920166015625</v>
      </c>
      <c r="N1431" s="3">
        <v>412.1920166015625</v>
      </c>
      <c r="O1431" s="3">
        <v>412.1920166015625</v>
      </c>
      <c r="P1431" s="3">
        <v>412.1920166015625</v>
      </c>
      <c r="Q1431" s="3">
        <v>412.1920166015625</v>
      </c>
      <c r="R1431" s="3">
        <v>412.1920166015625</v>
      </c>
      <c r="S1431" s="3">
        <v>412.1920166015625</v>
      </c>
      <c r="T1431" s="3">
        <v>412.1920166015625</v>
      </c>
      <c r="U1431" s="3">
        <v>412.1920166015625</v>
      </c>
      <c r="V1431" s="3">
        <v>412.1920166015625</v>
      </c>
      <c r="W1431" s="3">
        <v>412.1920166015625</v>
      </c>
      <c r="X1431" s="3">
        <v>412.1920166015625</v>
      </c>
      <c r="Y1431" s="3">
        <v>412.1920166015625</v>
      </c>
      <c r="Z1431" s="3">
        <v>412.1920166015625</v>
      </c>
      <c r="AA1431" s="3">
        <v>412.1920166015625</v>
      </c>
      <c r="AB1431" s="3">
        <v>412.1920166015625</v>
      </c>
      <c r="AC1431" s="3">
        <v>412.1920166015625</v>
      </c>
      <c r="AD1431" s="3">
        <v>412.1920166015625</v>
      </c>
      <c r="AE1431" s="3">
        <v>412.1920166015625</v>
      </c>
      <c r="AF1431" s="3">
        <v>412.1920166015625</v>
      </c>
      <c r="AG1431" s="3">
        <v>412.1920166015625</v>
      </c>
      <c r="AH1431" s="3">
        <v>412.1920166015625</v>
      </c>
      <c r="AI1431" s="3">
        <v>412.1920166015625</v>
      </c>
      <c r="AJ1431" s="3">
        <v>412.1920166015625</v>
      </c>
      <c r="AK1431" s="3">
        <v>412.1920166015625</v>
      </c>
      <c r="AL1431" s="3"/>
    </row>
    <row r="1432" spans="1:38" x14ac:dyDescent="0.3">
      <c r="A1432" t="s">
        <v>54</v>
      </c>
      <c r="B1432" t="s">
        <v>62</v>
      </c>
      <c r="C1432" t="s">
        <v>146</v>
      </c>
      <c r="D1432" s="3"/>
      <c r="E1432" s="3"/>
      <c r="F1432" s="3">
        <v>42276.65625</v>
      </c>
      <c r="G1432" s="3">
        <v>216068.015625</v>
      </c>
      <c r="H1432" s="3">
        <v>207803.890625</v>
      </c>
      <c r="I1432" s="3">
        <v>187918.296875</v>
      </c>
      <c r="J1432" s="3">
        <v>168256.53125</v>
      </c>
      <c r="K1432" s="3">
        <v>154324.640625</v>
      </c>
      <c r="L1432" s="3">
        <v>142541.453125</v>
      </c>
      <c r="M1432" s="3">
        <v>132369.78125</v>
      </c>
      <c r="N1432" s="3">
        <v>125421.171875</v>
      </c>
      <c r="O1432" s="3">
        <v>120084.1015625</v>
      </c>
      <c r="P1432" s="3">
        <v>114747.03125</v>
      </c>
      <c r="Q1432" s="3">
        <v>109409.9609375</v>
      </c>
      <c r="R1432" s="3">
        <v>104072.890625</v>
      </c>
      <c r="S1432" s="3">
        <v>98735.8203125</v>
      </c>
      <c r="T1432" s="3">
        <v>93398.75</v>
      </c>
      <c r="U1432" s="3">
        <v>88061.6796875</v>
      </c>
      <c r="V1432" s="3">
        <v>82724.609375</v>
      </c>
      <c r="W1432" s="3">
        <v>77387.5390625</v>
      </c>
      <c r="X1432" s="3">
        <v>72050.46875</v>
      </c>
      <c r="Y1432" s="3">
        <v>66713.3984375</v>
      </c>
      <c r="Z1432" s="3">
        <v>61376.33203125</v>
      </c>
      <c r="AA1432" s="3">
        <v>56039.26171875</v>
      </c>
      <c r="AB1432" s="3">
        <v>50702.19140625</v>
      </c>
      <c r="AC1432" s="3">
        <v>45365.12109375</v>
      </c>
      <c r="AD1432" s="3">
        <v>40028.05078125</v>
      </c>
      <c r="AE1432" s="3">
        <v>34690.98046875</v>
      </c>
      <c r="AF1432" s="3">
        <v>29353.908203125</v>
      </c>
      <c r="AG1432" s="3">
        <v>24016.837890625</v>
      </c>
      <c r="AH1432" s="3">
        <v>18679.767578125</v>
      </c>
      <c r="AI1432" s="3">
        <v>13342.697265625</v>
      </c>
      <c r="AJ1432" s="3">
        <v>8005.62451171875</v>
      </c>
      <c r="AK1432" s="3">
        <v>2668.552490234375</v>
      </c>
      <c r="AL1432" s="3"/>
    </row>
    <row r="1433" spans="1:38" x14ac:dyDescent="0.3">
      <c r="A1433" t="s">
        <v>54</v>
      </c>
      <c r="B1433" t="s">
        <v>62</v>
      </c>
      <c r="C1433" t="s">
        <v>147</v>
      </c>
      <c r="D1433" s="3"/>
      <c r="E1433" s="3"/>
      <c r="F1433" s="3">
        <v>-40397.69921875</v>
      </c>
      <c r="G1433" s="3">
        <v>-162250.8125</v>
      </c>
      <c r="H1433" s="3">
        <v>16991.890625</v>
      </c>
      <c r="I1433" s="3">
        <v>27778.15625</v>
      </c>
      <c r="J1433" s="3">
        <v>26728.546875</v>
      </c>
      <c r="K1433" s="3">
        <v>20413.53125</v>
      </c>
      <c r="L1433" s="3">
        <v>17769.921875</v>
      </c>
      <c r="M1433" s="3">
        <v>15731.203125</v>
      </c>
      <c r="N1433" s="3">
        <v>12216.296875</v>
      </c>
      <c r="O1433" s="3">
        <v>10380.6015625</v>
      </c>
      <c r="P1433" s="3">
        <v>10156.4453125</v>
      </c>
      <c r="Q1433" s="3">
        <v>9932.2890625</v>
      </c>
      <c r="R1433" s="3">
        <v>9708.1328125</v>
      </c>
      <c r="S1433" s="3">
        <v>9483.9765625</v>
      </c>
      <c r="T1433" s="3">
        <v>9259.8203125</v>
      </c>
      <c r="U1433" s="3">
        <v>9035.6640625</v>
      </c>
      <c r="V1433" s="3">
        <v>8811.5</v>
      </c>
      <c r="W1433" s="3">
        <v>8587.34375</v>
      </c>
      <c r="X1433" s="3">
        <v>8363.1875</v>
      </c>
      <c r="Y1433" s="3">
        <v>8139.03125</v>
      </c>
      <c r="Z1433" s="3">
        <v>7914.87109375</v>
      </c>
      <c r="AA1433" s="3">
        <v>7690.71875</v>
      </c>
      <c r="AB1433" s="3">
        <v>7466.5625</v>
      </c>
      <c r="AC1433" s="3">
        <v>7242.40625</v>
      </c>
      <c r="AD1433" s="3">
        <v>7018.25</v>
      </c>
      <c r="AE1433" s="3">
        <v>6794.08984375</v>
      </c>
      <c r="AF1433" s="3">
        <v>6569.935546875</v>
      </c>
      <c r="AG1433" s="3">
        <v>6345.77734375</v>
      </c>
      <c r="AH1433" s="3">
        <v>6121.62109375</v>
      </c>
      <c r="AI1433" s="3">
        <v>5897.4638671875</v>
      </c>
      <c r="AJ1433" s="3">
        <v>5673.30908203125</v>
      </c>
      <c r="AK1433" s="3">
        <v>5449.1513671875</v>
      </c>
      <c r="AL1433" s="3"/>
    </row>
    <row r="1434" spans="1:38" x14ac:dyDescent="0.3">
      <c r="A1434" t="s">
        <v>54</v>
      </c>
      <c r="B1434" t="s">
        <v>62</v>
      </c>
      <c r="C1434" t="s">
        <v>148</v>
      </c>
      <c r="D1434" s="3"/>
      <c r="E1434" s="3"/>
      <c r="F1434" s="3">
        <v>1878.9564208984375</v>
      </c>
      <c r="G1434" s="3">
        <v>11540.55078125</v>
      </c>
      <c r="H1434" s="3">
        <v>8727.763671875</v>
      </c>
      <c r="I1434" s="3">
        <v>7892.568359375</v>
      </c>
      <c r="J1434" s="3">
        <v>7066.7744140625</v>
      </c>
      <c r="K1434" s="3">
        <v>6481.634765625</v>
      </c>
      <c r="L1434" s="3">
        <v>5986.74072265625</v>
      </c>
      <c r="M1434" s="3">
        <v>5559.53076171875</v>
      </c>
      <c r="N1434" s="3">
        <v>5267.68896484375</v>
      </c>
      <c r="O1434" s="3">
        <v>5043.5322265625</v>
      </c>
      <c r="P1434" s="3">
        <v>4819.37548828125</v>
      </c>
      <c r="Q1434" s="3">
        <v>4595.21826171875</v>
      </c>
      <c r="R1434" s="3">
        <v>4371.0615234375</v>
      </c>
      <c r="S1434" s="3">
        <v>4146.904296875</v>
      </c>
      <c r="T1434" s="3">
        <v>3922.74755859375</v>
      </c>
      <c r="U1434" s="3">
        <v>3698.590576171875</v>
      </c>
      <c r="V1434" s="3">
        <v>3474.43359375</v>
      </c>
      <c r="W1434" s="3">
        <v>3250.276611328125</v>
      </c>
      <c r="X1434" s="3">
        <v>3026.11962890625</v>
      </c>
      <c r="Y1434" s="3">
        <v>2801.962646484375</v>
      </c>
      <c r="Z1434" s="3">
        <v>2577.805908203125</v>
      </c>
      <c r="AA1434" s="3">
        <v>2353.64892578125</v>
      </c>
      <c r="AB1434" s="3">
        <v>2129.491943359375</v>
      </c>
      <c r="AC1434" s="3">
        <v>1905.3350830078125</v>
      </c>
      <c r="AD1434" s="3">
        <v>1681.1781005859375</v>
      </c>
      <c r="AE1434" s="3">
        <v>1457.0211181640625</v>
      </c>
      <c r="AF1434" s="3">
        <v>1232.8641357421875</v>
      </c>
      <c r="AG1434" s="3">
        <v>1008.7071533203125</v>
      </c>
      <c r="AH1434" s="3">
        <v>784.55023193359375</v>
      </c>
      <c r="AI1434" s="3">
        <v>560.39324951171875</v>
      </c>
      <c r="AJ1434" s="3">
        <v>336.23623657226563</v>
      </c>
      <c r="AK1434" s="3">
        <v>112.07920074462891</v>
      </c>
      <c r="AL1434" s="3"/>
    </row>
    <row r="1435" spans="1:38" x14ac:dyDescent="0.3">
      <c r="A1435" t="s">
        <v>54</v>
      </c>
      <c r="B1435" t="s">
        <v>62</v>
      </c>
      <c r="C1435" t="s">
        <v>149</v>
      </c>
      <c r="D1435" s="3"/>
      <c r="E1435" s="3"/>
      <c r="F1435" s="3"/>
      <c r="G1435" s="3"/>
      <c r="H1435" s="3"/>
      <c r="I1435" s="3"/>
      <c r="J1435" s="3"/>
      <c r="K1435" s="3"/>
      <c r="L1435" s="3"/>
      <c r="M1435" s="3"/>
      <c r="N1435" s="3"/>
      <c r="O1435" s="3"/>
      <c r="P1435" s="3"/>
      <c r="Q1435" s="3"/>
      <c r="R1435" s="3"/>
      <c r="S1435" s="3"/>
      <c r="T1435" s="3"/>
      <c r="U1435" s="3"/>
      <c r="V1435" s="3"/>
      <c r="W1435" s="3"/>
      <c r="X1435" s="3"/>
      <c r="Y1435" s="3"/>
      <c r="Z1435" s="3"/>
      <c r="AA1435" s="3"/>
      <c r="AB1435" s="3"/>
      <c r="AC1435" s="3"/>
      <c r="AD1435" s="3"/>
      <c r="AE1435" s="3"/>
      <c r="AF1435" s="3"/>
      <c r="AG1435" s="3"/>
      <c r="AH1435" s="3"/>
      <c r="AI1435" s="3"/>
      <c r="AJ1435" s="3"/>
      <c r="AK1435" s="3"/>
      <c r="AL1435" s="3"/>
    </row>
    <row r="1436" spans="1:38" x14ac:dyDescent="0.3">
      <c r="A1436" t="s">
        <v>54</v>
      </c>
      <c r="B1436" t="s">
        <v>62</v>
      </c>
      <c r="C1436" t="s">
        <v>150</v>
      </c>
      <c r="D1436" s="3"/>
      <c r="E1436" s="3"/>
      <c r="F1436" s="3">
        <v>1878.9564208984375</v>
      </c>
      <c r="G1436" s="3">
        <v>11540.55078125</v>
      </c>
      <c r="H1436" s="3"/>
      <c r="I1436" s="3"/>
      <c r="J1436" s="3"/>
      <c r="K1436" s="3"/>
      <c r="L1436" s="3"/>
      <c r="M1436" s="3"/>
      <c r="N1436" s="3"/>
      <c r="O1436" s="3"/>
      <c r="P1436" s="3"/>
      <c r="Q1436" s="3"/>
      <c r="R1436" s="3"/>
      <c r="S1436" s="3"/>
      <c r="T1436" s="3"/>
      <c r="U1436" s="3"/>
      <c r="V1436" s="3"/>
      <c r="W1436" s="3"/>
      <c r="X1436" s="3"/>
      <c r="Y1436" s="3"/>
      <c r="Z1436" s="3"/>
      <c r="AA1436" s="3"/>
      <c r="AB1436" s="3"/>
      <c r="AC1436" s="3"/>
      <c r="AD1436" s="3"/>
      <c r="AE1436" s="3"/>
      <c r="AF1436" s="3"/>
      <c r="AG1436" s="3"/>
      <c r="AH1436" s="3"/>
      <c r="AI1436" s="3"/>
      <c r="AJ1436" s="3"/>
      <c r="AK1436" s="3"/>
      <c r="AL1436" s="3"/>
    </row>
    <row r="1437" spans="1:38" x14ac:dyDescent="0.3">
      <c r="A1437" t="s">
        <v>54</v>
      </c>
      <c r="B1437" t="s">
        <v>62</v>
      </c>
      <c r="C1437" t="s">
        <v>151</v>
      </c>
      <c r="D1437" s="3"/>
      <c r="E1437" s="3"/>
      <c r="F1437" s="3"/>
      <c r="G1437" s="3"/>
      <c r="H1437" s="3">
        <v>442135.9375</v>
      </c>
      <c r="I1437" s="3">
        <v>399826.15625</v>
      </c>
      <c r="J1437" s="3">
        <v>357992.625</v>
      </c>
      <c r="K1437" s="3">
        <v>328350.3125</v>
      </c>
      <c r="L1437" s="3">
        <v>303279.6875</v>
      </c>
      <c r="M1437" s="3">
        <v>281637.84375</v>
      </c>
      <c r="N1437" s="3">
        <v>266853.5625</v>
      </c>
      <c r="O1437" s="3">
        <v>255498.09375</v>
      </c>
      <c r="P1437" s="3">
        <v>244142.625</v>
      </c>
      <c r="Q1437" s="3">
        <v>232787.15625</v>
      </c>
      <c r="R1437" s="3">
        <v>221431.6875</v>
      </c>
      <c r="S1437" s="3">
        <v>210076.21875</v>
      </c>
      <c r="T1437" s="3">
        <v>198720.75</v>
      </c>
      <c r="U1437" s="3">
        <v>187365.28125</v>
      </c>
      <c r="V1437" s="3">
        <v>176009.8125</v>
      </c>
      <c r="W1437" s="3">
        <v>164654.34375</v>
      </c>
      <c r="X1437" s="3">
        <v>153298.875</v>
      </c>
      <c r="Y1437" s="3">
        <v>141943.40625</v>
      </c>
      <c r="Z1437" s="3">
        <v>130587.9375</v>
      </c>
      <c r="AA1437" s="3">
        <v>119232.46875</v>
      </c>
      <c r="AB1437" s="3">
        <v>107877</v>
      </c>
      <c r="AC1437" s="3">
        <v>96521.53125</v>
      </c>
      <c r="AD1437" s="3">
        <v>85166.0625</v>
      </c>
      <c r="AE1437" s="3">
        <v>73810.59375</v>
      </c>
      <c r="AF1437" s="3">
        <v>62455.125</v>
      </c>
      <c r="AG1437" s="3">
        <v>51099.65625</v>
      </c>
      <c r="AH1437" s="3">
        <v>39744.1875</v>
      </c>
      <c r="AI1437" s="3">
        <v>28388.716796875</v>
      </c>
      <c r="AJ1437" s="3">
        <v>17033.244140625</v>
      </c>
      <c r="AK1437" s="3">
        <v>5677.771484375</v>
      </c>
      <c r="AL1437" s="3"/>
    </row>
    <row r="1438" spans="1:38" x14ac:dyDescent="0.3">
      <c r="A1438" t="s">
        <v>54</v>
      </c>
      <c r="B1438" t="s">
        <v>62</v>
      </c>
      <c r="C1438" t="s">
        <v>152</v>
      </c>
      <c r="D1438" s="3"/>
      <c r="E1438" s="3"/>
      <c r="F1438" s="3"/>
      <c r="G1438" s="3"/>
      <c r="H1438" s="3">
        <v>40430.3125</v>
      </c>
      <c r="I1438" s="3">
        <v>36561.37109375</v>
      </c>
      <c r="J1438" s="3">
        <v>32735.982421875</v>
      </c>
      <c r="K1438" s="3">
        <v>30025.39453125</v>
      </c>
      <c r="L1438" s="3">
        <v>27732.857421875</v>
      </c>
      <c r="M1438" s="3">
        <v>25753.857421875</v>
      </c>
      <c r="N1438" s="3">
        <v>24401.9375</v>
      </c>
      <c r="O1438" s="3">
        <v>23363.556640625</v>
      </c>
      <c r="P1438" s="3">
        <v>22325.17578125</v>
      </c>
      <c r="Q1438" s="3">
        <v>21286.796875</v>
      </c>
      <c r="R1438" s="3">
        <v>20248.416015625</v>
      </c>
      <c r="S1438" s="3">
        <v>19210.037109375</v>
      </c>
      <c r="T1438" s="3">
        <v>18171.65625</v>
      </c>
      <c r="U1438" s="3">
        <v>17133.275390625</v>
      </c>
      <c r="V1438" s="3">
        <v>16094.8955078125</v>
      </c>
      <c r="W1438" s="3">
        <v>15056.515625</v>
      </c>
      <c r="X1438" s="3">
        <v>14018.1357421875</v>
      </c>
      <c r="Y1438" s="3">
        <v>12979.755859375</v>
      </c>
      <c r="Z1438" s="3">
        <v>11941.375</v>
      </c>
      <c r="AA1438" s="3">
        <v>10902.9951171875</v>
      </c>
      <c r="AB1438" s="3">
        <v>9864.615234375</v>
      </c>
      <c r="AC1438" s="3">
        <v>8826.2353515625</v>
      </c>
      <c r="AD1438" s="3">
        <v>7787.85498046875</v>
      </c>
      <c r="AE1438" s="3">
        <v>6749.47509765625</v>
      </c>
      <c r="AF1438" s="3">
        <v>5711.0947265625</v>
      </c>
      <c r="AG1438" s="3">
        <v>4672.71484375</v>
      </c>
      <c r="AH1438" s="3">
        <v>3634.334716796875</v>
      </c>
      <c r="AI1438" s="3">
        <v>2595.954345703125</v>
      </c>
      <c r="AJ1438" s="3">
        <v>1557.5738525390625</v>
      </c>
      <c r="AK1438" s="3">
        <v>519.19342041015625</v>
      </c>
      <c r="AL1438" s="3"/>
    </row>
    <row r="1439" spans="1:38" x14ac:dyDescent="0.3">
      <c r="A1439" t="s">
        <v>55</v>
      </c>
      <c r="B1439" t="s">
        <v>62</v>
      </c>
      <c r="C1439" t="s">
        <v>128</v>
      </c>
      <c r="D1439" s="16"/>
      <c r="E1439" s="16"/>
      <c r="F1439" s="16"/>
      <c r="G1439" s="16"/>
      <c r="H1439" s="16">
        <v>4</v>
      </c>
      <c r="I1439" s="16"/>
      <c r="J1439" s="16"/>
      <c r="K1439" s="16"/>
      <c r="L1439" s="16"/>
      <c r="M1439" s="16"/>
      <c r="N1439" s="16"/>
      <c r="O1439" s="16"/>
      <c r="P1439" s="16"/>
      <c r="Q1439" s="16"/>
      <c r="R1439" s="16"/>
      <c r="S1439" s="16"/>
      <c r="T1439" s="16"/>
      <c r="U1439" s="16"/>
      <c r="V1439" s="16"/>
      <c r="W1439" s="16"/>
      <c r="X1439" s="16"/>
      <c r="Y1439" s="16"/>
      <c r="Z1439" s="16"/>
      <c r="AA1439" s="16"/>
      <c r="AB1439" s="16"/>
      <c r="AC1439" s="16"/>
      <c r="AD1439" s="16"/>
      <c r="AE1439" s="16"/>
      <c r="AF1439" s="16"/>
      <c r="AG1439" s="16"/>
      <c r="AH1439" s="16"/>
      <c r="AI1439" s="16"/>
      <c r="AJ1439" s="16"/>
      <c r="AK1439" s="16"/>
      <c r="AL1439" s="16"/>
    </row>
    <row r="1440" spans="1:38" x14ac:dyDescent="0.3">
      <c r="A1440" t="s">
        <v>55</v>
      </c>
      <c r="B1440" t="s">
        <v>62</v>
      </c>
      <c r="C1440" t="s">
        <v>129</v>
      </c>
      <c r="D1440" s="16"/>
      <c r="E1440" s="16"/>
      <c r="F1440" s="16"/>
      <c r="G1440" s="16"/>
      <c r="H1440" s="16">
        <v>4</v>
      </c>
      <c r="I1440" s="16">
        <v>4</v>
      </c>
      <c r="J1440" s="16">
        <v>4</v>
      </c>
      <c r="K1440" s="16">
        <v>4</v>
      </c>
      <c r="L1440" s="16">
        <v>4</v>
      </c>
      <c r="M1440" s="16">
        <v>4</v>
      </c>
      <c r="N1440" s="16">
        <v>4</v>
      </c>
      <c r="O1440" s="16">
        <v>4</v>
      </c>
      <c r="P1440" s="16">
        <v>4</v>
      </c>
      <c r="Q1440" s="16">
        <v>4</v>
      </c>
      <c r="R1440" s="16">
        <v>4</v>
      </c>
      <c r="S1440" s="16">
        <v>4</v>
      </c>
      <c r="T1440" s="16">
        <v>4</v>
      </c>
      <c r="U1440" s="16">
        <v>4</v>
      </c>
      <c r="V1440" s="16">
        <v>4</v>
      </c>
      <c r="W1440" s="16">
        <v>4</v>
      </c>
      <c r="X1440" s="16">
        <v>4</v>
      </c>
      <c r="Y1440" s="16">
        <v>4</v>
      </c>
      <c r="Z1440" s="16">
        <v>4</v>
      </c>
      <c r="AA1440" s="16">
        <v>4</v>
      </c>
      <c r="AB1440" s="16">
        <v>4</v>
      </c>
      <c r="AC1440" s="16">
        <v>4</v>
      </c>
      <c r="AD1440" s="16">
        <v>4</v>
      </c>
      <c r="AE1440" s="16">
        <v>4</v>
      </c>
      <c r="AF1440" s="16">
        <v>4</v>
      </c>
      <c r="AG1440" s="16">
        <v>4</v>
      </c>
      <c r="AH1440" s="16">
        <v>4</v>
      </c>
      <c r="AI1440" s="16">
        <v>4</v>
      </c>
      <c r="AJ1440" s="16">
        <v>4</v>
      </c>
      <c r="AK1440" s="16">
        <v>4</v>
      </c>
      <c r="AL1440" s="16"/>
    </row>
    <row r="1441" spans="1:38" x14ac:dyDescent="0.3">
      <c r="A1441" t="s">
        <v>55</v>
      </c>
      <c r="B1441" t="s">
        <v>62</v>
      </c>
      <c r="C1441" t="s">
        <v>130</v>
      </c>
      <c r="D1441" s="3"/>
      <c r="E1441" s="3"/>
      <c r="F1441" s="3"/>
      <c r="G1441" s="3"/>
      <c r="H1441" s="3">
        <v>299.60000610351563</v>
      </c>
      <c r="I1441" s="3">
        <v>299.60000610351563</v>
      </c>
      <c r="J1441" s="3">
        <v>299.60000610351563</v>
      </c>
      <c r="K1441" s="3">
        <v>299.60000610351563</v>
      </c>
      <c r="L1441" s="3">
        <v>299.60000610351563</v>
      </c>
      <c r="M1441" s="3">
        <v>299.60000610351563</v>
      </c>
      <c r="N1441" s="3">
        <v>299.60000610351563</v>
      </c>
      <c r="O1441" s="3">
        <v>299.60000610351563</v>
      </c>
      <c r="P1441" s="3">
        <v>299.60000610351563</v>
      </c>
      <c r="Q1441" s="3">
        <v>299.60000610351563</v>
      </c>
      <c r="R1441" s="3">
        <v>299.60000610351563</v>
      </c>
      <c r="S1441" s="3">
        <v>299.60000610351563</v>
      </c>
      <c r="T1441" s="3">
        <v>299.60000610351563</v>
      </c>
      <c r="U1441" s="3">
        <v>299.60000610351563</v>
      </c>
      <c r="V1441" s="3">
        <v>299.60000610351563</v>
      </c>
      <c r="W1441" s="3">
        <v>299.60000610351563</v>
      </c>
      <c r="X1441" s="3">
        <v>299.60000610351563</v>
      </c>
      <c r="Y1441" s="3">
        <v>299.60000610351563</v>
      </c>
      <c r="Z1441" s="3">
        <v>299.60000610351563</v>
      </c>
      <c r="AA1441" s="3">
        <v>299.60000610351563</v>
      </c>
      <c r="AB1441" s="3">
        <v>299.60000610351563</v>
      </c>
      <c r="AC1441" s="3">
        <v>299.60000610351563</v>
      </c>
      <c r="AD1441" s="3">
        <v>299.60000610351563</v>
      </c>
      <c r="AE1441" s="3">
        <v>299.60000610351563</v>
      </c>
      <c r="AF1441" s="3">
        <v>299.60000610351563</v>
      </c>
      <c r="AG1441" s="3">
        <v>299.60000610351563</v>
      </c>
      <c r="AH1441" s="3">
        <v>299.60000610351563</v>
      </c>
      <c r="AI1441" s="3">
        <v>299.60000610351563</v>
      </c>
      <c r="AJ1441" s="3">
        <v>299.60000610351563</v>
      </c>
      <c r="AK1441" s="3">
        <v>299.60000610351563</v>
      </c>
      <c r="AL1441" s="3"/>
    </row>
    <row r="1442" spans="1:38" x14ac:dyDescent="0.3">
      <c r="A1442" t="s">
        <v>55</v>
      </c>
      <c r="B1442" t="s">
        <v>62</v>
      </c>
      <c r="C1442" t="s">
        <v>131</v>
      </c>
      <c r="D1442" s="3"/>
      <c r="E1442" s="3"/>
      <c r="F1442" s="3"/>
      <c r="G1442" s="3"/>
      <c r="H1442" s="3"/>
      <c r="I1442" s="3"/>
      <c r="J1442" s="3"/>
      <c r="K1442" s="3"/>
      <c r="L1442" s="3"/>
      <c r="M1442" s="3"/>
      <c r="N1442" s="3"/>
      <c r="O1442" s="3"/>
      <c r="P1442" s="3"/>
      <c r="Q1442" s="3"/>
      <c r="R1442" s="3"/>
      <c r="S1442" s="3"/>
      <c r="T1442" s="3"/>
      <c r="U1442" s="3"/>
      <c r="V1442" s="3"/>
      <c r="W1442" s="3"/>
      <c r="X1442" s="3"/>
      <c r="Y1442" s="3"/>
      <c r="Z1442" s="3"/>
      <c r="AA1442" s="3"/>
      <c r="AB1442" s="3"/>
      <c r="AC1442" s="3"/>
      <c r="AD1442" s="3"/>
      <c r="AE1442" s="3"/>
      <c r="AF1442" s="3"/>
      <c r="AG1442" s="3"/>
      <c r="AH1442" s="3"/>
      <c r="AI1442" s="3"/>
      <c r="AJ1442" s="3"/>
      <c r="AK1442" s="3"/>
      <c r="AL1442" s="3"/>
    </row>
    <row r="1443" spans="1:38" x14ac:dyDescent="0.3">
      <c r="A1443" t="s">
        <v>55</v>
      </c>
      <c r="B1443" t="s">
        <v>62</v>
      </c>
      <c r="C1443" t="s">
        <v>132</v>
      </c>
      <c r="D1443" s="3"/>
      <c r="E1443" s="3"/>
      <c r="F1443" s="3"/>
      <c r="G1443" s="3"/>
      <c r="H1443" s="3"/>
      <c r="I1443" s="3"/>
      <c r="J1443" s="3"/>
      <c r="K1443" s="3"/>
      <c r="L1443" s="3"/>
      <c r="M1443" s="3"/>
      <c r="N1443" s="3"/>
      <c r="O1443" s="3"/>
      <c r="P1443" s="3"/>
      <c r="Q1443" s="3"/>
      <c r="R1443" s="3"/>
      <c r="S1443" s="3"/>
      <c r="T1443" s="3"/>
      <c r="U1443" s="3"/>
      <c r="V1443" s="3"/>
      <c r="W1443" s="3"/>
      <c r="X1443" s="3"/>
      <c r="Y1443" s="3"/>
      <c r="Z1443" s="3"/>
      <c r="AA1443" s="3"/>
      <c r="AB1443" s="3"/>
      <c r="AC1443" s="3"/>
      <c r="AD1443" s="3"/>
      <c r="AE1443" s="3"/>
      <c r="AF1443" s="3"/>
      <c r="AG1443" s="3"/>
      <c r="AH1443" s="3"/>
      <c r="AI1443" s="3"/>
      <c r="AJ1443" s="3"/>
      <c r="AK1443" s="3"/>
      <c r="AL1443" s="3"/>
    </row>
    <row r="1444" spans="1:38" x14ac:dyDescent="0.3">
      <c r="A1444" t="s">
        <v>55</v>
      </c>
      <c r="B1444" t="s">
        <v>62</v>
      </c>
      <c r="C1444" t="s">
        <v>133</v>
      </c>
      <c r="D1444" s="3"/>
      <c r="E1444" s="3"/>
      <c r="F1444" s="3"/>
      <c r="G1444" s="3"/>
      <c r="H1444" s="3"/>
      <c r="I1444" s="3"/>
      <c r="J1444" s="3"/>
      <c r="K1444" s="3"/>
      <c r="L1444" s="3"/>
      <c r="M1444" s="3"/>
      <c r="N1444" s="3"/>
      <c r="O1444" s="3"/>
      <c r="P1444" s="3"/>
      <c r="Q1444" s="3"/>
      <c r="R1444" s="3"/>
      <c r="S1444" s="3"/>
      <c r="T1444" s="3"/>
      <c r="U1444" s="3"/>
      <c r="V1444" s="3"/>
      <c r="W1444" s="3"/>
      <c r="X1444" s="3"/>
      <c r="Y1444" s="3"/>
      <c r="Z1444" s="3"/>
      <c r="AA1444" s="3"/>
      <c r="AB1444" s="3"/>
      <c r="AC1444" s="3"/>
      <c r="AD1444" s="3"/>
      <c r="AE1444" s="3"/>
      <c r="AF1444" s="3"/>
      <c r="AG1444" s="3"/>
      <c r="AH1444" s="3"/>
      <c r="AI1444" s="3"/>
      <c r="AJ1444" s="3"/>
      <c r="AK1444" s="3"/>
      <c r="AL1444" s="3"/>
    </row>
    <row r="1445" spans="1:38" x14ac:dyDescent="0.3">
      <c r="A1445" t="s">
        <v>55</v>
      </c>
      <c r="B1445" t="s">
        <v>62</v>
      </c>
      <c r="C1445" t="s">
        <v>134</v>
      </c>
      <c r="D1445" s="3"/>
      <c r="E1445" s="3"/>
      <c r="F1445" s="3"/>
      <c r="G1445" s="3"/>
      <c r="H1445" s="3"/>
      <c r="I1445" s="3"/>
      <c r="J1445" s="3"/>
      <c r="K1445" s="3"/>
      <c r="L1445" s="3"/>
      <c r="M1445" s="3"/>
      <c r="N1445" s="3"/>
      <c r="O1445" s="3"/>
      <c r="P1445" s="3"/>
      <c r="Q1445" s="3"/>
      <c r="R1445" s="3"/>
      <c r="S1445" s="3"/>
      <c r="T1445" s="3"/>
      <c r="U1445" s="3"/>
      <c r="V1445" s="3"/>
      <c r="W1445" s="3"/>
      <c r="X1445" s="3"/>
      <c r="Y1445" s="3"/>
      <c r="Z1445" s="3"/>
      <c r="AA1445" s="3"/>
      <c r="AB1445" s="3"/>
      <c r="AC1445" s="3"/>
      <c r="AD1445" s="3"/>
      <c r="AE1445" s="3"/>
      <c r="AF1445" s="3"/>
      <c r="AG1445" s="3"/>
      <c r="AH1445" s="3"/>
      <c r="AI1445" s="3"/>
      <c r="AJ1445" s="3"/>
      <c r="AK1445" s="3"/>
      <c r="AL1445" s="3"/>
    </row>
    <row r="1446" spans="1:38" x14ac:dyDescent="0.3">
      <c r="A1446" t="s">
        <v>55</v>
      </c>
      <c r="B1446" t="s">
        <v>62</v>
      </c>
      <c r="C1446" t="s">
        <v>135</v>
      </c>
      <c r="D1446" s="3"/>
      <c r="E1446" s="3"/>
      <c r="F1446" s="3"/>
      <c r="G1446" s="3"/>
      <c r="H1446" s="3"/>
      <c r="I1446" s="3"/>
      <c r="J1446" s="3"/>
      <c r="K1446" s="3"/>
      <c r="L1446" s="3"/>
      <c r="M1446" s="3"/>
      <c r="N1446" s="3"/>
      <c r="O1446" s="3"/>
      <c r="P1446" s="3"/>
      <c r="Q1446" s="3"/>
      <c r="R1446" s="3"/>
      <c r="S1446" s="3"/>
      <c r="T1446" s="3"/>
      <c r="U1446" s="3"/>
      <c r="V1446" s="3"/>
      <c r="W1446" s="3"/>
      <c r="X1446" s="3"/>
      <c r="Y1446" s="3"/>
      <c r="Z1446" s="3"/>
      <c r="AA1446" s="3"/>
      <c r="AB1446" s="3"/>
      <c r="AC1446" s="3"/>
      <c r="AD1446" s="3"/>
      <c r="AE1446" s="3"/>
      <c r="AF1446" s="3"/>
      <c r="AG1446" s="3"/>
      <c r="AH1446" s="3"/>
      <c r="AI1446" s="3"/>
      <c r="AJ1446" s="3"/>
      <c r="AK1446" s="3"/>
      <c r="AL1446" s="3"/>
    </row>
    <row r="1447" spans="1:38" x14ac:dyDescent="0.3">
      <c r="A1447" t="s">
        <v>55</v>
      </c>
      <c r="B1447" t="s">
        <v>62</v>
      </c>
      <c r="C1447" t="s">
        <v>136</v>
      </c>
      <c r="D1447" s="3"/>
      <c r="E1447" s="3"/>
      <c r="F1447" s="3"/>
      <c r="G1447" s="3"/>
      <c r="H1447" s="3"/>
      <c r="I1447" s="3"/>
      <c r="J1447" s="3"/>
      <c r="K1447" s="3"/>
      <c r="L1447" s="3"/>
      <c r="M1447" s="3"/>
      <c r="N1447" s="3"/>
      <c r="O1447" s="3"/>
      <c r="P1447" s="3"/>
      <c r="Q1447" s="3"/>
      <c r="R1447" s="3"/>
      <c r="S1447" s="3"/>
      <c r="T1447" s="3"/>
      <c r="U1447" s="3"/>
      <c r="V1447" s="3"/>
      <c r="W1447" s="3"/>
      <c r="X1447" s="3"/>
      <c r="Y1447" s="3"/>
      <c r="Z1447" s="3"/>
      <c r="AA1447" s="3"/>
      <c r="AB1447" s="3"/>
      <c r="AC1447" s="3"/>
      <c r="AD1447" s="3"/>
      <c r="AE1447" s="3"/>
      <c r="AF1447" s="3"/>
      <c r="AG1447" s="3"/>
      <c r="AH1447" s="3"/>
      <c r="AI1447" s="3"/>
      <c r="AJ1447" s="3"/>
      <c r="AK1447" s="3"/>
      <c r="AL1447" s="3"/>
    </row>
    <row r="1448" spans="1:38" x14ac:dyDescent="0.3">
      <c r="A1448" t="s">
        <v>55</v>
      </c>
      <c r="B1448" t="s">
        <v>62</v>
      </c>
      <c r="C1448" t="s">
        <v>137</v>
      </c>
      <c r="D1448" s="3"/>
      <c r="E1448" s="3"/>
      <c r="F1448" s="3"/>
      <c r="G1448" s="3"/>
      <c r="H1448" s="3"/>
      <c r="I1448" s="3"/>
      <c r="J1448" s="3"/>
      <c r="K1448" s="3"/>
      <c r="L1448" s="3"/>
      <c r="M1448" s="3"/>
      <c r="N1448" s="3"/>
      <c r="O1448" s="3"/>
      <c r="P1448" s="3"/>
      <c r="Q1448" s="3"/>
      <c r="R1448" s="3"/>
      <c r="S1448" s="3"/>
      <c r="T1448" s="3"/>
      <c r="U1448" s="3"/>
      <c r="V1448" s="3"/>
      <c r="W1448" s="3"/>
      <c r="X1448" s="3"/>
      <c r="Y1448" s="3"/>
      <c r="Z1448" s="3"/>
      <c r="AA1448" s="3"/>
      <c r="AB1448" s="3"/>
      <c r="AC1448" s="3"/>
      <c r="AD1448" s="3"/>
      <c r="AE1448" s="3"/>
      <c r="AF1448" s="3"/>
      <c r="AG1448" s="3"/>
      <c r="AH1448" s="3"/>
      <c r="AI1448" s="3"/>
      <c r="AJ1448" s="3"/>
      <c r="AK1448" s="3"/>
      <c r="AL1448" s="3"/>
    </row>
    <row r="1449" spans="1:38" x14ac:dyDescent="0.3">
      <c r="A1449" t="s">
        <v>55</v>
      </c>
      <c r="B1449" t="s">
        <v>62</v>
      </c>
      <c r="C1449" t="s">
        <v>138</v>
      </c>
      <c r="D1449" s="3"/>
      <c r="E1449" s="3"/>
      <c r="F1449" s="3"/>
      <c r="G1449" s="3"/>
      <c r="H1449" s="3"/>
      <c r="I1449" s="3"/>
      <c r="J1449" s="3"/>
      <c r="K1449" s="3"/>
      <c r="L1449" s="3"/>
      <c r="M1449" s="3"/>
      <c r="N1449" s="3"/>
      <c r="O1449" s="3"/>
      <c r="P1449" s="3"/>
      <c r="Q1449" s="3"/>
      <c r="R1449" s="3"/>
      <c r="S1449" s="3"/>
      <c r="T1449" s="3"/>
      <c r="U1449" s="3"/>
      <c r="V1449" s="3"/>
      <c r="W1449" s="3"/>
      <c r="X1449" s="3"/>
      <c r="Y1449" s="3"/>
      <c r="Z1449" s="3"/>
      <c r="AA1449" s="3"/>
      <c r="AB1449" s="3"/>
      <c r="AC1449" s="3"/>
      <c r="AD1449" s="3"/>
      <c r="AE1449" s="3"/>
      <c r="AF1449" s="3"/>
      <c r="AG1449" s="3"/>
      <c r="AH1449" s="3"/>
      <c r="AI1449" s="3"/>
      <c r="AJ1449" s="3"/>
      <c r="AK1449" s="3"/>
      <c r="AL1449" s="3"/>
    </row>
    <row r="1450" spans="1:38" x14ac:dyDescent="0.3">
      <c r="A1450" t="s">
        <v>55</v>
      </c>
      <c r="B1450" t="s">
        <v>62</v>
      </c>
      <c r="C1450" t="s">
        <v>139</v>
      </c>
      <c r="D1450" s="3"/>
      <c r="E1450" s="3"/>
      <c r="F1450" s="3"/>
      <c r="G1450" s="3"/>
      <c r="H1450" s="3"/>
      <c r="I1450" s="3"/>
      <c r="J1450" s="3"/>
      <c r="K1450" s="3"/>
      <c r="L1450" s="3"/>
      <c r="M1450" s="3"/>
      <c r="N1450" s="3"/>
      <c r="O1450" s="3"/>
      <c r="P1450" s="3"/>
      <c r="Q1450" s="3"/>
      <c r="R1450" s="3"/>
      <c r="S1450" s="3"/>
      <c r="T1450" s="3"/>
      <c r="U1450" s="3"/>
      <c r="V1450" s="3"/>
      <c r="W1450" s="3"/>
      <c r="X1450" s="3"/>
      <c r="Y1450" s="3"/>
      <c r="Z1450" s="3"/>
      <c r="AA1450" s="3"/>
      <c r="AB1450" s="3"/>
      <c r="AC1450" s="3"/>
      <c r="AD1450" s="3"/>
      <c r="AE1450" s="3"/>
      <c r="AF1450" s="3"/>
      <c r="AG1450" s="3"/>
      <c r="AH1450" s="3"/>
      <c r="AI1450" s="3"/>
      <c r="AJ1450" s="3"/>
      <c r="AK1450" s="3"/>
      <c r="AL1450" s="3"/>
    </row>
    <row r="1451" spans="1:38" x14ac:dyDescent="0.3">
      <c r="A1451" t="s">
        <v>55</v>
      </c>
      <c r="B1451" t="s">
        <v>62</v>
      </c>
      <c r="C1451" t="s">
        <v>140</v>
      </c>
      <c r="D1451" s="3"/>
      <c r="E1451" s="3"/>
      <c r="F1451" s="3"/>
      <c r="G1451" s="3"/>
      <c r="H1451" s="3"/>
      <c r="I1451" s="3"/>
      <c r="J1451" s="3"/>
      <c r="K1451" s="3"/>
      <c r="L1451" s="3"/>
      <c r="M1451" s="3"/>
      <c r="N1451" s="3"/>
      <c r="O1451" s="3"/>
      <c r="P1451" s="3"/>
      <c r="Q1451" s="3"/>
      <c r="R1451" s="3"/>
      <c r="S1451" s="3"/>
      <c r="T1451" s="3"/>
      <c r="U1451" s="3"/>
      <c r="V1451" s="3"/>
      <c r="W1451" s="3"/>
      <c r="X1451" s="3"/>
      <c r="Y1451" s="3"/>
      <c r="Z1451" s="3"/>
      <c r="AA1451" s="3"/>
      <c r="AB1451" s="3"/>
      <c r="AC1451" s="3"/>
      <c r="AD1451" s="3"/>
      <c r="AE1451" s="3"/>
      <c r="AF1451" s="3"/>
      <c r="AG1451" s="3"/>
      <c r="AH1451" s="3"/>
      <c r="AI1451" s="3"/>
      <c r="AJ1451" s="3"/>
      <c r="AK1451" s="3"/>
      <c r="AL1451" s="3"/>
    </row>
    <row r="1452" spans="1:38" x14ac:dyDescent="0.3">
      <c r="A1452" t="s">
        <v>55</v>
      </c>
      <c r="B1452" t="s">
        <v>62</v>
      </c>
      <c r="C1452" t="s">
        <v>141</v>
      </c>
      <c r="D1452" s="3"/>
      <c r="E1452" s="3"/>
      <c r="F1452" s="3"/>
      <c r="G1452" s="3"/>
      <c r="H1452" s="3"/>
      <c r="I1452" s="3"/>
      <c r="J1452" s="3"/>
      <c r="K1452" s="3"/>
      <c r="L1452" s="3"/>
      <c r="M1452" s="3"/>
      <c r="N1452" s="3"/>
      <c r="O1452" s="3"/>
      <c r="P1452" s="3"/>
      <c r="Q1452" s="3"/>
      <c r="R1452" s="3"/>
      <c r="S1452" s="3"/>
      <c r="T1452" s="3"/>
      <c r="U1452" s="3"/>
      <c r="V1452" s="3"/>
      <c r="W1452" s="3"/>
      <c r="X1452" s="3"/>
      <c r="Y1452" s="3"/>
      <c r="Z1452" s="3"/>
      <c r="AA1452" s="3"/>
      <c r="AB1452" s="3"/>
      <c r="AC1452" s="3"/>
      <c r="AD1452" s="3"/>
      <c r="AE1452" s="3"/>
      <c r="AF1452" s="3"/>
      <c r="AG1452" s="3"/>
      <c r="AH1452" s="3"/>
      <c r="AI1452" s="3"/>
      <c r="AJ1452" s="3"/>
      <c r="AK1452" s="3"/>
      <c r="AL1452" s="3"/>
    </row>
    <row r="1453" spans="1:38" x14ac:dyDescent="0.3">
      <c r="A1453" t="s">
        <v>55</v>
      </c>
      <c r="B1453" t="s">
        <v>62</v>
      </c>
      <c r="C1453" t="s">
        <v>142</v>
      </c>
      <c r="D1453" s="3"/>
      <c r="E1453" s="3"/>
      <c r="F1453" s="3"/>
      <c r="G1453" s="3"/>
      <c r="H1453" s="3"/>
      <c r="I1453" s="3"/>
      <c r="J1453" s="3"/>
      <c r="K1453" s="3"/>
      <c r="L1453" s="3"/>
      <c r="M1453" s="3"/>
      <c r="N1453" s="3"/>
      <c r="O1453" s="3"/>
      <c r="P1453" s="3"/>
      <c r="Q1453" s="3"/>
      <c r="R1453" s="3"/>
      <c r="S1453" s="3"/>
      <c r="T1453" s="3"/>
      <c r="U1453" s="3"/>
      <c r="V1453" s="3"/>
      <c r="W1453" s="3"/>
      <c r="X1453" s="3"/>
      <c r="Y1453" s="3"/>
      <c r="Z1453" s="3"/>
      <c r="AA1453" s="3"/>
      <c r="AB1453" s="3"/>
      <c r="AC1453" s="3"/>
      <c r="AD1453" s="3"/>
      <c r="AE1453" s="3"/>
      <c r="AF1453" s="3"/>
      <c r="AG1453" s="3"/>
      <c r="AH1453" s="3"/>
      <c r="AI1453" s="3"/>
      <c r="AJ1453" s="3"/>
      <c r="AK1453" s="3"/>
      <c r="AL1453" s="3"/>
    </row>
    <row r="1454" spans="1:38" x14ac:dyDescent="0.3">
      <c r="A1454" t="s">
        <v>55</v>
      </c>
      <c r="B1454" t="s">
        <v>62</v>
      </c>
      <c r="C1454" t="s">
        <v>143</v>
      </c>
      <c r="D1454" s="3"/>
      <c r="E1454" s="3"/>
      <c r="F1454" s="3"/>
      <c r="G1454" s="3"/>
      <c r="H1454" s="3"/>
      <c r="I1454" s="3"/>
      <c r="J1454" s="3"/>
      <c r="K1454" s="3"/>
      <c r="L1454" s="3"/>
      <c r="M1454" s="3"/>
      <c r="N1454" s="3"/>
      <c r="O1454" s="3"/>
      <c r="P1454" s="3"/>
      <c r="Q1454" s="3"/>
      <c r="R1454" s="3"/>
      <c r="S1454" s="3"/>
      <c r="T1454" s="3"/>
      <c r="U1454" s="3"/>
      <c r="V1454" s="3"/>
      <c r="W1454" s="3"/>
      <c r="X1454" s="3"/>
      <c r="Y1454" s="3"/>
      <c r="Z1454" s="3"/>
      <c r="AA1454" s="3"/>
      <c r="AB1454" s="3"/>
      <c r="AC1454" s="3"/>
      <c r="AD1454" s="3"/>
      <c r="AE1454" s="3"/>
      <c r="AF1454" s="3"/>
      <c r="AG1454" s="3"/>
      <c r="AH1454" s="3"/>
      <c r="AI1454" s="3"/>
      <c r="AJ1454" s="3"/>
      <c r="AK1454" s="3"/>
      <c r="AL1454" s="3"/>
    </row>
    <row r="1455" spans="1:38" x14ac:dyDescent="0.3">
      <c r="A1455" t="s">
        <v>55</v>
      </c>
      <c r="B1455" t="s">
        <v>62</v>
      </c>
      <c r="C1455" t="s">
        <v>144</v>
      </c>
      <c r="D1455" s="3"/>
      <c r="E1455" s="3"/>
      <c r="F1455" s="3"/>
      <c r="G1455" s="3"/>
      <c r="H1455" s="3"/>
      <c r="I1455" s="3"/>
      <c r="J1455" s="3"/>
      <c r="K1455" s="3"/>
      <c r="L1455" s="3"/>
      <c r="M1455" s="3"/>
      <c r="N1455" s="3"/>
      <c r="O1455" s="3"/>
      <c r="P1455" s="3"/>
      <c r="Q1455" s="3"/>
      <c r="R1455" s="3"/>
      <c r="S1455" s="3"/>
      <c r="T1455" s="3"/>
      <c r="U1455" s="3"/>
      <c r="V1455" s="3"/>
      <c r="W1455" s="3"/>
      <c r="X1455" s="3"/>
      <c r="Y1455" s="3"/>
      <c r="Z1455" s="3"/>
      <c r="AA1455" s="3"/>
      <c r="AB1455" s="3"/>
      <c r="AC1455" s="3"/>
      <c r="AD1455" s="3"/>
      <c r="AE1455" s="3"/>
      <c r="AF1455" s="3"/>
      <c r="AG1455" s="3"/>
      <c r="AH1455" s="3"/>
      <c r="AI1455" s="3"/>
      <c r="AJ1455" s="3"/>
      <c r="AK1455" s="3"/>
      <c r="AL1455" s="3"/>
    </row>
    <row r="1456" spans="1:38" x14ac:dyDescent="0.3">
      <c r="A1456" t="s">
        <v>55</v>
      </c>
      <c r="B1456" t="s">
        <v>62</v>
      </c>
      <c r="C1456" t="s">
        <v>145</v>
      </c>
      <c r="D1456" s="3"/>
      <c r="E1456" s="3"/>
      <c r="F1456" s="3"/>
      <c r="G1456" s="3"/>
      <c r="H1456" s="3"/>
      <c r="I1456" s="3"/>
      <c r="J1456" s="3"/>
      <c r="K1456" s="3"/>
      <c r="L1456" s="3"/>
      <c r="M1456" s="3"/>
      <c r="N1456" s="3"/>
      <c r="O1456" s="3"/>
      <c r="P1456" s="3"/>
      <c r="Q1456" s="3"/>
      <c r="R1456" s="3"/>
      <c r="S1456" s="3"/>
      <c r="T1456" s="3"/>
      <c r="U1456" s="3"/>
      <c r="V1456" s="3"/>
      <c r="W1456" s="3"/>
      <c r="X1456" s="3"/>
      <c r="Y1456" s="3"/>
      <c r="Z1456" s="3"/>
      <c r="AA1456" s="3"/>
      <c r="AB1456" s="3"/>
      <c r="AC1456" s="3"/>
      <c r="AD1456" s="3"/>
      <c r="AE1456" s="3"/>
      <c r="AF1456" s="3"/>
      <c r="AG1456" s="3"/>
      <c r="AH1456" s="3"/>
      <c r="AI1456" s="3"/>
      <c r="AJ1456" s="3"/>
      <c r="AK1456" s="3"/>
      <c r="AL1456" s="3"/>
    </row>
    <row r="1457" spans="1:38" x14ac:dyDescent="0.3">
      <c r="A1457" t="s">
        <v>55</v>
      </c>
      <c r="B1457" t="s">
        <v>62</v>
      </c>
      <c r="C1457" t="s">
        <v>146</v>
      </c>
      <c r="D1457" s="3"/>
      <c r="E1457" s="3"/>
      <c r="F1457" s="3"/>
      <c r="G1457" s="3"/>
      <c r="H1457" s="3"/>
      <c r="I1457" s="3"/>
      <c r="J1457" s="3"/>
      <c r="K1457" s="3"/>
      <c r="L1457" s="3"/>
      <c r="M1457" s="3"/>
      <c r="N1457" s="3"/>
      <c r="O1457" s="3"/>
      <c r="P1457" s="3"/>
      <c r="Q1457" s="3"/>
      <c r="R1457" s="3"/>
      <c r="S1457" s="3"/>
      <c r="T1457" s="3"/>
      <c r="U1457" s="3"/>
      <c r="V1457" s="3"/>
      <c r="W1457" s="3"/>
      <c r="X1457" s="3"/>
      <c r="Y1457" s="3"/>
      <c r="Z1457" s="3"/>
      <c r="AA1457" s="3"/>
      <c r="AB1457" s="3"/>
      <c r="AC1457" s="3"/>
      <c r="AD1457" s="3"/>
      <c r="AE1457" s="3"/>
      <c r="AF1457" s="3"/>
      <c r="AG1457" s="3"/>
      <c r="AH1457" s="3"/>
      <c r="AI1457" s="3"/>
      <c r="AJ1457" s="3"/>
      <c r="AK1457" s="3"/>
      <c r="AL1457" s="3"/>
    </row>
    <row r="1458" spans="1:38" x14ac:dyDescent="0.3">
      <c r="A1458" t="s">
        <v>55</v>
      </c>
      <c r="B1458" t="s">
        <v>62</v>
      </c>
      <c r="C1458" t="s">
        <v>147</v>
      </c>
      <c r="D1458" s="3"/>
      <c r="E1458" s="3"/>
      <c r="F1458" s="3"/>
      <c r="G1458" s="3"/>
      <c r="H1458" s="3"/>
      <c r="I1458" s="3"/>
      <c r="J1458" s="3"/>
      <c r="K1458" s="3"/>
      <c r="L1458" s="3"/>
      <c r="M1458" s="3"/>
      <c r="N1458" s="3"/>
      <c r="O1458" s="3"/>
      <c r="P1458" s="3"/>
      <c r="Q1458" s="3"/>
      <c r="R1458" s="3"/>
      <c r="S1458" s="3"/>
      <c r="T1458" s="3"/>
      <c r="U1458" s="3"/>
      <c r="V1458" s="3"/>
      <c r="W1458" s="3"/>
      <c r="X1458" s="3"/>
      <c r="Y1458" s="3"/>
      <c r="Z1458" s="3"/>
      <c r="AA1458" s="3"/>
      <c r="AB1458" s="3"/>
      <c r="AC1458" s="3"/>
      <c r="AD1458" s="3"/>
      <c r="AE1458" s="3"/>
      <c r="AF1458" s="3"/>
      <c r="AG1458" s="3"/>
      <c r="AH1458" s="3"/>
      <c r="AI1458" s="3"/>
      <c r="AJ1458" s="3"/>
      <c r="AK1458" s="3"/>
      <c r="AL1458" s="3"/>
    </row>
    <row r="1459" spans="1:38" x14ac:dyDescent="0.3">
      <c r="A1459" t="s">
        <v>55</v>
      </c>
      <c r="B1459" t="s">
        <v>62</v>
      </c>
      <c r="C1459" t="s">
        <v>148</v>
      </c>
      <c r="D1459" s="3"/>
      <c r="E1459" s="3"/>
      <c r="F1459" s="3"/>
      <c r="G1459" s="3"/>
      <c r="H1459" s="3"/>
      <c r="I1459" s="3"/>
      <c r="J1459" s="3"/>
      <c r="K1459" s="3"/>
      <c r="L1459" s="3"/>
      <c r="M1459" s="3"/>
      <c r="N1459" s="3"/>
      <c r="O1459" s="3"/>
      <c r="P1459" s="3"/>
      <c r="Q1459" s="3"/>
      <c r="R1459" s="3"/>
      <c r="S1459" s="3"/>
      <c r="T1459" s="3"/>
      <c r="U1459" s="3"/>
      <c r="V1459" s="3"/>
      <c r="W1459" s="3"/>
      <c r="X1459" s="3"/>
      <c r="Y1459" s="3"/>
      <c r="Z1459" s="3"/>
      <c r="AA1459" s="3"/>
      <c r="AB1459" s="3"/>
      <c r="AC1459" s="3"/>
      <c r="AD1459" s="3"/>
      <c r="AE1459" s="3"/>
      <c r="AF1459" s="3"/>
      <c r="AG1459" s="3"/>
      <c r="AH1459" s="3"/>
      <c r="AI1459" s="3"/>
      <c r="AJ1459" s="3"/>
      <c r="AK1459" s="3"/>
      <c r="AL1459" s="3"/>
    </row>
    <row r="1460" spans="1:38" x14ac:dyDescent="0.3">
      <c r="A1460" t="s">
        <v>55</v>
      </c>
      <c r="B1460" t="s">
        <v>62</v>
      </c>
      <c r="C1460" t="s">
        <v>149</v>
      </c>
      <c r="D1460" s="3"/>
      <c r="E1460" s="3"/>
      <c r="F1460" s="3"/>
      <c r="G1460" s="3"/>
      <c r="H1460" s="3"/>
      <c r="I1460" s="3"/>
      <c r="J1460" s="3"/>
      <c r="K1460" s="3"/>
      <c r="L1460" s="3"/>
      <c r="M1460" s="3"/>
      <c r="N1460" s="3"/>
      <c r="O1460" s="3"/>
      <c r="P1460" s="3"/>
      <c r="Q1460" s="3"/>
      <c r="R1460" s="3"/>
      <c r="S1460" s="3"/>
      <c r="T1460" s="3"/>
      <c r="U1460" s="3"/>
      <c r="V1460" s="3"/>
      <c r="W1460" s="3"/>
      <c r="X1460" s="3"/>
      <c r="Y1460" s="3"/>
      <c r="Z1460" s="3"/>
      <c r="AA1460" s="3"/>
      <c r="AB1460" s="3"/>
      <c r="AC1460" s="3"/>
      <c r="AD1460" s="3"/>
      <c r="AE1460" s="3"/>
      <c r="AF1460" s="3"/>
      <c r="AG1460" s="3"/>
      <c r="AH1460" s="3"/>
      <c r="AI1460" s="3"/>
      <c r="AJ1460" s="3"/>
      <c r="AK1460" s="3"/>
      <c r="AL1460" s="3"/>
    </row>
    <row r="1461" spans="1:38" x14ac:dyDescent="0.3">
      <c r="A1461" t="s">
        <v>55</v>
      </c>
      <c r="B1461" t="s">
        <v>62</v>
      </c>
      <c r="C1461" t="s">
        <v>150</v>
      </c>
      <c r="D1461" s="3"/>
      <c r="E1461" s="3"/>
      <c r="F1461" s="3"/>
      <c r="G1461" s="3"/>
      <c r="H1461" s="3"/>
      <c r="I1461" s="3"/>
      <c r="J1461" s="3"/>
      <c r="K1461" s="3"/>
      <c r="L1461" s="3"/>
      <c r="M1461" s="3"/>
      <c r="N1461" s="3"/>
      <c r="O1461" s="3"/>
      <c r="P1461" s="3"/>
      <c r="Q1461" s="3"/>
      <c r="R1461" s="3"/>
      <c r="S1461" s="3"/>
      <c r="T1461" s="3"/>
      <c r="U1461" s="3"/>
      <c r="V1461" s="3"/>
      <c r="W1461" s="3"/>
      <c r="X1461" s="3"/>
      <c r="Y1461" s="3"/>
      <c r="Z1461" s="3"/>
      <c r="AA1461" s="3"/>
      <c r="AB1461" s="3"/>
      <c r="AC1461" s="3"/>
      <c r="AD1461" s="3"/>
      <c r="AE1461" s="3"/>
      <c r="AF1461" s="3"/>
      <c r="AG1461" s="3"/>
      <c r="AH1461" s="3"/>
      <c r="AI1461" s="3"/>
      <c r="AJ1461" s="3"/>
      <c r="AK1461" s="3"/>
      <c r="AL1461" s="3"/>
    </row>
    <row r="1462" spans="1:38" x14ac:dyDescent="0.3">
      <c r="A1462" t="s">
        <v>55</v>
      </c>
      <c r="B1462" t="s">
        <v>62</v>
      </c>
      <c r="C1462" t="s">
        <v>151</v>
      </c>
      <c r="D1462" s="3"/>
      <c r="E1462" s="3"/>
      <c r="F1462" s="3"/>
      <c r="G1462" s="3"/>
      <c r="H1462" s="3"/>
      <c r="I1462" s="3"/>
      <c r="J1462" s="3"/>
      <c r="K1462" s="3"/>
      <c r="L1462" s="3"/>
      <c r="M1462" s="3"/>
      <c r="N1462" s="3"/>
      <c r="O1462" s="3"/>
      <c r="P1462" s="3"/>
      <c r="Q1462" s="3"/>
      <c r="R1462" s="3"/>
      <c r="S1462" s="3"/>
      <c r="T1462" s="3"/>
      <c r="U1462" s="3"/>
      <c r="V1462" s="3"/>
      <c r="W1462" s="3"/>
      <c r="X1462" s="3"/>
      <c r="Y1462" s="3"/>
      <c r="Z1462" s="3"/>
      <c r="AA1462" s="3"/>
      <c r="AB1462" s="3"/>
      <c r="AC1462" s="3"/>
      <c r="AD1462" s="3"/>
      <c r="AE1462" s="3"/>
      <c r="AF1462" s="3"/>
      <c r="AG1462" s="3"/>
      <c r="AH1462" s="3"/>
      <c r="AI1462" s="3"/>
      <c r="AJ1462" s="3"/>
      <c r="AK1462" s="3"/>
      <c r="AL1462" s="3"/>
    </row>
    <row r="1463" spans="1:38" x14ac:dyDescent="0.3">
      <c r="A1463" t="s">
        <v>55</v>
      </c>
      <c r="B1463" t="s">
        <v>62</v>
      </c>
      <c r="C1463" t="s">
        <v>152</v>
      </c>
      <c r="D1463" s="3"/>
      <c r="E1463" s="3"/>
      <c r="F1463" s="3"/>
      <c r="G1463" s="3"/>
      <c r="H1463" s="3"/>
      <c r="I1463" s="3"/>
      <c r="J1463" s="3"/>
      <c r="K1463" s="3"/>
      <c r="L1463" s="3"/>
      <c r="M1463" s="3"/>
      <c r="N1463" s="3"/>
      <c r="O1463" s="3"/>
      <c r="P1463" s="3"/>
      <c r="Q1463" s="3"/>
      <c r="R1463" s="3"/>
      <c r="S1463" s="3"/>
      <c r="T1463" s="3"/>
      <c r="U1463" s="3"/>
      <c r="V1463" s="3"/>
      <c r="W1463" s="3"/>
      <c r="X1463" s="3"/>
      <c r="Y1463" s="3"/>
      <c r="Z1463" s="3"/>
      <c r="AA1463" s="3"/>
      <c r="AB1463" s="3"/>
      <c r="AC1463" s="3"/>
      <c r="AD1463" s="3"/>
      <c r="AE1463" s="3"/>
      <c r="AF1463" s="3"/>
      <c r="AG1463" s="3"/>
      <c r="AH1463" s="3"/>
      <c r="AI1463" s="3"/>
      <c r="AJ1463" s="3"/>
      <c r="AK1463" s="3"/>
      <c r="AL1463" s="3"/>
    </row>
    <row r="1464" spans="1:38" x14ac:dyDescent="0.3">
      <c r="A1464" t="s">
        <v>56</v>
      </c>
      <c r="B1464" t="s">
        <v>62</v>
      </c>
      <c r="C1464" t="s">
        <v>128</v>
      </c>
      <c r="D1464" s="16"/>
      <c r="E1464" s="16"/>
      <c r="F1464" s="16"/>
      <c r="G1464" s="16">
        <v>3</v>
      </c>
      <c r="H1464" s="16"/>
      <c r="I1464" s="16"/>
      <c r="J1464" s="16"/>
      <c r="K1464" s="16"/>
      <c r="L1464" s="16"/>
      <c r="M1464" s="16"/>
      <c r="N1464" s="16"/>
      <c r="O1464" s="16"/>
      <c r="P1464" s="16"/>
      <c r="Q1464" s="16"/>
      <c r="R1464" s="16"/>
      <c r="S1464" s="16"/>
      <c r="T1464" s="16"/>
      <c r="U1464" s="16"/>
      <c r="V1464" s="16"/>
      <c r="W1464" s="16"/>
      <c r="X1464" s="16"/>
      <c r="Y1464" s="16"/>
      <c r="Z1464" s="16"/>
      <c r="AA1464" s="16"/>
      <c r="AB1464" s="16"/>
      <c r="AC1464" s="16"/>
      <c r="AD1464" s="16"/>
      <c r="AE1464" s="16"/>
      <c r="AF1464" s="16"/>
      <c r="AG1464" s="16"/>
      <c r="AH1464" s="16"/>
      <c r="AI1464" s="16"/>
      <c r="AJ1464" s="16"/>
      <c r="AK1464" s="16"/>
      <c r="AL1464" s="16"/>
    </row>
    <row r="1465" spans="1:38" x14ac:dyDescent="0.3">
      <c r="A1465" t="s">
        <v>56</v>
      </c>
      <c r="B1465" t="s">
        <v>62</v>
      </c>
      <c r="C1465" t="s">
        <v>129</v>
      </c>
      <c r="D1465" s="16"/>
      <c r="E1465" s="16"/>
      <c r="F1465" s="16"/>
      <c r="G1465" s="16">
        <v>3</v>
      </c>
      <c r="H1465" s="16">
        <v>3</v>
      </c>
      <c r="I1465" s="16">
        <v>3</v>
      </c>
      <c r="J1465" s="16">
        <v>3</v>
      </c>
      <c r="K1465" s="16">
        <v>3</v>
      </c>
      <c r="L1465" s="16">
        <v>3</v>
      </c>
      <c r="M1465" s="16">
        <v>3</v>
      </c>
      <c r="N1465" s="16">
        <v>3</v>
      </c>
      <c r="O1465" s="16">
        <v>3</v>
      </c>
      <c r="P1465" s="16">
        <v>3</v>
      </c>
      <c r="Q1465" s="16">
        <v>3</v>
      </c>
      <c r="R1465" s="16">
        <v>3</v>
      </c>
      <c r="S1465" s="16">
        <v>3</v>
      </c>
      <c r="T1465" s="16">
        <v>3</v>
      </c>
      <c r="U1465" s="16">
        <v>3</v>
      </c>
      <c r="V1465" s="16">
        <v>3</v>
      </c>
      <c r="W1465" s="16">
        <v>3</v>
      </c>
      <c r="X1465" s="16">
        <v>3</v>
      </c>
      <c r="Y1465" s="16">
        <v>3</v>
      </c>
      <c r="Z1465" s="16">
        <v>3</v>
      </c>
      <c r="AA1465" s="16">
        <v>3</v>
      </c>
      <c r="AB1465" s="16">
        <v>3</v>
      </c>
      <c r="AC1465" s="16">
        <v>3</v>
      </c>
      <c r="AD1465" s="16">
        <v>3</v>
      </c>
      <c r="AE1465" s="16">
        <v>3</v>
      </c>
      <c r="AF1465" s="16">
        <v>3</v>
      </c>
      <c r="AG1465" s="16">
        <v>3</v>
      </c>
      <c r="AH1465" s="16">
        <v>3</v>
      </c>
      <c r="AI1465" s="16">
        <v>3</v>
      </c>
      <c r="AJ1465" s="16">
        <v>3</v>
      </c>
      <c r="AK1465" s="16"/>
      <c r="AL1465" s="16"/>
    </row>
    <row r="1466" spans="1:38" x14ac:dyDescent="0.3">
      <c r="A1466" t="s">
        <v>56</v>
      </c>
      <c r="B1466" t="s">
        <v>62</v>
      </c>
      <c r="C1466" t="s">
        <v>130</v>
      </c>
      <c r="D1466" s="3"/>
      <c r="E1466" s="3"/>
      <c r="F1466" s="3"/>
      <c r="G1466" s="3">
        <v>224.70001220703125</v>
      </c>
      <c r="H1466" s="3">
        <v>224.70001220703125</v>
      </c>
      <c r="I1466" s="3">
        <v>224.70001220703125</v>
      </c>
      <c r="J1466" s="3">
        <v>224.70001220703125</v>
      </c>
      <c r="K1466" s="3">
        <v>224.70001220703125</v>
      </c>
      <c r="L1466" s="3">
        <v>224.70001220703125</v>
      </c>
      <c r="M1466" s="3">
        <v>224.70001220703125</v>
      </c>
      <c r="N1466" s="3">
        <v>224.70001220703125</v>
      </c>
      <c r="O1466" s="3">
        <v>224.70001220703125</v>
      </c>
      <c r="P1466" s="3">
        <v>224.70001220703125</v>
      </c>
      <c r="Q1466" s="3">
        <v>224.70001220703125</v>
      </c>
      <c r="R1466" s="3">
        <v>224.70001220703125</v>
      </c>
      <c r="S1466" s="3">
        <v>224.70001220703125</v>
      </c>
      <c r="T1466" s="3">
        <v>224.70001220703125</v>
      </c>
      <c r="U1466" s="3">
        <v>224.70001220703125</v>
      </c>
      <c r="V1466" s="3">
        <v>224.70001220703125</v>
      </c>
      <c r="W1466" s="3">
        <v>224.70001220703125</v>
      </c>
      <c r="X1466" s="3">
        <v>224.70001220703125</v>
      </c>
      <c r="Y1466" s="3">
        <v>224.70001220703125</v>
      </c>
      <c r="Z1466" s="3">
        <v>224.70001220703125</v>
      </c>
      <c r="AA1466" s="3">
        <v>224.70001220703125</v>
      </c>
      <c r="AB1466" s="3">
        <v>224.70001220703125</v>
      </c>
      <c r="AC1466" s="3">
        <v>224.70001220703125</v>
      </c>
      <c r="AD1466" s="3">
        <v>224.70001220703125</v>
      </c>
      <c r="AE1466" s="3">
        <v>224.70001220703125</v>
      </c>
      <c r="AF1466" s="3">
        <v>224.70001220703125</v>
      </c>
      <c r="AG1466" s="3">
        <v>224.70001220703125</v>
      </c>
      <c r="AH1466" s="3">
        <v>224.70001220703125</v>
      </c>
      <c r="AI1466" s="3">
        <v>224.70001220703125</v>
      </c>
      <c r="AJ1466" s="3">
        <v>224.70001220703125</v>
      </c>
      <c r="AK1466" s="3"/>
      <c r="AL1466" s="3"/>
    </row>
    <row r="1467" spans="1:38" x14ac:dyDescent="0.3">
      <c r="A1467" t="s">
        <v>56</v>
      </c>
      <c r="B1467" t="s">
        <v>62</v>
      </c>
      <c r="C1467" t="s">
        <v>131</v>
      </c>
      <c r="D1467" s="3"/>
      <c r="E1467" s="3"/>
      <c r="F1467" s="3"/>
      <c r="G1467" s="3">
        <v>137.52339178347867</v>
      </c>
      <c r="H1467" s="3">
        <v>137.52339178347867</v>
      </c>
      <c r="I1467" s="3">
        <v>137.52339178347867</v>
      </c>
      <c r="J1467" s="3">
        <v>137.52339178347867</v>
      </c>
      <c r="K1467" s="3">
        <v>137.52339178347867</v>
      </c>
      <c r="L1467" s="3">
        <v>137.52339178347867</v>
      </c>
      <c r="M1467" s="3">
        <v>137.52339178347867</v>
      </c>
      <c r="N1467" s="3">
        <v>137.52339178347867</v>
      </c>
      <c r="O1467" s="3">
        <v>137.52339178347867</v>
      </c>
      <c r="P1467" s="3">
        <v>137.52339178347867</v>
      </c>
      <c r="Q1467" s="3">
        <v>137.52339178347867</v>
      </c>
      <c r="R1467" s="3">
        <v>137.52339178347867</v>
      </c>
      <c r="S1467" s="3">
        <v>137.52339178347867</v>
      </c>
      <c r="T1467" s="3">
        <v>137.52339178347867</v>
      </c>
      <c r="U1467" s="3">
        <v>137.52339178347867</v>
      </c>
      <c r="V1467" s="3">
        <v>137.52339178347867</v>
      </c>
      <c r="W1467" s="3">
        <v>137.52339178347867</v>
      </c>
      <c r="X1467" s="3">
        <v>137.52339178347867</v>
      </c>
      <c r="Y1467" s="3">
        <v>137.52339178347867</v>
      </c>
      <c r="Z1467" s="3">
        <v>137.52339178347867</v>
      </c>
      <c r="AA1467" s="3">
        <v>137.52339178347867</v>
      </c>
      <c r="AB1467" s="3">
        <v>137.52339178347867</v>
      </c>
      <c r="AC1467" s="3">
        <v>137.52339178347867</v>
      </c>
      <c r="AD1467" s="3">
        <v>137.52339178347867</v>
      </c>
      <c r="AE1467" s="3">
        <v>137.52339178347867</v>
      </c>
      <c r="AF1467" s="3">
        <v>137.52339178347867</v>
      </c>
      <c r="AG1467" s="3">
        <v>137.52339178347867</v>
      </c>
      <c r="AH1467" s="3">
        <v>137.52339178347867</v>
      </c>
      <c r="AI1467" s="3">
        <v>137.52339178347867</v>
      </c>
      <c r="AJ1467" s="3">
        <v>137.52339178347867</v>
      </c>
      <c r="AK1467" s="3"/>
      <c r="AL1467" s="3"/>
    </row>
    <row r="1468" spans="1:38" x14ac:dyDescent="0.3">
      <c r="A1468" t="s">
        <v>56</v>
      </c>
      <c r="B1468" t="s">
        <v>62</v>
      </c>
      <c r="C1468" t="s">
        <v>132</v>
      </c>
      <c r="D1468" s="3"/>
      <c r="E1468" s="3"/>
      <c r="F1468" s="3"/>
      <c r="G1468" s="3">
        <v>1529.3123334741279</v>
      </c>
      <c r="H1468" s="3"/>
      <c r="I1468" s="3"/>
      <c r="J1468" s="3"/>
      <c r="K1468" s="3"/>
      <c r="L1468" s="3"/>
      <c r="M1468" s="3"/>
      <c r="N1468" s="3"/>
      <c r="O1468" s="3"/>
      <c r="P1468" s="3"/>
      <c r="Q1468" s="3"/>
      <c r="R1468" s="3"/>
      <c r="S1468" s="3"/>
      <c r="T1468" s="3"/>
      <c r="U1468" s="3"/>
      <c r="V1468" s="3"/>
      <c r="W1468" s="3"/>
      <c r="X1468" s="3"/>
      <c r="Y1468" s="3"/>
      <c r="Z1468" s="3"/>
      <c r="AA1468" s="3"/>
      <c r="AB1468" s="3"/>
      <c r="AC1468" s="3"/>
      <c r="AD1468" s="3"/>
      <c r="AE1468" s="3"/>
      <c r="AF1468" s="3"/>
      <c r="AG1468" s="3"/>
      <c r="AH1468" s="3"/>
      <c r="AI1468" s="3"/>
      <c r="AJ1468" s="3"/>
      <c r="AK1468" s="3"/>
      <c r="AL1468" s="3"/>
    </row>
    <row r="1469" spans="1:38" x14ac:dyDescent="0.3">
      <c r="A1469" t="s">
        <v>56</v>
      </c>
      <c r="B1469" t="s">
        <v>62</v>
      </c>
      <c r="C1469" t="s">
        <v>133</v>
      </c>
      <c r="D1469" s="3"/>
      <c r="E1469" s="3"/>
      <c r="F1469" s="3"/>
      <c r="G1469" s="3">
        <v>30901.5078125</v>
      </c>
      <c r="H1469" s="3">
        <v>30901.5078125</v>
      </c>
      <c r="I1469" s="3">
        <v>30901.5078125</v>
      </c>
      <c r="J1469" s="3">
        <v>30901.5078125</v>
      </c>
      <c r="K1469" s="3">
        <v>30901.5078125</v>
      </c>
      <c r="L1469" s="3">
        <v>30901.5078125</v>
      </c>
      <c r="M1469" s="3">
        <v>30901.5078125</v>
      </c>
      <c r="N1469" s="3">
        <v>30901.5078125</v>
      </c>
      <c r="O1469" s="3">
        <v>30901.5078125</v>
      </c>
      <c r="P1469" s="3">
        <v>30901.5078125</v>
      </c>
      <c r="Q1469" s="3">
        <v>30901.5078125</v>
      </c>
      <c r="R1469" s="3">
        <v>30901.5078125</v>
      </c>
      <c r="S1469" s="3">
        <v>30901.5078125</v>
      </c>
      <c r="T1469" s="3">
        <v>30901.5078125</v>
      </c>
      <c r="U1469" s="3">
        <v>30901.5078125</v>
      </c>
      <c r="V1469" s="3">
        <v>30901.5078125</v>
      </c>
      <c r="W1469" s="3">
        <v>30901.5078125</v>
      </c>
      <c r="X1469" s="3">
        <v>30901.5078125</v>
      </c>
      <c r="Y1469" s="3">
        <v>30901.5078125</v>
      </c>
      <c r="Z1469" s="3">
        <v>30901.5078125</v>
      </c>
      <c r="AA1469" s="3">
        <v>30901.5078125</v>
      </c>
      <c r="AB1469" s="3">
        <v>30901.5078125</v>
      </c>
      <c r="AC1469" s="3">
        <v>30901.5078125</v>
      </c>
      <c r="AD1469" s="3">
        <v>30901.5078125</v>
      </c>
      <c r="AE1469" s="3">
        <v>30901.5078125</v>
      </c>
      <c r="AF1469" s="3">
        <v>30901.5078125</v>
      </c>
      <c r="AG1469" s="3">
        <v>30901.5078125</v>
      </c>
      <c r="AH1469" s="3">
        <v>30901.5078125</v>
      </c>
      <c r="AI1469" s="3">
        <v>30901.5078125</v>
      </c>
      <c r="AJ1469" s="3">
        <v>30901.5078125</v>
      </c>
      <c r="AK1469" s="3"/>
      <c r="AL1469" s="3"/>
    </row>
    <row r="1470" spans="1:38" x14ac:dyDescent="0.3">
      <c r="A1470" t="s">
        <v>56</v>
      </c>
      <c r="B1470" t="s">
        <v>62</v>
      </c>
      <c r="C1470" t="s">
        <v>134</v>
      </c>
      <c r="D1470" s="3"/>
      <c r="E1470" s="3">
        <v>67379.703125</v>
      </c>
      <c r="F1470" s="3">
        <v>276256.8125</v>
      </c>
      <c r="G1470" s="3"/>
      <c r="H1470" s="3"/>
      <c r="I1470" s="3"/>
      <c r="J1470" s="3"/>
      <c r="K1470" s="3"/>
      <c r="L1470" s="3"/>
      <c r="M1470" s="3"/>
      <c r="N1470" s="3"/>
      <c r="O1470" s="3"/>
      <c r="P1470" s="3"/>
      <c r="Q1470" s="3"/>
      <c r="R1470" s="3"/>
      <c r="S1470" s="3"/>
      <c r="T1470" s="3"/>
      <c r="U1470" s="3"/>
      <c r="V1470" s="3"/>
      <c r="W1470" s="3"/>
      <c r="X1470" s="3"/>
      <c r="Y1470" s="3"/>
      <c r="Z1470" s="3"/>
      <c r="AA1470" s="3"/>
      <c r="AB1470" s="3"/>
      <c r="AC1470" s="3"/>
      <c r="AD1470" s="3"/>
      <c r="AE1470" s="3"/>
      <c r="AF1470" s="3"/>
      <c r="AG1470" s="3"/>
      <c r="AH1470" s="3"/>
      <c r="AI1470" s="3"/>
      <c r="AJ1470" s="3"/>
      <c r="AK1470" s="3"/>
      <c r="AL1470" s="3"/>
    </row>
    <row r="1471" spans="1:38" x14ac:dyDescent="0.3">
      <c r="A1471" t="s">
        <v>56</v>
      </c>
      <c r="B1471" t="s">
        <v>62</v>
      </c>
      <c r="C1471" t="s">
        <v>135</v>
      </c>
      <c r="D1471" s="3"/>
      <c r="E1471" s="3"/>
      <c r="F1471" s="3"/>
      <c r="G1471" s="3">
        <v>343636.5</v>
      </c>
      <c r="H1471" s="3"/>
      <c r="I1471" s="3"/>
      <c r="J1471" s="3"/>
      <c r="K1471" s="3"/>
      <c r="L1471" s="3"/>
      <c r="M1471" s="3"/>
      <c r="N1471" s="3"/>
      <c r="O1471" s="3"/>
      <c r="P1471" s="3"/>
      <c r="Q1471" s="3"/>
      <c r="R1471" s="3"/>
      <c r="S1471" s="3"/>
      <c r="T1471" s="3"/>
      <c r="U1471" s="3"/>
      <c r="V1471" s="3"/>
      <c r="W1471" s="3"/>
      <c r="X1471" s="3"/>
      <c r="Y1471" s="3"/>
      <c r="Z1471" s="3"/>
      <c r="AA1471" s="3"/>
      <c r="AB1471" s="3"/>
      <c r="AC1471" s="3"/>
      <c r="AD1471" s="3"/>
      <c r="AE1471" s="3"/>
      <c r="AF1471" s="3"/>
      <c r="AG1471" s="3"/>
      <c r="AH1471" s="3"/>
      <c r="AI1471" s="3"/>
      <c r="AJ1471" s="3"/>
      <c r="AK1471" s="3"/>
      <c r="AL1471" s="3"/>
    </row>
    <row r="1472" spans="1:38" x14ac:dyDescent="0.3">
      <c r="A1472" t="s">
        <v>56</v>
      </c>
      <c r="B1472" t="s">
        <v>62</v>
      </c>
      <c r="C1472" t="s">
        <v>136</v>
      </c>
      <c r="D1472" s="3"/>
      <c r="E1472" s="3">
        <v>67738.328125</v>
      </c>
      <c r="F1472" s="3">
        <v>346197.8125</v>
      </c>
      <c r="G1472" s="3">
        <v>319715.21875</v>
      </c>
      <c r="H1472" s="3">
        <v>282473.90625</v>
      </c>
      <c r="I1472" s="3">
        <v>256708.546875</v>
      </c>
      <c r="J1472" s="3">
        <v>237828.78125</v>
      </c>
      <c r="K1472" s="3">
        <v>218949.015625</v>
      </c>
      <c r="L1472" s="3">
        <v>205233.4375</v>
      </c>
      <c r="M1472" s="3">
        <v>196682.046875</v>
      </c>
      <c r="N1472" s="3">
        <v>188130.65625</v>
      </c>
      <c r="O1472" s="3">
        <v>179579.265625</v>
      </c>
      <c r="P1472" s="3">
        <v>171027.875</v>
      </c>
      <c r="Q1472" s="3">
        <v>162476.484375</v>
      </c>
      <c r="R1472" s="3">
        <v>153925.09375</v>
      </c>
      <c r="S1472" s="3">
        <v>145373.703125</v>
      </c>
      <c r="T1472" s="3">
        <v>136822.3125</v>
      </c>
      <c r="U1472" s="3">
        <v>128270.921875</v>
      </c>
      <c r="V1472" s="3">
        <v>119719.53125</v>
      </c>
      <c r="W1472" s="3">
        <v>111168.140625</v>
      </c>
      <c r="X1472" s="3">
        <v>102616.75</v>
      </c>
      <c r="Y1472" s="3">
        <v>94065.359375</v>
      </c>
      <c r="Z1472" s="3">
        <v>85513.96875</v>
      </c>
      <c r="AA1472" s="3">
        <v>76962.578125</v>
      </c>
      <c r="AB1472" s="3">
        <v>68411.1796875</v>
      </c>
      <c r="AC1472" s="3">
        <v>59859.78515625</v>
      </c>
      <c r="AD1472" s="3">
        <v>51308.390625</v>
      </c>
      <c r="AE1472" s="3">
        <v>42756.99609375</v>
      </c>
      <c r="AF1472" s="3">
        <v>34205.6015625</v>
      </c>
      <c r="AG1472" s="3">
        <v>25654.20703125</v>
      </c>
      <c r="AH1472" s="3">
        <v>17102.8125</v>
      </c>
      <c r="AI1472" s="3">
        <v>8551.41796875</v>
      </c>
      <c r="AJ1472" s="3">
        <v>2.392578125E-2</v>
      </c>
      <c r="AK1472" s="3"/>
      <c r="AL1472" s="3"/>
    </row>
    <row r="1473" spans="1:38" x14ac:dyDescent="0.3">
      <c r="A1473" t="s">
        <v>56</v>
      </c>
      <c r="B1473" t="s">
        <v>62</v>
      </c>
      <c r="C1473" t="s">
        <v>137</v>
      </c>
      <c r="D1473" s="3"/>
      <c r="E1473" s="3"/>
      <c r="F1473" s="3"/>
      <c r="G1473" s="3">
        <v>11454.5498046875</v>
      </c>
      <c r="H1473" s="3">
        <v>11454.5498046875</v>
      </c>
      <c r="I1473" s="3">
        <v>11454.5498046875</v>
      </c>
      <c r="J1473" s="3">
        <v>11454.5498046875</v>
      </c>
      <c r="K1473" s="3">
        <v>11454.5498046875</v>
      </c>
      <c r="L1473" s="3">
        <v>11454.5498046875</v>
      </c>
      <c r="M1473" s="3">
        <v>11454.5498046875</v>
      </c>
      <c r="N1473" s="3">
        <v>11454.5498046875</v>
      </c>
      <c r="O1473" s="3">
        <v>11454.5498046875</v>
      </c>
      <c r="P1473" s="3">
        <v>11454.5498046875</v>
      </c>
      <c r="Q1473" s="3">
        <v>11454.5498046875</v>
      </c>
      <c r="R1473" s="3">
        <v>11454.5498046875</v>
      </c>
      <c r="S1473" s="3">
        <v>11454.5498046875</v>
      </c>
      <c r="T1473" s="3">
        <v>11454.5498046875</v>
      </c>
      <c r="U1473" s="3">
        <v>11454.5498046875</v>
      </c>
      <c r="V1473" s="3">
        <v>11454.5498046875</v>
      </c>
      <c r="W1473" s="3">
        <v>11454.5498046875</v>
      </c>
      <c r="X1473" s="3">
        <v>11454.5498046875</v>
      </c>
      <c r="Y1473" s="3">
        <v>11454.5498046875</v>
      </c>
      <c r="Z1473" s="3">
        <v>11454.5498046875</v>
      </c>
      <c r="AA1473" s="3">
        <v>11454.5498046875</v>
      </c>
      <c r="AB1473" s="3">
        <v>11454.5498046875</v>
      </c>
      <c r="AC1473" s="3">
        <v>11454.5498046875</v>
      </c>
      <c r="AD1473" s="3">
        <v>11454.5498046875</v>
      </c>
      <c r="AE1473" s="3">
        <v>11454.5498046875</v>
      </c>
      <c r="AF1473" s="3">
        <v>11454.5498046875</v>
      </c>
      <c r="AG1473" s="3">
        <v>11454.5498046875</v>
      </c>
      <c r="AH1473" s="3">
        <v>11454.5498046875</v>
      </c>
      <c r="AI1473" s="3">
        <v>11454.5498046875</v>
      </c>
      <c r="AJ1473" s="3">
        <v>11454.5498046875</v>
      </c>
      <c r="AK1473" s="3"/>
      <c r="AL1473" s="3"/>
    </row>
    <row r="1474" spans="1:38" x14ac:dyDescent="0.3">
      <c r="A1474" t="s">
        <v>56</v>
      </c>
      <c r="B1474" t="s">
        <v>62</v>
      </c>
      <c r="C1474" t="s">
        <v>138</v>
      </c>
      <c r="D1474" s="3"/>
      <c r="E1474" s="3">
        <v>-1414.9737548828125</v>
      </c>
      <c r="F1474" s="3">
        <v>-8690.76953125</v>
      </c>
      <c r="G1474" s="3">
        <v>70748.453125</v>
      </c>
      <c r="H1474" s="3">
        <v>113197.53125</v>
      </c>
      <c r="I1474" s="3">
        <v>67918.515625</v>
      </c>
      <c r="J1474" s="3">
        <v>40751.11328125</v>
      </c>
      <c r="K1474" s="3">
        <v>40751.11328125</v>
      </c>
      <c r="L1474" s="3">
        <v>20375.556640625</v>
      </c>
      <c r="M1474" s="3"/>
      <c r="N1474" s="3"/>
      <c r="O1474" s="3"/>
      <c r="P1474" s="3"/>
      <c r="Q1474" s="3"/>
      <c r="R1474" s="3"/>
      <c r="S1474" s="3"/>
      <c r="T1474" s="3"/>
      <c r="U1474" s="3"/>
      <c r="V1474" s="3"/>
      <c r="W1474" s="3"/>
      <c r="X1474" s="3"/>
      <c r="Y1474" s="3"/>
      <c r="Z1474" s="3"/>
      <c r="AA1474" s="3"/>
      <c r="AB1474" s="3"/>
      <c r="AC1474" s="3"/>
      <c r="AD1474" s="3"/>
      <c r="AE1474" s="3"/>
      <c r="AF1474" s="3"/>
      <c r="AG1474" s="3"/>
      <c r="AH1474" s="3"/>
      <c r="AI1474" s="3"/>
      <c r="AJ1474" s="3"/>
      <c r="AK1474" s="3"/>
      <c r="AL1474" s="3"/>
    </row>
    <row r="1475" spans="1:38" x14ac:dyDescent="0.3">
      <c r="A1475" t="s">
        <v>56</v>
      </c>
      <c r="B1475" t="s">
        <v>62</v>
      </c>
      <c r="C1475" t="s">
        <v>139</v>
      </c>
      <c r="D1475" s="3"/>
      <c r="E1475" s="3">
        <v>-358.6251220703125</v>
      </c>
      <c r="F1475" s="3">
        <v>-2202.675537109375</v>
      </c>
      <c r="G1475" s="3">
        <v>15028.0400390625</v>
      </c>
      <c r="H1475" s="3">
        <v>25786.759765625</v>
      </c>
      <c r="I1475" s="3">
        <v>14310.7919921875</v>
      </c>
      <c r="J1475" s="3">
        <v>7425.2138671875</v>
      </c>
      <c r="K1475" s="3">
        <v>7425.2138671875</v>
      </c>
      <c r="L1475" s="3">
        <v>2261.029296875</v>
      </c>
      <c r="M1475" s="3">
        <v>-2903.15576171875</v>
      </c>
      <c r="N1475" s="3">
        <v>-2903.15576171875</v>
      </c>
      <c r="O1475" s="3">
        <v>-2903.15576171875</v>
      </c>
      <c r="P1475" s="3">
        <v>-2903.15576171875</v>
      </c>
      <c r="Q1475" s="3">
        <v>-2903.15576171875</v>
      </c>
      <c r="R1475" s="3">
        <v>-2903.15576171875</v>
      </c>
      <c r="S1475" s="3">
        <v>-2903.15576171875</v>
      </c>
      <c r="T1475" s="3">
        <v>-2903.15576171875</v>
      </c>
      <c r="U1475" s="3">
        <v>-2903.15576171875</v>
      </c>
      <c r="V1475" s="3">
        <v>-2903.15576171875</v>
      </c>
      <c r="W1475" s="3">
        <v>-2903.15576171875</v>
      </c>
      <c r="X1475" s="3">
        <v>-2903.15576171875</v>
      </c>
      <c r="Y1475" s="3">
        <v>-2903.15576171875</v>
      </c>
      <c r="Z1475" s="3">
        <v>-2903.15576171875</v>
      </c>
      <c r="AA1475" s="3">
        <v>-2903.15576171875</v>
      </c>
      <c r="AB1475" s="3">
        <v>-2903.15576171875</v>
      </c>
      <c r="AC1475" s="3">
        <v>-2903.15576171875</v>
      </c>
      <c r="AD1475" s="3">
        <v>-2903.15576171875</v>
      </c>
      <c r="AE1475" s="3">
        <v>-2903.15576171875</v>
      </c>
      <c r="AF1475" s="3">
        <v>-2903.15576171875</v>
      </c>
      <c r="AG1475" s="3">
        <v>-2903.15576171875</v>
      </c>
      <c r="AH1475" s="3">
        <v>-2903.15576171875</v>
      </c>
      <c r="AI1475" s="3">
        <v>-2903.15576171875</v>
      </c>
      <c r="AJ1475" s="3">
        <v>-2903.15576171875</v>
      </c>
      <c r="AK1475" s="3"/>
      <c r="AL1475" s="3"/>
    </row>
    <row r="1476" spans="1:38" x14ac:dyDescent="0.3">
      <c r="A1476" t="s">
        <v>56</v>
      </c>
      <c r="B1476" t="s">
        <v>62</v>
      </c>
      <c r="C1476" t="s">
        <v>140</v>
      </c>
      <c r="D1476" s="3"/>
      <c r="E1476" s="3">
        <v>-358.6251220703125</v>
      </c>
      <c r="F1476" s="3">
        <v>-2561.30078125</v>
      </c>
      <c r="G1476" s="3">
        <v>12466.7392578125</v>
      </c>
      <c r="H1476" s="3">
        <v>38253.5</v>
      </c>
      <c r="I1476" s="3">
        <v>52564.29296875</v>
      </c>
      <c r="J1476" s="3">
        <v>59989.5078125</v>
      </c>
      <c r="K1476" s="3">
        <v>67414.71875</v>
      </c>
      <c r="L1476" s="3">
        <v>69675.75</v>
      </c>
      <c r="M1476" s="3">
        <v>66772.59375</v>
      </c>
      <c r="N1476" s="3">
        <v>63869.4375</v>
      </c>
      <c r="O1476" s="3">
        <v>60966.28125</v>
      </c>
      <c r="P1476" s="3">
        <v>58063.125</v>
      </c>
      <c r="Q1476" s="3">
        <v>55159.96875</v>
      </c>
      <c r="R1476" s="3">
        <v>52256.8125</v>
      </c>
      <c r="S1476" s="3">
        <v>49353.65625</v>
      </c>
      <c r="T1476" s="3">
        <v>46450.5</v>
      </c>
      <c r="U1476" s="3">
        <v>43547.34375</v>
      </c>
      <c r="V1476" s="3">
        <v>40644.1875</v>
      </c>
      <c r="W1476" s="3">
        <v>37741.03125</v>
      </c>
      <c r="X1476" s="3">
        <v>34837.875</v>
      </c>
      <c r="Y1476" s="3">
        <v>31934.71875</v>
      </c>
      <c r="Z1476" s="3">
        <v>29031.5625</v>
      </c>
      <c r="AA1476" s="3">
        <v>26128.40625</v>
      </c>
      <c r="AB1476" s="3">
        <v>23225.25</v>
      </c>
      <c r="AC1476" s="3">
        <v>20322.09375</v>
      </c>
      <c r="AD1476" s="3">
        <v>17418.9375</v>
      </c>
      <c r="AE1476" s="3">
        <v>14515.78125</v>
      </c>
      <c r="AF1476" s="3">
        <v>11612.625</v>
      </c>
      <c r="AG1476" s="3">
        <v>8709.46875</v>
      </c>
      <c r="AH1476" s="3">
        <v>5806.31298828125</v>
      </c>
      <c r="AI1476" s="3">
        <v>2903.1572265625</v>
      </c>
      <c r="AJ1476" s="3">
        <v>1.46484375E-3</v>
      </c>
      <c r="AK1476" s="3"/>
      <c r="AL1476" s="3"/>
    </row>
    <row r="1477" spans="1:38" x14ac:dyDescent="0.3">
      <c r="A1477" t="s">
        <v>56</v>
      </c>
      <c r="B1477" t="s">
        <v>62</v>
      </c>
      <c r="C1477" t="s">
        <v>141</v>
      </c>
      <c r="D1477" s="3"/>
      <c r="E1477" s="3"/>
      <c r="F1477" s="3"/>
      <c r="G1477" s="3"/>
      <c r="H1477" s="3"/>
      <c r="I1477" s="3"/>
      <c r="J1477" s="3"/>
      <c r="K1477" s="3"/>
      <c r="L1477" s="3"/>
      <c r="M1477" s="3"/>
      <c r="N1477" s="3"/>
      <c r="O1477" s="3"/>
      <c r="P1477" s="3"/>
      <c r="Q1477" s="3"/>
      <c r="R1477" s="3"/>
      <c r="S1477" s="3"/>
      <c r="T1477" s="3"/>
      <c r="U1477" s="3"/>
      <c r="V1477" s="3"/>
      <c r="W1477" s="3"/>
      <c r="X1477" s="3"/>
      <c r="Y1477" s="3"/>
      <c r="Z1477" s="3"/>
      <c r="AA1477" s="3"/>
      <c r="AB1477" s="3"/>
      <c r="AC1477" s="3"/>
      <c r="AD1477" s="3"/>
      <c r="AE1477" s="3"/>
      <c r="AF1477" s="3"/>
      <c r="AG1477" s="3"/>
      <c r="AH1477" s="3"/>
      <c r="AI1477" s="3"/>
      <c r="AJ1477" s="3"/>
      <c r="AK1477" s="3"/>
      <c r="AL1477" s="3"/>
    </row>
    <row r="1478" spans="1:38" x14ac:dyDescent="0.3">
      <c r="A1478" t="s">
        <v>56</v>
      </c>
      <c r="B1478" t="s">
        <v>62</v>
      </c>
      <c r="C1478" t="s">
        <v>142</v>
      </c>
      <c r="D1478" s="3"/>
      <c r="E1478" s="3"/>
      <c r="F1478" s="3"/>
      <c r="G1478" s="3"/>
      <c r="H1478" s="3"/>
      <c r="I1478" s="3"/>
      <c r="J1478" s="3"/>
      <c r="K1478" s="3"/>
      <c r="L1478" s="3"/>
      <c r="M1478" s="3"/>
      <c r="N1478" s="3"/>
      <c r="O1478" s="3"/>
      <c r="P1478" s="3"/>
      <c r="Q1478" s="3"/>
      <c r="R1478" s="3"/>
      <c r="S1478" s="3"/>
      <c r="T1478" s="3"/>
      <c r="U1478" s="3"/>
      <c r="V1478" s="3"/>
      <c r="W1478" s="3"/>
      <c r="X1478" s="3"/>
      <c r="Y1478" s="3"/>
      <c r="Z1478" s="3"/>
      <c r="AA1478" s="3"/>
      <c r="AB1478" s="3"/>
      <c r="AC1478" s="3"/>
      <c r="AD1478" s="3"/>
      <c r="AE1478" s="3"/>
      <c r="AF1478" s="3"/>
      <c r="AG1478" s="3"/>
      <c r="AH1478" s="3"/>
      <c r="AI1478" s="3"/>
      <c r="AJ1478" s="3"/>
      <c r="AK1478" s="3"/>
      <c r="AL1478" s="3"/>
    </row>
    <row r="1479" spans="1:38" x14ac:dyDescent="0.3">
      <c r="A1479" t="s">
        <v>56</v>
      </c>
      <c r="B1479" t="s">
        <v>62</v>
      </c>
      <c r="C1479" t="s">
        <v>143</v>
      </c>
      <c r="D1479" s="3"/>
      <c r="E1479" s="3"/>
      <c r="F1479" s="3"/>
      <c r="G1479" s="3">
        <v>2473.495361328125</v>
      </c>
      <c r="H1479" s="3">
        <v>2473.495361328125</v>
      </c>
      <c r="I1479" s="3">
        <v>2473.495361328125</v>
      </c>
      <c r="J1479" s="3">
        <v>2473.495361328125</v>
      </c>
      <c r="K1479" s="3">
        <v>2473.495361328125</v>
      </c>
      <c r="L1479" s="3">
        <v>2473.495361328125</v>
      </c>
      <c r="M1479" s="3">
        <v>2473.495361328125</v>
      </c>
      <c r="N1479" s="3">
        <v>2473.495361328125</v>
      </c>
      <c r="O1479" s="3">
        <v>2473.495361328125</v>
      </c>
      <c r="P1479" s="3">
        <v>2473.495361328125</v>
      </c>
      <c r="Q1479" s="3">
        <v>2473.495361328125</v>
      </c>
      <c r="R1479" s="3">
        <v>2473.495361328125</v>
      </c>
      <c r="S1479" s="3">
        <v>2473.495361328125</v>
      </c>
      <c r="T1479" s="3">
        <v>2473.495361328125</v>
      </c>
      <c r="U1479" s="3">
        <v>2473.495361328125</v>
      </c>
      <c r="V1479" s="3">
        <v>2473.495361328125</v>
      </c>
      <c r="W1479" s="3">
        <v>2473.495361328125</v>
      </c>
      <c r="X1479" s="3">
        <v>2473.495361328125</v>
      </c>
      <c r="Y1479" s="3">
        <v>2473.495361328125</v>
      </c>
      <c r="Z1479" s="3">
        <v>2473.495361328125</v>
      </c>
      <c r="AA1479" s="3">
        <v>2473.495361328125</v>
      </c>
      <c r="AB1479" s="3">
        <v>2473.495361328125</v>
      </c>
      <c r="AC1479" s="3">
        <v>2473.495361328125</v>
      </c>
      <c r="AD1479" s="3">
        <v>2473.495361328125</v>
      </c>
      <c r="AE1479" s="3">
        <v>2473.495361328125</v>
      </c>
      <c r="AF1479" s="3">
        <v>2473.495361328125</v>
      </c>
      <c r="AG1479" s="3">
        <v>2473.495361328125</v>
      </c>
      <c r="AH1479" s="3">
        <v>2473.495361328125</v>
      </c>
      <c r="AI1479" s="3">
        <v>2473.495361328125</v>
      </c>
      <c r="AJ1479" s="3">
        <v>2473.495361328125</v>
      </c>
      <c r="AK1479" s="3"/>
      <c r="AL1479" s="3"/>
    </row>
    <row r="1480" spans="1:38" x14ac:dyDescent="0.3">
      <c r="A1480" t="s">
        <v>56</v>
      </c>
      <c r="B1480" t="s">
        <v>62</v>
      </c>
      <c r="C1480" t="s">
        <v>144</v>
      </c>
      <c r="D1480" s="3"/>
      <c r="E1480" s="3"/>
      <c r="F1480" s="3"/>
      <c r="G1480" s="3"/>
      <c r="H1480" s="3"/>
      <c r="I1480" s="3"/>
      <c r="J1480" s="3"/>
      <c r="K1480" s="3"/>
      <c r="L1480" s="3"/>
      <c r="M1480" s="3"/>
      <c r="N1480" s="3"/>
      <c r="O1480" s="3"/>
      <c r="P1480" s="3"/>
      <c r="Q1480" s="3"/>
      <c r="R1480" s="3"/>
      <c r="S1480" s="3"/>
      <c r="T1480" s="3"/>
      <c r="U1480" s="3"/>
      <c r="V1480" s="3"/>
      <c r="W1480" s="3"/>
      <c r="X1480" s="3"/>
      <c r="Y1480" s="3"/>
      <c r="Z1480" s="3"/>
      <c r="AA1480" s="3"/>
      <c r="AB1480" s="3"/>
      <c r="AC1480" s="3"/>
      <c r="AD1480" s="3"/>
      <c r="AE1480" s="3"/>
      <c r="AF1480" s="3"/>
      <c r="AG1480" s="3"/>
      <c r="AH1480" s="3"/>
      <c r="AI1480" s="3"/>
      <c r="AJ1480" s="3"/>
      <c r="AK1480" s="3"/>
      <c r="AL1480" s="3"/>
    </row>
    <row r="1481" spans="1:38" x14ac:dyDescent="0.3">
      <c r="A1481" t="s">
        <v>56</v>
      </c>
      <c r="B1481" t="s">
        <v>62</v>
      </c>
      <c r="C1481" t="s">
        <v>145</v>
      </c>
      <c r="D1481" s="3"/>
      <c r="E1481" s="3"/>
      <c r="F1481" s="3"/>
      <c r="G1481" s="3">
        <v>310.40682983398438</v>
      </c>
      <c r="H1481" s="3">
        <v>310.40682983398438</v>
      </c>
      <c r="I1481" s="3">
        <v>310.40682983398438</v>
      </c>
      <c r="J1481" s="3">
        <v>310.40682983398438</v>
      </c>
      <c r="K1481" s="3">
        <v>310.40682983398438</v>
      </c>
      <c r="L1481" s="3">
        <v>310.40682983398438</v>
      </c>
      <c r="M1481" s="3">
        <v>310.40682983398438</v>
      </c>
      <c r="N1481" s="3">
        <v>310.40682983398438</v>
      </c>
      <c r="O1481" s="3">
        <v>310.40682983398438</v>
      </c>
      <c r="P1481" s="3">
        <v>310.40682983398438</v>
      </c>
      <c r="Q1481" s="3">
        <v>310.40682983398438</v>
      </c>
      <c r="R1481" s="3">
        <v>310.40682983398438</v>
      </c>
      <c r="S1481" s="3">
        <v>310.40682983398438</v>
      </c>
      <c r="T1481" s="3">
        <v>310.40682983398438</v>
      </c>
      <c r="U1481" s="3">
        <v>310.40682983398438</v>
      </c>
      <c r="V1481" s="3">
        <v>310.40682983398438</v>
      </c>
      <c r="W1481" s="3">
        <v>310.40682983398438</v>
      </c>
      <c r="X1481" s="3">
        <v>310.40682983398438</v>
      </c>
      <c r="Y1481" s="3">
        <v>310.40682983398438</v>
      </c>
      <c r="Z1481" s="3">
        <v>310.40682983398438</v>
      </c>
      <c r="AA1481" s="3">
        <v>310.40682983398438</v>
      </c>
      <c r="AB1481" s="3">
        <v>310.40682983398438</v>
      </c>
      <c r="AC1481" s="3">
        <v>310.40682983398438</v>
      </c>
      <c r="AD1481" s="3">
        <v>310.40682983398438</v>
      </c>
      <c r="AE1481" s="3">
        <v>310.40682983398438</v>
      </c>
      <c r="AF1481" s="3">
        <v>310.40682983398438</v>
      </c>
      <c r="AG1481" s="3">
        <v>310.40682983398438</v>
      </c>
      <c r="AH1481" s="3">
        <v>310.40682983398438</v>
      </c>
      <c r="AI1481" s="3">
        <v>310.40682983398438</v>
      </c>
      <c r="AJ1481" s="3">
        <v>310.40682983398438</v>
      </c>
      <c r="AK1481" s="3"/>
      <c r="AL1481" s="3"/>
    </row>
    <row r="1482" spans="1:38" x14ac:dyDescent="0.3">
      <c r="A1482" t="s">
        <v>56</v>
      </c>
      <c r="B1482" t="s">
        <v>62</v>
      </c>
      <c r="C1482" t="s">
        <v>146</v>
      </c>
      <c r="D1482" s="3"/>
      <c r="E1482" s="3">
        <v>31837.013671875</v>
      </c>
      <c r="F1482" s="3">
        <v>162712.96875</v>
      </c>
      <c r="G1482" s="3">
        <v>156489.5625</v>
      </c>
      <c r="H1482" s="3">
        <v>141514.453125</v>
      </c>
      <c r="I1482" s="3">
        <v>126707.8984375</v>
      </c>
      <c r="J1482" s="3">
        <v>116216.3046875</v>
      </c>
      <c r="K1482" s="3">
        <v>107342.8203125</v>
      </c>
      <c r="L1482" s="3">
        <v>99682.9140625</v>
      </c>
      <c r="M1482" s="3">
        <v>94450.171875</v>
      </c>
      <c r="N1482" s="3">
        <v>90431.0078125</v>
      </c>
      <c r="O1482" s="3">
        <v>86411.8515625</v>
      </c>
      <c r="P1482" s="3">
        <v>82392.6875</v>
      </c>
      <c r="Q1482" s="3">
        <v>78373.53125</v>
      </c>
      <c r="R1482" s="3">
        <v>74354.3671875</v>
      </c>
      <c r="S1482" s="3">
        <v>70335.203125</v>
      </c>
      <c r="T1482" s="3">
        <v>66316.046875</v>
      </c>
      <c r="U1482" s="3">
        <v>62296.8828125</v>
      </c>
      <c r="V1482" s="3">
        <v>58277.73046875</v>
      </c>
      <c r="W1482" s="3">
        <v>54258.578125</v>
      </c>
      <c r="X1482" s="3">
        <v>50239.421875</v>
      </c>
      <c r="Y1482" s="3">
        <v>46220.26953125</v>
      </c>
      <c r="Z1482" s="3">
        <v>42201.1171875</v>
      </c>
      <c r="AA1482" s="3">
        <v>38181.9609375</v>
      </c>
      <c r="AB1482" s="3">
        <v>34162.80859375</v>
      </c>
      <c r="AC1482" s="3">
        <v>30143.65625</v>
      </c>
      <c r="AD1482" s="3">
        <v>26124.501953125</v>
      </c>
      <c r="AE1482" s="3">
        <v>22105.34765625</v>
      </c>
      <c r="AF1482" s="3">
        <v>18086.1953125</v>
      </c>
      <c r="AG1482" s="3">
        <v>14067.0400390625</v>
      </c>
      <c r="AH1482" s="3">
        <v>10047.884765625</v>
      </c>
      <c r="AI1482" s="3">
        <v>6028.7294921875</v>
      </c>
      <c r="AJ1482" s="3">
        <v>2009.5740966796875</v>
      </c>
      <c r="AK1482" s="3"/>
      <c r="AL1482" s="3"/>
    </row>
    <row r="1483" spans="1:38" x14ac:dyDescent="0.3">
      <c r="A1483" t="s">
        <v>56</v>
      </c>
      <c r="B1483" t="s">
        <v>62</v>
      </c>
      <c r="C1483" t="s">
        <v>147</v>
      </c>
      <c r="D1483" s="3"/>
      <c r="E1483" s="3">
        <v>-30422.0390625</v>
      </c>
      <c r="F1483" s="3">
        <v>-122185.1875</v>
      </c>
      <c r="G1483" s="3">
        <v>12795.96875</v>
      </c>
      <c r="H1483" s="3">
        <v>20918.71875</v>
      </c>
      <c r="I1483" s="3">
        <v>20128.2890625</v>
      </c>
      <c r="J1483" s="3">
        <v>15372.6796875</v>
      </c>
      <c r="K1483" s="3">
        <v>13381.8828125</v>
      </c>
      <c r="L1483" s="3">
        <v>11846.5859375</v>
      </c>
      <c r="M1483" s="3">
        <v>9199.6484375</v>
      </c>
      <c r="N1483" s="3">
        <v>7817.265625</v>
      </c>
      <c r="O1483" s="3">
        <v>7648.453125</v>
      </c>
      <c r="P1483" s="3">
        <v>7479.65625</v>
      </c>
      <c r="Q1483" s="3">
        <v>7310.84375</v>
      </c>
      <c r="R1483" s="3">
        <v>7142.046875</v>
      </c>
      <c r="S1483" s="3">
        <v>6973.2421875</v>
      </c>
      <c r="T1483" s="3">
        <v>6804.4296875</v>
      </c>
      <c r="U1483" s="3">
        <v>6635.6328125</v>
      </c>
      <c r="V1483" s="3">
        <v>6466.81640625</v>
      </c>
      <c r="W1483" s="3">
        <v>6298.01171875</v>
      </c>
      <c r="X1483" s="3">
        <v>6129.2109375</v>
      </c>
      <c r="Y1483" s="3">
        <v>5960.40234375</v>
      </c>
      <c r="Z1483" s="3">
        <v>5791.59765625</v>
      </c>
      <c r="AA1483" s="3">
        <v>5622.796875</v>
      </c>
      <c r="AB1483" s="3">
        <v>5453.990234375</v>
      </c>
      <c r="AC1483" s="3">
        <v>5285.185546875</v>
      </c>
      <c r="AD1483" s="3">
        <v>5116.3828125</v>
      </c>
      <c r="AE1483" s="3">
        <v>4947.578125</v>
      </c>
      <c r="AF1483" s="3">
        <v>4778.7734375</v>
      </c>
      <c r="AG1483" s="3">
        <v>4609.970703125</v>
      </c>
      <c r="AH1483" s="3">
        <v>4441.166015625</v>
      </c>
      <c r="AI1483" s="3">
        <v>4272.36181640625</v>
      </c>
      <c r="AJ1483" s="3">
        <v>4103.5576171875</v>
      </c>
      <c r="AK1483" s="3"/>
      <c r="AL1483" s="3"/>
    </row>
    <row r="1484" spans="1:38" x14ac:dyDescent="0.3">
      <c r="A1484" t="s">
        <v>56</v>
      </c>
      <c r="B1484" t="s">
        <v>62</v>
      </c>
      <c r="C1484" t="s">
        <v>148</v>
      </c>
      <c r="D1484" s="3"/>
      <c r="E1484" s="3">
        <v>1414.9737548828125</v>
      </c>
      <c r="F1484" s="3">
        <v>8690.76953125</v>
      </c>
      <c r="G1484" s="3">
        <v>6572.5615234375</v>
      </c>
      <c r="H1484" s="3">
        <v>5943.60693359375</v>
      </c>
      <c r="I1484" s="3">
        <v>5321.7314453125</v>
      </c>
      <c r="J1484" s="3">
        <v>4881.0849609375</v>
      </c>
      <c r="K1484" s="3">
        <v>4508.3984375</v>
      </c>
      <c r="L1484" s="3">
        <v>4186.68212890625</v>
      </c>
      <c r="M1484" s="3">
        <v>3966.9072265625</v>
      </c>
      <c r="N1484" s="3">
        <v>3798.102294921875</v>
      </c>
      <c r="O1484" s="3">
        <v>3629.297607421875</v>
      </c>
      <c r="P1484" s="3">
        <v>3460.492919921875</v>
      </c>
      <c r="Q1484" s="3">
        <v>3291.688232421875</v>
      </c>
      <c r="R1484" s="3">
        <v>3122.88330078125</v>
      </c>
      <c r="S1484" s="3">
        <v>2954.07861328125</v>
      </c>
      <c r="T1484" s="3">
        <v>2785.27392578125</v>
      </c>
      <c r="U1484" s="3">
        <v>2616.468994140625</v>
      </c>
      <c r="V1484" s="3">
        <v>2447.66455078125</v>
      </c>
      <c r="W1484" s="3">
        <v>2278.8603515625</v>
      </c>
      <c r="X1484" s="3">
        <v>2110.0556640625</v>
      </c>
      <c r="Y1484" s="3">
        <v>1941.2513427734375</v>
      </c>
      <c r="Z1484" s="3">
        <v>1772.4468994140625</v>
      </c>
      <c r="AA1484" s="3">
        <v>1603.642333984375</v>
      </c>
      <c r="AB1484" s="3">
        <v>1434.837890625</v>
      </c>
      <c r="AC1484" s="3">
        <v>1266.0335693359375</v>
      </c>
      <c r="AD1484" s="3">
        <v>1097.2291259765625</v>
      </c>
      <c r="AE1484" s="3">
        <v>928.424560546875</v>
      </c>
      <c r="AF1484" s="3">
        <v>759.62017822265625</v>
      </c>
      <c r="AG1484" s="3">
        <v>590.815673828125</v>
      </c>
      <c r="AH1484" s="3">
        <v>422.01116943359375</v>
      </c>
      <c r="AI1484" s="3">
        <v>253.20663452148438</v>
      </c>
      <c r="AJ1484" s="3">
        <v>84.402107238769531</v>
      </c>
      <c r="AK1484" s="3"/>
      <c r="AL1484" s="3"/>
    </row>
    <row r="1485" spans="1:38" x14ac:dyDescent="0.3">
      <c r="A1485" t="s">
        <v>56</v>
      </c>
      <c r="B1485" t="s">
        <v>62</v>
      </c>
      <c r="C1485" t="s">
        <v>149</v>
      </c>
      <c r="D1485" s="3"/>
      <c r="E1485" s="3"/>
      <c r="F1485" s="3"/>
      <c r="G1485" s="3"/>
      <c r="H1485" s="3"/>
      <c r="I1485" s="3"/>
      <c r="J1485" s="3"/>
      <c r="K1485" s="3"/>
      <c r="L1485" s="3"/>
      <c r="M1485" s="3"/>
      <c r="N1485" s="3"/>
      <c r="O1485" s="3"/>
      <c r="P1485" s="3"/>
      <c r="Q1485" s="3"/>
      <c r="R1485" s="3"/>
      <c r="S1485" s="3"/>
      <c r="T1485" s="3"/>
      <c r="U1485" s="3"/>
      <c r="V1485" s="3"/>
      <c r="W1485" s="3"/>
      <c r="X1485" s="3"/>
      <c r="Y1485" s="3"/>
      <c r="Z1485" s="3"/>
      <c r="AA1485" s="3"/>
      <c r="AB1485" s="3"/>
      <c r="AC1485" s="3"/>
      <c r="AD1485" s="3"/>
      <c r="AE1485" s="3"/>
      <c r="AF1485" s="3"/>
      <c r="AG1485" s="3"/>
      <c r="AH1485" s="3"/>
      <c r="AI1485" s="3"/>
      <c r="AJ1485" s="3"/>
      <c r="AK1485" s="3"/>
      <c r="AL1485" s="3"/>
    </row>
    <row r="1486" spans="1:38" x14ac:dyDescent="0.3">
      <c r="A1486" t="s">
        <v>56</v>
      </c>
      <c r="B1486" t="s">
        <v>62</v>
      </c>
      <c r="C1486" t="s">
        <v>150</v>
      </c>
      <c r="D1486" s="3"/>
      <c r="E1486" s="3">
        <v>1414.9737548828125</v>
      </c>
      <c r="F1486" s="3">
        <v>8690.76953125</v>
      </c>
      <c r="G1486" s="3"/>
      <c r="H1486" s="3"/>
      <c r="I1486" s="3"/>
      <c r="J1486" s="3"/>
      <c r="K1486" s="3"/>
      <c r="L1486" s="3"/>
      <c r="M1486" s="3"/>
      <c r="N1486" s="3"/>
      <c r="O1486" s="3"/>
      <c r="P1486" s="3"/>
      <c r="Q1486" s="3"/>
      <c r="R1486" s="3"/>
      <c r="S1486" s="3"/>
      <c r="T1486" s="3"/>
      <c r="U1486" s="3"/>
      <c r="V1486" s="3"/>
      <c r="W1486" s="3"/>
      <c r="X1486" s="3"/>
      <c r="Y1486" s="3"/>
      <c r="Z1486" s="3"/>
      <c r="AA1486" s="3"/>
      <c r="AB1486" s="3"/>
      <c r="AC1486" s="3"/>
      <c r="AD1486" s="3"/>
      <c r="AE1486" s="3"/>
      <c r="AF1486" s="3"/>
      <c r="AG1486" s="3"/>
      <c r="AH1486" s="3"/>
      <c r="AI1486" s="3"/>
      <c r="AJ1486" s="3"/>
      <c r="AK1486" s="3"/>
      <c r="AL1486" s="3"/>
    </row>
    <row r="1487" spans="1:38" x14ac:dyDescent="0.3">
      <c r="A1487" t="s">
        <v>56</v>
      </c>
      <c r="B1487" t="s">
        <v>62</v>
      </c>
      <c r="C1487" t="s">
        <v>151</v>
      </c>
      <c r="D1487" s="3"/>
      <c r="E1487" s="3"/>
      <c r="F1487" s="3"/>
      <c r="G1487" s="3">
        <v>332956.53125</v>
      </c>
      <c r="H1487" s="3">
        <v>301094.59375</v>
      </c>
      <c r="I1487" s="3">
        <v>269591.28125</v>
      </c>
      <c r="J1487" s="3">
        <v>247268.734375</v>
      </c>
      <c r="K1487" s="3">
        <v>228388.984375</v>
      </c>
      <c r="L1487" s="3">
        <v>212091.3125</v>
      </c>
      <c r="M1487" s="3">
        <v>200957.8125</v>
      </c>
      <c r="N1487" s="3">
        <v>192406.40625</v>
      </c>
      <c r="O1487" s="3">
        <v>183855</v>
      </c>
      <c r="P1487" s="3">
        <v>175303.59375</v>
      </c>
      <c r="Q1487" s="3">
        <v>166752.1875</v>
      </c>
      <c r="R1487" s="3">
        <v>158200.78125</v>
      </c>
      <c r="S1487" s="3">
        <v>149649.375</v>
      </c>
      <c r="T1487" s="3">
        <v>141097.96875</v>
      </c>
      <c r="U1487" s="3">
        <v>132546.5625</v>
      </c>
      <c r="V1487" s="3">
        <v>123995.171875</v>
      </c>
      <c r="W1487" s="3">
        <v>115443.78125</v>
      </c>
      <c r="X1487" s="3">
        <v>106892.390625</v>
      </c>
      <c r="Y1487" s="3">
        <v>98341</v>
      </c>
      <c r="Z1487" s="3">
        <v>89789.609375</v>
      </c>
      <c r="AA1487" s="3">
        <v>81238.21875</v>
      </c>
      <c r="AB1487" s="3">
        <v>72686.828125</v>
      </c>
      <c r="AC1487" s="3">
        <v>64135.4375</v>
      </c>
      <c r="AD1487" s="3">
        <v>55584.046875</v>
      </c>
      <c r="AE1487" s="3">
        <v>47032.65625</v>
      </c>
      <c r="AF1487" s="3">
        <v>38481.265625</v>
      </c>
      <c r="AG1487" s="3">
        <v>29929.873046875</v>
      </c>
      <c r="AH1487" s="3">
        <v>21378.478515625</v>
      </c>
      <c r="AI1487" s="3">
        <v>12827.083984375</v>
      </c>
      <c r="AJ1487" s="3">
        <v>4275.689453125</v>
      </c>
      <c r="AK1487" s="3"/>
      <c r="AL1487" s="3"/>
    </row>
    <row r="1488" spans="1:38" x14ac:dyDescent="0.3">
      <c r="A1488" t="s">
        <v>56</v>
      </c>
      <c r="B1488" t="s">
        <v>62</v>
      </c>
      <c r="C1488" t="s">
        <v>152</v>
      </c>
      <c r="D1488" s="3"/>
      <c r="E1488" s="3"/>
      <c r="F1488" s="3"/>
      <c r="G1488" s="3">
        <v>30446.6015625</v>
      </c>
      <c r="H1488" s="3">
        <v>27533.044921875</v>
      </c>
      <c r="I1488" s="3">
        <v>24652.283203125</v>
      </c>
      <c r="J1488" s="3">
        <v>22611.037109375</v>
      </c>
      <c r="K1488" s="3">
        <v>20884.61328125</v>
      </c>
      <c r="L1488" s="3">
        <v>19394.302734375</v>
      </c>
      <c r="M1488" s="3">
        <v>18376.220703125</v>
      </c>
      <c r="N1488" s="3">
        <v>17594.251953125</v>
      </c>
      <c r="O1488" s="3">
        <v>16812.28515625</v>
      </c>
      <c r="P1488" s="3">
        <v>16030.3173828125</v>
      </c>
      <c r="Q1488" s="3">
        <v>15248.349609375</v>
      </c>
      <c r="R1488" s="3">
        <v>14466.3818359375</v>
      </c>
      <c r="S1488" s="3">
        <v>13684.4140625</v>
      </c>
      <c r="T1488" s="3">
        <v>12902.4462890625</v>
      </c>
      <c r="U1488" s="3">
        <v>12120.478515625</v>
      </c>
      <c r="V1488" s="3">
        <v>11338.51171875</v>
      </c>
      <c r="W1488" s="3">
        <v>10556.5458984375</v>
      </c>
      <c r="X1488" s="3">
        <v>9774.5791015625</v>
      </c>
      <c r="Y1488" s="3">
        <v>8992.61328125</v>
      </c>
      <c r="Z1488" s="3">
        <v>8210.646484375</v>
      </c>
      <c r="AA1488" s="3">
        <v>7428.6806640625</v>
      </c>
      <c r="AB1488" s="3">
        <v>6646.71435546875</v>
      </c>
      <c r="AC1488" s="3">
        <v>5864.748046875</v>
      </c>
      <c r="AD1488" s="3">
        <v>5082.78173828125</v>
      </c>
      <c r="AE1488" s="3">
        <v>4300.8154296875</v>
      </c>
      <c r="AF1488" s="3">
        <v>3518.84912109375</v>
      </c>
      <c r="AG1488" s="3">
        <v>2736.882568359375</v>
      </c>
      <c r="AH1488" s="3">
        <v>1954.9158935546875</v>
      </c>
      <c r="AI1488" s="3">
        <v>1172.94921875</v>
      </c>
      <c r="AJ1488" s="3">
        <v>390.98260498046875</v>
      </c>
      <c r="AK1488" s="3"/>
      <c r="AL1488" s="3"/>
    </row>
    <row r="1489" spans="1:38" x14ac:dyDescent="0.3">
      <c r="A1489" t="s">
        <v>57</v>
      </c>
      <c r="B1489" t="s">
        <v>62</v>
      </c>
      <c r="C1489" t="s">
        <v>128</v>
      </c>
      <c r="D1489" s="16"/>
      <c r="E1489" s="16"/>
      <c r="F1489" s="16"/>
      <c r="G1489" s="16">
        <v>3</v>
      </c>
      <c r="H1489" s="16"/>
      <c r="I1489" s="16"/>
      <c r="J1489" s="16"/>
      <c r="K1489" s="16"/>
      <c r="L1489" s="16"/>
      <c r="M1489" s="16"/>
      <c r="N1489" s="16"/>
      <c r="O1489" s="16"/>
      <c r="P1489" s="16"/>
      <c r="Q1489" s="16"/>
      <c r="R1489" s="16"/>
      <c r="S1489" s="16"/>
      <c r="T1489" s="16"/>
      <c r="U1489" s="16"/>
      <c r="V1489" s="16"/>
      <c r="W1489" s="16"/>
      <c r="X1489" s="16"/>
      <c r="Y1489" s="16"/>
      <c r="Z1489" s="16"/>
      <c r="AA1489" s="16"/>
      <c r="AB1489" s="16"/>
      <c r="AC1489" s="16"/>
      <c r="AD1489" s="16"/>
      <c r="AE1489" s="16"/>
      <c r="AF1489" s="16"/>
      <c r="AG1489" s="16"/>
      <c r="AH1489" s="16"/>
      <c r="AI1489" s="16"/>
      <c r="AJ1489" s="16"/>
      <c r="AK1489" s="16"/>
      <c r="AL1489" s="16"/>
    </row>
    <row r="1490" spans="1:38" x14ac:dyDescent="0.3">
      <c r="A1490" t="s">
        <v>57</v>
      </c>
      <c r="B1490" t="s">
        <v>62</v>
      </c>
      <c r="C1490" t="s">
        <v>129</v>
      </c>
      <c r="D1490" s="16"/>
      <c r="E1490" s="16"/>
      <c r="F1490" s="16"/>
      <c r="G1490" s="16">
        <v>3</v>
      </c>
      <c r="H1490" s="16">
        <v>3</v>
      </c>
      <c r="I1490" s="16">
        <v>3</v>
      </c>
      <c r="J1490" s="16">
        <v>3</v>
      </c>
      <c r="K1490" s="16">
        <v>3</v>
      </c>
      <c r="L1490" s="16">
        <v>3</v>
      </c>
      <c r="M1490" s="16">
        <v>3</v>
      </c>
      <c r="N1490" s="16">
        <v>3</v>
      </c>
      <c r="O1490" s="16">
        <v>3</v>
      </c>
      <c r="P1490" s="16">
        <v>3</v>
      </c>
      <c r="Q1490" s="16">
        <v>3</v>
      </c>
      <c r="R1490" s="16">
        <v>3</v>
      </c>
      <c r="S1490" s="16">
        <v>3</v>
      </c>
      <c r="T1490" s="16">
        <v>3</v>
      </c>
      <c r="U1490" s="16">
        <v>3</v>
      </c>
      <c r="V1490" s="16">
        <v>3</v>
      </c>
      <c r="W1490" s="16">
        <v>3</v>
      </c>
      <c r="X1490" s="16">
        <v>3</v>
      </c>
      <c r="Y1490" s="16">
        <v>3</v>
      </c>
      <c r="Z1490" s="16">
        <v>3</v>
      </c>
      <c r="AA1490" s="16">
        <v>3</v>
      </c>
      <c r="AB1490" s="16">
        <v>3</v>
      </c>
      <c r="AC1490" s="16">
        <v>3</v>
      </c>
      <c r="AD1490" s="16">
        <v>3</v>
      </c>
      <c r="AE1490" s="16">
        <v>3</v>
      </c>
      <c r="AF1490" s="16">
        <v>3</v>
      </c>
      <c r="AG1490" s="16">
        <v>3</v>
      </c>
      <c r="AH1490" s="16">
        <v>3</v>
      </c>
      <c r="AI1490" s="16">
        <v>3</v>
      </c>
      <c r="AJ1490" s="16">
        <v>3</v>
      </c>
      <c r="AK1490" s="16"/>
      <c r="AL1490" s="16"/>
    </row>
    <row r="1491" spans="1:38" x14ac:dyDescent="0.3">
      <c r="A1491" t="s">
        <v>57</v>
      </c>
      <c r="B1491" t="s">
        <v>62</v>
      </c>
      <c r="C1491" t="s">
        <v>130</v>
      </c>
      <c r="D1491" s="3"/>
      <c r="E1491" s="3"/>
      <c r="F1491" s="3"/>
      <c r="G1491" s="3">
        <v>224.70001220703125</v>
      </c>
      <c r="H1491" s="3">
        <v>224.70001220703125</v>
      </c>
      <c r="I1491" s="3">
        <v>224.70001220703125</v>
      </c>
      <c r="J1491" s="3">
        <v>224.70001220703125</v>
      </c>
      <c r="K1491" s="3">
        <v>224.70001220703125</v>
      </c>
      <c r="L1491" s="3">
        <v>224.70001220703125</v>
      </c>
      <c r="M1491" s="3">
        <v>224.70001220703125</v>
      </c>
      <c r="N1491" s="3">
        <v>224.70001220703125</v>
      </c>
      <c r="O1491" s="3">
        <v>224.70001220703125</v>
      </c>
      <c r="P1491" s="3">
        <v>224.70001220703125</v>
      </c>
      <c r="Q1491" s="3">
        <v>224.70001220703125</v>
      </c>
      <c r="R1491" s="3">
        <v>224.70001220703125</v>
      </c>
      <c r="S1491" s="3">
        <v>224.70001220703125</v>
      </c>
      <c r="T1491" s="3">
        <v>224.70001220703125</v>
      </c>
      <c r="U1491" s="3">
        <v>224.70001220703125</v>
      </c>
      <c r="V1491" s="3">
        <v>224.70001220703125</v>
      </c>
      <c r="W1491" s="3">
        <v>224.70001220703125</v>
      </c>
      <c r="X1491" s="3">
        <v>224.70001220703125</v>
      </c>
      <c r="Y1491" s="3">
        <v>224.70001220703125</v>
      </c>
      <c r="Z1491" s="3">
        <v>224.70001220703125</v>
      </c>
      <c r="AA1491" s="3">
        <v>224.70001220703125</v>
      </c>
      <c r="AB1491" s="3">
        <v>224.70001220703125</v>
      </c>
      <c r="AC1491" s="3">
        <v>224.70001220703125</v>
      </c>
      <c r="AD1491" s="3">
        <v>224.70001220703125</v>
      </c>
      <c r="AE1491" s="3">
        <v>224.70001220703125</v>
      </c>
      <c r="AF1491" s="3">
        <v>224.70001220703125</v>
      </c>
      <c r="AG1491" s="3">
        <v>224.70001220703125</v>
      </c>
      <c r="AH1491" s="3">
        <v>224.70001220703125</v>
      </c>
      <c r="AI1491" s="3">
        <v>224.70001220703125</v>
      </c>
      <c r="AJ1491" s="3">
        <v>224.70001220703125</v>
      </c>
      <c r="AK1491" s="3"/>
      <c r="AL1491" s="3"/>
    </row>
    <row r="1492" spans="1:38" x14ac:dyDescent="0.3">
      <c r="A1492" t="s">
        <v>57</v>
      </c>
      <c r="B1492" t="s">
        <v>62</v>
      </c>
      <c r="C1492" t="s">
        <v>131</v>
      </c>
      <c r="D1492" s="3"/>
      <c r="E1492" s="3"/>
      <c r="F1492" s="3"/>
      <c r="G1492" s="3"/>
      <c r="H1492" s="3"/>
      <c r="I1492" s="3"/>
      <c r="J1492" s="3"/>
      <c r="K1492" s="3"/>
      <c r="L1492" s="3"/>
      <c r="M1492" s="3"/>
      <c r="N1492" s="3"/>
      <c r="O1492" s="3"/>
      <c r="P1492" s="3"/>
      <c r="Q1492" s="3"/>
      <c r="R1492" s="3"/>
      <c r="S1492" s="3"/>
      <c r="T1492" s="3"/>
      <c r="U1492" s="3"/>
      <c r="V1492" s="3"/>
      <c r="W1492" s="3"/>
      <c r="X1492" s="3"/>
      <c r="Y1492" s="3"/>
      <c r="Z1492" s="3"/>
      <c r="AA1492" s="3"/>
      <c r="AB1492" s="3"/>
      <c r="AC1492" s="3"/>
      <c r="AD1492" s="3"/>
      <c r="AE1492" s="3"/>
      <c r="AF1492" s="3"/>
      <c r="AG1492" s="3"/>
      <c r="AH1492" s="3"/>
      <c r="AI1492" s="3"/>
      <c r="AJ1492" s="3"/>
      <c r="AK1492" s="3"/>
      <c r="AL1492" s="3"/>
    </row>
    <row r="1493" spans="1:38" x14ac:dyDescent="0.3">
      <c r="A1493" t="s">
        <v>57</v>
      </c>
      <c r="B1493" t="s">
        <v>62</v>
      </c>
      <c r="C1493" t="s">
        <v>132</v>
      </c>
      <c r="D1493" s="3"/>
      <c r="E1493" s="3"/>
      <c r="F1493" s="3"/>
      <c r="G1493" s="3"/>
      <c r="H1493" s="3"/>
      <c r="I1493" s="3"/>
      <c r="J1493" s="3"/>
      <c r="K1493" s="3"/>
      <c r="L1493" s="3"/>
      <c r="M1493" s="3"/>
      <c r="N1493" s="3"/>
      <c r="O1493" s="3"/>
      <c r="P1493" s="3"/>
      <c r="Q1493" s="3"/>
      <c r="R1493" s="3"/>
      <c r="S1493" s="3"/>
      <c r="T1493" s="3"/>
      <c r="U1493" s="3"/>
      <c r="V1493" s="3"/>
      <c r="W1493" s="3"/>
      <c r="X1493" s="3"/>
      <c r="Y1493" s="3"/>
      <c r="Z1493" s="3"/>
      <c r="AA1493" s="3"/>
      <c r="AB1493" s="3"/>
      <c r="AC1493" s="3"/>
      <c r="AD1493" s="3"/>
      <c r="AE1493" s="3"/>
      <c r="AF1493" s="3"/>
      <c r="AG1493" s="3"/>
      <c r="AH1493" s="3"/>
      <c r="AI1493" s="3"/>
      <c r="AJ1493" s="3"/>
      <c r="AK1493" s="3"/>
      <c r="AL1493" s="3"/>
    </row>
    <row r="1494" spans="1:38" x14ac:dyDescent="0.3">
      <c r="A1494" t="s">
        <v>57</v>
      </c>
      <c r="B1494" t="s">
        <v>62</v>
      </c>
      <c r="C1494" t="s">
        <v>133</v>
      </c>
      <c r="D1494" s="3"/>
      <c r="E1494" s="3"/>
      <c r="F1494" s="3"/>
      <c r="G1494" s="3"/>
      <c r="H1494" s="3"/>
      <c r="I1494" s="3"/>
      <c r="J1494" s="3"/>
      <c r="K1494" s="3"/>
      <c r="L1494" s="3"/>
      <c r="M1494" s="3"/>
      <c r="N1494" s="3"/>
      <c r="O1494" s="3"/>
      <c r="P1494" s="3"/>
      <c r="Q1494" s="3"/>
      <c r="R1494" s="3"/>
      <c r="S1494" s="3"/>
      <c r="T1494" s="3"/>
      <c r="U1494" s="3"/>
      <c r="V1494" s="3"/>
      <c r="W1494" s="3"/>
      <c r="X1494" s="3"/>
      <c r="Y1494" s="3"/>
      <c r="Z1494" s="3"/>
      <c r="AA1494" s="3"/>
      <c r="AB1494" s="3"/>
      <c r="AC1494" s="3"/>
      <c r="AD1494" s="3"/>
      <c r="AE1494" s="3"/>
      <c r="AF1494" s="3"/>
      <c r="AG1494" s="3"/>
      <c r="AH1494" s="3"/>
      <c r="AI1494" s="3"/>
      <c r="AJ1494" s="3"/>
      <c r="AK1494" s="3"/>
      <c r="AL1494" s="3"/>
    </row>
    <row r="1495" spans="1:38" x14ac:dyDescent="0.3">
      <c r="A1495" t="s">
        <v>57</v>
      </c>
      <c r="B1495" t="s">
        <v>62</v>
      </c>
      <c r="C1495" t="s">
        <v>134</v>
      </c>
      <c r="D1495" s="3"/>
      <c r="E1495" s="3"/>
      <c r="F1495" s="3"/>
      <c r="G1495" s="3"/>
      <c r="H1495" s="3"/>
      <c r="I1495" s="3"/>
      <c r="J1495" s="3"/>
      <c r="K1495" s="3"/>
      <c r="L1495" s="3"/>
      <c r="M1495" s="3"/>
      <c r="N1495" s="3"/>
      <c r="O1495" s="3"/>
      <c r="P1495" s="3"/>
      <c r="Q1495" s="3"/>
      <c r="R1495" s="3"/>
      <c r="S1495" s="3"/>
      <c r="T1495" s="3"/>
      <c r="U1495" s="3"/>
      <c r="V1495" s="3"/>
      <c r="W1495" s="3"/>
      <c r="X1495" s="3"/>
      <c r="Y1495" s="3"/>
      <c r="Z1495" s="3"/>
      <c r="AA1495" s="3"/>
      <c r="AB1495" s="3"/>
      <c r="AC1495" s="3"/>
      <c r="AD1495" s="3"/>
      <c r="AE1495" s="3"/>
      <c r="AF1495" s="3"/>
      <c r="AG1495" s="3"/>
      <c r="AH1495" s="3"/>
      <c r="AI1495" s="3"/>
      <c r="AJ1495" s="3"/>
      <c r="AK1495" s="3"/>
      <c r="AL1495" s="3"/>
    </row>
    <row r="1496" spans="1:38" x14ac:dyDescent="0.3">
      <c r="A1496" t="s">
        <v>57</v>
      </c>
      <c r="B1496" t="s">
        <v>62</v>
      </c>
      <c r="C1496" t="s">
        <v>135</v>
      </c>
      <c r="D1496" s="3"/>
      <c r="E1496" s="3"/>
      <c r="F1496" s="3"/>
      <c r="G1496" s="3"/>
      <c r="H1496" s="3"/>
      <c r="I1496" s="3"/>
      <c r="J1496" s="3"/>
      <c r="K1496" s="3"/>
      <c r="L1496" s="3"/>
      <c r="M1496" s="3"/>
      <c r="N1496" s="3"/>
      <c r="O1496" s="3"/>
      <c r="P1496" s="3"/>
      <c r="Q1496" s="3"/>
      <c r="R1496" s="3"/>
      <c r="S1496" s="3"/>
      <c r="T1496" s="3"/>
      <c r="U1496" s="3"/>
      <c r="V1496" s="3"/>
      <c r="W1496" s="3"/>
      <c r="X1496" s="3"/>
      <c r="Y1496" s="3"/>
      <c r="Z1496" s="3"/>
      <c r="AA1496" s="3"/>
      <c r="AB1496" s="3"/>
      <c r="AC1496" s="3"/>
      <c r="AD1496" s="3"/>
      <c r="AE1496" s="3"/>
      <c r="AF1496" s="3"/>
      <c r="AG1496" s="3"/>
      <c r="AH1496" s="3"/>
      <c r="AI1496" s="3"/>
      <c r="AJ1496" s="3"/>
      <c r="AK1496" s="3"/>
      <c r="AL1496" s="3"/>
    </row>
    <row r="1497" spans="1:38" x14ac:dyDescent="0.3">
      <c r="A1497" t="s">
        <v>57</v>
      </c>
      <c r="B1497" t="s">
        <v>62</v>
      </c>
      <c r="C1497" t="s">
        <v>136</v>
      </c>
      <c r="D1497" s="3"/>
      <c r="E1497" s="3"/>
      <c r="F1497" s="3"/>
      <c r="G1497" s="3"/>
      <c r="H1497" s="3"/>
      <c r="I1497" s="3"/>
      <c r="J1497" s="3"/>
      <c r="K1497" s="3"/>
      <c r="L1497" s="3"/>
      <c r="M1497" s="3"/>
      <c r="N1497" s="3"/>
      <c r="O1497" s="3"/>
      <c r="P1497" s="3"/>
      <c r="Q1497" s="3"/>
      <c r="R1497" s="3"/>
      <c r="S1497" s="3"/>
      <c r="T1497" s="3"/>
      <c r="U1497" s="3"/>
      <c r="V1497" s="3"/>
      <c r="W1497" s="3"/>
      <c r="X1497" s="3"/>
      <c r="Y1497" s="3"/>
      <c r="Z1497" s="3"/>
      <c r="AA1497" s="3"/>
      <c r="AB1497" s="3"/>
      <c r="AC1497" s="3"/>
      <c r="AD1497" s="3"/>
      <c r="AE1497" s="3"/>
      <c r="AF1497" s="3"/>
      <c r="AG1497" s="3"/>
      <c r="AH1497" s="3"/>
      <c r="AI1497" s="3"/>
      <c r="AJ1497" s="3"/>
      <c r="AK1497" s="3"/>
      <c r="AL1497" s="3"/>
    </row>
    <row r="1498" spans="1:38" x14ac:dyDescent="0.3">
      <c r="A1498" t="s">
        <v>57</v>
      </c>
      <c r="B1498" t="s">
        <v>62</v>
      </c>
      <c r="C1498" t="s">
        <v>137</v>
      </c>
      <c r="D1498" s="3"/>
      <c r="E1498" s="3"/>
      <c r="F1498" s="3"/>
      <c r="G1498" s="3"/>
      <c r="H1498" s="3"/>
      <c r="I1498" s="3"/>
      <c r="J1498" s="3"/>
      <c r="K1498" s="3"/>
      <c r="L1498" s="3"/>
      <c r="M1498" s="3"/>
      <c r="N1498" s="3"/>
      <c r="O1498" s="3"/>
      <c r="P1498" s="3"/>
      <c r="Q1498" s="3"/>
      <c r="R1498" s="3"/>
      <c r="S1498" s="3"/>
      <c r="T1498" s="3"/>
      <c r="U1498" s="3"/>
      <c r="V1498" s="3"/>
      <c r="W1498" s="3"/>
      <c r="X1498" s="3"/>
      <c r="Y1498" s="3"/>
      <c r="Z1498" s="3"/>
      <c r="AA1498" s="3"/>
      <c r="AB1498" s="3"/>
      <c r="AC1498" s="3"/>
      <c r="AD1498" s="3"/>
      <c r="AE1498" s="3"/>
      <c r="AF1498" s="3"/>
      <c r="AG1498" s="3"/>
      <c r="AH1498" s="3"/>
      <c r="AI1498" s="3"/>
      <c r="AJ1498" s="3"/>
      <c r="AK1498" s="3"/>
      <c r="AL1498" s="3"/>
    </row>
    <row r="1499" spans="1:38" x14ac:dyDescent="0.3">
      <c r="A1499" t="s">
        <v>57</v>
      </c>
      <c r="B1499" t="s">
        <v>62</v>
      </c>
      <c r="C1499" t="s">
        <v>138</v>
      </c>
      <c r="D1499" s="3"/>
      <c r="E1499" s="3"/>
      <c r="F1499" s="3"/>
      <c r="G1499" s="3"/>
      <c r="H1499" s="3"/>
      <c r="I1499" s="3"/>
      <c r="J1499" s="3"/>
      <c r="K1499" s="3"/>
      <c r="L1499" s="3"/>
      <c r="M1499" s="3"/>
      <c r="N1499" s="3"/>
      <c r="O1499" s="3"/>
      <c r="P1499" s="3"/>
      <c r="Q1499" s="3"/>
      <c r="R1499" s="3"/>
      <c r="S1499" s="3"/>
      <c r="T1499" s="3"/>
      <c r="U1499" s="3"/>
      <c r="V1499" s="3"/>
      <c r="W1499" s="3"/>
      <c r="X1499" s="3"/>
      <c r="Y1499" s="3"/>
      <c r="Z1499" s="3"/>
      <c r="AA1499" s="3"/>
      <c r="AB1499" s="3"/>
      <c r="AC1499" s="3"/>
      <c r="AD1499" s="3"/>
      <c r="AE1499" s="3"/>
      <c r="AF1499" s="3"/>
      <c r="AG1499" s="3"/>
      <c r="AH1499" s="3"/>
      <c r="AI1499" s="3"/>
      <c r="AJ1499" s="3"/>
      <c r="AK1499" s="3"/>
      <c r="AL1499" s="3"/>
    </row>
    <row r="1500" spans="1:38" x14ac:dyDescent="0.3">
      <c r="A1500" t="s">
        <v>57</v>
      </c>
      <c r="B1500" t="s">
        <v>62</v>
      </c>
      <c r="C1500" t="s">
        <v>139</v>
      </c>
      <c r="D1500" s="3"/>
      <c r="E1500" s="3"/>
      <c r="F1500" s="3"/>
      <c r="G1500" s="3"/>
      <c r="H1500" s="3"/>
      <c r="I1500" s="3"/>
      <c r="J1500" s="3"/>
      <c r="K1500" s="3"/>
      <c r="L1500" s="3"/>
      <c r="M1500" s="3"/>
      <c r="N1500" s="3"/>
      <c r="O1500" s="3"/>
      <c r="P1500" s="3"/>
      <c r="Q1500" s="3"/>
      <c r="R1500" s="3"/>
      <c r="S1500" s="3"/>
      <c r="T1500" s="3"/>
      <c r="U1500" s="3"/>
      <c r="V1500" s="3"/>
      <c r="W1500" s="3"/>
      <c r="X1500" s="3"/>
      <c r="Y1500" s="3"/>
      <c r="Z1500" s="3"/>
      <c r="AA1500" s="3"/>
      <c r="AB1500" s="3"/>
      <c r="AC1500" s="3"/>
      <c r="AD1500" s="3"/>
      <c r="AE1500" s="3"/>
      <c r="AF1500" s="3"/>
      <c r="AG1500" s="3"/>
      <c r="AH1500" s="3"/>
      <c r="AI1500" s="3"/>
      <c r="AJ1500" s="3"/>
      <c r="AK1500" s="3"/>
      <c r="AL1500" s="3"/>
    </row>
    <row r="1501" spans="1:38" x14ac:dyDescent="0.3">
      <c r="A1501" t="s">
        <v>57</v>
      </c>
      <c r="B1501" t="s">
        <v>62</v>
      </c>
      <c r="C1501" t="s">
        <v>140</v>
      </c>
      <c r="D1501" s="3"/>
      <c r="E1501" s="3"/>
      <c r="F1501" s="3"/>
      <c r="G1501" s="3"/>
      <c r="H1501" s="3"/>
      <c r="I1501" s="3"/>
      <c r="J1501" s="3"/>
      <c r="K1501" s="3"/>
      <c r="L1501" s="3"/>
      <c r="M1501" s="3"/>
      <c r="N1501" s="3"/>
      <c r="O1501" s="3"/>
      <c r="P1501" s="3"/>
      <c r="Q1501" s="3"/>
      <c r="R1501" s="3"/>
      <c r="S1501" s="3"/>
      <c r="T1501" s="3"/>
      <c r="U1501" s="3"/>
      <c r="V1501" s="3"/>
      <c r="W1501" s="3"/>
      <c r="X1501" s="3"/>
      <c r="Y1501" s="3"/>
      <c r="Z1501" s="3"/>
      <c r="AA1501" s="3"/>
      <c r="AB1501" s="3"/>
      <c r="AC1501" s="3"/>
      <c r="AD1501" s="3"/>
      <c r="AE1501" s="3"/>
      <c r="AF1501" s="3"/>
      <c r="AG1501" s="3"/>
      <c r="AH1501" s="3"/>
      <c r="AI1501" s="3"/>
      <c r="AJ1501" s="3"/>
      <c r="AK1501" s="3"/>
      <c r="AL1501" s="3"/>
    </row>
    <row r="1502" spans="1:38" x14ac:dyDescent="0.3">
      <c r="A1502" t="s">
        <v>57</v>
      </c>
      <c r="B1502" t="s">
        <v>62</v>
      </c>
      <c r="C1502" t="s">
        <v>141</v>
      </c>
      <c r="D1502" s="3"/>
      <c r="E1502" s="3"/>
      <c r="F1502" s="3"/>
      <c r="G1502" s="3"/>
      <c r="H1502" s="3"/>
      <c r="I1502" s="3"/>
      <c r="J1502" s="3"/>
      <c r="K1502" s="3"/>
      <c r="L1502" s="3"/>
      <c r="M1502" s="3"/>
      <c r="N1502" s="3"/>
      <c r="O1502" s="3"/>
      <c r="P1502" s="3"/>
      <c r="Q1502" s="3"/>
      <c r="R1502" s="3"/>
      <c r="S1502" s="3"/>
      <c r="T1502" s="3"/>
      <c r="U1502" s="3"/>
      <c r="V1502" s="3"/>
      <c r="W1502" s="3"/>
      <c r="X1502" s="3"/>
      <c r="Y1502" s="3"/>
      <c r="Z1502" s="3"/>
      <c r="AA1502" s="3"/>
      <c r="AB1502" s="3"/>
      <c r="AC1502" s="3"/>
      <c r="AD1502" s="3"/>
      <c r="AE1502" s="3"/>
      <c r="AF1502" s="3"/>
      <c r="AG1502" s="3"/>
      <c r="AH1502" s="3"/>
      <c r="AI1502" s="3"/>
      <c r="AJ1502" s="3"/>
      <c r="AK1502" s="3"/>
      <c r="AL1502" s="3"/>
    </row>
    <row r="1503" spans="1:38" x14ac:dyDescent="0.3">
      <c r="A1503" t="s">
        <v>57</v>
      </c>
      <c r="B1503" t="s">
        <v>62</v>
      </c>
      <c r="C1503" t="s">
        <v>142</v>
      </c>
      <c r="D1503" s="3"/>
      <c r="E1503" s="3"/>
      <c r="F1503" s="3"/>
      <c r="G1503" s="3"/>
      <c r="H1503" s="3"/>
      <c r="I1503" s="3"/>
      <c r="J1503" s="3"/>
      <c r="K1503" s="3"/>
      <c r="L1503" s="3"/>
      <c r="M1503" s="3"/>
      <c r="N1503" s="3"/>
      <c r="O1503" s="3"/>
      <c r="P1503" s="3"/>
      <c r="Q1503" s="3"/>
      <c r="R1503" s="3"/>
      <c r="S1503" s="3"/>
      <c r="T1503" s="3"/>
      <c r="U1503" s="3"/>
      <c r="V1503" s="3"/>
      <c r="W1503" s="3"/>
      <c r="X1503" s="3"/>
      <c r="Y1503" s="3"/>
      <c r="Z1503" s="3"/>
      <c r="AA1503" s="3"/>
      <c r="AB1503" s="3"/>
      <c r="AC1503" s="3"/>
      <c r="AD1503" s="3"/>
      <c r="AE1503" s="3"/>
      <c r="AF1503" s="3"/>
      <c r="AG1503" s="3"/>
      <c r="AH1503" s="3"/>
      <c r="AI1503" s="3"/>
      <c r="AJ1503" s="3"/>
      <c r="AK1503" s="3"/>
      <c r="AL1503" s="3"/>
    </row>
    <row r="1504" spans="1:38" x14ac:dyDescent="0.3">
      <c r="A1504" t="s">
        <v>57</v>
      </c>
      <c r="B1504" t="s">
        <v>62</v>
      </c>
      <c r="C1504" t="s">
        <v>143</v>
      </c>
      <c r="D1504" s="3"/>
      <c r="E1504" s="3"/>
      <c r="F1504" s="3"/>
      <c r="G1504" s="3"/>
      <c r="H1504" s="3"/>
      <c r="I1504" s="3"/>
      <c r="J1504" s="3"/>
      <c r="K1504" s="3"/>
      <c r="L1504" s="3"/>
      <c r="M1504" s="3"/>
      <c r="N1504" s="3"/>
      <c r="O1504" s="3"/>
      <c r="P1504" s="3"/>
      <c r="Q1504" s="3"/>
      <c r="R1504" s="3"/>
      <c r="S1504" s="3"/>
      <c r="T1504" s="3"/>
      <c r="U1504" s="3"/>
      <c r="V1504" s="3"/>
      <c r="W1504" s="3"/>
      <c r="X1504" s="3"/>
      <c r="Y1504" s="3"/>
      <c r="Z1504" s="3"/>
      <c r="AA1504" s="3"/>
      <c r="AB1504" s="3"/>
      <c r="AC1504" s="3"/>
      <c r="AD1504" s="3"/>
      <c r="AE1504" s="3"/>
      <c r="AF1504" s="3"/>
      <c r="AG1504" s="3"/>
      <c r="AH1504" s="3"/>
      <c r="AI1504" s="3"/>
      <c r="AJ1504" s="3"/>
      <c r="AK1504" s="3"/>
      <c r="AL1504" s="3"/>
    </row>
    <row r="1505" spans="1:38" x14ac:dyDescent="0.3">
      <c r="A1505" t="s">
        <v>57</v>
      </c>
      <c r="B1505" t="s">
        <v>62</v>
      </c>
      <c r="C1505" t="s">
        <v>144</v>
      </c>
      <c r="D1505" s="3"/>
      <c r="E1505" s="3"/>
      <c r="F1505" s="3"/>
      <c r="G1505" s="3"/>
      <c r="H1505" s="3"/>
      <c r="I1505" s="3"/>
      <c r="J1505" s="3"/>
      <c r="K1505" s="3"/>
      <c r="L1505" s="3"/>
      <c r="M1505" s="3"/>
      <c r="N1505" s="3"/>
      <c r="O1505" s="3"/>
      <c r="P1505" s="3"/>
      <c r="Q1505" s="3"/>
      <c r="R1505" s="3"/>
      <c r="S1505" s="3"/>
      <c r="T1505" s="3"/>
      <c r="U1505" s="3"/>
      <c r="V1505" s="3"/>
      <c r="W1505" s="3"/>
      <c r="X1505" s="3"/>
      <c r="Y1505" s="3"/>
      <c r="Z1505" s="3"/>
      <c r="AA1505" s="3"/>
      <c r="AB1505" s="3"/>
      <c r="AC1505" s="3"/>
      <c r="AD1505" s="3"/>
      <c r="AE1505" s="3"/>
      <c r="AF1505" s="3"/>
      <c r="AG1505" s="3"/>
      <c r="AH1505" s="3"/>
      <c r="AI1505" s="3"/>
      <c r="AJ1505" s="3"/>
      <c r="AK1505" s="3"/>
      <c r="AL1505" s="3"/>
    </row>
    <row r="1506" spans="1:38" x14ac:dyDescent="0.3">
      <c r="A1506" t="s">
        <v>57</v>
      </c>
      <c r="B1506" t="s">
        <v>62</v>
      </c>
      <c r="C1506" t="s">
        <v>145</v>
      </c>
      <c r="D1506" s="3"/>
      <c r="E1506" s="3"/>
      <c r="F1506" s="3"/>
      <c r="G1506" s="3"/>
      <c r="H1506" s="3"/>
      <c r="I1506" s="3"/>
      <c r="J1506" s="3"/>
      <c r="K1506" s="3"/>
      <c r="L1506" s="3"/>
      <c r="M1506" s="3"/>
      <c r="N1506" s="3"/>
      <c r="O1506" s="3"/>
      <c r="P1506" s="3"/>
      <c r="Q1506" s="3"/>
      <c r="R1506" s="3"/>
      <c r="S1506" s="3"/>
      <c r="T1506" s="3"/>
      <c r="U1506" s="3"/>
      <c r="V1506" s="3"/>
      <c r="W1506" s="3"/>
      <c r="X1506" s="3"/>
      <c r="Y1506" s="3"/>
      <c r="Z1506" s="3"/>
      <c r="AA1506" s="3"/>
      <c r="AB1506" s="3"/>
      <c r="AC1506" s="3"/>
      <c r="AD1506" s="3"/>
      <c r="AE1506" s="3"/>
      <c r="AF1506" s="3"/>
      <c r="AG1506" s="3"/>
      <c r="AH1506" s="3"/>
      <c r="AI1506" s="3"/>
      <c r="AJ1506" s="3"/>
      <c r="AK1506" s="3"/>
      <c r="AL1506" s="3"/>
    </row>
    <row r="1507" spans="1:38" x14ac:dyDescent="0.3">
      <c r="A1507" t="s">
        <v>57</v>
      </c>
      <c r="B1507" t="s">
        <v>62</v>
      </c>
      <c r="C1507" t="s">
        <v>146</v>
      </c>
      <c r="D1507" s="3"/>
      <c r="E1507" s="3"/>
      <c r="F1507" s="3"/>
      <c r="G1507" s="3"/>
      <c r="H1507" s="3"/>
      <c r="I1507" s="3"/>
      <c r="J1507" s="3"/>
      <c r="K1507" s="3"/>
      <c r="L1507" s="3"/>
      <c r="M1507" s="3"/>
      <c r="N1507" s="3"/>
      <c r="O1507" s="3"/>
      <c r="P1507" s="3"/>
      <c r="Q1507" s="3"/>
      <c r="R1507" s="3"/>
      <c r="S1507" s="3"/>
      <c r="T1507" s="3"/>
      <c r="U1507" s="3"/>
      <c r="V1507" s="3"/>
      <c r="W1507" s="3"/>
      <c r="X1507" s="3"/>
      <c r="Y1507" s="3"/>
      <c r="Z1507" s="3"/>
      <c r="AA1507" s="3"/>
      <c r="AB1507" s="3"/>
      <c r="AC1507" s="3"/>
      <c r="AD1507" s="3"/>
      <c r="AE1507" s="3"/>
      <c r="AF1507" s="3"/>
      <c r="AG1507" s="3"/>
      <c r="AH1507" s="3"/>
      <c r="AI1507" s="3"/>
      <c r="AJ1507" s="3"/>
      <c r="AK1507" s="3"/>
      <c r="AL1507" s="3"/>
    </row>
    <row r="1508" spans="1:38" x14ac:dyDescent="0.3">
      <c r="A1508" t="s">
        <v>57</v>
      </c>
      <c r="B1508" t="s">
        <v>62</v>
      </c>
      <c r="C1508" t="s">
        <v>147</v>
      </c>
      <c r="D1508" s="3"/>
      <c r="E1508" s="3"/>
      <c r="F1508" s="3"/>
      <c r="G1508" s="3"/>
      <c r="H1508" s="3"/>
      <c r="I1508" s="3"/>
      <c r="J1508" s="3"/>
      <c r="K1508" s="3"/>
      <c r="L1508" s="3"/>
      <c r="M1508" s="3"/>
      <c r="N1508" s="3"/>
      <c r="O1508" s="3"/>
      <c r="P1508" s="3"/>
      <c r="Q1508" s="3"/>
      <c r="R1508" s="3"/>
      <c r="S1508" s="3"/>
      <c r="T1508" s="3"/>
      <c r="U1508" s="3"/>
      <c r="V1508" s="3"/>
      <c r="W1508" s="3"/>
      <c r="X1508" s="3"/>
      <c r="Y1508" s="3"/>
      <c r="Z1508" s="3"/>
      <c r="AA1508" s="3"/>
      <c r="AB1508" s="3"/>
      <c r="AC1508" s="3"/>
      <c r="AD1508" s="3"/>
      <c r="AE1508" s="3"/>
      <c r="AF1508" s="3"/>
      <c r="AG1508" s="3"/>
      <c r="AH1508" s="3"/>
      <c r="AI1508" s="3"/>
      <c r="AJ1508" s="3"/>
      <c r="AK1508" s="3"/>
      <c r="AL1508" s="3"/>
    </row>
    <row r="1509" spans="1:38" x14ac:dyDescent="0.3">
      <c r="A1509" t="s">
        <v>57</v>
      </c>
      <c r="B1509" t="s">
        <v>62</v>
      </c>
      <c r="C1509" t="s">
        <v>148</v>
      </c>
      <c r="D1509" s="3"/>
      <c r="E1509" s="3"/>
      <c r="F1509" s="3"/>
      <c r="G1509" s="3"/>
      <c r="H1509" s="3"/>
      <c r="I1509" s="3"/>
      <c r="J1509" s="3"/>
      <c r="K1509" s="3"/>
      <c r="L1509" s="3"/>
      <c r="M1509" s="3"/>
      <c r="N1509" s="3"/>
      <c r="O1509" s="3"/>
      <c r="P1509" s="3"/>
      <c r="Q1509" s="3"/>
      <c r="R1509" s="3"/>
      <c r="S1509" s="3"/>
      <c r="T1509" s="3"/>
      <c r="U1509" s="3"/>
      <c r="V1509" s="3"/>
      <c r="W1509" s="3"/>
      <c r="X1509" s="3"/>
      <c r="Y1509" s="3"/>
      <c r="Z1509" s="3"/>
      <c r="AA1509" s="3"/>
      <c r="AB1509" s="3"/>
      <c r="AC1509" s="3"/>
      <c r="AD1509" s="3"/>
      <c r="AE1509" s="3"/>
      <c r="AF1509" s="3"/>
      <c r="AG1509" s="3"/>
      <c r="AH1509" s="3"/>
      <c r="AI1509" s="3"/>
      <c r="AJ1509" s="3"/>
      <c r="AK1509" s="3"/>
      <c r="AL1509" s="3"/>
    </row>
    <row r="1510" spans="1:38" x14ac:dyDescent="0.3">
      <c r="A1510" t="s">
        <v>57</v>
      </c>
      <c r="B1510" t="s">
        <v>62</v>
      </c>
      <c r="C1510" t="s">
        <v>149</v>
      </c>
      <c r="D1510" s="3"/>
      <c r="E1510" s="3"/>
      <c r="F1510" s="3"/>
      <c r="G1510" s="3"/>
      <c r="H1510" s="3"/>
      <c r="I1510" s="3"/>
      <c r="J1510" s="3"/>
      <c r="K1510" s="3"/>
      <c r="L1510" s="3"/>
      <c r="M1510" s="3"/>
      <c r="N1510" s="3"/>
      <c r="O1510" s="3"/>
      <c r="P1510" s="3"/>
      <c r="Q1510" s="3"/>
      <c r="R1510" s="3"/>
      <c r="S1510" s="3"/>
      <c r="T1510" s="3"/>
      <c r="U1510" s="3"/>
      <c r="V1510" s="3"/>
      <c r="W1510" s="3"/>
      <c r="X1510" s="3"/>
      <c r="Y1510" s="3"/>
      <c r="Z1510" s="3"/>
      <c r="AA1510" s="3"/>
      <c r="AB1510" s="3"/>
      <c r="AC1510" s="3"/>
      <c r="AD1510" s="3"/>
      <c r="AE1510" s="3"/>
      <c r="AF1510" s="3"/>
      <c r="AG1510" s="3"/>
      <c r="AH1510" s="3"/>
      <c r="AI1510" s="3"/>
      <c r="AJ1510" s="3"/>
      <c r="AK1510" s="3"/>
      <c r="AL1510" s="3"/>
    </row>
    <row r="1511" spans="1:38" x14ac:dyDescent="0.3">
      <c r="A1511" t="s">
        <v>57</v>
      </c>
      <c r="B1511" t="s">
        <v>62</v>
      </c>
      <c r="C1511" t="s">
        <v>150</v>
      </c>
      <c r="D1511" s="3"/>
      <c r="E1511" s="3"/>
      <c r="F1511" s="3"/>
      <c r="G1511" s="3"/>
      <c r="H1511" s="3"/>
      <c r="I1511" s="3"/>
      <c r="J1511" s="3"/>
      <c r="K1511" s="3"/>
      <c r="L1511" s="3"/>
      <c r="M1511" s="3"/>
      <c r="N1511" s="3"/>
      <c r="O1511" s="3"/>
      <c r="P1511" s="3"/>
      <c r="Q1511" s="3"/>
      <c r="R1511" s="3"/>
      <c r="S1511" s="3"/>
      <c r="T1511" s="3"/>
      <c r="U1511" s="3"/>
      <c r="V1511" s="3"/>
      <c r="W1511" s="3"/>
      <c r="X1511" s="3"/>
      <c r="Y1511" s="3"/>
      <c r="Z1511" s="3"/>
      <c r="AA1511" s="3"/>
      <c r="AB1511" s="3"/>
      <c r="AC1511" s="3"/>
      <c r="AD1511" s="3"/>
      <c r="AE1511" s="3"/>
      <c r="AF1511" s="3"/>
      <c r="AG1511" s="3"/>
      <c r="AH1511" s="3"/>
      <c r="AI1511" s="3"/>
      <c r="AJ1511" s="3"/>
      <c r="AK1511" s="3"/>
      <c r="AL1511" s="3"/>
    </row>
    <row r="1512" spans="1:38" x14ac:dyDescent="0.3">
      <c r="A1512" t="s">
        <v>57</v>
      </c>
      <c r="B1512" t="s">
        <v>62</v>
      </c>
      <c r="C1512" t="s">
        <v>151</v>
      </c>
      <c r="D1512" s="3"/>
      <c r="E1512" s="3"/>
      <c r="F1512" s="3"/>
      <c r="G1512" s="3"/>
      <c r="H1512" s="3"/>
      <c r="I1512" s="3"/>
      <c r="J1512" s="3"/>
      <c r="K1512" s="3"/>
      <c r="L1512" s="3"/>
      <c r="M1512" s="3"/>
      <c r="N1512" s="3"/>
      <c r="O1512" s="3"/>
      <c r="P1512" s="3"/>
      <c r="Q1512" s="3"/>
      <c r="R1512" s="3"/>
      <c r="S1512" s="3"/>
      <c r="T1512" s="3"/>
      <c r="U1512" s="3"/>
      <c r="V1512" s="3"/>
      <c r="W1512" s="3"/>
      <c r="X1512" s="3"/>
      <c r="Y1512" s="3"/>
      <c r="Z1512" s="3"/>
      <c r="AA1512" s="3"/>
      <c r="AB1512" s="3"/>
      <c r="AC1512" s="3"/>
      <c r="AD1512" s="3"/>
      <c r="AE1512" s="3"/>
      <c r="AF1512" s="3"/>
      <c r="AG1512" s="3"/>
      <c r="AH1512" s="3"/>
      <c r="AI1512" s="3"/>
      <c r="AJ1512" s="3"/>
      <c r="AK1512" s="3"/>
      <c r="AL1512" s="3"/>
    </row>
    <row r="1513" spans="1:38" x14ac:dyDescent="0.3">
      <c r="A1513" t="s">
        <v>57</v>
      </c>
      <c r="B1513" t="s">
        <v>62</v>
      </c>
      <c r="C1513" t="s">
        <v>152</v>
      </c>
      <c r="D1513" s="3"/>
      <c r="E1513" s="3"/>
      <c r="F1513" s="3"/>
      <c r="G1513" s="3"/>
      <c r="H1513" s="3"/>
      <c r="I1513" s="3"/>
      <c r="J1513" s="3"/>
      <c r="K1513" s="3"/>
      <c r="L1513" s="3"/>
      <c r="M1513" s="3"/>
      <c r="N1513" s="3"/>
      <c r="O1513" s="3"/>
      <c r="P1513" s="3"/>
      <c r="Q1513" s="3"/>
      <c r="R1513" s="3"/>
      <c r="S1513" s="3"/>
      <c r="T1513" s="3"/>
      <c r="U1513" s="3"/>
      <c r="V1513" s="3"/>
      <c r="W1513" s="3"/>
      <c r="X1513" s="3"/>
      <c r="Y1513" s="3"/>
      <c r="Z1513" s="3"/>
      <c r="AA1513" s="3"/>
      <c r="AB1513" s="3"/>
      <c r="AC1513" s="3"/>
      <c r="AD1513" s="3"/>
      <c r="AE1513" s="3"/>
      <c r="AF1513" s="3"/>
      <c r="AG1513" s="3"/>
      <c r="AH1513" s="3"/>
      <c r="AI1513" s="3"/>
      <c r="AJ1513" s="3"/>
      <c r="AK1513" s="3"/>
      <c r="AL1513" s="3"/>
    </row>
    <row r="1514" spans="1:38" x14ac:dyDescent="0.3">
      <c r="A1514" t="s">
        <v>52</v>
      </c>
      <c r="B1514" t="s">
        <v>62</v>
      </c>
      <c r="C1514" t="s">
        <v>128</v>
      </c>
      <c r="D1514" s="16"/>
      <c r="E1514" s="16"/>
      <c r="F1514" s="16"/>
      <c r="G1514" s="16">
        <v>1</v>
      </c>
      <c r="H1514" s="16"/>
      <c r="I1514" s="16"/>
      <c r="J1514" s="16"/>
      <c r="K1514" s="16"/>
      <c r="L1514" s="16"/>
      <c r="M1514" s="16"/>
      <c r="N1514" s="16"/>
      <c r="O1514" s="16"/>
      <c r="P1514" s="16"/>
      <c r="Q1514" s="16"/>
      <c r="R1514" s="16"/>
      <c r="S1514" s="16"/>
      <c r="T1514" s="16"/>
      <c r="U1514" s="16"/>
      <c r="V1514" s="16"/>
      <c r="W1514" s="16"/>
      <c r="X1514" s="16"/>
      <c r="Y1514" s="16"/>
      <c r="Z1514" s="16"/>
      <c r="AA1514" s="16"/>
      <c r="AB1514" s="16"/>
      <c r="AC1514" s="16"/>
      <c r="AD1514" s="16"/>
      <c r="AE1514" s="16"/>
      <c r="AF1514" s="16"/>
      <c r="AG1514" s="16"/>
      <c r="AH1514" s="16"/>
      <c r="AI1514" s="16"/>
      <c r="AJ1514" s="16"/>
      <c r="AK1514" s="16"/>
      <c r="AL1514" s="16"/>
    </row>
    <row r="1515" spans="1:38" x14ac:dyDescent="0.3">
      <c r="A1515" t="s">
        <v>52</v>
      </c>
      <c r="B1515" t="s">
        <v>62</v>
      </c>
      <c r="C1515" t="s">
        <v>129</v>
      </c>
      <c r="D1515" s="16"/>
      <c r="E1515" s="16"/>
      <c r="F1515" s="16"/>
      <c r="G1515" s="16">
        <v>1</v>
      </c>
      <c r="H1515" s="16">
        <v>1</v>
      </c>
      <c r="I1515" s="16">
        <v>1</v>
      </c>
      <c r="J1515" s="16">
        <v>1</v>
      </c>
      <c r="K1515" s="16">
        <v>1</v>
      </c>
      <c r="L1515" s="16">
        <v>1</v>
      </c>
      <c r="M1515" s="16">
        <v>1</v>
      </c>
      <c r="N1515" s="16">
        <v>1</v>
      </c>
      <c r="O1515" s="16">
        <v>1</v>
      </c>
      <c r="P1515" s="16">
        <v>1</v>
      </c>
      <c r="Q1515" s="16">
        <v>1</v>
      </c>
      <c r="R1515" s="16">
        <v>1</v>
      </c>
      <c r="S1515" s="16">
        <v>1</v>
      </c>
      <c r="T1515" s="16">
        <v>1</v>
      </c>
      <c r="U1515" s="16">
        <v>1</v>
      </c>
      <c r="V1515" s="16">
        <v>1</v>
      </c>
      <c r="W1515" s="16">
        <v>1</v>
      </c>
      <c r="X1515" s="16">
        <v>1</v>
      </c>
      <c r="Y1515" s="16">
        <v>1</v>
      </c>
      <c r="Z1515" s="16">
        <v>1</v>
      </c>
      <c r="AA1515" s="16">
        <v>1</v>
      </c>
      <c r="AB1515" s="16">
        <v>1</v>
      </c>
      <c r="AC1515" s="16">
        <v>1</v>
      </c>
      <c r="AD1515" s="16">
        <v>1</v>
      </c>
      <c r="AE1515" s="16">
        <v>1</v>
      </c>
      <c r="AF1515" s="16">
        <v>1</v>
      </c>
      <c r="AG1515" s="16">
        <v>1</v>
      </c>
      <c r="AH1515" s="16">
        <v>1</v>
      </c>
      <c r="AI1515" s="16">
        <v>1</v>
      </c>
      <c r="AJ1515" s="16">
        <v>1</v>
      </c>
      <c r="AK1515" s="16"/>
      <c r="AL1515" s="16"/>
    </row>
    <row r="1516" spans="1:38" x14ac:dyDescent="0.3">
      <c r="A1516" t="s">
        <v>52</v>
      </c>
      <c r="B1516" t="s">
        <v>62</v>
      </c>
      <c r="C1516" t="s">
        <v>130</v>
      </c>
      <c r="D1516" s="3"/>
      <c r="E1516" s="3"/>
      <c r="F1516" s="3"/>
      <c r="G1516" s="3">
        <v>74.900001525878906</v>
      </c>
      <c r="H1516" s="3">
        <v>74.900001525878906</v>
      </c>
      <c r="I1516" s="3">
        <v>74.900001525878906</v>
      </c>
      <c r="J1516" s="3">
        <v>74.900001525878906</v>
      </c>
      <c r="K1516" s="3">
        <v>74.900001525878906</v>
      </c>
      <c r="L1516" s="3">
        <v>74.900001525878906</v>
      </c>
      <c r="M1516" s="3">
        <v>74.900001525878906</v>
      </c>
      <c r="N1516" s="3">
        <v>74.900001525878906</v>
      </c>
      <c r="O1516" s="3">
        <v>74.900001525878906</v>
      </c>
      <c r="P1516" s="3">
        <v>74.900001525878906</v>
      </c>
      <c r="Q1516" s="3">
        <v>74.900001525878906</v>
      </c>
      <c r="R1516" s="3">
        <v>74.900001525878906</v>
      </c>
      <c r="S1516" s="3">
        <v>74.900001525878906</v>
      </c>
      <c r="T1516" s="3">
        <v>74.900001525878906</v>
      </c>
      <c r="U1516" s="3">
        <v>74.900001525878906</v>
      </c>
      <c r="V1516" s="3">
        <v>74.900001525878906</v>
      </c>
      <c r="W1516" s="3">
        <v>74.900001525878906</v>
      </c>
      <c r="X1516" s="3">
        <v>74.900001525878906</v>
      </c>
      <c r="Y1516" s="3">
        <v>74.900001525878906</v>
      </c>
      <c r="Z1516" s="3">
        <v>74.900001525878906</v>
      </c>
      <c r="AA1516" s="3">
        <v>74.900001525878906</v>
      </c>
      <c r="AB1516" s="3">
        <v>74.900001525878906</v>
      </c>
      <c r="AC1516" s="3">
        <v>74.900001525878906</v>
      </c>
      <c r="AD1516" s="3">
        <v>74.900001525878906</v>
      </c>
      <c r="AE1516" s="3">
        <v>74.900001525878906</v>
      </c>
      <c r="AF1516" s="3">
        <v>74.900001525878906</v>
      </c>
      <c r="AG1516" s="3">
        <v>74.900001525878906</v>
      </c>
      <c r="AH1516" s="3">
        <v>74.900001525878906</v>
      </c>
      <c r="AI1516" s="3">
        <v>74.900001525878906</v>
      </c>
      <c r="AJ1516" s="3">
        <v>74.900001525878906</v>
      </c>
      <c r="AK1516" s="3"/>
      <c r="AL1516" s="3"/>
    </row>
    <row r="1517" spans="1:38" x14ac:dyDescent="0.3">
      <c r="A1517" t="s">
        <v>52</v>
      </c>
      <c r="B1517" t="s">
        <v>62</v>
      </c>
      <c r="C1517" t="s">
        <v>131</v>
      </c>
      <c r="D1517" s="3"/>
      <c r="E1517" s="3"/>
      <c r="F1517" s="3"/>
      <c r="G1517" s="3">
        <v>137.52340079897789</v>
      </c>
      <c r="H1517" s="3">
        <v>137.52340079897789</v>
      </c>
      <c r="I1517" s="3">
        <v>137.52340079897789</v>
      </c>
      <c r="J1517" s="3">
        <v>137.52340079897789</v>
      </c>
      <c r="K1517" s="3">
        <v>137.52340079897789</v>
      </c>
      <c r="L1517" s="3">
        <v>137.52340079897789</v>
      </c>
      <c r="M1517" s="3">
        <v>137.52340079897789</v>
      </c>
      <c r="N1517" s="3">
        <v>137.52340079897789</v>
      </c>
      <c r="O1517" s="3">
        <v>137.52340079897789</v>
      </c>
      <c r="P1517" s="3">
        <v>137.52340079897789</v>
      </c>
      <c r="Q1517" s="3">
        <v>137.52340079897789</v>
      </c>
      <c r="R1517" s="3">
        <v>137.52340079897789</v>
      </c>
      <c r="S1517" s="3">
        <v>137.52340079897789</v>
      </c>
      <c r="T1517" s="3">
        <v>137.52340079897789</v>
      </c>
      <c r="U1517" s="3">
        <v>137.52340079897789</v>
      </c>
      <c r="V1517" s="3">
        <v>137.52340079897789</v>
      </c>
      <c r="W1517" s="3">
        <v>137.52340079897789</v>
      </c>
      <c r="X1517" s="3">
        <v>137.52340079897789</v>
      </c>
      <c r="Y1517" s="3">
        <v>137.52340079897789</v>
      </c>
      <c r="Z1517" s="3">
        <v>137.52340079897789</v>
      </c>
      <c r="AA1517" s="3">
        <v>137.52340079897789</v>
      </c>
      <c r="AB1517" s="3">
        <v>137.52340079897789</v>
      </c>
      <c r="AC1517" s="3">
        <v>137.52340079897789</v>
      </c>
      <c r="AD1517" s="3">
        <v>137.52340079897789</v>
      </c>
      <c r="AE1517" s="3">
        <v>137.52340079897789</v>
      </c>
      <c r="AF1517" s="3">
        <v>137.52340079897789</v>
      </c>
      <c r="AG1517" s="3">
        <v>137.52340079897789</v>
      </c>
      <c r="AH1517" s="3">
        <v>137.52340079897789</v>
      </c>
      <c r="AI1517" s="3">
        <v>137.52340079897789</v>
      </c>
      <c r="AJ1517" s="3">
        <v>137.52340079897789</v>
      </c>
      <c r="AK1517" s="3"/>
      <c r="AL1517" s="3"/>
    </row>
    <row r="1518" spans="1:38" x14ac:dyDescent="0.3">
      <c r="A1518" t="s">
        <v>52</v>
      </c>
      <c r="B1518" t="s">
        <v>62</v>
      </c>
      <c r="C1518" t="s">
        <v>132</v>
      </c>
      <c r="D1518" s="3"/>
      <c r="E1518" s="3"/>
      <c r="F1518" s="3"/>
      <c r="G1518" s="3">
        <v>1529.3123853999264</v>
      </c>
      <c r="H1518" s="3"/>
      <c r="I1518" s="3"/>
      <c r="J1518" s="3"/>
      <c r="K1518" s="3"/>
      <c r="L1518" s="3"/>
      <c r="M1518" s="3"/>
      <c r="N1518" s="3"/>
      <c r="O1518" s="3"/>
      <c r="P1518" s="3"/>
      <c r="Q1518" s="3"/>
      <c r="R1518" s="3"/>
      <c r="S1518" s="3"/>
      <c r="T1518" s="3"/>
      <c r="U1518" s="3"/>
      <c r="V1518" s="3"/>
      <c r="W1518" s="3"/>
      <c r="X1518" s="3"/>
      <c r="Y1518" s="3"/>
      <c r="Z1518" s="3"/>
      <c r="AA1518" s="3"/>
      <c r="AB1518" s="3"/>
      <c r="AC1518" s="3"/>
      <c r="AD1518" s="3"/>
      <c r="AE1518" s="3"/>
      <c r="AF1518" s="3"/>
      <c r="AG1518" s="3"/>
      <c r="AH1518" s="3"/>
      <c r="AI1518" s="3"/>
      <c r="AJ1518" s="3"/>
      <c r="AK1518" s="3"/>
      <c r="AL1518" s="3"/>
    </row>
    <row r="1519" spans="1:38" x14ac:dyDescent="0.3">
      <c r="A1519" t="s">
        <v>52</v>
      </c>
      <c r="B1519" t="s">
        <v>62</v>
      </c>
      <c r="C1519" t="s">
        <v>133</v>
      </c>
      <c r="D1519" s="3"/>
      <c r="E1519" s="3"/>
      <c r="F1519" s="3"/>
      <c r="G1519" s="3">
        <v>10300.5029296875</v>
      </c>
      <c r="H1519" s="3">
        <v>10300.5029296875</v>
      </c>
      <c r="I1519" s="3">
        <v>10300.5029296875</v>
      </c>
      <c r="J1519" s="3">
        <v>10300.5029296875</v>
      </c>
      <c r="K1519" s="3">
        <v>10300.5029296875</v>
      </c>
      <c r="L1519" s="3">
        <v>10300.5029296875</v>
      </c>
      <c r="M1519" s="3">
        <v>10300.5029296875</v>
      </c>
      <c r="N1519" s="3">
        <v>10300.5029296875</v>
      </c>
      <c r="O1519" s="3">
        <v>10300.5029296875</v>
      </c>
      <c r="P1519" s="3">
        <v>10300.5029296875</v>
      </c>
      <c r="Q1519" s="3">
        <v>10300.5029296875</v>
      </c>
      <c r="R1519" s="3">
        <v>10300.5029296875</v>
      </c>
      <c r="S1519" s="3">
        <v>10300.5029296875</v>
      </c>
      <c r="T1519" s="3">
        <v>10300.5029296875</v>
      </c>
      <c r="U1519" s="3">
        <v>10300.5029296875</v>
      </c>
      <c r="V1519" s="3">
        <v>10300.5029296875</v>
      </c>
      <c r="W1519" s="3">
        <v>10300.5029296875</v>
      </c>
      <c r="X1519" s="3">
        <v>10300.5029296875</v>
      </c>
      <c r="Y1519" s="3">
        <v>10300.5029296875</v>
      </c>
      <c r="Z1519" s="3">
        <v>10300.5029296875</v>
      </c>
      <c r="AA1519" s="3">
        <v>10300.5029296875</v>
      </c>
      <c r="AB1519" s="3">
        <v>10300.5029296875</v>
      </c>
      <c r="AC1519" s="3">
        <v>10300.5029296875</v>
      </c>
      <c r="AD1519" s="3">
        <v>10300.5029296875</v>
      </c>
      <c r="AE1519" s="3">
        <v>10300.5029296875</v>
      </c>
      <c r="AF1519" s="3">
        <v>10300.5029296875</v>
      </c>
      <c r="AG1519" s="3">
        <v>10300.5029296875</v>
      </c>
      <c r="AH1519" s="3">
        <v>10300.5029296875</v>
      </c>
      <c r="AI1519" s="3">
        <v>10300.5029296875</v>
      </c>
      <c r="AJ1519" s="3">
        <v>10300.5029296875</v>
      </c>
      <c r="AK1519" s="3"/>
      <c r="AL1519" s="3"/>
    </row>
    <row r="1520" spans="1:38" x14ac:dyDescent="0.3">
      <c r="A1520" t="s">
        <v>52</v>
      </c>
      <c r="B1520" t="s">
        <v>62</v>
      </c>
      <c r="C1520" t="s">
        <v>134</v>
      </c>
      <c r="D1520" s="3"/>
      <c r="E1520" s="3">
        <v>22459.90234375</v>
      </c>
      <c r="F1520" s="3">
        <v>92085.6015625</v>
      </c>
      <c r="G1520" s="3"/>
      <c r="H1520" s="3"/>
      <c r="I1520" s="3"/>
      <c r="J1520" s="3"/>
      <c r="K1520" s="3"/>
      <c r="L1520" s="3"/>
      <c r="M1520" s="3"/>
      <c r="N1520" s="3"/>
      <c r="O1520" s="3"/>
      <c r="P1520" s="3"/>
      <c r="Q1520" s="3"/>
      <c r="R1520" s="3"/>
      <c r="S1520" s="3"/>
      <c r="T1520" s="3"/>
      <c r="U1520" s="3"/>
      <c r="V1520" s="3"/>
      <c r="W1520" s="3"/>
      <c r="X1520" s="3"/>
      <c r="Y1520" s="3"/>
      <c r="Z1520" s="3"/>
      <c r="AA1520" s="3"/>
      <c r="AB1520" s="3"/>
      <c r="AC1520" s="3"/>
      <c r="AD1520" s="3"/>
      <c r="AE1520" s="3"/>
      <c r="AF1520" s="3"/>
      <c r="AG1520" s="3"/>
      <c r="AH1520" s="3"/>
      <c r="AI1520" s="3"/>
      <c r="AJ1520" s="3"/>
      <c r="AK1520" s="3"/>
      <c r="AL1520" s="3"/>
    </row>
    <row r="1521" spans="1:38" x14ac:dyDescent="0.3">
      <c r="A1521" t="s">
        <v>52</v>
      </c>
      <c r="B1521" t="s">
        <v>62</v>
      </c>
      <c r="C1521" t="s">
        <v>135</v>
      </c>
      <c r="D1521" s="3"/>
      <c r="E1521" s="3"/>
      <c r="F1521" s="3"/>
      <c r="G1521" s="3">
        <v>114545.5</v>
      </c>
      <c r="H1521" s="3"/>
      <c r="I1521" s="3"/>
      <c r="J1521" s="3"/>
      <c r="K1521" s="3"/>
      <c r="L1521" s="3"/>
      <c r="M1521" s="3"/>
      <c r="N1521" s="3"/>
      <c r="O1521" s="3"/>
      <c r="P1521" s="3"/>
      <c r="Q1521" s="3"/>
      <c r="R1521" s="3"/>
      <c r="S1521" s="3"/>
      <c r="T1521" s="3"/>
      <c r="U1521" s="3"/>
      <c r="V1521" s="3"/>
      <c r="W1521" s="3"/>
      <c r="X1521" s="3"/>
      <c r="Y1521" s="3"/>
      <c r="Z1521" s="3"/>
      <c r="AA1521" s="3"/>
      <c r="AB1521" s="3"/>
      <c r="AC1521" s="3"/>
      <c r="AD1521" s="3"/>
      <c r="AE1521" s="3"/>
      <c r="AF1521" s="3"/>
      <c r="AG1521" s="3"/>
      <c r="AH1521" s="3"/>
      <c r="AI1521" s="3"/>
      <c r="AJ1521" s="3"/>
      <c r="AK1521" s="3"/>
      <c r="AL1521" s="3"/>
    </row>
    <row r="1522" spans="1:38" x14ac:dyDescent="0.3">
      <c r="A1522" t="s">
        <v>52</v>
      </c>
      <c r="B1522" t="s">
        <v>62</v>
      </c>
      <c r="C1522" t="s">
        <v>136</v>
      </c>
      <c r="D1522" s="3"/>
      <c r="E1522" s="3">
        <v>22579.443359375</v>
      </c>
      <c r="F1522" s="3">
        <v>115399.265625</v>
      </c>
      <c r="G1522" s="3">
        <v>106571.7421875</v>
      </c>
      <c r="H1522" s="3">
        <v>94157.9765625</v>
      </c>
      <c r="I1522" s="3">
        <v>85569.53125</v>
      </c>
      <c r="J1522" s="3">
        <v>79276.28125</v>
      </c>
      <c r="K1522" s="3">
        <v>72983.03125</v>
      </c>
      <c r="L1522" s="3">
        <v>68411.171875</v>
      </c>
      <c r="M1522" s="3">
        <v>65560.703125</v>
      </c>
      <c r="N1522" s="3">
        <v>62710.23828125</v>
      </c>
      <c r="O1522" s="3">
        <v>59859.7734375</v>
      </c>
      <c r="P1522" s="3">
        <v>57009.30859375</v>
      </c>
      <c r="Q1522" s="3">
        <v>54158.84375</v>
      </c>
      <c r="R1522" s="3">
        <v>51308.37890625</v>
      </c>
      <c r="S1522" s="3">
        <v>48457.9140625</v>
      </c>
      <c r="T1522" s="3">
        <v>45607.44921875</v>
      </c>
      <c r="U1522" s="3">
        <v>42756.984375</v>
      </c>
      <c r="V1522" s="3">
        <v>39906.51953125</v>
      </c>
      <c r="W1522" s="3">
        <v>37056.0546875</v>
      </c>
      <c r="X1522" s="3">
        <v>34205.58984375</v>
      </c>
      <c r="Y1522" s="3">
        <v>31355.125</v>
      </c>
      <c r="Z1522" s="3">
        <v>28504.66015625</v>
      </c>
      <c r="AA1522" s="3">
        <v>25654.1953125</v>
      </c>
      <c r="AB1522" s="3">
        <v>22803.73046875</v>
      </c>
      <c r="AC1522" s="3">
        <v>19953.265625</v>
      </c>
      <c r="AD1522" s="3">
        <v>17102.80078125</v>
      </c>
      <c r="AE1522" s="3">
        <v>14252.3359375</v>
      </c>
      <c r="AF1522" s="3">
        <v>11401.87109375</v>
      </c>
      <c r="AG1522" s="3">
        <v>8551.40625</v>
      </c>
      <c r="AH1522" s="3">
        <v>5700.94140625</v>
      </c>
      <c r="AI1522" s="3">
        <v>2850.4765625</v>
      </c>
      <c r="AJ1522" s="3">
        <v>1.177978515625E-2</v>
      </c>
      <c r="AK1522" s="3"/>
      <c r="AL1522" s="3"/>
    </row>
    <row r="1523" spans="1:38" x14ac:dyDescent="0.3">
      <c r="A1523" t="s">
        <v>52</v>
      </c>
      <c r="B1523" t="s">
        <v>62</v>
      </c>
      <c r="C1523" t="s">
        <v>137</v>
      </c>
      <c r="D1523" s="3"/>
      <c r="E1523" s="3"/>
      <c r="F1523" s="3"/>
      <c r="G1523" s="3">
        <v>3818.183349609375</v>
      </c>
      <c r="H1523" s="3">
        <v>3818.183349609375</v>
      </c>
      <c r="I1523" s="3">
        <v>3818.183349609375</v>
      </c>
      <c r="J1523" s="3">
        <v>3818.183349609375</v>
      </c>
      <c r="K1523" s="3">
        <v>3818.183349609375</v>
      </c>
      <c r="L1523" s="3">
        <v>3818.183349609375</v>
      </c>
      <c r="M1523" s="3">
        <v>3818.183349609375</v>
      </c>
      <c r="N1523" s="3">
        <v>3818.183349609375</v>
      </c>
      <c r="O1523" s="3">
        <v>3818.183349609375</v>
      </c>
      <c r="P1523" s="3">
        <v>3818.183349609375</v>
      </c>
      <c r="Q1523" s="3">
        <v>3818.183349609375</v>
      </c>
      <c r="R1523" s="3">
        <v>3818.183349609375</v>
      </c>
      <c r="S1523" s="3">
        <v>3818.183349609375</v>
      </c>
      <c r="T1523" s="3">
        <v>3818.183349609375</v>
      </c>
      <c r="U1523" s="3">
        <v>3818.183349609375</v>
      </c>
      <c r="V1523" s="3">
        <v>3818.183349609375</v>
      </c>
      <c r="W1523" s="3">
        <v>3818.183349609375</v>
      </c>
      <c r="X1523" s="3">
        <v>3818.183349609375</v>
      </c>
      <c r="Y1523" s="3">
        <v>3818.183349609375</v>
      </c>
      <c r="Z1523" s="3">
        <v>3818.183349609375</v>
      </c>
      <c r="AA1523" s="3">
        <v>3818.183349609375</v>
      </c>
      <c r="AB1523" s="3">
        <v>3818.183349609375</v>
      </c>
      <c r="AC1523" s="3">
        <v>3818.183349609375</v>
      </c>
      <c r="AD1523" s="3">
        <v>3818.183349609375</v>
      </c>
      <c r="AE1523" s="3">
        <v>3818.183349609375</v>
      </c>
      <c r="AF1523" s="3">
        <v>3818.183349609375</v>
      </c>
      <c r="AG1523" s="3">
        <v>3818.183349609375</v>
      </c>
      <c r="AH1523" s="3">
        <v>3818.183349609375</v>
      </c>
      <c r="AI1523" s="3">
        <v>3818.183349609375</v>
      </c>
      <c r="AJ1523" s="3">
        <v>3818.183349609375</v>
      </c>
      <c r="AK1523" s="3"/>
      <c r="AL1523" s="3"/>
    </row>
    <row r="1524" spans="1:38" x14ac:dyDescent="0.3">
      <c r="A1524" t="s">
        <v>52</v>
      </c>
      <c r="B1524" t="s">
        <v>62</v>
      </c>
      <c r="C1524" t="s">
        <v>138</v>
      </c>
      <c r="D1524" s="3"/>
      <c r="E1524" s="3">
        <v>-471.65792846679688</v>
      </c>
      <c r="F1524" s="3">
        <v>-2896.923095703125</v>
      </c>
      <c r="G1524" s="3">
        <v>23582.81640625</v>
      </c>
      <c r="H1524" s="3">
        <v>37732.5078125</v>
      </c>
      <c r="I1524" s="3">
        <v>22639.505859375</v>
      </c>
      <c r="J1524" s="3">
        <v>13583.703125</v>
      </c>
      <c r="K1524" s="3">
        <v>13583.703125</v>
      </c>
      <c r="L1524" s="3">
        <v>6791.8515625</v>
      </c>
      <c r="M1524" s="3"/>
      <c r="N1524" s="3"/>
      <c r="O1524" s="3"/>
      <c r="P1524" s="3"/>
      <c r="Q1524" s="3"/>
      <c r="R1524" s="3"/>
      <c r="S1524" s="3"/>
      <c r="T1524" s="3"/>
      <c r="U1524" s="3"/>
      <c r="V1524" s="3"/>
      <c r="W1524" s="3"/>
      <c r="X1524" s="3"/>
      <c r="Y1524" s="3"/>
      <c r="Z1524" s="3"/>
      <c r="AA1524" s="3"/>
      <c r="AB1524" s="3"/>
      <c r="AC1524" s="3"/>
      <c r="AD1524" s="3"/>
      <c r="AE1524" s="3"/>
      <c r="AF1524" s="3"/>
      <c r="AG1524" s="3"/>
      <c r="AH1524" s="3"/>
      <c r="AI1524" s="3"/>
      <c r="AJ1524" s="3"/>
      <c r="AK1524" s="3"/>
      <c r="AL1524" s="3"/>
    </row>
    <row r="1525" spans="1:38" x14ac:dyDescent="0.3">
      <c r="A1525" t="s">
        <v>52</v>
      </c>
      <c r="B1525" t="s">
        <v>62</v>
      </c>
      <c r="C1525" t="s">
        <v>139</v>
      </c>
      <c r="D1525" s="3"/>
      <c r="E1525" s="3">
        <v>-119.54170227050781</v>
      </c>
      <c r="F1525" s="3">
        <v>-734.22515869140625</v>
      </c>
      <c r="G1525" s="3">
        <v>5009.34619140625</v>
      </c>
      <c r="H1525" s="3">
        <v>8595.5859375</v>
      </c>
      <c r="I1525" s="3">
        <v>4770.26416015625</v>
      </c>
      <c r="J1525" s="3">
        <v>2475.071044921875</v>
      </c>
      <c r="K1525" s="3">
        <v>2475.071044921875</v>
      </c>
      <c r="L1525" s="3">
        <v>753.67620849609375</v>
      </c>
      <c r="M1525" s="3">
        <v>-967.71856689453125</v>
      </c>
      <c r="N1525" s="3">
        <v>-967.71856689453125</v>
      </c>
      <c r="O1525" s="3">
        <v>-967.71856689453125</v>
      </c>
      <c r="P1525" s="3">
        <v>-967.71856689453125</v>
      </c>
      <c r="Q1525" s="3">
        <v>-967.71856689453125</v>
      </c>
      <c r="R1525" s="3">
        <v>-967.71856689453125</v>
      </c>
      <c r="S1525" s="3">
        <v>-967.71856689453125</v>
      </c>
      <c r="T1525" s="3">
        <v>-967.71856689453125</v>
      </c>
      <c r="U1525" s="3">
        <v>-967.71856689453125</v>
      </c>
      <c r="V1525" s="3">
        <v>-967.71856689453125</v>
      </c>
      <c r="W1525" s="3">
        <v>-967.71856689453125</v>
      </c>
      <c r="X1525" s="3">
        <v>-967.71856689453125</v>
      </c>
      <c r="Y1525" s="3">
        <v>-967.71856689453125</v>
      </c>
      <c r="Z1525" s="3">
        <v>-967.71856689453125</v>
      </c>
      <c r="AA1525" s="3">
        <v>-967.71856689453125</v>
      </c>
      <c r="AB1525" s="3">
        <v>-967.71856689453125</v>
      </c>
      <c r="AC1525" s="3">
        <v>-967.71856689453125</v>
      </c>
      <c r="AD1525" s="3">
        <v>-967.71856689453125</v>
      </c>
      <c r="AE1525" s="3">
        <v>-967.71856689453125</v>
      </c>
      <c r="AF1525" s="3">
        <v>-967.71856689453125</v>
      </c>
      <c r="AG1525" s="3">
        <v>-967.71856689453125</v>
      </c>
      <c r="AH1525" s="3">
        <v>-967.71856689453125</v>
      </c>
      <c r="AI1525" s="3">
        <v>-967.71856689453125</v>
      </c>
      <c r="AJ1525" s="3">
        <v>-967.71856689453125</v>
      </c>
      <c r="AK1525" s="3"/>
      <c r="AL1525" s="3"/>
    </row>
    <row r="1526" spans="1:38" x14ac:dyDescent="0.3">
      <c r="A1526" t="s">
        <v>52</v>
      </c>
      <c r="B1526" t="s">
        <v>62</v>
      </c>
      <c r="C1526" t="s">
        <v>140</v>
      </c>
      <c r="D1526" s="3"/>
      <c r="E1526" s="3">
        <v>-119.54170227050781</v>
      </c>
      <c r="F1526" s="3">
        <v>-853.766845703125</v>
      </c>
      <c r="G1526" s="3">
        <v>4155.5791015625</v>
      </c>
      <c r="H1526" s="3">
        <v>12751.1650390625</v>
      </c>
      <c r="I1526" s="3">
        <v>17521.4296875</v>
      </c>
      <c r="J1526" s="3">
        <v>19996.5</v>
      </c>
      <c r="K1526" s="3">
        <v>22471.5703125</v>
      </c>
      <c r="L1526" s="3">
        <v>23225.24609375</v>
      </c>
      <c r="M1526" s="3">
        <v>22257.52734375</v>
      </c>
      <c r="N1526" s="3">
        <v>21289.80859375</v>
      </c>
      <c r="O1526" s="3">
        <v>20322.08984375</v>
      </c>
      <c r="P1526" s="3">
        <v>19354.37109375</v>
      </c>
      <c r="Q1526" s="3">
        <v>18386.65234375</v>
      </c>
      <c r="R1526" s="3">
        <v>17418.93359375</v>
      </c>
      <c r="S1526" s="3">
        <v>16451.21484375</v>
      </c>
      <c r="T1526" s="3">
        <v>15483.49609375</v>
      </c>
      <c r="U1526" s="3">
        <v>14515.77734375</v>
      </c>
      <c r="V1526" s="3">
        <v>13548.05859375</v>
      </c>
      <c r="W1526" s="3">
        <v>12580.33984375</v>
      </c>
      <c r="X1526" s="3">
        <v>11612.62109375</v>
      </c>
      <c r="Y1526" s="3">
        <v>10644.90234375</v>
      </c>
      <c r="Z1526" s="3">
        <v>9677.18359375</v>
      </c>
      <c r="AA1526" s="3">
        <v>8709.46484375</v>
      </c>
      <c r="AB1526" s="3">
        <v>7741.74609375</v>
      </c>
      <c r="AC1526" s="3">
        <v>6774.02734375</v>
      </c>
      <c r="AD1526" s="3">
        <v>5806.30859375</v>
      </c>
      <c r="AE1526" s="3">
        <v>4838.58984375</v>
      </c>
      <c r="AF1526" s="3">
        <v>3870.871337890625</v>
      </c>
      <c r="AG1526" s="3">
        <v>2903.15283203125</v>
      </c>
      <c r="AH1526" s="3">
        <v>1935.434326171875</v>
      </c>
      <c r="AI1526" s="3">
        <v>967.71575927734375</v>
      </c>
      <c r="AJ1526" s="3">
        <v>-2.8076171875E-3</v>
      </c>
      <c r="AK1526" s="3"/>
      <c r="AL1526" s="3"/>
    </row>
    <row r="1527" spans="1:38" x14ac:dyDescent="0.3">
      <c r="A1527" t="s">
        <v>52</v>
      </c>
      <c r="B1527" t="s">
        <v>62</v>
      </c>
      <c r="C1527" t="s">
        <v>141</v>
      </c>
      <c r="D1527" s="3"/>
      <c r="E1527" s="3"/>
      <c r="F1527" s="3"/>
      <c r="G1527" s="3"/>
      <c r="H1527" s="3"/>
      <c r="I1527" s="3"/>
      <c r="J1527" s="3"/>
      <c r="K1527" s="3"/>
      <c r="L1527" s="3"/>
      <c r="M1527" s="3"/>
      <c r="N1527" s="3"/>
      <c r="O1527" s="3"/>
      <c r="P1527" s="3"/>
      <c r="Q1527" s="3"/>
      <c r="R1527" s="3"/>
      <c r="S1527" s="3"/>
      <c r="T1527" s="3"/>
      <c r="U1527" s="3"/>
      <c r="V1527" s="3"/>
      <c r="W1527" s="3"/>
      <c r="X1527" s="3"/>
      <c r="Y1527" s="3"/>
      <c r="Z1527" s="3"/>
      <c r="AA1527" s="3"/>
      <c r="AB1527" s="3"/>
      <c r="AC1527" s="3"/>
      <c r="AD1527" s="3"/>
      <c r="AE1527" s="3"/>
      <c r="AF1527" s="3"/>
      <c r="AG1527" s="3"/>
      <c r="AH1527" s="3"/>
      <c r="AI1527" s="3"/>
      <c r="AJ1527" s="3"/>
      <c r="AK1527" s="3"/>
      <c r="AL1527" s="3"/>
    </row>
    <row r="1528" spans="1:38" x14ac:dyDescent="0.3">
      <c r="A1528" t="s">
        <v>52</v>
      </c>
      <c r="B1528" t="s">
        <v>62</v>
      </c>
      <c r="C1528" t="s">
        <v>142</v>
      </c>
      <c r="D1528" s="3"/>
      <c r="E1528" s="3"/>
      <c r="F1528" s="3"/>
      <c r="G1528" s="3"/>
      <c r="H1528" s="3"/>
      <c r="I1528" s="3"/>
      <c r="J1528" s="3"/>
      <c r="K1528" s="3"/>
      <c r="L1528" s="3"/>
      <c r="M1528" s="3"/>
      <c r="N1528" s="3"/>
      <c r="O1528" s="3"/>
      <c r="P1528" s="3"/>
      <c r="Q1528" s="3"/>
      <c r="R1528" s="3"/>
      <c r="S1528" s="3"/>
      <c r="T1528" s="3"/>
      <c r="U1528" s="3"/>
      <c r="V1528" s="3"/>
      <c r="W1528" s="3"/>
      <c r="X1528" s="3"/>
      <c r="Y1528" s="3"/>
      <c r="Z1528" s="3"/>
      <c r="AA1528" s="3"/>
      <c r="AB1528" s="3"/>
      <c r="AC1528" s="3"/>
      <c r="AD1528" s="3"/>
      <c r="AE1528" s="3"/>
      <c r="AF1528" s="3"/>
      <c r="AG1528" s="3"/>
      <c r="AH1528" s="3"/>
      <c r="AI1528" s="3"/>
      <c r="AJ1528" s="3"/>
      <c r="AK1528" s="3"/>
      <c r="AL1528" s="3"/>
    </row>
    <row r="1529" spans="1:38" x14ac:dyDescent="0.3">
      <c r="A1529" t="s">
        <v>52</v>
      </c>
      <c r="B1529" t="s">
        <v>62</v>
      </c>
      <c r="C1529" t="s">
        <v>143</v>
      </c>
      <c r="D1529" s="3"/>
      <c r="E1529" s="3"/>
      <c r="F1529" s="3"/>
      <c r="G1529" s="3">
        <v>824.49847412109375</v>
      </c>
      <c r="H1529" s="3">
        <v>824.49847412109375</v>
      </c>
      <c r="I1529" s="3">
        <v>824.49847412109375</v>
      </c>
      <c r="J1529" s="3">
        <v>824.49847412109375</v>
      </c>
      <c r="K1529" s="3">
        <v>824.49847412109375</v>
      </c>
      <c r="L1529" s="3">
        <v>824.49847412109375</v>
      </c>
      <c r="M1529" s="3">
        <v>824.49847412109375</v>
      </c>
      <c r="N1529" s="3">
        <v>824.49847412109375</v>
      </c>
      <c r="O1529" s="3">
        <v>824.49847412109375</v>
      </c>
      <c r="P1529" s="3">
        <v>824.49847412109375</v>
      </c>
      <c r="Q1529" s="3">
        <v>824.49847412109375</v>
      </c>
      <c r="R1529" s="3">
        <v>824.49847412109375</v>
      </c>
      <c r="S1529" s="3">
        <v>824.49847412109375</v>
      </c>
      <c r="T1529" s="3">
        <v>824.49847412109375</v>
      </c>
      <c r="U1529" s="3">
        <v>824.49847412109375</v>
      </c>
      <c r="V1529" s="3">
        <v>824.49847412109375</v>
      </c>
      <c r="W1529" s="3">
        <v>824.49847412109375</v>
      </c>
      <c r="X1529" s="3">
        <v>824.49847412109375</v>
      </c>
      <c r="Y1529" s="3">
        <v>824.49847412109375</v>
      </c>
      <c r="Z1529" s="3">
        <v>824.49847412109375</v>
      </c>
      <c r="AA1529" s="3">
        <v>824.49847412109375</v>
      </c>
      <c r="AB1529" s="3">
        <v>824.49847412109375</v>
      </c>
      <c r="AC1529" s="3">
        <v>824.49847412109375</v>
      </c>
      <c r="AD1529" s="3">
        <v>824.49847412109375</v>
      </c>
      <c r="AE1529" s="3">
        <v>824.49847412109375</v>
      </c>
      <c r="AF1529" s="3">
        <v>824.49847412109375</v>
      </c>
      <c r="AG1529" s="3">
        <v>824.49847412109375</v>
      </c>
      <c r="AH1529" s="3">
        <v>824.49847412109375</v>
      </c>
      <c r="AI1529" s="3">
        <v>824.49847412109375</v>
      </c>
      <c r="AJ1529" s="3">
        <v>824.49847412109375</v>
      </c>
      <c r="AK1529" s="3"/>
      <c r="AL1529" s="3"/>
    </row>
    <row r="1530" spans="1:38" x14ac:dyDescent="0.3">
      <c r="A1530" t="s">
        <v>52</v>
      </c>
      <c r="B1530" t="s">
        <v>62</v>
      </c>
      <c r="C1530" t="s">
        <v>144</v>
      </c>
      <c r="D1530" s="3"/>
      <c r="E1530" s="3"/>
      <c r="F1530" s="3"/>
      <c r="G1530" s="3"/>
      <c r="H1530" s="3"/>
      <c r="I1530" s="3"/>
      <c r="J1530" s="3"/>
      <c r="K1530" s="3"/>
      <c r="L1530" s="3"/>
      <c r="M1530" s="3"/>
      <c r="N1530" s="3"/>
      <c r="O1530" s="3"/>
      <c r="P1530" s="3"/>
      <c r="Q1530" s="3"/>
      <c r="R1530" s="3"/>
      <c r="S1530" s="3"/>
      <c r="T1530" s="3"/>
      <c r="U1530" s="3"/>
      <c r="V1530" s="3"/>
      <c r="W1530" s="3"/>
      <c r="X1530" s="3"/>
      <c r="Y1530" s="3"/>
      <c r="Z1530" s="3"/>
      <c r="AA1530" s="3"/>
      <c r="AB1530" s="3"/>
      <c r="AC1530" s="3"/>
      <c r="AD1530" s="3"/>
      <c r="AE1530" s="3"/>
      <c r="AF1530" s="3"/>
      <c r="AG1530" s="3"/>
      <c r="AH1530" s="3"/>
      <c r="AI1530" s="3"/>
      <c r="AJ1530" s="3"/>
      <c r="AK1530" s="3"/>
      <c r="AL1530" s="3"/>
    </row>
    <row r="1531" spans="1:38" x14ac:dyDescent="0.3">
      <c r="A1531" t="s">
        <v>52</v>
      </c>
      <c r="B1531" t="s">
        <v>62</v>
      </c>
      <c r="C1531" t="s">
        <v>145</v>
      </c>
      <c r="D1531" s="3"/>
      <c r="E1531" s="3"/>
      <c r="F1531" s="3"/>
      <c r="G1531" s="3">
        <v>103.46894836425781</v>
      </c>
      <c r="H1531" s="3">
        <v>103.46894836425781</v>
      </c>
      <c r="I1531" s="3">
        <v>103.46894836425781</v>
      </c>
      <c r="J1531" s="3">
        <v>103.46894836425781</v>
      </c>
      <c r="K1531" s="3">
        <v>103.46894836425781</v>
      </c>
      <c r="L1531" s="3">
        <v>103.46894836425781</v>
      </c>
      <c r="M1531" s="3">
        <v>103.46894836425781</v>
      </c>
      <c r="N1531" s="3">
        <v>103.46894836425781</v>
      </c>
      <c r="O1531" s="3">
        <v>103.46894836425781</v>
      </c>
      <c r="P1531" s="3">
        <v>103.46894836425781</v>
      </c>
      <c r="Q1531" s="3">
        <v>103.46894836425781</v>
      </c>
      <c r="R1531" s="3">
        <v>103.46894836425781</v>
      </c>
      <c r="S1531" s="3">
        <v>103.46894836425781</v>
      </c>
      <c r="T1531" s="3">
        <v>103.46894836425781</v>
      </c>
      <c r="U1531" s="3">
        <v>103.46894836425781</v>
      </c>
      <c r="V1531" s="3">
        <v>103.46894836425781</v>
      </c>
      <c r="W1531" s="3">
        <v>103.46894836425781</v>
      </c>
      <c r="X1531" s="3">
        <v>103.46894836425781</v>
      </c>
      <c r="Y1531" s="3">
        <v>103.46894836425781</v>
      </c>
      <c r="Z1531" s="3">
        <v>103.46894836425781</v>
      </c>
      <c r="AA1531" s="3">
        <v>103.46894836425781</v>
      </c>
      <c r="AB1531" s="3">
        <v>103.46894836425781</v>
      </c>
      <c r="AC1531" s="3">
        <v>103.46894836425781</v>
      </c>
      <c r="AD1531" s="3">
        <v>103.46894836425781</v>
      </c>
      <c r="AE1531" s="3">
        <v>103.46894836425781</v>
      </c>
      <c r="AF1531" s="3">
        <v>103.46894836425781</v>
      </c>
      <c r="AG1531" s="3">
        <v>103.46894836425781</v>
      </c>
      <c r="AH1531" s="3">
        <v>103.46894836425781</v>
      </c>
      <c r="AI1531" s="3">
        <v>103.46894836425781</v>
      </c>
      <c r="AJ1531" s="3">
        <v>103.46894836425781</v>
      </c>
      <c r="AK1531" s="3"/>
      <c r="AL1531" s="3"/>
    </row>
    <row r="1532" spans="1:38" x14ac:dyDescent="0.3">
      <c r="A1532" t="s">
        <v>52</v>
      </c>
      <c r="B1532" t="s">
        <v>62</v>
      </c>
      <c r="C1532" t="s">
        <v>146</v>
      </c>
      <c r="D1532" s="3"/>
      <c r="E1532" s="3">
        <v>10612.337890625</v>
      </c>
      <c r="F1532" s="3">
        <v>54237.65625</v>
      </c>
      <c r="G1532" s="3">
        <v>52163.18359375</v>
      </c>
      <c r="H1532" s="3">
        <v>47171.48046875</v>
      </c>
      <c r="I1532" s="3">
        <v>42235.95703125</v>
      </c>
      <c r="J1532" s="3">
        <v>38738.7578125</v>
      </c>
      <c r="K1532" s="3">
        <v>35780.9296875</v>
      </c>
      <c r="L1532" s="3">
        <v>33227.62890625</v>
      </c>
      <c r="M1532" s="3">
        <v>31483.3828125</v>
      </c>
      <c r="N1532" s="3">
        <v>30143.662109375</v>
      </c>
      <c r="O1532" s="3">
        <v>28803.943359375</v>
      </c>
      <c r="P1532" s="3">
        <v>27464.22265625</v>
      </c>
      <c r="Q1532" s="3">
        <v>26124.501953125</v>
      </c>
      <c r="R1532" s="3">
        <v>24784.78125</v>
      </c>
      <c r="S1532" s="3">
        <v>23445.060546875</v>
      </c>
      <c r="T1532" s="3">
        <v>22105.341796875</v>
      </c>
      <c r="U1532" s="3">
        <v>20765.62109375</v>
      </c>
      <c r="V1532" s="3">
        <v>19425.900390625</v>
      </c>
      <c r="W1532" s="3">
        <v>18086.1796875</v>
      </c>
      <c r="X1532" s="3">
        <v>16746.458984375</v>
      </c>
      <c r="Y1532" s="3">
        <v>15406.7392578125</v>
      </c>
      <c r="Z1532" s="3">
        <v>14067.021484375</v>
      </c>
      <c r="AA1532" s="3">
        <v>12727.302734375</v>
      </c>
      <c r="AB1532" s="3">
        <v>11387.583984375</v>
      </c>
      <c r="AC1532" s="3">
        <v>10047.865234375</v>
      </c>
      <c r="AD1532" s="3">
        <v>8708.1474609375</v>
      </c>
      <c r="AE1532" s="3">
        <v>7368.4287109375</v>
      </c>
      <c r="AF1532" s="3">
        <v>6028.7099609375</v>
      </c>
      <c r="AG1532" s="3">
        <v>4688.99169921875</v>
      </c>
      <c r="AH1532" s="3">
        <v>3349.273193359375</v>
      </c>
      <c r="AI1532" s="3">
        <v>2009.5548095703125</v>
      </c>
      <c r="AJ1532" s="3">
        <v>669.8363037109375</v>
      </c>
      <c r="AK1532" s="3"/>
      <c r="AL1532" s="3"/>
    </row>
    <row r="1533" spans="1:38" x14ac:dyDescent="0.3">
      <c r="A1533" t="s">
        <v>52</v>
      </c>
      <c r="B1533" t="s">
        <v>62</v>
      </c>
      <c r="C1533" t="s">
        <v>147</v>
      </c>
      <c r="D1533" s="3"/>
      <c r="E1533" s="3">
        <v>-10140.6796875</v>
      </c>
      <c r="F1533" s="3">
        <v>-40728.39453125</v>
      </c>
      <c r="G1533" s="3">
        <v>4265.32421875</v>
      </c>
      <c r="H1533" s="3">
        <v>6972.90625</v>
      </c>
      <c r="I1533" s="3">
        <v>6709.43359375</v>
      </c>
      <c r="J1533" s="3">
        <v>5124.2265625</v>
      </c>
      <c r="K1533" s="3">
        <v>4460.62890625</v>
      </c>
      <c r="L1533" s="3">
        <v>3948.861328125</v>
      </c>
      <c r="M1533" s="3">
        <v>3066.548828125</v>
      </c>
      <c r="N1533" s="3">
        <v>2605.75390625</v>
      </c>
      <c r="O1533" s="3">
        <v>2549.484375</v>
      </c>
      <c r="P1533" s="3">
        <v>2493.21875</v>
      </c>
      <c r="Q1533" s="3">
        <v>2436.94921875</v>
      </c>
      <c r="R1533" s="3">
        <v>2380.681640625</v>
      </c>
      <c r="S1533" s="3">
        <v>2324.4140625</v>
      </c>
      <c r="T1533" s="3">
        <v>2268.142578125</v>
      </c>
      <c r="U1533" s="3">
        <v>2211.876953125</v>
      </c>
      <c r="V1533" s="3">
        <v>2155.609375</v>
      </c>
      <c r="W1533" s="3">
        <v>2099.33984375</v>
      </c>
      <c r="X1533" s="3">
        <v>2043.072265625</v>
      </c>
      <c r="Y1533" s="3">
        <v>1986.802734375</v>
      </c>
      <c r="Z1533" s="3">
        <v>1930.5322265625</v>
      </c>
      <c r="AA1533" s="3">
        <v>1874.265625</v>
      </c>
      <c r="AB1533" s="3">
        <v>1817.9970703125</v>
      </c>
      <c r="AC1533" s="3">
        <v>1761.7294921875</v>
      </c>
      <c r="AD1533" s="3">
        <v>1705.4599609375</v>
      </c>
      <c r="AE1533" s="3">
        <v>1649.19287109375</v>
      </c>
      <c r="AF1533" s="3">
        <v>1592.92431640625</v>
      </c>
      <c r="AG1533" s="3">
        <v>1536.65576171875</v>
      </c>
      <c r="AH1533" s="3">
        <v>1480.387939453125</v>
      </c>
      <c r="AI1533" s="3">
        <v>1424.11962890625</v>
      </c>
      <c r="AJ1533" s="3">
        <v>1367.8515625</v>
      </c>
      <c r="AK1533" s="3"/>
      <c r="AL1533" s="3"/>
    </row>
    <row r="1534" spans="1:38" x14ac:dyDescent="0.3">
      <c r="A1534" t="s">
        <v>52</v>
      </c>
      <c r="B1534" t="s">
        <v>62</v>
      </c>
      <c r="C1534" t="s">
        <v>148</v>
      </c>
      <c r="D1534" s="3"/>
      <c r="E1534" s="3">
        <v>471.65792846679688</v>
      </c>
      <c r="F1534" s="3">
        <v>2896.923095703125</v>
      </c>
      <c r="G1534" s="3">
        <v>2190.853759765625</v>
      </c>
      <c r="H1534" s="3">
        <v>1981.2021484375</v>
      </c>
      <c r="I1534" s="3">
        <v>1773.91015625</v>
      </c>
      <c r="J1534" s="3">
        <v>1627.02783203125</v>
      </c>
      <c r="K1534" s="3">
        <v>1502.799072265625</v>
      </c>
      <c r="L1534" s="3">
        <v>1395.5604248046875</v>
      </c>
      <c r="M1534" s="3">
        <v>1322.302001953125</v>
      </c>
      <c r="N1534" s="3">
        <v>1266.0338134765625</v>
      </c>
      <c r="O1534" s="3">
        <v>1209.765625</v>
      </c>
      <c r="P1534" s="3">
        <v>1153.497314453125</v>
      </c>
      <c r="Q1534" s="3">
        <v>1097.2291259765625</v>
      </c>
      <c r="R1534" s="3">
        <v>1040.9608154296875</v>
      </c>
      <c r="S1534" s="3">
        <v>984.6925048828125</v>
      </c>
      <c r="T1534" s="3">
        <v>928.42431640625</v>
      </c>
      <c r="U1534" s="3">
        <v>872.15606689453125</v>
      </c>
      <c r="V1534" s="3">
        <v>815.8878173828125</v>
      </c>
      <c r="W1534" s="3">
        <v>759.6195068359375</v>
      </c>
      <c r="X1534" s="3">
        <v>703.35125732421875</v>
      </c>
      <c r="Y1534" s="3">
        <v>647.08306884765625</v>
      </c>
      <c r="Z1534" s="3">
        <v>590.81488037109375</v>
      </c>
      <c r="AA1534" s="3">
        <v>534.54669189453125</v>
      </c>
      <c r="AB1534" s="3">
        <v>478.27853393554688</v>
      </c>
      <c r="AC1534" s="3">
        <v>422.01034545898438</v>
      </c>
      <c r="AD1534" s="3">
        <v>365.7421875</v>
      </c>
      <c r="AE1534" s="3">
        <v>309.4739990234375</v>
      </c>
      <c r="AF1534" s="3">
        <v>253.205810546875</v>
      </c>
      <c r="AG1534" s="3">
        <v>196.93765258789063</v>
      </c>
      <c r="AH1534" s="3">
        <v>140.66947937011719</v>
      </c>
      <c r="AI1534" s="3">
        <v>84.401298522949219</v>
      </c>
      <c r="AJ1534" s="3">
        <v>28.133125305175781</v>
      </c>
      <c r="AK1534" s="3"/>
      <c r="AL1534" s="3"/>
    </row>
    <row r="1535" spans="1:38" x14ac:dyDescent="0.3">
      <c r="A1535" t="s">
        <v>52</v>
      </c>
      <c r="B1535" t="s">
        <v>62</v>
      </c>
      <c r="C1535" t="s">
        <v>149</v>
      </c>
      <c r="D1535" s="3"/>
      <c r="E1535" s="3"/>
      <c r="F1535" s="3"/>
      <c r="G1535" s="3"/>
      <c r="H1535" s="3"/>
      <c r="I1535" s="3"/>
      <c r="J1535" s="3"/>
      <c r="K1535" s="3"/>
      <c r="L1535" s="3"/>
      <c r="M1535" s="3"/>
      <c r="N1535" s="3"/>
      <c r="O1535" s="3"/>
      <c r="P1535" s="3"/>
      <c r="Q1535" s="3"/>
      <c r="R1535" s="3"/>
      <c r="S1535" s="3"/>
      <c r="T1535" s="3"/>
      <c r="U1535" s="3"/>
      <c r="V1535" s="3"/>
      <c r="W1535" s="3"/>
      <c r="X1535" s="3"/>
      <c r="Y1535" s="3"/>
      <c r="Z1535" s="3"/>
      <c r="AA1535" s="3"/>
      <c r="AB1535" s="3"/>
      <c r="AC1535" s="3"/>
      <c r="AD1535" s="3"/>
      <c r="AE1535" s="3"/>
      <c r="AF1535" s="3"/>
      <c r="AG1535" s="3"/>
      <c r="AH1535" s="3"/>
      <c r="AI1535" s="3"/>
      <c r="AJ1535" s="3"/>
      <c r="AK1535" s="3"/>
      <c r="AL1535" s="3"/>
    </row>
    <row r="1536" spans="1:38" x14ac:dyDescent="0.3">
      <c r="A1536" t="s">
        <v>52</v>
      </c>
      <c r="B1536" t="s">
        <v>62</v>
      </c>
      <c r="C1536" t="s">
        <v>150</v>
      </c>
      <c r="D1536" s="3"/>
      <c r="E1536" s="3">
        <v>471.65792846679688</v>
      </c>
      <c r="F1536" s="3">
        <v>2896.923095703125</v>
      </c>
      <c r="G1536" s="3"/>
      <c r="H1536" s="3"/>
      <c r="I1536" s="3"/>
      <c r="J1536" s="3"/>
      <c r="K1536" s="3"/>
      <c r="L1536" s="3"/>
      <c r="M1536" s="3"/>
      <c r="N1536" s="3"/>
      <c r="O1536" s="3"/>
      <c r="P1536" s="3"/>
      <c r="Q1536" s="3"/>
      <c r="R1536" s="3"/>
      <c r="S1536" s="3"/>
      <c r="T1536" s="3"/>
      <c r="U1536" s="3"/>
      <c r="V1536" s="3"/>
      <c r="W1536" s="3"/>
      <c r="X1536" s="3"/>
      <c r="Y1536" s="3"/>
      <c r="Z1536" s="3"/>
      <c r="AA1536" s="3"/>
      <c r="AB1536" s="3"/>
      <c r="AC1536" s="3"/>
      <c r="AD1536" s="3"/>
      <c r="AE1536" s="3"/>
      <c r="AF1536" s="3"/>
      <c r="AG1536" s="3"/>
      <c r="AH1536" s="3"/>
      <c r="AI1536" s="3"/>
      <c r="AJ1536" s="3"/>
      <c r="AK1536" s="3"/>
      <c r="AL1536" s="3"/>
    </row>
    <row r="1537" spans="1:38" x14ac:dyDescent="0.3">
      <c r="A1537" t="s">
        <v>52</v>
      </c>
      <c r="B1537" t="s">
        <v>62</v>
      </c>
      <c r="C1537" t="s">
        <v>151</v>
      </c>
      <c r="D1537" s="3"/>
      <c r="E1537" s="3"/>
      <c r="F1537" s="3"/>
      <c r="G1537" s="3">
        <v>110985.5</v>
      </c>
      <c r="H1537" s="3">
        <v>100364.8515625</v>
      </c>
      <c r="I1537" s="3">
        <v>89863.7421875</v>
      </c>
      <c r="J1537" s="3">
        <v>82422.890625</v>
      </c>
      <c r="K1537" s="3">
        <v>76129.640625</v>
      </c>
      <c r="L1537" s="3">
        <v>70697.0859375</v>
      </c>
      <c r="M1537" s="3">
        <v>66985.921875</v>
      </c>
      <c r="N1537" s="3">
        <v>64135.453125</v>
      </c>
      <c r="O1537" s="3">
        <v>61284.984375</v>
      </c>
      <c r="P1537" s="3">
        <v>58434.515625</v>
      </c>
      <c r="Q1537" s="3">
        <v>55584.046875</v>
      </c>
      <c r="R1537" s="3">
        <v>52733.578125</v>
      </c>
      <c r="S1537" s="3">
        <v>49883.109375</v>
      </c>
      <c r="T1537" s="3">
        <v>47032.640625</v>
      </c>
      <c r="U1537" s="3">
        <v>44182.171875</v>
      </c>
      <c r="V1537" s="3">
        <v>41331.703125</v>
      </c>
      <c r="W1537" s="3">
        <v>38481.234375</v>
      </c>
      <c r="X1537" s="3">
        <v>35630.765625</v>
      </c>
      <c r="Y1537" s="3">
        <v>32780.296875</v>
      </c>
      <c r="Z1537" s="3">
        <v>29929.83203125</v>
      </c>
      <c r="AA1537" s="3">
        <v>27079.3671875</v>
      </c>
      <c r="AB1537" s="3">
        <v>24228.90234375</v>
      </c>
      <c r="AC1537" s="3">
        <v>21378.4375</v>
      </c>
      <c r="AD1537" s="3">
        <v>18527.97265625</v>
      </c>
      <c r="AE1537" s="3">
        <v>15677.5078125</v>
      </c>
      <c r="AF1537" s="3">
        <v>12827.04296875</v>
      </c>
      <c r="AG1537" s="3">
        <v>9976.578125</v>
      </c>
      <c r="AH1537" s="3">
        <v>7126.11328125</v>
      </c>
      <c r="AI1537" s="3">
        <v>4275.6484375</v>
      </c>
      <c r="AJ1537" s="3">
        <v>1425.18359375</v>
      </c>
      <c r="AK1537" s="3"/>
      <c r="AL1537" s="3"/>
    </row>
    <row r="1538" spans="1:38" x14ac:dyDescent="0.3">
      <c r="A1538" t="s">
        <v>52</v>
      </c>
      <c r="B1538" t="s">
        <v>62</v>
      </c>
      <c r="C1538" t="s">
        <v>152</v>
      </c>
      <c r="D1538" s="3"/>
      <c r="E1538" s="3"/>
      <c r="F1538" s="3"/>
      <c r="G1538" s="3">
        <v>10148.8662109375</v>
      </c>
      <c r="H1538" s="3">
        <v>9177.6806640625</v>
      </c>
      <c r="I1538" s="3">
        <v>8217.42578125</v>
      </c>
      <c r="J1538" s="3">
        <v>7537.0107421875</v>
      </c>
      <c r="K1538" s="3">
        <v>6961.5361328125</v>
      </c>
      <c r="L1538" s="3">
        <v>6464.76611328125</v>
      </c>
      <c r="M1538" s="3">
        <v>6125.4052734375</v>
      </c>
      <c r="N1538" s="3">
        <v>5864.74951171875</v>
      </c>
      <c r="O1538" s="3">
        <v>5604.09326171875</v>
      </c>
      <c r="P1538" s="3">
        <v>5343.4375</v>
      </c>
      <c r="Q1538" s="3">
        <v>5082.78173828125</v>
      </c>
      <c r="R1538" s="3">
        <v>4822.1259765625</v>
      </c>
      <c r="S1538" s="3">
        <v>4561.4697265625</v>
      </c>
      <c r="T1538" s="3">
        <v>4300.81396484375</v>
      </c>
      <c r="U1538" s="3">
        <v>4040.157958984375</v>
      </c>
      <c r="V1538" s="3">
        <v>3779.502197265625</v>
      </c>
      <c r="W1538" s="3">
        <v>3518.84619140625</v>
      </c>
      <c r="X1538" s="3">
        <v>3258.190185546875</v>
      </c>
      <c r="Y1538" s="3">
        <v>2997.534423828125</v>
      </c>
      <c r="Z1538" s="3">
        <v>2736.87890625</v>
      </c>
      <c r="AA1538" s="3">
        <v>2476.223388671875</v>
      </c>
      <c r="AB1538" s="3">
        <v>2215.567626953125</v>
      </c>
      <c r="AC1538" s="3">
        <v>1954.9122314453125</v>
      </c>
      <c r="AD1538" s="3">
        <v>1694.256591796875</v>
      </c>
      <c r="AE1538" s="3">
        <v>1433.60107421875</v>
      </c>
      <c r="AF1538" s="3">
        <v>1172.945556640625</v>
      </c>
      <c r="AG1538" s="3">
        <v>912.28997802734375</v>
      </c>
      <c r="AH1538" s="3">
        <v>651.6343994140625</v>
      </c>
      <c r="AI1538" s="3">
        <v>390.97885131835938</v>
      </c>
      <c r="AJ1538" s="3">
        <v>130.32330322265625</v>
      </c>
      <c r="AK1538" s="3"/>
      <c r="AL1538" s="3"/>
    </row>
    <row r="1539" spans="1:38" x14ac:dyDescent="0.3">
      <c r="A1539" t="s">
        <v>53</v>
      </c>
      <c r="B1539" t="s">
        <v>62</v>
      </c>
      <c r="C1539" t="s">
        <v>128</v>
      </c>
      <c r="D1539" s="16"/>
      <c r="E1539" s="16"/>
      <c r="F1539" s="16"/>
      <c r="G1539" s="16">
        <v>1</v>
      </c>
      <c r="H1539" s="16"/>
      <c r="I1539" s="16"/>
      <c r="J1539" s="16"/>
      <c r="K1539" s="16"/>
      <c r="L1539" s="16"/>
      <c r="M1539" s="16"/>
      <c r="N1539" s="16"/>
      <c r="O1539" s="16"/>
      <c r="P1539" s="16"/>
      <c r="Q1539" s="16"/>
      <c r="R1539" s="16"/>
      <c r="S1539" s="16"/>
      <c r="T1539" s="16"/>
      <c r="U1539" s="16"/>
      <c r="V1539" s="16"/>
      <c r="W1539" s="16"/>
      <c r="X1539" s="16"/>
      <c r="Y1539" s="16"/>
      <c r="Z1539" s="16"/>
      <c r="AA1539" s="16"/>
      <c r="AB1539" s="16"/>
      <c r="AC1539" s="16"/>
      <c r="AD1539" s="16"/>
      <c r="AE1539" s="16"/>
      <c r="AF1539" s="16"/>
      <c r="AG1539" s="16"/>
      <c r="AH1539" s="16"/>
      <c r="AI1539" s="16"/>
      <c r="AJ1539" s="16"/>
      <c r="AK1539" s="16"/>
      <c r="AL1539" s="16"/>
    </row>
    <row r="1540" spans="1:38" x14ac:dyDescent="0.3">
      <c r="A1540" t="s">
        <v>53</v>
      </c>
      <c r="B1540" t="s">
        <v>62</v>
      </c>
      <c r="C1540" t="s">
        <v>129</v>
      </c>
      <c r="D1540" s="16"/>
      <c r="E1540" s="16"/>
      <c r="F1540" s="16"/>
      <c r="G1540" s="16">
        <v>1</v>
      </c>
      <c r="H1540" s="16">
        <v>1</v>
      </c>
      <c r="I1540" s="16">
        <v>1</v>
      </c>
      <c r="J1540" s="16">
        <v>1</v>
      </c>
      <c r="K1540" s="16">
        <v>1</v>
      </c>
      <c r="L1540" s="16">
        <v>1</v>
      </c>
      <c r="M1540" s="16">
        <v>1</v>
      </c>
      <c r="N1540" s="16">
        <v>1</v>
      </c>
      <c r="O1540" s="16">
        <v>1</v>
      </c>
      <c r="P1540" s="16">
        <v>1</v>
      </c>
      <c r="Q1540" s="16">
        <v>1</v>
      </c>
      <c r="R1540" s="16">
        <v>1</v>
      </c>
      <c r="S1540" s="16">
        <v>1</v>
      </c>
      <c r="T1540" s="16">
        <v>1</v>
      </c>
      <c r="U1540" s="16">
        <v>1</v>
      </c>
      <c r="V1540" s="16">
        <v>1</v>
      </c>
      <c r="W1540" s="16">
        <v>1</v>
      </c>
      <c r="X1540" s="16">
        <v>1</v>
      </c>
      <c r="Y1540" s="16">
        <v>1</v>
      </c>
      <c r="Z1540" s="16">
        <v>1</v>
      </c>
      <c r="AA1540" s="16">
        <v>1</v>
      </c>
      <c r="AB1540" s="16">
        <v>1</v>
      </c>
      <c r="AC1540" s="16">
        <v>1</v>
      </c>
      <c r="AD1540" s="16">
        <v>1</v>
      </c>
      <c r="AE1540" s="16">
        <v>1</v>
      </c>
      <c r="AF1540" s="16">
        <v>1</v>
      </c>
      <c r="AG1540" s="16">
        <v>1</v>
      </c>
      <c r="AH1540" s="16">
        <v>1</v>
      </c>
      <c r="AI1540" s="16">
        <v>1</v>
      </c>
      <c r="AJ1540" s="16">
        <v>1</v>
      </c>
      <c r="AK1540" s="16"/>
      <c r="AL1540" s="16"/>
    </row>
    <row r="1541" spans="1:38" x14ac:dyDescent="0.3">
      <c r="A1541" t="s">
        <v>53</v>
      </c>
      <c r="B1541" t="s">
        <v>62</v>
      </c>
      <c r="C1541" t="s">
        <v>130</v>
      </c>
      <c r="D1541" s="3"/>
      <c r="E1541" s="3"/>
      <c r="F1541" s="3"/>
      <c r="G1541" s="3">
        <v>74.900001525878906</v>
      </c>
      <c r="H1541" s="3">
        <v>74.900001525878906</v>
      </c>
      <c r="I1541" s="3">
        <v>74.900001525878906</v>
      </c>
      <c r="J1541" s="3">
        <v>74.900001525878906</v>
      </c>
      <c r="K1541" s="3">
        <v>74.900001525878906</v>
      </c>
      <c r="L1541" s="3">
        <v>74.900001525878906</v>
      </c>
      <c r="M1541" s="3">
        <v>74.900001525878906</v>
      </c>
      <c r="N1541" s="3">
        <v>74.900001525878906</v>
      </c>
      <c r="O1541" s="3">
        <v>74.900001525878906</v>
      </c>
      <c r="P1541" s="3">
        <v>74.900001525878906</v>
      </c>
      <c r="Q1541" s="3">
        <v>74.900001525878906</v>
      </c>
      <c r="R1541" s="3">
        <v>74.900001525878906</v>
      </c>
      <c r="S1541" s="3">
        <v>74.900001525878906</v>
      </c>
      <c r="T1541" s="3">
        <v>74.900001525878906</v>
      </c>
      <c r="U1541" s="3">
        <v>74.900001525878906</v>
      </c>
      <c r="V1541" s="3">
        <v>74.900001525878906</v>
      </c>
      <c r="W1541" s="3">
        <v>74.900001525878906</v>
      </c>
      <c r="X1541" s="3">
        <v>74.900001525878906</v>
      </c>
      <c r="Y1541" s="3">
        <v>74.900001525878906</v>
      </c>
      <c r="Z1541" s="3">
        <v>74.900001525878906</v>
      </c>
      <c r="AA1541" s="3">
        <v>74.900001525878906</v>
      </c>
      <c r="AB1541" s="3">
        <v>74.900001525878906</v>
      </c>
      <c r="AC1541" s="3">
        <v>74.900001525878906</v>
      </c>
      <c r="AD1541" s="3">
        <v>74.900001525878906</v>
      </c>
      <c r="AE1541" s="3">
        <v>74.900001525878906</v>
      </c>
      <c r="AF1541" s="3">
        <v>74.900001525878906</v>
      </c>
      <c r="AG1541" s="3">
        <v>74.900001525878906</v>
      </c>
      <c r="AH1541" s="3">
        <v>74.900001525878906</v>
      </c>
      <c r="AI1541" s="3">
        <v>74.900001525878906</v>
      </c>
      <c r="AJ1541" s="3">
        <v>74.900001525878906</v>
      </c>
      <c r="AK1541" s="3"/>
      <c r="AL1541" s="3"/>
    </row>
    <row r="1542" spans="1:38" x14ac:dyDescent="0.3">
      <c r="A1542" t="s">
        <v>53</v>
      </c>
      <c r="B1542" t="s">
        <v>62</v>
      </c>
      <c r="C1542" t="s">
        <v>131</v>
      </c>
      <c r="D1542" s="3"/>
      <c r="E1542" s="3"/>
      <c r="F1542" s="3"/>
      <c r="G1542" s="3"/>
      <c r="H1542" s="3"/>
      <c r="I1542" s="3"/>
      <c r="J1542" s="3"/>
      <c r="K1542" s="3"/>
      <c r="L1542" s="3"/>
      <c r="M1542" s="3"/>
      <c r="N1542" s="3"/>
      <c r="O1542" s="3"/>
      <c r="P1542" s="3"/>
      <c r="Q1542" s="3"/>
      <c r="R1542" s="3"/>
      <c r="S1542" s="3"/>
      <c r="T1542" s="3"/>
      <c r="U1542" s="3"/>
      <c r="V1542" s="3"/>
      <c r="W1542" s="3"/>
      <c r="X1542" s="3"/>
      <c r="Y1542" s="3"/>
      <c r="Z1542" s="3"/>
      <c r="AA1542" s="3"/>
      <c r="AB1542" s="3"/>
      <c r="AC1542" s="3"/>
      <c r="AD1542" s="3"/>
      <c r="AE1542" s="3"/>
      <c r="AF1542" s="3"/>
      <c r="AG1542" s="3"/>
      <c r="AH1542" s="3"/>
      <c r="AI1542" s="3"/>
      <c r="AJ1542" s="3"/>
      <c r="AK1542" s="3"/>
      <c r="AL1542" s="3"/>
    </row>
    <row r="1543" spans="1:38" x14ac:dyDescent="0.3">
      <c r="A1543" t="s">
        <v>53</v>
      </c>
      <c r="B1543" t="s">
        <v>62</v>
      </c>
      <c r="C1543" t="s">
        <v>132</v>
      </c>
      <c r="D1543" s="3"/>
      <c r="E1543" s="3"/>
      <c r="F1543" s="3"/>
      <c r="G1543" s="3"/>
      <c r="H1543" s="3"/>
      <c r="I1543" s="3"/>
      <c r="J1543" s="3"/>
      <c r="K1543" s="3"/>
      <c r="L1543" s="3"/>
      <c r="M1543" s="3"/>
      <c r="N1543" s="3"/>
      <c r="O1543" s="3"/>
      <c r="P1543" s="3"/>
      <c r="Q1543" s="3"/>
      <c r="R1543" s="3"/>
      <c r="S1543" s="3"/>
      <c r="T1543" s="3"/>
      <c r="U1543" s="3"/>
      <c r="V1543" s="3"/>
      <c r="W1543" s="3"/>
      <c r="X1543" s="3"/>
      <c r="Y1543" s="3"/>
      <c r="Z1543" s="3"/>
      <c r="AA1543" s="3"/>
      <c r="AB1543" s="3"/>
      <c r="AC1543" s="3"/>
      <c r="AD1543" s="3"/>
      <c r="AE1543" s="3"/>
      <c r="AF1543" s="3"/>
      <c r="AG1543" s="3"/>
      <c r="AH1543" s="3"/>
      <c r="AI1543" s="3"/>
      <c r="AJ1543" s="3"/>
      <c r="AK1543" s="3"/>
      <c r="AL1543" s="3"/>
    </row>
    <row r="1544" spans="1:38" x14ac:dyDescent="0.3">
      <c r="A1544" t="s">
        <v>53</v>
      </c>
      <c r="B1544" t="s">
        <v>62</v>
      </c>
      <c r="C1544" t="s">
        <v>133</v>
      </c>
      <c r="D1544" s="3"/>
      <c r="E1544" s="3"/>
      <c r="F1544" s="3"/>
      <c r="G1544" s="3"/>
      <c r="H1544" s="3"/>
      <c r="I1544" s="3"/>
      <c r="J1544" s="3"/>
      <c r="K1544" s="3"/>
      <c r="L1544" s="3"/>
      <c r="M1544" s="3"/>
      <c r="N1544" s="3"/>
      <c r="O1544" s="3"/>
      <c r="P1544" s="3"/>
      <c r="Q1544" s="3"/>
      <c r="R1544" s="3"/>
      <c r="S1544" s="3"/>
      <c r="T1544" s="3"/>
      <c r="U1544" s="3"/>
      <c r="V1544" s="3"/>
      <c r="W1544" s="3"/>
      <c r="X1544" s="3"/>
      <c r="Y1544" s="3"/>
      <c r="Z1544" s="3"/>
      <c r="AA1544" s="3"/>
      <c r="AB1544" s="3"/>
      <c r="AC1544" s="3"/>
      <c r="AD1544" s="3"/>
      <c r="AE1544" s="3"/>
      <c r="AF1544" s="3"/>
      <c r="AG1544" s="3"/>
      <c r="AH1544" s="3"/>
      <c r="AI1544" s="3"/>
      <c r="AJ1544" s="3"/>
      <c r="AK1544" s="3"/>
      <c r="AL1544" s="3"/>
    </row>
    <row r="1545" spans="1:38" x14ac:dyDescent="0.3">
      <c r="A1545" t="s">
        <v>53</v>
      </c>
      <c r="B1545" t="s">
        <v>62</v>
      </c>
      <c r="C1545" t="s">
        <v>134</v>
      </c>
      <c r="D1545" s="3"/>
      <c r="E1545" s="3"/>
      <c r="F1545" s="3"/>
      <c r="G1545" s="3"/>
      <c r="H1545" s="3"/>
      <c r="I1545" s="3"/>
      <c r="J1545" s="3"/>
      <c r="K1545" s="3"/>
      <c r="L1545" s="3"/>
      <c r="M1545" s="3"/>
      <c r="N1545" s="3"/>
      <c r="O1545" s="3"/>
      <c r="P1545" s="3"/>
      <c r="Q1545" s="3"/>
      <c r="R1545" s="3"/>
      <c r="S1545" s="3"/>
      <c r="T1545" s="3"/>
      <c r="U1545" s="3"/>
      <c r="V1545" s="3"/>
      <c r="W1545" s="3"/>
      <c r="X1545" s="3"/>
      <c r="Y1545" s="3"/>
      <c r="Z1545" s="3"/>
      <c r="AA1545" s="3"/>
      <c r="AB1545" s="3"/>
      <c r="AC1545" s="3"/>
      <c r="AD1545" s="3"/>
      <c r="AE1545" s="3"/>
      <c r="AF1545" s="3"/>
      <c r="AG1545" s="3"/>
      <c r="AH1545" s="3"/>
      <c r="AI1545" s="3"/>
      <c r="AJ1545" s="3"/>
      <c r="AK1545" s="3"/>
      <c r="AL1545" s="3"/>
    </row>
    <row r="1546" spans="1:38" x14ac:dyDescent="0.3">
      <c r="A1546" t="s">
        <v>53</v>
      </c>
      <c r="B1546" t="s">
        <v>62</v>
      </c>
      <c r="C1546" t="s">
        <v>135</v>
      </c>
      <c r="D1546" s="3"/>
      <c r="E1546" s="3"/>
      <c r="F1546" s="3"/>
      <c r="G1546" s="3"/>
      <c r="H1546" s="3"/>
      <c r="I1546" s="3"/>
      <c r="J1546" s="3"/>
      <c r="K1546" s="3"/>
      <c r="L1546" s="3"/>
      <c r="M1546" s="3"/>
      <c r="N1546" s="3"/>
      <c r="O1546" s="3"/>
      <c r="P1546" s="3"/>
      <c r="Q1546" s="3"/>
      <c r="R1546" s="3"/>
      <c r="S1546" s="3"/>
      <c r="T1546" s="3"/>
      <c r="U1546" s="3"/>
      <c r="V1546" s="3"/>
      <c r="W1546" s="3"/>
      <c r="X1546" s="3"/>
      <c r="Y1546" s="3"/>
      <c r="Z1546" s="3"/>
      <c r="AA1546" s="3"/>
      <c r="AB1546" s="3"/>
      <c r="AC1546" s="3"/>
      <c r="AD1546" s="3"/>
      <c r="AE1546" s="3"/>
      <c r="AF1546" s="3"/>
      <c r="AG1546" s="3"/>
      <c r="AH1546" s="3"/>
      <c r="AI1546" s="3"/>
      <c r="AJ1546" s="3"/>
      <c r="AK1546" s="3"/>
      <c r="AL1546" s="3"/>
    </row>
    <row r="1547" spans="1:38" x14ac:dyDescent="0.3">
      <c r="A1547" t="s">
        <v>53</v>
      </c>
      <c r="B1547" t="s">
        <v>62</v>
      </c>
      <c r="C1547" t="s">
        <v>136</v>
      </c>
      <c r="D1547" s="3"/>
      <c r="E1547" s="3"/>
      <c r="F1547" s="3"/>
      <c r="G1547" s="3"/>
      <c r="H1547" s="3"/>
      <c r="I1547" s="3"/>
      <c r="J1547" s="3"/>
      <c r="K1547" s="3"/>
      <c r="L1547" s="3"/>
      <c r="M1547" s="3"/>
      <c r="N1547" s="3"/>
      <c r="O1547" s="3"/>
      <c r="P1547" s="3"/>
      <c r="Q1547" s="3"/>
      <c r="R1547" s="3"/>
      <c r="S1547" s="3"/>
      <c r="T1547" s="3"/>
      <c r="U1547" s="3"/>
      <c r="V1547" s="3"/>
      <c r="W1547" s="3"/>
      <c r="X1547" s="3"/>
      <c r="Y1547" s="3"/>
      <c r="Z1547" s="3"/>
      <c r="AA1547" s="3"/>
      <c r="AB1547" s="3"/>
      <c r="AC1547" s="3"/>
      <c r="AD1547" s="3"/>
      <c r="AE1547" s="3"/>
      <c r="AF1547" s="3"/>
      <c r="AG1547" s="3"/>
      <c r="AH1547" s="3"/>
      <c r="AI1547" s="3"/>
      <c r="AJ1547" s="3"/>
      <c r="AK1547" s="3"/>
      <c r="AL1547" s="3"/>
    </row>
    <row r="1548" spans="1:38" x14ac:dyDescent="0.3">
      <c r="A1548" t="s">
        <v>53</v>
      </c>
      <c r="B1548" t="s">
        <v>62</v>
      </c>
      <c r="C1548" t="s">
        <v>137</v>
      </c>
      <c r="D1548" s="3"/>
      <c r="E1548" s="3"/>
      <c r="F1548" s="3"/>
      <c r="G1548" s="3"/>
      <c r="H1548" s="3"/>
      <c r="I1548" s="3"/>
      <c r="J1548" s="3"/>
      <c r="K1548" s="3"/>
      <c r="L1548" s="3"/>
      <c r="M1548" s="3"/>
      <c r="N1548" s="3"/>
      <c r="O1548" s="3"/>
      <c r="P1548" s="3"/>
      <c r="Q1548" s="3"/>
      <c r="R1548" s="3"/>
      <c r="S1548" s="3"/>
      <c r="T1548" s="3"/>
      <c r="U1548" s="3"/>
      <c r="V1548" s="3"/>
      <c r="W1548" s="3"/>
      <c r="X1548" s="3"/>
      <c r="Y1548" s="3"/>
      <c r="Z1548" s="3"/>
      <c r="AA1548" s="3"/>
      <c r="AB1548" s="3"/>
      <c r="AC1548" s="3"/>
      <c r="AD1548" s="3"/>
      <c r="AE1548" s="3"/>
      <c r="AF1548" s="3"/>
      <c r="AG1548" s="3"/>
      <c r="AH1548" s="3"/>
      <c r="AI1548" s="3"/>
      <c r="AJ1548" s="3"/>
      <c r="AK1548" s="3"/>
      <c r="AL1548" s="3"/>
    </row>
    <row r="1549" spans="1:38" x14ac:dyDescent="0.3">
      <c r="A1549" t="s">
        <v>53</v>
      </c>
      <c r="B1549" t="s">
        <v>62</v>
      </c>
      <c r="C1549" t="s">
        <v>138</v>
      </c>
      <c r="D1549" s="3"/>
      <c r="E1549" s="3"/>
      <c r="F1549" s="3"/>
      <c r="G1549" s="3"/>
      <c r="H1549" s="3"/>
      <c r="I1549" s="3"/>
      <c r="J1549" s="3"/>
      <c r="K1549" s="3"/>
      <c r="L1549" s="3"/>
      <c r="M1549" s="3"/>
      <c r="N1549" s="3"/>
      <c r="O1549" s="3"/>
      <c r="P1549" s="3"/>
      <c r="Q1549" s="3"/>
      <c r="R1549" s="3"/>
      <c r="S1549" s="3"/>
      <c r="T1549" s="3"/>
      <c r="U1549" s="3"/>
      <c r="V1549" s="3"/>
      <c r="W1549" s="3"/>
      <c r="X1549" s="3"/>
      <c r="Y1549" s="3"/>
      <c r="Z1549" s="3"/>
      <c r="AA1549" s="3"/>
      <c r="AB1549" s="3"/>
      <c r="AC1549" s="3"/>
      <c r="AD1549" s="3"/>
      <c r="AE1549" s="3"/>
      <c r="AF1549" s="3"/>
      <c r="AG1549" s="3"/>
      <c r="AH1549" s="3"/>
      <c r="AI1549" s="3"/>
      <c r="AJ1549" s="3"/>
      <c r="AK1549" s="3"/>
      <c r="AL1549" s="3"/>
    </row>
    <row r="1550" spans="1:38" x14ac:dyDescent="0.3">
      <c r="A1550" t="s">
        <v>53</v>
      </c>
      <c r="B1550" t="s">
        <v>62</v>
      </c>
      <c r="C1550" t="s">
        <v>139</v>
      </c>
      <c r="D1550" s="3"/>
      <c r="E1550" s="3"/>
      <c r="F1550" s="3"/>
      <c r="G1550" s="3"/>
      <c r="H1550" s="3"/>
      <c r="I1550" s="3"/>
      <c r="J1550" s="3"/>
      <c r="K1550" s="3"/>
      <c r="L1550" s="3"/>
      <c r="M1550" s="3"/>
      <c r="N1550" s="3"/>
      <c r="O1550" s="3"/>
      <c r="P1550" s="3"/>
      <c r="Q1550" s="3"/>
      <c r="R1550" s="3"/>
      <c r="S1550" s="3"/>
      <c r="T1550" s="3"/>
      <c r="U1550" s="3"/>
      <c r="V1550" s="3"/>
      <c r="W1550" s="3"/>
      <c r="X1550" s="3"/>
      <c r="Y1550" s="3"/>
      <c r="Z1550" s="3"/>
      <c r="AA1550" s="3"/>
      <c r="AB1550" s="3"/>
      <c r="AC1550" s="3"/>
      <c r="AD1550" s="3"/>
      <c r="AE1550" s="3"/>
      <c r="AF1550" s="3"/>
      <c r="AG1550" s="3"/>
      <c r="AH1550" s="3"/>
      <c r="AI1550" s="3"/>
      <c r="AJ1550" s="3"/>
      <c r="AK1550" s="3"/>
      <c r="AL1550" s="3"/>
    </row>
    <row r="1551" spans="1:38" x14ac:dyDescent="0.3">
      <c r="A1551" t="s">
        <v>53</v>
      </c>
      <c r="B1551" t="s">
        <v>62</v>
      </c>
      <c r="C1551" t="s">
        <v>140</v>
      </c>
      <c r="D1551" s="3"/>
      <c r="E1551" s="3"/>
      <c r="F1551" s="3"/>
      <c r="G1551" s="3"/>
      <c r="H1551" s="3"/>
      <c r="I1551" s="3"/>
      <c r="J1551" s="3"/>
      <c r="K1551" s="3"/>
      <c r="L1551" s="3"/>
      <c r="M1551" s="3"/>
      <c r="N1551" s="3"/>
      <c r="O1551" s="3"/>
      <c r="P1551" s="3"/>
      <c r="Q1551" s="3"/>
      <c r="R1551" s="3"/>
      <c r="S1551" s="3"/>
      <c r="T1551" s="3"/>
      <c r="U1551" s="3"/>
      <c r="V1551" s="3"/>
      <c r="W1551" s="3"/>
      <c r="X1551" s="3"/>
      <c r="Y1551" s="3"/>
      <c r="Z1551" s="3"/>
      <c r="AA1551" s="3"/>
      <c r="AB1551" s="3"/>
      <c r="AC1551" s="3"/>
      <c r="AD1551" s="3"/>
      <c r="AE1551" s="3"/>
      <c r="AF1551" s="3"/>
      <c r="AG1551" s="3"/>
      <c r="AH1551" s="3"/>
      <c r="AI1551" s="3"/>
      <c r="AJ1551" s="3"/>
      <c r="AK1551" s="3"/>
      <c r="AL1551" s="3"/>
    </row>
    <row r="1552" spans="1:38" x14ac:dyDescent="0.3">
      <c r="A1552" t="s">
        <v>53</v>
      </c>
      <c r="B1552" t="s">
        <v>62</v>
      </c>
      <c r="C1552" t="s">
        <v>141</v>
      </c>
      <c r="D1552" s="3"/>
      <c r="E1552" s="3"/>
      <c r="F1552" s="3"/>
      <c r="G1552" s="3"/>
      <c r="H1552" s="3"/>
      <c r="I1552" s="3"/>
      <c r="J1552" s="3"/>
      <c r="K1552" s="3"/>
      <c r="L1552" s="3"/>
      <c r="M1552" s="3"/>
      <c r="N1552" s="3"/>
      <c r="O1552" s="3"/>
      <c r="P1552" s="3"/>
      <c r="Q1552" s="3"/>
      <c r="R1552" s="3"/>
      <c r="S1552" s="3"/>
      <c r="T1552" s="3"/>
      <c r="U1552" s="3"/>
      <c r="V1552" s="3"/>
      <c r="W1552" s="3"/>
      <c r="X1552" s="3"/>
      <c r="Y1552" s="3"/>
      <c r="Z1552" s="3"/>
      <c r="AA1552" s="3"/>
      <c r="AB1552" s="3"/>
      <c r="AC1552" s="3"/>
      <c r="AD1552" s="3"/>
      <c r="AE1552" s="3"/>
      <c r="AF1552" s="3"/>
      <c r="AG1552" s="3"/>
      <c r="AH1552" s="3"/>
      <c r="AI1552" s="3"/>
      <c r="AJ1552" s="3"/>
      <c r="AK1552" s="3"/>
      <c r="AL1552" s="3"/>
    </row>
    <row r="1553" spans="1:38" x14ac:dyDescent="0.3">
      <c r="A1553" t="s">
        <v>53</v>
      </c>
      <c r="B1553" t="s">
        <v>62</v>
      </c>
      <c r="C1553" t="s">
        <v>142</v>
      </c>
      <c r="D1553" s="3"/>
      <c r="E1553" s="3"/>
      <c r="F1553" s="3"/>
      <c r="G1553" s="3"/>
      <c r="H1553" s="3"/>
      <c r="I1553" s="3"/>
      <c r="J1553" s="3"/>
      <c r="K1553" s="3"/>
      <c r="L1553" s="3"/>
      <c r="M1553" s="3"/>
      <c r="N1553" s="3"/>
      <c r="O1553" s="3"/>
      <c r="P1553" s="3"/>
      <c r="Q1553" s="3"/>
      <c r="R1553" s="3"/>
      <c r="S1553" s="3"/>
      <c r="T1553" s="3"/>
      <c r="U1553" s="3"/>
      <c r="V1553" s="3"/>
      <c r="W1553" s="3"/>
      <c r="X1553" s="3"/>
      <c r="Y1553" s="3"/>
      <c r="Z1553" s="3"/>
      <c r="AA1553" s="3"/>
      <c r="AB1553" s="3"/>
      <c r="AC1553" s="3"/>
      <c r="AD1553" s="3"/>
      <c r="AE1553" s="3"/>
      <c r="AF1553" s="3"/>
      <c r="AG1553" s="3"/>
      <c r="AH1553" s="3"/>
      <c r="AI1553" s="3"/>
      <c r="AJ1553" s="3"/>
      <c r="AK1553" s="3"/>
      <c r="AL1553" s="3"/>
    </row>
    <row r="1554" spans="1:38" x14ac:dyDescent="0.3">
      <c r="A1554" t="s">
        <v>53</v>
      </c>
      <c r="B1554" t="s">
        <v>62</v>
      </c>
      <c r="C1554" t="s">
        <v>143</v>
      </c>
      <c r="D1554" s="3"/>
      <c r="E1554" s="3"/>
      <c r="F1554" s="3"/>
      <c r="G1554" s="3"/>
      <c r="H1554" s="3"/>
      <c r="I1554" s="3"/>
      <c r="J1554" s="3"/>
      <c r="K1554" s="3"/>
      <c r="L1554" s="3"/>
      <c r="M1554" s="3"/>
      <c r="N1554" s="3"/>
      <c r="O1554" s="3"/>
      <c r="P1554" s="3"/>
      <c r="Q1554" s="3"/>
      <c r="R1554" s="3"/>
      <c r="S1554" s="3"/>
      <c r="T1554" s="3"/>
      <c r="U1554" s="3"/>
      <c r="V1554" s="3"/>
      <c r="W1554" s="3"/>
      <c r="X1554" s="3"/>
      <c r="Y1554" s="3"/>
      <c r="Z1554" s="3"/>
      <c r="AA1554" s="3"/>
      <c r="AB1554" s="3"/>
      <c r="AC1554" s="3"/>
      <c r="AD1554" s="3"/>
      <c r="AE1554" s="3"/>
      <c r="AF1554" s="3"/>
      <c r="AG1554" s="3"/>
      <c r="AH1554" s="3"/>
      <c r="AI1554" s="3"/>
      <c r="AJ1554" s="3"/>
      <c r="AK1554" s="3"/>
      <c r="AL1554" s="3"/>
    </row>
    <row r="1555" spans="1:38" x14ac:dyDescent="0.3">
      <c r="A1555" t="s">
        <v>53</v>
      </c>
      <c r="B1555" t="s">
        <v>62</v>
      </c>
      <c r="C1555" t="s">
        <v>144</v>
      </c>
      <c r="D1555" s="3"/>
      <c r="E1555" s="3"/>
      <c r="F1555" s="3"/>
      <c r="G1555" s="3"/>
      <c r="H1555" s="3"/>
      <c r="I1555" s="3"/>
      <c r="J1555" s="3"/>
      <c r="K1555" s="3"/>
      <c r="L1555" s="3"/>
      <c r="M1555" s="3"/>
      <c r="N1555" s="3"/>
      <c r="O1555" s="3"/>
      <c r="P1555" s="3"/>
      <c r="Q1555" s="3"/>
      <c r="R1555" s="3"/>
      <c r="S1555" s="3"/>
      <c r="T1555" s="3"/>
      <c r="U1555" s="3"/>
      <c r="V1555" s="3"/>
      <c r="W1555" s="3"/>
      <c r="X1555" s="3"/>
      <c r="Y1555" s="3"/>
      <c r="Z1555" s="3"/>
      <c r="AA1555" s="3"/>
      <c r="AB1555" s="3"/>
      <c r="AC1555" s="3"/>
      <c r="AD1555" s="3"/>
      <c r="AE1555" s="3"/>
      <c r="AF1555" s="3"/>
      <c r="AG1555" s="3"/>
      <c r="AH1555" s="3"/>
      <c r="AI1555" s="3"/>
      <c r="AJ1555" s="3"/>
      <c r="AK1555" s="3"/>
      <c r="AL1555" s="3"/>
    </row>
    <row r="1556" spans="1:38" x14ac:dyDescent="0.3">
      <c r="A1556" t="s">
        <v>53</v>
      </c>
      <c r="B1556" t="s">
        <v>62</v>
      </c>
      <c r="C1556" t="s">
        <v>145</v>
      </c>
      <c r="D1556" s="3"/>
      <c r="E1556" s="3"/>
      <c r="F1556" s="3"/>
      <c r="G1556" s="3"/>
      <c r="H1556" s="3"/>
      <c r="I1556" s="3"/>
      <c r="J1556" s="3"/>
      <c r="K1556" s="3"/>
      <c r="L1556" s="3"/>
      <c r="M1556" s="3"/>
      <c r="N1556" s="3"/>
      <c r="O1556" s="3"/>
      <c r="P1556" s="3"/>
      <c r="Q1556" s="3"/>
      <c r="R1556" s="3"/>
      <c r="S1556" s="3"/>
      <c r="T1556" s="3"/>
      <c r="U1556" s="3"/>
      <c r="V1556" s="3"/>
      <c r="W1556" s="3"/>
      <c r="X1556" s="3"/>
      <c r="Y1556" s="3"/>
      <c r="Z1556" s="3"/>
      <c r="AA1556" s="3"/>
      <c r="AB1556" s="3"/>
      <c r="AC1556" s="3"/>
      <c r="AD1556" s="3"/>
      <c r="AE1556" s="3"/>
      <c r="AF1556" s="3"/>
      <c r="AG1556" s="3"/>
      <c r="AH1556" s="3"/>
      <c r="AI1556" s="3"/>
      <c r="AJ1556" s="3"/>
      <c r="AK1556" s="3"/>
      <c r="AL1556" s="3"/>
    </row>
    <row r="1557" spans="1:38" x14ac:dyDescent="0.3">
      <c r="A1557" t="s">
        <v>53</v>
      </c>
      <c r="B1557" t="s">
        <v>62</v>
      </c>
      <c r="C1557" t="s">
        <v>146</v>
      </c>
      <c r="D1557" s="3"/>
      <c r="E1557" s="3"/>
      <c r="F1557" s="3"/>
      <c r="G1557" s="3"/>
      <c r="H1557" s="3"/>
      <c r="I1557" s="3"/>
      <c r="J1557" s="3"/>
      <c r="K1557" s="3"/>
      <c r="L1557" s="3"/>
      <c r="M1557" s="3"/>
      <c r="N1557" s="3"/>
      <c r="O1557" s="3"/>
      <c r="P1557" s="3"/>
      <c r="Q1557" s="3"/>
      <c r="R1557" s="3"/>
      <c r="S1557" s="3"/>
      <c r="T1557" s="3"/>
      <c r="U1557" s="3"/>
      <c r="V1557" s="3"/>
      <c r="W1557" s="3"/>
      <c r="X1557" s="3"/>
      <c r="Y1557" s="3"/>
      <c r="Z1557" s="3"/>
      <c r="AA1557" s="3"/>
      <c r="AB1557" s="3"/>
      <c r="AC1557" s="3"/>
      <c r="AD1557" s="3"/>
      <c r="AE1557" s="3"/>
      <c r="AF1557" s="3"/>
      <c r="AG1557" s="3"/>
      <c r="AH1557" s="3"/>
      <c r="AI1557" s="3"/>
      <c r="AJ1557" s="3"/>
      <c r="AK1557" s="3"/>
      <c r="AL1557" s="3"/>
    </row>
    <row r="1558" spans="1:38" x14ac:dyDescent="0.3">
      <c r="A1558" t="s">
        <v>53</v>
      </c>
      <c r="B1558" t="s">
        <v>62</v>
      </c>
      <c r="C1558" t="s">
        <v>147</v>
      </c>
      <c r="D1558" s="3"/>
      <c r="E1558" s="3"/>
      <c r="F1558" s="3"/>
      <c r="G1558" s="3"/>
      <c r="H1558" s="3"/>
      <c r="I1558" s="3"/>
      <c r="J1558" s="3"/>
      <c r="K1558" s="3"/>
      <c r="L1558" s="3"/>
      <c r="M1558" s="3"/>
      <c r="N1558" s="3"/>
      <c r="O1558" s="3"/>
      <c r="P1558" s="3"/>
      <c r="Q1558" s="3"/>
      <c r="R1558" s="3"/>
      <c r="S1558" s="3"/>
      <c r="T1558" s="3"/>
      <c r="U1558" s="3"/>
      <c r="V1558" s="3"/>
      <c r="W1558" s="3"/>
      <c r="X1558" s="3"/>
      <c r="Y1558" s="3"/>
      <c r="Z1558" s="3"/>
      <c r="AA1558" s="3"/>
      <c r="AB1558" s="3"/>
      <c r="AC1558" s="3"/>
      <c r="AD1558" s="3"/>
      <c r="AE1558" s="3"/>
      <c r="AF1558" s="3"/>
      <c r="AG1558" s="3"/>
      <c r="AH1558" s="3"/>
      <c r="AI1558" s="3"/>
      <c r="AJ1558" s="3"/>
      <c r="AK1558" s="3"/>
      <c r="AL1558" s="3"/>
    </row>
    <row r="1559" spans="1:38" x14ac:dyDescent="0.3">
      <c r="A1559" t="s">
        <v>53</v>
      </c>
      <c r="B1559" t="s">
        <v>62</v>
      </c>
      <c r="C1559" t="s">
        <v>148</v>
      </c>
      <c r="D1559" s="3"/>
      <c r="E1559" s="3"/>
      <c r="F1559" s="3"/>
      <c r="G1559" s="3"/>
      <c r="H1559" s="3"/>
      <c r="I1559" s="3"/>
      <c r="J1559" s="3"/>
      <c r="K1559" s="3"/>
      <c r="L1559" s="3"/>
      <c r="M1559" s="3"/>
      <c r="N1559" s="3"/>
      <c r="O1559" s="3"/>
      <c r="P1559" s="3"/>
      <c r="Q1559" s="3"/>
      <c r="R1559" s="3"/>
      <c r="S1559" s="3"/>
      <c r="T1559" s="3"/>
      <c r="U1559" s="3"/>
      <c r="V1559" s="3"/>
      <c r="W1559" s="3"/>
      <c r="X1559" s="3"/>
      <c r="Y1559" s="3"/>
      <c r="Z1559" s="3"/>
      <c r="AA1559" s="3"/>
      <c r="AB1559" s="3"/>
      <c r="AC1559" s="3"/>
      <c r="AD1559" s="3"/>
      <c r="AE1559" s="3"/>
      <c r="AF1559" s="3"/>
      <c r="AG1559" s="3"/>
      <c r="AH1559" s="3"/>
      <c r="AI1559" s="3"/>
      <c r="AJ1559" s="3"/>
      <c r="AK1559" s="3"/>
      <c r="AL1559" s="3"/>
    </row>
    <row r="1560" spans="1:38" x14ac:dyDescent="0.3">
      <c r="A1560" t="s">
        <v>53</v>
      </c>
      <c r="B1560" t="s">
        <v>62</v>
      </c>
      <c r="C1560" t="s">
        <v>149</v>
      </c>
      <c r="D1560" s="3"/>
      <c r="E1560" s="3"/>
      <c r="F1560" s="3"/>
      <c r="G1560" s="3"/>
      <c r="H1560" s="3"/>
      <c r="I1560" s="3"/>
      <c r="J1560" s="3"/>
      <c r="K1560" s="3"/>
      <c r="L1560" s="3"/>
      <c r="M1560" s="3"/>
      <c r="N1560" s="3"/>
      <c r="O1560" s="3"/>
      <c r="P1560" s="3"/>
      <c r="Q1560" s="3"/>
      <c r="R1560" s="3"/>
      <c r="S1560" s="3"/>
      <c r="T1560" s="3"/>
      <c r="U1560" s="3"/>
      <c r="V1560" s="3"/>
      <c r="W1560" s="3"/>
      <c r="X1560" s="3"/>
      <c r="Y1560" s="3"/>
      <c r="Z1560" s="3"/>
      <c r="AA1560" s="3"/>
      <c r="AB1560" s="3"/>
      <c r="AC1560" s="3"/>
      <c r="AD1560" s="3"/>
      <c r="AE1560" s="3"/>
      <c r="AF1560" s="3"/>
      <c r="AG1560" s="3"/>
      <c r="AH1560" s="3"/>
      <c r="AI1560" s="3"/>
      <c r="AJ1560" s="3"/>
      <c r="AK1560" s="3"/>
      <c r="AL1560" s="3"/>
    </row>
    <row r="1561" spans="1:38" x14ac:dyDescent="0.3">
      <c r="A1561" t="s">
        <v>53</v>
      </c>
      <c r="B1561" t="s">
        <v>62</v>
      </c>
      <c r="C1561" t="s">
        <v>150</v>
      </c>
      <c r="D1561" s="3"/>
      <c r="E1561" s="3"/>
      <c r="F1561" s="3"/>
      <c r="G1561" s="3"/>
      <c r="H1561" s="3"/>
      <c r="I1561" s="3"/>
      <c r="J1561" s="3"/>
      <c r="K1561" s="3"/>
      <c r="L1561" s="3"/>
      <c r="M1561" s="3"/>
      <c r="N1561" s="3"/>
      <c r="O1561" s="3"/>
      <c r="P1561" s="3"/>
      <c r="Q1561" s="3"/>
      <c r="R1561" s="3"/>
      <c r="S1561" s="3"/>
      <c r="T1561" s="3"/>
      <c r="U1561" s="3"/>
      <c r="V1561" s="3"/>
      <c r="W1561" s="3"/>
      <c r="X1561" s="3"/>
      <c r="Y1561" s="3"/>
      <c r="Z1561" s="3"/>
      <c r="AA1561" s="3"/>
      <c r="AB1561" s="3"/>
      <c r="AC1561" s="3"/>
      <c r="AD1561" s="3"/>
      <c r="AE1561" s="3"/>
      <c r="AF1561" s="3"/>
      <c r="AG1561" s="3"/>
      <c r="AH1561" s="3"/>
      <c r="AI1561" s="3"/>
      <c r="AJ1561" s="3"/>
      <c r="AK1561" s="3"/>
      <c r="AL1561" s="3"/>
    </row>
    <row r="1562" spans="1:38" x14ac:dyDescent="0.3">
      <c r="A1562" t="s">
        <v>53</v>
      </c>
      <c r="B1562" t="s">
        <v>62</v>
      </c>
      <c r="C1562" t="s">
        <v>151</v>
      </c>
      <c r="D1562" s="3"/>
      <c r="E1562" s="3"/>
      <c r="F1562" s="3"/>
      <c r="G1562" s="3"/>
      <c r="H1562" s="3"/>
      <c r="I1562" s="3"/>
      <c r="J1562" s="3"/>
      <c r="K1562" s="3"/>
      <c r="L1562" s="3"/>
      <c r="M1562" s="3"/>
      <c r="N1562" s="3"/>
      <c r="O1562" s="3"/>
      <c r="P1562" s="3"/>
      <c r="Q1562" s="3"/>
      <c r="R1562" s="3"/>
      <c r="S1562" s="3"/>
      <c r="T1562" s="3"/>
      <c r="U1562" s="3"/>
      <c r="V1562" s="3"/>
      <c r="W1562" s="3"/>
      <c r="X1562" s="3"/>
      <c r="Y1562" s="3"/>
      <c r="Z1562" s="3"/>
      <c r="AA1562" s="3"/>
      <c r="AB1562" s="3"/>
      <c r="AC1562" s="3"/>
      <c r="AD1562" s="3"/>
      <c r="AE1562" s="3"/>
      <c r="AF1562" s="3"/>
      <c r="AG1562" s="3"/>
      <c r="AH1562" s="3"/>
      <c r="AI1562" s="3"/>
      <c r="AJ1562" s="3"/>
      <c r="AK1562" s="3"/>
      <c r="AL1562" s="3"/>
    </row>
    <row r="1563" spans="1:38" x14ac:dyDescent="0.3">
      <c r="A1563" t="s">
        <v>53</v>
      </c>
      <c r="B1563" t="s">
        <v>62</v>
      </c>
      <c r="C1563" t="s">
        <v>152</v>
      </c>
      <c r="D1563" s="3"/>
      <c r="E1563" s="3"/>
      <c r="F1563" s="3"/>
      <c r="G1563" s="3"/>
      <c r="H1563" s="3"/>
      <c r="I1563" s="3"/>
      <c r="J1563" s="3"/>
      <c r="K1563" s="3"/>
      <c r="L1563" s="3"/>
      <c r="M1563" s="3"/>
      <c r="N1563" s="3"/>
      <c r="O1563" s="3"/>
      <c r="P1563" s="3"/>
      <c r="Q1563" s="3"/>
      <c r="R1563" s="3"/>
      <c r="S1563" s="3"/>
      <c r="T1563" s="3"/>
      <c r="U1563" s="3"/>
      <c r="V1563" s="3"/>
      <c r="W1563" s="3"/>
      <c r="X1563" s="3"/>
      <c r="Y1563" s="3"/>
      <c r="Z1563" s="3"/>
      <c r="AA1563" s="3"/>
      <c r="AB1563" s="3"/>
      <c r="AC1563" s="3"/>
      <c r="AD1563" s="3"/>
      <c r="AE1563" s="3"/>
      <c r="AF1563" s="3"/>
      <c r="AG1563" s="3"/>
      <c r="AH1563" s="3"/>
      <c r="AI1563" s="3"/>
      <c r="AJ1563" s="3"/>
      <c r="AK1563" s="3"/>
      <c r="AL1563" s="3"/>
    </row>
    <row r="1564" spans="1:38" x14ac:dyDescent="0.3">
      <c r="A1564" t="s">
        <v>46</v>
      </c>
      <c r="B1564" t="s">
        <v>62</v>
      </c>
      <c r="C1564" t="s">
        <v>128</v>
      </c>
      <c r="D1564" s="16"/>
      <c r="E1564" s="16"/>
      <c r="F1564" s="16"/>
      <c r="G1564" s="16"/>
      <c r="H1564" s="16"/>
      <c r="I1564" s="16"/>
      <c r="J1564" s="16">
        <v>2</v>
      </c>
      <c r="K1564" s="16">
        <v>2</v>
      </c>
      <c r="L1564" s="16">
        <v>2</v>
      </c>
      <c r="M1564" s="16"/>
      <c r="N1564" s="16"/>
      <c r="O1564" s="16"/>
      <c r="P1564" s="16"/>
      <c r="Q1564" s="16"/>
      <c r="R1564" s="16"/>
      <c r="S1564" s="16"/>
      <c r="T1564" s="16"/>
      <c r="U1564" s="16"/>
      <c r="V1564" s="16"/>
      <c r="W1564" s="16"/>
      <c r="X1564" s="16"/>
      <c r="Y1564" s="16"/>
      <c r="Z1564" s="16"/>
      <c r="AA1564" s="16"/>
      <c r="AB1564" s="16"/>
      <c r="AC1564" s="16"/>
      <c r="AD1564" s="16"/>
      <c r="AE1564" s="16"/>
      <c r="AF1564" s="16"/>
      <c r="AG1564" s="16"/>
      <c r="AH1564" s="16"/>
      <c r="AI1564" s="16"/>
      <c r="AJ1564" s="16"/>
      <c r="AK1564" s="16"/>
      <c r="AL1564" s="16"/>
    </row>
    <row r="1565" spans="1:38" x14ac:dyDescent="0.3">
      <c r="A1565" t="s">
        <v>46</v>
      </c>
      <c r="B1565" t="s">
        <v>62</v>
      </c>
      <c r="C1565" t="s">
        <v>129</v>
      </c>
      <c r="D1565" s="16"/>
      <c r="E1565" s="16"/>
      <c r="F1565" s="16"/>
      <c r="G1565" s="16"/>
      <c r="H1565" s="16"/>
      <c r="I1565" s="16"/>
      <c r="J1565" s="16">
        <v>2</v>
      </c>
      <c r="K1565" s="16">
        <v>4</v>
      </c>
      <c r="L1565" s="16">
        <v>6</v>
      </c>
      <c r="M1565" s="16">
        <v>6</v>
      </c>
      <c r="N1565" s="16">
        <v>6</v>
      </c>
      <c r="O1565" s="16">
        <v>6</v>
      </c>
      <c r="P1565" s="16">
        <v>6</v>
      </c>
      <c r="Q1565" s="16">
        <v>6</v>
      </c>
      <c r="R1565" s="16">
        <v>6</v>
      </c>
      <c r="S1565" s="16">
        <v>6</v>
      </c>
      <c r="T1565" s="16">
        <v>6</v>
      </c>
      <c r="U1565" s="16">
        <v>6</v>
      </c>
      <c r="V1565" s="16">
        <v>6</v>
      </c>
      <c r="W1565" s="16">
        <v>6</v>
      </c>
      <c r="X1565" s="16">
        <v>6</v>
      </c>
      <c r="Y1565" s="16">
        <v>6</v>
      </c>
      <c r="Z1565" s="16">
        <v>6</v>
      </c>
      <c r="AA1565" s="16">
        <v>6</v>
      </c>
      <c r="AB1565" s="16">
        <v>6</v>
      </c>
      <c r="AC1565" s="16">
        <v>6</v>
      </c>
      <c r="AD1565" s="16">
        <v>6</v>
      </c>
      <c r="AE1565" s="16">
        <v>6</v>
      </c>
      <c r="AF1565" s="16">
        <v>6</v>
      </c>
      <c r="AG1565" s="16">
        <v>6</v>
      </c>
      <c r="AH1565" s="16">
        <v>6</v>
      </c>
      <c r="AI1565" s="16">
        <v>6</v>
      </c>
      <c r="AJ1565" s="16">
        <v>6</v>
      </c>
      <c r="AK1565" s="16">
        <v>6</v>
      </c>
      <c r="AL1565" s="16">
        <v>6</v>
      </c>
    </row>
    <row r="1566" spans="1:38" x14ac:dyDescent="0.3">
      <c r="A1566" t="s">
        <v>46</v>
      </c>
      <c r="B1566" t="s">
        <v>62</v>
      </c>
      <c r="C1566" t="s">
        <v>130</v>
      </c>
      <c r="D1566" s="3"/>
      <c r="E1566" s="3"/>
      <c r="F1566" s="3"/>
      <c r="G1566" s="3"/>
      <c r="H1566" s="3"/>
      <c r="I1566" s="3"/>
      <c r="J1566" s="3">
        <v>149.80000305175781</v>
      </c>
      <c r="K1566" s="3">
        <v>299.60000610351563</v>
      </c>
      <c r="L1566" s="3">
        <v>449.4000244140625</v>
      </c>
      <c r="M1566" s="3">
        <v>449.4000244140625</v>
      </c>
      <c r="N1566" s="3">
        <v>449.4000244140625</v>
      </c>
      <c r="O1566" s="3">
        <v>449.4000244140625</v>
      </c>
      <c r="P1566" s="3">
        <v>449.4000244140625</v>
      </c>
      <c r="Q1566" s="3">
        <v>449.4000244140625</v>
      </c>
      <c r="R1566" s="3">
        <v>449.4000244140625</v>
      </c>
      <c r="S1566" s="3">
        <v>449.4000244140625</v>
      </c>
      <c r="T1566" s="3">
        <v>449.4000244140625</v>
      </c>
      <c r="U1566" s="3">
        <v>449.4000244140625</v>
      </c>
      <c r="V1566" s="3">
        <v>449.4000244140625</v>
      </c>
      <c r="W1566" s="3">
        <v>449.4000244140625</v>
      </c>
      <c r="X1566" s="3">
        <v>449.4000244140625</v>
      </c>
      <c r="Y1566" s="3">
        <v>449.4000244140625</v>
      </c>
      <c r="Z1566" s="3">
        <v>449.4000244140625</v>
      </c>
      <c r="AA1566" s="3">
        <v>449.4000244140625</v>
      </c>
      <c r="AB1566" s="3">
        <v>449.4000244140625</v>
      </c>
      <c r="AC1566" s="3">
        <v>449.4000244140625</v>
      </c>
      <c r="AD1566" s="3">
        <v>449.4000244140625</v>
      </c>
      <c r="AE1566" s="3">
        <v>449.4000244140625</v>
      </c>
      <c r="AF1566" s="3">
        <v>449.4000244140625</v>
      </c>
      <c r="AG1566" s="3">
        <v>449.4000244140625</v>
      </c>
      <c r="AH1566" s="3">
        <v>449.4000244140625</v>
      </c>
      <c r="AI1566" s="3">
        <v>449.4000244140625</v>
      </c>
      <c r="AJ1566" s="3">
        <v>449.4000244140625</v>
      </c>
      <c r="AK1566" s="3">
        <v>449.4000244140625</v>
      </c>
      <c r="AL1566" s="3">
        <v>449.4000244140625</v>
      </c>
    </row>
    <row r="1567" spans="1:38" x14ac:dyDescent="0.3">
      <c r="A1567" t="s">
        <v>46</v>
      </c>
      <c r="B1567" t="s">
        <v>62</v>
      </c>
      <c r="C1567" t="s">
        <v>131</v>
      </c>
      <c r="D1567" s="3"/>
      <c r="E1567" s="3"/>
      <c r="F1567" s="3"/>
      <c r="G1567" s="3"/>
      <c r="H1567" s="3"/>
      <c r="I1567" s="3"/>
      <c r="J1567" s="3">
        <v>257.25080834401092</v>
      </c>
      <c r="K1567" s="3">
        <v>254.50297795940287</v>
      </c>
      <c r="L1567" s="3">
        <v>251.81393269292147</v>
      </c>
      <c r="M1567" s="3">
        <v>174.07405109622883</v>
      </c>
      <c r="N1567" s="3">
        <v>176.64162369261317</v>
      </c>
      <c r="O1567" s="3">
        <v>179.24728526667906</v>
      </c>
      <c r="P1567" s="3">
        <v>181.89074028550979</v>
      </c>
      <c r="Q1567" s="3">
        <v>184.57398794236565</v>
      </c>
      <c r="R1567" s="3">
        <v>187.29669793575147</v>
      </c>
      <c r="S1567" s="3">
        <v>190.05845304272597</v>
      </c>
      <c r="T1567" s="3">
        <v>192.86224336103501</v>
      </c>
      <c r="U1567" s="3">
        <v>195.70697368045774</v>
      </c>
      <c r="V1567" s="3">
        <v>198.59360013690127</v>
      </c>
      <c r="W1567" s="3">
        <v>201.52292240766974</v>
      </c>
      <c r="X1567" s="3">
        <v>204.49567063291036</v>
      </c>
      <c r="Y1567" s="3">
        <v>207.51139282110344</v>
      </c>
      <c r="Z1567" s="3">
        <v>167.62270659801683</v>
      </c>
      <c r="AA1567" s="3">
        <v>172.39323370868004</v>
      </c>
      <c r="AB1567" s="3">
        <v>133.04306061276904</v>
      </c>
      <c r="AC1567" s="3">
        <v>229.49537374184601</v>
      </c>
      <c r="AD1567" s="3">
        <v>232.88094668319985</v>
      </c>
      <c r="AE1567" s="3">
        <v>236.3159953116745</v>
      </c>
      <c r="AF1567" s="3">
        <v>239.80137145744177</v>
      </c>
      <c r="AG1567" s="3">
        <v>243.3390221608943</v>
      </c>
      <c r="AH1567" s="3">
        <v>246.9278869803897</v>
      </c>
      <c r="AI1567" s="3">
        <v>250.5702432578158</v>
      </c>
      <c r="AJ1567" s="3">
        <v>254.26623006748636</v>
      </c>
      <c r="AK1567" s="3">
        <v>258.01643847523485</v>
      </c>
      <c r="AL1567" s="3">
        <v>261.82271121571864</v>
      </c>
    </row>
    <row r="1568" spans="1:38" x14ac:dyDescent="0.3">
      <c r="A1568" t="s">
        <v>46</v>
      </c>
      <c r="B1568" t="s">
        <v>62</v>
      </c>
      <c r="C1568" t="s">
        <v>132</v>
      </c>
      <c r="D1568" s="3"/>
      <c r="E1568" s="3"/>
      <c r="F1568" s="3"/>
      <c r="G1568" s="3"/>
      <c r="H1568" s="3"/>
      <c r="I1568" s="3"/>
      <c r="J1568" s="3">
        <v>2462.9599381418075</v>
      </c>
      <c r="K1568" s="3">
        <v>2426.0770116568792</v>
      </c>
      <c r="L1568" s="3">
        <v>2389.7466158357292</v>
      </c>
      <c r="M1568" s="3"/>
      <c r="N1568" s="3"/>
      <c r="O1568" s="3"/>
      <c r="P1568" s="3"/>
      <c r="Q1568" s="3"/>
      <c r="R1568" s="3"/>
      <c r="S1568" s="3"/>
      <c r="T1568" s="3"/>
      <c r="U1568" s="3"/>
      <c r="V1568" s="3"/>
      <c r="W1568" s="3"/>
      <c r="X1568" s="3"/>
      <c r="Y1568" s="3"/>
      <c r="Z1568" s="3"/>
      <c r="AA1568" s="3"/>
      <c r="AB1568" s="3"/>
      <c r="AC1568" s="3"/>
      <c r="AD1568" s="3"/>
      <c r="AE1568" s="3"/>
      <c r="AF1568" s="3"/>
      <c r="AG1568" s="3"/>
      <c r="AH1568" s="3"/>
      <c r="AI1568" s="3"/>
      <c r="AJ1568" s="3"/>
      <c r="AK1568" s="3"/>
      <c r="AL1568" s="3"/>
    </row>
    <row r="1569" spans="1:38" x14ac:dyDescent="0.3">
      <c r="A1569" t="s">
        <v>46</v>
      </c>
      <c r="B1569" t="s">
        <v>62</v>
      </c>
      <c r="C1569" t="s">
        <v>133</v>
      </c>
      <c r="D1569" s="3"/>
      <c r="E1569" s="3"/>
      <c r="F1569" s="3"/>
      <c r="G1569" s="3"/>
      <c r="H1569" s="3"/>
      <c r="I1569" s="3"/>
      <c r="J1569" s="3">
        <v>38536.171875</v>
      </c>
      <c r="K1569" s="3">
        <v>76249.09375</v>
      </c>
      <c r="L1569" s="3">
        <v>113165.1875</v>
      </c>
      <c r="M1569" s="3">
        <v>78228.8828125</v>
      </c>
      <c r="N1569" s="3">
        <v>79382.75</v>
      </c>
      <c r="O1569" s="3">
        <v>80553.734375</v>
      </c>
      <c r="P1569" s="3">
        <v>81741.703125</v>
      </c>
      <c r="Q1569" s="3">
        <v>82947.5546875</v>
      </c>
      <c r="R1569" s="3">
        <v>84171.140625</v>
      </c>
      <c r="S1569" s="3">
        <v>85412.2734375</v>
      </c>
      <c r="T1569" s="3">
        <v>86672.296875</v>
      </c>
      <c r="U1569" s="3">
        <v>87950.71875</v>
      </c>
      <c r="V1569" s="3">
        <v>89247.96875</v>
      </c>
      <c r="W1569" s="3">
        <v>90564.40625</v>
      </c>
      <c r="X1569" s="3">
        <v>91900.359375</v>
      </c>
      <c r="Y1569" s="3">
        <v>93255.625</v>
      </c>
      <c r="Z1569" s="3">
        <v>75329.6484375</v>
      </c>
      <c r="AA1569" s="3">
        <v>77473.5234375</v>
      </c>
      <c r="AB1569" s="3">
        <v>59789.5546875</v>
      </c>
      <c r="AC1569" s="3">
        <v>103135.2265625</v>
      </c>
      <c r="AD1569" s="3">
        <v>104656.703125</v>
      </c>
      <c r="AE1569" s="3">
        <v>106200.4140625</v>
      </c>
      <c r="AF1569" s="3">
        <v>107766.7421875</v>
      </c>
      <c r="AG1569" s="3">
        <v>109356.5625</v>
      </c>
      <c r="AH1569" s="3">
        <v>110969.3984375</v>
      </c>
      <c r="AI1569" s="3">
        <v>112606.2734375</v>
      </c>
      <c r="AJ1569" s="3">
        <v>114267.25</v>
      </c>
      <c r="AK1569" s="3">
        <v>115952.59375</v>
      </c>
      <c r="AL1569" s="3">
        <v>117663.1328125</v>
      </c>
    </row>
    <row r="1570" spans="1:38" x14ac:dyDescent="0.3">
      <c r="A1570" t="s">
        <v>46</v>
      </c>
      <c r="B1570" t="s">
        <v>62</v>
      </c>
      <c r="C1570" t="s">
        <v>134</v>
      </c>
      <c r="D1570" s="3"/>
      <c r="E1570" s="3"/>
      <c r="F1570" s="3"/>
      <c r="G1570" s="3"/>
      <c r="H1570" s="3">
        <v>169617.015625</v>
      </c>
      <c r="I1570" s="3">
        <v>340934.4375</v>
      </c>
      <c r="J1570" s="3">
        <v>335828.96875</v>
      </c>
      <c r="K1570" s="3">
        <v>168689.40625</v>
      </c>
      <c r="L1570" s="3"/>
      <c r="M1570" s="3"/>
      <c r="N1570" s="3"/>
      <c r="O1570" s="3"/>
      <c r="P1570" s="3"/>
      <c r="Q1570" s="3"/>
      <c r="R1570" s="3"/>
      <c r="S1570" s="3"/>
      <c r="T1570" s="3"/>
      <c r="U1570" s="3"/>
      <c r="V1570" s="3"/>
      <c r="W1570" s="3"/>
      <c r="X1570" s="3"/>
      <c r="Y1570" s="3"/>
      <c r="Z1570" s="3"/>
      <c r="AA1570" s="3"/>
      <c r="AB1570" s="3"/>
      <c r="AC1570" s="3"/>
      <c r="AD1570" s="3"/>
      <c r="AE1570" s="3"/>
      <c r="AF1570" s="3"/>
      <c r="AG1570" s="3"/>
      <c r="AH1570" s="3"/>
      <c r="AI1570" s="3"/>
      <c r="AJ1570" s="3"/>
      <c r="AK1570" s="3"/>
      <c r="AL1570" s="3"/>
    </row>
    <row r="1571" spans="1:38" x14ac:dyDescent="0.3">
      <c r="A1571" t="s">
        <v>46</v>
      </c>
      <c r="B1571" t="s">
        <v>62</v>
      </c>
      <c r="C1571" t="s">
        <v>135</v>
      </c>
      <c r="D1571" s="3"/>
      <c r="E1571" s="3"/>
      <c r="F1571" s="3"/>
      <c r="G1571" s="3"/>
      <c r="H1571" s="3"/>
      <c r="I1571" s="3"/>
      <c r="J1571" s="3">
        <v>368951.40625</v>
      </c>
      <c r="K1571" s="3">
        <v>363426.34375</v>
      </c>
      <c r="L1571" s="3">
        <v>357984.0625</v>
      </c>
      <c r="M1571" s="3"/>
      <c r="N1571" s="3"/>
      <c r="O1571" s="3"/>
      <c r="P1571" s="3"/>
      <c r="Q1571" s="3"/>
      <c r="R1571" s="3"/>
      <c r="S1571" s="3"/>
      <c r="T1571" s="3"/>
      <c r="U1571" s="3"/>
      <c r="V1571" s="3"/>
      <c r="W1571" s="3"/>
      <c r="X1571" s="3"/>
      <c r="Y1571" s="3"/>
      <c r="Z1571" s="3"/>
      <c r="AA1571" s="3"/>
      <c r="AB1571" s="3"/>
      <c r="AC1571" s="3"/>
      <c r="AD1571" s="3"/>
      <c r="AE1571" s="3"/>
      <c r="AF1571" s="3"/>
      <c r="AG1571" s="3"/>
      <c r="AH1571" s="3"/>
      <c r="AI1571" s="3"/>
      <c r="AJ1571" s="3"/>
      <c r="AK1571" s="3"/>
      <c r="AL1571" s="3"/>
    </row>
    <row r="1572" spans="1:38" x14ac:dyDescent="0.3">
      <c r="A1572" t="s">
        <v>46</v>
      </c>
      <c r="B1572" t="s">
        <v>62</v>
      </c>
      <c r="C1572" t="s">
        <v>136</v>
      </c>
      <c r="D1572" s="3"/>
      <c r="E1572" s="3"/>
      <c r="F1572" s="3"/>
      <c r="G1572" s="3"/>
      <c r="H1572" s="3">
        <v>175160.703125</v>
      </c>
      <c r="I1572" s="3">
        <v>538703.5625</v>
      </c>
      <c r="J1572" s="3">
        <v>869475.9375</v>
      </c>
      <c r="K1572" s="3">
        <v>989672.75</v>
      </c>
      <c r="L1572" s="3">
        <v>898916.875</v>
      </c>
      <c r="M1572" s="3">
        <v>816004.25</v>
      </c>
      <c r="N1572" s="3">
        <v>751222.5</v>
      </c>
      <c r="O1572" s="3">
        <v>698427.1875</v>
      </c>
      <c r="P1572" s="3">
        <v>656005.1875</v>
      </c>
      <c r="Q1572" s="3">
        <v>623801.0625</v>
      </c>
      <c r="R1572" s="3">
        <v>596667.5</v>
      </c>
      <c r="S1572" s="3">
        <v>569533.8125</v>
      </c>
      <c r="T1572" s="3">
        <v>542400.1875</v>
      </c>
      <c r="U1572" s="3">
        <v>515266.5</v>
      </c>
      <c r="V1572" s="3">
        <v>488132.90625</v>
      </c>
      <c r="W1572" s="3">
        <v>460999.25</v>
      </c>
      <c r="X1572" s="3">
        <v>433865.625</v>
      </c>
      <c r="Y1572" s="3">
        <v>406731.9375</v>
      </c>
      <c r="Z1572" s="3">
        <v>379598.3125</v>
      </c>
      <c r="AA1572" s="3">
        <v>352464.625</v>
      </c>
      <c r="AB1572" s="3">
        <v>325330.9375</v>
      </c>
      <c r="AC1572" s="3">
        <v>298197.3125</v>
      </c>
      <c r="AD1572" s="3">
        <v>271063.625</v>
      </c>
      <c r="AE1572" s="3">
        <v>243929.96875</v>
      </c>
      <c r="AF1572" s="3">
        <v>216796.3125</v>
      </c>
      <c r="AG1572" s="3">
        <v>189662.65625</v>
      </c>
      <c r="AH1572" s="3">
        <v>162529</v>
      </c>
      <c r="AI1572" s="3">
        <v>135395.34375</v>
      </c>
      <c r="AJ1572" s="3">
        <v>108261.6953125</v>
      </c>
      <c r="AK1572" s="3">
        <v>81128.046875</v>
      </c>
      <c r="AL1572" s="3">
        <v>53994.390625</v>
      </c>
    </row>
    <row r="1573" spans="1:38" x14ac:dyDescent="0.3">
      <c r="A1573" t="s">
        <v>46</v>
      </c>
      <c r="B1573" t="s">
        <v>62</v>
      </c>
      <c r="C1573" t="s">
        <v>137</v>
      </c>
      <c r="D1573" s="3"/>
      <c r="E1573" s="3"/>
      <c r="F1573" s="3"/>
      <c r="G1573" s="3"/>
      <c r="H1573" s="3"/>
      <c r="I1573" s="3"/>
      <c r="J1573" s="3">
        <v>12298.3798828125</v>
      </c>
      <c r="K1573" s="3">
        <v>24412.591796875</v>
      </c>
      <c r="L1573" s="3">
        <v>36345.39453125</v>
      </c>
      <c r="M1573" s="3">
        <v>36345.39453125</v>
      </c>
      <c r="N1573" s="3">
        <v>36345.39453125</v>
      </c>
      <c r="O1573" s="3">
        <v>36345.39453125</v>
      </c>
      <c r="P1573" s="3">
        <v>36345.39453125</v>
      </c>
      <c r="Q1573" s="3">
        <v>36345.39453125</v>
      </c>
      <c r="R1573" s="3">
        <v>36345.39453125</v>
      </c>
      <c r="S1573" s="3">
        <v>36345.39453125</v>
      </c>
      <c r="T1573" s="3">
        <v>36345.39453125</v>
      </c>
      <c r="U1573" s="3">
        <v>36345.39453125</v>
      </c>
      <c r="V1573" s="3">
        <v>36345.39453125</v>
      </c>
      <c r="W1573" s="3">
        <v>36345.39453125</v>
      </c>
      <c r="X1573" s="3">
        <v>36345.39453125</v>
      </c>
      <c r="Y1573" s="3">
        <v>36345.39453125</v>
      </c>
      <c r="Z1573" s="3">
        <v>36345.39453125</v>
      </c>
      <c r="AA1573" s="3">
        <v>36345.39453125</v>
      </c>
      <c r="AB1573" s="3">
        <v>36345.39453125</v>
      </c>
      <c r="AC1573" s="3">
        <v>36345.39453125</v>
      </c>
      <c r="AD1573" s="3">
        <v>36345.39453125</v>
      </c>
      <c r="AE1573" s="3">
        <v>36345.39453125</v>
      </c>
      <c r="AF1573" s="3">
        <v>36345.39453125</v>
      </c>
      <c r="AG1573" s="3">
        <v>36345.39453125</v>
      </c>
      <c r="AH1573" s="3">
        <v>36345.39453125</v>
      </c>
      <c r="AI1573" s="3">
        <v>36345.39453125</v>
      </c>
      <c r="AJ1573" s="3">
        <v>36345.39453125</v>
      </c>
      <c r="AK1573" s="3">
        <v>36345.39453125</v>
      </c>
      <c r="AL1573" s="3">
        <v>36345.39453125</v>
      </c>
    </row>
    <row r="1574" spans="1:38" x14ac:dyDescent="0.3">
      <c r="A1574" t="s">
        <v>46</v>
      </c>
      <c r="B1574" t="s">
        <v>62</v>
      </c>
      <c r="C1574" t="s">
        <v>138</v>
      </c>
      <c r="D1574" s="3"/>
      <c r="E1574" s="3"/>
      <c r="F1574" s="3"/>
      <c r="G1574" s="3"/>
      <c r="H1574" s="3">
        <v>2654.506103515625</v>
      </c>
      <c r="I1574" s="3">
        <v>10950.7021484375</v>
      </c>
      <c r="J1574" s="3">
        <v>82378.90625</v>
      </c>
      <c r="K1574" s="3">
        <v>193155.75</v>
      </c>
      <c r="L1574" s="3">
        <v>251024.71875</v>
      </c>
      <c r="M1574" s="3">
        <v>220078.90625</v>
      </c>
      <c r="N1574" s="3">
        <v>148542.1875</v>
      </c>
      <c r="O1574" s="3">
        <v>101249.4375</v>
      </c>
      <c r="P1574" s="3">
        <v>60321.09375</v>
      </c>
      <c r="Q1574" s="3">
        <v>20005.65234375</v>
      </c>
      <c r="R1574" s="3"/>
      <c r="S1574" s="3"/>
      <c r="T1574" s="3"/>
      <c r="U1574" s="3"/>
      <c r="V1574" s="3"/>
      <c r="W1574" s="3"/>
      <c r="X1574" s="3"/>
      <c r="Y1574" s="3"/>
      <c r="Z1574" s="3"/>
      <c r="AA1574" s="3"/>
      <c r="AB1574" s="3"/>
      <c r="AC1574" s="3"/>
      <c r="AD1574" s="3"/>
      <c r="AE1574" s="3"/>
      <c r="AF1574" s="3"/>
      <c r="AG1574" s="3"/>
      <c r="AH1574" s="3"/>
      <c r="AI1574" s="3"/>
      <c r="AJ1574" s="3"/>
      <c r="AK1574" s="3"/>
      <c r="AL1574" s="3"/>
    </row>
    <row r="1575" spans="1:38" x14ac:dyDescent="0.3">
      <c r="A1575" t="s">
        <v>46</v>
      </c>
      <c r="B1575" t="s">
        <v>62</v>
      </c>
      <c r="C1575" t="s">
        <v>139</v>
      </c>
      <c r="D1575" s="3"/>
      <c r="E1575" s="3"/>
      <c r="F1575" s="3"/>
      <c r="G1575" s="3"/>
      <c r="H1575" s="3">
        <v>672.78460693359375</v>
      </c>
      <c r="I1575" s="3">
        <v>2775.45556640625</v>
      </c>
      <c r="J1575" s="3">
        <v>17761.908203125</v>
      </c>
      <c r="K1575" s="3">
        <v>42767.953125</v>
      </c>
      <c r="L1575" s="3">
        <v>54410.4765625</v>
      </c>
      <c r="M1575" s="3">
        <v>46567.2578125</v>
      </c>
      <c r="N1575" s="3">
        <v>28436.28125</v>
      </c>
      <c r="O1575" s="3">
        <v>16449.9296875</v>
      </c>
      <c r="P1575" s="3">
        <v>6076.6416015625</v>
      </c>
      <c r="Q1575" s="3">
        <v>-4141.3076171875</v>
      </c>
      <c r="R1575" s="3">
        <v>-9211.740234375</v>
      </c>
      <c r="S1575" s="3">
        <v>-9211.740234375</v>
      </c>
      <c r="T1575" s="3">
        <v>-9211.740234375</v>
      </c>
      <c r="U1575" s="3">
        <v>-9211.740234375</v>
      </c>
      <c r="V1575" s="3">
        <v>-9211.740234375</v>
      </c>
      <c r="W1575" s="3">
        <v>-9211.740234375</v>
      </c>
      <c r="X1575" s="3">
        <v>-9211.740234375</v>
      </c>
      <c r="Y1575" s="3">
        <v>-9211.740234375</v>
      </c>
      <c r="Z1575" s="3">
        <v>-9211.740234375</v>
      </c>
      <c r="AA1575" s="3">
        <v>-9211.740234375</v>
      </c>
      <c r="AB1575" s="3">
        <v>-9211.740234375</v>
      </c>
      <c r="AC1575" s="3">
        <v>-9211.740234375</v>
      </c>
      <c r="AD1575" s="3">
        <v>-9211.740234375</v>
      </c>
      <c r="AE1575" s="3">
        <v>-9211.740234375</v>
      </c>
      <c r="AF1575" s="3">
        <v>-9211.740234375</v>
      </c>
      <c r="AG1575" s="3">
        <v>-9211.740234375</v>
      </c>
      <c r="AH1575" s="3">
        <v>-9211.740234375</v>
      </c>
      <c r="AI1575" s="3">
        <v>-9211.740234375</v>
      </c>
      <c r="AJ1575" s="3">
        <v>-9211.740234375</v>
      </c>
      <c r="AK1575" s="3">
        <v>-9211.740234375</v>
      </c>
      <c r="AL1575" s="3">
        <v>-9211.740234375</v>
      </c>
    </row>
    <row r="1576" spans="1:38" x14ac:dyDescent="0.3">
      <c r="A1576" t="s">
        <v>46</v>
      </c>
      <c r="B1576" t="s">
        <v>62</v>
      </c>
      <c r="C1576" t="s">
        <v>140</v>
      </c>
      <c r="D1576" s="3"/>
      <c r="E1576" s="3"/>
      <c r="F1576" s="3"/>
      <c r="G1576" s="3"/>
      <c r="H1576" s="3">
        <v>672.78460693359375</v>
      </c>
      <c r="I1576" s="3">
        <v>3448.240234375</v>
      </c>
      <c r="J1576" s="3">
        <v>21210.1484375</v>
      </c>
      <c r="K1576" s="3">
        <v>63978.1015625</v>
      </c>
      <c r="L1576" s="3">
        <v>118388.59375</v>
      </c>
      <c r="M1576" s="3">
        <v>164955.84375</v>
      </c>
      <c r="N1576" s="3">
        <v>193392.109375</v>
      </c>
      <c r="O1576" s="3">
        <v>209842.046875</v>
      </c>
      <c r="P1576" s="3">
        <v>215918.703125</v>
      </c>
      <c r="Q1576" s="3">
        <v>211777.390625</v>
      </c>
      <c r="R1576" s="3">
        <v>202565.65625</v>
      </c>
      <c r="S1576" s="3">
        <v>193353.921875</v>
      </c>
      <c r="T1576" s="3">
        <v>184142.1875</v>
      </c>
      <c r="U1576" s="3">
        <v>174930.453125</v>
      </c>
      <c r="V1576" s="3">
        <v>165718.71875</v>
      </c>
      <c r="W1576" s="3">
        <v>156506.96875</v>
      </c>
      <c r="X1576" s="3">
        <v>147295.234375</v>
      </c>
      <c r="Y1576" s="3">
        <v>138083.5</v>
      </c>
      <c r="Z1576" s="3">
        <v>128871.7578125</v>
      </c>
      <c r="AA1576" s="3">
        <v>119660.015625</v>
      </c>
      <c r="AB1576" s="3">
        <v>110448.28125</v>
      </c>
      <c r="AC1576" s="3">
        <v>101236.546875</v>
      </c>
      <c r="AD1576" s="3">
        <v>92024.8046875</v>
      </c>
      <c r="AE1576" s="3">
        <v>82813.0625</v>
      </c>
      <c r="AF1576" s="3">
        <v>73601.328125</v>
      </c>
      <c r="AG1576" s="3">
        <v>64389.5859375</v>
      </c>
      <c r="AH1576" s="3">
        <v>55177.84375</v>
      </c>
      <c r="AI1576" s="3">
        <v>45966.1015625</v>
      </c>
      <c r="AJ1576" s="3">
        <v>36754.359375</v>
      </c>
      <c r="AK1576" s="3">
        <v>27542.619140625</v>
      </c>
      <c r="AL1576" s="3">
        <v>18330.87890625</v>
      </c>
    </row>
    <row r="1577" spans="1:38" x14ac:dyDescent="0.3">
      <c r="A1577" t="s">
        <v>46</v>
      </c>
      <c r="B1577" t="s">
        <v>62</v>
      </c>
      <c r="C1577" t="s">
        <v>141</v>
      </c>
      <c r="D1577" s="3"/>
      <c r="E1577" s="3"/>
      <c r="F1577" s="3"/>
      <c r="G1577" s="3"/>
      <c r="H1577" s="3"/>
      <c r="I1577" s="3"/>
      <c r="J1577" s="3"/>
      <c r="K1577" s="3"/>
      <c r="L1577" s="3"/>
      <c r="M1577" s="3"/>
      <c r="N1577" s="3"/>
      <c r="O1577" s="3"/>
      <c r="P1577" s="3"/>
      <c r="Q1577" s="3"/>
      <c r="R1577" s="3"/>
      <c r="S1577" s="3"/>
      <c r="T1577" s="3"/>
      <c r="U1577" s="3"/>
      <c r="V1577" s="3"/>
      <c r="W1577" s="3"/>
      <c r="X1577" s="3"/>
      <c r="Y1577" s="3"/>
      <c r="Z1577" s="3"/>
      <c r="AA1577" s="3"/>
      <c r="AB1577" s="3"/>
      <c r="AC1577" s="3"/>
      <c r="AD1577" s="3"/>
      <c r="AE1577" s="3"/>
      <c r="AF1577" s="3"/>
      <c r="AG1577" s="3"/>
      <c r="AH1577" s="3"/>
      <c r="AI1577" s="3"/>
      <c r="AJ1577" s="3"/>
      <c r="AK1577" s="3"/>
      <c r="AL1577" s="3"/>
    </row>
    <row r="1578" spans="1:38" x14ac:dyDescent="0.3">
      <c r="A1578" t="s">
        <v>46</v>
      </c>
      <c r="B1578" t="s">
        <v>62</v>
      </c>
      <c r="C1578" t="s">
        <v>142</v>
      </c>
      <c r="D1578" s="3"/>
      <c r="E1578" s="3"/>
      <c r="F1578" s="3"/>
      <c r="G1578" s="3"/>
      <c r="H1578" s="3"/>
      <c r="I1578" s="3"/>
      <c r="J1578" s="3"/>
      <c r="K1578" s="3"/>
      <c r="L1578" s="3"/>
      <c r="M1578" s="3"/>
      <c r="N1578" s="3"/>
      <c r="O1578" s="3"/>
      <c r="P1578" s="3"/>
      <c r="Q1578" s="3"/>
      <c r="R1578" s="3"/>
      <c r="S1578" s="3"/>
      <c r="T1578" s="3"/>
      <c r="U1578" s="3"/>
      <c r="V1578" s="3"/>
      <c r="W1578" s="3"/>
      <c r="X1578" s="3"/>
      <c r="Y1578" s="3"/>
      <c r="Z1578" s="3"/>
      <c r="AA1578" s="3"/>
      <c r="AB1578" s="3"/>
      <c r="AC1578" s="3"/>
      <c r="AD1578" s="3"/>
      <c r="AE1578" s="3"/>
      <c r="AF1578" s="3"/>
      <c r="AG1578" s="3"/>
      <c r="AH1578" s="3"/>
      <c r="AI1578" s="3"/>
      <c r="AJ1578" s="3"/>
      <c r="AK1578" s="3"/>
      <c r="AL1578" s="3"/>
    </row>
    <row r="1579" spans="1:38" x14ac:dyDescent="0.3">
      <c r="A1579" t="s">
        <v>46</v>
      </c>
      <c r="B1579" t="s">
        <v>62</v>
      </c>
      <c r="C1579" t="s">
        <v>143</v>
      </c>
      <c r="D1579" s="3"/>
      <c r="E1579" s="3"/>
      <c r="F1579" s="3"/>
      <c r="G1579" s="3"/>
      <c r="H1579" s="3"/>
      <c r="I1579" s="3"/>
      <c r="J1579" s="3">
        <v>2655.712158203125</v>
      </c>
      <c r="K1579" s="3">
        <v>5271.6552734375</v>
      </c>
      <c r="L1579" s="3">
        <v>7848.4248046875</v>
      </c>
      <c r="M1579" s="3">
        <v>7848.4248046875</v>
      </c>
      <c r="N1579" s="3">
        <v>7848.4248046875</v>
      </c>
      <c r="O1579" s="3">
        <v>7848.4248046875</v>
      </c>
      <c r="P1579" s="3">
        <v>7848.4248046875</v>
      </c>
      <c r="Q1579" s="3">
        <v>7848.4248046875</v>
      </c>
      <c r="R1579" s="3">
        <v>7848.4248046875</v>
      </c>
      <c r="S1579" s="3">
        <v>7848.4248046875</v>
      </c>
      <c r="T1579" s="3">
        <v>7848.4248046875</v>
      </c>
      <c r="U1579" s="3">
        <v>7848.4248046875</v>
      </c>
      <c r="V1579" s="3">
        <v>7848.4248046875</v>
      </c>
      <c r="W1579" s="3">
        <v>7848.4248046875</v>
      </c>
      <c r="X1579" s="3">
        <v>7848.4248046875</v>
      </c>
      <c r="Y1579" s="3">
        <v>7848.4248046875</v>
      </c>
      <c r="Z1579" s="3">
        <v>7848.4248046875</v>
      </c>
      <c r="AA1579" s="3">
        <v>7848.4248046875</v>
      </c>
      <c r="AB1579" s="3">
        <v>7848.4248046875</v>
      </c>
      <c r="AC1579" s="3">
        <v>7848.4248046875</v>
      </c>
      <c r="AD1579" s="3">
        <v>7848.4248046875</v>
      </c>
      <c r="AE1579" s="3">
        <v>7848.4248046875</v>
      </c>
      <c r="AF1579" s="3">
        <v>7848.4248046875</v>
      </c>
      <c r="AG1579" s="3">
        <v>7848.4248046875</v>
      </c>
      <c r="AH1579" s="3">
        <v>7848.4248046875</v>
      </c>
      <c r="AI1579" s="3">
        <v>7848.4248046875</v>
      </c>
      <c r="AJ1579" s="3">
        <v>7848.4248046875</v>
      </c>
      <c r="AK1579" s="3">
        <v>7848.4248046875</v>
      </c>
      <c r="AL1579" s="3">
        <v>7848.4248046875</v>
      </c>
    </row>
    <row r="1580" spans="1:38" x14ac:dyDescent="0.3">
      <c r="A1580" t="s">
        <v>46</v>
      </c>
      <c r="B1580" t="s">
        <v>62</v>
      </c>
      <c r="C1580" t="s">
        <v>144</v>
      </c>
      <c r="D1580" s="3"/>
      <c r="E1580" s="3"/>
      <c r="F1580" s="3"/>
      <c r="G1580" s="3"/>
      <c r="H1580" s="3"/>
      <c r="I1580" s="3"/>
      <c r="J1580" s="3"/>
      <c r="K1580" s="3"/>
      <c r="L1580" s="3"/>
      <c r="M1580" s="3"/>
      <c r="N1580" s="3"/>
      <c r="O1580" s="3"/>
      <c r="P1580" s="3"/>
      <c r="Q1580" s="3"/>
      <c r="R1580" s="3"/>
      <c r="S1580" s="3"/>
      <c r="T1580" s="3"/>
      <c r="U1580" s="3"/>
      <c r="V1580" s="3"/>
      <c r="W1580" s="3"/>
      <c r="X1580" s="3"/>
      <c r="Y1580" s="3"/>
      <c r="Z1580" s="3"/>
      <c r="AA1580" s="3"/>
      <c r="AB1580" s="3"/>
      <c r="AC1580" s="3"/>
      <c r="AD1580" s="3"/>
      <c r="AE1580" s="3"/>
      <c r="AF1580" s="3"/>
      <c r="AG1580" s="3"/>
      <c r="AH1580" s="3"/>
      <c r="AI1580" s="3"/>
      <c r="AJ1580" s="3"/>
      <c r="AK1580" s="3"/>
      <c r="AL1580" s="3"/>
    </row>
    <row r="1581" spans="1:38" x14ac:dyDescent="0.3">
      <c r="A1581" t="s">
        <v>46</v>
      </c>
      <c r="B1581" t="s">
        <v>62</v>
      </c>
      <c r="C1581" t="s">
        <v>145</v>
      </c>
      <c r="D1581" s="3"/>
      <c r="E1581" s="3"/>
      <c r="F1581" s="3"/>
      <c r="G1581" s="3"/>
      <c r="H1581" s="3"/>
      <c r="I1581" s="3"/>
      <c r="J1581" s="3">
        <v>-23100.69140625</v>
      </c>
      <c r="K1581" s="3">
        <v>-22421.486328125</v>
      </c>
      <c r="L1581" s="3">
        <v>-21752.44921875</v>
      </c>
      <c r="M1581" s="3">
        <v>984.9237060546875</v>
      </c>
      <c r="N1581" s="3">
        <v>984.9237060546875</v>
      </c>
      <c r="O1581" s="3">
        <v>984.9237060546875</v>
      </c>
      <c r="P1581" s="3">
        <v>984.9237060546875</v>
      </c>
      <c r="Q1581" s="3">
        <v>984.9237060546875</v>
      </c>
      <c r="R1581" s="3">
        <v>984.9237060546875</v>
      </c>
      <c r="S1581" s="3">
        <v>984.9237060546875</v>
      </c>
      <c r="T1581" s="3">
        <v>984.9237060546875</v>
      </c>
      <c r="U1581" s="3">
        <v>984.9237060546875</v>
      </c>
      <c r="V1581" s="3">
        <v>984.9237060546875</v>
      </c>
      <c r="W1581" s="3">
        <v>984.9237060546875</v>
      </c>
      <c r="X1581" s="3">
        <v>984.9237060546875</v>
      </c>
      <c r="Y1581" s="3">
        <v>984.9237060546875</v>
      </c>
      <c r="Z1581" s="3">
        <v>984.9237060546875</v>
      </c>
      <c r="AA1581" s="3">
        <v>984.9237060546875</v>
      </c>
      <c r="AB1581" s="3">
        <v>984.9237060546875</v>
      </c>
      <c r="AC1581" s="3">
        <v>984.9237060546875</v>
      </c>
      <c r="AD1581" s="3">
        <v>984.9237060546875</v>
      </c>
      <c r="AE1581" s="3">
        <v>984.9237060546875</v>
      </c>
      <c r="AF1581" s="3">
        <v>984.9237060546875</v>
      </c>
      <c r="AG1581" s="3">
        <v>984.9237060546875</v>
      </c>
      <c r="AH1581" s="3">
        <v>984.9237060546875</v>
      </c>
      <c r="AI1581" s="3">
        <v>984.9237060546875</v>
      </c>
      <c r="AJ1581" s="3">
        <v>984.9237060546875</v>
      </c>
      <c r="AK1581" s="3">
        <v>984.9237060546875</v>
      </c>
      <c r="AL1581" s="3">
        <v>984.9237060546875</v>
      </c>
    </row>
    <row r="1582" spans="1:38" x14ac:dyDescent="0.3">
      <c r="A1582" t="s">
        <v>46</v>
      </c>
      <c r="B1582" t="s">
        <v>62</v>
      </c>
      <c r="C1582" t="s">
        <v>146</v>
      </c>
      <c r="D1582" s="3"/>
      <c r="E1582" s="3"/>
      <c r="F1582" s="3"/>
      <c r="G1582" s="3"/>
      <c r="H1582" s="3">
        <v>82325.53125</v>
      </c>
      <c r="I1582" s="3">
        <v>253190.65625</v>
      </c>
      <c r="J1582" s="3">
        <v>415075.40625</v>
      </c>
      <c r="K1582" s="3">
        <v>480451.875</v>
      </c>
      <c r="L1582" s="3">
        <v>443818.53125</v>
      </c>
      <c r="M1582" s="3">
        <v>403006.4375</v>
      </c>
      <c r="N1582" s="3">
        <v>368298.25</v>
      </c>
      <c r="O1582" s="3">
        <v>340667.65625</v>
      </c>
      <c r="P1582" s="3">
        <v>318291.5625</v>
      </c>
      <c r="Q1582" s="3">
        <v>300754.4375</v>
      </c>
      <c r="R1582" s="3">
        <v>286810.0625</v>
      </c>
      <c r="S1582" s="3">
        <v>274057.25</v>
      </c>
      <c r="T1582" s="3">
        <v>261304.4375</v>
      </c>
      <c r="U1582" s="3">
        <v>248551.609375</v>
      </c>
      <c r="V1582" s="3">
        <v>235798.78125</v>
      </c>
      <c r="W1582" s="3">
        <v>223045.96875</v>
      </c>
      <c r="X1582" s="3">
        <v>210293.15625</v>
      </c>
      <c r="Y1582" s="3">
        <v>197540.34375</v>
      </c>
      <c r="Z1582" s="3">
        <v>184787.515625</v>
      </c>
      <c r="AA1582" s="3">
        <v>172034.6875</v>
      </c>
      <c r="AB1582" s="3">
        <v>159281.875</v>
      </c>
      <c r="AC1582" s="3">
        <v>146529.0625</v>
      </c>
      <c r="AD1582" s="3">
        <v>133776.25</v>
      </c>
      <c r="AE1582" s="3">
        <v>121023.421875</v>
      </c>
      <c r="AF1582" s="3">
        <v>108270.6015625</v>
      </c>
      <c r="AG1582" s="3">
        <v>95517.78125</v>
      </c>
      <c r="AH1582" s="3">
        <v>82764.9609375</v>
      </c>
      <c r="AI1582" s="3">
        <v>70012.140625</v>
      </c>
      <c r="AJ1582" s="3">
        <v>57259.3203125</v>
      </c>
      <c r="AK1582" s="3">
        <v>44506.5</v>
      </c>
      <c r="AL1582" s="3">
        <v>31753.6796875</v>
      </c>
    </row>
    <row r="1583" spans="1:38" x14ac:dyDescent="0.3">
      <c r="A1583" t="s">
        <v>46</v>
      </c>
      <c r="B1583" t="s">
        <v>62</v>
      </c>
      <c r="C1583" t="s">
        <v>147</v>
      </c>
      <c r="D1583" s="3"/>
      <c r="E1583" s="3"/>
      <c r="F1583" s="3"/>
      <c r="G1583" s="3"/>
      <c r="H1583" s="3">
        <v>-78763.5703125</v>
      </c>
      <c r="I1583" s="3">
        <v>-156431.984375</v>
      </c>
      <c r="J1583" s="3">
        <v>-140709.34375</v>
      </c>
      <c r="K1583" s="3">
        <v>-41610.96875</v>
      </c>
      <c r="L1583" s="3">
        <v>55273.734375</v>
      </c>
      <c r="M1583" s="3">
        <v>57738.3828125</v>
      </c>
      <c r="N1583" s="3">
        <v>50176.6875</v>
      </c>
      <c r="O1583" s="3">
        <v>41938.640625</v>
      </c>
      <c r="P1583" s="3">
        <v>35744.3359375</v>
      </c>
      <c r="Q1583" s="3">
        <v>30168.8125</v>
      </c>
      <c r="R1583" s="3">
        <v>25990.3984375</v>
      </c>
      <c r="S1583" s="3">
        <v>24263.2109375</v>
      </c>
      <c r="T1583" s="3">
        <v>23727.6171875</v>
      </c>
      <c r="U1583" s="3">
        <v>23191.984375</v>
      </c>
      <c r="V1583" s="3">
        <v>22656.3671875</v>
      </c>
      <c r="W1583" s="3">
        <v>22120.75</v>
      </c>
      <c r="X1583" s="3">
        <v>21585.125</v>
      </c>
      <c r="Y1583" s="3">
        <v>21049.5078125</v>
      </c>
      <c r="Z1583" s="3">
        <v>20513.90234375</v>
      </c>
      <c r="AA1583" s="3">
        <v>19978.2734375</v>
      </c>
      <c r="AB1583" s="3">
        <v>19442.66015625</v>
      </c>
      <c r="AC1583" s="3">
        <v>18907.03515625</v>
      </c>
      <c r="AD1583" s="3">
        <v>18371.41796875</v>
      </c>
      <c r="AE1583" s="3">
        <v>17835.80078125</v>
      </c>
      <c r="AF1583" s="3">
        <v>17300.185546875</v>
      </c>
      <c r="AG1583" s="3">
        <v>16764.56640625</v>
      </c>
      <c r="AH1583" s="3">
        <v>16228.947265625</v>
      </c>
      <c r="AI1583" s="3">
        <v>15693.330078125</v>
      </c>
      <c r="AJ1583" s="3">
        <v>15157.7119140625</v>
      </c>
      <c r="AK1583" s="3">
        <v>14622.095703125</v>
      </c>
      <c r="AL1583" s="3">
        <v>14086.47265625</v>
      </c>
    </row>
    <row r="1584" spans="1:38" x14ac:dyDescent="0.3">
      <c r="A1584" t="s">
        <v>46</v>
      </c>
      <c r="B1584" t="s">
        <v>62</v>
      </c>
      <c r="C1584" t="s">
        <v>148</v>
      </c>
      <c r="D1584" s="3"/>
      <c r="E1584" s="3"/>
      <c r="F1584" s="3"/>
      <c r="G1584" s="3"/>
      <c r="H1584" s="3">
        <v>3561.957275390625</v>
      </c>
      <c r="I1584" s="3">
        <v>14433.140625</v>
      </c>
      <c r="J1584" s="3">
        <v>21175.40625</v>
      </c>
      <c r="K1584" s="3">
        <v>23765.5078125</v>
      </c>
      <c r="L1584" s="3">
        <v>18640.37890625</v>
      </c>
      <c r="M1584" s="3">
        <v>16926.26953125</v>
      </c>
      <c r="N1584" s="3">
        <v>15468.52734375</v>
      </c>
      <c r="O1584" s="3">
        <v>14308.041015625</v>
      </c>
      <c r="P1584" s="3">
        <v>13368.24609375</v>
      </c>
      <c r="Q1584" s="3">
        <v>12631.6865234375</v>
      </c>
      <c r="R1584" s="3">
        <v>12046.021484375</v>
      </c>
      <c r="S1584" s="3">
        <v>11510.404296875</v>
      </c>
      <c r="T1584" s="3">
        <v>10974.7861328125</v>
      </c>
      <c r="U1584" s="3">
        <v>10439.16796875</v>
      </c>
      <c r="V1584" s="3">
        <v>9903.5498046875</v>
      </c>
      <c r="W1584" s="3">
        <v>9367.931640625</v>
      </c>
      <c r="X1584" s="3">
        <v>8832.3125</v>
      </c>
      <c r="Y1584" s="3">
        <v>8296.693359375</v>
      </c>
      <c r="Z1584" s="3">
        <v>7761.07568359375</v>
      </c>
      <c r="AA1584" s="3">
        <v>7225.45703125</v>
      </c>
      <c r="AB1584" s="3">
        <v>6689.8388671875</v>
      </c>
      <c r="AC1584" s="3">
        <v>6154.22021484375</v>
      </c>
      <c r="AD1584" s="3">
        <v>5618.60205078125</v>
      </c>
      <c r="AE1584" s="3">
        <v>5082.9833984375</v>
      </c>
      <c r="AF1584" s="3">
        <v>4547.365234375</v>
      </c>
      <c r="AG1584" s="3">
        <v>4011.74658203125</v>
      </c>
      <c r="AH1584" s="3">
        <v>3476.12841796875</v>
      </c>
      <c r="AI1584" s="3">
        <v>2940.510009765625</v>
      </c>
      <c r="AJ1584" s="3">
        <v>2404.891357421875</v>
      </c>
      <c r="AK1584" s="3">
        <v>1869.2728271484375</v>
      </c>
      <c r="AL1584" s="3">
        <v>1333.654541015625</v>
      </c>
    </row>
    <row r="1585" spans="1:38" x14ac:dyDescent="0.3">
      <c r="A1585" t="s">
        <v>46</v>
      </c>
      <c r="B1585" t="s">
        <v>62</v>
      </c>
      <c r="C1585" t="s">
        <v>149</v>
      </c>
      <c r="D1585" s="3"/>
      <c r="E1585" s="3"/>
      <c r="F1585" s="3"/>
      <c r="G1585" s="3"/>
      <c r="H1585" s="3">
        <v>6216.46337890625</v>
      </c>
      <c r="I1585" s="3">
        <v>25383.841796875</v>
      </c>
      <c r="J1585" s="3">
        <v>25003.71875</v>
      </c>
      <c r="K1585" s="3">
        <v>18687.9375</v>
      </c>
      <c r="L1585" s="3"/>
      <c r="M1585" s="3"/>
      <c r="N1585" s="3"/>
      <c r="O1585" s="3"/>
      <c r="P1585" s="3"/>
      <c r="Q1585" s="3"/>
      <c r="R1585" s="3"/>
      <c r="S1585" s="3"/>
      <c r="T1585" s="3"/>
      <c r="U1585" s="3"/>
      <c r="V1585" s="3"/>
      <c r="W1585" s="3"/>
      <c r="X1585" s="3"/>
      <c r="Y1585" s="3"/>
      <c r="Z1585" s="3"/>
      <c r="AA1585" s="3"/>
      <c r="AB1585" s="3"/>
      <c r="AC1585" s="3"/>
      <c r="AD1585" s="3"/>
      <c r="AE1585" s="3"/>
      <c r="AF1585" s="3"/>
      <c r="AG1585" s="3"/>
      <c r="AH1585" s="3"/>
      <c r="AI1585" s="3"/>
      <c r="AJ1585" s="3"/>
      <c r="AK1585" s="3"/>
      <c r="AL1585" s="3"/>
    </row>
    <row r="1586" spans="1:38" x14ac:dyDescent="0.3">
      <c r="A1586" t="s">
        <v>46</v>
      </c>
      <c r="B1586" t="s">
        <v>62</v>
      </c>
      <c r="C1586" t="s">
        <v>150</v>
      </c>
      <c r="D1586" s="3"/>
      <c r="E1586" s="3"/>
      <c r="F1586" s="3"/>
      <c r="G1586" s="3"/>
      <c r="H1586" s="3">
        <v>3561.957275390625</v>
      </c>
      <c r="I1586" s="3">
        <v>14433.140625</v>
      </c>
      <c r="J1586" s="3">
        <v>14217.00390625</v>
      </c>
      <c r="K1586" s="3">
        <v>10599.7841796875</v>
      </c>
      <c r="L1586" s="3"/>
      <c r="M1586" s="3"/>
      <c r="N1586" s="3"/>
      <c r="O1586" s="3"/>
      <c r="P1586" s="3"/>
      <c r="Q1586" s="3"/>
      <c r="R1586" s="3"/>
      <c r="S1586" s="3"/>
      <c r="T1586" s="3"/>
      <c r="U1586" s="3"/>
      <c r="V1586" s="3"/>
      <c r="W1586" s="3"/>
      <c r="X1586" s="3"/>
      <c r="Y1586" s="3"/>
      <c r="Z1586" s="3"/>
      <c r="AA1586" s="3"/>
      <c r="AB1586" s="3"/>
      <c r="AC1586" s="3"/>
      <c r="AD1586" s="3"/>
      <c r="AE1586" s="3"/>
      <c r="AF1586" s="3"/>
      <c r="AG1586" s="3"/>
      <c r="AH1586" s="3"/>
      <c r="AI1586" s="3"/>
      <c r="AJ1586" s="3"/>
      <c r="AK1586" s="3"/>
      <c r="AL1586" s="3"/>
    </row>
    <row r="1587" spans="1:38" x14ac:dyDescent="0.3">
      <c r="A1587" t="s">
        <v>46</v>
      </c>
      <c r="B1587" t="s">
        <v>62</v>
      </c>
      <c r="C1587" t="s">
        <v>151</v>
      </c>
      <c r="D1587" s="3"/>
      <c r="E1587" s="3"/>
      <c r="F1587" s="3"/>
      <c r="G1587" s="3"/>
      <c r="H1587" s="3"/>
      <c r="I1587" s="3"/>
      <c r="J1587" s="3">
        <v>352502.6875</v>
      </c>
      <c r="K1587" s="3">
        <v>666956.75</v>
      </c>
      <c r="L1587" s="3">
        <v>944294.75</v>
      </c>
      <c r="M1587" s="3">
        <v>857460.5</v>
      </c>
      <c r="N1587" s="3">
        <v>783613.375</v>
      </c>
      <c r="O1587" s="3">
        <v>724824.8125</v>
      </c>
      <c r="P1587" s="3">
        <v>677216.125</v>
      </c>
      <c r="Q1587" s="3">
        <v>639903.0625</v>
      </c>
      <c r="R1587" s="3">
        <v>610234.1875</v>
      </c>
      <c r="S1587" s="3">
        <v>583100.5</v>
      </c>
      <c r="T1587" s="3">
        <v>555966.875</v>
      </c>
      <c r="U1587" s="3">
        <v>528833.25</v>
      </c>
      <c r="V1587" s="3">
        <v>501699.5625</v>
      </c>
      <c r="W1587" s="3">
        <v>474565.90625</v>
      </c>
      <c r="X1587" s="3">
        <v>447432.25</v>
      </c>
      <c r="Y1587" s="3">
        <v>420298.59375</v>
      </c>
      <c r="Z1587" s="3">
        <v>393164.9375</v>
      </c>
      <c r="AA1587" s="3">
        <v>366031.25</v>
      </c>
      <c r="AB1587" s="3">
        <v>338897.625</v>
      </c>
      <c r="AC1587" s="3">
        <v>311763.9375</v>
      </c>
      <c r="AD1587" s="3">
        <v>284630.3125</v>
      </c>
      <c r="AE1587" s="3">
        <v>257496.640625</v>
      </c>
      <c r="AF1587" s="3">
        <v>230362.984375</v>
      </c>
      <c r="AG1587" s="3">
        <v>203229.328125</v>
      </c>
      <c r="AH1587" s="3">
        <v>176095.65625</v>
      </c>
      <c r="AI1587" s="3">
        <v>148962</v>
      </c>
      <c r="AJ1587" s="3">
        <v>121828.3359375</v>
      </c>
      <c r="AK1587" s="3">
        <v>94694.6796875</v>
      </c>
      <c r="AL1587" s="3">
        <v>67561.015625</v>
      </c>
    </row>
    <row r="1588" spans="1:38" x14ac:dyDescent="0.3">
      <c r="A1588" t="s">
        <v>46</v>
      </c>
      <c r="B1588" t="s">
        <v>62</v>
      </c>
      <c r="C1588" t="s">
        <v>152</v>
      </c>
      <c r="D1588" s="3"/>
      <c r="E1588" s="3"/>
      <c r="F1588" s="3"/>
      <c r="G1588" s="3"/>
      <c r="H1588" s="3"/>
      <c r="I1588" s="3"/>
      <c r="J1588" s="3">
        <v>32233.96484375</v>
      </c>
      <c r="K1588" s="3">
        <v>60988.640625</v>
      </c>
      <c r="L1588" s="3">
        <v>86349.3125</v>
      </c>
      <c r="M1588" s="3">
        <v>78408.90625</v>
      </c>
      <c r="N1588" s="3">
        <v>71656.09375</v>
      </c>
      <c r="O1588" s="3">
        <v>66280.28125</v>
      </c>
      <c r="P1588" s="3">
        <v>61926.7890625</v>
      </c>
      <c r="Q1588" s="3">
        <v>58514.765625</v>
      </c>
      <c r="R1588" s="3">
        <v>55801.75</v>
      </c>
      <c r="S1588" s="3">
        <v>53320.5625</v>
      </c>
      <c r="T1588" s="3">
        <v>50839.375</v>
      </c>
      <c r="U1588" s="3">
        <v>48358.1875</v>
      </c>
      <c r="V1588" s="3">
        <v>45877</v>
      </c>
      <c r="W1588" s="3">
        <v>43395.8125</v>
      </c>
      <c r="X1588" s="3">
        <v>40914.625</v>
      </c>
      <c r="Y1588" s="3">
        <v>38433.4375</v>
      </c>
      <c r="Z1588" s="3">
        <v>35952.25</v>
      </c>
      <c r="AA1588" s="3">
        <v>33471.05859375</v>
      </c>
      <c r="AB1588" s="3">
        <v>30989.873046875</v>
      </c>
      <c r="AC1588" s="3">
        <v>28508.685546875</v>
      </c>
      <c r="AD1588" s="3">
        <v>26027.49609375</v>
      </c>
      <c r="AE1588" s="3">
        <v>23546.30859375</v>
      </c>
      <c r="AF1588" s="3">
        <v>21065.123046875</v>
      </c>
      <c r="AG1588" s="3">
        <v>18583.935546875</v>
      </c>
      <c r="AH1588" s="3">
        <v>16102.74609375</v>
      </c>
      <c r="AI1588" s="3">
        <v>13621.55859375</v>
      </c>
      <c r="AJ1588" s="3">
        <v>11140.369140625</v>
      </c>
      <c r="AK1588" s="3">
        <v>8659.181640625</v>
      </c>
      <c r="AL1588" s="3">
        <v>6177.994140625</v>
      </c>
    </row>
    <row r="1589" spans="1:38" x14ac:dyDescent="0.3">
      <c r="A1589" t="s">
        <v>47</v>
      </c>
      <c r="B1589" t="s">
        <v>62</v>
      </c>
      <c r="C1589" t="s">
        <v>128</v>
      </c>
      <c r="D1589" s="16"/>
      <c r="E1589" s="16"/>
      <c r="F1589" s="16"/>
      <c r="G1589" s="16"/>
      <c r="H1589" s="16"/>
      <c r="I1589" s="16"/>
      <c r="J1589" s="16">
        <v>2</v>
      </c>
      <c r="K1589" s="16">
        <v>2</v>
      </c>
      <c r="L1589" s="16">
        <v>2</v>
      </c>
      <c r="M1589" s="16"/>
      <c r="N1589" s="16"/>
      <c r="O1589" s="16"/>
      <c r="P1589" s="16"/>
      <c r="Q1589" s="16"/>
      <c r="R1589" s="16"/>
      <c r="S1589" s="16"/>
      <c r="T1589" s="16"/>
      <c r="U1589" s="16"/>
      <c r="V1589" s="16"/>
      <c r="W1589" s="16"/>
      <c r="X1589" s="16"/>
      <c r="Y1589" s="16"/>
      <c r="Z1589" s="16"/>
      <c r="AA1589" s="16"/>
      <c r="AB1589" s="16"/>
      <c r="AC1589" s="16"/>
      <c r="AD1589" s="16"/>
      <c r="AE1589" s="16"/>
      <c r="AF1589" s="16"/>
      <c r="AG1589" s="16"/>
      <c r="AH1589" s="16"/>
      <c r="AI1589" s="16"/>
      <c r="AJ1589" s="16"/>
      <c r="AK1589" s="16"/>
      <c r="AL1589" s="16"/>
    </row>
    <row r="1590" spans="1:38" x14ac:dyDescent="0.3">
      <c r="A1590" t="s">
        <v>47</v>
      </c>
      <c r="B1590" t="s">
        <v>62</v>
      </c>
      <c r="C1590" t="s">
        <v>129</v>
      </c>
      <c r="D1590" s="16"/>
      <c r="E1590" s="16"/>
      <c r="F1590" s="16"/>
      <c r="G1590" s="16"/>
      <c r="H1590" s="16"/>
      <c r="I1590" s="16"/>
      <c r="J1590" s="16">
        <v>2</v>
      </c>
      <c r="K1590" s="16">
        <v>4</v>
      </c>
      <c r="L1590" s="16">
        <v>6</v>
      </c>
      <c r="M1590" s="16">
        <v>6</v>
      </c>
      <c r="N1590" s="16">
        <v>6</v>
      </c>
      <c r="O1590" s="16">
        <v>6</v>
      </c>
      <c r="P1590" s="16">
        <v>6</v>
      </c>
      <c r="Q1590" s="16">
        <v>6</v>
      </c>
      <c r="R1590" s="16">
        <v>6</v>
      </c>
      <c r="S1590" s="16">
        <v>6</v>
      </c>
      <c r="T1590" s="16">
        <v>6</v>
      </c>
      <c r="U1590" s="16">
        <v>6</v>
      </c>
      <c r="V1590" s="16">
        <v>6</v>
      </c>
      <c r="W1590" s="16">
        <v>6</v>
      </c>
      <c r="X1590" s="16">
        <v>6</v>
      </c>
      <c r="Y1590" s="16">
        <v>6</v>
      </c>
      <c r="Z1590" s="16">
        <v>6</v>
      </c>
      <c r="AA1590" s="16">
        <v>6</v>
      </c>
      <c r="AB1590" s="16">
        <v>6</v>
      </c>
      <c r="AC1590" s="16">
        <v>6</v>
      </c>
      <c r="AD1590" s="16">
        <v>6</v>
      </c>
      <c r="AE1590" s="16">
        <v>6</v>
      </c>
      <c r="AF1590" s="16">
        <v>6</v>
      </c>
      <c r="AG1590" s="16">
        <v>6</v>
      </c>
      <c r="AH1590" s="16">
        <v>6</v>
      </c>
      <c r="AI1590" s="16">
        <v>6</v>
      </c>
      <c r="AJ1590" s="16">
        <v>6</v>
      </c>
      <c r="AK1590" s="16">
        <v>6</v>
      </c>
      <c r="AL1590" s="16">
        <v>6</v>
      </c>
    </row>
    <row r="1591" spans="1:38" x14ac:dyDescent="0.3">
      <c r="A1591" t="s">
        <v>47</v>
      </c>
      <c r="B1591" t="s">
        <v>62</v>
      </c>
      <c r="C1591" t="s">
        <v>130</v>
      </c>
      <c r="D1591" s="3"/>
      <c r="E1591" s="3"/>
      <c r="F1591" s="3"/>
      <c r="G1591" s="3"/>
      <c r="H1591" s="3"/>
      <c r="I1591" s="3"/>
      <c r="J1591" s="3">
        <v>149.80000305175781</v>
      </c>
      <c r="K1591" s="3">
        <v>299.60000610351563</v>
      </c>
      <c r="L1591" s="3">
        <v>449.4000244140625</v>
      </c>
      <c r="M1591" s="3">
        <v>449.4000244140625</v>
      </c>
      <c r="N1591" s="3">
        <v>449.4000244140625</v>
      </c>
      <c r="O1591" s="3">
        <v>449.4000244140625</v>
      </c>
      <c r="P1591" s="3">
        <v>449.4000244140625</v>
      </c>
      <c r="Q1591" s="3">
        <v>449.4000244140625</v>
      </c>
      <c r="R1591" s="3">
        <v>449.4000244140625</v>
      </c>
      <c r="S1591" s="3">
        <v>449.4000244140625</v>
      </c>
      <c r="T1591" s="3">
        <v>449.4000244140625</v>
      </c>
      <c r="U1591" s="3">
        <v>449.4000244140625</v>
      </c>
      <c r="V1591" s="3">
        <v>449.4000244140625</v>
      </c>
      <c r="W1591" s="3">
        <v>449.4000244140625</v>
      </c>
      <c r="X1591" s="3">
        <v>449.4000244140625</v>
      </c>
      <c r="Y1591" s="3">
        <v>449.4000244140625</v>
      </c>
      <c r="Z1591" s="3">
        <v>449.4000244140625</v>
      </c>
      <c r="AA1591" s="3">
        <v>449.4000244140625</v>
      </c>
      <c r="AB1591" s="3">
        <v>449.4000244140625</v>
      </c>
      <c r="AC1591" s="3">
        <v>449.4000244140625</v>
      </c>
      <c r="AD1591" s="3">
        <v>449.4000244140625</v>
      </c>
      <c r="AE1591" s="3">
        <v>449.4000244140625</v>
      </c>
      <c r="AF1591" s="3">
        <v>449.4000244140625</v>
      </c>
      <c r="AG1591" s="3">
        <v>449.4000244140625</v>
      </c>
      <c r="AH1591" s="3">
        <v>449.4000244140625</v>
      </c>
      <c r="AI1591" s="3">
        <v>449.4000244140625</v>
      </c>
      <c r="AJ1591" s="3">
        <v>449.4000244140625</v>
      </c>
      <c r="AK1591" s="3">
        <v>449.4000244140625</v>
      </c>
      <c r="AL1591" s="3">
        <v>449.4000244140625</v>
      </c>
    </row>
    <row r="1592" spans="1:38" x14ac:dyDescent="0.3">
      <c r="A1592" t="s">
        <v>47</v>
      </c>
      <c r="B1592" t="s">
        <v>62</v>
      </c>
      <c r="C1592" t="s">
        <v>131</v>
      </c>
      <c r="D1592" s="3"/>
      <c r="E1592" s="3"/>
      <c r="F1592" s="3"/>
      <c r="G1592" s="3"/>
      <c r="H1592" s="3"/>
      <c r="I1592" s="3"/>
      <c r="J1592" s="3"/>
      <c r="K1592" s="3"/>
      <c r="L1592" s="3"/>
      <c r="M1592" s="3"/>
      <c r="N1592" s="3"/>
      <c r="O1592" s="3"/>
      <c r="P1592" s="3"/>
      <c r="Q1592" s="3"/>
      <c r="R1592" s="3"/>
      <c r="S1592" s="3"/>
      <c r="T1592" s="3"/>
      <c r="U1592" s="3"/>
      <c r="V1592" s="3"/>
      <c r="W1592" s="3"/>
      <c r="X1592" s="3"/>
      <c r="Y1592" s="3"/>
      <c r="Z1592" s="3"/>
      <c r="AA1592" s="3"/>
      <c r="AB1592" s="3"/>
      <c r="AC1592" s="3"/>
      <c r="AD1592" s="3"/>
      <c r="AE1592" s="3"/>
      <c r="AF1592" s="3"/>
      <c r="AG1592" s="3"/>
      <c r="AH1592" s="3"/>
      <c r="AI1592" s="3"/>
      <c r="AJ1592" s="3"/>
      <c r="AK1592" s="3"/>
      <c r="AL1592" s="3"/>
    </row>
    <row r="1593" spans="1:38" x14ac:dyDescent="0.3">
      <c r="A1593" t="s">
        <v>47</v>
      </c>
      <c r="B1593" t="s">
        <v>62</v>
      </c>
      <c r="C1593" t="s">
        <v>132</v>
      </c>
      <c r="D1593" s="3"/>
      <c r="E1593" s="3"/>
      <c r="F1593" s="3"/>
      <c r="G1593" s="3"/>
      <c r="H1593" s="3"/>
      <c r="I1593" s="3"/>
      <c r="J1593" s="3"/>
      <c r="K1593" s="3"/>
      <c r="L1593" s="3"/>
      <c r="M1593" s="3"/>
      <c r="N1593" s="3"/>
      <c r="O1593" s="3"/>
      <c r="P1593" s="3"/>
      <c r="Q1593" s="3"/>
      <c r="R1593" s="3"/>
      <c r="S1593" s="3"/>
      <c r="T1593" s="3"/>
      <c r="U1593" s="3"/>
      <c r="V1593" s="3"/>
      <c r="W1593" s="3"/>
      <c r="X1593" s="3"/>
      <c r="Y1593" s="3"/>
      <c r="Z1593" s="3"/>
      <c r="AA1593" s="3"/>
      <c r="AB1593" s="3"/>
      <c r="AC1593" s="3"/>
      <c r="AD1593" s="3"/>
      <c r="AE1593" s="3"/>
      <c r="AF1593" s="3"/>
      <c r="AG1593" s="3"/>
      <c r="AH1593" s="3"/>
      <c r="AI1593" s="3"/>
      <c r="AJ1593" s="3"/>
      <c r="AK1593" s="3"/>
      <c r="AL1593" s="3"/>
    </row>
    <row r="1594" spans="1:38" x14ac:dyDescent="0.3">
      <c r="A1594" t="s">
        <v>47</v>
      </c>
      <c r="B1594" t="s">
        <v>62</v>
      </c>
      <c r="C1594" t="s">
        <v>133</v>
      </c>
      <c r="D1594" s="3"/>
      <c r="E1594" s="3"/>
      <c r="F1594" s="3"/>
      <c r="G1594" s="3"/>
      <c r="H1594" s="3"/>
      <c r="I1594" s="3"/>
      <c r="J1594" s="3"/>
      <c r="K1594" s="3"/>
      <c r="L1594" s="3"/>
      <c r="M1594" s="3"/>
      <c r="N1594" s="3"/>
      <c r="O1594" s="3"/>
      <c r="P1594" s="3"/>
      <c r="Q1594" s="3"/>
      <c r="R1594" s="3"/>
      <c r="S1594" s="3"/>
      <c r="T1594" s="3"/>
      <c r="U1594" s="3"/>
      <c r="V1594" s="3"/>
      <c r="W1594" s="3"/>
      <c r="X1594" s="3"/>
      <c r="Y1594" s="3"/>
      <c r="Z1594" s="3"/>
      <c r="AA1594" s="3"/>
      <c r="AB1594" s="3"/>
      <c r="AC1594" s="3"/>
      <c r="AD1594" s="3"/>
      <c r="AE1594" s="3"/>
      <c r="AF1594" s="3"/>
      <c r="AG1594" s="3"/>
      <c r="AH1594" s="3"/>
      <c r="AI1594" s="3"/>
      <c r="AJ1594" s="3"/>
      <c r="AK1594" s="3"/>
      <c r="AL1594" s="3"/>
    </row>
    <row r="1595" spans="1:38" x14ac:dyDescent="0.3">
      <c r="A1595" t="s">
        <v>47</v>
      </c>
      <c r="B1595" t="s">
        <v>62</v>
      </c>
      <c r="C1595" t="s">
        <v>134</v>
      </c>
      <c r="D1595" s="3"/>
      <c r="E1595" s="3"/>
      <c r="F1595" s="3"/>
      <c r="G1595" s="3"/>
      <c r="H1595" s="3"/>
      <c r="I1595" s="3"/>
      <c r="J1595" s="3"/>
      <c r="K1595" s="3"/>
      <c r="L1595" s="3"/>
      <c r="M1595" s="3"/>
      <c r="N1595" s="3"/>
      <c r="O1595" s="3"/>
      <c r="P1595" s="3"/>
      <c r="Q1595" s="3"/>
      <c r="R1595" s="3"/>
      <c r="S1595" s="3"/>
      <c r="T1595" s="3"/>
      <c r="U1595" s="3"/>
      <c r="V1595" s="3"/>
      <c r="W1595" s="3"/>
      <c r="X1595" s="3"/>
      <c r="Y1595" s="3"/>
      <c r="Z1595" s="3"/>
      <c r="AA1595" s="3"/>
      <c r="AB1595" s="3"/>
      <c r="AC1595" s="3"/>
      <c r="AD1595" s="3"/>
      <c r="AE1595" s="3"/>
      <c r="AF1595" s="3"/>
      <c r="AG1595" s="3"/>
      <c r="AH1595" s="3"/>
      <c r="AI1595" s="3"/>
      <c r="AJ1595" s="3"/>
      <c r="AK1595" s="3"/>
      <c r="AL1595" s="3"/>
    </row>
    <row r="1596" spans="1:38" x14ac:dyDescent="0.3">
      <c r="A1596" t="s">
        <v>47</v>
      </c>
      <c r="B1596" t="s">
        <v>62</v>
      </c>
      <c r="C1596" t="s">
        <v>135</v>
      </c>
      <c r="D1596" s="3"/>
      <c r="E1596" s="3"/>
      <c r="F1596" s="3"/>
      <c r="G1596" s="3"/>
      <c r="H1596" s="3"/>
      <c r="I1596" s="3"/>
      <c r="J1596" s="3"/>
      <c r="K1596" s="3"/>
      <c r="L1596" s="3"/>
      <c r="M1596" s="3"/>
      <c r="N1596" s="3"/>
      <c r="O1596" s="3"/>
      <c r="P1596" s="3"/>
      <c r="Q1596" s="3"/>
      <c r="R1596" s="3"/>
      <c r="S1596" s="3"/>
      <c r="T1596" s="3"/>
      <c r="U1596" s="3"/>
      <c r="V1596" s="3"/>
      <c r="W1596" s="3"/>
      <c r="X1596" s="3"/>
      <c r="Y1596" s="3"/>
      <c r="Z1596" s="3"/>
      <c r="AA1596" s="3"/>
      <c r="AB1596" s="3"/>
      <c r="AC1596" s="3"/>
      <c r="AD1596" s="3"/>
      <c r="AE1596" s="3"/>
      <c r="AF1596" s="3"/>
      <c r="AG1596" s="3"/>
      <c r="AH1596" s="3"/>
      <c r="AI1596" s="3"/>
      <c r="AJ1596" s="3"/>
      <c r="AK1596" s="3"/>
      <c r="AL1596" s="3"/>
    </row>
    <row r="1597" spans="1:38" x14ac:dyDescent="0.3">
      <c r="A1597" t="s">
        <v>47</v>
      </c>
      <c r="B1597" t="s">
        <v>62</v>
      </c>
      <c r="C1597" t="s">
        <v>136</v>
      </c>
      <c r="D1597" s="3"/>
      <c r="E1597" s="3"/>
      <c r="F1597" s="3"/>
      <c r="G1597" s="3"/>
      <c r="H1597" s="3"/>
      <c r="I1597" s="3"/>
      <c r="J1597" s="3"/>
      <c r="K1597" s="3"/>
      <c r="L1597" s="3"/>
      <c r="M1597" s="3"/>
      <c r="N1597" s="3"/>
      <c r="O1597" s="3"/>
      <c r="P1597" s="3"/>
      <c r="Q1597" s="3"/>
      <c r="R1597" s="3"/>
      <c r="S1597" s="3"/>
      <c r="T1597" s="3"/>
      <c r="U1597" s="3"/>
      <c r="V1597" s="3"/>
      <c r="W1597" s="3"/>
      <c r="X1597" s="3"/>
      <c r="Y1597" s="3"/>
      <c r="Z1597" s="3"/>
      <c r="AA1597" s="3"/>
      <c r="AB1597" s="3"/>
      <c r="AC1597" s="3"/>
      <c r="AD1597" s="3"/>
      <c r="AE1597" s="3"/>
      <c r="AF1597" s="3"/>
      <c r="AG1597" s="3"/>
      <c r="AH1597" s="3"/>
      <c r="AI1597" s="3"/>
      <c r="AJ1597" s="3"/>
      <c r="AK1597" s="3"/>
      <c r="AL1597" s="3"/>
    </row>
    <row r="1598" spans="1:38" x14ac:dyDescent="0.3">
      <c r="A1598" t="s">
        <v>47</v>
      </c>
      <c r="B1598" t="s">
        <v>62</v>
      </c>
      <c r="C1598" t="s">
        <v>137</v>
      </c>
      <c r="D1598" s="3"/>
      <c r="E1598" s="3"/>
      <c r="F1598" s="3"/>
      <c r="G1598" s="3"/>
      <c r="H1598" s="3"/>
      <c r="I1598" s="3"/>
      <c r="J1598" s="3"/>
      <c r="K1598" s="3"/>
      <c r="L1598" s="3"/>
      <c r="M1598" s="3"/>
      <c r="N1598" s="3"/>
      <c r="O1598" s="3"/>
      <c r="P1598" s="3"/>
      <c r="Q1598" s="3"/>
      <c r="R1598" s="3"/>
      <c r="S1598" s="3"/>
      <c r="T1598" s="3"/>
      <c r="U1598" s="3"/>
      <c r="V1598" s="3"/>
      <c r="W1598" s="3"/>
      <c r="X1598" s="3"/>
      <c r="Y1598" s="3"/>
      <c r="Z1598" s="3"/>
      <c r="AA1598" s="3"/>
      <c r="AB1598" s="3"/>
      <c r="AC1598" s="3"/>
      <c r="AD1598" s="3"/>
      <c r="AE1598" s="3"/>
      <c r="AF1598" s="3"/>
      <c r="AG1598" s="3"/>
      <c r="AH1598" s="3"/>
      <c r="AI1598" s="3"/>
      <c r="AJ1598" s="3"/>
      <c r="AK1598" s="3"/>
      <c r="AL1598" s="3"/>
    </row>
    <row r="1599" spans="1:38" x14ac:dyDescent="0.3">
      <c r="A1599" t="s">
        <v>47</v>
      </c>
      <c r="B1599" t="s">
        <v>62</v>
      </c>
      <c r="C1599" t="s">
        <v>138</v>
      </c>
      <c r="D1599" s="3"/>
      <c r="E1599" s="3"/>
      <c r="F1599" s="3"/>
      <c r="G1599" s="3"/>
      <c r="H1599" s="3"/>
      <c r="I1599" s="3"/>
      <c r="J1599" s="3"/>
      <c r="K1599" s="3"/>
      <c r="L1599" s="3"/>
      <c r="M1599" s="3"/>
      <c r="N1599" s="3"/>
      <c r="O1599" s="3"/>
      <c r="P1599" s="3"/>
      <c r="Q1599" s="3"/>
      <c r="R1599" s="3"/>
      <c r="S1599" s="3"/>
      <c r="T1599" s="3"/>
      <c r="U1599" s="3"/>
      <c r="V1599" s="3"/>
      <c r="W1599" s="3"/>
      <c r="X1599" s="3"/>
      <c r="Y1599" s="3"/>
      <c r="Z1599" s="3"/>
      <c r="AA1599" s="3"/>
      <c r="AB1599" s="3"/>
      <c r="AC1599" s="3"/>
      <c r="AD1599" s="3"/>
      <c r="AE1599" s="3"/>
      <c r="AF1599" s="3"/>
      <c r="AG1599" s="3"/>
      <c r="AH1599" s="3"/>
      <c r="AI1599" s="3"/>
      <c r="AJ1599" s="3"/>
      <c r="AK1599" s="3"/>
      <c r="AL1599" s="3"/>
    </row>
    <row r="1600" spans="1:38" x14ac:dyDescent="0.3">
      <c r="A1600" t="s">
        <v>47</v>
      </c>
      <c r="B1600" t="s">
        <v>62</v>
      </c>
      <c r="C1600" t="s">
        <v>139</v>
      </c>
      <c r="D1600" s="3"/>
      <c r="E1600" s="3"/>
      <c r="F1600" s="3"/>
      <c r="G1600" s="3"/>
      <c r="H1600" s="3"/>
      <c r="I1600" s="3"/>
      <c r="J1600" s="3"/>
      <c r="K1600" s="3"/>
      <c r="L1600" s="3"/>
      <c r="M1600" s="3"/>
      <c r="N1600" s="3"/>
      <c r="O1600" s="3"/>
      <c r="P1600" s="3"/>
      <c r="Q1600" s="3"/>
      <c r="R1600" s="3"/>
      <c r="S1600" s="3"/>
      <c r="T1600" s="3"/>
      <c r="U1600" s="3"/>
      <c r="V1600" s="3"/>
      <c r="W1600" s="3"/>
      <c r="X1600" s="3"/>
      <c r="Y1600" s="3"/>
      <c r="Z1600" s="3"/>
      <c r="AA1600" s="3"/>
      <c r="AB1600" s="3"/>
      <c r="AC1600" s="3"/>
      <c r="AD1600" s="3"/>
      <c r="AE1600" s="3"/>
      <c r="AF1600" s="3"/>
      <c r="AG1600" s="3"/>
      <c r="AH1600" s="3"/>
      <c r="AI1600" s="3"/>
      <c r="AJ1600" s="3"/>
      <c r="AK1600" s="3"/>
      <c r="AL1600" s="3"/>
    </row>
    <row r="1601" spans="1:38" x14ac:dyDescent="0.3">
      <c r="A1601" t="s">
        <v>47</v>
      </c>
      <c r="B1601" t="s">
        <v>62</v>
      </c>
      <c r="C1601" t="s">
        <v>140</v>
      </c>
      <c r="D1601" s="3"/>
      <c r="E1601" s="3"/>
      <c r="F1601" s="3"/>
      <c r="G1601" s="3"/>
      <c r="H1601" s="3"/>
      <c r="I1601" s="3"/>
      <c r="J1601" s="3"/>
      <c r="K1601" s="3"/>
      <c r="L1601" s="3"/>
      <c r="M1601" s="3"/>
      <c r="N1601" s="3"/>
      <c r="O1601" s="3"/>
      <c r="P1601" s="3"/>
      <c r="Q1601" s="3"/>
      <c r="R1601" s="3"/>
      <c r="S1601" s="3"/>
      <c r="T1601" s="3"/>
      <c r="U1601" s="3"/>
      <c r="V1601" s="3"/>
      <c r="W1601" s="3"/>
      <c r="X1601" s="3"/>
      <c r="Y1601" s="3"/>
      <c r="Z1601" s="3"/>
      <c r="AA1601" s="3"/>
      <c r="AB1601" s="3"/>
      <c r="AC1601" s="3"/>
      <c r="AD1601" s="3"/>
      <c r="AE1601" s="3"/>
      <c r="AF1601" s="3"/>
      <c r="AG1601" s="3"/>
      <c r="AH1601" s="3"/>
      <c r="AI1601" s="3"/>
      <c r="AJ1601" s="3"/>
      <c r="AK1601" s="3"/>
      <c r="AL1601" s="3"/>
    </row>
    <row r="1602" spans="1:38" x14ac:dyDescent="0.3">
      <c r="A1602" t="s">
        <v>47</v>
      </c>
      <c r="B1602" t="s">
        <v>62</v>
      </c>
      <c r="C1602" t="s">
        <v>141</v>
      </c>
      <c r="D1602" s="3"/>
      <c r="E1602" s="3"/>
      <c r="F1602" s="3"/>
      <c r="G1602" s="3"/>
      <c r="H1602" s="3"/>
      <c r="I1602" s="3"/>
      <c r="J1602" s="3"/>
      <c r="K1602" s="3"/>
      <c r="L1602" s="3"/>
      <c r="M1602" s="3"/>
      <c r="N1602" s="3"/>
      <c r="O1602" s="3"/>
      <c r="P1602" s="3"/>
      <c r="Q1602" s="3"/>
      <c r="R1602" s="3"/>
      <c r="S1602" s="3"/>
      <c r="T1602" s="3"/>
      <c r="U1602" s="3"/>
      <c r="V1602" s="3"/>
      <c r="W1602" s="3"/>
      <c r="X1602" s="3"/>
      <c r="Y1602" s="3"/>
      <c r="Z1602" s="3"/>
      <c r="AA1602" s="3"/>
      <c r="AB1602" s="3"/>
      <c r="AC1602" s="3"/>
      <c r="AD1602" s="3"/>
      <c r="AE1602" s="3"/>
      <c r="AF1602" s="3"/>
      <c r="AG1602" s="3"/>
      <c r="AH1602" s="3"/>
      <c r="AI1602" s="3"/>
      <c r="AJ1602" s="3"/>
      <c r="AK1602" s="3"/>
      <c r="AL1602" s="3"/>
    </row>
    <row r="1603" spans="1:38" x14ac:dyDescent="0.3">
      <c r="A1603" t="s">
        <v>47</v>
      </c>
      <c r="B1603" t="s">
        <v>62</v>
      </c>
      <c r="C1603" t="s">
        <v>142</v>
      </c>
      <c r="D1603" s="3"/>
      <c r="E1603" s="3"/>
      <c r="F1603" s="3"/>
      <c r="G1603" s="3"/>
      <c r="H1603" s="3"/>
      <c r="I1603" s="3"/>
      <c r="J1603" s="3"/>
      <c r="K1603" s="3"/>
      <c r="L1603" s="3"/>
      <c r="M1603" s="3"/>
      <c r="N1603" s="3"/>
      <c r="O1603" s="3"/>
      <c r="P1603" s="3"/>
      <c r="Q1603" s="3"/>
      <c r="R1603" s="3"/>
      <c r="S1603" s="3"/>
      <c r="T1603" s="3"/>
      <c r="U1603" s="3"/>
      <c r="V1603" s="3"/>
      <c r="W1603" s="3"/>
      <c r="X1603" s="3"/>
      <c r="Y1603" s="3"/>
      <c r="Z1603" s="3"/>
      <c r="AA1603" s="3"/>
      <c r="AB1603" s="3"/>
      <c r="AC1603" s="3"/>
      <c r="AD1603" s="3"/>
      <c r="AE1603" s="3"/>
      <c r="AF1603" s="3"/>
      <c r="AG1603" s="3"/>
      <c r="AH1603" s="3"/>
      <c r="AI1603" s="3"/>
      <c r="AJ1603" s="3"/>
      <c r="AK1603" s="3"/>
      <c r="AL1603" s="3"/>
    </row>
    <row r="1604" spans="1:38" x14ac:dyDescent="0.3">
      <c r="A1604" t="s">
        <v>47</v>
      </c>
      <c r="B1604" t="s">
        <v>62</v>
      </c>
      <c r="C1604" t="s">
        <v>143</v>
      </c>
      <c r="D1604" s="3"/>
      <c r="E1604" s="3"/>
      <c r="F1604" s="3"/>
      <c r="G1604" s="3"/>
      <c r="H1604" s="3"/>
      <c r="I1604" s="3"/>
      <c r="J1604" s="3"/>
      <c r="K1604" s="3"/>
      <c r="L1604" s="3"/>
      <c r="M1604" s="3"/>
      <c r="N1604" s="3"/>
      <c r="O1604" s="3"/>
      <c r="P1604" s="3"/>
      <c r="Q1604" s="3"/>
      <c r="R1604" s="3"/>
      <c r="S1604" s="3"/>
      <c r="T1604" s="3"/>
      <c r="U1604" s="3"/>
      <c r="V1604" s="3"/>
      <c r="W1604" s="3"/>
      <c r="X1604" s="3"/>
      <c r="Y1604" s="3"/>
      <c r="Z1604" s="3"/>
      <c r="AA1604" s="3"/>
      <c r="AB1604" s="3"/>
      <c r="AC1604" s="3"/>
      <c r="AD1604" s="3"/>
      <c r="AE1604" s="3"/>
      <c r="AF1604" s="3"/>
      <c r="AG1604" s="3"/>
      <c r="AH1604" s="3"/>
      <c r="AI1604" s="3"/>
      <c r="AJ1604" s="3"/>
      <c r="AK1604" s="3"/>
      <c r="AL1604" s="3"/>
    </row>
    <row r="1605" spans="1:38" x14ac:dyDescent="0.3">
      <c r="A1605" t="s">
        <v>47</v>
      </c>
      <c r="B1605" t="s">
        <v>62</v>
      </c>
      <c r="C1605" t="s">
        <v>144</v>
      </c>
      <c r="D1605" s="3"/>
      <c r="E1605" s="3"/>
      <c r="F1605" s="3"/>
      <c r="G1605" s="3"/>
      <c r="H1605" s="3"/>
      <c r="I1605" s="3"/>
      <c r="J1605" s="3"/>
      <c r="K1605" s="3"/>
      <c r="L1605" s="3"/>
      <c r="M1605" s="3"/>
      <c r="N1605" s="3"/>
      <c r="O1605" s="3"/>
      <c r="P1605" s="3"/>
      <c r="Q1605" s="3"/>
      <c r="R1605" s="3"/>
      <c r="S1605" s="3"/>
      <c r="T1605" s="3"/>
      <c r="U1605" s="3"/>
      <c r="V1605" s="3"/>
      <c r="W1605" s="3"/>
      <c r="X1605" s="3"/>
      <c r="Y1605" s="3"/>
      <c r="Z1605" s="3"/>
      <c r="AA1605" s="3"/>
      <c r="AB1605" s="3"/>
      <c r="AC1605" s="3"/>
      <c r="AD1605" s="3"/>
      <c r="AE1605" s="3"/>
      <c r="AF1605" s="3"/>
      <c r="AG1605" s="3"/>
      <c r="AH1605" s="3"/>
      <c r="AI1605" s="3"/>
      <c r="AJ1605" s="3"/>
      <c r="AK1605" s="3"/>
      <c r="AL1605" s="3"/>
    </row>
    <row r="1606" spans="1:38" x14ac:dyDescent="0.3">
      <c r="A1606" t="s">
        <v>47</v>
      </c>
      <c r="B1606" t="s">
        <v>62</v>
      </c>
      <c r="C1606" t="s">
        <v>145</v>
      </c>
      <c r="D1606" s="3"/>
      <c r="E1606" s="3"/>
      <c r="F1606" s="3"/>
      <c r="G1606" s="3"/>
      <c r="H1606" s="3"/>
      <c r="I1606" s="3"/>
      <c r="J1606" s="3"/>
      <c r="K1606" s="3"/>
      <c r="L1606" s="3"/>
      <c r="M1606" s="3"/>
      <c r="N1606" s="3"/>
      <c r="O1606" s="3"/>
      <c r="P1606" s="3"/>
      <c r="Q1606" s="3"/>
      <c r="R1606" s="3"/>
      <c r="S1606" s="3"/>
      <c r="T1606" s="3"/>
      <c r="U1606" s="3"/>
      <c r="V1606" s="3"/>
      <c r="W1606" s="3"/>
      <c r="X1606" s="3"/>
      <c r="Y1606" s="3"/>
      <c r="Z1606" s="3"/>
      <c r="AA1606" s="3"/>
      <c r="AB1606" s="3"/>
      <c r="AC1606" s="3"/>
      <c r="AD1606" s="3"/>
      <c r="AE1606" s="3"/>
      <c r="AF1606" s="3"/>
      <c r="AG1606" s="3"/>
      <c r="AH1606" s="3"/>
      <c r="AI1606" s="3"/>
      <c r="AJ1606" s="3"/>
      <c r="AK1606" s="3"/>
      <c r="AL1606" s="3"/>
    </row>
    <row r="1607" spans="1:38" x14ac:dyDescent="0.3">
      <c r="A1607" t="s">
        <v>47</v>
      </c>
      <c r="B1607" t="s">
        <v>62</v>
      </c>
      <c r="C1607" t="s">
        <v>146</v>
      </c>
      <c r="D1607" s="3"/>
      <c r="E1607" s="3"/>
      <c r="F1607" s="3"/>
      <c r="G1607" s="3"/>
      <c r="H1607" s="3"/>
      <c r="I1607" s="3"/>
      <c r="J1607" s="3"/>
      <c r="K1607" s="3"/>
      <c r="L1607" s="3"/>
      <c r="M1607" s="3"/>
      <c r="N1607" s="3"/>
      <c r="O1607" s="3"/>
      <c r="P1607" s="3"/>
      <c r="Q1607" s="3"/>
      <c r="R1607" s="3"/>
      <c r="S1607" s="3"/>
      <c r="T1607" s="3"/>
      <c r="U1607" s="3"/>
      <c r="V1607" s="3"/>
      <c r="W1607" s="3"/>
      <c r="X1607" s="3"/>
      <c r="Y1607" s="3"/>
      <c r="Z1607" s="3"/>
      <c r="AA1607" s="3"/>
      <c r="AB1607" s="3"/>
      <c r="AC1607" s="3"/>
      <c r="AD1607" s="3"/>
      <c r="AE1607" s="3"/>
      <c r="AF1607" s="3"/>
      <c r="AG1607" s="3"/>
      <c r="AH1607" s="3"/>
      <c r="AI1607" s="3"/>
      <c r="AJ1607" s="3"/>
      <c r="AK1607" s="3"/>
      <c r="AL1607" s="3"/>
    </row>
    <row r="1608" spans="1:38" x14ac:dyDescent="0.3">
      <c r="A1608" t="s">
        <v>47</v>
      </c>
      <c r="B1608" t="s">
        <v>62</v>
      </c>
      <c r="C1608" t="s">
        <v>147</v>
      </c>
      <c r="D1608" s="3"/>
      <c r="E1608" s="3"/>
      <c r="F1608" s="3"/>
      <c r="G1608" s="3"/>
      <c r="H1608" s="3"/>
      <c r="I1608" s="3"/>
      <c r="J1608" s="3"/>
      <c r="K1608" s="3"/>
      <c r="L1608" s="3"/>
      <c r="M1608" s="3"/>
      <c r="N1608" s="3"/>
      <c r="O1608" s="3"/>
      <c r="P1608" s="3"/>
      <c r="Q1608" s="3"/>
      <c r="R1608" s="3"/>
      <c r="S1608" s="3"/>
      <c r="T1608" s="3"/>
      <c r="U1608" s="3"/>
      <c r="V1608" s="3"/>
      <c r="W1608" s="3"/>
      <c r="X1608" s="3"/>
      <c r="Y1608" s="3"/>
      <c r="Z1608" s="3"/>
      <c r="AA1608" s="3"/>
      <c r="AB1608" s="3"/>
      <c r="AC1608" s="3"/>
      <c r="AD1608" s="3"/>
      <c r="AE1608" s="3"/>
      <c r="AF1608" s="3"/>
      <c r="AG1608" s="3"/>
      <c r="AH1608" s="3"/>
      <c r="AI1608" s="3"/>
      <c r="AJ1608" s="3"/>
      <c r="AK1608" s="3"/>
      <c r="AL1608" s="3"/>
    </row>
    <row r="1609" spans="1:38" x14ac:dyDescent="0.3">
      <c r="A1609" t="s">
        <v>47</v>
      </c>
      <c r="B1609" t="s">
        <v>62</v>
      </c>
      <c r="C1609" t="s">
        <v>148</v>
      </c>
      <c r="D1609" s="3"/>
      <c r="E1609" s="3"/>
      <c r="F1609" s="3"/>
      <c r="G1609" s="3"/>
      <c r="H1609" s="3"/>
      <c r="I1609" s="3"/>
      <c r="J1609" s="3"/>
      <c r="K1609" s="3"/>
      <c r="L1609" s="3"/>
      <c r="M1609" s="3"/>
      <c r="N1609" s="3"/>
      <c r="O1609" s="3"/>
      <c r="P1609" s="3"/>
      <c r="Q1609" s="3"/>
      <c r="R1609" s="3"/>
      <c r="S1609" s="3"/>
      <c r="T1609" s="3"/>
      <c r="U1609" s="3"/>
      <c r="V1609" s="3"/>
      <c r="W1609" s="3"/>
      <c r="X1609" s="3"/>
      <c r="Y1609" s="3"/>
      <c r="Z1609" s="3"/>
      <c r="AA1609" s="3"/>
      <c r="AB1609" s="3"/>
      <c r="AC1609" s="3"/>
      <c r="AD1609" s="3"/>
      <c r="AE1609" s="3"/>
      <c r="AF1609" s="3"/>
      <c r="AG1609" s="3"/>
      <c r="AH1609" s="3"/>
      <c r="AI1609" s="3"/>
      <c r="AJ1609" s="3"/>
      <c r="AK1609" s="3"/>
      <c r="AL1609" s="3"/>
    </row>
    <row r="1610" spans="1:38" x14ac:dyDescent="0.3">
      <c r="A1610" t="s">
        <v>47</v>
      </c>
      <c r="B1610" t="s">
        <v>62</v>
      </c>
      <c r="C1610" t="s">
        <v>149</v>
      </c>
      <c r="D1610" s="3"/>
      <c r="E1610" s="3"/>
      <c r="F1610" s="3"/>
      <c r="G1610" s="3"/>
      <c r="H1610" s="3"/>
      <c r="I1610" s="3"/>
      <c r="J1610" s="3"/>
      <c r="K1610" s="3"/>
      <c r="L1610" s="3"/>
      <c r="M1610" s="3"/>
      <c r="N1610" s="3"/>
      <c r="O1610" s="3"/>
      <c r="P1610" s="3"/>
      <c r="Q1610" s="3"/>
      <c r="R1610" s="3"/>
      <c r="S1610" s="3"/>
      <c r="T1610" s="3"/>
      <c r="U1610" s="3"/>
      <c r="V1610" s="3"/>
      <c r="W1610" s="3"/>
      <c r="X1610" s="3"/>
      <c r="Y1610" s="3"/>
      <c r="Z1610" s="3"/>
      <c r="AA1610" s="3"/>
      <c r="AB1610" s="3"/>
      <c r="AC1610" s="3"/>
      <c r="AD1610" s="3"/>
      <c r="AE1610" s="3"/>
      <c r="AF1610" s="3"/>
      <c r="AG1610" s="3"/>
      <c r="AH1610" s="3"/>
      <c r="AI1610" s="3"/>
      <c r="AJ1610" s="3"/>
      <c r="AK1610" s="3"/>
      <c r="AL1610" s="3"/>
    </row>
    <row r="1611" spans="1:38" x14ac:dyDescent="0.3">
      <c r="A1611" t="s">
        <v>47</v>
      </c>
      <c r="B1611" t="s">
        <v>62</v>
      </c>
      <c r="C1611" t="s">
        <v>150</v>
      </c>
      <c r="D1611" s="3"/>
      <c r="E1611" s="3"/>
      <c r="F1611" s="3"/>
      <c r="G1611" s="3"/>
      <c r="H1611" s="3"/>
      <c r="I1611" s="3"/>
      <c r="J1611" s="3"/>
      <c r="K1611" s="3"/>
      <c r="L1611" s="3"/>
      <c r="M1611" s="3"/>
      <c r="N1611" s="3"/>
      <c r="O1611" s="3"/>
      <c r="P1611" s="3"/>
      <c r="Q1611" s="3"/>
      <c r="R1611" s="3"/>
      <c r="S1611" s="3"/>
      <c r="T1611" s="3"/>
      <c r="U1611" s="3"/>
      <c r="V1611" s="3"/>
      <c r="W1611" s="3"/>
      <c r="X1611" s="3"/>
      <c r="Y1611" s="3"/>
      <c r="Z1611" s="3"/>
      <c r="AA1611" s="3"/>
      <c r="AB1611" s="3"/>
      <c r="AC1611" s="3"/>
      <c r="AD1611" s="3"/>
      <c r="AE1611" s="3"/>
      <c r="AF1611" s="3"/>
      <c r="AG1611" s="3"/>
      <c r="AH1611" s="3"/>
      <c r="AI1611" s="3"/>
      <c r="AJ1611" s="3"/>
      <c r="AK1611" s="3"/>
      <c r="AL1611" s="3"/>
    </row>
    <row r="1612" spans="1:38" x14ac:dyDescent="0.3">
      <c r="A1612" t="s">
        <v>47</v>
      </c>
      <c r="B1612" t="s">
        <v>62</v>
      </c>
      <c r="C1612" t="s">
        <v>151</v>
      </c>
      <c r="D1612" s="3"/>
      <c r="E1612" s="3"/>
      <c r="F1612" s="3"/>
      <c r="G1612" s="3"/>
      <c r="H1612" s="3"/>
      <c r="I1612" s="3"/>
      <c r="J1612" s="3"/>
      <c r="K1612" s="3"/>
      <c r="L1612" s="3"/>
      <c r="M1612" s="3"/>
      <c r="N1612" s="3"/>
      <c r="O1612" s="3"/>
      <c r="P1612" s="3"/>
      <c r="Q1612" s="3"/>
      <c r="R1612" s="3"/>
      <c r="S1612" s="3"/>
      <c r="T1612" s="3"/>
      <c r="U1612" s="3"/>
      <c r="V1612" s="3"/>
      <c r="W1612" s="3"/>
      <c r="X1612" s="3"/>
      <c r="Y1612" s="3"/>
      <c r="Z1612" s="3"/>
      <c r="AA1612" s="3"/>
      <c r="AB1612" s="3"/>
      <c r="AC1612" s="3"/>
      <c r="AD1612" s="3"/>
      <c r="AE1612" s="3"/>
      <c r="AF1612" s="3"/>
      <c r="AG1612" s="3"/>
      <c r="AH1612" s="3"/>
      <c r="AI1612" s="3"/>
      <c r="AJ1612" s="3"/>
      <c r="AK1612" s="3"/>
      <c r="AL1612" s="3"/>
    </row>
    <row r="1613" spans="1:38" x14ac:dyDescent="0.3">
      <c r="A1613" t="s">
        <v>47</v>
      </c>
      <c r="B1613" t="s">
        <v>62</v>
      </c>
      <c r="C1613" t="s">
        <v>152</v>
      </c>
      <c r="D1613" s="3"/>
      <c r="E1613" s="3"/>
      <c r="F1613" s="3"/>
      <c r="G1613" s="3"/>
      <c r="H1613" s="3"/>
      <c r="I1613" s="3"/>
      <c r="J1613" s="3"/>
      <c r="K1613" s="3"/>
      <c r="L1613" s="3"/>
      <c r="M1613" s="3"/>
      <c r="N1613" s="3"/>
      <c r="O1613" s="3"/>
      <c r="P1613" s="3"/>
      <c r="Q1613" s="3"/>
      <c r="R1613" s="3"/>
      <c r="S1613" s="3"/>
      <c r="T1613" s="3"/>
      <c r="U1613" s="3"/>
      <c r="V1613" s="3"/>
      <c r="W1613" s="3"/>
      <c r="X1613" s="3"/>
      <c r="Y1613" s="3"/>
      <c r="Z1613" s="3"/>
      <c r="AA1613" s="3"/>
      <c r="AB1613" s="3"/>
      <c r="AC1613" s="3"/>
      <c r="AD1613" s="3"/>
      <c r="AE1613" s="3"/>
      <c r="AF1613" s="3"/>
      <c r="AG1613" s="3"/>
      <c r="AH1613" s="3"/>
      <c r="AI1613" s="3"/>
      <c r="AJ1613" s="3"/>
      <c r="AK1613" s="3"/>
      <c r="AL1613" s="3"/>
    </row>
  </sheetData>
  <sortState xmlns:xlrd2="http://schemas.microsoft.com/office/spreadsheetml/2017/richdata2" ref="A964:AL1613">
    <sortCondition ref="A963"/>
    <sortCondition ref="B963"/>
  </sortState>
  <pageMargins left="0.7" right="0.7" top="0.75" bottom="0.75" header="0.3" footer="0.3"/>
  <pageSetup paperSize="17" orientation="landscape" r:id="rId1"/>
  <headerFooter>
    <oddHeader xml:space="preserve">&amp;RDEF's Response to LULAC &amp; FL Rising POD 1(1-8)
Q2
Page &amp;P of &amp;N
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1E88FB-3BA4-4E04-A964-0F142DFFA340}">
  <sheetPr codeName="shProjects"/>
  <dimension ref="A1:AM77"/>
  <sheetViews>
    <sheetView zoomScaleNormal="100" workbookViewId="0">
      <pane xSplit="3" ySplit="5" topLeftCell="D6" activePane="bottomRight" state="frozen"/>
      <selection activeCell="D2" sqref="D2"/>
      <selection pane="topRight" activeCell="D2" sqref="D2"/>
      <selection pane="bottomLeft" activeCell="D2" sqref="D2"/>
      <selection pane="bottomRight" activeCell="D2" sqref="D2"/>
    </sheetView>
  </sheetViews>
  <sheetFormatPr defaultRowHeight="14.4" x14ac:dyDescent="0.3"/>
  <cols>
    <col min="1" max="1" width="32.6640625" customWidth="1"/>
    <col min="2" max="2" width="30.6640625" customWidth="1"/>
    <col min="3" max="3" width="11.6640625" customWidth="1"/>
    <col min="4" max="34" width="10.6640625" customWidth="1"/>
    <col min="36" max="36" width="9.6640625" bestFit="1" customWidth="1"/>
  </cols>
  <sheetData>
    <row r="1" spans="1:39" x14ac:dyDescent="0.3">
      <c r="A1" s="2" t="s">
        <v>153</v>
      </c>
    </row>
    <row r="4" spans="1:39" x14ac:dyDescent="0.3">
      <c r="A4" s="13" t="s">
        <v>4</v>
      </c>
    </row>
    <row r="5" spans="1:39" x14ac:dyDescent="0.3">
      <c r="A5" s="2" t="s">
        <v>125</v>
      </c>
      <c r="B5" s="2" t="s">
        <v>31</v>
      </c>
      <c r="C5" s="2" t="s">
        <v>126</v>
      </c>
      <c r="D5" s="8" t="s">
        <v>154</v>
      </c>
      <c r="E5" s="8">
        <v>2023</v>
      </c>
      <c r="F5" s="8">
        <v>2024</v>
      </c>
      <c r="G5" s="8">
        <v>2025</v>
      </c>
      <c r="H5" s="8">
        <v>2026</v>
      </c>
      <c r="I5" s="8">
        <v>2027</v>
      </c>
      <c r="J5" s="8">
        <v>2028</v>
      </c>
      <c r="K5" s="8">
        <v>2029</v>
      </c>
      <c r="L5" s="8">
        <v>2030</v>
      </c>
      <c r="M5" s="8">
        <v>2031</v>
      </c>
      <c r="N5" s="8">
        <v>2032</v>
      </c>
      <c r="O5" s="8">
        <v>2033</v>
      </c>
      <c r="P5" s="8">
        <v>2034</v>
      </c>
      <c r="Q5" s="8">
        <v>2035</v>
      </c>
      <c r="R5" s="8">
        <v>2036</v>
      </c>
      <c r="S5" s="8">
        <v>2037</v>
      </c>
      <c r="T5" s="8">
        <v>2038</v>
      </c>
      <c r="U5" s="8">
        <v>2039</v>
      </c>
      <c r="V5" s="8">
        <v>2040</v>
      </c>
      <c r="W5" s="8">
        <v>2041</v>
      </c>
      <c r="X5" s="8">
        <v>2042</v>
      </c>
      <c r="Y5" s="8">
        <v>2043</v>
      </c>
      <c r="Z5" s="8">
        <v>2044</v>
      </c>
      <c r="AA5" s="8">
        <v>2045</v>
      </c>
      <c r="AB5" s="8">
        <v>2046</v>
      </c>
      <c r="AC5" s="8">
        <v>2047</v>
      </c>
      <c r="AD5" s="8">
        <v>2048</v>
      </c>
      <c r="AE5" s="8">
        <v>2049</v>
      </c>
      <c r="AF5" s="8">
        <v>2050</v>
      </c>
      <c r="AG5" s="8">
        <v>2051</v>
      </c>
      <c r="AH5" s="8">
        <v>2052</v>
      </c>
      <c r="AI5" s="8">
        <v>2053</v>
      </c>
      <c r="AJ5" s="8">
        <v>2054</v>
      </c>
      <c r="AK5" s="8">
        <v>2055</v>
      </c>
      <c r="AL5" s="8">
        <v>2056</v>
      </c>
      <c r="AM5" s="8">
        <v>2057</v>
      </c>
    </row>
    <row r="6" spans="1:39" x14ac:dyDescent="0.3">
      <c r="A6" s="3" t="s">
        <v>32</v>
      </c>
      <c r="B6" s="3" t="s">
        <v>155</v>
      </c>
      <c r="C6" s="3" t="s">
        <v>62</v>
      </c>
      <c r="D6" s="3">
        <v>5</v>
      </c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>
        <v>1</v>
      </c>
      <c r="Z6" s="3">
        <v>1</v>
      </c>
      <c r="AA6" s="3">
        <v>1</v>
      </c>
      <c r="AB6" s="3">
        <v>1</v>
      </c>
      <c r="AC6" s="3">
        <v>1</v>
      </c>
      <c r="AD6" s="3"/>
      <c r="AE6" s="3"/>
      <c r="AF6" s="3"/>
      <c r="AG6" s="3"/>
      <c r="AH6" s="3"/>
      <c r="AI6" s="3"/>
      <c r="AJ6" s="3"/>
      <c r="AK6" s="3"/>
      <c r="AL6" s="3"/>
      <c r="AM6" s="3"/>
    </row>
    <row r="7" spans="1:39" x14ac:dyDescent="0.3">
      <c r="A7" s="3" t="s">
        <v>33</v>
      </c>
      <c r="B7" s="3" t="s">
        <v>155</v>
      </c>
      <c r="C7" s="3" t="s">
        <v>62</v>
      </c>
      <c r="D7" s="3">
        <v>2</v>
      </c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>
        <v>1</v>
      </c>
      <c r="AE7" s="3">
        <v>1</v>
      </c>
      <c r="AF7" s="3"/>
      <c r="AG7" s="3"/>
      <c r="AH7" s="3"/>
      <c r="AI7" s="3"/>
      <c r="AJ7" s="3"/>
      <c r="AK7" s="3"/>
      <c r="AL7" s="3"/>
      <c r="AM7" s="3"/>
    </row>
    <row r="8" spans="1:39" x14ac:dyDescent="0.3">
      <c r="A8" s="3" t="s">
        <v>34</v>
      </c>
      <c r="B8" s="3" t="s">
        <v>156</v>
      </c>
      <c r="C8" s="3" t="s">
        <v>62</v>
      </c>
      <c r="D8" s="3">
        <v>5</v>
      </c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>
        <v>1</v>
      </c>
      <c r="Z8" s="3">
        <v>1</v>
      </c>
      <c r="AA8" s="3">
        <v>1</v>
      </c>
      <c r="AB8" s="3">
        <v>1</v>
      </c>
      <c r="AC8" s="3">
        <v>1</v>
      </c>
      <c r="AD8" s="3"/>
      <c r="AE8" s="3"/>
      <c r="AF8" s="3"/>
      <c r="AG8" s="3"/>
      <c r="AH8" s="3"/>
      <c r="AI8" s="3"/>
      <c r="AJ8" s="3"/>
      <c r="AK8" s="3"/>
      <c r="AL8" s="3"/>
      <c r="AM8" s="3"/>
    </row>
    <row r="9" spans="1:39" x14ac:dyDescent="0.3">
      <c r="A9" s="3" t="s">
        <v>35</v>
      </c>
      <c r="B9" s="3" t="s">
        <v>157</v>
      </c>
      <c r="C9" s="3" t="s">
        <v>62</v>
      </c>
      <c r="D9" s="3">
        <v>2</v>
      </c>
      <c r="E9" s="3"/>
      <c r="F9" s="3"/>
      <c r="G9" s="3"/>
      <c r="H9" s="3"/>
      <c r="I9" s="3">
        <v>2</v>
      </c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</row>
    <row r="10" spans="1:39" x14ac:dyDescent="0.3">
      <c r="A10" s="3" t="s">
        <v>36</v>
      </c>
      <c r="B10" s="3" t="s">
        <v>158</v>
      </c>
      <c r="C10" s="3" t="s">
        <v>62</v>
      </c>
      <c r="D10" s="3">
        <v>6</v>
      </c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3">
        <v>6</v>
      </c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</row>
    <row r="11" spans="1:39" x14ac:dyDescent="0.3">
      <c r="A11" s="3" t="s">
        <v>37</v>
      </c>
      <c r="B11" s="3" t="s">
        <v>158</v>
      </c>
      <c r="C11" s="3" t="s">
        <v>62</v>
      </c>
      <c r="D11" s="3">
        <v>44</v>
      </c>
      <c r="E11" s="3"/>
      <c r="F11" s="3"/>
      <c r="G11" s="3"/>
      <c r="H11" s="3"/>
      <c r="I11" s="3"/>
      <c r="J11" s="3"/>
      <c r="K11" s="3"/>
      <c r="L11" s="3"/>
      <c r="M11" s="3"/>
      <c r="N11" s="3">
        <v>9</v>
      </c>
      <c r="O11" s="3">
        <v>12</v>
      </c>
      <c r="P11" s="3">
        <v>6</v>
      </c>
      <c r="Q11" s="3">
        <v>10</v>
      </c>
      <c r="R11" s="3"/>
      <c r="S11" s="3"/>
      <c r="T11" s="3"/>
      <c r="U11" s="3">
        <v>5</v>
      </c>
      <c r="V11" s="3"/>
      <c r="W11" s="3"/>
      <c r="X11" s="3"/>
      <c r="Y11" s="3">
        <v>2</v>
      </c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</row>
    <row r="12" spans="1:39" x14ac:dyDescent="0.3">
      <c r="A12" s="3" t="s">
        <v>38</v>
      </c>
      <c r="B12" s="3" t="s">
        <v>158</v>
      </c>
      <c r="C12" s="3" t="s">
        <v>62</v>
      </c>
      <c r="D12" s="3">
        <v>3</v>
      </c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>
        <v>3</v>
      </c>
      <c r="AF12" s="3"/>
      <c r="AG12" s="3"/>
      <c r="AH12" s="3"/>
      <c r="AI12" s="3"/>
      <c r="AJ12" s="3"/>
      <c r="AK12" s="3"/>
      <c r="AL12" s="3"/>
      <c r="AM12" s="3"/>
    </row>
    <row r="13" spans="1:39" x14ac:dyDescent="0.3">
      <c r="A13" s="3" t="s">
        <v>39</v>
      </c>
      <c r="B13" s="3" t="s">
        <v>159</v>
      </c>
      <c r="C13" s="3" t="s">
        <v>62</v>
      </c>
      <c r="D13" s="3">
        <v>5</v>
      </c>
      <c r="E13" s="3"/>
      <c r="F13" s="3"/>
      <c r="G13" s="3"/>
      <c r="H13" s="3"/>
      <c r="I13" s="3"/>
      <c r="J13" s="3">
        <v>1</v>
      </c>
      <c r="K13" s="3"/>
      <c r="L13" s="3">
        <v>1</v>
      </c>
      <c r="M13" s="3"/>
      <c r="N13" s="3"/>
      <c r="O13" s="3"/>
      <c r="P13" s="3">
        <v>3</v>
      </c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</row>
    <row r="14" spans="1:39" x14ac:dyDescent="0.3">
      <c r="A14" s="3" t="s">
        <v>40</v>
      </c>
      <c r="B14" s="3" t="s">
        <v>159</v>
      </c>
      <c r="C14" s="3" t="s">
        <v>62</v>
      </c>
      <c r="D14" s="3">
        <v>1</v>
      </c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>
        <v>1</v>
      </c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</row>
    <row r="15" spans="1:39" x14ac:dyDescent="0.3">
      <c r="A15" s="3" t="s">
        <v>41</v>
      </c>
      <c r="B15" s="3" t="s">
        <v>160</v>
      </c>
      <c r="C15" s="3" t="s">
        <v>62</v>
      </c>
      <c r="D15" s="3">
        <v>16</v>
      </c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>
        <v>4</v>
      </c>
      <c r="Z15" s="3"/>
      <c r="AA15" s="3">
        <v>1</v>
      </c>
      <c r="AB15" s="3"/>
      <c r="AC15" s="3">
        <v>4</v>
      </c>
      <c r="AD15" s="3"/>
      <c r="AE15" s="3">
        <v>7</v>
      </c>
      <c r="AF15" s="3"/>
      <c r="AG15" s="3"/>
      <c r="AH15" s="3"/>
      <c r="AI15" s="3"/>
      <c r="AJ15" s="3"/>
      <c r="AK15" s="3"/>
      <c r="AL15" s="3"/>
      <c r="AM15" s="3"/>
    </row>
    <row r="16" spans="1:39" x14ac:dyDescent="0.3">
      <c r="A16" s="3" t="s">
        <v>42</v>
      </c>
      <c r="B16" s="3" t="s">
        <v>161</v>
      </c>
      <c r="C16" s="3" t="s">
        <v>62</v>
      </c>
      <c r="D16" s="3">
        <v>18</v>
      </c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>
        <v>2</v>
      </c>
      <c r="U16" s="3"/>
      <c r="V16" s="3">
        <v>2</v>
      </c>
      <c r="W16" s="3"/>
      <c r="X16" s="3">
        <v>2</v>
      </c>
      <c r="Y16" s="3"/>
      <c r="Z16" s="3">
        <v>3</v>
      </c>
      <c r="AA16" s="3"/>
      <c r="AB16" s="3">
        <v>3</v>
      </c>
      <c r="AC16" s="3"/>
      <c r="AD16" s="3">
        <v>3</v>
      </c>
      <c r="AE16" s="3"/>
      <c r="AF16" s="3">
        <v>3</v>
      </c>
      <c r="AG16" s="3"/>
      <c r="AH16" s="3"/>
      <c r="AI16" s="3"/>
      <c r="AJ16" s="3"/>
      <c r="AK16" s="3"/>
      <c r="AL16" s="3"/>
      <c r="AM16" s="3"/>
    </row>
    <row r="17" spans="1:39" x14ac:dyDescent="0.3">
      <c r="A17" s="3" t="s">
        <v>43</v>
      </c>
      <c r="B17" s="3" t="s">
        <v>162</v>
      </c>
      <c r="C17" s="3" t="s">
        <v>62</v>
      </c>
      <c r="D17" s="3">
        <v>18</v>
      </c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>
        <v>2</v>
      </c>
      <c r="U17" s="3"/>
      <c r="V17" s="3">
        <v>2</v>
      </c>
      <c r="W17" s="3"/>
      <c r="X17" s="3">
        <v>2</v>
      </c>
      <c r="Y17" s="3"/>
      <c r="Z17" s="3">
        <v>3</v>
      </c>
      <c r="AA17" s="3"/>
      <c r="AB17" s="3">
        <v>3</v>
      </c>
      <c r="AC17" s="3"/>
      <c r="AD17" s="3">
        <v>3</v>
      </c>
      <c r="AE17" s="3"/>
      <c r="AF17" s="3">
        <v>3</v>
      </c>
      <c r="AG17" s="3"/>
      <c r="AH17" s="3"/>
      <c r="AI17" s="3"/>
      <c r="AJ17" s="3"/>
      <c r="AK17" s="3"/>
      <c r="AL17" s="3"/>
      <c r="AM17" s="3"/>
    </row>
    <row r="18" spans="1:39" x14ac:dyDescent="0.3">
      <c r="A18" s="3" t="s">
        <v>44</v>
      </c>
      <c r="B18" s="3" t="s">
        <v>163</v>
      </c>
      <c r="C18" s="3" t="s">
        <v>62</v>
      </c>
      <c r="D18" s="3">
        <v>18</v>
      </c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>
        <v>2</v>
      </c>
      <c r="U18" s="3"/>
      <c r="V18" s="3">
        <v>2</v>
      </c>
      <c r="W18" s="3"/>
      <c r="X18" s="3">
        <v>2</v>
      </c>
      <c r="Y18" s="3"/>
      <c r="Z18" s="3">
        <v>3</v>
      </c>
      <c r="AA18" s="3"/>
      <c r="AB18" s="3">
        <v>3</v>
      </c>
      <c r="AC18" s="3"/>
      <c r="AD18" s="3">
        <v>3</v>
      </c>
      <c r="AE18" s="3"/>
      <c r="AF18" s="3">
        <v>3</v>
      </c>
      <c r="AG18" s="3"/>
      <c r="AH18" s="3"/>
      <c r="AI18" s="3"/>
      <c r="AJ18" s="3"/>
      <c r="AK18" s="3"/>
      <c r="AL18" s="3"/>
      <c r="AM18" s="3"/>
    </row>
    <row r="19" spans="1:39" x14ac:dyDescent="0.3">
      <c r="A19" s="3" t="s">
        <v>45</v>
      </c>
      <c r="B19" s="3" t="s">
        <v>164</v>
      </c>
      <c r="C19" s="3" t="s">
        <v>62</v>
      </c>
      <c r="D19" s="3">
        <v>18</v>
      </c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>
        <v>2</v>
      </c>
      <c r="U19" s="3"/>
      <c r="V19" s="3">
        <v>2</v>
      </c>
      <c r="W19" s="3"/>
      <c r="X19" s="3">
        <v>2</v>
      </c>
      <c r="Y19" s="3"/>
      <c r="Z19" s="3">
        <v>3</v>
      </c>
      <c r="AA19" s="3"/>
      <c r="AB19" s="3">
        <v>3</v>
      </c>
      <c r="AC19" s="3"/>
      <c r="AD19" s="3">
        <v>3</v>
      </c>
      <c r="AE19" s="3"/>
      <c r="AF19" s="3">
        <v>3</v>
      </c>
      <c r="AG19" s="3"/>
      <c r="AH19" s="3"/>
      <c r="AI19" s="3"/>
      <c r="AJ19" s="3"/>
      <c r="AK19" s="3"/>
      <c r="AL19" s="3"/>
      <c r="AM19" s="3"/>
    </row>
    <row r="20" spans="1:39" x14ac:dyDescent="0.3">
      <c r="A20" s="3" t="s">
        <v>46</v>
      </c>
      <c r="B20" s="3" t="s">
        <v>165</v>
      </c>
      <c r="C20" s="3" t="s">
        <v>62</v>
      </c>
      <c r="D20" s="3">
        <v>6</v>
      </c>
      <c r="E20" s="3"/>
      <c r="F20" s="3"/>
      <c r="G20" s="3"/>
      <c r="H20" s="3"/>
      <c r="I20" s="3"/>
      <c r="J20" s="3"/>
      <c r="K20" s="3">
        <v>2</v>
      </c>
      <c r="L20" s="3">
        <v>2</v>
      </c>
      <c r="M20" s="3">
        <v>2</v>
      </c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</row>
    <row r="21" spans="1:39" x14ac:dyDescent="0.3">
      <c r="A21" s="3" t="s">
        <v>47</v>
      </c>
      <c r="B21" s="3" t="s">
        <v>166</v>
      </c>
      <c r="C21" s="3" t="s">
        <v>62</v>
      </c>
      <c r="D21" s="3">
        <v>6</v>
      </c>
      <c r="E21" s="3"/>
      <c r="F21" s="3"/>
      <c r="G21" s="3"/>
      <c r="H21" s="3"/>
      <c r="I21" s="3"/>
      <c r="J21" s="3"/>
      <c r="K21" s="3">
        <v>2</v>
      </c>
      <c r="L21" s="3">
        <v>2</v>
      </c>
      <c r="M21" s="3">
        <v>2</v>
      </c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</row>
    <row r="24" spans="1:39" x14ac:dyDescent="0.3">
      <c r="A24" s="13" t="s">
        <v>27</v>
      </c>
    </row>
    <row r="25" spans="1:39" x14ac:dyDescent="0.3">
      <c r="A25" s="2" t="s">
        <v>125</v>
      </c>
      <c r="B25" s="2" t="s">
        <v>31</v>
      </c>
      <c r="C25" s="2" t="s">
        <v>126</v>
      </c>
      <c r="D25" s="8" t="s">
        <v>154</v>
      </c>
      <c r="E25" s="8">
        <v>2023</v>
      </c>
      <c r="F25" s="8">
        <v>2024</v>
      </c>
      <c r="G25" s="8">
        <v>2025</v>
      </c>
      <c r="H25" s="8">
        <v>2026</v>
      </c>
      <c r="I25" s="8">
        <v>2027</v>
      </c>
      <c r="J25" s="8">
        <v>2028</v>
      </c>
      <c r="K25" s="8">
        <v>2029</v>
      </c>
      <c r="L25" s="8">
        <v>2030</v>
      </c>
      <c r="M25" s="8">
        <v>2031</v>
      </c>
      <c r="N25" s="8">
        <v>2032</v>
      </c>
      <c r="O25" s="8">
        <v>2033</v>
      </c>
      <c r="P25" s="8">
        <v>2034</v>
      </c>
      <c r="Q25" s="8">
        <v>2035</v>
      </c>
      <c r="R25" s="8">
        <v>2036</v>
      </c>
      <c r="S25" s="8">
        <v>2037</v>
      </c>
      <c r="T25" s="8">
        <v>2038</v>
      </c>
      <c r="U25" s="8">
        <v>2039</v>
      </c>
      <c r="V25" s="8">
        <v>2040</v>
      </c>
      <c r="W25" s="8">
        <v>2041</v>
      </c>
      <c r="X25" s="8">
        <v>2042</v>
      </c>
      <c r="Y25" s="8">
        <v>2043</v>
      </c>
      <c r="Z25" s="8">
        <v>2044</v>
      </c>
      <c r="AA25" s="8">
        <v>2045</v>
      </c>
      <c r="AB25" s="8">
        <v>2046</v>
      </c>
      <c r="AC25" s="8">
        <v>2047</v>
      </c>
      <c r="AD25" s="8">
        <v>2048</v>
      </c>
      <c r="AE25" s="8">
        <v>2049</v>
      </c>
      <c r="AF25" s="8">
        <v>2050</v>
      </c>
      <c r="AG25" s="8">
        <v>2051</v>
      </c>
      <c r="AH25" s="8">
        <v>2052</v>
      </c>
      <c r="AI25" s="8">
        <v>2053</v>
      </c>
      <c r="AJ25" s="8">
        <v>2054</v>
      </c>
      <c r="AK25" s="8">
        <v>2055</v>
      </c>
      <c r="AL25" s="8">
        <v>2056</v>
      </c>
      <c r="AM25" s="8">
        <v>2057</v>
      </c>
    </row>
    <row r="26" spans="1:39" x14ac:dyDescent="0.3">
      <c r="A26" s="3" t="s">
        <v>32</v>
      </c>
      <c r="B26" s="3" t="s">
        <v>155</v>
      </c>
      <c r="C26" s="3" t="s">
        <v>62</v>
      </c>
      <c r="D26" s="3">
        <v>5</v>
      </c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>
        <v>1</v>
      </c>
      <c r="Z26" s="3">
        <v>1</v>
      </c>
      <c r="AA26" s="3">
        <v>1</v>
      </c>
      <c r="AB26" s="3">
        <v>1</v>
      </c>
      <c r="AC26" s="3">
        <v>1</v>
      </c>
      <c r="AD26" s="3"/>
      <c r="AE26" s="3"/>
      <c r="AF26" s="3"/>
      <c r="AG26" s="3"/>
      <c r="AH26" s="3"/>
      <c r="AI26" s="3"/>
      <c r="AJ26" s="3"/>
      <c r="AK26" s="3"/>
      <c r="AL26" s="3"/>
      <c r="AM26" s="3"/>
    </row>
    <row r="27" spans="1:39" x14ac:dyDescent="0.3">
      <c r="A27" s="3" t="s">
        <v>33</v>
      </c>
      <c r="B27" s="3" t="s">
        <v>155</v>
      </c>
      <c r="C27" s="3" t="s">
        <v>62</v>
      </c>
      <c r="D27" s="3">
        <v>2</v>
      </c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>
        <v>1</v>
      </c>
      <c r="AE27" s="3">
        <v>1</v>
      </c>
      <c r="AF27" s="3"/>
      <c r="AG27" s="3"/>
      <c r="AH27" s="3"/>
      <c r="AI27" s="3"/>
      <c r="AJ27" s="3"/>
      <c r="AK27" s="3"/>
      <c r="AL27" s="3"/>
      <c r="AM27" s="3"/>
    </row>
    <row r="28" spans="1:39" x14ac:dyDescent="0.3">
      <c r="A28" s="3" t="s">
        <v>34</v>
      </c>
      <c r="B28" s="3" t="s">
        <v>156</v>
      </c>
      <c r="C28" s="3" t="s">
        <v>62</v>
      </c>
      <c r="D28" s="3">
        <v>5</v>
      </c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>
        <v>1</v>
      </c>
      <c r="Z28" s="3">
        <v>1</v>
      </c>
      <c r="AA28" s="3">
        <v>1</v>
      </c>
      <c r="AB28" s="3">
        <v>1</v>
      </c>
      <c r="AC28" s="3">
        <v>1</v>
      </c>
      <c r="AD28" s="3"/>
      <c r="AE28" s="3"/>
      <c r="AF28" s="3"/>
      <c r="AG28" s="3"/>
      <c r="AH28" s="3"/>
      <c r="AI28" s="3"/>
      <c r="AJ28" s="3"/>
      <c r="AK28" s="3"/>
      <c r="AL28" s="3"/>
      <c r="AM28" s="3"/>
    </row>
    <row r="29" spans="1:39" x14ac:dyDescent="0.3">
      <c r="A29" s="3" t="s">
        <v>35</v>
      </c>
      <c r="B29" s="3" t="s">
        <v>157</v>
      </c>
      <c r="C29" s="3" t="s">
        <v>62</v>
      </c>
      <c r="D29" s="3">
        <v>2</v>
      </c>
      <c r="E29" s="3"/>
      <c r="F29" s="3"/>
      <c r="G29" s="3"/>
      <c r="H29" s="3"/>
      <c r="I29" s="3">
        <v>2</v>
      </c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</row>
    <row r="30" spans="1:39" x14ac:dyDescent="0.3">
      <c r="A30" s="3" t="s">
        <v>36</v>
      </c>
      <c r="B30" s="3" t="s">
        <v>158</v>
      </c>
      <c r="C30" s="3" t="s">
        <v>62</v>
      </c>
      <c r="D30" s="3">
        <v>6</v>
      </c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>
        <v>6</v>
      </c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</row>
    <row r="31" spans="1:39" x14ac:dyDescent="0.3">
      <c r="A31" s="3" t="s">
        <v>37</v>
      </c>
      <c r="B31" s="3" t="s">
        <v>158</v>
      </c>
      <c r="C31" s="3" t="s">
        <v>62</v>
      </c>
      <c r="D31" s="3">
        <v>41</v>
      </c>
      <c r="E31" s="3"/>
      <c r="F31" s="3"/>
      <c r="G31" s="3"/>
      <c r="H31" s="3"/>
      <c r="I31" s="3"/>
      <c r="J31" s="3"/>
      <c r="K31" s="3"/>
      <c r="L31" s="3"/>
      <c r="M31" s="3">
        <v>1</v>
      </c>
      <c r="N31" s="3">
        <v>7</v>
      </c>
      <c r="O31" s="3">
        <v>11</v>
      </c>
      <c r="P31" s="3">
        <v>6</v>
      </c>
      <c r="Q31" s="3">
        <v>10</v>
      </c>
      <c r="R31" s="3"/>
      <c r="S31" s="3"/>
      <c r="T31" s="3"/>
      <c r="U31" s="3">
        <v>5</v>
      </c>
      <c r="V31" s="3"/>
      <c r="W31" s="3"/>
      <c r="X31" s="3"/>
      <c r="Y31" s="3"/>
      <c r="Z31" s="3"/>
      <c r="AA31" s="3">
        <v>1</v>
      </c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</row>
    <row r="32" spans="1:39" x14ac:dyDescent="0.3">
      <c r="A32" s="3" t="s">
        <v>38</v>
      </c>
      <c r="B32" s="3" t="s">
        <v>158</v>
      </c>
      <c r="C32" s="3" t="s">
        <v>62</v>
      </c>
      <c r="D32" s="3">
        <v>3</v>
      </c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>
        <v>1</v>
      </c>
      <c r="AF32" s="3"/>
      <c r="AG32" s="3"/>
      <c r="AH32" s="3"/>
      <c r="AI32" s="3"/>
      <c r="AJ32" s="3"/>
      <c r="AK32" s="3">
        <v>1</v>
      </c>
      <c r="AL32" s="3">
        <v>1</v>
      </c>
      <c r="AM32" s="3"/>
    </row>
    <row r="33" spans="1:39" x14ac:dyDescent="0.3">
      <c r="A33" s="3" t="s">
        <v>39</v>
      </c>
      <c r="B33" s="3" t="s">
        <v>159</v>
      </c>
      <c r="C33" s="3" t="s">
        <v>62</v>
      </c>
      <c r="D33" s="3">
        <v>5</v>
      </c>
      <c r="E33" s="3"/>
      <c r="F33" s="3"/>
      <c r="G33" s="3"/>
      <c r="H33" s="3"/>
      <c r="I33" s="3"/>
      <c r="J33" s="3"/>
      <c r="K33" s="3">
        <v>1</v>
      </c>
      <c r="L33" s="3"/>
      <c r="M33" s="3"/>
      <c r="N33" s="3"/>
      <c r="O33" s="3"/>
      <c r="P33" s="3">
        <v>4</v>
      </c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</row>
    <row r="34" spans="1:39" x14ac:dyDescent="0.3">
      <c r="A34" s="3" t="s">
        <v>40</v>
      </c>
      <c r="B34" s="3" t="s">
        <v>159</v>
      </c>
      <c r="C34" s="3" t="s">
        <v>62</v>
      </c>
      <c r="D34" s="3">
        <v>1</v>
      </c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>
        <v>1</v>
      </c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</row>
    <row r="35" spans="1:39" x14ac:dyDescent="0.3">
      <c r="A35" s="3" t="s">
        <v>41</v>
      </c>
      <c r="B35" s="3" t="s">
        <v>160</v>
      </c>
      <c r="C35" s="3" t="s">
        <v>62</v>
      </c>
      <c r="D35" s="3">
        <v>16</v>
      </c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>
        <v>4</v>
      </c>
      <c r="Z35" s="3"/>
      <c r="AA35" s="3">
        <v>1</v>
      </c>
      <c r="AB35" s="3"/>
      <c r="AC35" s="3">
        <v>4</v>
      </c>
      <c r="AD35" s="3"/>
      <c r="AE35" s="3">
        <v>7</v>
      </c>
      <c r="AF35" s="3"/>
      <c r="AG35" s="3"/>
      <c r="AH35" s="3"/>
      <c r="AI35" s="3"/>
      <c r="AJ35" s="3"/>
      <c r="AK35" s="3"/>
      <c r="AL35" s="3"/>
      <c r="AM35" s="3"/>
    </row>
    <row r="36" spans="1:39" x14ac:dyDescent="0.3">
      <c r="A36" s="3" t="s">
        <v>42</v>
      </c>
      <c r="B36" s="3" t="s">
        <v>161</v>
      </c>
      <c r="C36" s="3" t="s">
        <v>62</v>
      </c>
      <c r="D36" s="3">
        <v>18</v>
      </c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>
        <v>2</v>
      </c>
      <c r="U36" s="3"/>
      <c r="V36" s="3">
        <v>2</v>
      </c>
      <c r="W36" s="3"/>
      <c r="X36" s="3">
        <v>2</v>
      </c>
      <c r="Y36" s="3"/>
      <c r="Z36" s="3">
        <v>3</v>
      </c>
      <c r="AA36" s="3"/>
      <c r="AB36" s="3">
        <v>3</v>
      </c>
      <c r="AC36" s="3"/>
      <c r="AD36" s="3">
        <v>3</v>
      </c>
      <c r="AE36" s="3"/>
      <c r="AF36" s="3">
        <v>3</v>
      </c>
      <c r="AG36" s="3"/>
      <c r="AH36" s="3"/>
      <c r="AI36" s="3"/>
      <c r="AJ36" s="3"/>
      <c r="AK36" s="3"/>
      <c r="AL36" s="3"/>
      <c r="AM36" s="3"/>
    </row>
    <row r="37" spans="1:39" x14ac:dyDescent="0.3">
      <c r="A37" s="3" t="s">
        <v>43</v>
      </c>
      <c r="B37" s="3" t="s">
        <v>162</v>
      </c>
      <c r="C37" s="3" t="s">
        <v>62</v>
      </c>
      <c r="D37" s="3">
        <v>18</v>
      </c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>
        <v>2</v>
      </c>
      <c r="U37" s="3"/>
      <c r="V37" s="3">
        <v>2</v>
      </c>
      <c r="W37" s="3"/>
      <c r="X37" s="3">
        <v>2</v>
      </c>
      <c r="Y37" s="3"/>
      <c r="Z37" s="3">
        <v>3</v>
      </c>
      <c r="AA37" s="3"/>
      <c r="AB37" s="3">
        <v>3</v>
      </c>
      <c r="AC37" s="3"/>
      <c r="AD37" s="3">
        <v>3</v>
      </c>
      <c r="AE37" s="3"/>
      <c r="AF37" s="3">
        <v>3</v>
      </c>
      <c r="AG37" s="3"/>
      <c r="AH37" s="3"/>
      <c r="AI37" s="3"/>
      <c r="AJ37" s="3"/>
      <c r="AK37" s="3"/>
      <c r="AL37" s="3"/>
      <c r="AM37" s="3"/>
    </row>
    <row r="38" spans="1:39" x14ac:dyDescent="0.3">
      <c r="A38" s="3" t="s">
        <v>44</v>
      </c>
      <c r="B38" s="3" t="s">
        <v>163</v>
      </c>
      <c r="C38" s="3" t="s">
        <v>62</v>
      </c>
      <c r="D38" s="3">
        <v>18</v>
      </c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>
        <v>2</v>
      </c>
      <c r="U38" s="3"/>
      <c r="V38" s="3">
        <v>2</v>
      </c>
      <c r="W38" s="3"/>
      <c r="X38" s="3">
        <v>2</v>
      </c>
      <c r="Y38" s="3"/>
      <c r="Z38" s="3">
        <v>3</v>
      </c>
      <c r="AA38" s="3"/>
      <c r="AB38" s="3">
        <v>3</v>
      </c>
      <c r="AC38" s="3"/>
      <c r="AD38" s="3">
        <v>3</v>
      </c>
      <c r="AE38" s="3"/>
      <c r="AF38" s="3">
        <v>3</v>
      </c>
      <c r="AG38" s="3"/>
      <c r="AH38" s="3"/>
      <c r="AI38" s="3"/>
      <c r="AJ38" s="3"/>
      <c r="AK38" s="3"/>
      <c r="AL38" s="3"/>
      <c r="AM38" s="3"/>
    </row>
    <row r="39" spans="1:39" x14ac:dyDescent="0.3">
      <c r="A39" s="3" t="s">
        <v>45</v>
      </c>
      <c r="B39" s="3" t="s">
        <v>164</v>
      </c>
      <c r="C39" s="3" t="s">
        <v>62</v>
      </c>
      <c r="D39" s="3">
        <v>18</v>
      </c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>
        <v>2</v>
      </c>
      <c r="U39" s="3"/>
      <c r="V39" s="3">
        <v>2</v>
      </c>
      <c r="W39" s="3"/>
      <c r="X39" s="3">
        <v>2</v>
      </c>
      <c r="Y39" s="3"/>
      <c r="Z39" s="3">
        <v>3</v>
      </c>
      <c r="AA39" s="3"/>
      <c r="AB39" s="3">
        <v>3</v>
      </c>
      <c r="AC39" s="3"/>
      <c r="AD39" s="3">
        <v>3</v>
      </c>
      <c r="AE39" s="3"/>
      <c r="AF39" s="3">
        <v>3</v>
      </c>
      <c r="AG39" s="3"/>
      <c r="AH39" s="3"/>
      <c r="AI39" s="3"/>
      <c r="AJ39" s="3"/>
      <c r="AK39" s="3"/>
      <c r="AL39" s="3"/>
      <c r="AM39" s="3"/>
    </row>
    <row r="40" spans="1:39" x14ac:dyDescent="0.3">
      <c r="A40" s="3" t="s">
        <v>48</v>
      </c>
      <c r="B40" s="3" t="s">
        <v>167</v>
      </c>
      <c r="C40" s="3" t="s">
        <v>62</v>
      </c>
      <c r="D40" s="3">
        <v>2</v>
      </c>
      <c r="E40" s="3"/>
      <c r="F40" s="3"/>
      <c r="G40" s="3">
        <v>2</v>
      </c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</row>
    <row r="41" spans="1:39" x14ac:dyDescent="0.3">
      <c r="A41" s="3" t="s">
        <v>49</v>
      </c>
      <c r="B41" s="3" t="s">
        <v>168</v>
      </c>
      <c r="C41" s="3" t="s">
        <v>62</v>
      </c>
      <c r="D41" s="3">
        <v>2</v>
      </c>
      <c r="E41" s="3"/>
      <c r="F41" s="3"/>
      <c r="G41" s="3">
        <v>2</v>
      </c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</row>
    <row r="42" spans="1:39" x14ac:dyDescent="0.3">
      <c r="A42" s="3" t="s">
        <v>50</v>
      </c>
      <c r="B42" s="3" t="s">
        <v>169</v>
      </c>
      <c r="C42" s="3" t="s">
        <v>62</v>
      </c>
      <c r="D42" s="3">
        <v>2</v>
      </c>
      <c r="E42" s="3"/>
      <c r="F42" s="3"/>
      <c r="G42" s="3">
        <v>2</v>
      </c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</row>
    <row r="43" spans="1:39" x14ac:dyDescent="0.3">
      <c r="A43" s="3" t="s">
        <v>51</v>
      </c>
      <c r="B43" s="3" t="s">
        <v>170</v>
      </c>
      <c r="C43" s="3" t="s">
        <v>62</v>
      </c>
      <c r="D43" s="3">
        <v>2</v>
      </c>
      <c r="E43" s="3"/>
      <c r="F43" s="3"/>
      <c r="G43" s="3">
        <v>2</v>
      </c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</row>
    <row r="44" spans="1:39" x14ac:dyDescent="0.3">
      <c r="A44" s="3" t="s">
        <v>52</v>
      </c>
      <c r="B44" s="3" t="s">
        <v>171</v>
      </c>
      <c r="C44" s="3" t="s">
        <v>62</v>
      </c>
      <c r="D44" s="3">
        <v>1</v>
      </c>
      <c r="E44" s="3"/>
      <c r="F44" s="3"/>
      <c r="G44" s="3"/>
      <c r="H44" s="3">
        <v>1</v>
      </c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</row>
    <row r="45" spans="1:39" x14ac:dyDescent="0.3">
      <c r="A45" s="3" t="s">
        <v>53</v>
      </c>
      <c r="B45" s="3" t="s">
        <v>172</v>
      </c>
      <c r="C45" s="3" t="s">
        <v>62</v>
      </c>
      <c r="D45" s="3">
        <v>1</v>
      </c>
      <c r="E45" s="3"/>
      <c r="F45" s="3"/>
      <c r="G45" s="3"/>
      <c r="H45" s="3">
        <v>1</v>
      </c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</row>
    <row r="46" spans="1:39" x14ac:dyDescent="0.3">
      <c r="A46" s="3" t="s">
        <v>46</v>
      </c>
      <c r="B46" s="3" t="s">
        <v>165</v>
      </c>
      <c r="C46" s="3" t="s">
        <v>62</v>
      </c>
      <c r="D46" s="3">
        <v>6</v>
      </c>
      <c r="E46" s="3"/>
      <c r="F46" s="3"/>
      <c r="G46" s="3"/>
      <c r="H46" s="3"/>
      <c r="I46" s="3"/>
      <c r="J46" s="3"/>
      <c r="K46" s="3">
        <v>2</v>
      </c>
      <c r="L46" s="3">
        <v>2</v>
      </c>
      <c r="M46" s="3">
        <v>2</v>
      </c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</row>
    <row r="47" spans="1:39" x14ac:dyDescent="0.3">
      <c r="A47" s="3" t="s">
        <v>47</v>
      </c>
      <c r="B47" s="3" t="s">
        <v>166</v>
      </c>
      <c r="C47" s="3" t="s">
        <v>62</v>
      </c>
      <c r="D47" s="3">
        <v>6</v>
      </c>
      <c r="E47" s="3"/>
      <c r="F47" s="3"/>
      <c r="G47" s="3"/>
      <c r="H47" s="3"/>
      <c r="I47" s="3"/>
      <c r="J47" s="3"/>
      <c r="K47" s="3">
        <v>2</v>
      </c>
      <c r="L47" s="3">
        <v>2</v>
      </c>
      <c r="M47" s="3">
        <v>2</v>
      </c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</row>
    <row r="50" spans="1:39" x14ac:dyDescent="0.3">
      <c r="A50" s="13" t="s">
        <v>28</v>
      </c>
    </row>
    <row r="51" spans="1:39" x14ac:dyDescent="0.3">
      <c r="A51" s="2" t="s">
        <v>125</v>
      </c>
      <c r="B51" s="2" t="s">
        <v>31</v>
      </c>
      <c r="C51" s="2" t="s">
        <v>126</v>
      </c>
      <c r="D51" s="8" t="s">
        <v>154</v>
      </c>
      <c r="E51" s="8">
        <v>2023</v>
      </c>
      <c r="F51" s="8">
        <v>2024</v>
      </c>
      <c r="G51" s="8">
        <v>2025</v>
      </c>
      <c r="H51" s="8">
        <v>2026</v>
      </c>
      <c r="I51" s="8">
        <v>2027</v>
      </c>
      <c r="J51" s="8">
        <v>2028</v>
      </c>
      <c r="K51" s="8">
        <v>2029</v>
      </c>
      <c r="L51" s="8">
        <v>2030</v>
      </c>
      <c r="M51" s="8">
        <v>2031</v>
      </c>
      <c r="N51" s="8">
        <v>2032</v>
      </c>
      <c r="O51" s="8">
        <v>2033</v>
      </c>
      <c r="P51" s="8">
        <v>2034</v>
      </c>
      <c r="Q51" s="8">
        <v>2035</v>
      </c>
      <c r="R51" s="8">
        <v>2036</v>
      </c>
      <c r="S51" s="8">
        <v>2037</v>
      </c>
      <c r="T51" s="8">
        <v>2038</v>
      </c>
      <c r="U51" s="8">
        <v>2039</v>
      </c>
      <c r="V51" s="8">
        <v>2040</v>
      </c>
      <c r="W51" s="8">
        <v>2041</v>
      </c>
      <c r="X51" s="8">
        <v>2042</v>
      </c>
      <c r="Y51" s="8">
        <v>2043</v>
      </c>
      <c r="Z51" s="8">
        <v>2044</v>
      </c>
      <c r="AA51" s="8">
        <v>2045</v>
      </c>
      <c r="AB51" s="8">
        <v>2046</v>
      </c>
      <c r="AC51" s="8">
        <v>2047</v>
      </c>
      <c r="AD51" s="8">
        <v>2048</v>
      </c>
      <c r="AE51" s="8">
        <v>2049</v>
      </c>
      <c r="AF51" s="8">
        <v>2050</v>
      </c>
      <c r="AG51" s="8">
        <v>2051</v>
      </c>
      <c r="AH51" s="8">
        <v>2052</v>
      </c>
      <c r="AI51" s="8">
        <v>2053</v>
      </c>
      <c r="AJ51" s="8">
        <v>2054</v>
      </c>
      <c r="AK51" s="8">
        <v>2055</v>
      </c>
      <c r="AL51" s="8">
        <v>2056</v>
      </c>
      <c r="AM51" s="8">
        <v>2057</v>
      </c>
    </row>
    <row r="52" spans="1:39" x14ac:dyDescent="0.3">
      <c r="A52" s="3" t="s">
        <v>32</v>
      </c>
      <c r="B52" s="3" t="s">
        <v>155</v>
      </c>
      <c r="C52" s="3" t="s">
        <v>62</v>
      </c>
      <c r="D52" s="3">
        <v>5</v>
      </c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>
        <v>1</v>
      </c>
      <c r="Z52" s="3">
        <v>1</v>
      </c>
      <c r="AA52" s="3">
        <v>1</v>
      </c>
      <c r="AB52" s="3">
        <v>1</v>
      </c>
      <c r="AC52" s="3">
        <v>1</v>
      </c>
      <c r="AD52" s="3"/>
      <c r="AE52" s="3"/>
      <c r="AF52" s="3"/>
      <c r="AG52" s="3"/>
      <c r="AH52" s="3"/>
      <c r="AI52" s="3"/>
      <c r="AJ52" s="3"/>
      <c r="AK52" s="3"/>
      <c r="AL52" s="3"/>
      <c r="AM52" s="3"/>
    </row>
    <row r="53" spans="1:39" x14ac:dyDescent="0.3">
      <c r="A53" s="3" t="s">
        <v>33</v>
      </c>
      <c r="B53" s="3" t="s">
        <v>155</v>
      </c>
      <c r="C53" s="3" t="s">
        <v>62</v>
      </c>
      <c r="D53" s="3">
        <v>2</v>
      </c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>
        <v>1</v>
      </c>
      <c r="AE53" s="3">
        <v>1</v>
      </c>
      <c r="AF53" s="3"/>
      <c r="AG53" s="3"/>
      <c r="AH53" s="3"/>
      <c r="AI53" s="3"/>
      <c r="AJ53" s="3"/>
      <c r="AK53" s="3"/>
      <c r="AL53" s="3"/>
      <c r="AM53" s="3"/>
    </row>
    <row r="54" spans="1:39" x14ac:dyDescent="0.3">
      <c r="A54" s="3" t="s">
        <v>34</v>
      </c>
      <c r="B54" s="3" t="s">
        <v>156</v>
      </c>
      <c r="C54" s="3" t="s">
        <v>62</v>
      </c>
      <c r="D54" s="3">
        <v>5</v>
      </c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>
        <v>1</v>
      </c>
      <c r="Z54" s="3">
        <v>1</v>
      </c>
      <c r="AA54" s="3">
        <v>1</v>
      </c>
      <c r="AB54" s="3">
        <v>1</v>
      </c>
      <c r="AC54" s="3">
        <v>1</v>
      </c>
      <c r="AD54" s="3"/>
      <c r="AE54" s="3"/>
      <c r="AF54" s="3"/>
      <c r="AG54" s="3"/>
      <c r="AH54" s="3"/>
      <c r="AI54" s="3"/>
      <c r="AJ54" s="3"/>
      <c r="AK54" s="3"/>
      <c r="AL54" s="3"/>
      <c r="AM54" s="3"/>
    </row>
    <row r="55" spans="1:39" x14ac:dyDescent="0.3">
      <c r="A55" s="3" t="s">
        <v>35</v>
      </c>
      <c r="B55" s="3" t="s">
        <v>157</v>
      </c>
      <c r="C55" s="3" t="s">
        <v>62</v>
      </c>
      <c r="D55" s="3">
        <v>2</v>
      </c>
      <c r="E55" s="3"/>
      <c r="F55" s="3"/>
      <c r="G55" s="3"/>
      <c r="H55" s="3"/>
      <c r="I55" s="3">
        <v>2</v>
      </c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</row>
    <row r="56" spans="1:39" x14ac:dyDescent="0.3">
      <c r="A56" s="3" t="s">
        <v>36</v>
      </c>
      <c r="B56" s="3" t="s">
        <v>158</v>
      </c>
      <c r="C56" s="3" t="s">
        <v>62</v>
      </c>
      <c r="D56" s="3">
        <v>6</v>
      </c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>
        <v>6</v>
      </c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</row>
    <row r="57" spans="1:39" x14ac:dyDescent="0.3">
      <c r="A57" s="3" t="s">
        <v>37</v>
      </c>
      <c r="B57" s="3" t="s">
        <v>158</v>
      </c>
      <c r="C57" s="3" t="s">
        <v>62</v>
      </c>
      <c r="D57" s="3">
        <v>39</v>
      </c>
      <c r="E57" s="3"/>
      <c r="F57" s="3"/>
      <c r="G57" s="3"/>
      <c r="H57" s="3"/>
      <c r="I57" s="3"/>
      <c r="J57" s="3"/>
      <c r="K57" s="3"/>
      <c r="L57" s="3"/>
      <c r="M57" s="3"/>
      <c r="N57" s="3">
        <v>4</v>
      </c>
      <c r="O57" s="3">
        <v>12</v>
      </c>
      <c r="P57" s="3">
        <v>6</v>
      </c>
      <c r="Q57" s="3">
        <v>10</v>
      </c>
      <c r="R57" s="3"/>
      <c r="S57" s="3"/>
      <c r="T57" s="3"/>
      <c r="U57" s="3">
        <v>5</v>
      </c>
      <c r="V57" s="3"/>
      <c r="W57" s="3"/>
      <c r="X57" s="3"/>
      <c r="Y57" s="3"/>
      <c r="Z57" s="3"/>
      <c r="AA57" s="3">
        <v>2</v>
      </c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</row>
    <row r="58" spans="1:39" x14ac:dyDescent="0.3">
      <c r="A58" s="3" t="s">
        <v>38</v>
      </c>
      <c r="B58" s="3" t="s">
        <v>158</v>
      </c>
      <c r="C58" s="3" t="s">
        <v>62</v>
      </c>
      <c r="D58" s="3">
        <v>1</v>
      </c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>
        <v>1</v>
      </c>
      <c r="AM58" s="3"/>
    </row>
    <row r="59" spans="1:39" x14ac:dyDescent="0.3">
      <c r="A59" s="3" t="s">
        <v>39</v>
      </c>
      <c r="B59" s="3" t="s">
        <v>159</v>
      </c>
      <c r="C59" s="3" t="s">
        <v>62</v>
      </c>
      <c r="D59" s="3">
        <v>5</v>
      </c>
      <c r="E59" s="3"/>
      <c r="F59" s="3"/>
      <c r="G59" s="3"/>
      <c r="H59" s="3"/>
      <c r="I59" s="3"/>
      <c r="J59" s="3"/>
      <c r="K59" s="3">
        <v>1</v>
      </c>
      <c r="L59" s="3"/>
      <c r="M59" s="3"/>
      <c r="N59" s="3"/>
      <c r="O59" s="3"/>
      <c r="P59" s="3">
        <v>4</v>
      </c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</row>
    <row r="60" spans="1:39" x14ac:dyDescent="0.3">
      <c r="A60" s="3" t="s">
        <v>40</v>
      </c>
      <c r="B60" s="3" t="s">
        <v>159</v>
      </c>
      <c r="C60" s="3" t="s">
        <v>62</v>
      </c>
      <c r="D60" s="3">
        <v>1</v>
      </c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>
        <v>1</v>
      </c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</row>
    <row r="61" spans="1:39" x14ac:dyDescent="0.3">
      <c r="A61" s="3" t="s">
        <v>41</v>
      </c>
      <c r="B61" s="3" t="s">
        <v>160</v>
      </c>
      <c r="C61" s="3" t="s">
        <v>62</v>
      </c>
      <c r="D61" s="3">
        <v>16</v>
      </c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>
        <v>4</v>
      </c>
      <c r="Z61" s="3"/>
      <c r="AA61" s="3">
        <v>1</v>
      </c>
      <c r="AB61" s="3"/>
      <c r="AC61" s="3">
        <v>4</v>
      </c>
      <c r="AD61" s="3"/>
      <c r="AE61" s="3">
        <v>7</v>
      </c>
      <c r="AF61" s="3"/>
      <c r="AG61" s="3"/>
      <c r="AH61" s="3"/>
      <c r="AI61" s="3"/>
      <c r="AJ61" s="3"/>
      <c r="AK61" s="3"/>
      <c r="AL61" s="3"/>
      <c r="AM61" s="3"/>
    </row>
    <row r="62" spans="1:39" x14ac:dyDescent="0.3">
      <c r="A62" s="3" t="s">
        <v>42</v>
      </c>
      <c r="B62" s="3" t="s">
        <v>161</v>
      </c>
      <c r="C62" s="3" t="s">
        <v>62</v>
      </c>
      <c r="D62" s="3">
        <v>18</v>
      </c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>
        <v>2</v>
      </c>
      <c r="U62" s="3"/>
      <c r="V62" s="3">
        <v>2</v>
      </c>
      <c r="W62" s="3"/>
      <c r="X62" s="3">
        <v>2</v>
      </c>
      <c r="Y62" s="3"/>
      <c r="Z62" s="3">
        <v>3</v>
      </c>
      <c r="AA62" s="3"/>
      <c r="AB62" s="3">
        <v>3</v>
      </c>
      <c r="AC62" s="3"/>
      <c r="AD62" s="3">
        <v>3</v>
      </c>
      <c r="AE62" s="3"/>
      <c r="AF62" s="3">
        <v>3</v>
      </c>
      <c r="AG62" s="3"/>
      <c r="AH62" s="3"/>
      <c r="AI62" s="3"/>
      <c r="AJ62" s="3"/>
      <c r="AK62" s="3"/>
      <c r="AL62" s="3"/>
      <c r="AM62" s="3"/>
    </row>
    <row r="63" spans="1:39" x14ac:dyDescent="0.3">
      <c r="A63" s="3" t="s">
        <v>43</v>
      </c>
      <c r="B63" s="3" t="s">
        <v>162</v>
      </c>
      <c r="C63" s="3" t="s">
        <v>62</v>
      </c>
      <c r="D63" s="3">
        <v>18</v>
      </c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>
        <v>2</v>
      </c>
      <c r="U63" s="3"/>
      <c r="V63" s="3">
        <v>2</v>
      </c>
      <c r="W63" s="3"/>
      <c r="X63" s="3">
        <v>2</v>
      </c>
      <c r="Y63" s="3"/>
      <c r="Z63" s="3">
        <v>3</v>
      </c>
      <c r="AA63" s="3"/>
      <c r="AB63" s="3">
        <v>3</v>
      </c>
      <c r="AC63" s="3"/>
      <c r="AD63" s="3">
        <v>3</v>
      </c>
      <c r="AE63" s="3"/>
      <c r="AF63" s="3">
        <v>3</v>
      </c>
      <c r="AG63" s="3"/>
      <c r="AH63" s="3"/>
      <c r="AI63" s="3"/>
      <c r="AJ63" s="3"/>
      <c r="AK63" s="3"/>
      <c r="AL63" s="3"/>
      <c r="AM63" s="3"/>
    </row>
    <row r="64" spans="1:39" x14ac:dyDescent="0.3">
      <c r="A64" s="3" t="s">
        <v>44</v>
      </c>
      <c r="B64" s="3" t="s">
        <v>163</v>
      </c>
      <c r="C64" s="3" t="s">
        <v>62</v>
      </c>
      <c r="D64" s="3">
        <v>18</v>
      </c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>
        <v>2</v>
      </c>
      <c r="U64" s="3"/>
      <c r="V64" s="3">
        <v>2</v>
      </c>
      <c r="W64" s="3"/>
      <c r="X64" s="3">
        <v>2</v>
      </c>
      <c r="Y64" s="3"/>
      <c r="Z64" s="3">
        <v>3</v>
      </c>
      <c r="AA64" s="3"/>
      <c r="AB64" s="3">
        <v>3</v>
      </c>
      <c r="AC64" s="3"/>
      <c r="AD64" s="3">
        <v>3</v>
      </c>
      <c r="AE64" s="3"/>
      <c r="AF64" s="3">
        <v>3</v>
      </c>
      <c r="AG64" s="3"/>
      <c r="AH64" s="3"/>
      <c r="AI64" s="3"/>
      <c r="AJ64" s="3"/>
      <c r="AK64" s="3"/>
      <c r="AL64" s="3"/>
      <c r="AM64" s="3"/>
    </row>
    <row r="65" spans="1:39" x14ac:dyDescent="0.3">
      <c r="A65" s="3" t="s">
        <v>45</v>
      </c>
      <c r="B65" s="3" t="s">
        <v>164</v>
      </c>
      <c r="C65" s="3" t="s">
        <v>62</v>
      </c>
      <c r="D65" s="3">
        <v>18</v>
      </c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>
        <v>2</v>
      </c>
      <c r="U65" s="3"/>
      <c r="V65" s="3">
        <v>2</v>
      </c>
      <c r="W65" s="3"/>
      <c r="X65" s="3">
        <v>2</v>
      </c>
      <c r="Y65" s="3"/>
      <c r="Z65" s="3">
        <v>3</v>
      </c>
      <c r="AA65" s="3"/>
      <c r="AB65" s="3">
        <v>3</v>
      </c>
      <c r="AC65" s="3"/>
      <c r="AD65" s="3">
        <v>3</v>
      </c>
      <c r="AE65" s="3"/>
      <c r="AF65" s="3">
        <v>3</v>
      </c>
      <c r="AG65" s="3"/>
      <c r="AH65" s="3"/>
      <c r="AI65" s="3"/>
      <c r="AJ65" s="3"/>
      <c r="AK65" s="3"/>
      <c r="AL65" s="3"/>
      <c r="AM65" s="3"/>
    </row>
    <row r="66" spans="1:39" x14ac:dyDescent="0.3">
      <c r="A66" s="3" t="s">
        <v>48</v>
      </c>
      <c r="B66" s="3" t="s">
        <v>167</v>
      </c>
      <c r="C66" s="3" t="s">
        <v>62</v>
      </c>
      <c r="D66" s="3">
        <v>2</v>
      </c>
      <c r="E66" s="3"/>
      <c r="F66" s="3"/>
      <c r="G66" s="3">
        <v>2</v>
      </c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</row>
    <row r="67" spans="1:39" x14ac:dyDescent="0.3">
      <c r="A67" s="3" t="s">
        <v>49</v>
      </c>
      <c r="B67" s="3" t="s">
        <v>168</v>
      </c>
      <c r="C67" s="3" t="s">
        <v>62</v>
      </c>
      <c r="D67" s="3">
        <v>2</v>
      </c>
      <c r="E67" s="3"/>
      <c r="F67" s="3"/>
      <c r="G67" s="3">
        <v>2</v>
      </c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</row>
    <row r="68" spans="1:39" x14ac:dyDescent="0.3">
      <c r="A68" s="3" t="s">
        <v>50</v>
      </c>
      <c r="B68" s="3" t="s">
        <v>169</v>
      </c>
      <c r="C68" s="3" t="s">
        <v>62</v>
      </c>
      <c r="D68" s="3">
        <v>4</v>
      </c>
      <c r="E68" s="3"/>
      <c r="F68" s="3"/>
      <c r="G68" s="3">
        <v>4</v>
      </c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</row>
    <row r="69" spans="1:39" x14ac:dyDescent="0.3">
      <c r="A69" s="3" t="s">
        <v>51</v>
      </c>
      <c r="B69" s="3" t="s">
        <v>170</v>
      </c>
      <c r="C69" s="3" t="s">
        <v>62</v>
      </c>
      <c r="D69" s="3">
        <v>4</v>
      </c>
      <c r="E69" s="3"/>
      <c r="F69" s="3"/>
      <c r="G69" s="3">
        <v>4</v>
      </c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</row>
    <row r="70" spans="1:39" x14ac:dyDescent="0.3">
      <c r="A70" s="3" t="s">
        <v>54</v>
      </c>
      <c r="B70" s="3" t="s">
        <v>173</v>
      </c>
      <c r="C70" s="3" t="s">
        <v>62</v>
      </c>
      <c r="D70" s="3">
        <v>4</v>
      </c>
      <c r="E70" s="3"/>
      <c r="F70" s="3"/>
      <c r="G70" s="3"/>
      <c r="H70" s="3"/>
      <c r="I70" s="3">
        <v>4</v>
      </c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</row>
    <row r="71" spans="1:39" x14ac:dyDescent="0.3">
      <c r="A71" s="3" t="s">
        <v>55</v>
      </c>
      <c r="B71" s="3" t="s">
        <v>174</v>
      </c>
      <c r="C71" s="3" t="s">
        <v>62</v>
      </c>
      <c r="D71" s="3">
        <v>4</v>
      </c>
      <c r="E71" s="3"/>
      <c r="F71" s="3"/>
      <c r="G71" s="3"/>
      <c r="H71" s="3"/>
      <c r="I71" s="3">
        <v>4</v>
      </c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</row>
    <row r="72" spans="1:39" x14ac:dyDescent="0.3">
      <c r="A72" s="3" t="s">
        <v>56</v>
      </c>
      <c r="B72" s="3" t="s">
        <v>175</v>
      </c>
      <c r="C72" s="3" t="s">
        <v>62</v>
      </c>
      <c r="D72" s="3">
        <v>3</v>
      </c>
      <c r="E72" s="3"/>
      <c r="F72" s="3"/>
      <c r="G72" s="3"/>
      <c r="H72" s="3">
        <v>3</v>
      </c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</row>
    <row r="73" spans="1:39" x14ac:dyDescent="0.3">
      <c r="A73" s="3" t="s">
        <v>57</v>
      </c>
      <c r="B73" s="3" t="s">
        <v>176</v>
      </c>
      <c r="C73" s="3" t="s">
        <v>62</v>
      </c>
      <c r="D73" s="3">
        <v>3</v>
      </c>
      <c r="E73" s="3"/>
      <c r="F73" s="3"/>
      <c r="G73" s="3"/>
      <c r="H73" s="3">
        <v>3</v>
      </c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</row>
    <row r="74" spans="1:39" x14ac:dyDescent="0.3">
      <c r="A74" s="3" t="s">
        <v>52</v>
      </c>
      <c r="B74" s="3" t="s">
        <v>171</v>
      </c>
      <c r="C74" s="3" t="s">
        <v>62</v>
      </c>
      <c r="D74" s="3">
        <v>1</v>
      </c>
      <c r="E74" s="3"/>
      <c r="F74" s="3"/>
      <c r="G74" s="3"/>
      <c r="H74" s="3">
        <v>1</v>
      </c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</row>
    <row r="75" spans="1:39" x14ac:dyDescent="0.3">
      <c r="A75" s="3" t="s">
        <v>53</v>
      </c>
      <c r="B75" s="3" t="s">
        <v>172</v>
      </c>
      <c r="C75" s="3" t="s">
        <v>62</v>
      </c>
      <c r="D75" s="3">
        <v>1</v>
      </c>
      <c r="E75" s="3"/>
      <c r="F75" s="3"/>
      <c r="G75" s="3"/>
      <c r="H75" s="3">
        <v>1</v>
      </c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</row>
    <row r="76" spans="1:39" x14ac:dyDescent="0.3">
      <c r="A76" s="3" t="s">
        <v>46</v>
      </c>
      <c r="B76" s="3" t="s">
        <v>165</v>
      </c>
      <c r="C76" s="3" t="s">
        <v>62</v>
      </c>
      <c r="D76" s="3">
        <v>6</v>
      </c>
      <c r="E76" s="3"/>
      <c r="F76" s="3"/>
      <c r="G76" s="3"/>
      <c r="H76" s="3"/>
      <c r="I76" s="3"/>
      <c r="J76" s="3"/>
      <c r="K76" s="3">
        <v>2</v>
      </c>
      <c r="L76" s="3">
        <v>2</v>
      </c>
      <c r="M76" s="3">
        <v>2</v>
      </c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</row>
    <row r="77" spans="1:39" x14ac:dyDescent="0.3">
      <c r="A77" s="3" t="s">
        <v>47</v>
      </c>
      <c r="B77" s="3" t="s">
        <v>166</v>
      </c>
      <c r="C77" s="3" t="s">
        <v>62</v>
      </c>
      <c r="D77" s="3">
        <v>6</v>
      </c>
      <c r="E77" s="3"/>
      <c r="F77" s="3"/>
      <c r="G77" s="3"/>
      <c r="H77" s="3"/>
      <c r="I77" s="3"/>
      <c r="J77" s="3"/>
      <c r="K77" s="3">
        <v>2</v>
      </c>
      <c r="L77" s="3">
        <v>2</v>
      </c>
      <c r="M77" s="3">
        <v>2</v>
      </c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</row>
  </sheetData>
  <pageMargins left="0.7" right="0.7" top="0.75" bottom="0.75" header="0.3" footer="0.3"/>
  <pageSetup paperSize="17" orientation="landscape" r:id="rId1"/>
  <headerFooter>
    <oddHeader xml:space="preserve">&amp;RDEF's Response to LULAC &amp; FL Rising POD 1(1-8)
Q2
Page &amp;P of &amp;N
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AEDDE5-2BB1-44B5-AD94-68BBFFD34F49}">
  <sheetPr codeName="shFuel"/>
  <dimension ref="A1:AK73"/>
  <sheetViews>
    <sheetView zoomScaleNormal="100" workbookViewId="0">
      <pane xSplit="2" ySplit="5" topLeftCell="C6" activePane="bottomRight" state="frozen"/>
      <selection activeCell="D2" sqref="D2"/>
      <selection pane="topRight" activeCell="D2" sqref="D2"/>
      <selection pane="bottomLeft" activeCell="D2" sqref="D2"/>
      <selection pane="bottomRight" activeCell="D2" sqref="D2"/>
    </sheetView>
  </sheetViews>
  <sheetFormatPr defaultRowHeight="14.4" x14ac:dyDescent="0.3"/>
  <cols>
    <col min="1" max="1" width="34.6640625" customWidth="1"/>
    <col min="2" max="2" width="20.6640625" customWidth="1"/>
    <col min="3" max="54" width="12.6640625" customWidth="1"/>
    <col min="55" max="55" width="10.5546875" bestFit="1" customWidth="1"/>
    <col min="56" max="56" width="11.109375" bestFit="1" customWidth="1"/>
    <col min="57" max="58" width="11.33203125" bestFit="1" customWidth="1"/>
    <col min="59" max="61" width="11.109375" bestFit="1" customWidth="1"/>
    <col min="62" max="63" width="11.33203125" bestFit="1" customWidth="1"/>
    <col min="64" max="65" width="11.109375" bestFit="1" customWidth="1"/>
    <col min="66" max="67" width="10.5546875" bestFit="1" customWidth="1"/>
    <col min="68" max="68" width="11.109375" bestFit="1" customWidth="1"/>
    <col min="69" max="70" width="11.33203125" bestFit="1" customWidth="1"/>
    <col min="71" max="73" width="11.109375" bestFit="1" customWidth="1"/>
    <col min="74" max="74" width="11.33203125" bestFit="1" customWidth="1"/>
    <col min="75" max="76" width="11.109375" bestFit="1" customWidth="1"/>
    <col min="77" max="79" width="10.44140625" bestFit="1" customWidth="1"/>
    <col min="80" max="83" width="11.109375" bestFit="1" customWidth="1"/>
    <col min="84" max="84" width="10.44140625" bestFit="1" customWidth="1"/>
    <col min="85" max="89" width="11.109375" bestFit="1" customWidth="1"/>
    <col min="90" max="91" width="10.44140625" bestFit="1" customWidth="1"/>
    <col min="92" max="95" width="11.109375" bestFit="1" customWidth="1"/>
    <col min="96" max="96" width="10.44140625" bestFit="1" customWidth="1"/>
    <col min="97" max="101" width="11.109375" bestFit="1" customWidth="1"/>
    <col min="102" max="103" width="10.44140625" bestFit="1" customWidth="1"/>
    <col min="104" max="107" width="11.109375" bestFit="1" customWidth="1"/>
    <col min="108" max="108" width="10.44140625" bestFit="1" customWidth="1"/>
    <col min="109" max="113" width="11.109375" bestFit="1" customWidth="1"/>
    <col min="114" max="115" width="10.44140625" bestFit="1" customWidth="1"/>
    <col min="116" max="119" width="11.109375" bestFit="1" customWidth="1"/>
    <col min="120" max="120" width="10.44140625" bestFit="1" customWidth="1"/>
    <col min="121" max="125" width="11.109375" bestFit="1" customWidth="1"/>
    <col min="126" max="127" width="10.44140625" bestFit="1" customWidth="1"/>
    <col min="128" max="134" width="11.109375" bestFit="1" customWidth="1"/>
    <col min="135" max="241" width="10.33203125" bestFit="1" customWidth="1"/>
    <col min="242" max="242" width="11.33203125" bestFit="1" customWidth="1"/>
    <col min="243" max="254" width="10.109375" bestFit="1" customWidth="1"/>
  </cols>
  <sheetData>
    <row r="1" spans="1:37" x14ac:dyDescent="0.3">
      <c r="A1" s="2" t="s">
        <v>177</v>
      </c>
    </row>
    <row r="4" spans="1:37" x14ac:dyDescent="0.3">
      <c r="A4" s="13" t="s">
        <v>4</v>
      </c>
    </row>
    <row r="5" spans="1:37" x14ac:dyDescent="0.3">
      <c r="A5" s="2" t="s">
        <v>178</v>
      </c>
      <c r="B5" s="2" t="s">
        <v>179</v>
      </c>
      <c r="C5" s="8">
        <v>2023</v>
      </c>
      <c r="D5" s="8">
        <v>2024</v>
      </c>
      <c r="E5" s="8">
        <v>2025</v>
      </c>
      <c r="F5" s="8">
        <v>2026</v>
      </c>
      <c r="G5" s="8">
        <v>2027</v>
      </c>
      <c r="H5" s="8">
        <v>2028</v>
      </c>
      <c r="I5" s="8">
        <v>2029</v>
      </c>
      <c r="J5" s="8">
        <v>2030</v>
      </c>
      <c r="K5" s="8">
        <v>2031</v>
      </c>
      <c r="L5" s="8">
        <v>2032</v>
      </c>
      <c r="M5" s="8">
        <v>2033</v>
      </c>
      <c r="N5" s="8">
        <v>2034</v>
      </c>
      <c r="O5" s="8">
        <v>2035</v>
      </c>
      <c r="P5" s="8">
        <v>2036</v>
      </c>
      <c r="Q5" s="8">
        <v>2037</v>
      </c>
      <c r="R5" s="8">
        <v>2038</v>
      </c>
      <c r="S5" s="8">
        <v>2039</v>
      </c>
      <c r="T5" s="8">
        <v>2040</v>
      </c>
      <c r="U5" s="8">
        <v>2041</v>
      </c>
      <c r="V5" s="8">
        <v>2042</v>
      </c>
      <c r="W5" s="8">
        <v>2043</v>
      </c>
      <c r="X5" s="8">
        <v>2044</v>
      </c>
      <c r="Y5" s="8">
        <v>2045</v>
      </c>
      <c r="Z5" s="8">
        <v>2046</v>
      </c>
      <c r="AA5" s="8">
        <v>2047</v>
      </c>
      <c r="AB5" s="8">
        <v>2048</v>
      </c>
      <c r="AC5" s="8">
        <v>2049</v>
      </c>
      <c r="AD5" s="8">
        <v>2050</v>
      </c>
      <c r="AE5" s="8">
        <v>2051</v>
      </c>
      <c r="AF5" s="8">
        <v>2052</v>
      </c>
      <c r="AG5" s="8">
        <v>2053</v>
      </c>
      <c r="AH5" s="8">
        <v>2054</v>
      </c>
      <c r="AI5" s="8">
        <v>2055</v>
      </c>
      <c r="AJ5" s="8">
        <v>2056</v>
      </c>
      <c r="AK5" s="8">
        <v>2057</v>
      </c>
    </row>
    <row r="6" spans="1:37" x14ac:dyDescent="0.3">
      <c r="A6" t="s">
        <v>180</v>
      </c>
      <c r="B6" t="s">
        <v>181</v>
      </c>
      <c r="C6" s="3">
        <v>1193.8530750274658</v>
      </c>
      <c r="D6" s="3">
        <v>1434.1924154758453</v>
      </c>
      <c r="E6" s="3">
        <v>1597.8726668357849</v>
      </c>
      <c r="F6" s="3">
        <v>1302.7074403762817</v>
      </c>
      <c r="G6" s="3">
        <v>1489.0249581336975</v>
      </c>
      <c r="H6" s="3">
        <v>2050.4564247131348</v>
      </c>
      <c r="I6" s="3">
        <v>2285.8186912536621</v>
      </c>
      <c r="J6" s="3">
        <v>2939.7657976150513</v>
      </c>
      <c r="K6" s="3">
        <v>4536.544734954834</v>
      </c>
      <c r="L6" s="3">
        <v>4063.1631736755371</v>
      </c>
      <c r="M6" s="3">
        <v>4277.6140183210373</v>
      </c>
      <c r="N6" s="3">
        <v>1537.2454376220703</v>
      </c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</row>
    <row r="7" spans="1:37" x14ac:dyDescent="0.3">
      <c r="A7" t="s">
        <v>180</v>
      </c>
      <c r="B7" t="s">
        <v>182</v>
      </c>
      <c r="C7" s="3">
        <v>0.2421640008687973</v>
      </c>
      <c r="D7" s="3">
        <v>6.3717070017009974</v>
      </c>
      <c r="E7" s="3">
        <v>1.8295379765331745</v>
      </c>
      <c r="F7" s="3">
        <v>2.2332250326871872</v>
      </c>
      <c r="G7" s="3">
        <v>3.5864870697259903</v>
      </c>
      <c r="H7" s="3">
        <v>3.1495100148022175</v>
      </c>
      <c r="I7" s="3">
        <v>1.6983560249209404</v>
      </c>
      <c r="J7" s="3">
        <v>3.9503199085593224</v>
      </c>
      <c r="K7" s="3">
        <v>6.6628822349011898</v>
      </c>
      <c r="L7" s="3">
        <v>1.933181993663311</v>
      </c>
      <c r="M7" s="3">
        <v>0.25751000642776489</v>
      </c>
      <c r="N7" s="3">
        <v>0.96598699688911438</v>
      </c>
      <c r="O7" s="3">
        <v>2.2833860293030739</v>
      </c>
      <c r="P7" s="3">
        <v>5.1631160899996758</v>
      </c>
      <c r="Q7" s="3">
        <v>7.2952308058738708</v>
      </c>
      <c r="R7" s="3">
        <v>4.1517360806465149</v>
      </c>
      <c r="S7" s="3">
        <v>6.5653179287910461</v>
      </c>
      <c r="T7" s="3">
        <v>0.59999999403953552</v>
      </c>
      <c r="U7" s="3">
        <v>0.41999998688697815</v>
      </c>
      <c r="V7" s="3">
        <v>1.4283440113067627</v>
      </c>
      <c r="W7" s="3">
        <v>1.9565759897232056</v>
      </c>
      <c r="X7" s="3">
        <v>0.44842100143432617</v>
      </c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</row>
    <row r="8" spans="1:37" x14ac:dyDescent="0.3">
      <c r="A8" t="s">
        <v>180</v>
      </c>
      <c r="B8" t="s">
        <v>183</v>
      </c>
      <c r="C8" s="3">
        <v>36572.115797445178</v>
      </c>
      <c r="D8" s="3">
        <v>38007.459613803774</v>
      </c>
      <c r="E8" s="3">
        <v>37326.132299721241</v>
      </c>
      <c r="F8" s="3">
        <v>38348.445698879659</v>
      </c>
      <c r="G8" s="3">
        <v>38181.293006896973</v>
      </c>
      <c r="H8" s="3">
        <v>37850.388407606632</v>
      </c>
      <c r="I8" s="3">
        <v>37803.708322860301</v>
      </c>
      <c r="J8" s="3">
        <v>36984.252337001264</v>
      </c>
      <c r="K8" s="3">
        <v>34484.678878836334</v>
      </c>
      <c r="L8" s="3">
        <v>34875.923197612166</v>
      </c>
      <c r="M8" s="3">
        <v>35175.037195205688</v>
      </c>
      <c r="N8" s="3">
        <v>38520.38090358302</v>
      </c>
      <c r="O8" s="3">
        <v>40598.499097387306</v>
      </c>
      <c r="P8" s="3">
        <v>41198.207903930917</v>
      </c>
      <c r="Q8" s="3">
        <v>41790.660536438227</v>
      </c>
      <c r="R8" s="3">
        <v>38736.105685740476</v>
      </c>
      <c r="S8" s="3">
        <v>37077.098492279329</v>
      </c>
      <c r="T8" s="3">
        <v>34406.946148818533</v>
      </c>
      <c r="U8" s="3">
        <v>32462.040810041275</v>
      </c>
      <c r="V8" s="3">
        <v>29770.320586669404</v>
      </c>
      <c r="W8" s="3">
        <v>28582.949927235342</v>
      </c>
      <c r="X8" s="3">
        <v>24103.433046588674</v>
      </c>
      <c r="Y8" s="3">
        <v>21258.58438722865</v>
      </c>
      <c r="Z8" s="3">
        <v>17244.449621415522</v>
      </c>
      <c r="AA8" s="3">
        <v>14953.812205048656</v>
      </c>
      <c r="AB8" s="3">
        <v>11470.743405594432</v>
      </c>
      <c r="AC8" s="3">
        <v>9552.2440747558139</v>
      </c>
      <c r="AD8" s="3"/>
      <c r="AE8" s="3"/>
      <c r="AF8" s="3"/>
      <c r="AG8" s="3"/>
      <c r="AH8" s="3"/>
      <c r="AI8" s="3"/>
      <c r="AJ8" s="3"/>
      <c r="AK8" s="3"/>
    </row>
    <row r="9" spans="1:37" x14ac:dyDescent="0.3">
      <c r="A9" t="s">
        <v>180</v>
      </c>
      <c r="B9" t="s">
        <v>184</v>
      </c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>
        <v>133.3609626257421</v>
      </c>
      <c r="P9" s="3">
        <v>135.33457430871204</v>
      </c>
      <c r="Q9" s="3">
        <v>127.98607243061997</v>
      </c>
      <c r="R9" s="3">
        <v>386.67456047023325</v>
      </c>
      <c r="S9" s="3">
        <v>397.60496075411356</v>
      </c>
      <c r="T9" s="3">
        <v>345.06410454679281</v>
      </c>
      <c r="U9" s="3">
        <v>601.66746959309421</v>
      </c>
      <c r="V9" s="3">
        <v>567.80747045386124</v>
      </c>
      <c r="W9" s="3">
        <v>575.05974382259319</v>
      </c>
      <c r="X9" s="3">
        <v>498.8686105382294</v>
      </c>
      <c r="Y9" s="3">
        <v>611.42857889119841</v>
      </c>
      <c r="Z9" s="3">
        <v>431.91354862329354</v>
      </c>
      <c r="AA9" s="3">
        <v>467.50122114915393</v>
      </c>
      <c r="AB9" s="3">
        <v>295.15960369347522</v>
      </c>
      <c r="AC9" s="3">
        <v>576.86581097156159</v>
      </c>
      <c r="AD9" s="3">
        <v>6114.1492057777941</v>
      </c>
      <c r="AE9" s="3">
        <v>4748.16096752882</v>
      </c>
      <c r="AF9" s="3">
        <v>5195.5713787972927</v>
      </c>
      <c r="AG9" s="3">
        <v>5083.0766687393188</v>
      </c>
      <c r="AH9" s="3">
        <v>5144.3337834179401</v>
      </c>
      <c r="AI9" s="3">
        <v>5075.6879357363796</v>
      </c>
      <c r="AJ9" s="3">
        <v>4920.5853440707433</v>
      </c>
      <c r="AK9" s="3">
        <v>4929.349120080471</v>
      </c>
    </row>
    <row r="10" spans="1:37" x14ac:dyDescent="0.3">
      <c r="A10" t="s">
        <v>180</v>
      </c>
      <c r="B10" t="s">
        <v>185</v>
      </c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>
        <v>3399.2887573242188</v>
      </c>
      <c r="S10" s="3">
        <v>5692.9219970703125</v>
      </c>
      <c r="T10" s="3">
        <v>9072.9758605957031</v>
      </c>
      <c r="U10" s="3">
        <v>11357.104553222656</v>
      </c>
      <c r="V10" s="3">
        <v>14794.295837402344</v>
      </c>
      <c r="W10" s="3">
        <v>17060.296142578125</v>
      </c>
      <c r="X10" s="3">
        <v>22260.569213867188</v>
      </c>
      <c r="Y10" s="3">
        <v>25589.199462890625</v>
      </c>
      <c r="Z10" s="3">
        <v>30654.851318359375</v>
      </c>
      <c r="AA10" s="3">
        <v>34023.554443359375</v>
      </c>
      <c r="AB10" s="3">
        <v>38858.279449462891</v>
      </c>
      <c r="AC10" s="3">
        <v>41720.594482421875</v>
      </c>
      <c r="AD10" s="3">
        <v>46100.243041992188</v>
      </c>
      <c r="AE10" s="3">
        <v>48554.810638427734</v>
      </c>
      <c r="AF10" s="3">
        <v>48174.279083251953</v>
      </c>
      <c r="AG10" s="3">
        <v>47707.151611328125</v>
      </c>
      <c r="AH10" s="3">
        <v>47555.017272949219</v>
      </c>
      <c r="AI10" s="3">
        <v>47669.72265625</v>
      </c>
      <c r="AJ10" s="3">
        <v>47740.442626953125</v>
      </c>
      <c r="AK10" s="3">
        <v>48000.770874023438</v>
      </c>
    </row>
    <row r="11" spans="1:37" x14ac:dyDescent="0.3">
      <c r="A11" t="s">
        <v>186</v>
      </c>
      <c r="B11" t="s">
        <v>181</v>
      </c>
      <c r="C11" s="3">
        <v>13378877.4375</v>
      </c>
      <c r="D11" s="3">
        <v>15980551.875</v>
      </c>
      <c r="E11" s="3">
        <v>17848173.1015625</v>
      </c>
      <c r="F11" s="3">
        <v>14628148.97265625</v>
      </c>
      <c r="G11" s="3">
        <v>16704557.6640625</v>
      </c>
      <c r="H11" s="3">
        <v>22654380.8671875</v>
      </c>
      <c r="I11" s="3">
        <v>24803632.8125</v>
      </c>
      <c r="J11" s="3">
        <v>31475129.65625</v>
      </c>
      <c r="K11" s="3">
        <v>48638277.875</v>
      </c>
      <c r="L11" s="3">
        <v>43315606.603515625</v>
      </c>
      <c r="M11" s="3">
        <v>45013955.01953125</v>
      </c>
      <c r="N11" s="3">
        <v>16089336.78125</v>
      </c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</row>
    <row r="12" spans="1:37" x14ac:dyDescent="0.3">
      <c r="A12" t="s">
        <v>186</v>
      </c>
      <c r="B12" t="s">
        <v>182</v>
      </c>
      <c r="C12" s="3">
        <v>53196.320129394531</v>
      </c>
      <c r="D12" s="3">
        <v>150966.44177246094</v>
      </c>
      <c r="E12" s="3">
        <v>70008.972076416016</v>
      </c>
      <c r="F12" s="3">
        <v>84592.06103515625</v>
      </c>
      <c r="G12" s="3">
        <v>117750.08108520508</v>
      </c>
      <c r="H12" s="3">
        <v>104984.36877441406</v>
      </c>
      <c r="I12" s="3">
        <v>99129.679962158203</v>
      </c>
      <c r="J12" s="3">
        <v>123257.36343383789</v>
      </c>
      <c r="K12" s="3">
        <v>135589.83154296875</v>
      </c>
      <c r="L12" s="3">
        <v>79981.194000244141</v>
      </c>
      <c r="M12" s="3">
        <v>61860.260070800781</v>
      </c>
      <c r="N12" s="3">
        <v>46182.61328125</v>
      </c>
      <c r="O12" s="3">
        <v>28289.380737304688</v>
      </c>
      <c r="P12" s="3">
        <v>60551.411010742188</v>
      </c>
      <c r="Q12" s="3">
        <v>83689.66552734375</v>
      </c>
      <c r="R12" s="3">
        <v>49346.1025390625</v>
      </c>
      <c r="S12" s="3">
        <v>76053.73583984375</v>
      </c>
      <c r="T12" s="3">
        <v>8558.047119140625</v>
      </c>
      <c r="U12" s="3">
        <v>4838.064453125</v>
      </c>
      <c r="V12" s="3">
        <v>18023.05859375</v>
      </c>
      <c r="W12" s="3">
        <v>22665.0693359375</v>
      </c>
      <c r="X12" s="3">
        <v>5013.06591796875</v>
      </c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</row>
    <row r="13" spans="1:37" x14ac:dyDescent="0.3">
      <c r="A13" t="s">
        <v>186</v>
      </c>
      <c r="B13" t="s">
        <v>183</v>
      </c>
      <c r="C13" s="3">
        <v>266724437.21325684</v>
      </c>
      <c r="D13" s="3">
        <v>277350762.30291748</v>
      </c>
      <c r="E13" s="3">
        <v>267186494.7880249</v>
      </c>
      <c r="F13" s="3">
        <v>275057711.18597412</v>
      </c>
      <c r="G13" s="3">
        <v>271925576.88726807</v>
      </c>
      <c r="H13" s="3">
        <v>269567664.86022949</v>
      </c>
      <c r="I13" s="3">
        <v>266853190.07263184</v>
      </c>
      <c r="J13" s="3">
        <v>260447049.50158691</v>
      </c>
      <c r="K13" s="3">
        <v>241924560.54248047</v>
      </c>
      <c r="L13" s="3">
        <v>242943881.45019531</v>
      </c>
      <c r="M13" s="3">
        <v>244148783.78808594</v>
      </c>
      <c r="N13" s="3">
        <v>271532372.07275391</v>
      </c>
      <c r="O13" s="3">
        <v>288349545.95573807</v>
      </c>
      <c r="P13" s="3">
        <v>292688522.64505386</v>
      </c>
      <c r="Q13" s="3">
        <v>300559640.49658203</v>
      </c>
      <c r="R13" s="3">
        <v>270977042.95121038</v>
      </c>
      <c r="S13" s="3">
        <v>261922174.09420037</v>
      </c>
      <c r="T13" s="3">
        <v>240190184.37342465</v>
      </c>
      <c r="U13" s="3">
        <v>226002251.08600736</v>
      </c>
      <c r="V13" s="3">
        <v>204641846.2494545</v>
      </c>
      <c r="W13" s="3">
        <v>198439629.4179883</v>
      </c>
      <c r="X13" s="3">
        <v>165582693.53117847</v>
      </c>
      <c r="Y13" s="3">
        <v>151331247.03790426</v>
      </c>
      <c r="Z13" s="3">
        <v>119772247.6956706</v>
      </c>
      <c r="AA13" s="3">
        <v>107110052.8374753</v>
      </c>
      <c r="AB13" s="3">
        <v>80800904.222926438</v>
      </c>
      <c r="AC13" s="3">
        <v>74335802.497860372</v>
      </c>
      <c r="AD13" s="3"/>
      <c r="AE13" s="3"/>
      <c r="AF13" s="3"/>
      <c r="AG13" s="3"/>
      <c r="AH13" s="3"/>
      <c r="AI13" s="3"/>
      <c r="AJ13" s="3"/>
      <c r="AK13" s="3"/>
    </row>
    <row r="14" spans="1:37" x14ac:dyDescent="0.3">
      <c r="A14" t="s">
        <v>186</v>
      </c>
      <c r="B14" t="s">
        <v>184</v>
      </c>
      <c r="C14" s="3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>
        <v>893111.52077466249</v>
      </c>
      <c r="P14" s="3">
        <v>912192.82664489746</v>
      </c>
      <c r="Q14" s="3">
        <v>870005.40819358826</v>
      </c>
      <c r="R14" s="3">
        <v>2548033.7482159436</v>
      </c>
      <c r="S14" s="3">
        <v>2667820.4494828433</v>
      </c>
      <c r="T14" s="3">
        <v>2247983.7508659363</v>
      </c>
      <c r="U14" s="3">
        <v>3922054.4418406859</v>
      </c>
      <c r="V14" s="3">
        <v>3703203.2183350325</v>
      </c>
      <c r="W14" s="3">
        <v>3924328.6786679626</v>
      </c>
      <c r="X14" s="3">
        <v>3291301.9528005645</v>
      </c>
      <c r="Y14" s="3">
        <v>4621545.9001992196</v>
      </c>
      <c r="Z14" s="3">
        <v>3022885.9659861326</v>
      </c>
      <c r="AA14" s="3">
        <v>3637918.7506589368</v>
      </c>
      <c r="AB14" s="3">
        <v>2040941.8414750919</v>
      </c>
      <c r="AC14" s="3">
        <v>5052104.8820180893</v>
      </c>
      <c r="AD14" s="3">
        <v>51244411.516357422</v>
      </c>
      <c r="AE14" s="3">
        <v>37992310.359619141</v>
      </c>
      <c r="AF14" s="3">
        <v>42340513.747558594</v>
      </c>
      <c r="AG14" s="3">
        <v>40953926.01171875</v>
      </c>
      <c r="AH14" s="3">
        <v>41706068.167236328</v>
      </c>
      <c r="AI14" s="3">
        <v>41209934.267074227</v>
      </c>
      <c r="AJ14" s="3">
        <v>40483090.827171147</v>
      </c>
      <c r="AK14" s="3">
        <v>40243711.29296875</v>
      </c>
    </row>
    <row r="15" spans="1:37" x14ac:dyDescent="0.3">
      <c r="A15" t="s">
        <v>186</v>
      </c>
      <c r="B15" t="s">
        <v>185</v>
      </c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>
        <v>27279295.75</v>
      </c>
      <c r="S15" s="3">
        <v>45685700.5</v>
      </c>
      <c r="T15" s="3">
        <v>72810632.75</v>
      </c>
      <c r="U15" s="3">
        <v>91140761.5</v>
      </c>
      <c r="V15" s="3">
        <v>118724232</v>
      </c>
      <c r="W15" s="3">
        <v>136908884</v>
      </c>
      <c r="X15" s="3">
        <v>178641060</v>
      </c>
      <c r="Y15" s="3">
        <v>205381499</v>
      </c>
      <c r="Z15" s="3">
        <v>246005187</v>
      </c>
      <c r="AA15" s="3">
        <v>273518018</v>
      </c>
      <c r="AB15" s="3">
        <v>315115999</v>
      </c>
      <c r="AC15" s="3">
        <v>341819771.25</v>
      </c>
      <c r="AD15" s="3">
        <v>383867964.5</v>
      </c>
      <c r="AE15" s="3">
        <v>410628775</v>
      </c>
      <c r="AF15" s="3">
        <v>411635915.5</v>
      </c>
      <c r="AG15" s="3">
        <v>410416187.5</v>
      </c>
      <c r="AH15" s="3">
        <v>410161154</v>
      </c>
      <c r="AI15" s="3">
        <v>410518847</v>
      </c>
      <c r="AJ15" s="3">
        <v>411253061</v>
      </c>
      <c r="AK15" s="3">
        <v>410488652</v>
      </c>
    </row>
    <row r="16" spans="1:37" x14ac:dyDescent="0.3">
      <c r="A16" t="s">
        <v>187</v>
      </c>
      <c r="B16" t="s">
        <v>181</v>
      </c>
      <c r="C16" s="3">
        <v>100609.16064453125</v>
      </c>
      <c r="D16" s="3">
        <v>99399.021942138672</v>
      </c>
      <c r="E16" s="3">
        <v>97986.469757080078</v>
      </c>
      <c r="F16" s="3">
        <v>82649.038055419922</v>
      </c>
      <c r="G16" s="3">
        <v>95383.021270751953</v>
      </c>
      <c r="H16" s="3">
        <v>124599.09039306641</v>
      </c>
      <c r="I16" s="3">
        <v>123770.11999511719</v>
      </c>
      <c r="J16" s="3">
        <v>141638.07885742188</v>
      </c>
      <c r="K16" s="3">
        <v>194066.74609375</v>
      </c>
      <c r="L16" s="3">
        <v>176294.52226257324</v>
      </c>
      <c r="M16" s="3">
        <v>187258.0408706665</v>
      </c>
      <c r="N16" s="3">
        <v>68540.57666015625</v>
      </c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</row>
    <row r="17" spans="1:37" x14ac:dyDescent="0.3">
      <c r="A17" t="s">
        <v>187</v>
      </c>
      <c r="B17" t="s">
        <v>182</v>
      </c>
      <c r="C17" s="3">
        <v>1139.0928049087524</v>
      </c>
      <c r="D17" s="3">
        <v>2875.7325954437256</v>
      </c>
      <c r="E17" s="3">
        <v>1284.3034582138062</v>
      </c>
      <c r="F17" s="3">
        <v>1600.2890691757202</v>
      </c>
      <c r="G17" s="3">
        <v>2401.2011384963989</v>
      </c>
      <c r="H17" s="3">
        <v>1974.0578155517578</v>
      </c>
      <c r="I17" s="3">
        <v>1687.3999347686768</v>
      </c>
      <c r="J17" s="3">
        <v>1924.9287219047546</v>
      </c>
      <c r="K17" s="3">
        <v>2048.660707950592</v>
      </c>
      <c r="L17" s="3">
        <v>1240.9881458282471</v>
      </c>
      <c r="M17" s="3">
        <v>984.53416538238525</v>
      </c>
      <c r="N17" s="3">
        <v>744.93421173095703</v>
      </c>
      <c r="O17" s="3">
        <v>459.8580322265625</v>
      </c>
      <c r="P17" s="3">
        <v>998.95418548583984</v>
      </c>
      <c r="Q17" s="3">
        <v>1402.2876434326172</v>
      </c>
      <c r="R17" s="3">
        <v>847.50466918945313</v>
      </c>
      <c r="S17" s="3">
        <v>1338.8552322387695</v>
      </c>
      <c r="T17" s="3">
        <v>154.42284393310547</v>
      </c>
      <c r="U17" s="3">
        <v>89.481330871582031</v>
      </c>
      <c r="V17" s="3">
        <v>341.67496490478516</v>
      </c>
      <c r="W17" s="3">
        <v>440.41847229003906</v>
      </c>
      <c r="X17" s="3">
        <v>99.847183227539063</v>
      </c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</row>
    <row r="18" spans="1:37" x14ac:dyDescent="0.3">
      <c r="A18" t="s">
        <v>187</v>
      </c>
      <c r="B18" t="s">
        <v>183</v>
      </c>
      <c r="C18" s="3">
        <v>1737448.560895443</v>
      </c>
      <c r="D18" s="3">
        <v>1496858.2976958752</v>
      </c>
      <c r="E18" s="3">
        <v>1378266.8215594292</v>
      </c>
      <c r="F18" s="3">
        <v>1397297.2311868668</v>
      </c>
      <c r="G18" s="3">
        <v>1400264.6010200977</v>
      </c>
      <c r="H18" s="3">
        <v>1422759.0008254051</v>
      </c>
      <c r="I18" s="3">
        <v>1409155.7804675102</v>
      </c>
      <c r="J18" s="3">
        <v>1344198.0357618332</v>
      </c>
      <c r="K18" s="3">
        <v>1254333.9063911438</v>
      </c>
      <c r="L18" s="3">
        <v>1294397.901945591</v>
      </c>
      <c r="M18" s="3">
        <v>1341576.7965021133</v>
      </c>
      <c r="N18" s="3">
        <v>1533488.8573703766</v>
      </c>
      <c r="O18" s="3">
        <v>1653505.4711886048</v>
      </c>
      <c r="P18" s="3">
        <v>1716468.403870672</v>
      </c>
      <c r="Q18" s="3">
        <v>1828072.2218837738</v>
      </c>
      <c r="R18" s="3">
        <v>1704379.5791355912</v>
      </c>
      <c r="S18" s="3">
        <v>1711994.7963561537</v>
      </c>
      <c r="T18" s="3">
        <v>1638549.9468366867</v>
      </c>
      <c r="U18" s="3">
        <v>1613279.4691856396</v>
      </c>
      <c r="V18" s="3">
        <v>1506524.5088332212</v>
      </c>
      <c r="W18" s="3">
        <v>1518546.6489750706</v>
      </c>
      <c r="X18" s="3">
        <v>1319363.4120616112</v>
      </c>
      <c r="Y18" s="3">
        <v>1258964.6290761027</v>
      </c>
      <c r="Z18" s="3">
        <v>1027448.6543843821</v>
      </c>
      <c r="AA18" s="3">
        <v>963657.48095212877</v>
      </c>
      <c r="AB18" s="3">
        <v>764764.32809955906</v>
      </c>
      <c r="AC18" s="3">
        <v>745583.60535012325</v>
      </c>
      <c r="AD18" s="3"/>
      <c r="AE18" s="3"/>
      <c r="AF18" s="3"/>
      <c r="AG18" s="3"/>
      <c r="AH18" s="3"/>
      <c r="AI18" s="3"/>
      <c r="AJ18" s="3"/>
      <c r="AK18" s="3"/>
    </row>
    <row r="19" spans="1:37" x14ac:dyDescent="0.3">
      <c r="A19" t="s">
        <v>187</v>
      </c>
      <c r="B19" t="s">
        <v>184</v>
      </c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>
        <v>15781.282932410948</v>
      </c>
      <c r="P19" s="3">
        <v>16282.642540097237</v>
      </c>
      <c r="Q19" s="3">
        <v>15686.20007750392</v>
      </c>
      <c r="R19" s="3">
        <v>46425.183764166664</v>
      </c>
      <c r="S19" s="3">
        <v>49141.256775520509</v>
      </c>
      <c r="T19" s="3">
        <v>41879.937493056059</v>
      </c>
      <c r="U19" s="3">
        <v>75538.771053603035</v>
      </c>
      <c r="V19" s="3">
        <v>73693.747314077336</v>
      </c>
      <c r="W19" s="3">
        <v>80723.427569833817</v>
      </c>
      <c r="X19" s="3">
        <v>70005.983290337841</v>
      </c>
      <c r="Y19" s="3">
        <v>101627.78125127405</v>
      </c>
      <c r="Z19" s="3">
        <v>68710.195527057629</v>
      </c>
      <c r="AA19" s="3">
        <v>85491.085920965532</v>
      </c>
      <c r="AB19" s="3">
        <v>49594.888358341181</v>
      </c>
      <c r="AC19" s="3">
        <v>126908.87499841303</v>
      </c>
      <c r="AD19" s="3">
        <v>1331329.7434120178</v>
      </c>
      <c r="AE19" s="3">
        <v>987040.17984008789</v>
      </c>
      <c r="AF19" s="3">
        <v>1100006.5196304321</v>
      </c>
      <c r="AG19" s="3">
        <v>1063982.9230957031</v>
      </c>
      <c r="AH19" s="3">
        <v>1083523.5558929443</v>
      </c>
      <c r="AI19" s="3">
        <v>1070634.048747912</v>
      </c>
      <c r="AJ19" s="3">
        <v>1051750.5976237729</v>
      </c>
      <c r="AK19" s="3">
        <v>1045531.5983581543</v>
      </c>
    </row>
    <row r="20" spans="1:37" x14ac:dyDescent="0.3">
      <c r="A20" t="s">
        <v>187</v>
      </c>
      <c r="B20" t="s">
        <v>185</v>
      </c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>
        <v>23339.63818359375</v>
      </c>
      <c r="S20" s="3">
        <v>41557.874755859375</v>
      </c>
      <c r="T20" s="3">
        <v>68287.803955078125</v>
      </c>
      <c r="U20" s="3">
        <v>87188.8994140625</v>
      </c>
      <c r="V20" s="3">
        <v>115847.82763671875</v>
      </c>
      <c r="W20" s="3">
        <v>136263.7373046875</v>
      </c>
      <c r="X20" s="3">
        <v>181355.28125</v>
      </c>
      <c r="Y20" s="3">
        <v>212671.9931640625</v>
      </c>
      <c r="Z20" s="3">
        <v>259832.4345703125</v>
      </c>
      <c r="AA20" s="3">
        <v>294669.63671875</v>
      </c>
      <c r="AB20" s="3">
        <v>346273.9599609375</v>
      </c>
      <c r="AC20" s="3">
        <v>383130.62866210938</v>
      </c>
      <c r="AD20" s="3">
        <v>438865.69750976563</v>
      </c>
      <c r="AE20" s="3">
        <v>478849.88671875</v>
      </c>
      <c r="AF20" s="3">
        <v>489624.79443359375</v>
      </c>
      <c r="AG20" s="3">
        <v>497937.53125</v>
      </c>
      <c r="AH20" s="3">
        <v>507580.48828125</v>
      </c>
      <c r="AI20" s="3">
        <v>518183.583984375</v>
      </c>
      <c r="AJ20" s="3">
        <v>529492.5751953125</v>
      </c>
      <c r="AK20" s="3">
        <v>539078.4521484375</v>
      </c>
    </row>
    <row r="21" spans="1:37" x14ac:dyDescent="0.3">
      <c r="A21" t="s">
        <v>188</v>
      </c>
      <c r="B21" t="s">
        <v>181</v>
      </c>
      <c r="C21" s="16">
        <v>7.5200001729989125</v>
      </c>
      <c r="D21" s="16">
        <v>6.2199993291620084</v>
      </c>
      <c r="E21" s="16">
        <v>5.4899999680360541</v>
      </c>
      <c r="F21" s="16">
        <v>5.6499997511586804</v>
      </c>
      <c r="G21" s="16">
        <v>5.7099998209443807</v>
      </c>
      <c r="H21" s="16">
        <v>5.4999998068159588</v>
      </c>
      <c r="I21" s="16">
        <v>4.9899996879788588</v>
      </c>
      <c r="J21" s="16">
        <v>4.4999998539893822</v>
      </c>
      <c r="K21" s="16">
        <v>3.9900003571775309</v>
      </c>
      <c r="L21" s="16">
        <v>4.0700000781765491</v>
      </c>
      <c r="M21" s="16">
        <v>4.1599997331808884</v>
      </c>
      <c r="N21" s="16">
        <v>4.2600001225675914</v>
      </c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  <c r="AA21" s="16"/>
      <c r="AB21" s="16"/>
      <c r="AC21" s="16"/>
      <c r="AD21" s="16"/>
      <c r="AE21" s="16"/>
      <c r="AF21" s="16"/>
      <c r="AG21" s="16"/>
      <c r="AH21" s="16"/>
      <c r="AI21" s="16"/>
      <c r="AJ21" s="16"/>
      <c r="AK21" s="16"/>
    </row>
    <row r="22" spans="1:37" x14ac:dyDescent="0.3">
      <c r="A22" t="s">
        <v>188</v>
      </c>
      <c r="B22" t="s">
        <v>182</v>
      </c>
      <c r="C22" s="16">
        <v>21.413000037183537</v>
      </c>
      <c r="D22" s="16">
        <v>19.048820133007283</v>
      </c>
      <c r="E22" s="16">
        <v>18.344840955698743</v>
      </c>
      <c r="F22" s="16">
        <v>18.91772170571236</v>
      </c>
      <c r="G22" s="16">
        <v>20.392352314041016</v>
      </c>
      <c r="H22" s="16">
        <v>18.803349856715613</v>
      </c>
      <c r="I22" s="16">
        <v>17.022146499543076</v>
      </c>
      <c r="J22" s="16">
        <v>15.617149907137339</v>
      </c>
      <c r="K22" s="16">
        <v>15.109250337119612</v>
      </c>
      <c r="L22" s="16">
        <v>15.515999246328567</v>
      </c>
      <c r="M22" s="16">
        <v>15.915454675676413</v>
      </c>
      <c r="N22" s="16">
        <v>16.130187505725193</v>
      </c>
      <c r="O22" s="16">
        <v>16.255500129069851</v>
      </c>
      <c r="P22" s="16">
        <v>16.497620266992943</v>
      </c>
      <c r="Q22" s="16">
        <v>16.755804131807057</v>
      </c>
      <c r="R22" s="16">
        <v>17.174703281147004</v>
      </c>
      <c r="S22" s="16">
        <v>17.604069247277625</v>
      </c>
      <c r="T22" s="16">
        <v>18.044168463121547</v>
      </c>
      <c r="U22" s="16">
        <v>18.495274657571851</v>
      </c>
      <c r="V22" s="16">
        <v>18.957657110612207</v>
      </c>
      <c r="W22" s="16">
        <v>19.431596072451281</v>
      </c>
      <c r="X22" s="16">
        <v>19.917388851730131</v>
      </c>
      <c r="Y22" s="16"/>
      <c r="Z22" s="16"/>
      <c r="AA22" s="16"/>
      <c r="AB22" s="16"/>
      <c r="AC22" s="16"/>
      <c r="AD22" s="16"/>
      <c r="AE22" s="16"/>
      <c r="AF22" s="16"/>
      <c r="AG22" s="16"/>
      <c r="AH22" s="16"/>
      <c r="AI22" s="16"/>
      <c r="AJ22" s="16"/>
      <c r="AK22" s="16"/>
    </row>
    <row r="23" spans="1:37" x14ac:dyDescent="0.3">
      <c r="A23" t="s">
        <v>188</v>
      </c>
      <c r="B23" t="s">
        <v>183</v>
      </c>
      <c r="C23" s="16">
        <v>6.5140209088014061</v>
      </c>
      <c r="D23" s="16">
        <v>5.3969864198932092</v>
      </c>
      <c r="E23" s="16">
        <v>5.1584449380680377</v>
      </c>
      <c r="F23" s="16">
        <v>5.0800147545840497</v>
      </c>
      <c r="G23" s="16">
        <v>5.1494405824156955</v>
      </c>
      <c r="H23" s="16">
        <v>5.2779290185382726</v>
      </c>
      <c r="I23" s="16">
        <v>5.2806405652634982</v>
      </c>
      <c r="J23" s="16">
        <v>5.1611183092079642</v>
      </c>
      <c r="K23" s="16">
        <v>5.1848142395236074</v>
      </c>
      <c r="L23" s="16">
        <v>5.3279707816430388</v>
      </c>
      <c r="M23" s="16">
        <v>5.4949149272296314</v>
      </c>
      <c r="N23" s="16">
        <v>5.6475360402313148</v>
      </c>
      <c r="O23" s="16">
        <v>5.7343786192138468</v>
      </c>
      <c r="P23" s="16">
        <v>5.8644882565219323</v>
      </c>
      <c r="Q23" s="16">
        <v>6.0822278695284862</v>
      </c>
      <c r="R23" s="16">
        <v>6.2897563593328671</v>
      </c>
      <c r="S23" s="16">
        <v>6.5362728538609129</v>
      </c>
      <c r="T23" s="16">
        <v>6.8218855450363716</v>
      </c>
      <c r="U23" s="16">
        <v>7.1383336291269517</v>
      </c>
      <c r="V23" s="16">
        <v>7.3617617141549649</v>
      </c>
      <c r="W23" s="16">
        <v>7.6524364282924635</v>
      </c>
      <c r="X23" s="16">
        <v>7.9680030800633217</v>
      </c>
      <c r="Y23" s="16">
        <v>8.3192642214913306</v>
      </c>
      <c r="Z23" s="16">
        <v>8.5783532842685482</v>
      </c>
      <c r="AA23" s="16">
        <v>8.9968910986753574</v>
      </c>
      <c r="AB23" s="16">
        <v>9.4647991313266147</v>
      </c>
      <c r="AC23" s="16">
        <v>10.029939548598854</v>
      </c>
      <c r="AD23" s="16"/>
      <c r="AE23" s="16"/>
      <c r="AF23" s="16"/>
      <c r="AG23" s="16"/>
      <c r="AH23" s="16"/>
      <c r="AI23" s="16"/>
      <c r="AJ23" s="16"/>
      <c r="AK23" s="16"/>
    </row>
    <row r="24" spans="1:37" x14ac:dyDescent="0.3">
      <c r="A24" t="s">
        <v>188</v>
      </c>
      <c r="B24" t="s">
        <v>184</v>
      </c>
      <c r="C24" s="16"/>
      <c r="D24" s="16"/>
      <c r="E24" s="16"/>
      <c r="F24" s="16"/>
      <c r="G24" s="16"/>
      <c r="H24" s="16"/>
      <c r="I24" s="16"/>
      <c r="J24" s="16"/>
      <c r="K24" s="16"/>
      <c r="L24" s="16"/>
      <c r="M24" s="16"/>
      <c r="N24" s="16"/>
      <c r="O24" s="16">
        <v>17.670002642808438</v>
      </c>
      <c r="P24" s="16">
        <v>17.850000640748096</v>
      </c>
      <c r="Q24" s="16">
        <v>18.030002951445471</v>
      </c>
      <c r="R24" s="16">
        <v>18.220003481771851</v>
      </c>
      <c r="S24" s="16">
        <v>18.420001535353151</v>
      </c>
      <c r="T24" s="16">
        <v>18.630000095384883</v>
      </c>
      <c r="U24" s="16">
        <v>19.26000063837753</v>
      </c>
      <c r="V24" s="16">
        <v>19.900000882806044</v>
      </c>
      <c r="W24" s="16">
        <v>20.569996598050963</v>
      </c>
      <c r="X24" s="16">
        <v>21.269997190859328</v>
      </c>
      <c r="Y24" s="16">
        <v>21.989997166725793</v>
      </c>
      <c r="Z24" s="16">
        <v>22.729999179655735</v>
      </c>
      <c r="AA24" s="16">
        <v>23.499998702686948</v>
      </c>
      <c r="AB24" s="16">
        <v>24.300000789094728</v>
      </c>
      <c r="AC24" s="16">
        <v>25.120000071676781</v>
      </c>
      <c r="AD24" s="16">
        <v>25.979998677261655</v>
      </c>
      <c r="AE24" s="16">
        <v>25.979998860221531</v>
      </c>
      <c r="AF24" s="16">
        <v>25.979999349768395</v>
      </c>
      <c r="AG24" s="16">
        <v>25.97999817627375</v>
      </c>
      <c r="AH24" s="16">
        <v>25.979997719951566</v>
      </c>
      <c r="AI24" s="16">
        <v>25.979998944170205</v>
      </c>
      <c r="AJ24" s="16">
        <v>25.979997478795926</v>
      </c>
      <c r="AK24" s="16">
        <v>25.979999477355015</v>
      </c>
    </row>
    <row r="25" spans="1:37" x14ac:dyDescent="0.3">
      <c r="A25" t="s">
        <v>188</v>
      </c>
      <c r="B25" t="s">
        <v>185</v>
      </c>
      <c r="C25" s="16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>
        <v>0.85558067178452546</v>
      </c>
      <c r="S25" s="16">
        <v>0.90964731417129907</v>
      </c>
      <c r="T25" s="16">
        <v>0.93788230339308687</v>
      </c>
      <c r="U25" s="16">
        <v>0.95664001462246395</v>
      </c>
      <c r="V25" s="16">
        <v>0.97577239022880136</v>
      </c>
      <c r="W25" s="16">
        <v>0.99528776602026425</v>
      </c>
      <c r="X25" s="16">
        <v>1.0151937144237724</v>
      </c>
      <c r="Y25" s="16">
        <v>1.0354973266801528</v>
      </c>
      <c r="Z25" s="16">
        <v>1.0562071383084801</v>
      </c>
      <c r="AA25" s="16">
        <v>1.0773317197653502</v>
      </c>
      <c r="AB25" s="16">
        <v>1.0988777499708529</v>
      </c>
      <c r="AC25" s="16">
        <v>1.1208556698199164</v>
      </c>
      <c r="AD25" s="16">
        <v>1.1432725262224002</v>
      </c>
      <c r="AE25" s="16">
        <v>1.1661381663249244</v>
      </c>
      <c r="AF25" s="16">
        <v>1.1894608220443139</v>
      </c>
      <c r="AG25" s="16">
        <v>1.2132502235916316</v>
      </c>
      <c r="AH25" s="16">
        <v>1.2375147751833417</v>
      </c>
      <c r="AI25" s="16">
        <v>1.2622650281982668</v>
      </c>
      <c r="AJ25" s="16">
        <v>1.2875103565376562</v>
      </c>
      <c r="AK25" s="16">
        <v>1.313260304570947</v>
      </c>
    </row>
    <row r="28" spans="1:37" x14ac:dyDescent="0.3">
      <c r="A28" s="13" t="s">
        <v>27</v>
      </c>
    </row>
    <row r="29" spans="1:37" x14ac:dyDescent="0.3">
      <c r="A29" s="2" t="s">
        <v>178</v>
      </c>
      <c r="B29" s="2" t="s">
        <v>179</v>
      </c>
      <c r="C29" s="8">
        <v>2023</v>
      </c>
      <c r="D29" s="8">
        <v>2024</v>
      </c>
      <c r="E29" s="8">
        <v>2025</v>
      </c>
      <c r="F29" s="8">
        <v>2026</v>
      </c>
      <c r="G29" s="8">
        <v>2027</v>
      </c>
      <c r="H29" s="8">
        <v>2028</v>
      </c>
      <c r="I29" s="8">
        <v>2029</v>
      </c>
      <c r="J29" s="8">
        <v>2030</v>
      </c>
      <c r="K29" s="8">
        <v>2031</v>
      </c>
      <c r="L29" s="8">
        <v>2032</v>
      </c>
      <c r="M29" s="8">
        <v>2033</v>
      </c>
      <c r="N29" s="8">
        <v>2034</v>
      </c>
      <c r="O29" s="8">
        <v>2035</v>
      </c>
      <c r="P29" s="8">
        <v>2036</v>
      </c>
      <c r="Q29" s="8">
        <v>2037</v>
      </c>
      <c r="R29" s="8">
        <v>2038</v>
      </c>
      <c r="S29" s="8">
        <v>2039</v>
      </c>
      <c r="T29" s="8">
        <v>2040</v>
      </c>
      <c r="U29" s="8">
        <v>2041</v>
      </c>
      <c r="V29" s="8">
        <v>2042</v>
      </c>
      <c r="W29" s="8">
        <v>2043</v>
      </c>
      <c r="X29" s="8">
        <v>2044</v>
      </c>
      <c r="Y29" s="8">
        <v>2045</v>
      </c>
      <c r="Z29" s="8">
        <v>2046</v>
      </c>
      <c r="AA29" s="8">
        <v>2047</v>
      </c>
      <c r="AB29" s="8">
        <v>2048</v>
      </c>
      <c r="AC29" s="8">
        <v>2049</v>
      </c>
      <c r="AD29" s="8">
        <v>2050</v>
      </c>
      <c r="AE29" s="8">
        <v>2051</v>
      </c>
      <c r="AF29" s="8">
        <v>2052</v>
      </c>
      <c r="AG29" s="8">
        <v>2053</v>
      </c>
      <c r="AH29" s="8">
        <v>2054</v>
      </c>
      <c r="AI29" s="8">
        <v>2055</v>
      </c>
      <c r="AJ29" s="8">
        <v>2056</v>
      </c>
      <c r="AK29" s="8">
        <v>2057</v>
      </c>
    </row>
    <row r="30" spans="1:37" x14ac:dyDescent="0.3">
      <c r="A30" t="s">
        <v>180</v>
      </c>
      <c r="B30" t="s">
        <v>181</v>
      </c>
      <c r="C30" s="3">
        <v>1198.7199821472168</v>
      </c>
      <c r="D30" s="3">
        <v>1429.3796124458313</v>
      </c>
      <c r="E30" s="3">
        <v>1581.0433712005615</v>
      </c>
      <c r="F30" s="3">
        <v>1273.6275708675385</v>
      </c>
      <c r="G30" s="3">
        <v>1418.4182176589966</v>
      </c>
      <c r="H30" s="3">
        <v>2012.0639715194702</v>
      </c>
      <c r="I30" s="3">
        <v>2179.8192081451416</v>
      </c>
      <c r="J30" s="3">
        <v>2919.5050611495972</v>
      </c>
      <c r="K30" s="3">
        <v>4376.4894599914551</v>
      </c>
      <c r="L30" s="3">
        <v>3933.7531559467316</v>
      </c>
      <c r="M30" s="3">
        <v>4456.6008896827698</v>
      </c>
      <c r="N30" s="3">
        <v>1508.8362731933594</v>
      </c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</row>
    <row r="31" spans="1:37" x14ac:dyDescent="0.3">
      <c r="A31" t="s">
        <v>180</v>
      </c>
      <c r="B31" t="s">
        <v>182</v>
      </c>
      <c r="C31" s="3">
        <v>0.2421640008687973</v>
      </c>
      <c r="D31" s="3">
        <v>6.3386819902807474</v>
      </c>
      <c r="E31" s="3">
        <v>1.5936669986695051</v>
      </c>
      <c r="F31" s="3">
        <v>1.5856040343642235</v>
      </c>
      <c r="G31" s="3">
        <v>2.0990219824016094</v>
      </c>
      <c r="H31" s="3">
        <v>3.7303610034286976</v>
      </c>
      <c r="I31" s="3">
        <v>7.9999998211860657E-2</v>
      </c>
      <c r="J31" s="3">
        <v>3.5003480464220047</v>
      </c>
      <c r="K31" s="3">
        <v>9.4150469712913036</v>
      </c>
      <c r="L31" s="3">
        <v>1.7936340160667896</v>
      </c>
      <c r="M31" s="3">
        <v>0.80048202723264694</v>
      </c>
      <c r="N31" s="3">
        <v>1.3760000020265579</v>
      </c>
      <c r="O31" s="3">
        <v>4.1915779933333397</v>
      </c>
      <c r="P31" s="3">
        <v>4.242773026227951</v>
      </c>
      <c r="Q31" s="3">
        <v>5.7205631732940674</v>
      </c>
      <c r="R31" s="3">
        <v>4.2692899703979492</v>
      </c>
      <c r="S31" s="3">
        <v>6.3733201920986176</v>
      </c>
      <c r="T31" s="3">
        <v>0.56199999153614044</v>
      </c>
      <c r="U31" s="3">
        <v>0.76070097088813782</v>
      </c>
      <c r="V31" s="3">
        <v>2.9299560785293579</v>
      </c>
      <c r="W31" s="3">
        <v>2.3597879409790039</v>
      </c>
      <c r="X31" s="3">
        <v>1.2247080206871033</v>
      </c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</row>
    <row r="32" spans="1:37" x14ac:dyDescent="0.3">
      <c r="A32" t="s">
        <v>180</v>
      </c>
      <c r="B32" t="s">
        <v>183</v>
      </c>
      <c r="C32" s="3">
        <v>36567.201178811491</v>
      </c>
      <c r="D32" s="3">
        <v>38012.271491274238</v>
      </c>
      <c r="E32" s="3">
        <v>37014.251441102475</v>
      </c>
      <c r="F32" s="3">
        <v>37569.944725163281</v>
      </c>
      <c r="G32" s="3">
        <v>37372.255103431642</v>
      </c>
      <c r="H32" s="3">
        <v>37008.718278467655</v>
      </c>
      <c r="I32" s="3">
        <v>37038.895878883079</v>
      </c>
      <c r="J32" s="3">
        <v>36136.704365760088</v>
      </c>
      <c r="K32" s="3">
        <v>33783.018335796893</v>
      </c>
      <c r="L32" s="3">
        <v>34141.316583249718</v>
      </c>
      <c r="M32" s="3">
        <v>34119.143105839612</v>
      </c>
      <c r="N32" s="3">
        <v>37693.000657953322</v>
      </c>
      <c r="O32" s="3">
        <v>39750.628237916157</v>
      </c>
      <c r="P32" s="3">
        <v>40358.828577345354</v>
      </c>
      <c r="Q32" s="3">
        <v>40959.073571280576</v>
      </c>
      <c r="R32" s="3">
        <v>37907.573763877546</v>
      </c>
      <c r="S32" s="3">
        <v>36272.205170436107</v>
      </c>
      <c r="T32" s="3">
        <v>33589.681278458098</v>
      </c>
      <c r="U32" s="3">
        <v>31641.786996956173</v>
      </c>
      <c r="V32" s="3">
        <v>28961.06387831246</v>
      </c>
      <c r="W32" s="3">
        <v>27819.269070608949</v>
      </c>
      <c r="X32" s="3">
        <v>23359.924511890524</v>
      </c>
      <c r="Y32" s="3">
        <v>20506.919560388866</v>
      </c>
      <c r="Z32" s="3">
        <v>16500.271154807124</v>
      </c>
      <c r="AA32" s="3">
        <v>14238.259176613756</v>
      </c>
      <c r="AB32" s="3">
        <v>10914.805877156847</v>
      </c>
      <c r="AC32" s="3">
        <v>8927.095338489904</v>
      </c>
      <c r="AD32" s="3"/>
      <c r="AE32" s="3"/>
      <c r="AF32" s="3"/>
      <c r="AG32" s="3"/>
      <c r="AH32" s="3"/>
      <c r="AI32" s="3"/>
      <c r="AJ32" s="3"/>
      <c r="AK32" s="3"/>
    </row>
    <row r="33" spans="1:37" x14ac:dyDescent="0.3">
      <c r="A33" t="s">
        <v>180</v>
      </c>
      <c r="B33" t="s">
        <v>184</v>
      </c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>
        <v>132.52789995491912</v>
      </c>
      <c r="P33" s="3">
        <v>134.08491466172381</v>
      </c>
      <c r="Q33" s="3">
        <v>127.22740882548533</v>
      </c>
      <c r="R33" s="3">
        <v>382.53407120561565</v>
      </c>
      <c r="S33" s="3">
        <v>393.08605954646805</v>
      </c>
      <c r="T33" s="3">
        <v>341.97850327883498</v>
      </c>
      <c r="U33" s="3">
        <v>594.55788468716219</v>
      </c>
      <c r="V33" s="3">
        <v>557.06660295703932</v>
      </c>
      <c r="W33" s="3">
        <v>555.1557879866632</v>
      </c>
      <c r="X33" s="3">
        <v>484.27292720036075</v>
      </c>
      <c r="Y33" s="3">
        <v>589.30576527402263</v>
      </c>
      <c r="Z33" s="3">
        <v>405.11108661070466</v>
      </c>
      <c r="AA33" s="3">
        <v>440.98796182138312</v>
      </c>
      <c r="AB33" s="3">
        <v>280.45099533530629</v>
      </c>
      <c r="AC33" s="3">
        <v>559.08818289002284</v>
      </c>
      <c r="AD33" s="3">
        <v>5792.9943565858412</v>
      </c>
      <c r="AE33" s="3">
        <v>4465.3502917140722</v>
      </c>
      <c r="AF33" s="3">
        <v>4613.4210469722748</v>
      </c>
      <c r="AG33" s="3">
        <v>4723.3101958036423</v>
      </c>
      <c r="AH33" s="3">
        <v>4852.6040880365181</v>
      </c>
      <c r="AI33" s="3">
        <v>4963.8607407100499</v>
      </c>
      <c r="AJ33" s="3">
        <v>4797.0986088309437</v>
      </c>
      <c r="AK33" s="3">
        <v>4992.4126054570079</v>
      </c>
    </row>
    <row r="34" spans="1:37" x14ac:dyDescent="0.3">
      <c r="A34" t="s">
        <v>180</v>
      </c>
      <c r="B34" t="s">
        <v>185</v>
      </c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>
        <v>3399.2887573242188</v>
      </c>
      <c r="S34" s="3">
        <v>5686.944091796875</v>
      </c>
      <c r="T34" s="3">
        <v>9073.0440063476563</v>
      </c>
      <c r="U34" s="3">
        <v>11372.142700195313</v>
      </c>
      <c r="V34" s="3">
        <v>14790.948791503906</v>
      </c>
      <c r="W34" s="3">
        <v>17039.540161132813</v>
      </c>
      <c r="X34" s="3">
        <v>22221.383911132813</v>
      </c>
      <c r="Y34" s="3">
        <v>25566.970458984375</v>
      </c>
      <c r="Z34" s="3">
        <v>30650.378051757813</v>
      </c>
      <c r="AA34" s="3">
        <v>34030.831298828125</v>
      </c>
      <c r="AB34" s="3">
        <v>38795.679107666016</v>
      </c>
      <c r="AC34" s="3">
        <v>41692.915374755859</v>
      </c>
      <c r="AD34" s="3">
        <v>45989.828308105469</v>
      </c>
      <c r="AE34" s="3">
        <v>48358.431030273438</v>
      </c>
      <c r="AF34" s="3">
        <v>48173.522644042969</v>
      </c>
      <c r="AG34" s="3">
        <v>47569.166381835938</v>
      </c>
      <c r="AH34" s="3">
        <v>47309.932006835938</v>
      </c>
      <c r="AI34" s="3">
        <v>47405.729248046875</v>
      </c>
      <c r="AJ34" s="3">
        <v>47805.75048828125</v>
      </c>
      <c r="AK34" s="3">
        <v>47972.21484375</v>
      </c>
    </row>
    <row r="35" spans="1:37" x14ac:dyDescent="0.3">
      <c r="A35" t="s">
        <v>186</v>
      </c>
      <c r="B35" t="s">
        <v>181</v>
      </c>
      <c r="C35" s="3">
        <v>13425984.25</v>
      </c>
      <c r="D35" s="3">
        <v>15924139.8984375</v>
      </c>
      <c r="E35" s="3">
        <v>17689188.890625</v>
      </c>
      <c r="F35" s="3">
        <v>14351750.447265625</v>
      </c>
      <c r="G35" s="3">
        <v>15969189.1328125</v>
      </c>
      <c r="H35" s="3">
        <v>22319036.09375</v>
      </c>
      <c r="I35" s="3">
        <v>23741391.40625</v>
      </c>
      <c r="J35" s="3">
        <v>31343985.40625</v>
      </c>
      <c r="K35" s="3">
        <v>46993187</v>
      </c>
      <c r="L35" s="3">
        <v>41964508.810546875</v>
      </c>
      <c r="M35" s="3">
        <v>47047806.9921875</v>
      </c>
      <c r="N35" s="3">
        <v>15807508.40625</v>
      </c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</row>
    <row r="36" spans="1:37" x14ac:dyDescent="0.3">
      <c r="A36" t="s">
        <v>186</v>
      </c>
      <c r="B36" t="s">
        <v>182</v>
      </c>
      <c r="C36" s="3">
        <v>53196.320129394531</v>
      </c>
      <c r="D36" s="3">
        <v>151356.97320556641</v>
      </c>
      <c r="E36" s="3">
        <v>67252.768798828125</v>
      </c>
      <c r="F36" s="3">
        <v>75765.864624023438</v>
      </c>
      <c r="G36" s="3">
        <v>89317.169708251953</v>
      </c>
      <c r="H36" s="3">
        <v>115924.33612060547</v>
      </c>
      <c r="I36" s="3">
        <v>84239.036499023438</v>
      </c>
      <c r="J36" s="3">
        <v>116889.37252807617</v>
      </c>
      <c r="K36" s="3">
        <v>173731.21801757813</v>
      </c>
      <c r="L36" s="3">
        <v>81574.120056152344</v>
      </c>
      <c r="M36" s="3">
        <v>67744.738372802734</v>
      </c>
      <c r="N36" s="3">
        <v>50634.330932617188</v>
      </c>
      <c r="O36" s="3">
        <v>52764.451416015625</v>
      </c>
      <c r="P36" s="3">
        <v>49647.944580078125</v>
      </c>
      <c r="Q36" s="3">
        <v>67850.18359375</v>
      </c>
      <c r="R36" s="3">
        <v>47674.623046875</v>
      </c>
      <c r="S36" s="3">
        <v>74166.6064453125</v>
      </c>
      <c r="T36" s="3">
        <v>7084.230712890625</v>
      </c>
      <c r="U36" s="3">
        <v>8924.59912109375</v>
      </c>
      <c r="V36" s="3">
        <v>36127.79443359375</v>
      </c>
      <c r="W36" s="3">
        <v>27602.25</v>
      </c>
      <c r="X36" s="3">
        <v>13571.0390625</v>
      </c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</row>
    <row r="37" spans="1:37" x14ac:dyDescent="0.3">
      <c r="A37" t="s">
        <v>186</v>
      </c>
      <c r="B37" t="s">
        <v>183</v>
      </c>
      <c r="C37" s="3">
        <v>266667387.84606934</v>
      </c>
      <c r="D37" s="3">
        <v>277406774.45428467</v>
      </c>
      <c r="E37" s="3">
        <v>264685177.73535156</v>
      </c>
      <c r="F37" s="3">
        <v>268957783.36126709</v>
      </c>
      <c r="G37" s="3">
        <v>265947383.55187988</v>
      </c>
      <c r="H37" s="3">
        <v>263179423.54138184</v>
      </c>
      <c r="I37" s="3">
        <v>261259500.44412231</v>
      </c>
      <c r="J37" s="3">
        <v>254191016.91912842</v>
      </c>
      <c r="K37" s="3">
        <v>236805046.99841309</v>
      </c>
      <c r="L37" s="3">
        <v>238014544.60125732</v>
      </c>
      <c r="M37" s="3">
        <v>236912625.96243906</v>
      </c>
      <c r="N37" s="3">
        <v>265531188.94641113</v>
      </c>
      <c r="O37" s="3">
        <v>281880029.03997803</v>
      </c>
      <c r="P37" s="3">
        <v>286164687.65592098</v>
      </c>
      <c r="Q37" s="3">
        <v>293635843.52509785</v>
      </c>
      <c r="R37" s="3">
        <v>264660025.69822532</v>
      </c>
      <c r="S37" s="3">
        <v>255380299.65285617</v>
      </c>
      <c r="T37" s="3">
        <v>233977204.9540596</v>
      </c>
      <c r="U37" s="3">
        <v>219818672.12635159</v>
      </c>
      <c r="V37" s="3">
        <v>199273629.83908176</v>
      </c>
      <c r="W37" s="3">
        <v>193400688.28970265</v>
      </c>
      <c r="X37" s="3">
        <v>160564513.03360295</v>
      </c>
      <c r="Y37" s="3">
        <v>146116636.21615815</v>
      </c>
      <c r="Z37" s="3">
        <v>114384219.87942028</v>
      </c>
      <c r="AA37" s="3">
        <v>101571056.25594306</v>
      </c>
      <c r="AB37" s="3">
        <v>77193891.917957783</v>
      </c>
      <c r="AC37" s="3">
        <v>69703561.380000412</v>
      </c>
      <c r="AD37" s="3"/>
      <c r="AE37" s="3"/>
      <c r="AF37" s="3"/>
      <c r="AG37" s="3"/>
      <c r="AH37" s="3"/>
      <c r="AI37" s="3"/>
      <c r="AJ37" s="3"/>
      <c r="AK37" s="3"/>
    </row>
    <row r="38" spans="1:37" x14ac:dyDescent="0.3">
      <c r="A38" t="s">
        <v>186</v>
      </c>
      <c r="B38" t="s">
        <v>184</v>
      </c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>
        <v>885104.65206027031</v>
      </c>
      <c r="P38" s="3">
        <v>900303.67886026949</v>
      </c>
      <c r="Q38" s="3">
        <v>862480.78576336801</v>
      </c>
      <c r="R38" s="3">
        <v>2514815.4102221131</v>
      </c>
      <c r="S38" s="3">
        <v>2631406.0899828076</v>
      </c>
      <c r="T38" s="3">
        <v>2225295.5750980377</v>
      </c>
      <c r="U38" s="3">
        <v>3881613.5914816782</v>
      </c>
      <c r="V38" s="3">
        <v>3645627.5950993076</v>
      </c>
      <c r="W38" s="3">
        <v>3798085.3186133131</v>
      </c>
      <c r="X38" s="3">
        <v>3203379.8372568414</v>
      </c>
      <c r="Y38" s="3">
        <v>4489262.7259854749</v>
      </c>
      <c r="Z38" s="3">
        <v>2797851.5891723633</v>
      </c>
      <c r="AA38" s="3">
        <v>3406629.6322160661</v>
      </c>
      <c r="AB38" s="3">
        <v>1945465.0057604164</v>
      </c>
      <c r="AC38" s="3">
        <v>4999104.1336720437</v>
      </c>
      <c r="AD38" s="3">
        <v>48711805.621879399</v>
      </c>
      <c r="AE38" s="3">
        <v>36043725.191650391</v>
      </c>
      <c r="AF38" s="3">
        <v>37396609.142089844</v>
      </c>
      <c r="AG38" s="3">
        <v>38159838.798828125</v>
      </c>
      <c r="AH38" s="3">
        <v>39726111.94078809</v>
      </c>
      <c r="AI38" s="3">
        <v>40476262.856262207</v>
      </c>
      <c r="AJ38" s="3">
        <v>39327830.368118286</v>
      </c>
      <c r="AK38" s="3">
        <v>40981083.350097656</v>
      </c>
    </row>
    <row r="39" spans="1:37" x14ac:dyDescent="0.3">
      <c r="A39" t="s">
        <v>186</v>
      </c>
      <c r="B39" t="s">
        <v>185</v>
      </c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>
        <v>27279295.75</v>
      </c>
      <c r="S39" s="3">
        <v>45637726</v>
      </c>
      <c r="T39" s="3">
        <v>72811179.75</v>
      </c>
      <c r="U39" s="3">
        <v>91261446.5</v>
      </c>
      <c r="V39" s="3">
        <v>118697368.5</v>
      </c>
      <c r="W39" s="3">
        <v>136742318</v>
      </c>
      <c r="X39" s="3">
        <v>178326592</v>
      </c>
      <c r="Y39" s="3">
        <v>205210666</v>
      </c>
      <c r="Z39" s="3">
        <v>245969286</v>
      </c>
      <c r="AA39" s="3">
        <v>273627778</v>
      </c>
      <c r="AB39" s="3">
        <v>315081397.5</v>
      </c>
      <c r="AC39" s="3">
        <v>341992273.75</v>
      </c>
      <c r="AD39" s="3">
        <v>383670386.5</v>
      </c>
      <c r="AE39" s="3">
        <v>410792946</v>
      </c>
      <c r="AF39" s="3">
        <v>411752921.5</v>
      </c>
      <c r="AG39" s="3">
        <v>410286909.5</v>
      </c>
      <c r="AH39" s="3">
        <v>410453879</v>
      </c>
      <c r="AI39" s="3">
        <v>410520010</v>
      </c>
      <c r="AJ39" s="3">
        <v>411561946</v>
      </c>
      <c r="AK39" s="3">
        <v>410444743</v>
      </c>
    </row>
    <row r="40" spans="1:37" x14ac:dyDescent="0.3">
      <c r="A40" t="s">
        <v>187</v>
      </c>
      <c r="B40" t="s">
        <v>181</v>
      </c>
      <c r="C40" s="3">
        <v>100963.40454101563</v>
      </c>
      <c r="D40" s="3">
        <v>99048.14421081543</v>
      </c>
      <c r="E40" s="3">
        <v>97113.645202636719</v>
      </c>
      <c r="F40" s="3">
        <v>81087.38200378418</v>
      </c>
      <c r="G40" s="3">
        <v>91184.065063476563</v>
      </c>
      <c r="H40" s="3">
        <v>122754.69439697266</v>
      </c>
      <c r="I40" s="3">
        <v>118469.53674316406</v>
      </c>
      <c r="J40" s="3">
        <v>141047.92944335938</v>
      </c>
      <c r="K40" s="3">
        <v>187502.81884765625</v>
      </c>
      <c r="L40" s="3">
        <v>170795.56144714355</v>
      </c>
      <c r="M40" s="3">
        <v>195718.86248779297</v>
      </c>
      <c r="N40" s="3">
        <v>67339.9892578125</v>
      </c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</row>
    <row r="41" spans="1:37" x14ac:dyDescent="0.3">
      <c r="A41" t="s">
        <v>187</v>
      </c>
      <c r="B41" t="s">
        <v>182</v>
      </c>
      <c r="C41" s="3">
        <v>1139.0928049087524</v>
      </c>
      <c r="D41" s="3">
        <v>2882.7396459579468</v>
      </c>
      <c r="E41" s="3">
        <v>1234.0986037254333</v>
      </c>
      <c r="F41" s="3">
        <v>1432.9125995635986</v>
      </c>
      <c r="G41" s="3">
        <v>1820.8078088760376</v>
      </c>
      <c r="H41" s="3">
        <v>2178.8721284866333</v>
      </c>
      <c r="I41" s="3">
        <v>1427.9787540435791</v>
      </c>
      <c r="J41" s="3">
        <v>1826.434769153595</v>
      </c>
      <c r="K41" s="3">
        <v>2623.191098690033</v>
      </c>
      <c r="L41" s="3">
        <v>1266.3268141746521</v>
      </c>
      <c r="M41" s="3">
        <v>1076.8142981529236</v>
      </c>
      <c r="N41" s="3">
        <v>816.02623748779297</v>
      </c>
      <c r="O41" s="3">
        <v>857.89204978942871</v>
      </c>
      <c r="P41" s="3">
        <v>819.17130661010742</v>
      </c>
      <c r="Q41" s="3">
        <v>1136.8844299316406</v>
      </c>
      <c r="R41" s="3">
        <v>818.79742431640625</v>
      </c>
      <c r="S41" s="3">
        <v>1305.6341247558594</v>
      </c>
      <c r="T41" s="3">
        <v>127.82906723022461</v>
      </c>
      <c r="U41" s="3">
        <v>165.06290054321289</v>
      </c>
      <c r="V41" s="3">
        <v>684.89832305908203</v>
      </c>
      <c r="W41" s="3">
        <v>536.35578155517578</v>
      </c>
      <c r="X41" s="3">
        <v>270.2996826171875</v>
      </c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</row>
    <row r="42" spans="1:37" x14ac:dyDescent="0.3">
      <c r="A42" t="s">
        <v>187</v>
      </c>
      <c r="B42" t="s">
        <v>183</v>
      </c>
      <c r="C42" s="3">
        <v>1737084.8122925758</v>
      </c>
      <c r="D42" s="3">
        <v>1497140.1276683807</v>
      </c>
      <c r="E42" s="3">
        <v>1365566.3872938156</v>
      </c>
      <c r="F42" s="3">
        <v>1366355.1745345592</v>
      </c>
      <c r="G42" s="3">
        <v>1369563.1729421616</v>
      </c>
      <c r="H42" s="3">
        <v>1388496.972009182</v>
      </c>
      <c r="I42" s="3">
        <v>1379441.4003412724</v>
      </c>
      <c r="J42" s="3">
        <v>1311632.8077795506</v>
      </c>
      <c r="K42" s="3">
        <v>1227590.0370573997</v>
      </c>
      <c r="L42" s="3">
        <v>1267951.7897744179</v>
      </c>
      <c r="M42" s="3">
        <v>1301245.8213651218</v>
      </c>
      <c r="N42" s="3">
        <v>1499236.5015897751</v>
      </c>
      <c r="O42" s="3">
        <v>1615806.5672701597</v>
      </c>
      <c r="P42" s="3">
        <v>1678178.9458457679</v>
      </c>
      <c r="Q42" s="3">
        <v>1786195.0878518224</v>
      </c>
      <c r="R42" s="3">
        <v>1664579.2484341301</v>
      </c>
      <c r="S42" s="3">
        <v>1669254.8928721789</v>
      </c>
      <c r="T42" s="3">
        <v>1596197.6685537398</v>
      </c>
      <c r="U42" s="3">
        <v>1568862.437941344</v>
      </c>
      <c r="V42" s="3">
        <v>1467732.7460325728</v>
      </c>
      <c r="W42" s="3">
        <v>1479693.9290196639</v>
      </c>
      <c r="X42" s="3">
        <v>1279240.4814088447</v>
      </c>
      <c r="Y42" s="3">
        <v>1215733.1440198068</v>
      </c>
      <c r="Z42" s="3">
        <v>981563.97356479242</v>
      </c>
      <c r="AA42" s="3">
        <v>914677.43975827051</v>
      </c>
      <c r="AB42" s="3">
        <v>730411.3493033275</v>
      </c>
      <c r="AC42" s="3">
        <v>699863.58319029352</v>
      </c>
      <c r="AD42" s="3"/>
      <c r="AE42" s="3"/>
      <c r="AF42" s="3"/>
      <c r="AG42" s="3"/>
      <c r="AH42" s="3"/>
      <c r="AI42" s="3"/>
      <c r="AJ42" s="3"/>
      <c r="AK42" s="3"/>
    </row>
    <row r="43" spans="1:37" x14ac:dyDescent="0.3">
      <c r="A43" t="s">
        <v>187</v>
      </c>
      <c r="B43" t="s">
        <v>184</v>
      </c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>
        <v>15639.801442077383</v>
      </c>
      <c r="P43" s="3">
        <v>16070.421162591316</v>
      </c>
      <c r="Q43" s="3">
        <v>15550.530860996805</v>
      </c>
      <c r="R43" s="3">
        <v>45819.944236167998</v>
      </c>
      <c r="S43" s="3">
        <v>48470.504170609289</v>
      </c>
      <c r="T43" s="3">
        <v>41457.257399291266</v>
      </c>
      <c r="U43" s="3">
        <v>74759.87886915484</v>
      </c>
      <c r="V43" s="3">
        <v>72547.994281978637</v>
      </c>
      <c r="W43" s="3">
        <v>78126.602750083432</v>
      </c>
      <c r="X43" s="3">
        <v>68135.879895403865</v>
      </c>
      <c r="Y43" s="3">
        <v>98718.87386834994</v>
      </c>
      <c r="Z43" s="3">
        <v>63595.163618087769</v>
      </c>
      <c r="AA43" s="3">
        <v>80055.793798136525</v>
      </c>
      <c r="AB43" s="3">
        <v>47274.80538998358</v>
      </c>
      <c r="AC43" s="3">
        <v>125577.49740389548</v>
      </c>
      <c r="AD43" s="3">
        <v>1265532.7073592618</v>
      </c>
      <c r="AE43" s="3">
        <v>936415.98546981812</v>
      </c>
      <c r="AF43" s="3">
        <v>971563.93142700195</v>
      </c>
      <c r="AG43" s="3">
        <v>991392.59567260742</v>
      </c>
      <c r="AH43" s="3">
        <v>1032084.3436297849</v>
      </c>
      <c r="AI43" s="3">
        <v>1051573.2736930847</v>
      </c>
      <c r="AJ43" s="3">
        <v>1021736.9461312294</v>
      </c>
      <c r="AK43" s="3">
        <v>1064688.4567890167</v>
      </c>
    </row>
    <row r="44" spans="1:37" x14ac:dyDescent="0.3">
      <c r="A44" t="s">
        <v>187</v>
      </c>
      <c r="B44" t="s">
        <v>185</v>
      </c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>
        <v>23339.63818359375</v>
      </c>
      <c r="S44" s="3">
        <v>41514.2353515625</v>
      </c>
      <c r="T44" s="3">
        <v>68288.316162109375</v>
      </c>
      <c r="U44" s="3">
        <v>87304.3515625</v>
      </c>
      <c r="V44" s="3">
        <v>115821.61376953125</v>
      </c>
      <c r="W44" s="3">
        <v>136097.9521484375</v>
      </c>
      <c r="X44" s="3">
        <v>181036.0556640625</v>
      </c>
      <c r="Y44" s="3">
        <v>212495.08984375</v>
      </c>
      <c r="Z44" s="3">
        <v>259794.513671875</v>
      </c>
      <c r="AA44" s="3">
        <v>294787.888671875</v>
      </c>
      <c r="AB44" s="3">
        <v>346235.94262695313</v>
      </c>
      <c r="AC44" s="3">
        <v>383323.97192382813</v>
      </c>
      <c r="AD44" s="3">
        <v>438639.80200195313</v>
      </c>
      <c r="AE44" s="3">
        <v>479041.333984375</v>
      </c>
      <c r="AF44" s="3">
        <v>489764.0146484375</v>
      </c>
      <c r="AG44" s="3">
        <v>497780.6640625</v>
      </c>
      <c r="AH44" s="3">
        <v>507942.7255859375</v>
      </c>
      <c r="AI44" s="3">
        <v>518185.0576171875</v>
      </c>
      <c r="AJ44" s="3">
        <v>529890.275390625</v>
      </c>
      <c r="AK44" s="3">
        <v>539020.7861328125</v>
      </c>
    </row>
    <row r="45" spans="1:37" x14ac:dyDescent="0.3">
      <c r="A45" t="s">
        <v>188</v>
      </c>
      <c r="B45" t="s">
        <v>181</v>
      </c>
      <c r="C45" s="16">
        <v>7.5200002220333024</v>
      </c>
      <c r="D45" s="16">
        <v>6.2199996258846095</v>
      </c>
      <c r="E45" s="16">
        <v>5.4899998978531723</v>
      </c>
      <c r="F45" s="16">
        <v>5.6499994409555381</v>
      </c>
      <c r="G45" s="16">
        <v>5.70999969410577</v>
      </c>
      <c r="H45" s="16">
        <v>5.4999998154645962</v>
      </c>
      <c r="I45" s="16">
        <v>4.9899997315227518</v>
      </c>
      <c r="J45" s="16">
        <v>4.4999998441562052</v>
      </c>
      <c r="K45" s="16">
        <v>3.9900000578308563</v>
      </c>
      <c r="L45" s="16">
        <v>4.0700002523136352</v>
      </c>
      <c r="M45" s="16">
        <v>4.1599996896835805</v>
      </c>
      <c r="N45" s="16">
        <v>4.2600002180727925</v>
      </c>
      <c r="O45" s="16"/>
      <c r="P45" s="16"/>
      <c r="Q45" s="16"/>
      <c r="R45" s="16"/>
      <c r="S45" s="16"/>
      <c r="T45" s="16"/>
      <c r="U45" s="16"/>
      <c r="V45" s="16"/>
      <c r="W45" s="16"/>
      <c r="X45" s="16"/>
      <c r="Y45" s="16"/>
      <c r="Z45" s="16"/>
      <c r="AA45" s="16"/>
      <c r="AB45" s="16"/>
      <c r="AC45" s="16"/>
      <c r="AD45" s="16"/>
      <c r="AE45" s="16"/>
      <c r="AF45" s="16"/>
      <c r="AG45" s="16"/>
      <c r="AH45" s="16"/>
      <c r="AI45" s="16"/>
      <c r="AJ45" s="16"/>
      <c r="AK45" s="16"/>
    </row>
    <row r="46" spans="1:37" x14ac:dyDescent="0.3">
      <c r="A46" t="s">
        <v>188</v>
      </c>
      <c r="B46" t="s">
        <v>182</v>
      </c>
      <c r="C46" s="16">
        <v>21.413000037183537</v>
      </c>
      <c r="D46" s="16">
        <v>19.045965209959213</v>
      </c>
      <c r="E46" s="16">
        <v>18.350153098037762</v>
      </c>
      <c r="F46" s="16">
        <v>18.912377053627107</v>
      </c>
      <c r="G46" s="16">
        <v>20.385865504063485</v>
      </c>
      <c r="H46" s="16">
        <v>18.795640340952879</v>
      </c>
      <c r="I46" s="16">
        <v>16.951508628189654</v>
      </c>
      <c r="J46" s="16">
        <v>15.62532786045109</v>
      </c>
      <c r="K46" s="16">
        <v>15.099134908641568</v>
      </c>
      <c r="L46" s="16">
        <v>15.523634374516865</v>
      </c>
      <c r="M46" s="16">
        <v>15.895172437262357</v>
      </c>
      <c r="N46" s="16">
        <v>16.116066361649743</v>
      </c>
      <c r="O46" s="16">
        <v>16.25890209727514</v>
      </c>
      <c r="P46" s="16">
        <v>16.499601615709391</v>
      </c>
      <c r="Q46" s="16">
        <v>16.755804770384799</v>
      </c>
      <c r="R46" s="16">
        <v>17.174701591480694</v>
      </c>
      <c r="S46" s="16">
        <v>17.604069908720739</v>
      </c>
      <c r="T46" s="16">
        <v>18.044170554415171</v>
      </c>
      <c r="U46" s="16">
        <v>18.495273379067328</v>
      </c>
      <c r="V46" s="16">
        <v>18.957656668413261</v>
      </c>
      <c r="W46" s="16">
        <v>19.43159639359747</v>
      </c>
      <c r="X46" s="16">
        <v>19.917390361368103</v>
      </c>
      <c r="Y46" s="16"/>
      <c r="Z46" s="16"/>
      <c r="AA46" s="16"/>
      <c r="AB46" s="16"/>
      <c r="AC46" s="16"/>
      <c r="AD46" s="16"/>
      <c r="AE46" s="16"/>
      <c r="AF46" s="16"/>
      <c r="AG46" s="16"/>
      <c r="AH46" s="16"/>
      <c r="AI46" s="16"/>
      <c r="AJ46" s="16"/>
      <c r="AK46" s="16"/>
    </row>
    <row r="47" spans="1:37" x14ac:dyDescent="0.3">
      <c r="A47" t="s">
        <v>188</v>
      </c>
      <c r="B47" t="s">
        <v>183</v>
      </c>
      <c r="C47" s="16">
        <v>6.5140504293509185</v>
      </c>
      <c r="D47" s="16">
        <v>5.3969126407008581</v>
      </c>
      <c r="E47" s="16">
        <v>5.1592098922108605</v>
      </c>
      <c r="F47" s="16">
        <v>5.0801845459116377</v>
      </c>
      <c r="G47" s="16">
        <v>5.1497523857947378</v>
      </c>
      <c r="H47" s="16">
        <v>5.2758568786471152</v>
      </c>
      <c r="I47" s="16">
        <v>5.2799664624494858</v>
      </c>
      <c r="J47" s="16">
        <v>5.1600281696691512</v>
      </c>
      <c r="K47" s="16">
        <v>5.183969060700071</v>
      </c>
      <c r="L47" s="16">
        <v>5.327202973661131</v>
      </c>
      <c r="M47" s="16">
        <v>5.4925136052960966</v>
      </c>
      <c r="N47" s="16">
        <v>5.6461785432382765</v>
      </c>
      <c r="O47" s="16">
        <v>5.732249186908505</v>
      </c>
      <c r="P47" s="16">
        <v>5.8643816593596574</v>
      </c>
      <c r="Q47" s="16">
        <v>6.0830281017758363</v>
      </c>
      <c r="R47" s="16">
        <v>6.2895000634970923</v>
      </c>
      <c r="S47" s="16">
        <v>6.5363494957960047</v>
      </c>
      <c r="T47" s="16">
        <v>6.8220221233395213</v>
      </c>
      <c r="U47" s="16">
        <v>7.1370754029464942</v>
      </c>
      <c r="V47" s="16">
        <v>7.3654138142502958</v>
      </c>
      <c r="W47" s="16">
        <v>7.6509238002461029</v>
      </c>
      <c r="X47" s="16">
        <v>7.9671432824083919</v>
      </c>
      <c r="Y47" s="16">
        <v>8.3202924424109224</v>
      </c>
      <c r="Z47" s="16">
        <v>8.5812883507840656</v>
      </c>
      <c r="AA47" s="16">
        <v>9.0052961293759459</v>
      </c>
      <c r="AB47" s="16">
        <v>9.4620355465379813</v>
      </c>
      <c r="AC47" s="16">
        <v>10.040571375899608</v>
      </c>
      <c r="AD47" s="16"/>
      <c r="AE47" s="16"/>
      <c r="AF47" s="16"/>
      <c r="AG47" s="16"/>
      <c r="AH47" s="16"/>
      <c r="AI47" s="16"/>
      <c r="AJ47" s="16"/>
      <c r="AK47" s="16"/>
    </row>
    <row r="48" spans="1:37" x14ac:dyDescent="0.3">
      <c r="A48" t="s">
        <v>188</v>
      </c>
      <c r="B48" t="s">
        <v>184</v>
      </c>
      <c r="C48" s="16"/>
      <c r="D48" s="16"/>
      <c r="E48" s="16"/>
      <c r="F48" s="16"/>
      <c r="G48" s="16"/>
      <c r="H48" s="16"/>
      <c r="I48" s="16"/>
      <c r="J48" s="16"/>
      <c r="K48" s="16"/>
      <c r="L48" s="16"/>
      <c r="M48" s="16"/>
      <c r="N48" s="16"/>
      <c r="O48" s="16">
        <v>17.670002530968969</v>
      </c>
      <c r="P48" s="16">
        <v>17.850000549742845</v>
      </c>
      <c r="Q48" s="16">
        <v>18.030002659402179</v>
      </c>
      <c r="R48" s="16">
        <v>18.220002967184417</v>
      </c>
      <c r="S48" s="16">
        <v>18.420001517487545</v>
      </c>
      <c r="T48" s="16">
        <v>18.630000375327587</v>
      </c>
      <c r="U48" s="16">
        <v>19.260000282670518</v>
      </c>
      <c r="V48" s="16">
        <v>19.900001409771647</v>
      </c>
      <c r="W48" s="16">
        <v>20.569996773692164</v>
      </c>
      <c r="X48" s="16">
        <v>21.269997114594702</v>
      </c>
      <c r="Y48" s="16">
        <v>21.989996998155046</v>
      </c>
      <c r="Z48" s="16">
        <v>22.7299989263905</v>
      </c>
      <c r="AA48" s="16">
        <v>23.499999248834978</v>
      </c>
      <c r="AB48" s="16">
        <v>24.300002955594394</v>
      </c>
      <c r="AC48" s="16">
        <v>25.120000313266878</v>
      </c>
      <c r="AD48" s="16">
        <v>25.979999944630158</v>
      </c>
      <c r="AE48" s="16">
        <v>25.980000138463517</v>
      </c>
      <c r="AF48" s="16">
        <v>25.980000692990846</v>
      </c>
      <c r="AG48" s="16">
        <v>25.979999572300414</v>
      </c>
      <c r="AH48" s="16">
        <v>25.979998877516888</v>
      </c>
      <c r="AI48" s="16">
        <v>25.979999127572434</v>
      </c>
      <c r="AJ48" s="16">
        <v>25.979997792085584</v>
      </c>
      <c r="AK48" s="16">
        <v>25.979997836891727</v>
      </c>
    </row>
    <row r="49" spans="1:37" x14ac:dyDescent="0.3">
      <c r="A49" t="s">
        <v>188</v>
      </c>
      <c r="B49" t="s">
        <v>185</v>
      </c>
      <c r="C49" s="16"/>
      <c r="D49" s="16"/>
      <c r="E49" s="16"/>
      <c r="F49" s="16"/>
      <c r="G49" s="16"/>
      <c r="H49" s="16"/>
      <c r="I49" s="16"/>
      <c r="J49" s="16"/>
      <c r="K49" s="16"/>
      <c r="L49" s="16"/>
      <c r="M49" s="16"/>
      <c r="N49" s="16"/>
      <c r="O49" s="16"/>
      <c r="P49" s="16"/>
      <c r="Q49" s="16"/>
      <c r="R49" s="16">
        <v>0.85558067178452546</v>
      </c>
      <c r="S49" s="16">
        <v>0.90964732448681818</v>
      </c>
      <c r="T49" s="16">
        <v>0.93788229220539965</v>
      </c>
      <c r="U49" s="16">
        <v>0.9566400151514145</v>
      </c>
      <c r="V49" s="16">
        <v>0.97577238007202538</v>
      </c>
      <c r="W49" s="16">
        <v>0.99528773637168777</v>
      </c>
      <c r="X49" s="16">
        <v>1.0151938285461235</v>
      </c>
      <c r="Y49" s="16">
        <v>1.0354972964404785</v>
      </c>
      <c r="Z49" s="16">
        <v>1.0562071301531322</v>
      </c>
      <c r="AA49" s="16">
        <v>1.0773317344698643</v>
      </c>
      <c r="AB49" s="16">
        <v>1.0988777673774064</v>
      </c>
      <c r="AC49" s="16">
        <v>1.120855648932122</v>
      </c>
      <c r="AD49" s="16">
        <v>1.1432725001358768</v>
      </c>
      <c r="AE49" s="16">
        <v>1.1661381692381227</v>
      </c>
      <c r="AF49" s="16">
        <v>1.1894609341549931</v>
      </c>
      <c r="AG49" s="16">
        <v>1.2132501733217009</v>
      </c>
      <c r="AH49" s="16">
        <v>1.2375147405683002</v>
      </c>
      <c r="AI49" s="16">
        <v>1.2622650418847732</v>
      </c>
      <c r="AJ49" s="16">
        <v>1.2875103749038668</v>
      </c>
      <c r="AK49" s="16">
        <v>1.3132602995302891</v>
      </c>
    </row>
    <row r="52" spans="1:37" x14ac:dyDescent="0.3">
      <c r="A52" s="13" t="s">
        <v>28</v>
      </c>
    </row>
    <row r="53" spans="1:37" x14ac:dyDescent="0.3">
      <c r="A53" s="2" t="s">
        <v>178</v>
      </c>
      <c r="B53" s="2" t="s">
        <v>179</v>
      </c>
      <c r="C53" s="8">
        <v>2023</v>
      </c>
      <c r="D53" s="8">
        <v>2024</v>
      </c>
      <c r="E53" s="8">
        <v>2025</v>
      </c>
      <c r="F53" s="8">
        <v>2026</v>
      </c>
      <c r="G53" s="8">
        <v>2027</v>
      </c>
      <c r="H53" s="8">
        <v>2028</v>
      </c>
      <c r="I53" s="8">
        <v>2029</v>
      </c>
      <c r="J53" s="8">
        <v>2030</v>
      </c>
      <c r="K53" s="8">
        <v>2031</v>
      </c>
      <c r="L53" s="8">
        <v>2032</v>
      </c>
      <c r="M53" s="8">
        <v>2033</v>
      </c>
      <c r="N53" s="8">
        <v>2034</v>
      </c>
      <c r="O53" s="8">
        <v>2035</v>
      </c>
      <c r="P53" s="8">
        <v>2036</v>
      </c>
      <c r="Q53" s="8">
        <v>2037</v>
      </c>
      <c r="R53" s="8">
        <v>2038</v>
      </c>
      <c r="S53" s="8">
        <v>2039</v>
      </c>
      <c r="T53" s="8">
        <v>2040</v>
      </c>
      <c r="U53" s="8">
        <v>2041</v>
      </c>
      <c r="V53" s="8">
        <v>2042</v>
      </c>
      <c r="W53" s="8">
        <v>2043</v>
      </c>
      <c r="X53" s="8">
        <v>2044</v>
      </c>
      <c r="Y53" s="8">
        <v>2045</v>
      </c>
      <c r="Z53" s="8">
        <v>2046</v>
      </c>
      <c r="AA53" s="8">
        <v>2047</v>
      </c>
      <c r="AB53" s="8">
        <v>2048</v>
      </c>
      <c r="AC53" s="8">
        <v>2049</v>
      </c>
      <c r="AD53" s="8">
        <v>2050</v>
      </c>
      <c r="AE53" s="8">
        <v>2051</v>
      </c>
      <c r="AF53" s="8">
        <v>2052</v>
      </c>
      <c r="AG53" s="8">
        <v>2053</v>
      </c>
      <c r="AH53" s="8">
        <v>2054</v>
      </c>
      <c r="AI53" s="8">
        <v>2055</v>
      </c>
      <c r="AJ53" s="8">
        <v>2056</v>
      </c>
      <c r="AK53" s="8">
        <v>2057</v>
      </c>
    </row>
    <row r="54" spans="1:37" x14ac:dyDescent="0.3">
      <c r="A54" t="s">
        <v>180</v>
      </c>
      <c r="B54" t="s">
        <v>181</v>
      </c>
      <c r="C54" s="3">
        <v>1199.4864540100098</v>
      </c>
      <c r="D54" s="3">
        <v>1429.3796124458313</v>
      </c>
      <c r="E54" s="3">
        <v>1581.3279099464417</v>
      </c>
      <c r="F54" s="3">
        <v>1239.0940709114075</v>
      </c>
      <c r="G54" s="3">
        <v>1361.9279565811157</v>
      </c>
      <c r="H54" s="3">
        <v>2176.6573190689087</v>
      </c>
      <c r="I54" s="3">
        <v>2014.7682418823242</v>
      </c>
      <c r="J54" s="3">
        <v>2859.0368986129761</v>
      </c>
      <c r="K54" s="3">
        <v>4207.1998901367188</v>
      </c>
      <c r="L54" s="3">
        <v>3839.0479290485382</v>
      </c>
      <c r="M54" s="3">
        <v>4139.138555765152</v>
      </c>
      <c r="N54" s="3">
        <v>1491.840747833252</v>
      </c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</row>
    <row r="55" spans="1:37" x14ac:dyDescent="0.3">
      <c r="A55" t="s">
        <v>180</v>
      </c>
      <c r="B55" t="s">
        <v>182</v>
      </c>
      <c r="C55" s="3">
        <v>0.20803400129079819</v>
      </c>
      <c r="D55" s="3">
        <v>6.3386819902807474</v>
      </c>
      <c r="E55" s="3">
        <v>1.6026670206338167</v>
      </c>
      <c r="F55" s="3">
        <v>1.0429560095071793</v>
      </c>
      <c r="G55" s="3">
        <v>1.2781990058720112</v>
      </c>
      <c r="H55" s="3">
        <v>1.3577750101685524</v>
      </c>
      <c r="I55" s="3">
        <v>7.9999998211860657E-2</v>
      </c>
      <c r="J55" s="3">
        <v>2.5395850390195847</v>
      </c>
      <c r="K55" s="3">
        <v>4.8352980092167854</v>
      </c>
      <c r="L55" s="3">
        <v>1.9136150106787682</v>
      </c>
      <c r="M55" s="3">
        <v>0.3779270127415657</v>
      </c>
      <c r="N55" s="3">
        <v>1.1560540162026882</v>
      </c>
      <c r="O55" s="3">
        <v>2.5499730706214905</v>
      </c>
      <c r="P55" s="3">
        <v>4.2787061631679535</v>
      </c>
      <c r="Q55" s="3">
        <v>5.7987230718135834</v>
      </c>
      <c r="R55" s="3">
        <v>3.5905179530382156</v>
      </c>
      <c r="S55" s="3">
        <v>6.3549217283725739</v>
      </c>
      <c r="T55" s="3">
        <v>1.7666520476341248</v>
      </c>
      <c r="U55" s="3">
        <v>2.7702119648456573</v>
      </c>
      <c r="V55" s="3">
        <v>3.046965055167675</v>
      </c>
      <c r="W55" s="3">
        <v>1.647679977118969</v>
      </c>
      <c r="X55" s="3">
        <v>2.172709047794342</v>
      </c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</row>
    <row r="56" spans="1:37" x14ac:dyDescent="0.3">
      <c r="A56" t="s">
        <v>180</v>
      </c>
      <c r="B56" t="s">
        <v>183</v>
      </c>
      <c r="C56" s="3">
        <v>36566.392024114728</v>
      </c>
      <c r="D56" s="3">
        <v>38012.271491274238</v>
      </c>
      <c r="E56" s="3">
        <v>36993.828581299633</v>
      </c>
      <c r="F56" s="3">
        <v>36949.999361198395</v>
      </c>
      <c r="G56" s="3">
        <v>36144.877552472055</v>
      </c>
      <c r="H56" s="3">
        <v>35255.323283359408</v>
      </c>
      <c r="I56" s="3">
        <v>35624.321866979823</v>
      </c>
      <c r="J56" s="3">
        <v>34627.171725988388</v>
      </c>
      <c r="K56" s="3">
        <v>32392.246234115213</v>
      </c>
      <c r="L56" s="3">
        <v>32657.550655249506</v>
      </c>
      <c r="M56" s="3">
        <v>32868.538814239204</v>
      </c>
      <c r="N56" s="3">
        <v>36146.478860009462</v>
      </c>
      <c r="O56" s="3">
        <v>38215.84733080864</v>
      </c>
      <c r="P56" s="3">
        <v>38833.549955815077</v>
      </c>
      <c r="Q56" s="3">
        <v>39441.322833649814</v>
      </c>
      <c r="R56" s="3">
        <v>36392.487169927612</v>
      </c>
      <c r="S56" s="3">
        <v>34781.102778006054</v>
      </c>
      <c r="T56" s="3">
        <v>32110.431170471769</v>
      </c>
      <c r="U56" s="3">
        <v>30179.556437077699</v>
      </c>
      <c r="V56" s="3">
        <v>27486.099730925212</v>
      </c>
      <c r="W56" s="3">
        <v>26368.172738303256</v>
      </c>
      <c r="X56" s="3">
        <v>21922.701502064905</v>
      </c>
      <c r="Y56" s="3">
        <v>19192.087659404438</v>
      </c>
      <c r="Z56" s="3">
        <v>15191.900535681954</v>
      </c>
      <c r="AA56" s="3">
        <v>13117.069388759788</v>
      </c>
      <c r="AB56" s="3">
        <v>9885.7761468560639</v>
      </c>
      <c r="AC56" s="3">
        <v>8096.4773590702825</v>
      </c>
      <c r="AD56" s="3"/>
      <c r="AE56" s="3"/>
      <c r="AF56" s="3"/>
      <c r="AG56" s="3"/>
      <c r="AH56" s="3"/>
      <c r="AI56" s="3"/>
      <c r="AJ56" s="3"/>
      <c r="AK56" s="3"/>
    </row>
    <row r="57" spans="1:37" x14ac:dyDescent="0.3">
      <c r="A57" t="s">
        <v>180</v>
      </c>
      <c r="B57" t="s">
        <v>184</v>
      </c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>
        <v>129.60270977113396</v>
      </c>
      <c r="P57" s="3">
        <v>131.51000296534039</v>
      </c>
      <c r="Q57" s="3">
        <v>124.15040424885228</v>
      </c>
      <c r="R57" s="3">
        <v>375.59011526618337</v>
      </c>
      <c r="S57" s="3">
        <v>382.68215821249942</v>
      </c>
      <c r="T57" s="3">
        <v>335.93258707671157</v>
      </c>
      <c r="U57" s="3">
        <v>568.35502407658896</v>
      </c>
      <c r="V57" s="3">
        <v>538.40322330726394</v>
      </c>
      <c r="W57" s="3">
        <v>536.02034691394147</v>
      </c>
      <c r="X57" s="3">
        <v>449.81161089604711</v>
      </c>
      <c r="Y57" s="3">
        <v>553.32926920229875</v>
      </c>
      <c r="Z57" s="3">
        <v>363.90839767400848</v>
      </c>
      <c r="AA57" s="3">
        <v>408.73251989521214</v>
      </c>
      <c r="AB57" s="3">
        <v>243.83406323366125</v>
      </c>
      <c r="AC57" s="3">
        <v>507.8998601673602</v>
      </c>
      <c r="AD57" s="3">
        <v>5294.8222466504085</v>
      </c>
      <c r="AE57" s="3">
        <v>3944.8618166148663</v>
      </c>
      <c r="AF57" s="3">
        <v>4075.3826825916767</v>
      </c>
      <c r="AG57" s="3">
        <v>4156.4088033346343</v>
      </c>
      <c r="AH57" s="3">
        <v>4302.760755866766</v>
      </c>
      <c r="AI57" s="3">
        <v>4415.9005216622609</v>
      </c>
      <c r="AJ57" s="3">
        <v>4520.8534418866038</v>
      </c>
      <c r="AK57" s="3">
        <v>4973.0099881608039</v>
      </c>
    </row>
    <row r="58" spans="1:37" x14ac:dyDescent="0.3">
      <c r="A58" t="s">
        <v>180</v>
      </c>
      <c r="B58" t="s">
        <v>185</v>
      </c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>
        <v>3403.8623352050781</v>
      </c>
      <c r="S58" s="3">
        <v>5696.3165893554688</v>
      </c>
      <c r="T58" s="3">
        <v>9074.009765625</v>
      </c>
      <c r="U58" s="3">
        <v>11376.43701171875</v>
      </c>
      <c r="V58" s="3">
        <v>14804.721069335938</v>
      </c>
      <c r="W58" s="3">
        <v>17042.44140625</v>
      </c>
      <c r="X58" s="3">
        <v>22236.83642578125</v>
      </c>
      <c r="Y58" s="3">
        <v>25566.196166992188</v>
      </c>
      <c r="Z58" s="3">
        <v>30650.378051757813</v>
      </c>
      <c r="AA58" s="3">
        <v>34020.2587890625</v>
      </c>
      <c r="AB58" s="3">
        <v>38739.963012695313</v>
      </c>
      <c r="AC58" s="3">
        <v>41505.221160888672</v>
      </c>
      <c r="AD58" s="3">
        <v>45758.319213867188</v>
      </c>
      <c r="AE58" s="3">
        <v>47963.036010742188</v>
      </c>
      <c r="AF58" s="3">
        <v>47794.643432617188</v>
      </c>
      <c r="AG58" s="3">
        <v>47123.32666015625</v>
      </c>
      <c r="AH58" s="3">
        <v>46840.607360839844</v>
      </c>
      <c r="AI58" s="3">
        <v>46827.129516601563</v>
      </c>
      <c r="AJ58" s="3">
        <v>47395.2265625</v>
      </c>
      <c r="AK58" s="3">
        <v>47677.824829101563</v>
      </c>
    </row>
    <row r="59" spans="1:37" x14ac:dyDescent="0.3">
      <c r="A59" t="s">
        <v>186</v>
      </c>
      <c r="B59" t="s">
        <v>181</v>
      </c>
      <c r="C59" s="3">
        <v>13431859.28125</v>
      </c>
      <c r="D59" s="3">
        <v>15924139.8984375</v>
      </c>
      <c r="E59" s="3">
        <v>17692071.19921875</v>
      </c>
      <c r="F59" s="3">
        <v>13998869.67578125</v>
      </c>
      <c r="G59" s="3">
        <v>15421125.479492188</v>
      </c>
      <c r="H59" s="3">
        <v>24213706.2421875</v>
      </c>
      <c r="I59" s="3">
        <v>22021108.5</v>
      </c>
      <c r="J59" s="3">
        <v>30761958.109375</v>
      </c>
      <c r="K59" s="3">
        <v>45273701.4375</v>
      </c>
      <c r="L59" s="3">
        <v>41109572.865234375</v>
      </c>
      <c r="M59" s="3">
        <v>44020502.24609375</v>
      </c>
      <c r="N59" s="3">
        <v>15652021.375</v>
      </c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</row>
    <row r="60" spans="1:37" x14ac:dyDescent="0.3">
      <c r="A60" t="s">
        <v>186</v>
      </c>
      <c r="B60" t="s">
        <v>182</v>
      </c>
      <c r="C60" s="3">
        <v>52656.245788574219</v>
      </c>
      <c r="D60" s="3">
        <v>151356.97320556641</v>
      </c>
      <c r="E60" s="3">
        <v>67305.028717041016</v>
      </c>
      <c r="F60" s="3">
        <v>64004.234130859375</v>
      </c>
      <c r="G60" s="3">
        <v>78739.177490234375</v>
      </c>
      <c r="H60" s="3">
        <v>92892.052490234375</v>
      </c>
      <c r="I60" s="3">
        <v>75939.036499023438</v>
      </c>
      <c r="J60" s="3">
        <v>99831.358032226563</v>
      </c>
      <c r="K60" s="3">
        <v>118316.53887939453</v>
      </c>
      <c r="L60" s="3">
        <v>88534.963439941406</v>
      </c>
      <c r="M60" s="3">
        <v>63276.787902832031</v>
      </c>
      <c r="N60" s="3">
        <v>49195.153625488281</v>
      </c>
      <c r="O60" s="3">
        <v>32493.77197265625</v>
      </c>
      <c r="P60" s="3">
        <v>50605.6435546875</v>
      </c>
      <c r="Q60" s="3">
        <v>68620.13671875</v>
      </c>
      <c r="R60" s="3">
        <v>41086.29345703125</v>
      </c>
      <c r="S60" s="3">
        <v>74723.40869140625</v>
      </c>
      <c r="T60" s="3">
        <v>21302.2529296875</v>
      </c>
      <c r="U60" s="3">
        <v>33338.941650390625</v>
      </c>
      <c r="V60" s="3">
        <v>36669.766235351563</v>
      </c>
      <c r="W60" s="3">
        <v>20503.04638671875</v>
      </c>
      <c r="X60" s="3">
        <v>24337.673828125</v>
      </c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</row>
    <row r="61" spans="1:37" x14ac:dyDescent="0.3">
      <c r="A61" t="s">
        <v>186</v>
      </c>
      <c r="B61" t="s">
        <v>183</v>
      </c>
      <c r="C61" s="3">
        <v>266649333.63665771</v>
      </c>
      <c r="D61" s="3">
        <v>277406774.45428467</v>
      </c>
      <c r="E61" s="3">
        <v>264546955.52612305</v>
      </c>
      <c r="F61" s="3">
        <v>264303427.10791016</v>
      </c>
      <c r="G61" s="3">
        <v>256876380.44006348</v>
      </c>
      <c r="H61" s="3">
        <v>250288161.66052246</v>
      </c>
      <c r="I61" s="3">
        <v>251432844.26443481</v>
      </c>
      <c r="J61" s="3">
        <v>243883130.70477295</v>
      </c>
      <c r="K61" s="3">
        <v>227682460.55981445</v>
      </c>
      <c r="L61" s="3">
        <v>228835353.53625488</v>
      </c>
      <c r="M61" s="3">
        <v>229122086.84625244</v>
      </c>
      <c r="N61" s="3">
        <v>254702406.8704834</v>
      </c>
      <c r="O61" s="3">
        <v>270482020.64575195</v>
      </c>
      <c r="P61" s="3">
        <v>274673524.60577393</v>
      </c>
      <c r="Q61" s="3">
        <v>282155273.49121094</v>
      </c>
      <c r="R61" s="3">
        <v>253760779.70882446</v>
      </c>
      <c r="S61" s="3">
        <v>244259646.18915749</v>
      </c>
      <c r="T61" s="3">
        <v>223041516.15899467</v>
      </c>
      <c r="U61" s="3">
        <v>209197192.24995947</v>
      </c>
      <c r="V61" s="3">
        <v>188784296.81034112</v>
      </c>
      <c r="W61" s="3">
        <v>183087818.95894098</v>
      </c>
      <c r="X61" s="3">
        <v>150603449.23272753</v>
      </c>
      <c r="Y61" s="3">
        <v>136280218.71283102</v>
      </c>
      <c r="Z61" s="3">
        <v>105350883.84581161</v>
      </c>
      <c r="AA61" s="3">
        <v>93267644.358498931</v>
      </c>
      <c r="AB61" s="3">
        <v>70358767.084433436</v>
      </c>
      <c r="AC61" s="3">
        <v>63806070.429772615</v>
      </c>
      <c r="AD61" s="3"/>
      <c r="AE61" s="3"/>
      <c r="AF61" s="3"/>
      <c r="AG61" s="3"/>
      <c r="AH61" s="3"/>
      <c r="AI61" s="3"/>
      <c r="AJ61" s="3"/>
      <c r="AK61" s="3"/>
    </row>
    <row r="62" spans="1:37" x14ac:dyDescent="0.3">
      <c r="A62" t="s">
        <v>186</v>
      </c>
      <c r="B62" t="s">
        <v>184</v>
      </c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>
        <v>858653.32963371277</v>
      </c>
      <c r="P62" s="3">
        <v>877039.75476074219</v>
      </c>
      <c r="Q62" s="3">
        <v>833036.80653953552</v>
      </c>
      <c r="R62" s="3">
        <v>2463750.3356282115</v>
      </c>
      <c r="S62" s="3">
        <v>2553911.7521707714</v>
      </c>
      <c r="T62" s="3">
        <v>2177672.5774849057</v>
      </c>
      <c r="U62" s="3">
        <v>3692625.020200178</v>
      </c>
      <c r="V62" s="3">
        <v>3502221.5910556242</v>
      </c>
      <c r="W62" s="3">
        <v>3637736.8925450295</v>
      </c>
      <c r="X62" s="3">
        <v>2966833.022519283</v>
      </c>
      <c r="Y62" s="3">
        <v>4179845.3420975655</v>
      </c>
      <c r="Z62" s="3">
        <v>2478949.2441198677</v>
      </c>
      <c r="AA62" s="3">
        <v>3145261.1211660057</v>
      </c>
      <c r="AB62" s="3">
        <v>1701121.2062316313</v>
      </c>
      <c r="AC62" s="3">
        <v>4580943.0677683204</v>
      </c>
      <c r="AD62" s="3">
        <v>44527340.057182133</v>
      </c>
      <c r="AE62" s="3">
        <v>31953977.869384766</v>
      </c>
      <c r="AF62" s="3">
        <v>33065784.039550781</v>
      </c>
      <c r="AG62" s="3">
        <v>33880117.316276371</v>
      </c>
      <c r="AH62" s="3">
        <v>35273765.569091797</v>
      </c>
      <c r="AI62" s="3">
        <v>36305513.1007002</v>
      </c>
      <c r="AJ62" s="3">
        <v>37112617.122924805</v>
      </c>
      <c r="AK62" s="3">
        <v>40754789.434539795</v>
      </c>
    </row>
    <row r="63" spans="1:37" x14ac:dyDescent="0.3">
      <c r="A63" t="s">
        <v>186</v>
      </c>
      <c r="B63" t="s">
        <v>185</v>
      </c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>
        <v>27315999</v>
      </c>
      <c r="S63" s="3">
        <v>45712940.25</v>
      </c>
      <c r="T63" s="3">
        <v>72818930.5</v>
      </c>
      <c r="U63" s="3">
        <v>91295906</v>
      </c>
      <c r="V63" s="3">
        <v>118807893.5</v>
      </c>
      <c r="W63" s="3">
        <v>136765596</v>
      </c>
      <c r="X63" s="3">
        <v>178450606</v>
      </c>
      <c r="Y63" s="3">
        <v>205173569</v>
      </c>
      <c r="Z63" s="3">
        <v>245969290</v>
      </c>
      <c r="AA63" s="3">
        <v>273553968</v>
      </c>
      <c r="AB63" s="3">
        <v>315081399.5</v>
      </c>
      <c r="AC63" s="3">
        <v>341992273.75</v>
      </c>
      <c r="AD63" s="3">
        <v>383670386.5</v>
      </c>
      <c r="AE63" s="3">
        <v>410792946</v>
      </c>
      <c r="AF63" s="3">
        <v>411752921.5</v>
      </c>
      <c r="AG63" s="3">
        <v>410286909.5</v>
      </c>
      <c r="AH63" s="3">
        <v>410387433</v>
      </c>
      <c r="AI63" s="3">
        <v>410389441</v>
      </c>
      <c r="AJ63" s="3">
        <v>411508070</v>
      </c>
      <c r="AK63" s="3">
        <v>410418525</v>
      </c>
    </row>
    <row r="64" spans="1:37" x14ac:dyDescent="0.3">
      <c r="A64" t="s">
        <v>187</v>
      </c>
      <c r="B64" t="s">
        <v>181</v>
      </c>
      <c r="C64" s="3">
        <v>101007.5869140625</v>
      </c>
      <c r="D64" s="3">
        <v>99048.14421081543</v>
      </c>
      <c r="E64" s="3">
        <v>97129.471893310547</v>
      </c>
      <c r="F64" s="3">
        <v>79093.606658935547</v>
      </c>
      <c r="G64" s="3">
        <v>88054.618370056152</v>
      </c>
      <c r="H64" s="3">
        <v>133175.37881469727</v>
      </c>
      <c r="I64" s="3">
        <v>109885.32312011719</v>
      </c>
      <c r="J64" s="3">
        <v>138428.80511474609</v>
      </c>
      <c r="K64" s="3">
        <v>180642.07177734375</v>
      </c>
      <c r="L64" s="3">
        <v>167315.97096252441</v>
      </c>
      <c r="M64" s="3">
        <v>183125.27526855469</v>
      </c>
      <c r="N64" s="3">
        <v>66677.614868164063</v>
      </c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</row>
    <row r="65" spans="1:37" x14ac:dyDescent="0.3">
      <c r="A65" t="s">
        <v>187</v>
      </c>
      <c r="B65" t="s">
        <v>182</v>
      </c>
      <c r="C65" s="3">
        <v>1127.1881799697876</v>
      </c>
      <c r="D65" s="3">
        <v>2882.7396459579468</v>
      </c>
      <c r="E65" s="3">
        <v>1235.0479216575623</v>
      </c>
      <c r="F65" s="3">
        <v>1210.5650186538696</v>
      </c>
      <c r="G65" s="3">
        <v>1606.2365388870239</v>
      </c>
      <c r="H65" s="3">
        <v>1753.6571607589722</v>
      </c>
      <c r="I65" s="3">
        <v>1287.7772083282471</v>
      </c>
      <c r="J65" s="3">
        <v>1562.6241898536682</v>
      </c>
      <c r="K65" s="3">
        <v>1790.7213616371155</v>
      </c>
      <c r="L65" s="3">
        <v>1374.2933015823364</v>
      </c>
      <c r="M65" s="3">
        <v>1006.6806182861328</v>
      </c>
      <c r="N65" s="3">
        <v>792.80234909057617</v>
      </c>
      <c r="O65" s="3">
        <v>528.30780601501465</v>
      </c>
      <c r="P65" s="3">
        <v>834.9811840057373</v>
      </c>
      <c r="Q65" s="3">
        <v>1149.7857131958008</v>
      </c>
      <c r="R65" s="3">
        <v>705.6448974609375</v>
      </c>
      <c r="S65" s="3">
        <v>1315.4360504150391</v>
      </c>
      <c r="T65" s="3">
        <v>384.38148880004883</v>
      </c>
      <c r="U65" s="3">
        <v>616.61279678344727</v>
      </c>
      <c r="V65" s="3">
        <v>695.17288589477539</v>
      </c>
      <c r="W65" s="3">
        <v>398.40692901611328</v>
      </c>
      <c r="X65" s="3">
        <v>484.742919921875</v>
      </c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</row>
    <row r="66" spans="1:37" x14ac:dyDescent="0.3">
      <c r="A66" t="s">
        <v>187</v>
      </c>
      <c r="B66" t="s">
        <v>183</v>
      </c>
      <c r="C66" s="3">
        <v>1736924.7949094772</v>
      </c>
      <c r="D66" s="3">
        <v>1497140.1276683807</v>
      </c>
      <c r="E66" s="3">
        <v>1364802.5236387253</v>
      </c>
      <c r="F66" s="3">
        <v>1342798.9770665169</v>
      </c>
      <c r="G66" s="3">
        <v>1322764.8188819885</v>
      </c>
      <c r="H66" s="3">
        <v>1320394.532933712</v>
      </c>
      <c r="I66" s="3">
        <v>1327276.4781844616</v>
      </c>
      <c r="J66" s="3">
        <v>1257743.8419003487</v>
      </c>
      <c r="K66" s="3">
        <v>1179859.766661644</v>
      </c>
      <c r="L66" s="3">
        <v>1218916.6015334129</v>
      </c>
      <c r="M66" s="3">
        <v>1258968.6051023006</v>
      </c>
      <c r="N66" s="3">
        <v>1437791.7412052155</v>
      </c>
      <c r="O66" s="3">
        <v>1550532.2475700378</v>
      </c>
      <c r="P66" s="3">
        <v>1610658.6131410599</v>
      </c>
      <c r="Q66" s="3">
        <v>1715902.6281366348</v>
      </c>
      <c r="R66" s="3">
        <v>1596363.259290874</v>
      </c>
      <c r="S66" s="3">
        <v>1596918.061843954</v>
      </c>
      <c r="T66" s="3">
        <v>1521140.498168353</v>
      </c>
      <c r="U66" s="3">
        <v>1491797.032726944</v>
      </c>
      <c r="V66" s="3">
        <v>1389898.5634353803</v>
      </c>
      <c r="W66" s="3">
        <v>1401994.1345965122</v>
      </c>
      <c r="X66" s="3">
        <v>1199945.5293414793</v>
      </c>
      <c r="Y66" s="3">
        <v>1135269.9187431503</v>
      </c>
      <c r="Z66" s="3">
        <v>903700.10012085922</v>
      </c>
      <c r="AA66" s="3">
        <v>840366.16714360006</v>
      </c>
      <c r="AB66" s="3">
        <v>666827.53091610037</v>
      </c>
      <c r="AC66" s="3">
        <v>642626.23472806811</v>
      </c>
      <c r="AD66" s="3"/>
      <c r="AE66" s="3"/>
      <c r="AF66" s="3"/>
      <c r="AG66" s="3"/>
      <c r="AH66" s="3"/>
      <c r="AI66" s="3"/>
      <c r="AJ66" s="3"/>
      <c r="AK66" s="3"/>
    </row>
    <row r="67" spans="1:37" x14ac:dyDescent="0.3">
      <c r="A67" t="s">
        <v>187</v>
      </c>
      <c r="B67" t="s">
        <v>184</v>
      </c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>
        <v>15172.407124400139</v>
      </c>
      <c r="P67" s="3">
        <v>15655.159895420074</v>
      </c>
      <c r="Q67" s="3">
        <v>15019.65607881546</v>
      </c>
      <c r="R67" s="3">
        <v>44889.539045743004</v>
      </c>
      <c r="S67" s="3">
        <v>47043.05660857656</v>
      </c>
      <c r="T67" s="3">
        <v>40570.041765297763</v>
      </c>
      <c r="U67" s="3">
        <v>71119.955870989943</v>
      </c>
      <c r="V67" s="3">
        <v>69694.215437052015</v>
      </c>
      <c r="W67" s="3">
        <v>74828.237036872189</v>
      </c>
      <c r="X67" s="3">
        <v>63104.530806954601</v>
      </c>
      <c r="Y67" s="3">
        <v>91914.788129769266</v>
      </c>
      <c r="Z67" s="3">
        <v>56346.513904992724</v>
      </c>
      <c r="AA67" s="3">
        <v>73913.632695698645</v>
      </c>
      <c r="AB67" s="3">
        <v>41337.247814333648</v>
      </c>
      <c r="AC67" s="3">
        <v>115073.29382255557</v>
      </c>
      <c r="AD67" s="3">
        <v>1156820.2881650403</v>
      </c>
      <c r="AE67" s="3">
        <v>830164.33726501465</v>
      </c>
      <c r="AF67" s="3">
        <v>859049.04810333252</v>
      </c>
      <c r="AG67" s="3">
        <v>880205.4596356824</v>
      </c>
      <c r="AH67" s="3">
        <v>916412.42198944092</v>
      </c>
      <c r="AI67" s="3">
        <v>943217.21072477847</v>
      </c>
      <c r="AJ67" s="3">
        <v>964185.80059432983</v>
      </c>
      <c r="AK67" s="3">
        <v>1058809.3786425591</v>
      </c>
    </row>
    <row r="68" spans="1:37" x14ac:dyDescent="0.3">
      <c r="A68" t="s">
        <v>187</v>
      </c>
      <c r="B68" t="s">
        <v>185</v>
      </c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>
        <v>23371.0390625</v>
      </c>
      <c r="S68" s="3">
        <v>41582.65478515625</v>
      </c>
      <c r="T68" s="3">
        <v>68295.587158203125</v>
      </c>
      <c r="U68" s="3">
        <v>87337.31884765625</v>
      </c>
      <c r="V68" s="3">
        <v>115929.46044921875</v>
      </c>
      <c r="W68" s="3">
        <v>136121.1181640625</v>
      </c>
      <c r="X68" s="3">
        <v>181161.9306640625</v>
      </c>
      <c r="Y68" s="3">
        <v>212456.677734375</v>
      </c>
      <c r="Z68" s="3">
        <v>259794.509765625</v>
      </c>
      <c r="AA68" s="3">
        <v>294708.3671875</v>
      </c>
      <c r="AB68" s="3">
        <v>346235.935546875</v>
      </c>
      <c r="AC68" s="3">
        <v>383323.97192382813</v>
      </c>
      <c r="AD68" s="3">
        <v>438639.80200195313</v>
      </c>
      <c r="AE68" s="3">
        <v>479041.333984375</v>
      </c>
      <c r="AF68" s="3">
        <v>489764.0146484375</v>
      </c>
      <c r="AG68" s="3">
        <v>497780.6640625</v>
      </c>
      <c r="AH68" s="3">
        <v>507860.4931640625</v>
      </c>
      <c r="AI68" s="3">
        <v>518020.25390625</v>
      </c>
      <c r="AJ68" s="3">
        <v>529820.9091796875</v>
      </c>
      <c r="AK68" s="3">
        <v>538986.3603515625</v>
      </c>
    </row>
    <row r="69" spans="1:37" x14ac:dyDescent="0.3">
      <c r="A69" t="s">
        <v>188</v>
      </c>
      <c r="B69" t="s">
        <v>181</v>
      </c>
      <c r="C69" s="16">
        <v>7.5200003811134701</v>
      </c>
      <c r="D69" s="16">
        <v>6.2199996258846095</v>
      </c>
      <c r="E69" s="16">
        <v>5.4900000570650889</v>
      </c>
      <c r="F69" s="16">
        <v>5.649999499300395</v>
      </c>
      <c r="G69" s="16">
        <v>5.7099994735893791</v>
      </c>
      <c r="H69" s="16">
        <v>5.499999772140046</v>
      </c>
      <c r="I69" s="16">
        <v>4.9899996233212871</v>
      </c>
      <c r="J69" s="16">
        <v>4.4999997926841528</v>
      </c>
      <c r="K69" s="16">
        <v>3.9900000671851132</v>
      </c>
      <c r="L69" s="16">
        <v>4.0700002286820283</v>
      </c>
      <c r="M69" s="16">
        <v>4.159999680258184</v>
      </c>
      <c r="N69" s="16">
        <v>4.2600002434614659</v>
      </c>
      <c r="O69" s="16"/>
      <c r="P69" s="16"/>
      <c r="Q69" s="16"/>
      <c r="R69" s="16"/>
      <c r="S69" s="16"/>
      <c r="T69" s="16"/>
      <c r="U69" s="16"/>
      <c r="V69" s="16"/>
      <c r="W69" s="16"/>
      <c r="X69" s="16"/>
      <c r="Y69" s="16"/>
      <c r="Z69" s="16"/>
      <c r="AA69" s="16"/>
      <c r="AB69" s="16"/>
      <c r="AC69" s="16"/>
      <c r="AD69" s="16"/>
      <c r="AE69" s="16"/>
      <c r="AF69" s="16"/>
      <c r="AG69" s="16"/>
      <c r="AH69" s="16"/>
      <c r="AI69" s="16"/>
      <c r="AJ69" s="16"/>
      <c r="AK69" s="16"/>
    </row>
    <row r="70" spans="1:37" x14ac:dyDescent="0.3">
      <c r="A70" t="s">
        <v>188</v>
      </c>
      <c r="B70" t="s">
        <v>182</v>
      </c>
      <c r="C70" s="16">
        <v>21.406542815370518</v>
      </c>
      <c r="D70" s="16">
        <v>19.045965209959213</v>
      </c>
      <c r="E70" s="16">
        <v>18.35000957877698</v>
      </c>
      <c r="F70" s="16">
        <v>18.913827109919293</v>
      </c>
      <c r="G70" s="16">
        <v>20.399457932948785</v>
      </c>
      <c r="H70" s="16">
        <v>18.878441306303699</v>
      </c>
      <c r="I70" s="16">
        <v>16.958039865897003</v>
      </c>
      <c r="J70" s="16">
        <v>15.652638816645542</v>
      </c>
      <c r="K70" s="16">
        <v>15.135004612182577</v>
      </c>
      <c r="L70" s="16">
        <v>15.522605400007899</v>
      </c>
      <c r="M70" s="16">
        <v>15.909161189281505</v>
      </c>
      <c r="N70" s="16">
        <v>16.115456313562987</v>
      </c>
      <c r="O70" s="16">
        <v>16.258740489087867</v>
      </c>
      <c r="P70" s="16">
        <v>16.4997641637223</v>
      </c>
      <c r="Q70" s="16">
        <v>16.755806213391431</v>
      </c>
      <c r="R70" s="16">
        <v>17.174703242552482</v>
      </c>
      <c r="S70" s="16">
        <v>17.604069105674029</v>
      </c>
      <c r="T70" s="16">
        <v>18.044170730146693</v>
      </c>
      <c r="U70" s="16">
        <v>18.495272083006348</v>
      </c>
      <c r="V70" s="16">
        <v>18.957657963594887</v>
      </c>
      <c r="W70" s="16">
        <v>19.431596724776917</v>
      </c>
      <c r="X70" s="16">
        <v>19.91738912047126</v>
      </c>
      <c r="Y70" s="16"/>
      <c r="Z70" s="16"/>
      <c r="AA70" s="16"/>
      <c r="AB70" s="16"/>
      <c r="AC70" s="16"/>
      <c r="AD70" s="16"/>
      <c r="AE70" s="16"/>
      <c r="AF70" s="16"/>
      <c r="AG70" s="16"/>
      <c r="AH70" s="16"/>
      <c r="AI70" s="16"/>
      <c r="AJ70" s="16"/>
      <c r="AK70" s="16"/>
    </row>
    <row r="71" spans="1:37" x14ac:dyDescent="0.3">
      <c r="A71" t="s">
        <v>188</v>
      </c>
      <c r="B71" t="s">
        <v>183</v>
      </c>
      <c r="C71" s="16">
        <v>6.5138913764406752</v>
      </c>
      <c r="D71" s="16">
        <v>5.3969126407008581</v>
      </c>
      <c r="E71" s="16">
        <v>5.1590180689263541</v>
      </c>
      <c r="F71" s="16">
        <v>5.0805204902556076</v>
      </c>
      <c r="G71" s="16">
        <v>5.149421743703785</v>
      </c>
      <c r="H71" s="16">
        <v>5.2754973474319771</v>
      </c>
      <c r="I71" s="16">
        <v>5.2788508282098165</v>
      </c>
      <c r="J71" s="16">
        <v>5.1571580136179289</v>
      </c>
      <c r="K71" s="16">
        <v>5.1820406532881922</v>
      </c>
      <c r="L71" s="16">
        <v>5.3266096461808177</v>
      </c>
      <c r="M71" s="16">
        <v>5.4947500803233567</v>
      </c>
      <c r="N71" s="16">
        <v>5.644986864754423</v>
      </c>
      <c r="O71" s="16">
        <v>5.7324780548011249</v>
      </c>
      <c r="P71" s="16">
        <v>5.8639019375921393</v>
      </c>
      <c r="Q71" s="16">
        <v>6.0814125743784286</v>
      </c>
      <c r="R71" s="16">
        <v>6.2908194919743181</v>
      </c>
      <c r="S71" s="16">
        <v>6.5377891385598845</v>
      </c>
      <c r="T71" s="16">
        <v>6.8199881545102627</v>
      </c>
      <c r="U71" s="16">
        <v>7.1310566680286458</v>
      </c>
      <c r="V71" s="16">
        <v>7.3623632204521652</v>
      </c>
      <c r="W71" s="16">
        <v>7.6574954170540508</v>
      </c>
      <c r="X71" s="16">
        <v>7.9675833153542408</v>
      </c>
      <c r="Y71" s="16">
        <v>8.3304086936885913</v>
      </c>
      <c r="Z71" s="16">
        <v>8.5780020739407146</v>
      </c>
      <c r="AA71" s="16">
        <v>9.0102647378272973</v>
      </c>
      <c r="AB71" s="16">
        <v>9.4775329152069929</v>
      </c>
      <c r="AC71" s="16">
        <v>10.071553229960571</v>
      </c>
      <c r="AD71" s="16"/>
      <c r="AE71" s="16"/>
      <c r="AF71" s="16"/>
      <c r="AG71" s="16"/>
      <c r="AH71" s="16"/>
      <c r="AI71" s="16"/>
      <c r="AJ71" s="16"/>
      <c r="AK71" s="16"/>
    </row>
    <row r="72" spans="1:37" x14ac:dyDescent="0.3">
      <c r="A72" t="s">
        <v>188</v>
      </c>
      <c r="B72" t="s">
        <v>184</v>
      </c>
      <c r="C72" s="16"/>
      <c r="D72" s="16"/>
      <c r="E72" s="16"/>
      <c r="F72" s="16"/>
      <c r="G72" s="16"/>
      <c r="H72" s="16"/>
      <c r="I72" s="16"/>
      <c r="J72" s="16"/>
      <c r="K72" s="16"/>
      <c r="L72" s="16"/>
      <c r="M72" s="16"/>
      <c r="N72" s="16"/>
      <c r="O72" s="16">
        <v>17.670003249009046</v>
      </c>
      <c r="P72" s="16">
        <v>17.850000311206905</v>
      </c>
      <c r="Q72" s="16">
        <v>18.03000294933863</v>
      </c>
      <c r="R72" s="16">
        <v>18.220003218912595</v>
      </c>
      <c r="S72" s="16">
        <v>18.42000083542078</v>
      </c>
      <c r="T72" s="16">
        <v>18.630000756199067</v>
      </c>
      <c r="U72" s="16">
        <v>19.259999453487566</v>
      </c>
      <c r="V72" s="16">
        <v>19.900001648966221</v>
      </c>
      <c r="W72" s="16">
        <v>20.569997019361381</v>
      </c>
      <c r="X72" s="16">
        <v>21.269997444402673</v>
      </c>
      <c r="Y72" s="16">
        <v>21.98999738197103</v>
      </c>
      <c r="Z72" s="16">
        <v>22.729999026260071</v>
      </c>
      <c r="AA72" s="16">
        <v>23.499998838982727</v>
      </c>
      <c r="AB72" s="16">
        <v>24.300001471326677</v>
      </c>
      <c r="AC72" s="16">
        <v>25.120000864497836</v>
      </c>
      <c r="AD72" s="16">
        <v>25.97999985356072</v>
      </c>
      <c r="AE72" s="16">
        <v>25.979999756474715</v>
      </c>
      <c r="AF72" s="16">
        <v>25.979999357517222</v>
      </c>
      <c r="AG72" s="16">
        <v>25.980000347071474</v>
      </c>
      <c r="AH72" s="16">
        <v>25.979999787503154</v>
      </c>
      <c r="AI72" s="16">
        <v>25.979999459271855</v>
      </c>
      <c r="AJ72" s="16">
        <v>25.980000208574442</v>
      </c>
      <c r="AK72" s="16">
        <v>25.979998751882036</v>
      </c>
    </row>
    <row r="73" spans="1:37" x14ac:dyDescent="0.3">
      <c r="A73" t="s">
        <v>188</v>
      </c>
      <c r="B73" t="s">
        <v>185</v>
      </c>
      <c r="C73" s="16"/>
      <c r="D73" s="16"/>
      <c r="E73" s="16"/>
      <c r="F73" s="16"/>
      <c r="G73" s="16"/>
      <c r="H73" s="16"/>
      <c r="I73" s="16"/>
      <c r="J73" s="16"/>
      <c r="K73" s="16"/>
      <c r="L73" s="16"/>
      <c r="M73" s="16"/>
      <c r="N73" s="16"/>
      <c r="O73" s="16"/>
      <c r="P73" s="16"/>
      <c r="Q73" s="16"/>
      <c r="R73" s="16">
        <v>0.85558060909652256</v>
      </c>
      <c r="S73" s="16">
        <v>0.90964734619441268</v>
      </c>
      <c r="T73" s="16">
        <v>0.93788231561850699</v>
      </c>
      <c r="U73" s="16">
        <v>0.95664003649469509</v>
      </c>
      <c r="V73" s="16">
        <v>0.97577237533648176</v>
      </c>
      <c r="W73" s="16">
        <v>0.99528771961087714</v>
      </c>
      <c r="X73" s="16">
        <v>1.0151936982722407</v>
      </c>
      <c r="Y73" s="16">
        <v>1.0354973048910359</v>
      </c>
      <c r="Z73" s="16">
        <v>1.0562070970958406</v>
      </c>
      <c r="AA73" s="16">
        <v>1.0773317212035469</v>
      </c>
      <c r="AB73" s="16">
        <v>1.0988777379315753</v>
      </c>
      <c r="AC73" s="16">
        <v>1.120855648932122</v>
      </c>
      <c r="AD73" s="16">
        <v>1.1432725001358768</v>
      </c>
      <c r="AE73" s="16">
        <v>1.1661381692381227</v>
      </c>
      <c r="AF73" s="16">
        <v>1.1894609341549931</v>
      </c>
      <c r="AG73" s="16">
        <v>1.2132501733217009</v>
      </c>
      <c r="AH73" s="16">
        <v>1.2375147295605966</v>
      </c>
      <c r="AI73" s="16">
        <v>1.2622650637501416</v>
      </c>
      <c r="AJ73" s="16">
        <v>1.2875103741700316</v>
      </c>
      <c r="AK73" s="16">
        <v>1.3132603123885855</v>
      </c>
    </row>
  </sheetData>
  <pageMargins left="0.7" right="0.7" top="0.75" bottom="0.75" header="0.3" footer="0.3"/>
  <pageSetup paperSize="17" orientation="landscape" r:id="rId1"/>
  <headerFooter>
    <oddHeader xml:space="preserve">&amp;RDEF's Response to LULAC &amp; FL Rising POD 1(1-8)
Q2
Page &amp;P of &amp;N
</oddHead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89A879-307F-49F6-BB51-CA2B20C0AA1E}">
  <sheetPr codeName="shPrograms"/>
  <dimension ref="A1:AL403"/>
  <sheetViews>
    <sheetView zoomScaleNormal="100" workbookViewId="0">
      <pane xSplit="3" ySplit="5" topLeftCell="D6" activePane="bottomRight" state="frozen"/>
      <selection activeCell="D2" sqref="D2"/>
      <selection pane="topRight" activeCell="D2" sqref="D2"/>
      <selection pane="bottomLeft" activeCell="D2" sqref="D2"/>
      <selection pane="bottomRight" activeCell="D2" sqref="D2"/>
    </sheetView>
  </sheetViews>
  <sheetFormatPr defaultRowHeight="14.4" x14ac:dyDescent="0.3"/>
  <cols>
    <col min="1" max="1" width="34.6640625" customWidth="1"/>
    <col min="2" max="2" width="20.6640625" customWidth="1"/>
    <col min="3" max="34" width="10.6640625" customWidth="1"/>
    <col min="35" max="39" width="10.109375" bestFit="1" customWidth="1"/>
  </cols>
  <sheetData>
    <row r="1" spans="1:38" x14ac:dyDescent="0.3">
      <c r="A1" s="2" t="s">
        <v>189</v>
      </c>
    </row>
    <row r="4" spans="1:38" x14ac:dyDescent="0.3">
      <c r="A4" s="13" t="s">
        <v>97</v>
      </c>
    </row>
    <row r="5" spans="1:38" x14ac:dyDescent="0.3">
      <c r="A5" s="2" t="s">
        <v>190</v>
      </c>
      <c r="B5" s="2" t="s">
        <v>191</v>
      </c>
      <c r="C5" s="2" t="s">
        <v>192</v>
      </c>
      <c r="D5" s="8">
        <v>2023</v>
      </c>
      <c r="E5" s="8">
        <v>2024</v>
      </c>
      <c r="F5" s="8">
        <v>2025</v>
      </c>
      <c r="G5" s="8">
        <v>2026</v>
      </c>
      <c r="H5" s="8">
        <v>2027</v>
      </c>
      <c r="I5" s="8">
        <v>2028</v>
      </c>
      <c r="J5" s="8">
        <v>2029</v>
      </c>
      <c r="K5" s="8">
        <v>2030</v>
      </c>
      <c r="L5" s="8">
        <v>2031</v>
      </c>
      <c r="M5" s="8">
        <v>2032</v>
      </c>
      <c r="N5" s="8">
        <v>2033</v>
      </c>
      <c r="O5" s="8">
        <v>2034</v>
      </c>
      <c r="P5" s="8">
        <v>2035</v>
      </c>
      <c r="Q5" s="8">
        <v>2036</v>
      </c>
      <c r="R5" s="8">
        <v>2037</v>
      </c>
      <c r="S5" s="8">
        <v>2038</v>
      </c>
      <c r="T5" s="8">
        <v>2039</v>
      </c>
      <c r="U5" s="8">
        <v>2040</v>
      </c>
      <c r="V5" s="8">
        <v>2041</v>
      </c>
      <c r="W5" s="8">
        <v>2042</v>
      </c>
      <c r="X5" s="8">
        <v>2043</v>
      </c>
      <c r="Y5" s="8">
        <v>2044</v>
      </c>
      <c r="Z5" s="8">
        <v>2045</v>
      </c>
      <c r="AA5" s="8">
        <v>2046</v>
      </c>
      <c r="AB5" s="8">
        <v>2047</v>
      </c>
      <c r="AC5" s="8">
        <v>2048</v>
      </c>
      <c r="AD5" s="8">
        <v>2049</v>
      </c>
      <c r="AE5" s="8">
        <v>2050</v>
      </c>
      <c r="AF5" s="8">
        <v>2051</v>
      </c>
      <c r="AG5" s="8">
        <v>2052</v>
      </c>
      <c r="AH5" s="8">
        <v>2053</v>
      </c>
      <c r="AI5" s="8">
        <v>2054</v>
      </c>
      <c r="AJ5" s="8">
        <v>2055</v>
      </c>
      <c r="AK5" s="8">
        <v>2056</v>
      </c>
      <c r="AL5" s="8">
        <v>2057</v>
      </c>
    </row>
    <row r="6" spans="1:38" x14ac:dyDescent="0.3">
      <c r="A6" t="s">
        <v>193</v>
      </c>
      <c r="B6" t="s">
        <v>194</v>
      </c>
      <c r="C6" s="3" t="s">
        <v>194</v>
      </c>
      <c r="D6" s="3">
        <v>50717.678833007813</v>
      </c>
      <c r="E6" s="3">
        <v>60904.27490234375</v>
      </c>
      <c r="F6" s="3">
        <v>67855.111083984375</v>
      </c>
      <c r="G6" s="3">
        <v>55659.282638549805</v>
      </c>
      <c r="H6" s="3">
        <v>65613.95849609375</v>
      </c>
      <c r="I6" s="3">
        <v>87617.095947265625</v>
      </c>
      <c r="J6" s="3">
        <v>97674.244079589844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</row>
    <row r="7" spans="1:38" x14ac:dyDescent="0.3">
      <c r="A7" t="s">
        <v>195</v>
      </c>
      <c r="B7" t="s">
        <v>194</v>
      </c>
      <c r="C7" s="3" t="s">
        <v>194</v>
      </c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</row>
    <row r="8" spans="1:38" x14ac:dyDescent="0.3">
      <c r="A8" t="s">
        <v>196</v>
      </c>
      <c r="B8" t="s">
        <v>194</v>
      </c>
      <c r="C8" s="16" t="s">
        <v>194</v>
      </c>
      <c r="D8" s="16">
        <v>84.964694029172051</v>
      </c>
      <c r="E8" s="16">
        <v>84.931808107377506</v>
      </c>
      <c r="F8" s="16">
        <v>84.931812339297252</v>
      </c>
      <c r="G8" s="16">
        <v>85.451701784849192</v>
      </c>
      <c r="H8" s="16">
        <v>88.130092280637953</v>
      </c>
      <c r="I8" s="16">
        <v>85.461061343978784</v>
      </c>
      <c r="J8" s="16">
        <v>85.461047996971786</v>
      </c>
      <c r="K8" s="16">
        <v>0</v>
      </c>
      <c r="L8" s="16">
        <v>0</v>
      </c>
      <c r="M8" s="16">
        <v>0</v>
      </c>
      <c r="N8" s="16">
        <v>0</v>
      </c>
      <c r="O8" s="16">
        <v>0</v>
      </c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  <c r="AA8" s="16"/>
      <c r="AB8" s="16"/>
      <c r="AC8" s="16"/>
      <c r="AD8" s="16"/>
      <c r="AE8" s="16"/>
      <c r="AF8" s="16"/>
      <c r="AG8" s="16"/>
      <c r="AH8" s="16"/>
      <c r="AI8" s="16"/>
      <c r="AJ8" s="16"/>
      <c r="AK8" s="16"/>
      <c r="AL8" s="16"/>
    </row>
    <row r="9" spans="1:38" x14ac:dyDescent="0.3">
      <c r="A9" t="s">
        <v>197</v>
      </c>
      <c r="B9" t="s">
        <v>194</v>
      </c>
      <c r="C9" s="3" t="s">
        <v>194</v>
      </c>
      <c r="D9" s="3">
        <v>-608.61210441589355</v>
      </c>
      <c r="E9" s="3">
        <v>-730.85123825073242</v>
      </c>
      <c r="F9" s="3">
        <v>-814.26131820678711</v>
      </c>
      <c r="G9" s="3">
        <v>-667.91136908531189</v>
      </c>
      <c r="H9" s="3">
        <v>-787.36759757995605</v>
      </c>
      <c r="I9" s="3">
        <v>-1051.4049186706543</v>
      </c>
      <c r="J9" s="3">
        <v>-1172.0908555984497</v>
      </c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</row>
    <row r="10" spans="1:38" x14ac:dyDescent="0.3">
      <c r="A10" t="s">
        <v>198</v>
      </c>
      <c r="B10" t="s">
        <v>194</v>
      </c>
      <c r="C10" s="3" t="s">
        <v>194</v>
      </c>
      <c r="D10" s="3">
        <v>-11.999999180163581</v>
      </c>
      <c r="E10" s="3">
        <v>-11.999999005367149</v>
      </c>
      <c r="F10" s="3">
        <v>-11.999999781873095</v>
      </c>
      <c r="G10" s="3">
        <v>-11.99999959436621</v>
      </c>
      <c r="H10" s="3">
        <v>-12.000001457415971</v>
      </c>
      <c r="I10" s="3">
        <v>-11.999997344165191</v>
      </c>
      <c r="J10" s="3">
        <v>-11.99999924896651</v>
      </c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</row>
    <row r="11" spans="1:38" x14ac:dyDescent="0.3">
      <c r="A11" t="s">
        <v>199</v>
      </c>
      <c r="B11" t="s">
        <v>194</v>
      </c>
      <c r="C11" s="16" t="s">
        <v>194</v>
      </c>
      <c r="D11" s="16">
        <v>-0.50978812443850408</v>
      </c>
      <c r="E11" s="16">
        <v>-0.50959079619256398</v>
      </c>
      <c r="F11" s="16">
        <v>-0.50959086293933442</v>
      </c>
      <c r="G11" s="16">
        <v>-0.5127101808684178</v>
      </c>
      <c r="H11" s="16">
        <v>-0.52878063069381553</v>
      </c>
      <c r="I11" s="16">
        <v>-0.51276629029857801</v>
      </c>
      <c r="J11" s="16">
        <v>-0.5127663077978003</v>
      </c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  <c r="AA11" s="16"/>
      <c r="AB11" s="16"/>
      <c r="AC11" s="16"/>
      <c r="AD11" s="16"/>
      <c r="AE11" s="16"/>
      <c r="AF11" s="16"/>
      <c r="AG11" s="16"/>
      <c r="AH11" s="16"/>
      <c r="AI11" s="16"/>
      <c r="AJ11" s="16"/>
      <c r="AK11" s="16"/>
      <c r="AL11" s="16"/>
    </row>
    <row r="12" spans="1:38" x14ac:dyDescent="0.3">
      <c r="A12" t="s">
        <v>200</v>
      </c>
      <c r="B12" t="s">
        <v>194</v>
      </c>
      <c r="C12" s="3" t="s">
        <v>194</v>
      </c>
      <c r="D12" s="3"/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</row>
    <row r="13" spans="1:38" x14ac:dyDescent="0.3">
      <c r="A13" t="s">
        <v>201</v>
      </c>
      <c r="B13" t="s">
        <v>194</v>
      </c>
      <c r="C13" s="3" t="s">
        <v>194</v>
      </c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</row>
    <row r="14" spans="1:38" x14ac:dyDescent="0.3">
      <c r="A14" t="s">
        <v>202</v>
      </c>
      <c r="B14" t="s">
        <v>194</v>
      </c>
      <c r="C14" s="3" t="s">
        <v>194</v>
      </c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</row>
    <row r="15" spans="1:38" x14ac:dyDescent="0.3">
      <c r="A15" t="s">
        <v>203</v>
      </c>
      <c r="B15" t="s">
        <v>194</v>
      </c>
      <c r="C15" s="3" t="s">
        <v>194</v>
      </c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</row>
    <row r="16" spans="1:38" x14ac:dyDescent="0.3">
      <c r="A16" t="s">
        <v>193</v>
      </c>
      <c r="B16" t="s">
        <v>204</v>
      </c>
      <c r="C16" s="3" t="s">
        <v>204</v>
      </c>
      <c r="D16" s="3">
        <v>59064.002319335938</v>
      </c>
      <c r="E16" s="3">
        <v>70954.409423828125</v>
      </c>
      <c r="F16" s="3">
        <v>79052.239990234375</v>
      </c>
      <c r="G16" s="3">
        <v>65422.001403808594</v>
      </c>
      <c r="H16" s="3">
        <v>80364.169799804688</v>
      </c>
      <c r="I16" s="3">
        <v>101240.21362304688</v>
      </c>
      <c r="J16" s="3">
        <v>112861.10266113281</v>
      </c>
      <c r="K16" s="3">
        <v>0</v>
      </c>
      <c r="L16" s="3">
        <v>0</v>
      </c>
      <c r="M16" s="3">
        <v>0</v>
      </c>
      <c r="N16" s="3">
        <v>0</v>
      </c>
      <c r="O16" s="3">
        <v>0</v>
      </c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</row>
    <row r="17" spans="1:38" x14ac:dyDescent="0.3">
      <c r="A17" t="s">
        <v>195</v>
      </c>
      <c r="B17" t="s">
        <v>204</v>
      </c>
      <c r="C17" s="3" t="s">
        <v>204</v>
      </c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</row>
    <row r="18" spans="1:38" x14ac:dyDescent="0.3">
      <c r="A18" t="s">
        <v>196</v>
      </c>
      <c r="B18" t="s">
        <v>204</v>
      </c>
      <c r="C18" s="16" t="s">
        <v>204</v>
      </c>
      <c r="D18" s="16">
        <v>98.94685873454128</v>
      </c>
      <c r="E18" s="16">
        <v>98.946851553132106</v>
      </c>
      <c r="F18" s="16">
        <v>98.94686118697399</v>
      </c>
      <c r="G18" s="16">
        <v>100.4400387641687</v>
      </c>
      <c r="H18" s="16">
        <v>107.94199534963685</v>
      </c>
      <c r="I18" s="16">
        <v>98.748944556118772</v>
      </c>
      <c r="J18" s="16">
        <v>98.748941682202386</v>
      </c>
      <c r="K18" s="16">
        <v>0</v>
      </c>
      <c r="L18" s="16">
        <v>0</v>
      </c>
      <c r="M18" s="16">
        <v>0</v>
      </c>
      <c r="N18" s="16">
        <v>0</v>
      </c>
      <c r="O18" s="16">
        <v>0</v>
      </c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</row>
    <row r="19" spans="1:38" x14ac:dyDescent="0.3">
      <c r="A19" t="s">
        <v>197</v>
      </c>
      <c r="B19" t="s">
        <v>204</v>
      </c>
      <c r="C19" s="3" t="s">
        <v>204</v>
      </c>
      <c r="D19" s="3">
        <v>1317.0682315826416</v>
      </c>
      <c r="E19" s="3">
        <v>1637.4860458374023</v>
      </c>
      <c r="F19" s="3">
        <v>1884.0519866943359</v>
      </c>
      <c r="G19" s="3">
        <v>1611.6710095405579</v>
      </c>
      <c r="H19" s="3">
        <v>2041.4107551574707</v>
      </c>
      <c r="I19" s="3">
        <v>2654.113410949707</v>
      </c>
      <c r="J19" s="3">
        <v>3052.4407444000244</v>
      </c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</row>
    <row r="20" spans="1:38" x14ac:dyDescent="0.3">
      <c r="A20" t="s">
        <v>198</v>
      </c>
      <c r="B20" t="s">
        <v>204</v>
      </c>
      <c r="C20" s="3" t="s">
        <v>204</v>
      </c>
      <c r="D20" s="3">
        <v>22.299000742648108</v>
      </c>
      <c r="E20" s="3">
        <v>23.078002609482603</v>
      </c>
      <c r="F20" s="3">
        <v>23.832999380246278</v>
      </c>
      <c r="G20" s="3">
        <v>24.635000075780823</v>
      </c>
      <c r="H20" s="3">
        <v>25.402001417333526</v>
      </c>
      <c r="I20" s="3">
        <v>26.215999709679693</v>
      </c>
      <c r="J20" s="3">
        <v>27.045994345501164</v>
      </c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</row>
    <row r="21" spans="1:38" x14ac:dyDescent="0.3">
      <c r="A21" t="s">
        <v>199</v>
      </c>
      <c r="B21" t="s">
        <v>204</v>
      </c>
      <c r="C21" s="16" t="s">
        <v>204</v>
      </c>
      <c r="D21" s="16">
        <v>1.1032080017212984</v>
      </c>
      <c r="E21" s="16">
        <v>1.1417478334574866</v>
      </c>
      <c r="F21" s="16">
        <v>1.1791001933341396</v>
      </c>
      <c r="G21" s="16">
        <v>1.2371703388333544</v>
      </c>
      <c r="H21" s="16">
        <v>1.370971411492061</v>
      </c>
      <c r="I21" s="16">
        <v>1.294401294493746</v>
      </c>
      <c r="J21" s="16">
        <v>1.3353817776168988</v>
      </c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  <c r="AA21" s="16"/>
      <c r="AB21" s="16"/>
      <c r="AC21" s="16"/>
      <c r="AD21" s="16"/>
      <c r="AE21" s="16"/>
      <c r="AF21" s="16"/>
      <c r="AG21" s="16"/>
      <c r="AH21" s="16"/>
      <c r="AI21" s="16"/>
      <c r="AJ21" s="16"/>
      <c r="AK21" s="16"/>
      <c r="AL21" s="16"/>
    </row>
    <row r="22" spans="1:38" x14ac:dyDescent="0.3">
      <c r="A22" t="s">
        <v>200</v>
      </c>
      <c r="B22" t="s">
        <v>204</v>
      </c>
      <c r="C22" s="3" t="s">
        <v>204</v>
      </c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</row>
    <row r="23" spans="1:38" x14ac:dyDescent="0.3">
      <c r="A23" t="s">
        <v>201</v>
      </c>
      <c r="B23" t="s">
        <v>204</v>
      </c>
      <c r="C23" s="3" t="s">
        <v>204</v>
      </c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</row>
    <row r="24" spans="1:38" x14ac:dyDescent="0.3">
      <c r="A24" t="s">
        <v>202</v>
      </c>
      <c r="B24" t="s">
        <v>204</v>
      </c>
      <c r="C24" s="3" t="s">
        <v>204</v>
      </c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</row>
    <row r="25" spans="1:38" x14ac:dyDescent="0.3">
      <c r="A25" t="s">
        <v>203</v>
      </c>
      <c r="B25" t="s">
        <v>204</v>
      </c>
      <c r="C25" s="3" t="s">
        <v>204</v>
      </c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</row>
    <row r="26" spans="1:38" x14ac:dyDescent="0.3">
      <c r="A26" t="s">
        <v>193</v>
      </c>
      <c r="B26" t="s">
        <v>205</v>
      </c>
      <c r="C26" s="3" t="s">
        <v>205</v>
      </c>
      <c r="D26" s="3">
        <v>18300845.125</v>
      </c>
      <c r="E26" s="3">
        <v>18761454.5</v>
      </c>
      <c r="F26" s="3">
        <v>18218720.625</v>
      </c>
      <c r="G26" s="3">
        <v>17922401.75</v>
      </c>
      <c r="H26" s="3">
        <v>17962397.625</v>
      </c>
      <c r="I26" s="3">
        <v>18455672</v>
      </c>
      <c r="J26" s="3">
        <v>18523011.375</v>
      </c>
      <c r="K26" s="3">
        <v>18858087.625</v>
      </c>
      <c r="L26" s="3">
        <v>19596946.125</v>
      </c>
      <c r="M26" s="3">
        <v>19089750.25</v>
      </c>
      <c r="N26" s="3">
        <v>19336704.5</v>
      </c>
      <c r="O26" s="3">
        <v>17868438.875</v>
      </c>
      <c r="P26" s="3">
        <v>17143418.75</v>
      </c>
      <c r="Q26" s="3">
        <v>17399582.625</v>
      </c>
      <c r="R26" s="3">
        <v>17860099</v>
      </c>
      <c r="S26" s="3">
        <v>16131887.25</v>
      </c>
      <c r="T26" s="3">
        <v>15605942.125</v>
      </c>
      <c r="U26" s="3">
        <v>14333364.3125</v>
      </c>
      <c r="V26" s="3">
        <v>13505090.125</v>
      </c>
      <c r="W26" s="3">
        <v>12260324.4375</v>
      </c>
      <c r="X26" s="3">
        <v>11575841.25</v>
      </c>
      <c r="Y26" s="3">
        <v>9658024.0625</v>
      </c>
      <c r="Z26" s="3">
        <v>8826399.25</v>
      </c>
      <c r="AA26" s="3">
        <v>6985718.75</v>
      </c>
      <c r="AB26" s="3">
        <v>6247195.90625</v>
      </c>
      <c r="AC26" s="3">
        <v>4712713.40625</v>
      </c>
      <c r="AD26" s="3">
        <v>4335635.8515625</v>
      </c>
      <c r="AE26" s="3">
        <v>0</v>
      </c>
      <c r="AF26" s="3">
        <v>0</v>
      </c>
      <c r="AG26" s="3">
        <v>0</v>
      </c>
      <c r="AH26" s="3">
        <v>0</v>
      </c>
      <c r="AI26" s="3">
        <v>0</v>
      </c>
      <c r="AJ26" s="3">
        <v>0</v>
      </c>
      <c r="AK26" s="3">
        <v>0</v>
      </c>
      <c r="AL26" s="3">
        <v>0</v>
      </c>
    </row>
    <row r="27" spans="1:38" x14ac:dyDescent="0.3">
      <c r="A27" t="s">
        <v>195</v>
      </c>
      <c r="B27" t="s">
        <v>205</v>
      </c>
      <c r="C27" s="3" t="s">
        <v>205</v>
      </c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</row>
    <row r="28" spans="1:38" x14ac:dyDescent="0.3">
      <c r="A28" t="s">
        <v>196</v>
      </c>
      <c r="B28" t="s">
        <v>205</v>
      </c>
      <c r="C28" s="16" t="s">
        <v>205</v>
      </c>
      <c r="D28" s="16">
        <v>907.26067079613495</v>
      </c>
      <c r="E28" s="16">
        <v>916.63696351274359</v>
      </c>
      <c r="F28" s="16">
        <v>909.2729464644724</v>
      </c>
      <c r="G28" s="16">
        <v>895.0968230312568</v>
      </c>
      <c r="H28" s="16">
        <v>896.63492880746799</v>
      </c>
      <c r="I28" s="16">
        <v>915.95527335377517</v>
      </c>
      <c r="J28" s="16">
        <v>915.08786649101171</v>
      </c>
      <c r="K28" s="16">
        <v>935.41193558645284</v>
      </c>
      <c r="L28" s="16">
        <v>994.2588607346147</v>
      </c>
      <c r="M28" s="16">
        <v>970.61264777782719</v>
      </c>
      <c r="N28" s="16">
        <v>970.59067120995644</v>
      </c>
      <c r="O28" s="16">
        <v>883.46307809156474</v>
      </c>
      <c r="P28" s="16">
        <v>833.69283966346688</v>
      </c>
      <c r="Q28" s="16">
        <v>833.88085851124049</v>
      </c>
      <c r="R28" s="16">
        <v>844.08494864681438</v>
      </c>
      <c r="S28" s="16">
        <v>816.40667196682068</v>
      </c>
      <c r="T28" s="16">
        <v>824.10722229828741</v>
      </c>
      <c r="U28" s="16">
        <v>815.65883680472098</v>
      </c>
      <c r="V28" s="16">
        <v>807.32414852415764</v>
      </c>
      <c r="W28" s="16">
        <v>797.89006789573023</v>
      </c>
      <c r="X28" s="16">
        <v>794.19364564225248</v>
      </c>
      <c r="Y28" s="16">
        <v>785.09220738290367</v>
      </c>
      <c r="Z28" s="16">
        <v>809.64973308445144</v>
      </c>
      <c r="AA28" s="16">
        <v>791.33404157776636</v>
      </c>
      <c r="AB28" s="16">
        <v>814.50220512814735</v>
      </c>
      <c r="AC28" s="16">
        <v>801.40131020726562</v>
      </c>
      <c r="AD28" s="16">
        <v>870.97336470850303</v>
      </c>
      <c r="AE28" s="16">
        <v>0</v>
      </c>
      <c r="AF28" s="16">
        <v>0</v>
      </c>
      <c r="AG28" s="16">
        <v>0</v>
      </c>
      <c r="AH28" s="16">
        <v>0</v>
      </c>
      <c r="AI28" s="16">
        <v>0</v>
      </c>
      <c r="AJ28" s="16">
        <v>0</v>
      </c>
      <c r="AK28" s="16">
        <v>0</v>
      </c>
      <c r="AL28" s="16">
        <v>0</v>
      </c>
    </row>
    <row r="29" spans="1:38" x14ac:dyDescent="0.3">
      <c r="A29" t="s">
        <v>197</v>
      </c>
      <c r="B29" t="s">
        <v>205</v>
      </c>
      <c r="C29" s="3" t="s">
        <v>205</v>
      </c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</row>
    <row r="30" spans="1:38" x14ac:dyDescent="0.3">
      <c r="A30" t="s">
        <v>198</v>
      </c>
      <c r="B30" t="s">
        <v>205</v>
      </c>
      <c r="C30" s="3" t="s">
        <v>205</v>
      </c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</row>
    <row r="31" spans="1:38" x14ac:dyDescent="0.3">
      <c r="A31" t="s">
        <v>199</v>
      </c>
      <c r="B31" t="s">
        <v>205</v>
      </c>
      <c r="C31" s="16" t="s">
        <v>205</v>
      </c>
      <c r="D31" s="16"/>
      <c r="E31" s="16"/>
      <c r="F31" s="16"/>
      <c r="G31" s="16"/>
      <c r="H31" s="16"/>
      <c r="I31" s="16"/>
      <c r="J31" s="16"/>
      <c r="K31" s="16"/>
      <c r="L31" s="16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  <c r="AA31" s="16"/>
      <c r="AB31" s="16"/>
      <c r="AC31" s="16"/>
      <c r="AD31" s="16"/>
      <c r="AE31" s="16"/>
      <c r="AF31" s="16"/>
      <c r="AG31" s="16"/>
      <c r="AH31" s="16"/>
      <c r="AI31" s="16"/>
      <c r="AJ31" s="16"/>
      <c r="AK31" s="16"/>
      <c r="AL31" s="16"/>
    </row>
    <row r="32" spans="1:38" x14ac:dyDescent="0.3">
      <c r="A32" t="s">
        <v>200</v>
      </c>
      <c r="B32" t="s">
        <v>205</v>
      </c>
      <c r="C32" s="3" t="s">
        <v>205</v>
      </c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</row>
    <row r="33" spans="1:38" x14ac:dyDescent="0.3">
      <c r="A33" t="s">
        <v>201</v>
      </c>
      <c r="B33" t="s">
        <v>205</v>
      </c>
      <c r="C33" s="3" t="s">
        <v>205</v>
      </c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</row>
    <row r="34" spans="1:38" x14ac:dyDescent="0.3">
      <c r="A34" t="s">
        <v>202</v>
      </c>
      <c r="B34" t="s">
        <v>205</v>
      </c>
      <c r="C34" s="3" t="s">
        <v>205</v>
      </c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</row>
    <row r="35" spans="1:38" x14ac:dyDescent="0.3">
      <c r="A35" t="s">
        <v>203</v>
      </c>
      <c r="B35" t="s">
        <v>205</v>
      </c>
      <c r="C35" s="3" t="s">
        <v>205</v>
      </c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</row>
    <row r="36" spans="1:38" x14ac:dyDescent="0.3">
      <c r="A36" t="s">
        <v>193</v>
      </c>
      <c r="B36" t="s">
        <v>206</v>
      </c>
      <c r="C36" s="3" t="s">
        <v>206</v>
      </c>
      <c r="D36" s="3">
        <v>2124.700382232666</v>
      </c>
      <c r="E36" s="3">
        <v>2552.4321365356445</v>
      </c>
      <c r="F36" s="3">
        <v>2843.7340545654297</v>
      </c>
      <c r="G36" s="3">
        <v>2353.3742208480835</v>
      </c>
      <c r="H36" s="3">
        <v>2890.904899597168</v>
      </c>
      <c r="I36" s="3">
        <v>3641.8666000366211</v>
      </c>
      <c r="J36" s="3">
        <v>4059.8996620178223</v>
      </c>
      <c r="K36" s="3">
        <v>0</v>
      </c>
      <c r="L36" s="3">
        <v>0</v>
      </c>
      <c r="M36" s="3">
        <v>0</v>
      </c>
      <c r="N36" s="3">
        <v>0</v>
      </c>
      <c r="O36" s="3">
        <v>0</v>
      </c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</row>
    <row r="37" spans="1:38" x14ac:dyDescent="0.3">
      <c r="A37" t="s">
        <v>195</v>
      </c>
      <c r="B37" t="s">
        <v>206</v>
      </c>
      <c r="C37" s="3" t="s">
        <v>206</v>
      </c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</row>
    <row r="38" spans="1:38" x14ac:dyDescent="0.3">
      <c r="A38" t="s">
        <v>196</v>
      </c>
      <c r="B38" t="s">
        <v>206</v>
      </c>
      <c r="C38" s="16" t="s">
        <v>206</v>
      </c>
      <c r="D38" s="16">
        <v>3.5594003909347771</v>
      </c>
      <c r="E38" s="16">
        <v>3.5594001683050607</v>
      </c>
      <c r="F38" s="16">
        <v>3.5594003234433478</v>
      </c>
      <c r="G38" s="16">
        <v>3.613049985304023</v>
      </c>
      <c r="H38" s="16">
        <v>3.8829497988721235</v>
      </c>
      <c r="I38" s="16">
        <v>3.5522498252285466</v>
      </c>
      <c r="J38" s="16">
        <v>3.5522493663771142</v>
      </c>
      <c r="K38" s="16">
        <v>0</v>
      </c>
      <c r="L38" s="16">
        <v>0</v>
      </c>
      <c r="M38" s="16">
        <v>0</v>
      </c>
      <c r="N38" s="16">
        <v>0</v>
      </c>
      <c r="O38" s="16">
        <v>0</v>
      </c>
      <c r="P38" s="16"/>
      <c r="Q38" s="16"/>
      <c r="R38" s="16"/>
      <c r="S38" s="16"/>
      <c r="T38" s="16"/>
      <c r="U38" s="16"/>
      <c r="V38" s="16"/>
      <c r="W38" s="16"/>
      <c r="X38" s="16"/>
      <c r="Y38" s="16"/>
      <c r="Z38" s="16"/>
      <c r="AA38" s="16"/>
      <c r="AB38" s="16"/>
      <c r="AC38" s="16"/>
      <c r="AD38" s="16"/>
      <c r="AE38" s="16"/>
      <c r="AF38" s="16"/>
      <c r="AG38" s="16"/>
      <c r="AH38" s="16"/>
      <c r="AI38" s="16"/>
      <c r="AJ38" s="16"/>
      <c r="AK38" s="16"/>
      <c r="AL38" s="16"/>
    </row>
    <row r="39" spans="1:38" x14ac:dyDescent="0.3">
      <c r="A39" t="s">
        <v>197</v>
      </c>
      <c r="B39" t="s">
        <v>206</v>
      </c>
      <c r="C39" s="3" t="s">
        <v>206</v>
      </c>
      <c r="D39" s="3">
        <v>526.3306999206543</v>
      </c>
      <c r="E39" s="3">
        <v>670.24319267272949</v>
      </c>
      <c r="F39" s="3">
        <v>791.52490615844727</v>
      </c>
      <c r="G39" s="3">
        <v>694.33930230140686</v>
      </c>
      <c r="H39" s="3">
        <v>904.10162544250488</v>
      </c>
      <c r="I39" s="3">
        <v>1207.315450668335</v>
      </c>
      <c r="J39" s="3">
        <v>1426.6488704681396</v>
      </c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</row>
    <row r="40" spans="1:38" x14ac:dyDescent="0.3">
      <c r="A40" t="s">
        <v>198</v>
      </c>
      <c r="B40" t="s">
        <v>206</v>
      </c>
      <c r="C40" s="3" t="s">
        <v>206</v>
      </c>
      <c r="D40" s="3">
        <v>247.71996292840987</v>
      </c>
      <c r="E40" s="3">
        <v>262.59001486418936</v>
      </c>
      <c r="F40" s="3">
        <v>278.33998924326471</v>
      </c>
      <c r="G40" s="3">
        <v>295.03990319533136</v>
      </c>
      <c r="H40" s="3">
        <v>312.74000938892408</v>
      </c>
      <c r="I40" s="3">
        <v>331.51006976922071</v>
      </c>
      <c r="J40" s="3">
        <v>351.40003183208643</v>
      </c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</row>
    <row r="41" spans="1:38" x14ac:dyDescent="0.3">
      <c r="A41" t="s">
        <v>199</v>
      </c>
      <c r="B41" t="s">
        <v>206</v>
      </c>
      <c r="C41" s="16" t="s">
        <v>206</v>
      </c>
      <c r="D41" s="16">
        <v>0.44086724269881034</v>
      </c>
      <c r="E41" s="16">
        <v>0.46733144081992667</v>
      </c>
      <c r="F41" s="16">
        <v>0.49536168665797337</v>
      </c>
      <c r="G41" s="16">
        <v>0.53299710971312175</v>
      </c>
      <c r="H41" s="16">
        <v>0.60717691353084158</v>
      </c>
      <c r="I41" s="16">
        <v>0.5888032801311992</v>
      </c>
      <c r="J41" s="16">
        <v>0.62413034820610358</v>
      </c>
      <c r="K41" s="16"/>
      <c r="L41" s="16"/>
      <c r="M41" s="16"/>
      <c r="N41" s="16"/>
      <c r="O41" s="16"/>
      <c r="P41" s="16"/>
      <c r="Q41" s="16"/>
      <c r="R41" s="16"/>
      <c r="S41" s="16"/>
      <c r="T41" s="16"/>
      <c r="U41" s="16"/>
      <c r="V41" s="16"/>
      <c r="W41" s="16"/>
      <c r="X41" s="16"/>
      <c r="Y41" s="16"/>
      <c r="Z41" s="16"/>
      <c r="AA41" s="16"/>
      <c r="AB41" s="16"/>
      <c r="AC41" s="16"/>
      <c r="AD41" s="16"/>
      <c r="AE41" s="16"/>
      <c r="AF41" s="16"/>
      <c r="AG41" s="16"/>
      <c r="AH41" s="16"/>
      <c r="AI41" s="16"/>
      <c r="AJ41" s="16"/>
      <c r="AK41" s="16"/>
      <c r="AL41" s="16"/>
    </row>
    <row r="42" spans="1:38" x14ac:dyDescent="0.3">
      <c r="A42" t="s">
        <v>200</v>
      </c>
      <c r="B42" t="s">
        <v>206</v>
      </c>
      <c r="C42" s="3" t="s">
        <v>206</v>
      </c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</row>
    <row r="43" spans="1:38" x14ac:dyDescent="0.3">
      <c r="A43" t="s">
        <v>201</v>
      </c>
      <c r="B43" t="s">
        <v>206</v>
      </c>
      <c r="C43" s="3" t="s">
        <v>206</v>
      </c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</row>
    <row r="44" spans="1:38" x14ac:dyDescent="0.3">
      <c r="A44" t="s">
        <v>202</v>
      </c>
      <c r="B44" t="s">
        <v>206</v>
      </c>
      <c r="C44" s="3" t="s">
        <v>206</v>
      </c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</row>
    <row r="45" spans="1:38" x14ac:dyDescent="0.3">
      <c r="A45" t="s">
        <v>203</v>
      </c>
      <c r="B45" t="s">
        <v>206</v>
      </c>
      <c r="C45" s="3" t="s">
        <v>206</v>
      </c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</row>
    <row r="46" spans="1:38" x14ac:dyDescent="0.3">
      <c r="A46" t="s">
        <v>193</v>
      </c>
      <c r="B46" t="s">
        <v>207</v>
      </c>
      <c r="C46" s="3" t="s">
        <v>208</v>
      </c>
      <c r="D46" s="3">
        <v>4437.4764709472656</v>
      </c>
      <c r="E46" s="3">
        <v>4571.6168823242188</v>
      </c>
      <c r="F46" s="3">
        <v>4344.5976257324219</v>
      </c>
      <c r="G46" s="3">
        <v>4445.9409942626953</v>
      </c>
      <c r="H46" s="3">
        <v>4620.1878814697266</v>
      </c>
      <c r="I46" s="3">
        <v>4106.7882080078125</v>
      </c>
      <c r="J46" s="3">
        <v>4504.6933288574219</v>
      </c>
      <c r="K46" s="3">
        <v>4438.5967102050781</v>
      </c>
      <c r="L46" s="3">
        <v>4104.4958343505859</v>
      </c>
      <c r="M46" s="3">
        <v>4388.3969116210938</v>
      </c>
      <c r="N46" s="3">
        <v>4406.5945739746094</v>
      </c>
      <c r="O46" s="3">
        <v>4492.9034194946289</v>
      </c>
      <c r="P46" s="3">
        <v>4517.9529418945313</v>
      </c>
      <c r="Q46" s="3">
        <v>4556.6796722412109</v>
      </c>
      <c r="R46" s="3">
        <v>4280.5905609130859</v>
      </c>
      <c r="S46" s="3">
        <v>4445.4894485473633</v>
      </c>
      <c r="T46" s="3">
        <v>4490.8801879882813</v>
      </c>
      <c r="U46" s="3">
        <v>4066.0093994140625</v>
      </c>
      <c r="V46" s="3">
        <v>4223.4402618408203</v>
      </c>
      <c r="W46" s="3">
        <v>3960.0953521728516</v>
      </c>
      <c r="X46" s="3">
        <v>3772.2616124153137</v>
      </c>
      <c r="Y46" s="3">
        <v>3446.711311340332</v>
      </c>
      <c r="Z46" s="3">
        <v>3310.4318466186523</v>
      </c>
      <c r="AA46" s="3">
        <v>2706.4178810119629</v>
      </c>
      <c r="AB46" s="3">
        <v>2347.9905548095703</v>
      </c>
      <c r="AC46" s="3">
        <v>1909.2903809547424</v>
      </c>
      <c r="AD46" s="3">
        <v>2129.6180114746094</v>
      </c>
      <c r="AE46" s="3">
        <v>1327.1346111148596</v>
      </c>
      <c r="AF46" s="3">
        <v>1233.6713818311691</v>
      </c>
      <c r="AG46" s="3">
        <v>1281.0564217567444</v>
      </c>
      <c r="AH46" s="3">
        <v>1293.2835454940796</v>
      </c>
      <c r="AI46" s="3">
        <v>1293.6400104761124</v>
      </c>
      <c r="AJ46" s="3">
        <v>1290.301468372345</v>
      </c>
      <c r="AK46" s="3">
        <v>1228.138060092926</v>
      </c>
      <c r="AL46" s="3">
        <v>1243.4805493354797</v>
      </c>
    </row>
    <row r="47" spans="1:38" x14ac:dyDescent="0.3">
      <c r="A47" t="s">
        <v>195</v>
      </c>
      <c r="B47" t="s">
        <v>207</v>
      </c>
      <c r="C47" s="3" t="s">
        <v>208</v>
      </c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</row>
    <row r="48" spans="1:38" x14ac:dyDescent="0.3">
      <c r="A48" t="s">
        <v>196</v>
      </c>
      <c r="B48" t="s">
        <v>207</v>
      </c>
      <c r="C48" s="16" t="s">
        <v>208</v>
      </c>
      <c r="D48" s="16">
        <v>0.72069513984681477</v>
      </c>
      <c r="E48" s="16">
        <v>0.72041199056897032</v>
      </c>
      <c r="F48" s="16">
        <v>0.71843393886321016</v>
      </c>
      <c r="G48" s="16">
        <v>0.71334022240266903</v>
      </c>
      <c r="H48" s="16">
        <v>0.71173489375049137</v>
      </c>
      <c r="I48" s="16">
        <v>0.71319586216069164</v>
      </c>
      <c r="J48" s="16">
        <v>0.71176615918779917</v>
      </c>
      <c r="K48" s="16">
        <v>0.71014841542961427</v>
      </c>
      <c r="L48" s="16">
        <v>0.70928898520426376</v>
      </c>
      <c r="M48" s="16">
        <v>0.70872477386567378</v>
      </c>
      <c r="N48" s="16">
        <v>0.70832684237391508</v>
      </c>
      <c r="O48" s="16">
        <v>0.71165599874600305</v>
      </c>
      <c r="P48" s="16">
        <v>0.71267532805107914</v>
      </c>
      <c r="Q48" s="16">
        <v>0.71360583547669987</v>
      </c>
      <c r="R48" s="16">
        <v>0.71612499555059006</v>
      </c>
      <c r="S48" s="16">
        <v>0.71031373591453406</v>
      </c>
      <c r="T48" s="16">
        <v>0.71221105416347164</v>
      </c>
      <c r="U48" s="16">
        <v>0.71174415302723948</v>
      </c>
      <c r="V48" s="16">
        <v>0.71024633081715949</v>
      </c>
      <c r="W48" s="16">
        <v>0.70860317627241209</v>
      </c>
      <c r="X48" s="16">
        <v>0.71213548071812249</v>
      </c>
      <c r="Y48" s="16">
        <v>0.7120235217595231</v>
      </c>
      <c r="Z48" s="16">
        <v>0.71728201227907651</v>
      </c>
      <c r="AA48" s="16">
        <v>0.71432562305856562</v>
      </c>
      <c r="AB48" s="16">
        <v>0.71972898506588145</v>
      </c>
      <c r="AC48" s="16">
        <v>0.7182837426153118</v>
      </c>
      <c r="AD48" s="16">
        <v>0.72415511967617363</v>
      </c>
      <c r="AE48" s="16">
        <v>0.74803531250101529</v>
      </c>
      <c r="AF48" s="16">
        <v>0.74918435836435682</v>
      </c>
      <c r="AG48" s="16">
        <v>0.75185626711308162</v>
      </c>
      <c r="AH48" s="16">
        <v>0.75084913694796607</v>
      </c>
      <c r="AI48" s="16">
        <v>0.75235643419392284</v>
      </c>
      <c r="AJ48" s="16">
        <v>0.75546857346120544</v>
      </c>
      <c r="AK48" s="16">
        <v>0.76167921833333618</v>
      </c>
      <c r="AL48" s="16">
        <v>0.75720576227348069</v>
      </c>
    </row>
    <row r="49" spans="1:38" x14ac:dyDescent="0.3">
      <c r="A49" t="s">
        <v>197</v>
      </c>
      <c r="B49" t="s">
        <v>207</v>
      </c>
      <c r="C49" s="3" t="s">
        <v>208</v>
      </c>
      <c r="D49" s="3">
        <v>359.27029228210449</v>
      </c>
      <c r="E49" s="3">
        <v>392.33871459960938</v>
      </c>
      <c r="F49" s="3">
        <v>395.22718620300293</v>
      </c>
      <c r="G49" s="3">
        <v>428.71346664428711</v>
      </c>
      <c r="H49" s="3">
        <v>472.24635696411133</v>
      </c>
      <c r="I49" s="3">
        <v>444.95613479614258</v>
      </c>
      <c r="J49" s="3">
        <v>517.35178756713867</v>
      </c>
      <c r="K49" s="3">
        <v>540.34652328491211</v>
      </c>
      <c r="L49" s="3">
        <v>529.6543140411377</v>
      </c>
      <c r="M49" s="3">
        <v>600.26659774780273</v>
      </c>
      <c r="N49" s="3">
        <v>638.92157363891602</v>
      </c>
      <c r="O49" s="3">
        <v>690.52159690856934</v>
      </c>
      <c r="P49" s="3">
        <v>736.03382110595703</v>
      </c>
      <c r="Q49" s="3">
        <v>786.88349723815918</v>
      </c>
      <c r="R49" s="3">
        <v>783.55865097045898</v>
      </c>
      <c r="S49" s="3">
        <v>862.56791496276855</v>
      </c>
      <c r="T49" s="3">
        <v>923.65734481811523</v>
      </c>
      <c r="U49" s="3">
        <v>886.44923782348633</v>
      </c>
      <c r="V49" s="3">
        <v>943.79047775268555</v>
      </c>
      <c r="W49" s="3">
        <v>907.06526184082031</v>
      </c>
      <c r="X49" s="3">
        <v>885.64295250177383</v>
      </c>
      <c r="Y49" s="3">
        <v>829.44153785705566</v>
      </c>
      <c r="Z49" s="3">
        <v>816.56211471557617</v>
      </c>
      <c r="AA49" s="3">
        <v>684.26349782943726</v>
      </c>
      <c r="AB49" s="3">
        <v>608.48337125778198</v>
      </c>
      <c r="AC49" s="3">
        <v>507.16370588541031</v>
      </c>
      <c r="AD49" s="3">
        <v>579.83166313171387</v>
      </c>
      <c r="AE49" s="3">
        <v>370.3727543130517</v>
      </c>
      <c r="AF49" s="3">
        <v>352.89615416526794</v>
      </c>
      <c r="AG49" s="3">
        <v>375.61203336715698</v>
      </c>
      <c r="AH49" s="3">
        <v>388.67707109451294</v>
      </c>
      <c r="AI49" s="3">
        <v>398.50375944375992</v>
      </c>
      <c r="AJ49" s="3">
        <v>407.4122109413147</v>
      </c>
      <c r="AK49" s="3">
        <v>397.4788761138916</v>
      </c>
      <c r="AL49" s="3">
        <v>412.50549185276031</v>
      </c>
    </row>
    <row r="50" spans="1:38" x14ac:dyDescent="0.3">
      <c r="A50" t="s">
        <v>198</v>
      </c>
      <c r="B50" t="s">
        <v>207</v>
      </c>
      <c r="C50" s="3" t="s">
        <v>208</v>
      </c>
      <c r="D50" s="3">
        <v>80.962748678059185</v>
      </c>
      <c r="E50" s="3">
        <v>85.820558611670805</v>
      </c>
      <c r="F50" s="3">
        <v>90.969802096776377</v>
      </c>
      <c r="G50" s="3">
        <v>96.428060380811232</v>
      </c>
      <c r="H50" s="3">
        <v>102.21366946096686</v>
      </c>
      <c r="I50" s="3">
        <v>108.34650151388963</v>
      </c>
      <c r="J50" s="3">
        <v>114.84728255593831</v>
      </c>
      <c r="K50" s="3">
        <v>121.73814350886281</v>
      </c>
      <c r="L50" s="3">
        <v>129.04247815491806</v>
      </c>
      <c r="M50" s="3">
        <v>136.78493760630724</v>
      </c>
      <c r="N50" s="3">
        <v>144.99213914808342</v>
      </c>
      <c r="O50" s="3">
        <v>153.69161818889947</v>
      </c>
      <c r="P50" s="3">
        <v>162.91312250749408</v>
      </c>
      <c r="Q50" s="3">
        <v>172.68791177746519</v>
      </c>
      <c r="R50" s="3">
        <v>183.04919375501294</v>
      </c>
      <c r="S50" s="3">
        <v>194.03215887614508</v>
      </c>
      <c r="T50" s="3">
        <v>205.67401180922477</v>
      </c>
      <c r="U50" s="3">
        <v>218.01455696369743</v>
      </c>
      <c r="V50" s="3">
        <v>223.46485785058243</v>
      </c>
      <c r="W50" s="3">
        <v>229.05136901391168</v>
      </c>
      <c r="X50" s="3">
        <v>234.77771254966382</v>
      </c>
      <c r="Y50" s="3">
        <v>240.6472323713437</v>
      </c>
      <c r="Z50" s="3">
        <v>246.66332144841786</v>
      </c>
      <c r="AA50" s="3">
        <v>252.82995010865903</v>
      </c>
      <c r="AB50" s="3">
        <v>259.1506895167779</v>
      </c>
      <c r="AC50" s="3">
        <v>265.62942491325106</v>
      </c>
      <c r="AD50" s="3">
        <v>272.27026631420233</v>
      </c>
      <c r="AE50" s="3">
        <v>279.07700636480274</v>
      </c>
      <c r="AF50" s="3">
        <v>286.053611490489</v>
      </c>
      <c r="AG50" s="3">
        <v>293.20491040673363</v>
      </c>
      <c r="AH50" s="3">
        <v>300.53507790205799</v>
      </c>
      <c r="AI50" s="3">
        <v>308.04841858369412</v>
      </c>
      <c r="AJ50" s="3">
        <v>315.7496297785712</v>
      </c>
      <c r="AK50" s="3">
        <v>323.64348034602614</v>
      </c>
      <c r="AL50" s="3">
        <v>331.73457523980142</v>
      </c>
    </row>
    <row r="51" spans="1:38" x14ac:dyDescent="0.3">
      <c r="A51" t="s">
        <v>199</v>
      </c>
      <c r="B51" t="s">
        <v>207</v>
      </c>
      <c r="C51" s="16" t="s">
        <v>208</v>
      </c>
      <c r="D51" s="16">
        <v>2.9174729941099733E-2</v>
      </c>
      <c r="E51" s="16">
        <v>3.091307787336035E-2</v>
      </c>
      <c r="F51" s="16">
        <v>3.2677899717760216E-2</v>
      </c>
      <c r="G51" s="16">
        <v>3.4392994152677082E-2</v>
      </c>
      <c r="H51" s="16">
        <v>3.6374517947219687E-2</v>
      </c>
      <c r="I51" s="16">
        <v>3.8636132681090701E-2</v>
      </c>
      <c r="J51" s="16">
        <v>4.0872200722488206E-2</v>
      </c>
      <c r="K51" s="16">
        <v>4.3226072180272648E-2</v>
      </c>
      <c r="L51" s="16">
        <v>4.5764204019240542E-2</v>
      </c>
      <c r="M51" s="16">
        <v>4.8471437660785668E-2</v>
      </c>
      <c r="N51" s="16">
        <v>5.1350911690273303E-2</v>
      </c>
      <c r="O51" s="16">
        <v>5.4687771734030596E-2</v>
      </c>
      <c r="P51" s="16">
        <v>5.8052068181130116E-2</v>
      </c>
      <c r="Q51" s="16">
        <v>6.161553138534958E-2</v>
      </c>
      <c r="R51" s="16">
        <v>6.5543024663342275E-2</v>
      </c>
      <c r="S51" s="16">
        <v>6.8911841293114479E-2</v>
      </c>
      <c r="T51" s="16">
        <v>7.3241633967058364E-2</v>
      </c>
      <c r="U51" s="16">
        <v>7.758527329802091E-2</v>
      </c>
      <c r="V51" s="16">
        <v>7.9357531621753241E-2</v>
      </c>
      <c r="W51" s="16">
        <v>8.1153260366760349E-2</v>
      </c>
      <c r="X51" s="16">
        <v>8.359675403938932E-2</v>
      </c>
      <c r="Y51" s="16">
        <v>8.567323281039281E-2</v>
      </c>
      <c r="Z51" s="16">
        <v>8.8463551404198926E-2</v>
      </c>
      <c r="AA51" s="16">
        <v>9.030143163643406E-2</v>
      </c>
      <c r="AB51" s="16">
        <v>9.3259086599910751E-2</v>
      </c>
      <c r="AC51" s="16">
        <v>9.5398645545117025E-2</v>
      </c>
      <c r="AD51" s="16">
        <v>9.8582913778878886E-2</v>
      </c>
      <c r="AE51" s="16">
        <v>0.10437969145563314</v>
      </c>
      <c r="AF51" s="16">
        <v>0.10715341516696747</v>
      </c>
      <c r="AG51" s="16">
        <v>0.11022392569065405</v>
      </c>
      <c r="AH51" s="16">
        <v>0.1128282055902014</v>
      </c>
      <c r="AI51" s="16">
        <v>0.11588106881047083</v>
      </c>
      <c r="AJ51" s="16">
        <v>0.11926944494763293</v>
      </c>
      <c r="AK51" s="16">
        <v>0.12325624962527347</v>
      </c>
      <c r="AL51" s="16">
        <v>0.12559562771773652</v>
      </c>
    </row>
    <row r="52" spans="1:38" x14ac:dyDescent="0.3">
      <c r="A52" t="s">
        <v>200</v>
      </c>
      <c r="B52" t="s">
        <v>207</v>
      </c>
      <c r="C52" s="3" t="s">
        <v>208</v>
      </c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</row>
    <row r="53" spans="1:38" x14ac:dyDescent="0.3">
      <c r="A53" t="s">
        <v>201</v>
      </c>
      <c r="B53" t="s">
        <v>207</v>
      </c>
      <c r="C53" s="3" t="s">
        <v>208</v>
      </c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</row>
    <row r="54" spans="1:38" x14ac:dyDescent="0.3">
      <c r="A54" t="s">
        <v>202</v>
      </c>
      <c r="B54" t="s">
        <v>207</v>
      </c>
      <c r="C54" s="3" t="s">
        <v>208</v>
      </c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</row>
    <row r="55" spans="1:38" x14ac:dyDescent="0.3">
      <c r="A55" t="s">
        <v>203</v>
      </c>
      <c r="B55" t="s">
        <v>207</v>
      </c>
      <c r="C55" s="3" t="s">
        <v>208</v>
      </c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</row>
    <row r="56" spans="1:38" x14ac:dyDescent="0.3">
      <c r="A56" t="s">
        <v>193</v>
      </c>
      <c r="B56" t="s">
        <v>209</v>
      </c>
      <c r="C56" s="3" t="s">
        <v>208</v>
      </c>
      <c r="D56" s="3">
        <v>1814.2688064575195</v>
      </c>
      <c r="E56" s="3">
        <v>2179.5062026977539</v>
      </c>
      <c r="F56" s="3">
        <v>2428.2472839355469</v>
      </c>
      <c r="G56" s="3">
        <v>1979.6920099258423</v>
      </c>
      <c r="H56" s="3">
        <v>2262.8338851928711</v>
      </c>
      <c r="I56" s="3">
        <v>3116.0274429321289</v>
      </c>
      <c r="J56" s="3">
        <v>3473.7014274597168</v>
      </c>
      <c r="K56" s="3">
        <v>0</v>
      </c>
      <c r="L56" s="3">
        <v>0</v>
      </c>
      <c r="M56" s="3">
        <v>0</v>
      </c>
      <c r="N56" s="3">
        <v>0</v>
      </c>
      <c r="O56" s="3">
        <v>0</v>
      </c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</row>
    <row r="57" spans="1:38" x14ac:dyDescent="0.3">
      <c r="A57" t="s">
        <v>195</v>
      </c>
      <c r="B57" t="s">
        <v>209</v>
      </c>
      <c r="C57" s="3" t="s">
        <v>208</v>
      </c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</row>
    <row r="58" spans="1:38" x14ac:dyDescent="0.3">
      <c r="A58" t="s">
        <v>196</v>
      </c>
      <c r="B58" t="s">
        <v>209</v>
      </c>
      <c r="C58" s="16" t="s">
        <v>208</v>
      </c>
      <c r="D58" s="16">
        <v>3.0393497473111002</v>
      </c>
      <c r="E58" s="16">
        <v>3.0393497235997504</v>
      </c>
      <c r="F58" s="16">
        <v>3.039349708356287</v>
      </c>
      <c r="G58" s="16">
        <v>3.0393499093142129</v>
      </c>
      <c r="H58" s="16">
        <v>3.0393498672342432</v>
      </c>
      <c r="I58" s="16">
        <v>3.0393499032708569</v>
      </c>
      <c r="J58" s="16">
        <v>3.0393500396698219</v>
      </c>
      <c r="K58" s="16">
        <v>0</v>
      </c>
      <c r="L58" s="16">
        <v>0</v>
      </c>
      <c r="M58" s="16">
        <v>0</v>
      </c>
      <c r="N58" s="16">
        <v>0</v>
      </c>
      <c r="O58" s="16">
        <v>0</v>
      </c>
      <c r="P58" s="16"/>
      <c r="Q58" s="16"/>
      <c r="R58" s="16"/>
      <c r="S58" s="16"/>
      <c r="T58" s="16"/>
      <c r="U58" s="16"/>
      <c r="V58" s="16"/>
      <c r="W58" s="16"/>
      <c r="X58" s="16"/>
      <c r="Y58" s="16"/>
      <c r="Z58" s="16"/>
      <c r="AA58" s="16"/>
      <c r="AB58" s="16"/>
      <c r="AC58" s="16"/>
      <c r="AD58" s="16"/>
      <c r="AE58" s="16"/>
      <c r="AF58" s="16"/>
      <c r="AG58" s="16"/>
      <c r="AH58" s="16"/>
      <c r="AI58" s="16"/>
      <c r="AJ58" s="16"/>
      <c r="AK58" s="16"/>
      <c r="AL58" s="16"/>
    </row>
    <row r="59" spans="1:38" x14ac:dyDescent="0.3">
      <c r="A59" t="s">
        <v>197</v>
      </c>
      <c r="B59" t="s">
        <v>209</v>
      </c>
      <c r="C59" s="3" t="s">
        <v>208</v>
      </c>
      <c r="D59" s="3">
        <v>847.60181427001953</v>
      </c>
      <c r="E59" s="3">
        <v>1079.3301887512207</v>
      </c>
      <c r="F59" s="3">
        <v>1274.6618537902832</v>
      </c>
      <c r="G59" s="3">
        <v>1101.5533924102783</v>
      </c>
      <c r="H59" s="3">
        <v>1334.6474113464355</v>
      </c>
      <c r="I59" s="3">
        <v>1948.1435203552246</v>
      </c>
      <c r="J59" s="3">
        <v>2302.0674686431885</v>
      </c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</row>
    <row r="60" spans="1:38" x14ac:dyDescent="0.3">
      <c r="A60" t="s">
        <v>198</v>
      </c>
      <c r="B60" t="s">
        <v>209</v>
      </c>
      <c r="C60" s="3" t="s">
        <v>208</v>
      </c>
      <c r="D60" s="3">
        <v>467.18645619279454</v>
      </c>
      <c r="E60" s="3">
        <v>495.21776419596563</v>
      </c>
      <c r="F60" s="3">
        <v>524.93082653608212</v>
      </c>
      <c r="G60" s="3">
        <v>556.42664964412404</v>
      </c>
      <c r="H60" s="3">
        <v>589.81236761560945</v>
      </c>
      <c r="I60" s="3">
        <v>625.2010150854303</v>
      </c>
      <c r="J60" s="3">
        <v>662.71310782362411</v>
      </c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</row>
    <row r="61" spans="1:38" x14ac:dyDescent="0.3">
      <c r="A61" t="s">
        <v>199</v>
      </c>
      <c r="B61" t="s">
        <v>209</v>
      </c>
      <c r="C61" s="16" t="s">
        <v>208</v>
      </c>
      <c r="D61" s="16">
        <v>0.70997164866131857</v>
      </c>
      <c r="E61" s="16">
        <v>0.7525700189779404</v>
      </c>
      <c r="F61" s="16">
        <v>0.79772429256412625</v>
      </c>
      <c r="G61" s="16">
        <v>0.84558770100341618</v>
      </c>
      <c r="H61" s="16">
        <v>0.89632301620587063</v>
      </c>
      <c r="I61" s="16">
        <v>0.9501023898240607</v>
      </c>
      <c r="J61" s="16">
        <v>1.007108476752762</v>
      </c>
      <c r="K61" s="16"/>
      <c r="L61" s="16"/>
      <c r="M61" s="16"/>
      <c r="N61" s="16"/>
      <c r="O61" s="16"/>
      <c r="P61" s="16"/>
      <c r="Q61" s="16"/>
      <c r="R61" s="16"/>
      <c r="S61" s="16"/>
      <c r="T61" s="16"/>
      <c r="U61" s="16"/>
      <c r="V61" s="16"/>
      <c r="W61" s="16"/>
      <c r="X61" s="16"/>
      <c r="Y61" s="16"/>
      <c r="Z61" s="16"/>
      <c r="AA61" s="16"/>
      <c r="AB61" s="16"/>
      <c r="AC61" s="16"/>
      <c r="AD61" s="16"/>
      <c r="AE61" s="16"/>
      <c r="AF61" s="16"/>
      <c r="AG61" s="16"/>
      <c r="AH61" s="16"/>
      <c r="AI61" s="16"/>
      <c r="AJ61" s="16"/>
      <c r="AK61" s="16"/>
      <c r="AL61" s="16"/>
    </row>
    <row r="62" spans="1:38" x14ac:dyDescent="0.3">
      <c r="A62" t="s">
        <v>200</v>
      </c>
      <c r="B62" t="s">
        <v>209</v>
      </c>
      <c r="C62" s="3" t="s">
        <v>208</v>
      </c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</row>
    <row r="63" spans="1:38" x14ac:dyDescent="0.3">
      <c r="A63" t="s">
        <v>201</v>
      </c>
      <c r="B63" t="s">
        <v>209</v>
      </c>
      <c r="C63" s="3" t="s">
        <v>208</v>
      </c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</row>
    <row r="64" spans="1:38" x14ac:dyDescent="0.3">
      <c r="A64" t="s">
        <v>202</v>
      </c>
      <c r="B64" t="s">
        <v>209</v>
      </c>
      <c r="C64" s="3" t="s">
        <v>208</v>
      </c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</row>
    <row r="65" spans="1:38" x14ac:dyDescent="0.3">
      <c r="A65" t="s">
        <v>203</v>
      </c>
      <c r="B65" t="s">
        <v>209</v>
      </c>
      <c r="C65" s="3" t="s">
        <v>208</v>
      </c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</row>
    <row r="66" spans="1:38" x14ac:dyDescent="0.3">
      <c r="A66" t="s">
        <v>193</v>
      </c>
      <c r="B66" t="s">
        <v>210</v>
      </c>
      <c r="C66" s="3" t="s">
        <v>208</v>
      </c>
      <c r="D66" s="3">
        <v>2961.7876739501953</v>
      </c>
      <c r="E66" s="3">
        <v>3053.2173004150391</v>
      </c>
      <c r="F66" s="3">
        <v>2930.7558441162109</v>
      </c>
      <c r="G66" s="3">
        <v>2972.4909515380859</v>
      </c>
      <c r="H66" s="3">
        <v>3070.8263092041016</v>
      </c>
      <c r="I66" s="3">
        <v>3268.4856109619141</v>
      </c>
      <c r="J66" s="3">
        <v>3158.46630859375</v>
      </c>
      <c r="K66" s="3">
        <v>2994.334228515625</v>
      </c>
      <c r="L66" s="3">
        <v>2697.4812850952148</v>
      </c>
      <c r="M66" s="3">
        <v>2641.2230072021484</v>
      </c>
      <c r="N66" s="3">
        <v>2731.104850769043</v>
      </c>
      <c r="O66" s="3">
        <v>2984.9390640258789</v>
      </c>
      <c r="P66" s="3">
        <v>3402.3048400878906</v>
      </c>
      <c r="Q66" s="3">
        <v>3535.1816864013672</v>
      </c>
      <c r="R66" s="3">
        <v>3811.8743896484375</v>
      </c>
      <c r="S66" s="3">
        <v>3349.3739395141602</v>
      </c>
      <c r="T66" s="3">
        <v>2701.3052673339844</v>
      </c>
      <c r="U66" s="3">
        <v>2533.9289398193359</v>
      </c>
      <c r="V66" s="3">
        <v>2282.7713966369629</v>
      </c>
      <c r="W66" s="3">
        <v>1957.7906494140625</v>
      </c>
      <c r="X66" s="3">
        <v>1596.2080383300781</v>
      </c>
      <c r="Y66" s="3">
        <v>1414.3711547851563</v>
      </c>
      <c r="Z66" s="3">
        <v>888.31425857543945</v>
      </c>
      <c r="AA66" s="3">
        <v>609.472083568573</v>
      </c>
      <c r="AB66" s="3">
        <v>131.24854469299316</v>
      </c>
      <c r="AC66" s="3"/>
      <c r="AD66" s="3"/>
      <c r="AE66" s="3"/>
      <c r="AF66" s="3"/>
      <c r="AG66" s="3"/>
      <c r="AH66" s="3"/>
      <c r="AI66" s="3"/>
      <c r="AJ66" s="3"/>
      <c r="AK66" s="3"/>
      <c r="AL66" s="3"/>
    </row>
    <row r="67" spans="1:38" x14ac:dyDescent="0.3">
      <c r="A67" t="s">
        <v>195</v>
      </c>
      <c r="B67" t="s">
        <v>210</v>
      </c>
      <c r="C67" s="3" t="s">
        <v>208</v>
      </c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</row>
    <row r="68" spans="1:38" x14ac:dyDescent="0.3">
      <c r="A68" t="s">
        <v>196</v>
      </c>
      <c r="B68" t="s">
        <v>210</v>
      </c>
      <c r="C68" s="16" t="s">
        <v>208</v>
      </c>
      <c r="D68" s="16">
        <v>0.51979528580976597</v>
      </c>
      <c r="E68" s="16">
        <v>0.51953362919811064</v>
      </c>
      <c r="F68" s="16">
        <v>0.52042285050332115</v>
      </c>
      <c r="G68" s="16">
        <v>0.51939257866104471</v>
      </c>
      <c r="H68" s="16">
        <v>0.51946958603827065</v>
      </c>
      <c r="I68" s="16">
        <v>0.51867031612198411</v>
      </c>
      <c r="J68" s="16">
        <v>0.51888609341913505</v>
      </c>
      <c r="K68" s="16">
        <v>0.51870254722819475</v>
      </c>
      <c r="L68" s="16">
        <v>0.51791747407414468</v>
      </c>
      <c r="M68" s="16">
        <v>0.51696645620294757</v>
      </c>
      <c r="N68" s="16">
        <v>0.51704050156399028</v>
      </c>
      <c r="O68" s="16">
        <v>0.51735330671137669</v>
      </c>
      <c r="P68" s="16">
        <v>0.51848164715857314</v>
      </c>
      <c r="Q68" s="16">
        <v>0.51820014668487713</v>
      </c>
      <c r="R68" s="16">
        <v>0.51900876370529658</v>
      </c>
      <c r="S68" s="16">
        <v>0.5181973321025154</v>
      </c>
      <c r="T68" s="16">
        <v>0.51551142021134</v>
      </c>
      <c r="U68" s="16">
        <v>0.51446891200422029</v>
      </c>
      <c r="V68" s="16">
        <v>0.51423208496147998</v>
      </c>
      <c r="W68" s="16">
        <v>0.5131466968283539</v>
      </c>
      <c r="X68" s="16">
        <v>0.51034740250155686</v>
      </c>
      <c r="Y68" s="16">
        <v>0.50961037361942718</v>
      </c>
      <c r="Z68" s="16">
        <v>0.50921431762781788</v>
      </c>
      <c r="AA68" s="16">
        <v>0.50899999555853881</v>
      </c>
      <c r="AB68" s="16">
        <v>0.50900008647051542</v>
      </c>
      <c r="AC68" s="16"/>
      <c r="AD68" s="16"/>
      <c r="AE68" s="16"/>
      <c r="AF68" s="16"/>
      <c r="AG68" s="16"/>
      <c r="AH68" s="16"/>
      <c r="AI68" s="16"/>
      <c r="AJ68" s="16"/>
      <c r="AK68" s="16"/>
      <c r="AL68" s="16"/>
    </row>
    <row r="69" spans="1:38" x14ac:dyDescent="0.3">
      <c r="A69" t="s">
        <v>197</v>
      </c>
      <c r="B69" t="s">
        <v>210</v>
      </c>
      <c r="C69" s="3" t="s">
        <v>208</v>
      </c>
      <c r="D69" s="3">
        <v>233.35871028900146</v>
      </c>
      <c r="E69" s="3">
        <v>254.99621391296387</v>
      </c>
      <c r="F69" s="3">
        <v>259.45460033416748</v>
      </c>
      <c r="G69" s="3">
        <v>278.93822860717773</v>
      </c>
      <c r="H69" s="3">
        <v>305.45598220825195</v>
      </c>
      <c r="I69" s="3">
        <v>344.62433338165283</v>
      </c>
      <c r="J69" s="3">
        <v>353.00546455383301</v>
      </c>
      <c r="K69" s="3">
        <v>354.74101829528809</v>
      </c>
      <c r="L69" s="3">
        <v>338.7469482421875</v>
      </c>
      <c r="M69" s="3">
        <v>351.5830545425415</v>
      </c>
      <c r="N69" s="3">
        <v>385.36038017272949</v>
      </c>
      <c r="O69" s="3">
        <v>446.44721794128418</v>
      </c>
      <c r="P69" s="3">
        <v>539.40337753295898</v>
      </c>
      <c r="Q69" s="3">
        <v>594.09783363342285</v>
      </c>
      <c r="R69" s="3">
        <v>679.03257751464844</v>
      </c>
      <c r="S69" s="3">
        <v>632.44326019287109</v>
      </c>
      <c r="T69" s="3">
        <v>540.67649269104004</v>
      </c>
      <c r="U69" s="3">
        <v>537.60607719421387</v>
      </c>
      <c r="V69" s="3">
        <v>496.42768859863281</v>
      </c>
      <c r="W69" s="3">
        <v>436.39901256561279</v>
      </c>
      <c r="X69" s="3">
        <v>364.69580459594727</v>
      </c>
      <c r="Y69" s="3">
        <v>331.22911548614502</v>
      </c>
      <c r="Z69" s="3">
        <v>213.23354578018188</v>
      </c>
      <c r="AA69" s="3">
        <v>149.95692783594131</v>
      </c>
      <c r="AB69" s="3">
        <v>33.100239276885986</v>
      </c>
      <c r="AC69" s="3"/>
      <c r="AD69" s="3"/>
      <c r="AE69" s="3"/>
      <c r="AF69" s="3"/>
      <c r="AG69" s="3"/>
      <c r="AH69" s="3"/>
      <c r="AI69" s="3"/>
      <c r="AJ69" s="3"/>
      <c r="AK69" s="3"/>
      <c r="AL69" s="3"/>
    </row>
    <row r="70" spans="1:38" x14ac:dyDescent="0.3">
      <c r="A70" t="s">
        <v>198</v>
      </c>
      <c r="B70" t="s">
        <v>210</v>
      </c>
      <c r="C70" s="3" t="s">
        <v>208</v>
      </c>
      <c r="D70" s="3">
        <v>78.789817494839625</v>
      </c>
      <c r="E70" s="3">
        <v>83.517217683229077</v>
      </c>
      <c r="F70" s="3">
        <v>88.528220750646582</v>
      </c>
      <c r="G70" s="3">
        <v>93.839891577413852</v>
      </c>
      <c r="H70" s="3">
        <v>99.470289574085413</v>
      </c>
      <c r="I70" s="3">
        <v>105.43853466138712</v>
      </c>
      <c r="J70" s="3">
        <v>111.76483459499123</v>
      </c>
      <c r="K70" s="3">
        <v>118.47074882857787</v>
      </c>
      <c r="L70" s="3">
        <v>125.57897995953307</v>
      </c>
      <c r="M70" s="3">
        <v>133.11373313947237</v>
      </c>
      <c r="N70" s="3">
        <v>141.10054400299467</v>
      </c>
      <c r="O70" s="3">
        <v>149.56661036126718</v>
      </c>
      <c r="P70" s="3">
        <v>158.5405784859139</v>
      </c>
      <c r="Q70" s="3">
        <v>168.05298463688973</v>
      </c>
      <c r="R70" s="3">
        <v>178.13613674118847</v>
      </c>
      <c r="S70" s="3">
        <v>188.82432108628919</v>
      </c>
      <c r="T70" s="3">
        <v>200.15379203130684</v>
      </c>
      <c r="U70" s="3">
        <v>212.16304401675293</v>
      </c>
      <c r="V70" s="3">
        <v>217.46710569879349</v>
      </c>
      <c r="W70" s="3">
        <v>222.90381900445817</v>
      </c>
      <c r="X70" s="3">
        <v>228.47636137547894</v>
      </c>
      <c r="Y70" s="3">
        <v>234.18825699712386</v>
      </c>
      <c r="Z70" s="3">
        <v>240.04291693137691</v>
      </c>
      <c r="AA70" s="3">
        <v>246.04396473406209</v>
      </c>
      <c r="AB70" s="3">
        <v>252.19509560514828</v>
      </c>
      <c r="AC70" s="3"/>
      <c r="AD70" s="3"/>
      <c r="AE70" s="3"/>
      <c r="AF70" s="3"/>
      <c r="AG70" s="3"/>
      <c r="AH70" s="3"/>
      <c r="AI70" s="3"/>
      <c r="AJ70" s="3"/>
      <c r="AK70" s="3"/>
      <c r="AL70" s="3"/>
    </row>
    <row r="71" spans="1:38" x14ac:dyDescent="0.3">
      <c r="A71" t="s">
        <v>199</v>
      </c>
      <c r="B71" t="s">
        <v>210</v>
      </c>
      <c r="C71" s="16" t="s">
        <v>208</v>
      </c>
      <c r="D71" s="16">
        <v>2.0477284264929969E-2</v>
      </c>
      <c r="E71" s="16">
        <v>2.1694994987937862E-2</v>
      </c>
      <c r="F71" s="16">
        <v>2.3036049699091794E-2</v>
      </c>
      <c r="G71" s="16">
        <v>2.4369869131859328E-2</v>
      </c>
      <c r="H71" s="16">
        <v>2.5835894432191912E-2</v>
      </c>
      <c r="I71" s="16">
        <v>2.7343916754359345E-2</v>
      </c>
      <c r="J71" s="16">
        <v>2.8996611303587657E-2</v>
      </c>
      <c r="K71" s="16">
        <v>3.0725538655264253E-2</v>
      </c>
      <c r="L71" s="16">
        <v>3.251976632265989E-2</v>
      </c>
      <c r="M71" s="16">
        <v>3.4407661184995504E-2</v>
      </c>
      <c r="N71" s="16">
        <v>3.6477341805220123E-2</v>
      </c>
      <c r="O71" s="16">
        <v>3.8689390222006813E-2</v>
      </c>
      <c r="P71" s="16">
        <v>4.1100196588896451E-2</v>
      </c>
      <c r="Q71" s="16">
        <v>4.3542552673076745E-2</v>
      </c>
      <c r="R71" s="16">
        <v>4.622711804309286E-2</v>
      </c>
      <c r="S71" s="16">
        <v>4.8924134503505523E-2</v>
      </c>
      <c r="T71" s="16">
        <v>5.159077172143569E-2</v>
      </c>
      <c r="U71" s="16">
        <v>5.4575621713429764E-2</v>
      </c>
      <c r="V71" s="16">
        <v>5.5914264207677165E-2</v>
      </c>
      <c r="W71" s="16">
        <v>5.7191159826541715E-2</v>
      </c>
      <c r="X71" s="16">
        <v>5.8301148469998766E-2</v>
      </c>
      <c r="Y71" s="16">
        <v>5.9672372916259986E-2</v>
      </c>
      <c r="Z71" s="16">
        <v>6.1116659770720276E-2</v>
      </c>
      <c r="AA71" s="16">
        <v>6.2618205968232185E-2</v>
      </c>
      <c r="AB71" s="16">
        <v>6.418367672631653E-2</v>
      </c>
      <c r="AC71" s="16"/>
      <c r="AD71" s="16"/>
      <c r="AE71" s="16"/>
      <c r="AF71" s="16"/>
      <c r="AG71" s="16"/>
      <c r="AH71" s="16"/>
      <c r="AI71" s="16"/>
      <c r="AJ71" s="16"/>
      <c r="AK71" s="16"/>
      <c r="AL71" s="16"/>
    </row>
    <row r="72" spans="1:38" x14ac:dyDescent="0.3">
      <c r="A72" t="s">
        <v>200</v>
      </c>
      <c r="B72" t="s">
        <v>210</v>
      </c>
      <c r="C72" s="3" t="s">
        <v>208</v>
      </c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</row>
    <row r="73" spans="1:38" x14ac:dyDescent="0.3">
      <c r="A73" t="s">
        <v>201</v>
      </c>
      <c r="B73" t="s">
        <v>210</v>
      </c>
      <c r="C73" s="3" t="s">
        <v>208</v>
      </c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</row>
    <row r="74" spans="1:38" x14ac:dyDescent="0.3">
      <c r="A74" t="s">
        <v>202</v>
      </c>
      <c r="B74" t="s">
        <v>210</v>
      </c>
      <c r="C74" s="3" t="s">
        <v>208</v>
      </c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</row>
    <row r="75" spans="1:38" x14ac:dyDescent="0.3">
      <c r="A75" t="s">
        <v>203</v>
      </c>
      <c r="B75" t="s">
        <v>210</v>
      </c>
      <c r="C75" s="3" t="s">
        <v>208</v>
      </c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</row>
    <row r="76" spans="1:38" x14ac:dyDescent="0.3">
      <c r="A76" t="s">
        <v>193</v>
      </c>
      <c r="B76" t="s">
        <v>211</v>
      </c>
      <c r="C76" s="3" t="s">
        <v>208</v>
      </c>
      <c r="D76" s="3">
        <v>1092.3390045166016</v>
      </c>
      <c r="E76" s="3">
        <v>1415.1988716125488</v>
      </c>
      <c r="F76" s="3">
        <v>1906.3235321044922</v>
      </c>
      <c r="G76" s="3">
        <v>1926.117603302002</v>
      </c>
      <c r="H76" s="3">
        <v>1861.5358943939209</v>
      </c>
      <c r="I76" s="3">
        <v>1980.78662109375</v>
      </c>
      <c r="J76" s="3">
        <v>1816.6190719604492</v>
      </c>
      <c r="K76" s="3">
        <v>1866.9917755126953</v>
      </c>
      <c r="L76" s="3">
        <v>1770.8716888427734</v>
      </c>
      <c r="M76" s="3">
        <v>1791.2889289855957</v>
      </c>
      <c r="N76" s="3">
        <v>1877.9121017456055</v>
      </c>
      <c r="O76" s="3">
        <v>1905.692626953125</v>
      </c>
      <c r="P76" s="3">
        <v>1948.1488800048828</v>
      </c>
      <c r="Q76" s="3">
        <v>1933.6905746459961</v>
      </c>
      <c r="R76" s="3">
        <v>2110.9346771240234</v>
      </c>
      <c r="S76" s="3">
        <v>1968.4458465576172</v>
      </c>
      <c r="T76" s="3">
        <v>1854.2196197509766</v>
      </c>
      <c r="U76" s="3">
        <v>1862.8117752075195</v>
      </c>
      <c r="V76" s="3">
        <v>1609.1594848632813</v>
      </c>
      <c r="W76" s="3">
        <v>1504.7350025177002</v>
      </c>
      <c r="X76" s="3">
        <v>1513.9105625152588</v>
      </c>
      <c r="Y76" s="3">
        <v>499.43112564086914</v>
      </c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</row>
    <row r="77" spans="1:38" x14ac:dyDescent="0.3">
      <c r="A77" t="s">
        <v>195</v>
      </c>
      <c r="B77" t="s">
        <v>211</v>
      </c>
      <c r="C77" s="3" t="s">
        <v>208</v>
      </c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</row>
    <row r="78" spans="1:38" x14ac:dyDescent="0.3">
      <c r="A78" t="s">
        <v>196</v>
      </c>
      <c r="B78" t="s">
        <v>211</v>
      </c>
      <c r="C78" s="16" t="s">
        <v>208</v>
      </c>
      <c r="D78" s="16">
        <v>0.91539995806392194</v>
      </c>
      <c r="E78" s="16">
        <v>0.91539987203456907</v>
      </c>
      <c r="F78" s="16">
        <v>0.91540012755151623</v>
      </c>
      <c r="G78" s="16">
        <v>0.91540010634167146</v>
      </c>
      <c r="H78" s="16">
        <v>0.91540006763248527</v>
      </c>
      <c r="I78" s="16">
        <v>0.9154000305930462</v>
      </c>
      <c r="J78" s="16">
        <v>0.91540011275844724</v>
      </c>
      <c r="K78" s="16">
        <v>0.91540007713347582</v>
      </c>
      <c r="L78" s="16">
        <v>0.91540007076500651</v>
      </c>
      <c r="M78" s="16">
        <v>0.9154001182463144</v>
      </c>
      <c r="N78" s="16">
        <v>0.91540002752874383</v>
      </c>
      <c r="O78" s="16">
        <v>0.91540006035014654</v>
      </c>
      <c r="P78" s="16">
        <v>0.91540003362935785</v>
      </c>
      <c r="Q78" s="16">
        <v>0.91540007559470804</v>
      </c>
      <c r="R78" s="16">
        <v>0.91540001856046549</v>
      </c>
      <c r="S78" s="16">
        <v>0.91540012876357812</v>
      </c>
      <c r="T78" s="16">
        <v>0.91540006901837134</v>
      </c>
      <c r="U78" s="16">
        <v>0.9154000374801724</v>
      </c>
      <c r="V78" s="16">
        <v>0.91540006219761039</v>
      </c>
      <c r="W78" s="16">
        <v>0.9154000698313346</v>
      </c>
      <c r="X78" s="16">
        <v>0.9154001187375439</v>
      </c>
      <c r="Y78" s="16">
        <v>0.91539995026172094</v>
      </c>
      <c r="Z78" s="16"/>
      <c r="AA78" s="16"/>
      <c r="AB78" s="16"/>
      <c r="AC78" s="16"/>
      <c r="AD78" s="16"/>
      <c r="AE78" s="16"/>
      <c r="AF78" s="16"/>
      <c r="AG78" s="16"/>
      <c r="AH78" s="16"/>
      <c r="AI78" s="16"/>
      <c r="AJ78" s="16"/>
      <c r="AK78" s="16"/>
      <c r="AL78" s="16"/>
    </row>
    <row r="79" spans="1:38" x14ac:dyDescent="0.3">
      <c r="A79" t="s">
        <v>197</v>
      </c>
      <c r="B79" t="s">
        <v>211</v>
      </c>
      <c r="C79" s="3" t="s">
        <v>208</v>
      </c>
      <c r="D79" s="3">
        <v>55.323475122451782</v>
      </c>
      <c r="E79" s="3">
        <v>75.975814819335938</v>
      </c>
      <c r="F79" s="3">
        <v>108.48271799087524</v>
      </c>
      <c r="G79" s="3">
        <v>116.18564677238464</v>
      </c>
      <c r="H79" s="3">
        <v>119.02742409706116</v>
      </c>
      <c r="I79" s="3">
        <v>134.25152730941772</v>
      </c>
      <c r="J79" s="3">
        <v>130.51220965385437</v>
      </c>
      <c r="K79" s="3">
        <v>142.17901420593262</v>
      </c>
      <c r="L79" s="3">
        <v>142.95067453384399</v>
      </c>
      <c r="M79" s="3">
        <v>153.27474546432495</v>
      </c>
      <c r="N79" s="3">
        <v>170.32793951034546</v>
      </c>
      <c r="O79" s="3">
        <v>183.21856498718262</v>
      </c>
      <c r="P79" s="3">
        <v>198.53844213485718</v>
      </c>
      <c r="Q79" s="3">
        <v>208.88887500762939</v>
      </c>
      <c r="R79" s="3">
        <v>241.71803283691406</v>
      </c>
      <c r="S79" s="3">
        <v>238.92616653442383</v>
      </c>
      <c r="T79" s="3">
        <v>238.56527900695801</v>
      </c>
      <c r="U79" s="3">
        <v>254.05100154876709</v>
      </c>
      <c r="V79" s="3">
        <v>224.94415402412415</v>
      </c>
      <c r="W79" s="3">
        <v>215.60534000396729</v>
      </c>
      <c r="X79" s="3">
        <v>222.34299278259277</v>
      </c>
      <c r="Y79" s="3">
        <v>75.183549165725708</v>
      </c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</row>
    <row r="80" spans="1:38" x14ac:dyDescent="0.3">
      <c r="A80" t="s">
        <v>198</v>
      </c>
      <c r="B80" t="s">
        <v>211</v>
      </c>
      <c r="C80" s="3" t="s">
        <v>208</v>
      </c>
      <c r="D80" s="3">
        <v>50.646800026091135</v>
      </c>
      <c r="E80" s="3">
        <v>53.685610088683347</v>
      </c>
      <c r="F80" s="3">
        <v>56.906771680626207</v>
      </c>
      <c r="G80" s="3">
        <v>60.321159296402286</v>
      </c>
      <c r="H80" s="3">
        <v>63.940439964395168</v>
      </c>
      <c r="I80" s="3">
        <v>67.776875045373018</v>
      </c>
      <c r="J80" s="3">
        <v>71.843465516966589</v>
      </c>
      <c r="K80" s="3">
        <v>76.154065631536483</v>
      </c>
      <c r="L80" s="3">
        <v>80.723338361831949</v>
      </c>
      <c r="M80" s="3">
        <v>85.56673520620943</v>
      </c>
      <c r="N80" s="3">
        <v>90.700698585422515</v>
      </c>
      <c r="O80" s="3">
        <v>96.142768459002554</v>
      </c>
      <c r="P80" s="3">
        <v>101.91132935094754</v>
      </c>
      <c r="Q80" s="3">
        <v>108.02600878678381</v>
      </c>
      <c r="R80" s="3">
        <v>114.50758541057044</v>
      </c>
      <c r="S80" s="3">
        <v>121.37807446024163</v>
      </c>
      <c r="T80" s="3">
        <v>128.66074572061618</v>
      </c>
      <c r="U80" s="3">
        <v>136.38039276430143</v>
      </c>
      <c r="V80" s="3">
        <v>139.78984441261647</v>
      </c>
      <c r="W80" s="3">
        <v>143.28459140195426</v>
      </c>
      <c r="X80" s="3">
        <v>146.8666632546543</v>
      </c>
      <c r="Y80" s="3">
        <v>150.53837317257771</v>
      </c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</row>
    <row r="81" spans="1:38" x14ac:dyDescent="0.3">
      <c r="A81" t="s">
        <v>199</v>
      </c>
      <c r="B81" t="s">
        <v>211</v>
      </c>
      <c r="C81" s="16" t="s">
        <v>208</v>
      </c>
      <c r="D81" s="16">
        <v>2.3181041414768587E-2</v>
      </c>
      <c r="E81" s="16">
        <v>2.4571900302639251E-2</v>
      </c>
      <c r="F81" s="16">
        <v>2.6046222447042366E-2</v>
      </c>
      <c r="G81" s="16">
        <v>2.7608987701507128E-2</v>
      </c>
      <c r="H81" s="16">
        <v>2.9265533407787182E-2</v>
      </c>
      <c r="I81" s="16">
        <v>3.1021464796482202E-2</v>
      </c>
      <c r="J81" s="16">
        <v>3.2882747445778966E-2</v>
      </c>
      <c r="K81" s="16">
        <v>3.4855705957275503E-2</v>
      </c>
      <c r="L81" s="16">
        <v>3.6947065592082676E-2</v>
      </c>
      <c r="M81" s="16">
        <v>3.9163886585227646E-2</v>
      </c>
      <c r="N81" s="16">
        <v>4.1513696233435836E-2</v>
      </c>
      <c r="O81" s="16">
        <v>4.4004534107284249E-2</v>
      </c>
      <c r="P81" s="16">
        <v>4.6644800260406689E-2</v>
      </c>
      <c r="Q81" s="16">
        <v>4.9443488796832774E-2</v>
      </c>
      <c r="R81" s="16">
        <v>5.241009960617736E-2</v>
      </c>
      <c r="S81" s="16">
        <v>5.5554723857217568E-2</v>
      </c>
      <c r="T81" s="16">
        <v>5.8888006191487499E-2</v>
      </c>
      <c r="U81" s="16">
        <v>6.2421288638587008E-2</v>
      </c>
      <c r="V81" s="16">
        <v>6.3981790653353646E-2</v>
      </c>
      <c r="W81" s="16">
        <v>6.5581338214007828E-2</v>
      </c>
      <c r="X81" s="16">
        <v>6.7220848054550419E-2</v>
      </c>
      <c r="Y81" s="16">
        <v>6.8901385974970863E-2</v>
      </c>
      <c r="Z81" s="16"/>
      <c r="AA81" s="16"/>
      <c r="AB81" s="16"/>
      <c r="AC81" s="16"/>
      <c r="AD81" s="16"/>
      <c r="AE81" s="16"/>
      <c r="AF81" s="16"/>
      <c r="AG81" s="16"/>
      <c r="AH81" s="16"/>
      <c r="AI81" s="16"/>
      <c r="AJ81" s="16"/>
      <c r="AK81" s="16"/>
      <c r="AL81" s="16"/>
    </row>
    <row r="82" spans="1:38" x14ac:dyDescent="0.3">
      <c r="A82" t="s">
        <v>200</v>
      </c>
      <c r="B82" t="s">
        <v>211</v>
      </c>
      <c r="C82" s="3" t="s">
        <v>208</v>
      </c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</row>
    <row r="83" spans="1:38" x14ac:dyDescent="0.3">
      <c r="A83" t="s">
        <v>201</v>
      </c>
      <c r="B83" t="s">
        <v>211</v>
      </c>
      <c r="C83" s="3" t="s">
        <v>208</v>
      </c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</row>
    <row r="84" spans="1:38" x14ac:dyDescent="0.3">
      <c r="A84" t="s">
        <v>202</v>
      </c>
      <c r="B84" t="s">
        <v>211</v>
      </c>
      <c r="C84" s="3" t="s">
        <v>208</v>
      </c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</row>
    <row r="85" spans="1:38" x14ac:dyDescent="0.3">
      <c r="A85" t="s">
        <v>203</v>
      </c>
      <c r="B85" t="s">
        <v>211</v>
      </c>
      <c r="C85" s="3" t="s">
        <v>208</v>
      </c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</row>
    <row r="86" spans="1:38" x14ac:dyDescent="0.3">
      <c r="A86" t="s">
        <v>193</v>
      </c>
      <c r="B86" t="s">
        <v>212</v>
      </c>
      <c r="C86" s="3" t="s">
        <v>213</v>
      </c>
      <c r="D86" s="3">
        <v>3493.0210113525391</v>
      </c>
      <c r="E86" s="3">
        <v>3812.3290405273438</v>
      </c>
      <c r="F86" s="3">
        <v>3324.9564361572266</v>
      </c>
      <c r="G86" s="3">
        <v>3395.2702941894531</v>
      </c>
      <c r="H86" s="3">
        <v>3275.8142395019531</v>
      </c>
      <c r="I86" s="3">
        <v>3379.4378967285156</v>
      </c>
      <c r="J86" s="3">
        <v>3179.9157409667969</v>
      </c>
      <c r="K86" s="3">
        <v>3253.7178649902344</v>
      </c>
      <c r="L86" s="3">
        <v>3552.1864013671875</v>
      </c>
      <c r="M86" s="3">
        <v>3189.8203125</v>
      </c>
      <c r="N86" s="3">
        <v>3173.541015625</v>
      </c>
      <c r="O86" s="3">
        <v>3060.3634033203125</v>
      </c>
      <c r="P86" s="3">
        <v>3011.9488220214844</v>
      </c>
      <c r="Q86" s="3">
        <v>3063.7553939819336</v>
      </c>
      <c r="R86" s="3">
        <v>3491.5748596191406</v>
      </c>
      <c r="S86" s="3">
        <v>2582.2003173828125</v>
      </c>
      <c r="T86" s="3">
        <v>2648.8484420776367</v>
      </c>
      <c r="U86" s="3">
        <v>2222.4001083374023</v>
      </c>
      <c r="V86" s="3">
        <v>2090.2788619995117</v>
      </c>
      <c r="W86" s="3">
        <v>1683.3352355957031</v>
      </c>
      <c r="X86" s="3">
        <v>1706.4311141967773</v>
      </c>
      <c r="Y86" s="3">
        <v>1400.8481826782227</v>
      </c>
      <c r="Z86" s="3">
        <v>1613.8325424194336</v>
      </c>
      <c r="AA86" s="3">
        <v>1202.3515396118164</v>
      </c>
      <c r="AB86" s="3">
        <v>1310.319091796875</v>
      </c>
      <c r="AC86" s="3">
        <v>935.35459136962891</v>
      </c>
      <c r="AD86" s="3">
        <v>992.40187931060791</v>
      </c>
      <c r="AE86" s="3">
        <v>316.49907875061035</v>
      </c>
      <c r="AF86" s="3">
        <v>252.67691147327423</v>
      </c>
      <c r="AG86" s="3">
        <v>269.69417315721512</v>
      </c>
      <c r="AH86" s="3">
        <v>236.29043978452682</v>
      </c>
      <c r="AI86" s="3">
        <v>222.3624359369278</v>
      </c>
      <c r="AJ86" s="3">
        <v>233.90820610523224</v>
      </c>
      <c r="AK86" s="3">
        <v>246.06901335716248</v>
      </c>
      <c r="AL86" s="3">
        <v>280.48918342590332</v>
      </c>
    </row>
    <row r="87" spans="1:38" x14ac:dyDescent="0.3">
      <c r="A87" t="s">
        <v>195</v>
      </c>
      <c r="B87" t="s">
        <v>212</v>
      </c>
      <c r="C87" s="3" t="s">
        <v>213</v>
      </c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</row>
    <row r="88" spans="1:38" x14ac:dyDescent="0.3">
      <c r="A88" t="s">
        <v>196</v>
      </c>
      <c r="B88" t="s">
        <v>212</v>
      </c>
      <c r="C88" s="16" t="s">
        <v>213</v>
      </c>
      <c r="D88" s="16">
        <v>0.18497956480420544</v>
      </c>
      <c r="E88" s="16">
        <v>0.19328370225616626</v>
      </c>
      <c r="F88" s="16">
        <v>0.1708355018305881</v>
      </c>
      <c r="G88" s="16">
        <v>0.17124740754455497</v>
      </c>
      <c r="H88" s="16">
        <v>0.16513696658767535</v>
      </c>
      <c r="I88" s="16">
        <v>0.16937837147142853</v>
      </c>
      <c r="J88" s="16">
        <v>0.15863400319799104</v>
      </c>
      <c r="K88" s="16">
        <v>0.16297906816188487</v>
      </c>
      <c r="L88" s="16">
        <v>0.18203329144185584</v>
      </c>
      <c r="M88" s="16">
        <v>0.1638283492519991</v>
      </c>
      <c r="N88" s="16">
        <v>0.16087745286902166</v>
      </c>
      <c r="O88" s="16">
        <v>0.15279420480322367</v>
      </c>
      <c r="P88" s="16">
        <v>0.14788307548328797</v>
      </c>
      <c r="Q88" s="16">
        <v>0.14822674599883587</v>
      </c>
      <c r="R88" s="16">
        <v>0.16655895923165553</v>
      </c>
      <c r="S88" s="16">
        <v>0.1319907772909712</v>
      </c>
      <c r="T88" s="16">
        <v>0.14134237000005145</v>
      </c>
      <c r="U88" s="16">
        <v>0.12789819867806312</v>
      </c>
      <c r="V88" s="16">
        <v>0.12643773048684967</v>
      </c>
      <c r="W88" s="16">
        <v>0.11096627605849556</v>
      </c>
      <c r="X88" s="16">
        <v>0.11708156623674253</v>
      </c>
      <c r="Y88" s="16">
        <v>0.11388184149746133</v>
      </c>
      <c r="Z88" s="16">
        <v>0.14804962667382041</v>
      </c>
      <c r="AA88" s="16">
        <v>0.13621456170370971</v>
      </c>
      <c r="AB88" s="16">
        <v>0.17085745645472461</v>
      </c>
      <c r="AC88" s="16">
        <v>0.15908196945925032</v>
      </c>
      <c r="AD88" s="16">
        <v>0.19939585516861877</v>
      </c>
      <c r="AE88" s="16">
        <v>0.142882555061702</v>
      </c>
      <c r="AF88" s="16">
        <v>0.12739965061685107</v>
      </c>
      <c r="AG88" s="16">
        <v>0.13053366425857205</v>
      </c>
      <c r="AH88" s="16">
        <v>0.11658611682511932</v>
      </c>
      <c r="AI88" s="16">
        <v>0.11124759120932255</v>
      </c>
      <c r="AJ88" s="16">
        <v>0.11651976322093814</v>
      </c>
      <c r="AK88" s="16">
        <v>0.12703065176654585</v>
      </c>
      <c r="AL88" s="16">
        <v>0.1385545950393853</v>
      </c>
    </row>
    <row r="89" spans="1:38" x14ac:dyDescent="0.3">
      <c r="A89" t="s">
        <v>197</v>
      </c>
      <c r="B89" t="s">
        <v>212</v>
      </c>
      <c r="C89" s="3" t="s">
        <v>213</v>
      </c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</row>
    <row r="90" spans="1:38" x14ac:dyDescent="0.3">
      <c r="A90" t="s">
        <v>198</v>
      </c>
      <c r="B90" t="s">
        <v>212</v>
      </c>
      <c r="C90" s="3" t="s">
        <v>213</v>
      </c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</row>
    <row r="91" spans="1:38" x14ac:dyDescent="0.3">
      <c r="A91" t="s">
        <v>199</v>
      </c>
      <c r="B91" t="s">
        <v>212</v>
      </c>
      <c r="C91" s="16" t="s">
        <v>213</v>
      </c>
      <c r="D91" s="16"/>
      <c r="E91" s="16"/>
      <c r="F91" s="16"/>
      <c r="G91" s="16"/>
      <c r="H91" s="16"/>
      <c r="I91" s="16"/>
      <c r="J91" s="16"/>
      <c r="K91" s="16"/>
      <c r="L91" s="16"/>
      <c r="M91" s="16"/>
      <c r="N91" s="16"/>
      <c r="O91" s="16"/>
      <c r="P91" s="16"/>
      <c r="Q91" s="16"/>
      <c r="R91" s="16"/>
      <c r="S91" s="16"/>
      <c r="T91" s="16"/>
      <c r="U91" s="16"/>
      <c r="V91" s="16"/>
      <c r="W91" s="16"/>
      <c r="X91" s="16"/>
      <c r="Y91" s="16"/>
      <c r="Z91" s="16"/>
      <c r="AA91" s="16"/>
      <c r="AB91" s="16"/>
      <c r="AC91" s="16"/>
      <c r="AD91" s="16"/>
      <c r="AE91" s="16"/>
      <c r="AF91" s="16"/>
      <c r="AG91" s="16"/>
      <c r="AH91" s="16"/>
      <c r="AI91" s="16"/>
      <c r="AJ91" s="16"/>
      <c r="AK91" s="16"/>
      <c r="AL91" s="16"/>
    </row>
    <row r="92" spans="1:38" x14ac:dyDescent="0.3">
      <c r="A92" t="s">
        <v>200</v>
      </c>
      <c r="B92" t="s">
        <v>212</v>
      </c>
      <c r="C92" s="3" t="s">
        <v>213</v>
      </c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</row>
    <row r="93" spans="1:38" x14ac:dyDescent="0.3">
      <c r="A93" t="s">
        <v>201</v>
      </c>
      <c r="B93" t="s">
        <v>212</v>
      </c>
      <c r="C93" s="3" t="s">
        <v>213</v>
      </c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</row>
    <row r="94" spans="1:38" x14ac:dyDescent="0.3">
      <c r="A94" t="s">
        <v>202</v>
      </c>
      <c r="B94" t="s">
        <v>212</v>
      </c>
      <c r="C94" s="3" t="s">
        <v>213</v>
      </c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</row>
    <row r="95" spans="1:38" x14ac:dyDescent="0.3">
      <c r="A95" t="s">
        <v>203</v>
      </c>
      <c r="B95" t="s">
        <v>212</v>
      </c>
      <c r="C95" s="3" t="s">
        <v>213</v>
      </c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</row>
    <row r="96" spans="1:38" x14ac:dyDescent="0.3">
      <c r="A96" t="s">
        <v>193</v>
      </c>
      <c r="B96" t="s">
        <v>214</v>
      </c>
      <c r="C96" s="3" t="s">
        <v>213</v>
      </c>
      <c r="D96" s="3">
        <v>2178.7005004882813</v>
      </c>
      <c r="E96" s="3">
        <v>2604.87939453125</v>
      </c>
      <c r="F96" s="3">
        <v>2094.8398742675781</v>
      </c>
      <c r="G96" s="3">
        <v>2162.0995178222656</v>
      </c>
      <c r="H96" s="3">
        <v>2158.1446228027344</v>
      </c>
      <c r="I96" s="3">
        <v>2123.3124084472656</v>
      </c>
      <c r="J96" s="3">
        <v>1988.381103515625</v>
      </c>
      <c r="K96" s="3">
        <v>2035.7788848876953</v>
      </c>
      <c r="L96" s="3">
        <v>2123.9972839355469</v>
      </c>
      <c r="M96" s="3">
        <v>1863.8212280273438</v>
      </c>
      <c r="N96" s="3">
        <v>1893.2464752197266</v>
      </c>
      <c r="O96" s="3">
        <v>1896.2218170166016</v>
      </c>
      <c r="P96" s="3">
        <v>1981.0697479248047</v>
      </c>
      <c r="Q96" s="3">
        <v>2118.6100921630859</v>
      </c>
      <c r="R96" s="3">
        <v>2263.0202789306641</v>
      </c>
      <c r="S96" s="3">
        <v>1584.8866119384766</v>
      </c>
      <c r="T96" s="3">
        <v>1783.6376342773438</v>
      </c>
      <c r="U96" s="3">
        <v>1297.0288391113281</v>
      </c>
      <c r="V96" s="3">
        <v>1409.5541229248047</v>
      </c>
      <c r="W96" s="3">
        <v>921.50588989257813</v>
      </c>
      <c r="X96" s="3">
        <v>1070.7730560302734</v>
      </c>
      <c r="Y96" s="3">
        <v>797.53835296630859</v>
      </c>
      <c r="Z96" s="3">
        <v>1129.6183929443359</v>
      </c>
      <c r="AA96" s="3">
        <v>687.66007995605469</v>
      </c>
      <c r="AB96" s="3">
        <v>876.36186981201172</v>
      </c>
      <c r="AC96" s="3">
        <v>539.1845817565918</v>
      </c>
      <c r="AD96" s="3">
        <v>781.74444961547852</v>
      </c>
      <c r="AE96" s="3">
        <v>190.09476280212402</v>
      </c>
      <c r="AF96" s="3">
        <v>197.80591297149658</v>
      </c>
      <c r="AG96" s="3">
        <v>219.04849243164063</v>
      </c>
      <c r="AH96" s="3">
        <v>181.76540040969849</v>
      </c>
      <c r="AI96" s="3">
        <v>173.23965644836426</v>
      </c>
      <c r="AJ96" s="3">
        <v>182.10074043273926</v>
      </c>
      <c r="AK96" s="3">
        <v>204.73630046844482</v>
      </c>
      <c r="AL96" s="3">
        <v>246.80804872512817</v>
      </c>
    </row>
    <row r="97" spans="1:38" x14ac:dyDescent="0.3">
      <c r="A97" t="s">
        <v>195</v>
      </c>
      <c r="B97" t="s">
        <v>214</v>
      </c>
      <c r="C97" s="3" t="s">
        <v>213</v>
      </c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</row>
    <row r="98" spans="1:38" x14ac:dyDescent="0.3">
      <c r="A98" t="s">
        <v>196</v>
      </c>
      <c r="B98" t="s">
        <v>214</v>
      </c>
      <c r="C98" s="16" t="s">
        <v>213</v>
      </c>
      <c r="D98" s="16">
        <v>0.18497956480420544</v>
      </c>
      <c r="E98" s="16">
        <v>0.19328370225616626</v>
      </c>
      <c r="F98" s="16">
        <v>0.1708355018305881</v>
      </c>
      <c r="G98" s="16">
        <v>0.17124740754455497</v>
      </c>
      <c r="H98" s="16">
        <v>0.16513696658767535</v>
      </c>
      <c r="I98" s="16">
        <v>0.16937837147142853</v>
      </c>
      <c r="J98" s="16">
        <v>0.15863400319799104</v>
      </c>
      <c r="K98" s="16">
        <v>0.16297906816188487</v>
      </c>
      <c r="L98" s="16">
        <v>0.18203329144185584</v>
      </c>
      <c r="M98" s="16">
        <v>0.1638283492519991</v>
      </c>
      <c r="N98" s="16">
        <v>0.16087745286902166</v>
      </c>
      <c r="O98" s="16">
        <v>0.15279420480322367</v>
      </c>
      <c r="P98" s="16">
        <v>0.14788307548328797</v>
      </c>
      <c r="Q98" s="16">
        <v>0.14822674599883587</v>
      </c>
      <c r="R98" s="16">
        <v>0.16655895923165553</v>
      </c>
      <c r="S98" s="16">
        <v>0.1319907772909712</v>
      </c>
      <c r="T98" s="16">
        <v>0.14134237000005145</v>
      </c>
      <c r="U98" s="16">
        <v>0.12789819867806312</v>
      </c>
      <c r="V98" s="16">
        <v>0.12643773048684967</v>
      </c>
      <c r="W98" s="16">
        <v>0.11096627605849556</v>
      </c>
      <c r="X98" s="16">
        <v>0.11708156623674253</v>
      </c>
      <c r="Y98" s="16">
        <v>0.11388184149746133</v>
      </c>
      <c r="Z98" s="16">
        <v>0.14804962667382041</v>
      </c>
      <c r="AA98" s="16">
        <v>0.13621456170370971</v>
      </c>
      <c r="AB98" s="16">
        <v>0.17085745645472461</v>
      </c>
      <c r="AC98" s="16">
        <v>0.15908196945925032</v>
      </c>
      <c r="AD98" s="16">
        <v>0.19939585516861877</v>
      </c>
      <c r="AE98" s="16">
        <v>0.142882555061702</v>
      </c>
      <c r="AF98" s="16">
        <v>0.12739965061685107</v>
      </c>
      <c r="AG98" s="16">
        <v>0.13053366425857205</v>
      </c>
      <c r="AH98" s="16">
        <v>0.11658611682511932</v>
      </c>
      <c r="AI98" s="16">
        <v>0.11124759120932255</v>
      </c>
      <c r="AJ98" s="16">
        <v>0.11651976322093814</v>
      </c>
      <c r="AK98" s="16">
        <v>0.12703065176654585</v>
      </c>
      <c r="AL98" s="16">
        <v>0.1385545950393853</v>
      </c>
    </row>
    <row r="99" spans="1:38" x14ac:dyDescent="0.3">
      <c r="A99" t="s">
        <v>197</v>
      </c>
      <c r="B99" t="s">
        <v>214</v>
      </c>
      <c r="C99" s="3" t="s">
        <v>213</v>
      </c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</row>
    <row r="100" spans="1:38" x14ac:dyDescent="0.3">
      <c r="A100" t="s">
        <v>198</v>
      </c>
      <c r="B100" t="s">
        <v>214</v>
      </c>
      <c r="C100" s="3" t="s">
        <v>213</v>
      </c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</row>
    <row r="101" spans="1:38" x14ac:dyDescent="0.3">
      <c r="A101" t="s">
        <v>199</v>
      </c>
      <c r="B101" t="s">
        <v>214</v>
      </c>
      <c r="C101" s="16" t="s">
        <v>213</v>
      </c>
      <c r="D101" s="16"/>
      <c r="E101" s="16"/>
      <c r="F101" s="16"/>
      <c r="G101" s="16"/>
      <c r="H101" s="16"/>
      <c r="I101" s="16"/>
      <c r="J101" s="16"/>
      <c r="K101" s="16"/>
      <c r="L101" s="16"/>
      <c r="M101" s="16"/>
      <c r="N101" s="16"/>
      <c r="O101" s="16"/>
      <c r="P101" s="16"/>
      <c r="Q101" s="16"/>
      <c r="R101" s="16"/>
      <c r="S101" s="16"/>
      <c r="T101" s="16"/>
      <c r="U101" s="16"/>
      <c r="V101" s="16"/>
      <c r="W101" s="16"/>
      <c r="X101" s="16"/>
      <c r="Y101" s="16"/>
      <c r="Z101" s="16"/>
      <c r="AA101" s="16"/>
      <c r="AB101" s="16"/>
      <c r="AC101" s="16"/>
      <c r="AD101" s="16"/>
      <c r="AE101" s="16"/>
      <c r="AF101" s="16"/>
      <c r="AG101" s="16"/>
      <c r="AH101" s="16"/>
      <c r="AI101" s="16"/>
      <c r="AJ101" s="16"/>
      <c r="AK101" s="16"/>
      <c r="AL101" s="16"/>
    </row>
    <row r="102" spans="1:38" x14ac:dyDescent="0.3">
      <c r="A102" t="s">
        <v>200</v>
      </c>
      <c r="B102" t="s">
        <v>214</v>
      </c>
      <c r="C102" s="3" t="s">
        <v>213</v>
      </c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</row>
    <row r="103" spans="1:38" x14ac:dyDescent="0.3">
      <c r="A103" t="s">
        <v>201</v>
      </c>
      <c r="B103" t="s">
        <v>214</v>
      </c>
      <c r="C103" s="3" t="s">
        <v>213</v>
      </c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</row>
    <row r="104" spans="1:38" x14ac:dyDescent="0.3">
      <c r="A104" t="s">
        <v>202</v>
      </c>
      <c r="B104" t="s">
        <v>214</v>
      </c>
      <c r="C104" s="3" t="s">
        <v>213</v>
      </c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</row>
    <row r="105" spans="1:38" x14ac:dyDescent="0.3">
      <c r="A105" t="s">
        <v>203</v>
      </c>
      <c r="B105" t="s">
        <v>214</v>
      </c>
      <c r="C105" s="3" t="s">
        <v>213</v>
      </c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</row>
    <row r="106" spans="1:38" x14ac:dyDescent="0.3">
      <c r="A106" t="s">
        <v>193</v>
      </c>
      <c r="B106" t="s">
        <v>215</v>
      </c>
      <c r="C106" s="3" t="s">
        <v>215</v>
      </c>
      <c r="D106" s="3">
        <v>1209.7842593193054</v>
      </c>
      <c r="E106" s="3">
        <v>1454.524585723877</v>
      </c>
      <c r="F106" s="3">
        <v>1587.0879549980164</v>
      </c>
      <c r="G106" s="3">
        <v>1324.3859806060791</v>
      </c>
      <c r="H106" s="3">
        <v>1505.0120096206665</v>
      </c>
      <c r="I106" s="3">
        <v>1997.6254386901855</v>
      </c>
      <c r="J106" s="3">
        <v>2174.7026386260986</v>
      </c>
      <c r="K106" s="3">
        <v>2735.5486240386963</v>
      </c>
      <c r="L106" s="3">
        <v>4165.3389587402344</v>
      </c>
      <c r="M106" s="3">
        <v>3707.5670776367188</v>
      </c>
      <c r="N106" s="3">
        <v>3845.1256294250488</v>
      </c>
      <c r="O106" s="3">
        <v>1435.661187171936</v>
      </c>
      <c r="P106" s="3">
        <v>93.577217102050781</v>
      </c>
      <c r="Q106" s="3">
        <v>102.94440841674805</v>
      </c>
      <c r="R106" s="3">
        <v>111.09027910232544</v>
      </c>
      <c r="S106" s="3">
        <v>93.629636764526367</v>
      </c>
      <c r="T106" s="3">
        <v>97.590075969696045</v>
      </c>
      <c r="U106" s="3">
        <v>74.196543216705322</v>
      </c>
      <c r="V106" s="3">
        <v>69.010175943374634</v>
      </c>
      <c r="W106" s="3">
        <v>65.898322105407715</v>
      </c>
      <c r="X106" s="3">
        <v>65.198153495788574</v>
      </c>
      <c r="Y106" s="3">
        <v>50.928074598312378</v>
      </c>
      <c r="Z106" s="3">
        <v>45.399379968643188</v>
      </c>
      <c r="AA106" s="3">
        <v>35.93166983127594</v>
      </c>
      <c r="AB106" s="3">
        <v>32.133015632629395</v>
      </c>
      <c r="AC106" s="3">
        <v>24.240264236927032</v>
      </c>
      <c r="AD106" s="3">
        <v>22.300741791725159</v>
      </c>
      <c r="AE106" s="3">
        <v>0</v>
      </c>
      <c r="AF106" s="3">
        <v>0</v>
      </c>
      <c r="AG106" s="3">
        <v>0</v>
      </c>
      <c r="AH106" s="3">
        <v>0</v>
      </c>
      <c r="AI106" s="3">
        <v>0</v>
      </c>
      <c r="AJ106" s="3">
        <v>0</v>
      </c>
      <c r="AK106" s="3">
        <v>0</v>
      </c>
      <c r="AL106" s="3">
        <v>0</v>
      </c>
    </row>
    <row r="107" spans="1:38" x14ac:dyDescent="0.3">
      <c r="A107" t="s">
        <v>195</v>
      </c>
      <c r="B107" t="s">
        <v>215</v>
      </c>
      <c r="C107" s="3" t="s">
        <v>215</v>
      </c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</row>
    <row r="108" spans="1:38" x14ac:dyDescent="0.3">
      <c r="A108" t="s">
        <v>196</v>
      </c>
      <c r="B108" t="s">
        <v>215</v>
      </c>
      <c r="C108" s="16" t="s">
        <v>215</v>
      </c>
      <c r="D108" s="16">
        <v>6.406628869438126E-2</v>
      </c>
      <c r="E108" s="16">
        <v>7.3743704481979602E-2</v>
      </c>
      <c r="F108" s="16">
        <v>8.1544113167809629E-2</v>
      </c>
      <c r="G108" s="16">
        <v>6.6798068609149344E-2</v>
      </c>
      <c r="H108" s="16">
        <v>7.5869058336771752E-2</v>
      </c>
      <c r="I108" s="16">
        <v>0.10012155789397174</v>
      </c>
      <c r="J108" s="16">
        <v>0.10848768651753146</v>
      </c>
      <c r="K108" s="16">
        <v>0.13702383995715317</v>
      </c>
      <c r="L108" s="16">
        <v>0.21345439317876858</v>
      </c>
      <c r="M108" s="16">
        <v>0.19041951886892292</v>
      </c>
      <c r="N108" s="16">
        <v>0.19492216613554494</v>
      </c>
      <c r="O108" s="16">
        <v>7.1677996302379629E-2</v>
      </c>
      <c r="P108" s="16">
        <v>4.5945335742462153E-3</v>
      </c>
      <c r="Q108" s="16">
        <v>4.9805335650606941E-3</v>
      </c>
      <c r="R108" s="16">
        <v>5.2993568629440841E-3</v>
      </c>
      <c r="S108" s="16">
        <v>4.7859420105076144E-3</v>
      </c>
      <c r="T108" s="16">
        <v>5.2074038295189399E-3</v>
      </c>
      <c r="U108" s="16">
        <v>4.2699839698907187E-3</v>
      </c>
      <c r="V108" s="16">
        <v>4.1743238431705158E-3</v>
      </c>
      <c r="W108" s="16">
        <v>4.3440530875504422E-3</v>
      </c>
      <c r="X108" s="16">
        <v>4.4733761471143574E-3</v>
      </c>
      <c r="Y108" s="16">
        <v>4.1401954731866064E-3</v>
      </c>
      <c r="Z108" s="16">
        <v>4.1648446188925301E-3</v>
      </c>
      <c r="AA108" s="16">
        <v>4.0707059707389033E-3</v>
      </c>
      <c r="AB108" s="16">
        <v>4.1899462740483022E-3</v>
      </c>
      <c r="AC108" s="16">
        <v>4.1227048304493044E-3</v>
      </c>
      <c r="AD108" s="16">
        <v>4.4807217311607656E-3</v>
      </c>
      <c r="AE108" s="16">
        <v>0</v>
      </c>
      <c r="AF108" s="16">
        <v>0</v>
      </c>
      <c r="AG108" s="16">
        <v>0</v>
      </c>
      <c r="AH108" s="16">
        <v>0</v>
      </c>
      <c r="AI108" s="16">
        <v>0</v>
      </c>
      <c r="AJ108" s="16">
        <v>0</v>
      </c>
      <c r="AK108" s="16">
        <v>0</v>
      </c>
      <c r="AL108" s="16">
        <v>0</v>
      </c>
    </row>
    <row r="109" spans="1:38" x14ac:dyDescent="0.3">
      <c r="A109" t="s">
        <v>197</v>
      </c>
      <c r="B109" t="s">
        <v>215</v>
      </c>
      <c r="C109" s="3" t="s">
        <v>215</v>
      </c>
      <c r="D109" s="3">
        <v>0.48391304910182953</v>
      </c>
      <c r="E109" s="3">
        <v>0.58180916891433299</v>
      </c>
      <c r="F109" s="3">
        <v>0.63483450887724757</v>
      </c>
      <c r="G109" s="3">
        <v>0.52975294459611177</v>
      </c>
      <c r="H109" s="3">
        <v>0.60200326726771891</v>
      </c>
      <c r="I109" s="3">
        <v>0.79904890619218349</v>
      </c>
      <c r="J109" s="3">
        <v>0.88727767020463943</v>
      </c>
      <c r="K109" s="3">
        <v>1.1385359959676862</v>
      </c>
      <c r="L109" s="3">
        <v>1.7681857720017433</v>
      </c>
      <c r="M109" s="3">
        <v>1.6053752973675728</v>
      </c>
      <c r="N109" s="3">
        <v>1.6980063922237605</v>
      </c>
      <c r="O109" s="3">
        <v>0.64676494593732059</v>
      </c>
      <c r="P109" s="3">
        <v>4.2998708318918943E-2</v>
      </c>
      <c r="Q109" s="3">
        <v>4.8250055173411965E-2</v>
      </c>
      <c r="R109" s="3">
        <v>5.3101212717592716E-2</v>
      </c>
      <c r="S109" s="3">
        <v>4.5653827954083681E-2</v>
      </c>
      <c r="T109" s="3">
        <v>4.8531561158597469E-2</v>
      </c>
      <c r="U109" s="3">
        <v>3.763991454616189E-2</v>
      </c>
      <c r="V109" s="3">
        <v>3.5705875605344772E-2</v>
      </c>
      <c r="W109" s="3">
        <v>3.4781136433593929E-2</v>
      </c>
      <c r="X109" s="3">
        <v>3.5096173058263958E-2</v>
      </c>
      <c r="Y109" s="3">
        <v>2.7964605716988444E-2</v>
      </c>
      <c r="Z109" s="3">
        <v>2.5427370448596776E-2</v>
      </c>
      <c r="AA109" s="3">
        <v>2.0527174056041986E-2</v>
      </c>
      <c r="AB109" s="3">
        <v>1.8724203109741211E-2</v>
      </c>
      <c r="AC109" s="3">
        <v>1.440753330825828E-2</v>
      </c>
      <c r="AD109" s="3">
        <v>1.3519840053049847E-2</v>
      </c>
      <c r="AE109" s="3"/>
      <c r="AF109" s="3"/>
      <c r="AG109" s="3"/>
      <c r="AH109" s="3"/>
      <c r="AI109" s="3"/>
      <c r="AJ109" s="3"/>
      <c r="AK109" s="3"/>
      <c r="AL109" s="3"/>
    </row>
    <row r="110" spans="1:38" x14ac:dyDescent="0.3">
      <c r="A110" t="s">
        <v>198</v>
      </c>
      <c r="B110" t="s">
        <v>215</v>
      </c>
      <c r="C110" s="3" t="s">
        <v>215</v>
      </c>
      <c r="D110" s="3">
        <v>0.39999945889038679</v>
      </c>
      <c r="E110" s="3">
        <v>0.39999954254797454</v>
      </c>
      <c r="F110" s="3">
        <v>0.3999995758760837</v>
      </c>
      <c r="G110" s="3">
        <v>0.39999890693019929</v>
      </c>
      <c r="H110" s="3">
        <v>0.39999897902439457</v>
      </c>
      <c r="I110" s="3">
        <v>0.39999936460366087</v>
      </c>
      <c r="J110" s="3">
        <v>0.40799953724486698</v>
      </c>
      <c r="K110" s="3">
        <v>0.41620024077173223</v>
      </c>
      <c r="L110" s="3">
        <v>0.42449985211684038</v>
      </c>
      <c r="M110" s="3">
        <v>0.432999663593645</v>
      </c>
      <c r="N110" s="3">
        <v>0.4415997176346248</v>
      </c>
      <c r="O110" s="3">
        <v>0.45049970822946228</v>
      </c>
      <c r="P110" s="3">
        <v>0.45949975486048739</v>
      </c>
      <c r="Q110" s="3">
        <v>0.46870010635334475</v>
      </c>
      <c r="R110" s="3">
        <v>0.47800053386022284</v>
      </c>
      <c r="S110" s="3">
        <v>0.48760018228951019</v>
      </c>
      <c r="T110" s="3">
        <v>0.49730016783333209</v>
      </c>
      <c r="U110" s="3">
        <v>0.50730011014431298</v>
      </c>
      <c r="V110" s="3">
        <v>0.51740015319831589</v>
      </c>
      <c r="W110" s="3">
        <v>0.52780003074979254</v>
      </c>
      <c r="X110" s="3">
        <v>0.53830010784785443</v>
      </c>
      <c r="Y110" s="3">
        <v>0.5490999991174832</v>
      </c>
      <c r="Z110" s="3">
        <v>0.5600818880381</v>
      </c>
      <c r="AA110" s="3">
        <v>0.5712836100418176</v>
      </c>
      <c r="AB110" s="3">
        <v>0.58270917749555273</v>
      </c>
      <c r="AC110" s="3">
        <v>0.59436370690671736</v>
      </c>
      <c r="AD110" s="3">
        <v>0.60625068795094861</v>
      </c>
      <c r="AE110" s="3"/>
      <c r="AF110" s="3"/>
      <c r="AG110" s="3"/>
      <c r="AH110" s="3"/>
      <c r="AI110" s="3"/>
      <c r="AJ110" s="3"/>
      <c r="AK110" s="3"/>
      <c r="AL110" s="3"/>
    </row>
    <row r="111" spans="1:38" x14ac:dyDescent="0.3">
      <c r="A111" t="s">
        <v>199</v>
      </c>
      <c r="B111" t="s">
        <v>215</v>
      </c>
      <c r="C111" s="16" t="s">
        <v>215</v>
      </c>
      <c r="D111" s="16">
        <v>1.2813259051338615E-5</v>
      </c>
      <c r="E111" s="16">
        <v>1.4748750274141875E-5</v>
      </c>
      <c r="F111" s="16">
        <v>1.6308814616759611E-5</v>
      </c>
      <c r="G111" s="16">
        <v>1.3359583130699686E-5</v>
      </c>
      <c r="H111" s="16">
        <v>1.5173778259083918E-5</v>
      </c>
      <c r="I111" s="16">
        <v>2.0024277743708695E-5</v>
      </c>
      <c r="J111" s="16">
        <v>2.2131459900486165E-5</v>
      </c>
      <c r="K111" s="16">
        <v>2.8514678982538195E-5</v>
      </c>
      <c r="L111" s="16">
        <v>4.5305682156449059E-5</v>
      </c>
      <c r="M111" s="16">
        <v>4.1225799235332131E-5</v>
      </c>
      <c r="N111" s="16">
        <v>4.3038795985906159E-5</v>
      </c>
      <c r="O111" s="16">
        <v>1.6145467739541732E-5</v>
      </c>
      <c r="P111" s="16">
        <v>1.0555934448481168E-6</v>
      </c>
      <c r="Q111" s="16">
        <v>1.1671878516826661E-6</v>
      </c>
      <c r="R111" s="16">
        <v>1.2665475308351028E-6</v>
      </c>
      <c r="S111" s="16">
        <v>1.166812943874253E-6</v>
      </c>
      <c r="T111" s="16">
        <v>1.2948212789913771E-6</v>
      </c>
      <c r="U111" s="16">
        <v>1.0830813071681376E-6</v>
      </c>
      <c r="V111" s="16">
        <v>1.0798972823853567E-6</v>
      </c>
      <c r="W111" s="16">
        <v>1.1463952618308186E-6</v>
      </c>
      <c r="X111" s="16">
        <v>1.2040089248893713E-6</v>
      </c>
      <c r="Y111" s="16">
        <v>1.1366906280867543E-6</v>
      </c>
      <c r="Z111" s="16">
        <v>1.1663271841440302E-6</v>
      </c>
      <c r="AA111" s="16">
        <v>1.1627633845638762E-6</v>
      </c>
      <c r="AB111" s="16">
        <v>1.2207603226379921E-6</v>
      </c>
      <c r="AC111" s="16">
        <v>1.2251925536180373E-6</v>
      </c>
      <c r="AD111" s="16">
        <v>1.3582200437512532E-6</v>
      </c>
      <c r="AE111" s="16"/>
      <c r="AF111" s="16"/>
      <c r="AG111" s="16"/>
      <c r="AH111" s="16"/>
      <c r="AI111" s="16"/>
      <c r="AJ111" s="16"/>
      <c r="AK111" s="16"/>
      <c r="AL111" s="16"/>
    </row>
    <row r="112" spans="1:38" x14ac:dyDescent="0.3">
      <c r="A112" t="s">
        <v>200</v>
      </c>
      <c r="B112" t="s">
        <v>215</v>
      </c>
      <c r="C112" s="3" t="s">
        <v>215</v>
      </c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</row>
    <row r="113" spans="1:38" x14ac:dyDescent="0.3">
      <c r="A113" t="s">
        <v>201</v>
      </c>
      <c r="B113" t="s">
        <v>215</v>
      </c>
      <c r="C113" s="3" t="s">
        <v>215</v>
      </c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</row>
    <row r="114" spans="1:38" x14ac:dyDescent="0.3">
      <c r="A114" t="s">
        <v>202</v>
      </c>
      <c r="B114" t="s">
        <v>215</v>
      </c>
      <c r="C114" s="3" t="s">
        <v>215</v>
      </c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</row>
    <row r="115" spans="1:38" x14ac:dyDescent="0.3">
      <c r="A115" t="s">
        <v>203</v>
      </c>
      <c r="B115" t="s">
        <v>215</v>
      </c>
      <c r="C115" s="3" t="s">
        <v>215</v>
      </c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</row>
    <row r="116" spans="1:38" x14ac:dyDescent="0.3">
      <c r="A116" t="s">
        <v>193</v>
      </c>
      <c r="B116" t="s">
        <v>216</v>
      </c>
      <c r="C116" s="3"/>
      <c r="D116" s="3">
        <v>1202597.99609375</v>
      </c>
      <c r="E116" s="3">
        <v>1998101.515625</v>
      </c>
      <c r="F116" s="3">
        <v>2032782.5703125</v>
      </c>
      <c r="G116" s="3">
        <v>2022618.6171875</v>
      </c>
      <c r="H116" s="3">
        <v>2012505.453125</v>
      </c>
      <c r="I116" s="3">
        <v>2007256.328125</v>
      </c>
      <c r="J116" s="3">
        <v>1992430.671875</v>
      </c>
      <c r="K116" s="3">
        <v>1982468.46875</v>
      </c>
      <c r="L116" s="3">
        <v>1972556.1015625</v>
      </c>
      <c r="M116" s="3">
        <v>1715879.15625</v>
      </c>
      <c r="N116" s="3">
        <v>809076.59765625</v>
      </c>
      <c r="O116" s="3">
        <v>46939.3955078125</v>
      </c>
      <c r="P116" s="3">
        <v>0</v>
      </c>
      <c r="Q116" s="3">
        <v>0</v>
      </c>
      <c r="R116" s="3">
        <v>0</v>
      </c>
      <c r="S116" s="3">
        <v>0</v>
      </c>
      <c r="T116" s="3">
        <v>0</v>
      </c>
      <c r="U116" s="3">
        <v>0</v>
      </c>
      <c r="V116" s="3">
        <v>0</v>
      </c>
      <c r="W116" s="3">
        <v>0</v>
      </c>
      <c r="X116" s="3">
        <v>0</v>
      </c>
      <c r="Y116" s="3">
        <v>0</v>
      </c>
      <c r="Z116" s="3">
        <v>0</v>
      </c>
      <c r="AA116" s="3">
        <v>0</v>
      </c>
      <c r="AB116" s="3">
        <v>0</v>
      </c>
      <c r="AC116" s="3">
        <v>0</v>
      </c>
      <c r="AD116" s="3">
        <v>0</v>
      </c>
      <c r="AE116" s="3">
        <v>0</v>
      </c>
      <c r="AF116" s="3">
        <v>0</v>
      </c>
      <c r="AG116" s="3">
        <v>0</v>
      </c>
      <c r="AH116" s="3">
        <v>0</v>
      </c>
      <c r="AI116" s="3">
        <v>0</v>
      </c>
      <c r="AJ116" s="3">
        <v>0</v>
      </c>
      <c r="AK116" s="3">
        <v>0</v>
      </c>
      <c r="AL116" s="3">
        <v>0</v>
      </c>
    </row>
    <row r="117" spans="1:38" x14ac:dyDescent="0.3">
      <c r="A117" t="s">
        <v>195</v>
      </c>
      <c r="B117" t="s">
        <v>216</v>
      </c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</row>
    <row r="118" spans="1:38" x14ac:dyDescent="0.3">
      <c r="A118" t="s">
        <v>196</v>
      </c>
      <c r="B118" t="s">
        <v>216</v>
      </c>
      <c r="C118" s="16"/>
      <c r="D118" s="16"/>
      <c r="E118" s="16"/>
      <c r="F118" s="16"/>
      <c r="G118" s="16"/>
      <c r="H118" s="16"/>
      <c r="I118" s="16"/>
      <c r="J118" s="16"/>
      <c r="K118" s="16"/>
      <c r="L118" s="16"/>
      <c r="M118" s="16"/>
      <c r="N118" s="16"/>
      <c r="O118" s="16"/>
      <c r="P118" s="16"/>
      <c r="Q118" s="16"/>
      <c r="R118" s="16"/>
      <c r="S118" s="16"/>
      <c r="T118" s="16"/>
      <c r="U118" s="16"/>
      <c r="V118" s="16"/>
      <c r="W118" s="16"/>
      <c r="X118" s="16"/>
      <c r="Y118" s="16"/>
      <c r="Z118" s="16"/>
      <c r="AA118" s="16"/>
      <c r="AB118" s="16"/>
      <c r="AC118" s="16"/>
      <c r="AD118" s="16"/>
      <c r="AE118" s="16"/>
      <c r="AF118" s="16"/>
      <c r="AG118" s="16"/>
      <c r="AH118" s="16"/>
      <c r="AI118" s="16"/>
      <c r="AJ118" s="16"/>
      <c r="AK118" s="16"/>
      <c r="AL118" s="16"/>
    </row>
    <row r="119" spans="1:38" x14ac:dyDescent="0.3">
      <c r="A119" t="s">
        <v>197</v>
      </c>
      <c r="B119" t="s">
        <v>216</v>
      </c>
      <c r="C119" s="3"/>
      <c r="D119" s="3">
        <v>-39869.126586914063</v>
      </c>
      <c r="E119" s="3">
        <v>-72264.072998046875</v>
      </c>
      <c r="F119" s="3">
        <v>-73518.365234375</v>
      </c>
      <c r="G119" s="3">
        <v>-73150.7685546875</v>
      </c>
      <c r="H119" s="3">
        <v>-72785.01708984375</v>
      </c>
      <c r="I119" s="3">
        <v>-80661.291015625</v>
      </c>
      <c r="J119" s="3">
        <v>-86737.65283203125</v>
      </c>
      <c r="K119" s="3">
        <v>-86303.9677734375</v>
      </c>
      <c r="L119" s="3">
        <v>-85872.4462890625</v>
      </c>
      <c r="M119" s="3">
        <v>-80444.412841796875</v>
      </c>
      <c r="N119" s="3">
        <v>-37931.395263671875</v>
      </c>
      <c r="O119" s="3">
        <v>-2200.6281127929688</v>
      </c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</row>
    <row r="120" spans="1:38" x14ac:dyDescent="0.3">
      <c r="A120" t="s">
        <v>198</v>
      </c>
      <c r="B120" t="s">
        <v>216</v>
      </c>
      <c r="C120" s="3"/>
      <c r="D120" s="3">
        <v>-33.152497107442393</v>
      </c>
      <c r="E120" s="3">
        <v>-36.166367140481796</v>
      </c>
      <c r="F120" s="3">
        <v>-36.166369344200454</v>
      </c>
      <c r="G120" s="3">
        <v>-36.166367664708538</v>
      </c>
      <c r="H120" s="3">
        <v>-36.166370121792141</v>
      </c>
      <c r="I120" s="3">
        <v>-40.184848285406375</v>
      </c>
      <c r="J120" s="3">
        <v>-43.533586416036137</v>
      </c>
      <c r="K120" s="3">
        <v>-43.533589125810657</v>
      </c>
      <c r="L120" s="3">
        <v>-43.533588839902329</v>
      </c>
      <c r="M120" s="3">
        <v>-46.882329999045858</v>
      </c>
      <c r="N120" s="3">
        <v>-46.882329032321948</v>
      </c>
      <c r="O120" s="3">
        <v>-46.882327498800031</v>
      </c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</row>
    <row r="121" spans="1:38" x14ac:dyDescent="0.3">
      <c r="A121" t="s">
        <v>199</v>
      </c>
      <c r="B121" t="s">
        <v>216</v>
      </c>
      <c r="C121" s="16"/>
      <c r="D121" s="16">
        <v>-33.152497537341695</v>
      </c>
      <c r="E121" s="16">
        <v>-36.166367258690968</v>
      </c>
      <c r="F121" s="16">
        <v>-36.166369487540642</v>
      </c>
      <c r="G121" s="16">
        <v>-36.166367854606456</v>
      </c>
      <c r="H121" s="16">
        <v>-36.166370087789737</v>
      </c>
      <c r="I121" s="16">
        <v>-40.184848505350345</v>
      </c>
      <c r="J121" s="16">
        <v>-43.533586586735247</v>
      </c>
      <c r="K121" s="16">
        <v>-43.533589316131604</v>
      </c>
      <c r="L121" s="16">
        <v>-43.53358856106847</v>
      </c>
      <c r="M121" s="16">
        <v>-40.888468022793873</v>
      </c>
      <c r="N121" s="16">
        <v>-19.423309572437645</v>
      </c>
      <c r="O121" s="16">
        <v>-1.1325254949322989</v>
      </c>
      <c r="P121" s="16"/>
      <c r="Q121" s="16"/>
      <c r="R121" s="16"/>
      <c r="S121" s="16"/>
      <c r="T121" s="16"/>
      <c r="U121" s="16"/>
      <c r="V121" s="16"/>
      <c r="W121" s="16"/>
      <c r="X121" s="16"/>
      <c r="Y121" s="16"/>
      <c r="Z121" s="16"/>
      <c r="AA121" s="16"/>
      <c r="AB121" s="16"/>
      <c r="AC121" s="16"/>
      <c r="AD121" s="16"/>
      <c r="AE121" s="16"/>
      <c r="AF121" s="16"/>
      <c r="AG121" s="16"/>
      <c r="AH121" s="16"/>
      <c r="AI121" s="16"/>
      <c r="AJ121" s="16"/>
      <c r="AK121" s="16"/>
      <c r="AL121" s="16"/>
    </row>
    <row r="122" spans="1:38" x14ac:dyDescent="0.3">
      <c r="A122" t="s">
        <v>200</v>
      </c>
      <c r="B122" t="s">
        <v>216</v>
      </c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</row>
    <row r="123" spans="1:38" x14ac:dyDescent="0.3">
      <c r="A123" t="s">
        <v>201</v>
      </c>
      <c r="B123" t="s">
        <v>216</v>
      </c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</row>
    <row r="124" spans="1:38" x14ac:dyDescent="0.3">
      <c r="A124" t="s">
        <v>202</v>
      </c>
      <c r="B124" t="s">
        <v>216</v>
      </c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</row>
    <row r="125" spans="1:38" x14ac:dyDescent="0.3">
      <c r="A125" t="s">
        <v>203</v>
      </c>
      <c r="B125" t="s">
        <v>216</v>
      </c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</row>
    <row r="126" spans="1:38" x14ac:dyDescent="0.3">
      <c r="A126" t="s">
        <v>193</v>
      </c>
      <c r="B126" t="s">
        <v>217</v>
      </c>
      <c r="C126" s="3"/>
      <c r="D126" s="3"/>
      <c r="E126" s="3"/>
      <c r="F126" s="3">
        <v>175922.4375</v>
      </c>
      <c r="G126" s="3">
        <v>187194.9775390625</v>
      </c>
      <c r="H126" s="3">
        <v>186259.013671875</v>
      </c>
      <c r="I126" s="3">
        <v>185772.7109375</v>
      </c>
      <c r="J126" s="3">
        <v>209580.1123046875</v>
      </c>
      <c r="K126" s="3">
        <v>654406.515625</v>
      </c>
      <c r="L126" s="3">
        <v>1097219.7578125</v>
      </c>
      <c r="M126" s="3">
        <v>1515770.4296875</v>
      </c>
      <c r="N126" s="3">
        <v>1504834.9921875</v>
      </c>
      <c r="O126" s="3">
        <v>1497285.5078125</v>
      </c>
      <c r="P126" s="3">
        <v>1322443.4296875</v>
      </c>
      <c r="Q126" s="3">
        <v>1307085.8828125</v>
      </c>
      <c r="R126" s="3">
        <v>1297738.390625</v>
      </c>
      <c r="S126" s="3">
        <v>4690541.171875</v>
      </c>
      <c r="T126" s="3">
        <v>6953695.8125</v>
      </c>
      <c r="U126" s="3">
        <v>9905225.9375</v>
      </c>
      <c r="V126" s="3">
        <v>11759254.875</v>
      </c>
      <c r="W126" s="3">
        <v>14794296.1875</v>
      </c>
      <c r="X126" s="3">
        <v>17174562.75</v>
      </c>
      <c r="Y126" s="3">
        <v>22604105</v>
      </c>
      <c r="Z126" s="3">
        <v>26158490.75</v>
      </c>
      <c r="AA126" s="3">
        <v>31460656.875</v>
      </c>
      <c r="AB126" s="3">
        <v>35037264</v>
      </c>
      <c r="AC126" s="3">
        <v>36949208.25</v>
      </c>
      <c r="AD126" s="3">
        <v>37875092.5</v>
      </c>
      <c r="AE126" s="3">
        <v>39552211.5</v>
      </c>
      <c r="AF126" s="3">
        <v>40565421.75</v>
      </c>
      <c r="AG126" s="3">
        <v>37333033.75</v>
      </c>
      <c r="AH126" s="3">
        <v>34974160.75</v>
      </c>
      <c r="AI126" s="3">
        <v>29564745.75</v>
      </c>
      <c r="AJ126" s="3">
        <v>26162549.5</v>
      </c>
      <c r="AK126" s="3">
        <v>20771647</v>
      </c>
      <c r="AL126" s="3">
        <v>17154177.75</v>
      </c>
    </row>
    <row r="127" spans="1:38" x14ac:dyDescent="0.3">
      <c r="A127" t="s">
        <v>195</v>
      </c>
      <c r="B127" t="s">
        <v>217</v>
      </c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</row>
    <row r="128" spans="1:38" x14ac:dyDescent="0.3">
      <c r="A128" t="s">
        <v>196</v>
      </c>
      <c r="B128" t="s">
        <v>217</v>
      </c>
      <c r="C128" s="16"/>
      <c r="D128" s="16"/>
      <c r="E128" s="16"/>
      <c r="F128" s="16"/>
      <c r="G128" s="16"/>
      <c r="H128" s="16"/>
      <c r="I128" s="16"/>
      <c r="J128" s="16"/>
      <c r="K128" s="16"/>
      <c r="L128" s="16"/>
      <c r="M128" s="16"/>
      <c r="N128" s="16"/>
      <c r="O128" s="16"/>
      <c r="P128" s="16"/>
      <c r="Q128" s="16"/>
      <c r="R128" s="16"/>
      <c r="S128" s="16"/>
      <c r="T128" s="16"/>
      <c r="U128" s="16"/>
      <c r="V128" s="16"/>
      <c r="W128" s="16"/>
      <c r="X128" s="16"/>
      <c r="Y128" s="16"/>
      <c r="Z128" s="16"/>
      <c r="AA128" s="16"/>
      <c r="AB128" s="16"/>
      <c r="AC128" s="16"/>
      <c r="AD128" s="16"/>
      <c r="AE128" s="16"/>
      <c r="AF128" s="16"/>
      <c r="AG128" s="16"/>
      <c r="AH128" s="16"/>
      <c r="AI128" s="16"/>
      <c r="AJ128" s="16"/>
      <c r="AK128" s="16"/>
      <c r="AL128" s="16"/>
    </row>
    <row r="129" spans="1:38" x14ac:dyDescent="0.3">
      <c r="A129" t="s">
        <v>197</v>
      </c>
      <c r="B129" t="s">
        <v>217</v>
      </c>
      <c r="C129" s="3"/>
      <c r="D129" s="3"/>
      <c r="E129" s="3"/>
      <c r="F129" s="3">
        <v>-6150.3925476074219</v>
      </c>
      <c r="G129" s="3">
        <v>-6770.1612854003906</v>
      </c>
      <c r="H129" s="3">
        <v>-6960.8542785644531</v>
      </c>
      <c r="I129" s="3">
        <v>-7714.089599609375</v>
      </c>
      <c r="J129" s="3">
        <v>-8983.4072265625</v>
      </c>
      <c r="K129" s="3">
        <v>-28050.372436523438</v>
      </c>
      <c r="L129" s="3">
        <v>-48500.763916015625</v>
      </c>
      <c r="M129" s="3">
        <v>-69032.4658203125</v>
      </c>
      <c r="N129" s="3">
        <v>-68534.438232421875</v>
      </c>
      <c r="O129" s="3">
        <v>-70196.211181640625</v>
      </c>
      <c r="P129" s="3">
        <v>-63770.61962890625</v>
      </c>
      <c r="Q129" s="3">
        <v>-64780.885498046875</v>
      </c>
      <c r="R129" s="3">
        <v>-64317.607421875</v>
      </c>
      <c r="S129" s="3">
        <v>-238752.32421875</v>
      </c>
      <c r="T129" s="3">
        <v>-363263.166015625</v>
      </c>
      <c r="U129" s="3">
        <v>-530719.966796875</v>
      </c>
      <c r="V129" s="3">
        <v>-630058.46484375</v>
      </c>
      <c r="W129" s="3">
        <v>-812492.54296875</v>
      </c>
      <c r="X129" s="3">
        <v>-966220.2265625</v>
      </c>
      <c r="Y129" s="3">
        <v>-1301957.8203125</v>
      </c>
      <c r="Z129" s="3">
        <v>-1541723.203125</v>
      </c>
      <c r="AA129" s="3">
        <v>-1896362.734375</v>
      </c>
      <c r="AB129" s="3">
        <v>-2111950.8125</v>
      </c>
      <c r="AC129" s="3">
        <v>-2276690.703125</v>
      </c>
      <c r="AD129" s="3">
        <v>-2384474.96875</v>
      </c>
      <c r="AE129" s="3">
        <v>-2543039.5</v>
      </c>
      <c r="AF129" s="3">
        <v>-2663678.15625</v>
      </c>
      <c r="AG129" s="3">
        <v>-2503585.34375</v>
      </c>
      <c r="AH129" s="3">
        <v>-2395299.390625</v>
      </c>
      <c r="AI129" s="3">
        <v>-2067902.578125</v>
      </c>
      <c r="AJ129" s="3">
        <v>-1868870.9609375</v>
      </c>
      <c r="AK129" s="3">
        <v>-1515352.0859375</v>
      </c>
      <c r="AL129" s="3">
        <v>-1278073.6640625</v>
      </c>
    </row>
    <row r="130" spans="1:38" x14ac:dyDescent="0.3">
      <c r="A130" t="s">
        <v>198</v>
      </c>
      <c r="B130" t="s">
        <v>217</v>
      </c>
      <c r="C130" s="3"/>
      <c r="D130" s="3"/>
      <c r="E130" s="3"/>
      <c r="F130" s="3">
        <v>-34.960819296330079</v>
      </c>
      <c r="G130" s="3">
        <v>-36.16636180309721</v>
      </c>
      <c r="H130" s="3">
        <v>-37.371905613261269</v>
      </c>
      <c r="I130" s="3">
        <v>-41.524342088137189</v>
      </c>
      <c r="J130" s="3">
        <v>-42.863834396187485</v>
      </c>
      <c r="K130" s="3">
        <v>-42.863834278504306</v>
      </c>
      <c r="L130" s="3">
        <v>-44.203327155455533</v>
      </c>
      <c r="M130" s="3">
        <v>-45.542823945011669</v>
      </c>
      <c r="N130" s="3">
        <v>-45.54282601629096</v>
      </c>
      <c r="O130" s="3">
        <v>-46.882315240061125</v>
      </c>
      <c r="P130" s="3">
        <v>-48.221812893709611</v>
      </c>
      <c r="Q130" s="3">
        <v>-49.561307600274667</v>
      </c>
      <c r="R130" s="3">
        <v>-49.561304409665482</v>
      </c>
      <c r="S130" s="3">
        <v>-50.900805572358081</v>
      </c>
      <c r="T130" s="3">
        <v>-52.240301533268287</v>
      </c>
      <c r="U130" s="3">
        <v>-53.579794155692369</v>
      </c>
      <c r="V130" s="3">
        <v>-53.579794939494413</v>
      </c>
      <c r="W130" s="3">
        <v>-54.919310298467686</v>
      </c>
      <c r="X130" s="3">
        <v>-56.258796257418545</v>
      </c>
      <c r="Y130" s="3">
        <v>-57.598291120683612</v>
      </c>
      <c r="Z130" s="3">
        <v>-58.937773507632507</v>
      </c>
      <c r="AA130" s="3">
        <v>-60.27727716905784</v>
      </c>
      <c r="AB130" s="3">
        <v>-60.277275431666126</v>
      </c>
      <c r="AC130" s="3">
        <v>-61.616765580491162</v>
      </c>
      <c r="AD130" s="3">
        <v>-62.956281063868026</v>
      </c>
      <c r="AE130" s="3">
        <v>-64.295760048714342</v>
      </c>
      <c r="AF130" s="3">
        <v>-65.663760940683431</v>
      </c>
      <c r="AG130" s="3">
        <v>-67.060859841051624</v>
      </c>
      <c r="AH130" s="3">
        <v>-68.487687460091522</v>
      </c>
      <c r="AI130" s="3">
        <v>-69.944879472707797</v>
      </c>
      <c r="AJ130" s="3">
        <v>-71.433059722925705</v>
      </c>
      <c r="AK130" s="3">
        <v>-72.952909604977407</v>
      </c>
      <c r="AL130" s="3">
        <v>-74.505096233044455</v>
      </c>
    </row>
    <row r="131" spans="1:38" x14ac:dyDescent="0.3">
      <c r="A131" t="s">
        <v>199</v>
      </c>
      <c r="B131" t="s">
        <v>217</v>
      </c>
      <c r="C131" s="16"/>
      <c r="D131" s="16"/>
      <c r="E131" s="16"/>
      <c r="F131" s="16">
        <v>-34.960819262974141</v>
      </c>
      <c r="G131" s="16">
        <v>-36.166362128853628</v>
      </c>
      <c r="H131" s="16">
        <v>-37.371905904112978</v>
      </c>
      <c r="I131" s="16">
        <v>-41.524342332000771</v>
      </c>
      <c r="J131" s="16">
        <v>-42.863834560027627</v>
      </c>
      <c r="K131" s="16">
        <v>-42.86383443641828</v>
      </c>
      <c r="L131" s="16">
        <v>-44.203326262873752</v>
      </c>
      <c r="M131" s="16">
        <v>-45.542823889995816</v>
      </c>
      <c r="N131" s="16">
        <v>-45.54282626935575</v>
      </c>
      <c r="O131" s="16">
        <v>-46.882314781395991</v>
      </c>
      <c r="P131" s="16">
        <v>-42.805819367800119</v>
      </c>
      <c r="Q131" s="16">
        <v>-43.607153958908476</v>
      </c>
      <c r="R131" s="16">
        <v>-43.608374103169645</v>
      </c>
      <c r="S131" s="16">
        <v>-49.057272478390196</v>
      </c>
      <c r="T131" s="16">
        <v>-50.955113587359158</v>
      </c>
      <c r="U131" s="16">
        <v>-52.649988575761171</v>
      </c>
      <c r="V131" s="16">
        <v>-52.800153912504697</v>
      </c>
      <c r="W131" s="16">
        <v>-54.285362967921891</v>
      </c>
      <c r="X131" s="16">
        <v>-55.701392065403411</v>
      </c>
      <c r="Y131" s="16">
        <v>-57.164688947572905</v>
      </c>
      <c r="Z131" s="16">
        <v>-58.558631313900442</v>
      </c>
      <c r="AA131" s="16">
        <v>-59.957287726973306</v>
      </c>
      <c r="AB131" s="16">
        <v>-60.000028354278157</v>
      </c>
      <c r="AC131" s="16">
        <v>-61.352492187863135</v>
      </c>
      <c r="AD131" s="16">
        <v>-62.69796293509404</v>
      </c>
      <c r="AE131" s="16">
        <v>-64.059519970279567</v>
      </c>
      <c r="AF131" s="16">
        <v>-65.432428885146706</v>
      </c>
      <c r="AG131" s="16">
        <v>-66.810530347827196</v>
      </c>
      <c r="AH131" s="16">
        <v>-68.19617071734713</v>
      </c>
      <c r="AI131" s="16">
        <v>-69.589348742508392</v>
      </c>
      <c r="AJ131" s="16">
        <v>-70.941228508858302</v>
      </c>
      <c r="AK131" s="16">
        <v>-72.313394189660485</v>
      </c>
      <c r="AL131" s="16">
        <v>-73.706231909334818</v>
      </c>
    </row>
    <row r="132" spans="1:38" x14ac:dyDescent="0.3">
      <c r="A132" t="s">
        <v>200</v>
      </c>
      <c r="B132" t="s">
        <v>217</v>
      </c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</row>
    <row r="133" spans="1:38" x14ac:dyDescent="0.3">
      <c r="A133" t="s">
        <v>201</v>
      </c>
      <c r="B133" t="s">
        <v>217</v>
      </c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</row>
    <row r="134" spans="1:38" x14ac:dyDescent="0.3">
      <c r="A134" t="s">
        <v>202</v>
      </c>
      <c r="B134" t="s">
        <v>217</v>
      </c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</row>
    <row r="135" spans="1:38" x14ac:dyDescent="0.3">
      <c r="A135" t="s">
        <v>203</v>
      </c>
      <c r="B135" t="s">
        <v>217</v>
      </c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</row>
    <row r="138" spans="1:38" x14ac:dyDescent="0.3">
      <c r="A138" s="13" t="s">
        <v>27</v>
      </c>
    </row>
    <row r="139" spans="1:38" x14ac:dyDescent="0.3">
      <c r="A139" s="2" t="s">
        <v>190</v>
      </c>
      <c r="B139" s="2" t="s">
        <v>191</v>
      </c>
      <c r="C139" s="2" t="s">
        <v>192</v>
      </c>
      <c r="D139" s="8">
        <v>2023</v>
      </c>
      <c r="E139" s="8">
        <v>2024</v>
      </c>
      <c r="F139" s="8">
        <v>2025</v>
      </c>
      <c r="G139" s="8">
        <v>2026</v>
      </c>
      <c r="H139" s="8">
        <v>2027</v>
      </c>
      <c r="I139" s="8">
        <v>2028</v>
      </c>
      <c r="J139" s="8">
        <v>2029</v>
      </c>
      <c r="K139" s="8">
        <v>2030</v>
      </c>
      <c r="L139" s="8">
        <v>2031</v>
      </c>
      <c r="M139" s="8">
        <v>2032</v>
      </c>
      <c r="N139" s="8">
        <v>2033</v>
      </c>
      <c r="O139" s="8">
        <v>2034</v>
      </c>
      <c r="P139" s="8">
        <v>2035</v>
      </c>
      <c r="Q139" s="8">
        <v>2036</v>
      </c>
      <c r="R139" s="8">
        <v>2037</v>
      </c>
      <c r="S139" s="8">
        <v>2038</v>
      </c>
      <c r="T139" s="8">
        <v>2039</v>
      </c>
      <c r="U139" s="8">
        <v>2040</v>
      </c>
      <c r="V139" s="8">
        <v>2041</v>
      </c>
      <c r="W139" s="8">
        <v>2042</v>
      </c>
      <c r="X139" s="8">
        <v>2043</v>
      </c>
      <c r="Y139" s="8">
        <v>2044</v>
      </c>
      <c r="Z139" s="8">
        <v>2045</v>
      </c>
      <c r="AA139" s="8">
        <v>2046</v>
      </c>
      <c r="AB139" s="8">
        <v>2047</v>
      </c>
      <c r="AC139" s="8">
        <v>2048</v>
      </c>
      <c r="AD139" s="8">
        <v>2049</v>
      </c>
      <c r="AE139" s="8">
        <v>2050</v>
      </c>
      <c r="AF139" s="8">
        <v>2051</v>
      </c>
      <c r="AG139" s="8">
        <v>2052</v>
      </c>
      <c r="AH139" s="8">
        <v>2053</v>
      </c>
      <c r="AI139" s="8">
        <v>2054</v>
      </c>
      <c r="AJ139" s="8">
        <v>2055</v>
      </c>
      <c r="AK139" s="8">
        <v>2056</v>
      </c>
      <c r="AL139" s="8">
        <v>2057</v>
      </c>
    </row>
    <row r="140" spans="1:38" x14ac:dyDescent="0.3">
      <c r="A140" t="s">
        <v>193</v>
      </c>
      <c r="B140" t="s">
        <v>194</v>
      </c>
      <c r="C140" s="3" t="s">
        <v>194</v>
      </c>
      <c r="D140" s="3">
        <v>50924.43896484375</v>
      </c>
      <c r="E140" s="3">
        <v>60699.89697265625</v>
      </c>
      <c r="F140" s="3">
        <v>67140.441162109375</v>
      </c>
      <c r="G140" s="3">
        <v>54416.824829101563</v>
      </c>
      <c r="H140" s="3">
        <v>62502.663452148438</v>
      </c>
      <c r="I140" s="3">
        <v>85976.5654296875</v>
      </c>
      <c r="J140" s="3">
        <v>93144.82958984375</v>
      </c>
      <c r="K140" s="3">
        <v>0</v>
      </c>
      <c r="L140" s="3">
        <v>0</v>
      </c>
      <c r="M140" s="3">
        <v>0</v>
      </c>
      <c r="N140" s="3">
        <v>0</v>
      </c>
      <c r="O140" s="3">
        <v>0</v>
      </c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</row>
    <row r="141" spans="1:38" x14ac:dyDescent="0.3">
      <c r="A141" t="s">
        <v>195</v>
      </c>
      <c r="B141" t="s">
        <v>194</v>
      </c>
      <c r="C141" s="3" t="s">
        <v>194</v>
      </c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</row>
    <row r="142" spans="1:38" x14ac:dyDescent="0.3">
      <c r="A142" t="s">
        <v>196</v>
      </c>
      <c r="B142" t="s">
        <v>194</v>
      </c>
      <c r="C142" s="16" t="s">
        <v>194</v>
      </c>
      <c r="D142" s="16">
        <v>84.964696296976385</v>
      </c>
      <c r="E142" s="16">
        <v>84.931807319526797</v>
      </c>
      <c r="F142" s="16">
        <v>84.931813070141345</v>
      </c>
      <c r="G142" s="16">
        <v>85.451704998900766</v>
      </c>
      <c r="H142" s="16">
        <v>88.130087138433836</v>
      </c>
      <c r="I142" s="16">
        <v>85.461058907528368</v>
      </c>
      <c r="J142" s="16">
        <v>85.461050155397416</v>
      </c>
      <c r="K142" s="16">
        <v>0</v>
      </c>
      <c r="L142" s="16">
        <v>0</v>
      </c>
      <c r="M142" s="16">
        <v>0</v>
      </c>
      <c r="N142" s="16">
        <v>0</v>
      </c>
      <c r="O142" s="16">
        <v>0</v>
      </c>
      <c r="P142" s="16"/>
      <c r="Q142" s="16"/>
      <c r="R142" s="16"/>
      <c r="S142" s="16"/>
      <c r="T142" s="16"/>
      <c r="U142" s="16"/>
      <c r="V142" s="16"/>
      <c r="W142" s="16"/>
      <c r="X142" s="16"/>
      <c r="Y142" s="16"/>
      <c r="Z142" s="16"/>
      <c r="AA142" s="16"/>
      <c r="AB142" s="16"/>
      <c r="AC142" s="16"/>
      <c r="AD142" s="16"/>
      <c r="AE142" s="16"/>
      <c r="AF142" s="16"/>
      <c r="AG142" s="16"/>
      <c r="AH142" s="16"/>
      <c r="AI142" s="16"/>
      <c r="AJ142" s="16"/>
      <c r="AK142" s="16"/>
      <c r="AL142" s="16"/>
    </row>
    <row r="143" spans="1:38" x14ac:dyDescent="0.3">
      <c r="A143" t="s">
        <v>197</v>
      </c>
      <c r="B143" t="s">
        <v>194</v>
      </c>
      <c r="C143" s="3" t="s">
        <v>194</v>
      </c>
      <c r="D143" s="3">
        <v>-611.09321975708008</v>
      </c>
      <c r="E143" s="3">
        <v>-728.39870643615723</v>
      </c>
      <c r="F143" s="3">
        <v>-805.68529891967773</v>
      </c>
      <c r="G143" s="3">
        <v>-653.00179433822632</v>
      </c>
      <c r="H143" s="3">
        <v>-750.03207015991211</v>
      </c>
      <c r="I143" s="3">
        <v>-1031.7185707092285</v>
      </c>
      <c r="J143" s="3">
        <v>-1117.737865447998</v>
      </c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</row>
    <row r="144" spans="1:38" x14ac:dyDescent="0.3">
      <c r="A144" t="s">
        <v>198</v>
      </c>
      <c r="B144" t="s">
        <v>194</v>
      </c>
      <c r="C144" s="3" t="s">
        <v>194</v>
      </c>
      <c r="D144" s="3">
        <v>-11.999999060941153</v>
      </c>
      <c r="E144" s="3">
        <v>-11.999999057070594</v>
      </c>
      <c r="F144" s="3">
        <v>-12.000000074088957</v>
      </c>
      <c r="G144" s="3">
        <v>-11.999998095975045</v>
      </c>
      <c r="H144" s="3">
        <v>-12.000001739671957</v>
      </c>
      <c r="I144" s="3">
        <v>-11.999997505750311</v>
      </c>
      <c r="J144" s="3">
        <v>-11.999999037733739</v>
      </c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</row>
    <row r="145" spans="1:38" x14ac:dyDescent="0.3">
      <c r="A145" t="s">
        <v>199</v>
      </c>
      <c r="B145" t="s">
        <v>194</v>
      </c>
      <c r="C145" s="16" t="s">
        <v>194</v>
      </c>
      <c r="D145" s="16">
        <v>-0.50978813544442048</v>
      </c>
      <c r="E145" s="16">
        <v>-0.50959079772594684</v>
      </c>
      <c r="F145" s="16">
        <v>-0.50959087971409389</v>
      </c>
      <c r="G145" s="16">
        <v>-0.512710170207345</v>
      </c>
      <c r="H145" s="16">
        <v>-0.52878060155478479</v>
      </c>
      <c r="I145" s="16">
        <v>-0.51276628909031552</v>
      </c>
      <c r="J145" s="16">
        <v>-0.51276632567047342</v>
      </c>
      <c r="K145" s="16"/>
      <c r="L145" s="16"/>
      <c r="M145" s="16"/>
      <c r="N145" s="16"/>
      <c r="O145" s="16"/>
      <c r="P145" s="16"/>
      <c r="Q145" s="16"/>
      <c r="R145" s="16"/>
      <c r="S145" s="16"/>
      <c r="T145" s="16"/>
      <c r="U145" s="16"/>
      <c r="V145" s="16"/>
      <c r="W145" s="16"/>
      <c r="X145" s="16"/>
      <c r="Y145" s="16"/>
      <c r="Z145" s="16"/>
      <c r="AA145" s="16"/>
      <c r="AB145" s="16"/>
      <c r="AC145" s="16"/>
      <c r="AD145" s="16"/>
      <c r="AE145" s="16"/>
      <c r="AF145" s="16"/>
      <c r="AG145" s="16"/>
      <c r="AH145" s="16"/>
      <c r="AI145" s="16"/>
      <c r="AJ145" s="16"/>
      <c r="AK145" s="16"/>
      <c r="AL145" s="16"/>
    </row>
    <row r="146" spans="1:38" x14ac:dyDescent="0.3">
      <c r="A146" t="s">
        <v>200</v>
      </c>
      <c r="B146" t="s">
        <v>194</v>
      </c>
      <c r="C146" s="3" t="s">
        <v>194</v>
      </c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</row>
    <row r="147" spans="1:38" x14ac:dyDescent="0.3">
      <c r="A147" t="s">
        <v>201</v>
      </c>
      <c r="B147" t="s">
        <v>194</v>
      </c>
      <c r="C147" s="3" t="s">
        <v>194</v>
      </c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</row>
    <row r="148" spans="1:38" x14ac:dyDescent="0.3">
      <c r="A148" t="s">
        <v>202</v>
      </c>
      <c r="B148" t="s">
        <v>194</v>
      </c>
      <c r="C148" s="3" t="s">
        <v>194</v>
      </c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</row>
    <row r="149" spans="1:38" x14ac:dyDescent="0.3">
      <c r="A149" t="s">
        <v>203</v>
      </c>
      <c r="B149" t="s">
        <v>194</v>
      </c>
      <c r="C149" s="3" t="s">
        <v>194</v>
      </c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</row>
    <row r="150" spans="1:38" x14ac:dyDescent="0.3">
      <c r="A150" t="s">
        <v>193</v>
      </c>
      <c r="B150" t="s">
        <v>204</v>
      </c>
      <c r="C150" s="3" t="s">
        <v>204</v>
      </c>
      <c r="D150" s="3">
        <v>59304.789916992188</v>
      </c>
      <c r="E150" s="3">
        <v>70716.306640625</v>
      </c>
      <c r="F150" s="3">
        <v>78219.63232421875</v>
      </c>
      <c r="G150" s="3">
        <v>63961.616790771484</v>
      </c>
      <c r="H150" s="3">
        <v>76553.453369140625</v>
      </c>
      <c r="I150" s="3">
        <v>99344.60595703125</v>
      </c>
      <c r="J150" s="3">
        <v>107627.427734375</v>
      </c>
      <c r="K150" s="3">
        <v>0</v>
      </c>
      <c r="L150" s="3">
        <v>0</v>
      </c>
      <c r="M150" s="3">
        <v>0</v>
      </c>
      <c r="N150" s="3">
        <v>0</v>
      </c>
      <c r="O150" s="3">
        <v>0</v>
      </c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</row>
    <row r="151" spans="1:38" x14ac:dyDescent="0.3">
      <c r="A151" t="s">
        <v>195</v>
      </c>
      <c r="B151" t="s">
        <v>204</v>
      </c>
      <c r="C151" s="3" t="s">
        <v>204</v>
      </c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</row>
    <row r="152" spans="1:38" x14ac:dyDescent="0.3">
      <c r="A152" t="s">
        <v>196</v>
      </c>
      <c r="B152" t="s">
        <v>204</v>
      </c>
      <c r="C152" s="16" t="s">
        <v>204</v>
      </c>
      <c r="D152" s="16">
        <v>98.9468604769813</v>
      </c>
      <c r="E152" s="16">
        <v>98.946850934275474</v>
      </c>
      <c r="F152" s="16">
        <v>98.946859666487057</v>
      </c>
      <c r="G152" s="16">
        <v>100.44004104935529</v>
      </c>
      <c r="H152" s="16">
        <v>107.94198642061114</v>
      </c>
      <c r="I152" s="16">
        <v>98.74894132765958</v>
      </c>
      <c r="J152" s="16">
        <v>98.748934527917498</v>
      </c>
      <c r="K152" s="16">
        <v>0</v>
      </c>
      <c r="L152" s="16">
        <v>0</v>
      </c>
      <c r="M152" s="16">
        <v>0</v>
      </c>
      <c r="N152" s="16">
        <v>0</v>
      </c>
      <c r="O152" s="16">
        <v>0</v>
      </c>
      <c r="P152" s="16"/>
      <c r="Q152" s="16"/>
      <c r="R152" s="16"/>
      <c r="S152" s="16"/>
      <c r="T152" s="16"/>
      <c r="U152" s="16"/>
      <c r="V152" s="16"/>
      <c r="W152" s="16"/>
      <c r="X152" s="16"/>
      <c r="Y152" s="16"/>
      <c r="Z152" s="16"/>
      <c r="AA152" s="16"/>
      <c r="AB152" s="16"/>
      <c r="AC152" s="16"/>
      <c r="AD152" s="16"/>
      <c r="AE152" s="16"/>
      <c r="AF152" s="16"/>
      <c r="AG152" s="16"/>
      <c r="AH152" s="16"/>
      <c r="AI152" s="16"/>
      <c r="AJ152" s="16"/>
      <c r="AK152" s="16"/>
      <c r="AL152" s="16"/>
    </row>
    <row r="153" spans="1:38" x14ac:dyDescent="0.3">
      <c r="A153" t="s">
        <v>197</v>
      </c>
      <c r="B153" t="s">
        <v>204</v>
      </c>
      <c r="C153" s="3" t="s">
        <v>204</v>
      </c>
      <c r="D153" s="3">
        <v>1322.4374866485596</v>
      </c>
      <c r="E153" s="3">
        <v>1631.9910507202148</v>
      </c>
      <c r="F153" s="3">
        <v>1864.2085266113281</v>
      </c>
      <c r="G153" s="3">
        <v>1575.6942582130432</v>
      </c>
      <c r="H153" s="3">
        <v>1944.6108551025391</v>
      </c>
      <c r="I153" s="3">
        <v>2604.4182395935059</v>
      </c>
      <c r="J153" s="3">
        <v>2910.8909568786621</v>
      </c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</row>
    <row r="154" spans="1:38" x14ac:dyDescent="0.3">
      <c r="A154" t="s">
        <v>198</v>
      </c>
      <c r="B154" t="s">
        <v>204</v>
      </c>
      <c r="C154" s="3" t="s">
        <v>204</v>
      </c>
      <c r="D154" s="3">
        <v>22.298999600193351</v>
      </c>
      <c r="E154" s="3">
        <v>23.078001782727029</v>
      </c>
      <c r="F154" s="3">
        <v>23.833000376225531</v>
      </c>
      <c r="G154" s="3">
        <v>24.634997319836163</v>
      </c>
      <c r="H154" s="3">
        <v>25.402000426102646</v>
      </c>
      <c r="I154" s="3">
        <v>26.216000501526722</v>
      </c>
      <c r="J154" s="3">
        <v>27.045995785226371</v>
      </c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</row>
    <row r="155" spans="1:38" x14ac:dyDescent="0.3">
      <c r="A155" t="s">
        <v>199</v>
      </c>
      <c r="B155" t="s">
        <v>204</v>
      </c>
      <c r="C155" s="16" t="s">
        <v>204</v>
      </c>
      <c r="D155" s="16">
        <v>1.103208019274647</v>
      </c>
      <c r="E155" s="16">
        <v>1.1417478011282174</v>
      </c>
      <c r="F155" s="16">
        <v>1.1791001577417257</v>
      </c>
      <c r="G155" s="16">
        <v>1.2371703697106566</v>
      </c>
      <c r="H155" s="16">
        <v>1.3709713739731826</v>
      </c>
      <c r="I155" s="16">
        <v>1.2944013162789809</v>
      </c>
      <c r="J155" s="16">
        <v>1.3353818516185203</v>
      </c>
      <c r="K155" s="16"/>
      <c r="L155" s="16"/>
      <c r="M155" s="16"/>
      <c r="N155" s="16"/>
      <c r="O155" s="16"/>
      <c r="P155" s="16"/>
      <c r="Q155" s="16"/>
      <c r="R155" s="16"/>
      <c r="S155" s="16"/>
      <c r="T155" s="16"/>
      <c r="U155" s="16"/>
      <c r="V155" s="16"/>
      <c r="W155" s="16"/>
      <c r="X155" s="16"/>
      <c r="Y155" s="16"/>
      <c r="Z155" s="16"/>
      <c r="AA155" s="16"/>
      <c r="AB155" s="16"/>
      <c r="AC155" s="16"/>
      <c r="AD155" s="16"/>
      <c r="AE155" s="16"/>
      <c r="AF155" s="16"/>
      <c r="AG155" s="16"/>
      <c r="AH155" s="16"/>
      <c r="AI155" s="16"/>
      <c r="AJ155" s="16"/>
      <c r="AK155" s="16"/>
      <c r="AL155" s="16"/>
    </row>
    <row r="156" spans="1:38" x14ac:dyDescent="0.3">
      <c r="A156" t="s">
        <v>200</v>
      </c>
      <c r="B156" t="s">
        <v>204</v>
      </c>
      <c r="C156" s="3" t="s">
        <v>204</v>
      </c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</row>
    <row r="157" spans="1:38" x14ac:dyDescent="0.3">
      <c r="A157" t="s">
        <v>201</v>
      </c>
      <c r="B157" t="s">
        <v>204</v>
      </c>
      <c r="C157" s="3" t="s">
        <v>204</v>
      </c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</row>
    <row r="158" spans="1:38" x14ac:dyDescent="0.3">
      <c r="A158" t="s">
        <v>202</v>
      </c>
      <c r="B158" t="s">
        <v>204</v>
      </c>
      <c r="C158" s="3" t="s">
        <v>204</v>
      </c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</row>
    <row r="159" spans="1:38" x14ac:dyDescent="0.3">
      <c r="A159" t="s">
        <v>203</v>
      </c>
      <c r="B159" t="s">
        <v>204</v>
      </c>
      <c r="C159" s="3" t="s">
        <v>204</v>
      </c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</row>
    <row r="160" spans="1:38" x14ac:dyDescent="0.3">
      <c r="A160" t="s">
        <v>193</v>
      </c>
      <c r="B160" t="s">
        <v>205</v>
      </c>
      <c r="C160" s="3" t="s">
        <v>205</v>
      </c>
      <c r="D160" s="3">
        <v>18302508.625</v>
      </c>
      <c r="E160" s="3">
        <v>18758777</v>
      </c>
      <c r="F160" s="3">
        <v>18055764.625</v>
      </c>
      <c r="G160" s="3">
        <v>17536621.625</v>
      </c>
      <c r="H160" s="3">
        <v>17533493.375</v>
      </c>
      <c r="I160" s="3">
        <v>18048446.25</v>
      </c>
      <c r="J160" s="3">
        <v>18083012.125</v>
      </c>
      <c r="K160" s="3">
        <v>18478789.625</v>
      </c>
      <c r="L160" s="3">
        <v>19127194.75</v>
      </c>
      <c r="M160" s="3">
        <v>18659248.75</v>
      </c>
      <c r="N160" s="3">
        <v>19130590.125</v>
      </c>
      <c r="O160" s="3">
        <v>17488929.375</v>
      </c>
      <c r="P160" s="3">
        <v>16768084.75</v>
      </c>
      <c r="Q160" s="3">
        <v>17018188.125</v>
      </c>
      <c r="R160" s="3">
        <v>17454973.875</v>
      </c>
      <c r="S160" s="3">
        <v>15763310.5625</v>
      </c>
      <c r="T160" s="3">
        <v>15224232.875</v>
      </c>
      <c r="U160" s="3">
        <v>13970871.6875</v>
      </c>
      <c r="V160" s="3">
        <v>13144766.875</v>
      </c>
      <c r="W160" s="3">
        <v>11948700.6875</v>
      </c>
      <c r="X160" s="3">
        <v>11282348.25</v>
      </c>
      <c r="Y160" s="3">
        <v>9366038.03125</v>
      </c>
      <c r="Z160" s="3">
        <v>8522256.875</v>
      </c>
      <c r="AA160" s="3">
        <v>6671461.578125</v>
      </c>
      <c r="AB160" s="3">
        <v>5924133.890625</v>
      </c>
      <c r="AC160" s="3">
        <v>4502334.21875</v>
      </c>
      <c r="AD160" s="3">
        <v>4065460.296875</v>
      </c>
      <c r="AE160" s="3">
        <v>0</v>
      </c>
      <c r="AF160" s="3">
        <v>0</v>
      </c>
      <c r="AG160" s="3">
        <v>0</v>
      </c>
      <c r="AH160" s="3">
        <v>0</v>
      </c>
      <c r="AI160" s="3">
        <v>0</v>
      </c>
      <c r="AJ160" s="3">
        <v>0</v>
      </c>
      <c r="AK160" s="3">
        <v>0</v>
      </c>
      <c r="AL160" s="3">
        <v>0</v>
      </c>
    </row>
    <row r="161" spans="1:38" x14ac:dyDescent="0.3">
      <c r="A161" t="s">
        <v>195</v>
      </c>
      <c r="B161" t="s">
        <v>205</v>
      </c>
      <c r="C161" s="3" t="s">
        <v>205</v>
      </c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</row>
    <row r="162" spans="1:38" x14ac:dyDescent="0.3">
      <c r="A162" t="s">
        <v>196</v>
      </c>
      <c r="B162" t="s">
        <v>205</v>
      </c>
      <c r="C162" s="16" t="s">
        <v>205</v>
      </c>
      <c r="D162" s="16">
        <v>907.34419559973264</v>
      </c>
      <c r="E162" s="16">
        <v>916.5068975166273</v>
      </c>
      <c r="F162" s="16">
        <v>908.59843171306284</v>
      </c>
      <c r="G162" s="16">
        <v>893.87059512458427</v>
      </c>
      <c r="H162" s="16">
        <v>894.90591466200181</v>
      </c>
      <c r="I162" s="16">
        <v>915.72939644586404</v>
      </c>
      <c r="J162" s="16">
        <v>913.02666877020783</v>
      </c>
      <c r="K162" s="16">
        <v>936.77031641369149</v>
      </c>
      <c r="L162" s="16">
        <v>992.04238795509036</v>
      </c>
      <c r="M162" s="16">
        <v>970.03451695484762</v>
      </c>
      <c r="N162" s="16">
        <v>981.83982477337338</v>
      </c>
      <c r="O162" s="16">
        <v>883.37907261072337</v>
      </c>
      <c r="P162" s="16">
        <v>832.58308027814269</v>
      </c>
      <c r="Q162" s="16">
        <v>832.38821449076829</v>
      </c>
      <c r="R162" s="16">
        <v>841.52136550191256</v>
      </c>
      <c r="S162" s="16">
        <v>814.92180726619529</v>
      </c>
      <c r="T162" s="16">
        <v>821.5112762242893</v>
      </c>
      <c r="U162" s="16">
        <v>814.03242802031389</v>
      </c>
      <c r="V162" s="16">
        <v>805.70076456557649</v>
      </c>
      <c r="W162" s="16">
        <v>798.88722725274079</v>
      </c>
      <c r="X162" s="16">
        <v>795.43485418520061</v>
      </c>
      <c r="Y162" s="16">
        <v>785.56302549504073</v>
      </c>
      <c r="Z162" s="16">
        <v>810.64412746839037</v>
      </c>
      <c r="AA162" s="16">
        <v>789.98367698295817</v>
      </c>
      <c r="AB162" s="16">
        <v>811.43916305371033</v>
      </c>
      <c r="AC162" s="16">
        <v>804.62542881119862</v>
      </c>
      <c r="AD162" s="16">
        <v>874.4426255922973</v>
      </c>
      <c r="AE162" s="16">
        <v>0</v>
      </c>
      <c r="AF162" s="16">
        <v>0</v>
      </c>
      <c r="AG162" s="16">
        <v>0</v>
      </c>
      <c r="AH162" s="16">
        <v>0</v>
      </c>
      <c r="AI162" s="16">
        <v>0</v>
      </c>
      <c r="AJ162" s="16">
        <v>0</v>
      </c>
      <c r="AK162" s="16">
        <v>0</v>
      </c>
      <c r="AL162" s="16">
        <v>0</v>
      </c>
    </row>
    <row r="163" spans="1:38" x14ac:dyDescent="0.3">
      <c r="A163" t="s">
        <v>197</v>
      </c>
      <c r="B163" t="s">
        <v>205</v>
      </c>
      <c r="C163" s="3" t="s">
        <v>205</v>
      </c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</row>
    <row r="164" spans="1:38" x14ac:dyDescent="0.3">
      <c r="A164" t="s">
        <v>198</v>
      </c>
      <c r="B164" t="s">
        <v>205</v>
      </c>
      <c r="C164" s="3" t="s">
        <v>205</v>
      </c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</row>
    <row r="165" spans="1:38" x14ac:dyDescent="0.3">
      <c r="A165" t="s">
        <v>199</v>
      </c>
      <c r="B165" t="s">
        <v>205</v>
      </c>
      <c r="C165" s="16" t="s">
        <v>205</v>
      </c>
      <c r="D165" s="16"/>
      <c r="E165" s="16"/>
      <c r="F165" s="16"/>
      <c r="G165" s="16"/>
      <c r="H165" s="16"/>
      <c r="I165" s="16"/>
      <c r="J165" s="16"/>
      <c r="K165" s="16"/>
      <c r="L165" s="16"/>
      <c r="M165" s="16"/>
      <c r="N165" s="16"/>
      <c r="O165" s="16"/>
      <c r="P165" s="16"/>
      <c r="Q165" s="16"/>
      <c r="R165" s="16"/>
      <c r="S165" s="16"/>
      <c r="T165" s="16"/>
      <c r="U165" s="16"/>
      <c r="V165" s="16"/>
      <c r="W165" s="16"/>
      <c r="X165" s="16"/>
      <c r="Y165" s="16"/>
      <c r="Z165" s="16"/>
      <c r="AA165" s="16"/>
      <c r="AB165" s="16"/>
      <c r="AC165" s="16"/>
      <c r="AD165" s="16"/>
      <c r="AE165" s="16"/>
      <c r="AF165" s="16"/>
      <c r="AG165" s="16"/>
      <c r="AH165" s="16"/>
      <c r="AI165" s="16"/>
      <c r="AJ165" s="16"/>
      <c r="AK165" s="16"/>
      <c r="AL165" s="16"/>
    </row>
    <row r="166" spans="1:38" x14ac:dyDescent="0.3">
      <c r="A166" t="s">
        <v>200</v>
      </c>
      <c r="B166" t="s">
        <v>205</v>
      </c>
      <c r="C166" s="3" t="s">
        <v>205</v>
      </c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</row>
    <row r="167" spans="1:38" x14ac:dyDescent="0.3">
      <c r="A167" t="s">
        <v>201</v>
      </c>
      <c r="B167" t="s">
        <v>205</v>
      </c>
      <c r="C167" s="3" t="s">
        <v>205</v>
      </c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</row>
    <row r="168" spans="1:38" x14ac:dyDescent="0.3">
      <c r="A168" t="s">
        <v>202</v>
      </c>
      <c r="B168" t="s">
        <v>205</v>
      </c>
      <c r="C168" s="3" t="s">
        <v>205</v>
      </c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</row>
    <row r="169" spans="1:38" x14ac:dyDescent="0.3">
      <c r="A169" t="s">
        <v>203</v>
      </c>
      <c r="B169" t="s">
        <v>205</v>
      </c>
      <c r="C169" s="3" t="s">
        <v>205</v>
      </c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</row>
    <row r="170" spans="1:38" x14ac:dyDescent="0.3">
      <c r="A170" t="s">
        <v>193</v>
      </c>
      <c r="B170" t="s">
        <v>206</v>
      </c>
      <c r="C170" s="3" t="s">
        <v>206</v>
      </c>
      <c r="D170" s="3">
        <v>2133.3620872497559</v>
      </c>
      <c r="E170" s="3">
        <v>2543.8668365478516</v>
      </c>
      <c r="F170" s="3">
        <v>2813.7829437255859</v>
      </c>
      <c r="G170" s="3">
        <v>2300.8405818939209</v>
      </c>
      <c r="H170" s="3">
        <v>2753.8236236572266</v>
      </c>
      <c r="I170" s="3">
        <v>3573.6769256591797</v>
      </c>
      <c r="J170" s="3">
        <v>3871.6310043334961</v>
      </c>
      <c r="K170" s="3">
        <v>0</v>
      </c>
      <c r="L170" s="3">
        <v>0</v>
      </c>
      <c r="M170" s="3">
        <v>0</v>
      </c>
      <c r="N170" s="3">
        <v>0</v>
      </c>
      <c r="O170" s="3">
        <v>0</v>
      </c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</row>
    <row r="171" spans="1:38" x14ac:dyDescent="0.3">
      <c r="A171" t="s">
        <v>195</v>
      </c>
      <c r="B171" t="s">
        <v>206</v>
      </c>
      <c r="C171" s="3" t="s">
        <v>206</v>
      </c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</row>
    <row r="172" spans="1:38" x14ac:dyDescent="0.3">
      <c r="A172" t="s">
        <v>196</v>
      </c>
      <c r="B172" t="s">
        <v>206</v>
      </c>
      <c r="C172" s="16" t="s">
        <v>206</v>
      </c>
      <c r="D172" s="16">
        <v>3.5594004954508121</v>
      </c>
      <c r="E172" s="16">
        <v>3.5594000622796766</v>
      </c>
      <c r="F172" s="16">
        <v>3.5594001329562839</v>
      </c>
      <c r="G172" s="16">
        <v>3.6130500527652747</v>
      </c>
      <c r="H172" s="16">
        <v>3.8829495021622003</v>
      </c>
      <c r="I172" s="16">
        <v>3.5522498239384532</v>
      </c>
      <c r="J172" s="16">
        <v>3.5522495704417048</v>
      </c>
      <c r="K172" s="16">
        <v>0</v>
      </c>
      <c r="L172" s="16">
        <v>0</v>
      </c>
      <c r="M172" s="16">
        <v>0</v>
      </c>
      <c r="N172" s="16">
        <v>0</v>
      </c>
      <c r="O172" s="16">
        <v>0</v>
      </c>
      <c r="P172" s="16"/>
      <c r="Q172" s="16"/>
      <c r="R172" s="16"/>
      <c r="S172" s="16"/>
      <c r="T172" s="16"/>
      <c r="U172" s="16"/>
      <c r="V172" s="16"/>
      <c r="W172" s="16"/>
      <c r="X172" s="16"/>
      <c r="Y172" s="16"/>
      <c r="Z172" s="16"/>
      <c r="AA172" s="16"/>
      <c r="AB172" s="16"/>
      <c r="AC172" s="16"/>
      <c r="AD172" s="16"/>
      <c r="AE172" s="16"/>
      <c r="AF172" s="16"/>
      <c r="AG172" s="16"/>
      <c r="AH172" s="16"/>
      <c r="AI172" s="16"/>
      <c r="AJ172" s="16"/>
      <c r="AK172" s="16"/>
      <c r="AL172" s="16"/>
    </row>
    <row r="173" spans="1:38" x14ac:dyDescent="0.3">
      <c r="A173" t="s">
        <v>197</v>
      </c>
      <c r="B173" t="s">
        <v>206</v>
      </c>
      <c r="C173" s="3" t="s">
        <v>206</v>
      </c>
      <c r="D173" s="3">
        <v>528.47638320922852</v>
      </c>
      <c r="E173" s="3">
        <v>667.99404144287109</v>
      </c>
      <c r="F173" s="3">
        <v>783.18827438354492</v>
      </c>
      <c r="G173" s="3">
        <v>678.83984923362732</v>
      </c>
      <c r="H173" s="3">
        <v>861.23078918457031</v>
      </c>
      <c r="I173" s="3">
        <v>1184.7098617553711</v>
      </c>
      <c r="J173" s="3">
        <v>1360.4913997650146</v>
      </c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</row>
    <row r="174" spans="1:38" x14ac:dyDescent="0.3">
      <c r="A174" t="s">
        <v>198</v>
      </c>
      <c r="B174" t="s">
        <v>206</v>
      </c>
      <c r="C174" s="3" t="s">
        <v>206</v>
      </c>
      <c r="D174" s="3">
        <v>247.71996576095478</v>
      </c>
      <c r="E174" s="3">
        <v>262.59001919666946</v>
      </c>
      <c r="F174" s="3">
        <v>278.33997506096381</v>
      </c>
      <c r="G174" s="3">
        <v>295.03993217767612</v>
      </c>
      <c r="H174" s="3">
        <v>312.73999604985931</v>
      </c>
      <c r="I174" s="3">
        <v>331.51006271694422</v>
      </c>
      <c r="J174" s="3">
        <v>351.40006840585369</v>
      </c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</row>
    <row r="175" spans="1:38" x14ac:dyDescent="0.3">
      <c r="A175" t="s">
        <v>199</v>
      </c>
      <c r="B175" t="s">
        <v>206</v>
      </c>
      <c r="C175" s="16" t="s">
        <v>206</v>
      </c>
      <c r="D175" s="16">
        <v>0.4408672544750849</v>
      </c>
      <c r="E175" s="16">
        <v>0.46733144011272021</v>
      </c>
      <c r="F175" s="16">
        <v>0.49536165331553644</v>
      </c>
      <c r="G175" s="16">
        <v>0.53299714895397032</v>
      </c>
      <c r="H175" s="16">
        <v>0.60717688336369968</v>
      </c>
      <c r="I175" s="16">
        <v>0.58880328096004531</v>
      </c>
      <c r="J175" s="16">
        <v>0.6241303956220331</v>
      </c>
      <c r="K175" s="16"/>
      <c r="L175" s="16"/>
      <c r="M175" s="16"/>
      <c r="N175" s="16"/>
      <c r="O175" s="16"/>
      <c r="P175" s="16"/>
      <c r="Q175" s="16"/>
      <c r="R175" s="16"/>
      <c r="S175" s="16"/>
      <c r="T175" s="16"/>
      <c r="U175" s="16"/>
      <c r="V175" s="16"/>
      <c r="W175" s="16"/>
      <c r="X175" s="16"/>
      <c r="Y175" s="16"/>
      <c r="Z175" s="16"/>
      <c r="AA175" s="16"/>
      <c r="AB175" s="16"/>
      <c r="AC175" s="16"/>
      <c r="AD175" s="16"/>
      <c r="AE175" s="16"/>
      <c r="AF175" s="16"/>
      <c r="AG175" s="16"/>
      <c r="AH175" s="16"/>
      <c r="AI175" s="16"/>
      <c r="AJ175" s="16"/>
      <c r="AK175" s="16"/>
      <c r="AL175" s="16"/>
    </row>
    <row r="176" spans="1:38" x14ac:dyDescent="0.3">
      <c r="A176" t="s">
        <v>200</v>
      </c>
      <c r="B176" t="s">
        <v>206</v>
      </c>
      <c r="C176" s="3" t="s">
        <v>206</v>
      </c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</row>
    <row r="177" spans="1:38" x14ac:dyDescent="0.3">
      <c r="A177" t="s">
        <v>201</v>
      </c>
      <c r="B177" t="s">
        <v>206</v>
      </c>
      <c r="C177" s="3" t="s">
        <v>206</v>
      </c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</row>
    <row r="178" spans="1:38" x14ac:dyDescent="0.3">
      <c r="A178" t="s">
        <v>202</v>
      </c>
      <c r="B178" t="s">
        <v>206</v>
      </c>
      <c r="C178" s="3" t="s">
        <v>206</v>
      </c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</row>
    <row r="179" spans="1:38" x14ac:dyDescent="0.3">
      <c r="A179" t="s">
        <v>203</v>
      </c>
      <c r="B179" t="s">
        <v>206</v>
      </c>
      <c r="C179" s="3" t="s">
        <v>206</v>
      </c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</row>
    <row r="180" spans="1:38" x14ac:dyDescent="0.3">
      <c r="A180" t="s">
        <v>193</v>
      </c>
      <c r="B180" t="s">
        <v>207</v>
      </c>
      <c r="C180" s="3" t="s">
        <v>208</v>
      </c>
      <c r="D180" s="3">
        <v>4438.9231872558594</v>
      </c>
      <c r="E180" s="3">
        <v>4571.3494262695313</v>
      </c>
      <c r="F180" s="3">
        <v>4339.3175354003906</v>
      </c>
      <c r="G180" s="3">
        <v>4428.5655364990234</v>
      </c>
      <c r="H180" s="3">
        <v>4606.7793731689453</v>
      </c>
      <c r="I180" s="3">
        <v>4091.4685974121094</v>
      </c>
      <c r="J180" s="3">
        <v>4485.8651123046875</v>
      </c>
      <c r="K180" s="3">
        <v>4406.3027648925781</v>
      </c>
      <c r="L180" s="3">
        <v>4073.6732330322266</v>
      </c>
      <c r="M180" s="3">
        <v>4353.2504730224609</v>
      </c>
      <c r="N180" s="3">
        <v>4365.9698791503906</v>
      </c>
      <c r="O180" s="3">
        <v>4474.0163879394531</v>
      </c>
      <c r="P180" s="3">
        <v>4506.6508178710938</v>
      </c>
      <c r="Q180" s="3">
        <v>4531.768440246582</v>
      </c>
      <c r="R180" s="3">
        <v>4258.5187835693359</v>
      </c>
      <c r="S180" s="3">
        <v>4409.6072845458984</v>
      </c>
      <c r="T180" s="3">
        <v>4448.6085510253906</v>
      </c>
      <c r="U180" s="3">
        <v>4024.7515106201172</v>
      </c>
      <c r="V180" s="3">
        <v>4161.5732879638672</v>
      </c>
      <c r="W180" s="3">
        <v>3862.3709259033203</v>
      </c>
      <c r="X180" s="3">
        <v>3644.9436340332031</v>
      </c>
      <c r="Y180" s="3">
        <v>3346.6657791137695</v>
      </c>
      <c r="Z180" s="3">
        <v>3141.1036491394043</v>
      </c>
      <c r="AA180" s="3">
        <v>2598.8534698486328</v>
      </c>
      <c r="AB180" s="3">
        <v>2263.0045862197876</v>
      </c>
      <c r="AC180" s="3">
        <v>1819.9516277313232</v>
      </c>
      <c r="AD180" s="3">
        <v>1990.5451412200928</v>
      </c>
      <c r="AE180" s="3">
        <v>1284.3143762648106</v>
      </c>
      <c r="AF180" s="3">
        <v>1174.5672460794449</v>
      </c>
      <c r="AG180" s="3">
        <v>1207.7445192337036</v>
      </c>
      <c r="AH180" s="3">
        <v>1230.9717011451721</v>
      </c>
      <c r="AI180" s="3">
        <v>1225.8673577308655</v>
      </c>
      <c r="AJ180" s="3">
        <v>1262.9173634052277</v>
      </c>
      <c r="AK180" s="3">
        <v>1221.8565220832825</v>
      </c>
      <c r="AL180" s="3">
        <v>1236.8789060115814</v>
      </c>
    </row>
    <row r="181" spans="1:38" x14ac:dyDescent="0.3">
      <c r="A181" t="s">
        <v>195</v>
      </c>
      <c r="B181" t="s">
        <v>207</v>
      </c>
      <c r="C181" s="3" t="s">
        <v>208</v>
      </c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</row>
    <row r="182" spans="1:38" x14ac:dyDescent="0.3">
      <c r="A182" t="s">
        <v>196</v>
      </c>
      <c r="B182" t="s">
        <v>207</v>
      </c>
      <c r="C182" s="16" t="s">
        <v>208</v>
      </c>
      <c r="D182" s="16">
        <v>0.72068231840711772</v>
      </c>
      <c r="E182" s="16">
        <v>0.72040113120595217</v>
      </c>
      <c r="F182" s="16">
        <v>0.7182115506396024</v>
      </c>
      <c r="G182" s="16">
        <v>0.71279921773437338</v>
      </c>
      <c r="H182" s="16">
        <v>0.71143598417844578</v>
      </c>
      <c r="I182" s="16">
        <v>0.71271471141881482</v>
      </c>
      <c r="J182" s="16">
        <v>0.71153434460356968</v>
      </c>
      <c r="K182" s="16">
        <v>0.70985027492750674</v>
      </c>
      <c r="L182" s="16">
        <v>0.70941213602067155</v>
      </c>
      <c r="M182" s="16">
        <v>0.70901992284236226</v>
      </c>
      <c r="N182" s="16">
        <v>0.70821279659317526</v>
      </c>
      <c r="O182" s="16">
        <v>0.71139923850294728</v>
      </c>
      <c r="P182" s="16">
        <v>0.71242123492252307</v>
      </c>
      <c r="Q182" s="16">
        <v>0.71262713504299413</v>
      </c>
      <c r="R182" s="16">
        <v>0.71500010186238672</v>
      </c>
      <c r="S182" s="16">
        <v>0.7099299078026452</v>
      </c>
      <c r="T182" s="16">
        <v>0.71158341979168593</v>
      </c>
      <c r="U182" s="16">
        <v>0.711020556051977</v>
      </c>
      <c r="V182" s="16">
        <v>0.71029827139997859</v>
      </c>
      <c r="W182" s="16">
        <v>0.70886157701172692</v>
      </c>
      <c r="X182" s="16">
        <v>0.71277089237779567</v>
      </c>
      <c r="Y182" s="16">
        <v>0.71260572736241368</v>
      </c>
      <c r="Z182" s="16">
        <v>0.716779172929218</v>
      </c>
      <c r="AA182" s="16">
        <v>0.71390371771492411</v>
      </c>
      <c r="AB182" s="16">
        <v>0.71979878192958846</v>
      </c>
      <c r="AC182" s="16">
        <v>0.71948603844927816</v>
      </c>
      <c r="AD182" s="16">
        <v>0.72724012041253039</v>
      </c>
      <c r="AE182" s="16">
        <v>0.75506973822780532</v>
      </c>
      <c r="AF182" s="16">
        <v>0.75753376157427477</v>
      </c>
      <c r="AG182" s="16">
        <v>0.7602063085559484</v>
      </c>
      <c r="AH182" s="16">
        <v>0.7571580994663174</v>
      </c>
      <c r="AI182" s="16">
        <v>0.76018466327256828</v>
      </c>
      <c r="AJ182" s="16">
        <v>0.75802762799635526</v>
      </c>
      <c r="AK182" s="16">
        <v>0.76367011739033763</v>
      </c>
      <c r="AL182" s="16">
        <v>0.75726251990728932</v>
      </c>
    </row>
    <row r="183" spans="1:38" x14ac:dyDescent="0.3">
      <c r="A183" t="s">
        <v>197</v>
      </c>
      <c r="B183" t="s">
        <v>207</v>
      </c>
      <c r="C183" s="3" t="s">
        <v>208</v>
      </c>
      <c r="D183" s="3">
        <v>359.38743019104004</v>
      </c>
      <c r="E183" s="3">
        <v>392.31578826904297</v>
      </c>
      <c r="F183" s="3">
        <v>394.74689483642578</v>
      </c>
      <c r="G183" s="3">
        <v>427.03796195983887</v>
      </c>
      <c r="H183" s="3">
        <v>470.87581825256348</v>
      </c>
      <c r="I183" s="3">
        <v>443.29629135131836</v>
      </c>
      <c r="J183" s="3">
        <v>515.1894416809082</v>
      </c>
      <c r="K183" s="3">
        <v>536.41513442993164</v>
      </c>
      <c r="L183" s="3">
        <v>525.67690277099609</v>
      </c>
      <c r="M183" s="3">
        <v>595.45910263061523</v>
      </c>
      <c r="N183" s="3">
        <v>633.03129577636719</v>
      </c>
      <c r="O183" s="3">
        <v>687.61884498596191</v>
      </c>
      <c r="P183" s="3">
        <v>734.1925163269043</v>
      </c>
      <c r="Q183" s="3">
        <v>782.5816650390625</v>
      </c>
      <c r="R183" s="3">
        <v>779.51837539672852</v>
      </c>
      <c r="S183" s="3">
        <v>855.60561943054199</v>
      </c>
      <c r="T183" s="3">
        <v>914.96315765380859</v>
      </c>
      <c r="U183" s="3">
        <v>877.4543342590332</v>
      </c>
      <c r="V183" s="3">
        <v>929.96537780761719</v>
      </c>
      <c r="W183" s="3">
        <v>884.68143081665039</v>
      </c>
      <c r="X183" s="3">
        <v>855.75154113769531</v>
      </c>
      <c r="Y183" s="3">
        <v>805.36587905883789</v>
      </c>
      <c r="Z183" s="3">
        <v>774.79515838623047</v>
      </c>
      <c r="AA183" s="3">
        <v>657.06797981262207</v>
      </c>
      <c r="AB183" s="3">
        <v>586.45919585227966</v>
      </c>
      <c r="AC183" s="3">
        <v>483.43270015716553</v>
      </c>
      <c r="AD183" s="3">
        <v>541.96624040603638</v>
      </c>
      <c r="AE183" s="3">
        <v>358.4225886836648</v>
      </c>
      <c r="AF183" s="3">
        <v>335.98919835686684</v>
      </c>
      <c r="AG183" s="3">
        <v>354.11653518676758</v>
      </c>
      <c r="AH183" s="3">
        <v>369.95016211271286</v>
      </c>
      <c r="AI183" s="3">
        <v>377.62654665112495</v>
      </c>
      <c r="AJ183" s="3">
        <v>398.76568269729614</v>
      </c>
      <c r="AK183" s="3">
        <v>395.4459056854248</v>
      </c>
      <c r="AL183" s="3">
        <v>410.31549024581909</v>
      </c>
    </row>
    <row r="184" spans="1:38" x14ac:dyDescent="0.3">
      <c r="A184" t="s">
        <v>198</v>
      </c>
      <c r="B184" t="s">
        <v>207</v>
      </c>
      <c r="C184" s="3" t="s">
        <v>208</v>
      </c>
      <c r="D184" s="3">
        <v>80.962750430744265</v>
      </c>
      <c r="E184" s="3">
        <v>85.820564495590077</v>
      </c>
      <c r="F184" s="3">
        <v>90.969810717021502</v>
      </c>
      <c r="G184" s="3">
        <v>96.42805518859528</v>
      </c>
      <c r="H184" s="3">
        <v>102.21366818542776</v>
      </c>
      <c r="I184" s="3">
        <v>108.34649730214409</v>
      </c>
      <c r="J184" s="3">
        <v>114.8472878214167</v>
      </c>
      <c r="K184" s="3">
        <v>121.73814716134446</v>
      </c>
      <c r="L184" s="3">
        <v>129.04248149027654</v>
      </c>
      <c r="M184" s="3">
        <v>136.78493951146075</v>
      </c>
      <c r="N184" s="3">
        <v>144.99213537853217</v>
      </c>
      <c r="O184" s="3">
        <v>153.69162411643529</v>
      </c>
      <c r="P184" s="3">
        <v>162.9131135288913</v>
      </c>
      <c r="Q184" s="3">
        <v>172.68791981712127</v>
      </c>
      <c r="R184" s="3">
        <v>183.04918095097952</v>
      </c>
      <c r="S184" s="3">
        <v>194.03215847114882</v>
      </c>
      <c r="T184" s="3">
        <v>205.67400956034047</v>
      </c>
      <c r="U184" s="3">
        <v>218.0145362871952</v>
      </c>
      <c r="V184" s="3">
        <v>223.46485654770754</v>
      </c>
      <c r="W184" s="3">
        <v>229.0513903994717</v>
      </c>
      <c r="X184" s="3">
        <v>234.77771594256154</v>
      </c>
      <c r="Y184" s="3">
        <v>240.6472388384438</v>
      </c>
      <c r="Z184" s="3">
        <v>246.663353053793</v>
      </c>
      <c r="AA184" s="3">
        <v>252.82994498758418</v>
      </c>
      <c r="AB184" s="3">
        <v>259.15068817068743</v>
      </c>
      <c r="AC184" s="3">
        <v>265.62942266756443</v>
      </c>
      <c r="AD184" s="3">
        <v>272.2702586256554</v>
      </c>
      <c r="AE184" s="3">
        <v>279.07698870900305</v>
      </c>
      <c r="AF184" s="3">
        <v>286.05360781032823</v>
      </c>
      <c r="AG184" s="3">
        <v>293.2048372378037</v>
      </c>
      <c r="AH184" s="3">
        <v>300.53506654015564</v>
      </c>
      <c r="AI184" s="3">
        <v>308.0484558705669</v>
      </c>
      <c r="AJ184" s="3">
        <v>315.74962404673636</v>
      </c>
      <c r="AK184" s="3">
        <v>323.64348721663652</v>
      </c>
      <c r="AL184" s="3">
        <v>331.73456855927424</v>
      </c>
    </row>
    <row r="185" spans="1:38" x14ac:dyDescent="0.3">
      <c r="A185" t="s">
        <v>199</v>
      </c>
      <c r="B185" t="s">
        <v>207</v>
      </c>
      <c r="C185" s="16" t="s">
        <v>208</v>
      </c>
      <c r="D185" s="16">
        <v>2.9174211944240577E-2</v>
      </c>
      <c r="E185" s="16">
        <v>3.0912612982532839E-2</v>
      </c>
      <c r="F185" s="16">
        <v>3.2667786016454967E-2</v>
      </c>
      <c r="G185" s="16">
        <v>3.4366911443215034E-2</v>
      </c>
      <c r="H185" s="16">
        <v>3.6359241654009854E-2</v>
      </c>
      <c r="I185" s="16">
        <v>3.8610068111122255E-2</v>
      </c>
      <c r="J185" s="16">
        <v>4.085889094324182E-2</v>
      </c>
      <c r="K185" s="16">
        <v>4.3207928915076278E-2</v>
      </c>
      <c r="L185" s="16">
        <v>4.5772149501221618E-2</v>
      </c>
      <c r="M185" s="16">
        <v>4.8491626348732116E-2</v>
      </c>
      <c r="N185" s="16">
        <v>5.1342644096298358E-2</v>
      </c>
      <c r="O185" s="16">
        <v>5.4668047053056355E-2</v>
      </c>
      <c r="P185" s="16">
        <v>5.8031374475148535E-2</v>
      </c>
      <c r="Q185" s="16">
        <v>6.1531031167656479E-2</v>
      </c>
      <c r="R185" s="16">
        <v>6.5440071347633438E-2</v>
      </c>
      <c r="S185" s="16">
        <v>6.8874604866395781E-2</v>
      </c>
      <c r="T185" s="16">
        <v>7.3177093988691308E-2</v>
      </c>
      <c r="U185" s="16">
        <v>7.7506392835374929E-2</v>
      </c>
      <c r="V185" s="16">
        <v>7.9363335530608176E-2</v>
      </c>
      <c r="W185" s="16">
        <v>8.1182855606675514E-2</v>
      </c>
      <c r="X185" s="16">
        <v>8.3671340035053249E-2</v>
      </c>
      <c r="Y185" s="16">
        <v>8.5743277660713005E-2</v>
      </c>
      <c r="Z185" s="16">
        <v>8.8401539306626045E-2</v>
      </c>
      <c r="AA185" s="16">
        <v>9.024810241191239E-2</v>
      </c>
      <c r="AB185" s="16">
        <v>9.3268136636264307E-2</v>
      </c>
      <c r="AC185" s="16">
        <v>9.5558334360994576E-2</v>
      </c>
      <c r="AD185" s="16">
        <v>9.900288315243326E-2</v>
      </c>
      <c r="AE185" s="16">
        <v>0.1053612544089657</v>
      </c>
      <c r="AF185" s="16">
        <v>0.10834761317259374</v>
      </c>
      <c r="AG185" s="16">
        <v>0.11144807147123718</v>
      </c>
      <c r="AH185" s="16">
        <v>0.11377626683458648</v>
      </c>
      <c r="AI185" s="16">
        <v>0.11708681647570113</v>
      </c>
      <c r="AJ185" s="16">
        <v>0.11967343946773364</v>
      </c>
      <c r="AK185" s="16">
        <v>0.12357841739858823</v>
      </c>
      <c r="AL185" s="16">
        <v>0.12560504255723989</v>
      </c>
    </row>
    <row r="186" spans="1:38" x14ac:dyDescent="0.3">
      <c r="A186" t="s">
        <v>200</v>
      </c>
      <c r="B186" t="s">
        <v>207</v>
      </c>
      <c r="C186" s="3" t="s">
        <v>208</v>
      </c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</row>
    <row r="187" spans="1:38" x14ac:dyDescent="0.3">
      <c r="A187" t="s">
        <v>201</v>
      </c>
      <c r="B187" t="s">
        <v>207</v>
      </c>
      <c r="C187" s="3" t="s">
        <v>208</v>
      </c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</row>
    <row r="188" spans="1:38" x14ac:dyDescent="0.3">
      <c r="A188" t="s">
        <v>202</v>
      </c>
      <c r="B188" t="s">
        <v>207</v>
      </c>
      <c r="C188" s="3" t="s">
        <v>208</v>
      </c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</row>
    <row r="189" spans="1:38" x14ac:dyDescent="0.3">
      <c r="A189" t="s">
        <v>203</v>
      </c>
      <c r="B189" t="s">
        <v>207</v>
      </c>
      <c r="C189" s="3" t="s">
        <v>208</v>
      </c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</row>
    <row r="190" spans="1:38" x14ac:dyDescent="0.3">
      <c r="A190" t="s">
        <v>193</v>
      </c>
      <c r="B190" t="s">
        <v>209</v>
      </c>
      <c r="C190" s="3" t="s">
        <v>208</v>
      </c>
      <c r="D190" s="3">
        <v>1821.6650085449219</v>
      </c>
      <c r="E190" s="3">
        <v>2172.1923980712891</v>
      </c>
      <c r="F190" s="3">
        <v>2402.6721954345703</v>
      </c>
      <c r="G190" s="3">
        <v>1935.500036239624</v>
      </c>
      <c r="H190" s="3">
        <v>2155.5345840454102</v>
      </c>
      <c r="I190" s="3">
        <v>3057.6835021972656</v>
      </c>
      <c r="J190" s="3">
        <v>3312.6164169311523</v>
      </c>
      <c r="K190" s="3">
        <v>0</v>
      </c>
      <c r="L190" s="3">
        <v>0</v>
      </c>
      <c r="M190" s="3">
        <v>0</v>
      </c>
      <c r="N190" s="3">
        <v>0</v>
      </c>
      <c r="O190" s="3">
        <v>0</v>
      </c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</row>
    <row r="191" spans="1:38" x14ac:dyDescent="0.3">
      <c r="A191" t="s">
        <v>195</v>
      </c>
      <c r="B191" t="s">
        <v>209</v>
      </c>
      <c r="C191" s="3" t="s">
        <v>208</v>
      </c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</row>
    <row r="192" spans="1:38" x14ac:dyDescent="0.3">
      <c r="A192" t="s">
        <v>196</v>
      </c>
      <c r="B192" t="s">
        <v>209</v>
      </c>
      <c r="C192" s="16" t="s">
        <v>208</v>
      </c>
      <c r="D192" s="16">
        <v>3.039349836975167</v>
      </c>
      <c r="E192" s="16">
        <v>3.0393497848460336</v>
      </c>
      <c r="F192" s="16">
        <v>3.0393499034826053</v>
      </c>
      <c r="G192" s="16">
        <v>3.0393501014218676</v>
      </c>
      <c r="H192" s="16">
        <v>3.0393498245343897</v>
      </c>
      <c r="I192" s="16">
        <v>3.0393499734984606</v>
      </c>
      <c r="J192" s="16">
        <v>3.0393499905419161</v>
      </c>
      <c r="K192" s="16">
        <v>0</v>
      </c>
      <c r="L192" s="16">
        <v>0</v>
      </c>
      <c r="M192" s="16">
        <v>0</v>
      </c>
      <c r="N192" s="16">
        <v>0</v>
      </c>
      <c r="O192" s="16">
        <v>0</v>
      </c>
      <c r="P192" s="16"/>
      <c r="Q192" s="16"/>
      <c r="R192" s="16"/>
      <c r="S192" s="16"/>
      <c r="T192" s="16"/>
      <c r="U192" s="16"/>
      <c r="V192" s="16"/>
      <c r="W192" s="16"/>
      <c r="X192" s="16"/>
      <c r="Y192" s="16"/>
      <c r="Z192" s="16"/>
      <c r="AA192" s="16"/>
      <c r="AB192" s="16"/>
      <c r="AC192" s="16"/>
      <c r="AD192" s="16"/>
      <c r="AE192" s="16"/>
      <c r="AF192" s="16"/>
      <c r="AG192" s="16"/>
      <c r="AH192" s="16"/>
      <c r="AI192" s="16"/>
      <c r="AJ192" s="16"/>
      <c r="AK192" s="16"/>
      <c r="AL192" s="16"/>
    </row>
    <row r="193" spans="1:38" x14ac:dyDescent="0.3">
      <c r="A193" t="s">
        <v>197</v>
      </c>
      <c r="B193" t="s">
        <v>209</v>
      </c>
      <c r="C193" s="3" t="s">
        <v>208</v>
      </c>
      <c r="D193" s="3">
        <v>851.05722618103027</v>
      </c>
      <c r="E193" s="3">
        <v>1075.708251953125</v>
      </c>
      <c r="F193" s="3">
        <v>1261.2367057800293</v>
      </c>
      <c r="G193" s="3">
        <v>1076.9637498855591</v>
      </c>
      <c r="H193" s="3">
        <v>1271.3609027862549</v>
      </c>
      <c r="I193" s="3">
        <v>1911.6667404174805</v>
      </c>
      <c r="J193" s="3">
        <v>2195.3144340515137</v>
      </c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</row>
    <row r="194" spans="1:38" x14ac:dyDescent="0.3">
      <c r="A194" t="s">
        <v>198</v>
      </c>
      <c r="B194" t="s">
        <v>209</v>
      </c>
      <c r="C194" s="3" t="s">
        <v>208</v>
      </c>
      <c r="D194" s="3">
        <v>467.1864597436732</v>
      </c>
      <c r="E194" s="3">
        <v>495.21775921334449</v>
      </c>
      <c r="F194" s="3">
        <v>524.93082834044696</v>
      </c>
      <c r="G194" s="3">
        <v>556.42662346725263</v>
      </c>
      <c r="H194" s="3">
        <v>589.81234269979655</v>
      </c>
      <c r="I194" s="3">
        <v>625.2009859894747</v>
      </c>
      <c r="J194" s="3">
        <v>662.7131420441608</v>
      </c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</row>
    <row r="195" spans="1:38" x14ac:dyDescent="0.3">
      <c r="A195" t="s">
        <v>199</v>
      </c>
      <c r="B195" t="s">
        <v>209</v>
      </c>
      <c r="C195" s="16" t="s">
        <v>208</v>
      </c>
      <c r="D195" s="16">
        <v>0.70997167447512199</v>
      </c>
      <c r="E195" s="16">
        <v>0.75257001610452878</v>
      </c>
      <c r="F195" s="16">
        <v>0.79772427682117342</v>
      </c>
      <c r="G195" s="16">
        <v>0.84558767265035351</v>
      </c>
      <c r="H195" s="16">
        <v>0.89632298366284158</v>
      </c>
      <c r="I195" s="16">
        <v>0.95010237121874352</v>
      </c>
      <c r="J195" s="16">
        <v>1.0071085098193098</v>
      </c>
      <c r="K195" s="16"/>
      <c r="L195" s="16"/>
      <c r="M195" s="16"/>
      <c r="N195" s="16"/>
      <c r="O195" s="16"/>
      <c r="P195" s="16"/>
      <c r="Q195" s="16"/>
      <c r="R195" s="16"/>
      <c r="S195" s="16"/>
      <c r="T195" s="16"/>
      <c r="U195" s="16"/>
      <c r="V195" s="16"/>
      <c r="W195" s="16"/>
      <c r="X195" s="16"/>
      <c r="Y195" s="16"/>
      <c r="Z195" s="16"/>
      <c r="AA195" s="16"/>
      <c r="AB195" s="16"/>
      <c r="AC195" s="16"/>
      <c r="AD195" s="16"/>
      <c r="AE195" s="16"/>
      <c r="AF195" s="16"/>
      <c r="AG195" s="16"/>
      <c r="AH195" s="16"/>
      <c r="AI195" s="16"/>
      <c r="AJ195" s="16"/>
      <c r="AK195" s="16"/>
      <c r="AL195" s="16"/>
    </row>
    <row r="196" spans="1:38" x14ac:dyDescent="0.3">
      <c r="A196" t="s">
        <v>200</v>
      </c>
      <c r="B196" t="s">
        <v>209</v>
      </c>
      <c r="C196" s="3" t="s">
        <v>208</v>
      </c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</row>
    <row r="197" spans="1:38" x14ac:dyDescent="0.3">
      <c r="A197" t="s">
        <v>201</v>
      </c>
      <c r="B197" t="s">
        <v>209</v>
      </c>
      <c r="C197" s="3" t="s">
        <v>208</v>
      </c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</row>
    <row r="198" spans="1:38" x14ac:dyDescent="0.3">
      <c r="A198" t="s">
        <v>202</v>
      </c>
      <c r="B198" t="s">
        <v>209</v>
      </c>
      <c r="C198" s="3" t="s">
        <v>208</v>
      </c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</row>
    <row r="199" spans="1:38" x14ac:dyDescent="0.3">
      <c r="A199" t="s">
        <v>203</v>
      </c>
      <c r="B199" t="s">
        <v>209</v>
      </c>
      <c r="C199" s="3" t="s">
        <v>208</v>
      </c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</row>
    <row r="200" spans="1:38" x14ac:dyDescent="0.3">
      <c r="A200" t="s">
        <v>193</v>
      </c>
      <c r="B200" t="s">
        <v>210</v>
      </c>
      <c r="C200" s="3" t="s">
        <v>208</v>
      </c>
      <c r="D200" s="3">
        <v>2978.6929321289063</v>
      </c>
      <c r="E200" s="3">
        <v>3061.4923400878906</v>
      </c>
      <c r="F200" s="3">
        <v>2899.4137878417969</v>
      </c>
      <c r="G200" s="3">
        <v>2888.0596313476563</v>
      </c>
      <c r="H200" s="3">
        <v>2959.3890075683594</v>
      </c>
      <c r="I200" s="3">
        <v>3147.5277862548828</v>
      </c>
      <c r="J200" s="3">
        <v>3051.182373046875</v>
      </c>
      <c r="K200" s="3">
        <v>2927.4588470458984</v>
      </c>
      <c r="L200" s="3">
        <v>2640.9307098388672</v>
      </c>
      <c r="M200" s="3">
        <v>2539.3157196044922</v>
      </c>
      <c r="N200" s="3">
        <v>2598.6228408813477</v>
      </c>
      <c r="O200" s="3">
        <v>2872.558723449707</v>
      </c>
      <c r="P200" s="3">
        <v>3311.2783050537109</v>
      </c>
      <c r="Q200" s="3">
        <v>3459.5888977050781</v>
      </c>
      <c r="R200" s="3">
        <v>3747.5252075195313</v>
      </c>
      <c r="S200" s="3">
        <v>3272.3396224975586</v>
      </c>
      <c r="T200" s="3">
        <v>2612.4949645996094</v>
      </c>
      <c r="U200" s="3">
        <v>2471.2829971313477</v>
      </c>
      <c r="V200" s="3">
        <v>2214.5217056274414</v>
      </c>
      <c r="W200" s="3">
        <v>1898.2074127197266</v>
      </c>
      <c r="X200" s="3">
        <v>1571.2266845703125</v>
      </c>
      <c r="Y200" s="3">
        <v>1362.0646018981934</v>
      </c>
      <c r="Z200" s="3">
        <v>889.27215576171875</v>
      </c>
      <c r="AA200" s="3">
        <v>546.22897911071777</v>
      </c>
      <c r="AB200" s="3">
        <v>115.55945682525635</v>
      </c>
      <c r="AC200" s="3"/>
      <c r="AD200" s="3"/>
      <c r="AE200" s="3"/>
      <c r="AF200" s="3"/>
      <c r="AG200" s="3"/>
      <c r="AH200" s="3"/>
      <c r="AI200" s="3"/>
      <c r="AJ200" s="3"/>
      <c r="AK200" s="3"/>
      <c r="AL200" s="3"/>
    </row>
    <row r="201" spans="1:38" x14ac:dyDescent="0.3">
      <c r="A201" t="s">
        <v>195</v>
      </c>
      <c r="B201" t="s">
        <v>210</v>
      </c>
      <c r="C201" s="3" t="s">
        <v>208</v>
      </c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</row>
    <row r="202" spans="1:38" x14ac:dyDescent="0.3">
      <c r="A202" t="s">
        <v>196</v>
      </c>
      <c r="B202" t="s">
        <v>210</v>
      </c>
      <c r="C202" s="16" t="s">
        <v>208</v>
      </c>
      <c r="D202" s="16">
        <v>0.51978450998788084</v>
      </c>
      <c r="E202" s="16">
        <v>0.51957569760680966</v>
      </c>
      <c r="F202" s="16">
        <v>0.52036008939821654</v>
      </c>
      <c r="G202" s="16">
        <v>0.51926228170866184</v>
      </c>
      <c r="H202" s="16">
        <v>0.51932797016706256</v>
      </c>
      <c r="I202" s="16">
        <v>0.51855382948180317</v>
      </c>
      <c r="J202" s="16">
        <v>0.51877629191972752</v>
      </c>
      <c r="K202" s="16">
        <v>0.51864537647606568</v>
      </c>
      <c r="L202" s="16">
        <v>0.5179649484489125</v>
      </c>
      <c r="M202" s="16">
        <v>0.51692495298301044</v>
      </c>
      <c r="N202" s="16">
        <v>0.51658652576384079</v>
      </c>
      <c r="O202" s="16">
        <v>0.51721488336911969</v>
      </c>
      <c r="P202" s="16">
        <v>0.51836181042417695</v>
      </c>
      <c r="Q202" s="16">
        <v>0.51818573259847545</v>
      </c>
      <c r="R202" s="16">
        <v>0.51908024702476274</v>
      </c>
      <c r="S202" s="16">
        <v>0.5181894631032723</v>
      </c>
      <c r="T202" s="16">
        <v>0.51531941256849512</v>
      </c>
      <c r="U202" s="16">
        <v>0.51437209813270823</v>
      </c>
      <c r="V202" s="16">
        <v>0.51400708383796045</v>
      </c>
      <c r="W202" s="16">
        <v>0.51292597763105752</v>
      </c>
      <c r="X202" s="16">
        <v>0.51032269183086609</v>
      </c>
      <c r="Y202" s="16">
        <v>0.50957838949580259</v>
      </c>
      <c r="Z202" s="16">
        <v>0.50922715790647066</v>
      </c>
      <c r="AA202" s="16">
        <v>0.50900000695832914</v>
      </c>
      <c r="AB202" s="16">
        <v>0.50900009186737649</v>
      </c>
      <c r="AC202" s="16"/>
      <c r="AD202" s="16"/>
      <c r="AE202" s="16"/>
      <c r="AF202" s="16"/>
      <c r="AG202" s="16"/>
      <c r="AH202" s="16"/>
      <c r="AI202" s="16"/>
      <c r="AJ202" s="16"/>
      <c r="AK202" s="16"/>
      <c r="AL202" s="16"/>
    </row>
    <row r="203" spans="1:38" x14ac:dyDescent="0.3">
      <c r="A203" t="s">
        <v>197</v>
      </c>
      <c r="B203" t="s">
        <v>210</v>
      </c>
      <c r="C203" s="3" t="s">
        <v>208</v>
      </c>
      <c r="D203" s="3">
        <v>234.69066429138184</v>
      </c>
      <c r="E203" s="3">
        <v>255.68730545043945</v>
      </c>
      <c r="F203" s="3">
        <v>256.67992210388184</v>
      </c>
      <c r="G203" s="3">
        <v>271.01521301269531</v>
      </c>
      <c r="H203" s="3">
        <v>294.37130737304688</v>
      </c>
      <c r="I203" s="3">
        <v>331.87070274353027</v>
      </c>
      <c r="J203" s="3">
        <v>341.0149097442627</v>
      </c>
      <c r="K203" s="3">
        <v>346.81824493408203</v>
      </c>
      <c r="L203" s="3">
        <v>331.64536762237549</v>
      </c>
      <c r="M203" s="3">
        <v>338.01779651641846</v>
      </c>
      <c r="N203" s="3">
        <v>366.66716003417969</v>
      </c>
      <c r="O203" s="3">
        <v>429.63886642456055</v>
      </c>
      <c r="P203" s="3">
        <v>524.97197151184082</v>
      </c>
      <c r="Q203" s="3">
        <v>581.39425277709961</v>
      </c>
      <c r="R203" s="3">
        <v>667.56968688964844</v>
      </c>
      <c r="S203" s="3">
        <v>617.89729499816895</v>
      </c>
      <c r="T203" s="3">
        <v>522.90081024169922</v>
      </c>
      <c r="U203" s="3">
        <v>524.31491851806641</v>
      </c>
      <c r="V203" s="3">
        <v>481.58560943603516</v>
      </c>
      <c r="W203" s="3">
        <v>423.11767673492432</v>
      </c>
      <c r="X203" s="3">
        <v>358.98818778991699</v>
      </c>
      <c r="Y203" s="3">
        <v>318.97951364517212</v>
      </c>
      <c r="Z203" s="3">
        <v>213.46349143981934</v>
      </c>
      <c r="AA203" s="3">
        <v>134.39635014533997</v>
      </c>
      <c r="AB203" s="3">
        <v>29.143527984619141</v>
      </c>
      <c r="AC203" s="3"/>
      <c r="AD203" s="3"/>
      <c r="AE203" s="3"/>
      <c r="AF203" s="3"/>
      <c r="AG203" s="3"/>
      <c r="AH203" s="3"/>
      <c r="AI203" s="3"/>
      <c r="AJ203" s="3"/>
      <c r="AK203" s="3"/>
      <c r="AL203" s="3"/>
    </row>
    <row r="204" spans="1:38" x14ac:dyDescent="0.3">
      <c r="A204" t="s">
        <v>198</v>
      </c>
      <c r="B204" t="s">
        <v>210</v>
      </c>
      <c r="C204" s="3" t="s">
        <v>208</v>
      </c>
      <c r="D204" s="3">
        <v>78.789814740536443</v>
      </c>
      <c r="E204" s="3">
        <v>83.51721221131622</v>
      </c>
      <c r="F204" s="3">
        <v>88.528213247873012</v>
      </c>
      <c r="G204" s="3">
        <v>93.839895156954015</v>
      </c>
      <c r="H204" s="3">
        <v>99.470298301514234</v>
      </c>
      <c r="I204" s="3">
        <v>105.43852994492859</v>
      </c>
      <c r="J204" s="3">
        <v>111.76484000323101</v>
      </c>
      <c r="K204" s="3">
        <v>118.47074990791302</v>
      </c>
      <c r="L204" s="3">
        <v>125.57897349855513</v>
      </c>
      <c r="M204" s="3">
        <v>133.11373371447721</v>
      </c>
      <c r="N204" s="3">
        <v>141.10056844948727</v>
      </c>
      <c r="O204" s="3">
        <v>149.56660865355593</v>
      </c>
      <c r="P204" s="3">
        <v>158.54057652315802</v>
      </c>
      <c r="Q204" s="3">
        <v>168.05298836597842</v>
      </c>
      <c r="R204" s="3">
        <v>178.13614316726893</v>
      </c>
      <c r="S204" s="3">
        <v>188.82431724081536</v>
      </c>
      <c r="T204" s="3">
        <v>200.15380596985722</v>
      </c>
      <c r="U204" s="3">
        <v>212.16304208246825</v>
      </c>
      <c r="V204" s="3">
        <v>217.46709829587661</v>
      </c>
      <c r="W204" s="3">
        <v>222.90381646370608</v>
      </c>
      <c r="X204" s="3">
        <v>228.47638174379048</v>
      </c>
      <c r="Y204" s="3">
        <v>234.18824129240093</v>
      </c>
      <c r="Z204" s="3">
        <v>240.04292730494203</v>
      </c>
      <c r="AA204" s="3">
        <v>246.0439765831218</v>
      </c>
      <c r="AB204" s="3">
        <v>252.19509320374041</v>
      </c>
      <c r="AC204" s="3"/>
      <c r="AD204" s="3"/>
      <c r="AE204" s="3"/>
      <c r="AF204" s="3"/>
      <c r="AG204" s="3"/>
      <c r="AH204" s="3"/>
      <c r="AI204" s="3"/>
      <c r="AJ204" s="3"/>
      <c r="AK204" s="3"/>
      <c r="AL204" s="3"/>
    </row>
    <row r="205" spans="1:38" x14ac:dyDescent="0.3">
      <c r="A205" t="s">
        <v>199</v>
      </c>
      <c r="B205" t="s">
        <v>210</v>
      </c>
      <c r="C205" s="16" t="s">
        <v>208</v>
      </c>
      <c r="D205" s="16">
        <v>2.0476859686393203E-2</v>
      </c>
      <c r="E205" s="16">
        <v>2.1696751275216964E-2</v>
      </c>
      <c r="F205" s="16">
        <v>2.3033270722219914E-2</v>
      </c>
      <c r="G205" s="16">
        <v>2.4363756977673196E-2</v>
      </c>
      <c r="H205" s="16">
        <v>2.5828851390916337E-2</v>
      </c>
      <c r="I205" s="16">
        <v>2.7337774353400252E-2</v>
      </c>
      <c r="J205" s="16">
        <v>2.8990474631938906E-2</v>
      </c>
      <c r="K205" s="16">
        <v>3.0722149180237454E-2</v>
      </c>
      <c r="L205" s="16">
        <v>3.2522746784322439E-2</v>
      </c>
      <c r="M205" s="16">
        <v>3.4404899172056545E-2</v>
      </c>
      <c r="N205" s="16">
        <v>3.644531626820257E-2</v>
      </c>
      <c r="O205" s="16">
        <v>3.8679036484383568E-2</v>
      </c>
      <c r="P205" s="16">
        <v>4.1090694680545263E-2</v>
      </c>
      <c r="Q205" s="16">
        <v>4.3541342160487266E-2</v>
      </c>
      <c r="R205" s="16">
        <v>4.6233486012090728E-2</v>
      </c>
      <c r="S205" s="16">
        <v>4.8923386128121728E-2</v>
      </c>
      <c r="T205" s="16">
        <v>5.1571553989896421E-2</v>
      </c>
      <c r="U205" s="16">
        <v>5.4565352314995347E-2</v>
      </c>
      <c r="V205" s="16">
        <v>5.5889796413219291E-2</v>
      </c>
      <c r="W205" s="16">
        <v>5.7166563364483919E-2</v>
      </c>
      <c r="X205" s="16">
        <v>5.8298327487852172E-2</v>
      </c>
      <c r="Y205" s="16">
        <v>5.9668630410296478E-2</v>
      </c>
      <c r="Z205" s="16">
        <v>6.1118204423103686E-2</v>
      </c>
      <c r="AA205" s="16">
        <v>6.2618203173134976E-2</v>
      </c>
      <c r="AB205" s="16">
        <v>6.4183673928025958E-2</v>
      </c>
      <c r="AC205" s="16"/>
      <c r="AD205" s="16"/>
      <c r="AE205" s="16"/>
      <c r="AF205" s="16"/>
      <c r="AG205" s="16"/>
      <c r="AH205" s="16"/>
      <c r="AI205" s="16"/>
      <c r="AJ205" s="16"/>
      <c r="AK205" s="16"/>
      <c r="AL205" s="16"/>
    </row>
    <row r="206" spans="1:38" x14ac:dyDescent="0.3">
      <c r="A206" t="s">
        <v>200</v>
      </c>
      <c r="B206" t="s">
        <v>210</v>
      </c>
      <c r="C206" s="3" t="s">
        <v>208</v>
      </c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</row>
    <row r="207" spans="1:38" x14ac:dyDescent="0.3">
      <c r="A207" t="s">
        <v>201</v>
      </c>
      <c r="B207" t="s">
        <v>210</v>
      </c>
      <c r="C207" s="3" t="s">
        <v>208</v>
      </c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</row>
    <row r="208" spans="1:38" x14ac:dyDescent="0.3">
      <c r="A208" t="s">
        <v>202</v>
      </c>
      <c r="B208" t="s">
        <v>210</v>
      </c>
      <c r="C208" s="3" t="s">
        <v>208</v>
      </c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</row>
    <row r="209" spans="1:38" x14ac:dyDescent="0.3">
      <c r="A209" t="s">
        <v>203</v>
      </c>
      <c r="B209" t="s">
        <v>210</v>
      </c>
      <c r="C209" s="3" t="s">
        <v>208</v>
      </c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</row>
    <row r="210" spans="1:38" x14ac:dyDescent="0.3">
      <c r="A210" t="s">
        <v>193</v>
      </c>
      <c r="B210" t="s">
        <v>211</v>
      </c>
      <c r="C210" s="3" t="s">
        <v>208</v>
      </c>
      <c r="D210" s="3">
        <v>1063.2759895324707</v>
      </c>
      <c r="E210" s="3">
        <v>1402.8157386779785</v>
      </c>
      <c r="F210" s="3">
        <v>1896.0731925964355</v>
      </c>
      <c r="G210" s="3">
        <v>1901.303882598877</v>
      </c>
      <c r="H210" s="3">
        <v>1810.3661518096924</v>
      </c>
      <c r="I210" s="3">
        <v>1945.5772476196289</v>
      </c>
      <c r="J210" s="3">
        <v>1778.9886474609375</v>
      </c>
      <c r="K210" s="3">
        <v>1784.900016784668</v>
      </c>
      <c r="L210" s="3">
        <v>1695.3890686035156</v>
      </c>
      <c r="M210" s="3">
        <v>1753.700855255127</v>
      </c>
      <c r="N210" s="3">
        <v>1765.2273178100586</v>
      </c>
      <c r="O210" s="3">
        <v>1853.8987503051758</v>
      </c>
      <c r="P210" s="3">
        <v>1908.4027900695801</v>
      </c>
      <c r="Q210" s="3">
        <v>1927.0667953491211</v>
      </c>
      <c r="R210" s="3">
        <v>2065.7094345092773</v>
      </c>
      <c r="S210" s="3">
        <v>1956.945556640625</v>
      </c>
      <c r="T210" s="3">
        <v>1842.8974571228027</v>
      </c>
      <c r="U210" s="3">
        <v>1805.5561103820801</v>
      </c>
      <c r="V210" s="3">
        <v>1588.0716247558594</v>
      </c>
      <c r="W210" s="3">
        <v>1501.5934600830078</v>
      </c>
      <c r="X210" s="3">
        <v>1453.876766204834</v>
      </c>
      <c r="Y210" s="3">
        <v>485.65955924987793</v>
      </c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</row>
    <row r="211" spans="1:38" x14ac:dyDescent="0.3">
      <c r="A211" t="s">
        <v>195</v>
      </c>
      <c r="B211" t="s">
        <v>211</v>
      </c>
      <c r="C211" s="3" t="s">
        <v>208</v>
      </c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</row>
    <row r="212" spans="1:38" x14ac:dyDescent="0.3">
      <c r="A212" t="s">
        <v>196</v>
      </c>
      <c r="B212" t="s">
        <v>211</v>
      </c>
      <c r="C212" s="16" t="s">
        <v>208</v>
      </c>
      <c r="D212" s="16">
        <v>0.91539994473078445</v>
      </c>
      <c r="E212" s="16">
        <v>0.91539987361179276</v>
      </c>
      <c r="F212" s="16">
        <v>0.91540008178636945</v>
      </c>
      <c r="G212" s="16">
        <v>0.91540003925041025</v>
      </c>
      <c r="H212" s="16">
        <v>0.91539998939908707</v>
      </c>
      <c r="I212" s="16">
        <v>0.91539999773492942</v>
      </c>
      <c r="J212" s="16">
        <v>0.91540010335874467</v>
      </c>
      <c r="K212" s="16">
        <v>0.91540013430900891</v>
      </c>
      <c r="L212" s="16">
        <v>0.91540003446600293</v>
      </c>
      <c r="M212" s="16">
        <v>0.91540003402964676</v>
      </c>
      <c r="N212" s="16">
        <v>0.91540007054578598</v>
      </c>
      <c r="O212" s="16">
        <v>0.91540012376801205</v>
      </c>
      <c r="P212" s="16">
        <v>0.91540012955302597</v>
      </c>
      <c r="Q212" s="16">
        <v>0.91540005890085263</v>
      </c>
      <c r="R212" s="16">
        <v>0.91540006791743045</v>
      </c>
      <c r="S212" s="16">
        <v>0.91540009161820479</v>
      </c>
      <c r="T212" s="16">
        <v>0.91540004178700862</v>
      </c>
      <c r="U212" s="16">
        <v>0.91540003891702548</v>
      </c>
      <c r="V212" s="16">
        <v>0.91540012573261775</v>
      </c>
      <c r="W212" s="16">
        <v>0.91540016627780396</v>
      </c>
      <c r="X212" s="16">
        <v>0.9154000906964268</v>
      </c>
      <c r="Y212" s="16">
        <v>0.91539991660846831</v>
      </c>
      <c r="Z212" s="16"/>
      <c r="AA212" s="16"/>
      <c r="AB212" s="16"/>
      <c r="AC212" s="16"/>
      <c r="AD212" s="16"/>
      <c r="AE212" s="16"/>
      <c r="AF212" s="16"/>
      <c r="AG212" s="16"/>
      <c r="AH212" s="16"/>
      <c r="AI212" s="16"/>
      <c r="AJ212" s="16"/>
      <c r="AK212" s="16"/>
      <c r="AL212" s="16"/>
    </row>
    <row r="213" spans="1:38" x14ac:dyDescent="0.3">
      <c r="A213" t="s">
        <v>197</v>
      </c>
      <c r="B213" t="s">
        <v>211</v>
      </c>
      <c r="C213" s="3" t="s">
        <v>208</v>
      </c>
      <c r="D213" s="3">
        <v>53.851526618003845</v>
      </c>
      <c r="E213" s="3">
        <v>75.31101655960083</v>
      </c>
      <c r="F213" s="3">
        <v>107.89939260482788</v>
      </c>
      <c r="G213" s="3">
        <v>114.68885445594788</v>
      </c>
      <c r="H213" s="3">
        <v>115.75561237335205</v>
      </c>
      <c r="I213" s="3">
        <v>131.86513233184814</v>
      </c>
      <c r="J213" s="3">
        <v>127.80871081352234</v>
      </c>
      <c r="K213" s="3">
        <v>135.92739152908325</v>
      </c>
      <c r="L213" s="3">
        <v>136.85745716094971</v>
      </c>
      <c r="M213" s="3">
        <v>150.05845785140991</v>
      </c>
      <c r="N213" s="3">
        <v>160.10735177993774</v>
      </c>
      <c r="O213" s="3">
        <v>178.23896312713623</v>
      </c>
      <c r="P213" s="3">
        <v>194.48787426948547</v>
      </c>
      <c r="Q213" s="3">
        <v>208.17333221435547</v>
      </c>
      <c r="R213" s="3">
        <v>236.53938484191895</v>
      </c>
      <c r="S213" s="3">
        <v>237.53027153015137</v>
      </c>
      <c r="T213" s="3">
        <v>237.10856437683105</v>
      </c>
      <c r="U213" s="3">
        <v>246.24245262145996</v>
      </c>
      <c r="V213" s="3">
        <v>221.99628639221191</v>
      </c>
      <c r="W213" s="3">
        <v>215.15519666671753</v>
      </c>
      <c r="X213" s="3">
        <v>213.52602672576904</v>
      </c>
      <c r="Y213" s="3">
        <v>73.110397338867188</v>
      </c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</row>
    <row r="214" spans="1:38" x14ac:dyDescent="0.3">
      <c r="A214" t="s">
        <v>198</v>
      </c>
      <c r="B214" t="s">
        <v>211</v>
      </c>
      <c r="C214" s="3" t="s">
        <v>208</v>
      </c>
      <c r="D214" s="3">
        <v>50.646800217582935</v>
      </c>
      <c r="E214" s="3">
        <v>53.685608510904189</v>
      </c>
      <c r="F214" s="3">
        <v>56.906765533177087</v>
      </c>
      <c r="G214" s="3">
        <v>60.321159339968638</v>
      </c>
      <c r="H214" s="3">
        <v>63.940442245696829</v>
      </c>
      <c r="I214" s="3">
        <v>67.776868018569928</v>
      </c>
      <c r="J214" s="3">
        <v>71.843466227812854</v>
      </c>
      <c r="K214" s="3">
        <v>76.154064794029111</v>
      </c>
      <c r="L214" s="3">
        <v>80.723333478656073</v>
      </c>
      <c r="M214" s="3">
        <v>85.566735855631165</v>
      </c>
      <c r="N214" s="3">
        <v>90.700699091019601</v>
      </c>
      <c r="O214" s="3">
        <v>96.142771064382984</v>
      </c>
      <c r="P214" s="3">
        <v>101.91133406506626</v>
      </c>
      <c r="Q214" s="3">
        <v>108.02600756588788</v>
      </c>
      <c r="R214" s="3">
        <v>114.50757831200515</v>
      </c>
      <c r="S214" s="3">
        <v>121.37806834948736</v>
      </c>
      <c r="T214" s="3">
        <v>128.66074748782464</v>
      </c>
      <c r="U214" s="3">
        <v>136.38039338990785</v>
      </c>
      <c r="V214" s="3">
        <v>139.78984507473982</v>
      </c>
      <c r="W214" s="3">
        <v>143.28458559936973</v>
      </c>
      <c r="X214" s="3">
        <v>146.86666139053341</v>
      </c>
      <c r="Y214" s="3">
        <v>150.53836776483786</v>
      </c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</row>
    <row r="215" spans="1:38" x14ac:dyDescent="0.3">
      <c r="A215" t="s">
        <v>199</v>
      </c>
      <c r="B215" t="s">
        <v>211</v>
      </c>
      <c r="C215" s="16" t="s">
        <v>208</v>
      </c>
      <c r="D215" s="16">
        <v>2.3181041055972733E-2</v>
      </c>
      <c r="E215" s="16">
        <v>2.4571900224195475E-2</v>
      </c>
      <c r="F215" s="16">
        <v>2.6046221522920601E-2</v>
      </c>
      <c r="G215" s="16">
        <v>2.7608988612559889E-2</v>
      </c>
      <c r="H215" s="16">
        <v>2.9265532245282271E-2</v>
      </c>
      <c r="I215" s="16">
        <v>3.1021463778353475E-2</v>
      </c>
      <c r="J215" s="16">
        <v>3.2882747064605429E-2</v>
      </c>
      <c r="K215" s="16">
        <v>3.4855708949283443E-2</v>
      </c>
      <c r="L215" s="16">
        <v>3.6947063808629763E-2</v>
      </c>
      <c r="M215" s="16">
        <v>3.9163886574945919E-2</v>
      </c>
      <c r="N215" s="16">
        <v>4.1513700972393826E-2</v>
      </c>
      <c r="O215" s="16">
        <v>4.4004536691875241E-2</v>
      </c>
      <c r="P215" s="16">
        <v>4.6644803131236666E-2</v>
      </c>
      <c r="Q215" s="16">
        <v>4.9443488345916671E-2</v>
      </c>
      <c r="R215" s="16">
        <v>5.2410097705102798E-2</v>
      </c>
      <c r="S215" s="16">
        <v>5.5554720803585013E-2</v>
      </c>
      <c r="T215" s="16">
        <v>5.8888003897099181E-2</v>
      </c>
      <c r="U215" s="16">
        <v>6.242128655233424E-2</v>
      </c>
      <c r="V215" s="16">
        <v>6.3981792676613969E-2</v>
      </c>
      <c r="W215" s="16">
        <v>6.558134000125429E-2</v>
      </c>
      <c r="X215" s="16">
        <v>6.7220847771251258E-2</v>
      </c>
      <c r="Y215" s="16">
        <v>6.8901379483454248E-2</v>
      </c>
      <c r="Z215" s="16"/>
      <c r="AA215" s="16"/>
      <c r="AB215" s="16"/>
      <c r="AC215" s="16"/>
      <c r="AD215" s="16"/>
      <c r="AE215" s="16"/>
      <c r="AF215" s="16"/>
      <c r="AG215" s="16"/>
      <c r="AH215" s="16"/>
      <c r="AI215" s="16"/>
      <c r="AJ215" s="16"/>
      <c r="AK215" s="16"/>
      <c r="AL215" s="16"/>
    </row>
    <row r="216" spans="1:38" x14ac:dyDescent="0.3">
      <c r="A216" t="s">
        <v>200</v>
      </c>
      <c r="B216" t="s">
        <v>211</v>
      </c>
      <c r="C216" s="3" t="s">
        <v>208</v>
      </c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</row>
    <row r="217" spans="1:38" x14ac:dyDescent="0.3">
      <c r="A217" t="s">
        <v>201</v>
      </c>
      <c r="B217" t="s">
        <v>211</v>
      </c>
      <c r="C217" s="3" t="s">
        <v>208</v>
      </c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</row>
    <row r="218" spans="1:38" x14ac:dyDescent="0.3">
      <c r="A218" t="s">
        <v>202</v>
      </c>
      <c r="B218" t="s">
        <v>211</v>
      </c>
      <c r="C218" s="3" t="s">
        <v>208</v>
      </c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</row>
    <row r="219" spans="1:38" x14ac:dyDescent="0.3">
      <c r="A219" t="s">
        <v>203</v>
      </c>
      <c r="B219" t="s">
        <v>211</v>
      </c>
      <c r="C219" s="3" t="s">
        <v>208</v>
      </c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</row>
    <row r="220" spans="1:38" x14ac:dyDescent="0.3">
      <c r="A220" t="s">
        <v>193</v>
      </c>
      <c r="B220" t="s">
        <v>212</v>
      </c>
      <c r="C220" s="3" t="s">
        <v>213</v>
      </c>
      <c r="D220" s="3">
        <v>3492.4932556152344</v>
      </c>
      <c r="E220" s="3">
        <v>3819.8324890136719</v>
      </c>
      <c r="F220" s="3">
        <v>3253.9650421142578</v>
      </c>
      <c r="G220" s="3">
        <v>3248.3748016357422</v>
      </c>
      <c r="H220" s="3">
        <v>3139.1478881835938</v>
      </c>
      <c r="I220" s="3">
        <v>3256.3171081542969</v>
      </c>
      <c r="J220" s="3">
        <v>3037.0863952636719</v>
      </c>
      <c r="K220" s="3">
        <v>3148.5249633789063</v>
      </c>
      <c r="L220" s="3">
        <v>3460.3124237060547</v>
      </c>
      <c r="M220" s="3">
        <v>3105.6290893554688</v>
      </c>
      <c r="N220" s="3">
        <v>3163.1489105224609</v>
      </c>
      <c r="O220" s="3">
        <v>2960.1327972412109</v>
      </c>
      <c r="P220" s="3">
        <v>2860.05712890625</v>
      </c>
      <c r="Q220" s="3">
        <v>2911.165412902832</v>
      </c>
      <c r="R220" s="3">
        <v>3323.3881301879883</v>
      </c>
      <c r="S220" s="3">
        <v>2460.8829040527344</v>
      </c>
      <c r="T220" s="3">
        <v>2482.1724700927734</v>
      </c>
      <c r="U220" s="3">
        <v>2103.4728698730469</v>
      </c>
      <c r="V220" s="3">
        <v>1964.4843368530273</v>
      </c>
      <c r="W220" s="3">
        <v>1644.0618362426758</v>
      </c>
      <c r="X220" s="3">
        <v>1668.336296081543</v>
      </c>
      <c r="Y220" s="3">
        <v>1359.6969871520996</v>
      </c>
      <c r="Z220" s="3">
        <v>1563.0733242034912</v>
      </c>
      <c r="AA220" s="3">
        <v>1144.2147827148438</v>
      </c>
      <c r="AB220" s="3">
        <v>1216.720947265625</v>
      </c>
      <c r="AC220" s="3">
        <v>894.28833389282227</v>
      </c>
      <c r="AD220" s="3">
        <v>920.07904529571533</v>
      </c>
      <c r="AE220" s="3">
        <v>296.78503799438477</v>
      </c>
      <c r="AF220" s="3">
        <v>244.5208535194397</v>
      </c>
      <c r="AG220" s="3">
        <v>269.4489837884903</v>
      </c>
      <c r="AH220" s="3">
        <v>200.34239387512207</v>
      </c>
      <c r="AI220" s="3">
        <v>206.90657329559326</v>
      </c>
      <c r="AJ220" s="3">
        <v>233.19974315166473</v>
      </c>
      <c r="AK220" s="3">
        <v>252.46186089515686</v>
      </c>
      <c r="AL220" s="3">
        <v>294.32099056243896</v>
      </c>
    </row>
    <row r="221" spans="1:38" x14ac:dyDescent="0.3">
      <c r="A221" t="s">
        <v>195</v>
      </c>
      <c r="B221" t="s">
        <v>212</v>
      </c>
      <c r="C221" s="3" t="s">
        <v>213</v>
      </c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</row>
    <row r="222" spans="1:38" x14ac:dyDescent="0.3">
      <c r="A222" t="s">
        <v>196</v>
      </c>
      <c r="B222" t="s">
        <v>212</v>
      </c>
      <c r="C222" s="16" t="s">
        <v>213</v>
      </c>
      <c r="D222" s="16">
        <v>0.18495184684777807</v>
      </c>
      <c r="E222" s="16">
        <v>0.19366429037808131</v>
      </c>
      <c r="F222" s="16">
        <v>0.16861284197783377</v>
      </c>
      <c r="G222" s="16">
        <v>0.16724729124232668</v>
      </c>
      <c r="H222" s="16">
        <v>0.16184187778792142</v>
      </c>
      <c r="I222" s="16">
        <v>0.1668856702096487</v>
      </c>
      <c r="J222" s="16">
        <v>0.15487911979964922</v>
      </c>
      <c r="K222" s="16">
        <v>0.16121566191363895</v>
      </c>
      <c r="L222" s="16">
        <v>0.1813157660126665</v>
      </c>
      <c r="M222" s="16">
        <v>0.16312425618524692</v>
      </c>
      <c r="N222" s="16">
        <v>0.16399340821634334</v>
      </c>
      <c r="O222" s="16">
        <v>0.15101463329688652</v>
      </c>
      <c r="P222" s="16">
        <v>0.14340657903459719</v>
      </c>
      <c r="Q222" s="16">
        <v>0.14377114642748234</v>
      </c>
      <c r="R222" s="16">
        <v>0.16175326774131982</v>
      </c>
      <c r="S222" s="16">
        <v>0.12852435515787061</v>
      </c>
      <c r="T222" s="16">
        <v>0.13537263665111321</v>
      </c>
      <c r="U222" s="16">
        <v>0.12398075111167699</v>
      </c>
      <c r="V222" s="16">
        <v>0.12187710425872411</v>
      </c>
      <c r="W222" s="16">
        <v>0.1113822132281056</v>
      </c>
      <c r="X222" s="16">
        <v>0.11762925219844049</v>
      </c>
      <c r="Y222" s="16">
        <v>0.11405105501963705</v>
      </c>
      <c r="Z222" s="16">
        <v>0.14869331993292464</v>
      </c>
      <c r="AA222" s="16">
        <v>0.13550331352743825</v>
      </c>
      <c r="AB222" s="16">
        <v>0.16667647162747121</v>
      </c>
      <c r="AC222" s="16">
        <v>0.15984627612198926</v>
      </c>
      <c r="AD222" s="16">
        <v>0.197937725201311</v>
      </c>
      <c r="AE222" s="16">
        <v>0.14068774735512868</v>
      </c>
      <c r="AF222" s="16">
        <v>0.1303266253643289</v>
      </c>
      <c r="AG222" s="16">
        <v>0.13779335561766523</v>
      </c>
      <c r="AH222" s="16">
        <v>0.10702890660120067</v>
      </c>
      <c r="AI222" s="16">
        <v>0.11061396842596069</v>
      </c>
      <c r="AJ222" s="16">
        <v>0.11863310890758304</v>
      </c>
      <c r="AK222" s="16">
        <v>0.13040192600211323</v>
      </c>
      <c r="AL222" s="16">
        <v>0.14429445730463031</v>
      </c>
    </row>
    <row r="223" spans="1:38" x14ac:dyDescent="0.3">
      <c r="A223" t="s">
        <v>197</v>
      </c>
      <c r="B223" t="s">
        <v>212</v>
      </c>
      <c r="C223" s="3" t="s">
        <v>213</v>
      </c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</row>
    <row r="224" spans="1:38" x14ac:dyDescent="0.3">
      <c r="A224" t="s">
        <v>198</v>
      </c>
      <c r="B224" t="s">
        <v>212</v>
      </c>
      <c r="C224" s="3" t="s">
        <v>213</v>
      </c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</row>
    <row r="225" spans="1:38" x14ac:dyDescent="0.3">
      <c r="A225" t="s">
        <v>199</v>
      </c>
      <c r="B225" t="s">
        <v>212</v>
      </c>
      <c r="C225" s="16" t="s">
        <v>213</v>
      </c>
      <c r="D225" s="16"/>
      <c r="E225" s="16"/>
      <c r="F225" s="16"/>
      <c r="G225" s="16"/>
      <c r="H225" s="16"/>
      <c r="I225" s="16"/>
      <c r="J225" s="16"/>
      <c r="K225" s="16"/>
      <c r="L225" s="16"/>
      <c r="M225" s="16"/>
      <c r="N225" s="16"/>
      <c r="O225" s="16"/>
      <c r="P225" s="16"/>
      <c r="Q225" s="16"/>
      <c r="R225" s="16"/>
      <c r="S225" s="16"/>
      <c r="T225" s="16"/>
      <c r="U225" s="16"/>
      <c r="V225" s="16"/>
      <c r="W225" s="16"/>
      <c r="X225" s="16"/>
      <c r="Y225" s="16"/>
      <c r="Z225" s="16"/>
      <c r="AA225" s="16"/>
      <c r="AB225" s="16"/>
      <c r="AC225" s="16"/>
      <c r="AD225" s="16"/>
      <c r="AE225" s="16"/>
      <c r="AF225" s="16"/>
      <c r="AG225" s="16"/>
      <c r="AH225" s="16"/>
      <c r="AI225" s="16"/>
      <c r="AJ225" s="16"/>
      <c r="AK225" s="16"/>
      <c r="AL225" s="16"/>
    </row>
    <row r="226" spans="1:38" x14ac:dyDescent="0.3">
      <c r="A226" t="s">
        <v>200</v>
      </c>
      <c r="B226" t="s">
        <v>212</v>
      </c>
      <c r="C226" s="3" t="s">
        <v>213</v>
      </c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</row>
    <row r="227" spans="1:38" x14ac:dyDescent="0.3">
      <c r="A227" t="s">
        <v>201</v>
      </c>
      <c r="B227" t="s">
        <v>212</v>
      </c>
      <c r="C227" s="3" t="s">
        <v>213</v>
      </c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</row>
    <row r="228" spans="1:38" x14ac:dyDescent="0.3">
      <c r="A228" t="s">
        <v>202</v>
      </c>
      <c r="B228" t="s">
        <v>212</v>
      </c>
      <c r="C228" s="3" t="s">
        <v>213</v>
      </c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</row>
    <row r="229" spans="1:38" x14ac:dyDescent="0.3">
      <c r="A229" t="s">
        <v>203</v>
      </c>
      <c r="B229" t="s">
        <v>212</v>
      </c>
      <c r="C229" s="3" t="s">
        <v>213</v>
      </c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</row>
    <row r="230" spans="1:38" x14ac:dyDescent="0.3">
      <c r="A230" t="s">
        <v>193</v>
      </c>
      <c r="B230" t="s">
        <v>214</v>
      </c>
      <c r="C230" s="3" t="s">
        <v>213</v>
      </c>
      <c r="D230" s="3">
        <v>2176.4117736816406</v>
      </c>
      <c r="E230" s="3">
        <v>2608.3062133789063</v>
      </c>
      <c r="F230" s="3">
        <v>2047.5322570800781</v>
      </c>
      <c r="G230" s="3">
        <v>2049.5126647949219</v>
      </c>
      <c r="H230" s="3">
        <v>2041.5326538085938</v>
      </c>
      <c r="I230" s="3">
        <v>2027.5389404296875</v>
      </c>
      <c r="J230" s="3">
        <v>1891.6757354736328</v>
      </c>
      <c r="K230" s="3">
        <v>1954.2325897216797</v>
      </c>
      <c r="L230" s="3">
        <v>2048.4989318847656</v>
      </c>
      <c r="M230" s="3">
        <v>1795.9126892089844</v>
      </c>
      <c r="N230" s="3">
        <v>1887.8463439941406</v>
      </c>
      <c r="O230" s="3">
        <v>1810.5667266845703</v>
      </c>
      <c r="P230" s="3">
        <v>1868.5712738037109</v>
      </c>
      <c r="Q230" s="3">
        <v>1995.0467834472656</v>
      </c>
      <c r="R230" s="3">
        <v>2136.1126251220703</v>
      </c>
      <c r="S230" s="3">
        <v>1484.7281494140625</v>
      </c>
      <c r="T230" s="3">
        <v>1638.2667999267578</v>
      </c>
      <c r="U230" s="3">
        <v>1216.6728210449219</v>
      </c>
      <c r="V230" s="3">
        <v>1303.0828857421875</v>
      </c>
      <c r="W230" s="3">
        <v>888.7255859375</v>
      </c>
      <c r="X230" s="3">
        <v>1046.0934066772461</v>
      </c>
      <c r="Y230" s="3">
        <v>772.83301544189453</v>
      </c>
      <c r="Z230" s="3">
        <v>1101.5066146850586</v>
      </c>
      <c r="AA230" s="3">
        <v>645.91481018066406</v>
      </c>
      <c r="AB230" s="3">
        <v>795.95046234130859</v>
      </c>
      <c r="AC230" s="3">
        <v>534.5758171081543</v>
      </c>
      <c r="AD230" s="3">
        <v>715.6667423248291</v>
      </c>
      <c r="AE230" s="3">
        <v>192.5411901473999</v>
      </c>
      <c r="AF230" s="3">
        <v>199.60138607025146</v>
      </c>
      <c r="AG230" s="3">
        <v>215.45305156707764</v>
      </c>
      <c r="AH230" s="3">
        <v>159.71810531616211</v>
      </c>
      <c r="AI230" s="3">
        <v>156.37772274017334</v>
      </c>
      <c r="AJ230" s="3">
        <v>187.44558525085449</v>
      </c>
      <c r="AK230" s="3">
        <v>202.41991710662842</v>
      </c>
      <c r="AL230" s="3">
        <v>255.49186944961548</v>
      </c>
    </row>
    <row r="231" spans="1:38" x14ac:dyDescent="0.3">
      <c r="A231" t="s">
        <v>195</v>
      </c>
      <c r="B231" t="s">
        <v>214</v>
      </c>
      <c r="C231" s="3" t="s">
        <v>213</v>
      </c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</row>
    <row r="232" spans="1:38" x14ac:dyDescent="0.3">
      <c r="A232" t="s">
        <v>196</v>
      </c>
      <c r="B232" t="s">
        <v>214</v>
      </c>
      <c r="C232" s="16" t="s">
        <v>213</v>
      </c>
      <c r="D232" s="16">
        <v>0.18495184684777807</v>
      </c>
      <c r="E232" s="16">
        <v>0.19366429037808131</v>
      </c>
      <c r="F232" s="16">
        <v>0.16861284197783377</v>
      </c>
      <c r="G232" s="16">
        <v>0.16724729124232668</v>
      </c>
      <c r="H232" s="16">
        <v>0.16184187778792142</v>
      </c>
      <c r="I232" s="16">
        <v>0.1668856702096487</v>
      </c>
      <c r="J232" s="16">
        <v>0.15487911979964922</v>
      </c>
      <c r="K232" s="16">
        <v>0.16121566191363895</v>
      </c>
      <c r="L232" s="16">
        <v>0.1813157660126665</v>
      </c>
      <c r="M232" s="16">
        <v>0.16312425618524692</v>
      </c>
      <c r="N232" s="16">
        <v>0.16399340821634334</v>
      </c>
      <c r="O232" s="16">
        <v>0.15101463329688652</v>
      </c>
      <c r="P232" s="16">
        <v>0.14340657903459719</v>
      </c>
      <c r="Q232" s="16">
        <v>0.14377114642748234</v>
      </c>
      <c r="R232" s="16">
        <v>0.16175326774131982</v>
      </c>
      <c r="S232" s="16">
        <v>0.12852435515787061</v>
      </c>
      <c r="T232" s="16">
        <v>0.13537263665111321</v>
      </c>
      <c r="U232" s="16">
        <v>0.12398075111167699</v>
      </c>
      <c r="V232" s="16">
        <v>0.12187710425872411</v>
      </c>
      <c r="W232" s="16">
        <v>0.1113822132281056</v>
      </c>
      <c r="X232" s="16">
        <v>0.11762925219844049</v>
      </c>
      <c r="Y232" s="16">
        <v>0.11405105501963705</v>
      </c>
      <c r="Z232" s="16">
        <v>0.14869331993292464</v>
      </c>
      <c r="AA232" s="16">
        <v>0.13550331352743825</v>
      </c>
      <c r="AB232" s="16">
        <v>0.16667647162747121</v>
      </c>
      <c r="AC232" s="16">
        <v>0.15984627612198926</v>
      </c>
      <c r="AD232" s="16">
        <v>0.197937725201311</v>
      </c>
      <c r="AE232" s="16">
        <v>0.14068774735512868</v>
      </c>
      <c r="AF232" s="16">
        <v>0.1303266253643289</v>
      </c>
      <c r="AG232" s="16">
        <v>0.13779335561766523</v>
      </c>
      <c r="AH232" s="16">
        <v>0.10702890660120067</v>
      </c>
      <c r="AI232" s="16">
        <v>0.11061396842596069</v>
      </c>
      <c r="AJ232" s="16">
        <v>0.11863310890758304</v>
      </c>
      <c r="AK232" s="16">
        <v>0.13040192600211323</v>
      </c>
      <c r="AL232" s="16">
        <v>0.14429445730463031</v>
      </c>
    </row>
    <row r="233" spans="1:38" x14ac:dyDescent="0.3">
      <c r="A233" t="s">
        <v>197</v>
      </c>
      <c r="B233" t="s">
        <v>214</v>
      </c>
      <c r="C233" s="3" t="s">
        <v>213</v>
      </c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</row>
    <row r="234" spans="1:38" x14ac:dyDescent="0.3">
      <c r="A234" t="s">
        <v>198</v>
      </c>
      <c r="B234" t="s">
        <v>214</v>
      </c>
      <c r="C234" s="3" t="s">
        <v>213</v>
      </c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</row>
    <row r="235" spans="1:38" x14ac:dyDescent="0.3">
      <c r="A235" t="s">
        <v>199</v>
      </c>
      <c r="B235" t="s">
        <v>214</v>
      </c>
      <c r="C235" s="16" t="s">
        <v>213</v>
      </c>
      <c r="D235" s="16"/>
      <c r="E235" s="16"/>
      <c r="F235" s="16"/>
      <c r="G235" s="16"/>
      <c r="H235" s="16"/>
      <c r="I235" s="16"/>
      <c r="J235" s="16"/>
      <c r="K235" s="16"/>
      <c r="L235" s="16"/>
      <c r="M235" s="16"/>
      <c r="N235" s="16"/>
      <c r="O235" s="16"/>
      <c r="P235" s="16"/>
      <c r="Q235" s="16"/>
      <c r="R235" s="16"/>
      <c r="S235" s="16"/>
      <c r="T235" s="16"/>
      <c r="U235" s="16"/>
      <c r="V235" s="16"/>
      <c r="W235" s="16"/>
      <c r="X235" s="16"/>
      <c r="Y235" s="16"/>
      <c r="Z235" s="16"/>
      <c r="AA235" s="16"/>
      <c r="AB235" s="16"/>
      <c r="AC235" s="16"/>
      <c r="AD235" s="16"/>
      <c r="AE235" s="16"/>
      <c r="AF235" s="16"/>
      <c r="AG235" s="16"/>
      <c r="AH235" s="16"/>
      <c r="AI235" s="16"/>
      <c r="AJ235" s="16"/>
      <c r="AK235" s="16"/>
      <c r="AL235" s="16"/>
    </row>
    <row r="236" spans="1:38" x14ac:dyDescent="0.3">
      <c r="A236" t="s">
        <v>200</v>
      </c>
      <c r="B236" t="s">
        <v>214</v>
      </c>
      <c r="C236" s="3" t="s">
        <v>213</v>
      </c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</row>
    <row r="237" spans="1:38" x14ac:dyDescent="0.3">
      <c r="A237" t="s">
        <v>201</v>
      </c>
      <c r="B237" t="s">
        <v>214</v>
      </c>
      <c r="C237" s="3" t="s">
        <v>213</v>
      </c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</row>
    <row r="238" spans="1:38" x14ac:dyDescent="0.3">
      <c r="A238" t="s">
        <v>202</v>
      </c>
      <c r="B238" t="s">
        <v>214</v>
      </c>
      <c r="C238" s="3" t="s">
        <v>213</v>
      </c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</row>
    <row r="239" spans="1:38" x14ac:dyDescent="0.3">
      <c r="A239" t="s">
        <v>203</v>
      </c>
      <c r="B239" t="s">
        <v>214</v>
      </c>
      <c r="C239" s="3" t="s">
        <v>213</v>
      </c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</row>
    <row r="240" spans="1:38" x14ac:dyDescent="0.3">
      <c r="A240" t="s">
        <v>193</v>
      </c>
      <c r="B240" t="s">
        <v>215</v>
      </c>
      <c r="C240" s="3" t="s">
        <v>215</v>
      </c>
      <c r="D240" s="3">
        <v>1213.6982159614563</v>
      </c>
      <c r="E240" s="3">
        <v>1449.9315390586853</v>
      </c>
      <c r="F240" s="3">
        <v>1572.381224155426</v>
      </c>
      <c r="G240" s="3">
        <v>1297.2839412689209</v>
      </c>
      <c r="H240" s="3">
        <v>1434.7439675331116</v>
      </c>
      <c r="I240" s="3">
        <v>1970.459342956543</v>
      </c>
      <c r="J240" s="3">
        <v>2080.6578941345215</v>
      </c>
      <c r="K240" s="3">
        <v>2721.1358871459961</v>
      </c>
      <c r="L240" s="3">
        <v>4036.0563507080078</v>
      </c>
      <c r="M240" s="3">
        <v>3593.7377624511719</v>
      </c>
      <c r="N240" s="3">
        <v>4014.1502285003662</v>
      </c>
      <c r="O240" s="3">
        <v>1411.4551634788513</v>
      </c>
      <c r="P240" s="3">
        <v>97.755119800567627</v>
      </c>
      <c r="Q240" s="3">
        <v>98.261384963989258</v>
      </c>
      <c r="R240" s="3">
        <v>105.053307056427</v>
      </c>
      <c r="S240" s="3">
        <v>91.316662311553955</v>
      </c>
      <c r="T240" s="3">
        <v>95.155733108520508</v>
      </c>
      <c r="U240" s="3">
        <v>71.964200019836426</v>
      </c>
      <c r="V240" s="3">
        <v>68.176742076873779</v>
      </c>
      <c r="W240" s="3">
        <v>68.814047574996948</v>
      </c>
      <c r="X240" s="3">
        <v>64.920765161514282</v>
      </c>
      <c r="Y240" s="3">
        <v>51.56211519241333</v>
      </c>
      <c r="Z240" s="3">
        <v>43.834993124008179</v>
      </c>
      <c r="AA240" s="3">
        <v>34.315260529518127</v>
      </c>
      <c r="AB240" s="3">
        <v>30.471316337585449</v>
      </c>
      <c r="AC240" s="3">
        <v>23.158160388469696</v>
      </c>
      <c r="AD240" s="3">
        <v>20.911068499088287</v>
      </c>
      <c r="AE240" s="3">
        <v>0</v>
      </c>
      <c r="AF240" s="3">
        <v>0</v>
      </c>
      <c r="AG240" s="3">
        <v>0</v>
      </c>
      <c r="AH240" s="3">
        <v>0</v>
      </c>
      <c r="AI240" s="3">
        <v>0</v>
      </c>
      <c r="AJ240" s="3">
        <v>0</v>
      </c>
      <c r="AK240" s="3">
        <v>0</v>
      </c>
      <c r="AL240" s="3">
        <v>0</v>
      </c>
    </row>
    <row r="241" spans="1:38" x14ac:dyDescent="0.3">
      <c r="A241" t="s">
        <v>195</v>
      </c>
      <c r="B241" t="s">
        <v>215</v>
      </c>
      <c r="C241" s="3" t="s">
        <v>215</v>
      </c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</row>
    <row r="242" spans="1:38" x14ac:dyDescent="0.3">
      <c r="A242" t="s">
        <v>196</v>
      </c>
      <c r="B242" t="s">
        <v>215</v>
      </c>
      <c r="C242" s="16" t="s">
        <v>215</v>
      </c>
      <c r="D242" s="16">
        <v>6.4273638381662931E-2</v>
      </c>
      <c r="E242" s="16">
        <v>7.3510903214333234E-2</v>
      </c>
      <c r="F242" s="16">
        <v>8.1477017457018089E-2</v>
      </c>
      <c r="G242" s="16">
        <v>6.6792511195607071E-2</v>
      </c>
      <c r="H242" s="16">
        <v>7.3969597739062518E-2</v>
      </c>
      <c r="I242" s="16">
        <v>0.10098571942249404</v>
      </c>
      <c r="J242" s="16">
        <v>0.10610510538626233</v>
      </c>
      <c r="K242" s="16">
        <v>0.13933177089044665</v>
      </c>
      <c r="L242" s="16">
        <v>0.21148377001384425</v>
      </c>
      <c r="M242" s="16">
        <v>0.1887621728314707</v>
      </c>
      <c r="N242" s="16">
        <v>0.20811339071613916</v>
      </c>
      <c r="O242" s="16">
        <v>7.2007055742693865E-2</v>
      </c>
      <c r="P242" s="16">
        <v>4.9015597353615804E-3</v>
      </c>
      <c r="Q242" s="16">
        <v>4.8527549971643649E-3</v>
      </c>
      <c r="R242" s="16">
        <v>5.1130745796026614E-3</v>
      </c>
      <c r="S242" s="16">
        <v>4.7691932118764241E-3</v>
      </c>
      <c r="T242" s="16">
        <v>5.189604463563236E-3</v>
      </c>
      <c r="U242" s="16">
        <v>4.2416437256357483E-3</v>
      </c>
      <c r="V242" s="16">
        <v>4.2297068860393623E-3</v>
      </c>
      <c r="W242" s="16">
        <v>4.662030214478404E-3</v>
      </c>
      <c r="X242" s="16">
        <v>4.5773668094728544E-3</v>
      </c>
      <c r="Y242" s="16">
        <v>4.3250187661104701E-3</v>
      </c>
      <c r="Z242" s="16">
        <v>4.1699721536062797E-3</v>
      </c>
      <c r="AA242" s="16">
        <v>4.0637770643618789E-3</v>
      </c>
      <c r="AB242" s="16">
        <v>4.1742136136634703E-3</v>
      </c>
      <c r="AC242" s="16">
        <v>4.1393224116510266E-3</v>
      </c>
      <c r="AD242" s="16">
        <v>4.4986254530605362E-3</v>
      </c>
      <c r="AE242" s="16">
        <v>0</v>
      </c>
      <c r="AF242" s="16">
        <v>0</v>
      </c>
      <c r="AG242" s="16">
        <v>0</v>
      </c>
      <c r="AH242" s="16">
        <v>0</v>
      </c>
      <c r="AI242" s="16">
        <v>0</v>
      </c>
      <c r="AJ242" s="16">
        <v>0</v>
      </c>
      <c r="AK242" s="16">
        <v>0</v>
      </c>
      <c r="AL242" s="16">
        <v>0</v>
      </c>
    </row>
    <row r="243" spans="1:38" x14ac:dyDescent="0.3">
      <c r="A243" t="s">
        <v>197</v>
      </c>
      <c r="B243" t="s">
        <v>215</v>
      </c>
      <c r="C243" s="3" t="s">
        <v>215</v>
      </c>
      <c r="D243" s="3">
        <v>0.4854786463547498</v>
      </c>
      <c r="E243" s="3">
        <v>0.57997193257324398</v>
      </c>
      <c r="F243" s="3">
        <v>0.62895182939246297</v>
      </c>
      <c r="G243" s="3">
        <v>0.51891209720633924</v>
      </c>
      <c r="H243" s="3">
        <v>0.57389613869599998</v>
      </c>
      <c r="I243" s="3">
        <v>0.78818249702453613</v>
      </c>
      <c r="J243" s="3">
        <v>0.84890745207667351</v>
      </c>
      <c r="K243" s="3">
        <v>1.1325374552980065</v>
      </c>
      <c r="L243" s="3">
        <v>1.7133050635457039</v>
      </c>
      <c r="M243" s="3">
        <v>1.5560870319604874</v>
      </c>
      <c r="N243" s="3">
        <v>1.7726479400880635</v>
      </c>
      <c r="O243" s="3">
        <v>0.63586012739688158</v>
      </c>
      <c r="P243" s="3">
        <v>4.4918464729562402E-2</v>
      </c>
      <c r="Q243" s="3">
        <v>4.6055116923525929E-2</v>
      </c>
      <c r="R243" s="3">
        <v>5.0215505994856358E-2</v>
      </c>
      <c r="S243" s="3">
        <v>4.4526017969474196E-2</v>
      </c>
      <c r="T243" s="3">
        <v>4.732096241787076E-2</v>
      </c>
      <c r="U243" s="3">
        <v>3.6507444456219673E-2</v>
      </c>
      <c r="V243" s="3">
        <v>3.5274656023830175E-2</v>
      </c>
      <c r="W243" s="3">
        <v>3.6320052808150649E-2</v>
      </c>
      <c r="X243" s="3">
        <v>3.4946857602335513E-2</v>
      </c>
      <c r="Y243" s="3">
        <v>2.8312755166552961E-2</v>
      </c>
      <c r="Z243" s="3">
        <v>2.4551184033043683E-2</v>
      </c>
      <c r="AA243" s="3">
        <v>1.9603747350629419E-2</v>
      </c>
      <c r="AB243" s="3">
        <v>1.7755915352609009E-2</v>
      </c>
      <c r="AC243" s="3">
        <v>1.3764370407443494E-2</v>
      </c>
      <c r="AD243" s="3">
        <v>1.2677350881858729E-2</v>
      </c>
      <c r="AE243" s="3"/>
      <c r="AF243" s="3"/>
      <c r="AG243" s="3"/>
      <c r="AH243" s="3"/>
      <c r="AI243" s="3"/>
      <c r="AJ243" s="3"/>
      <c r="AK243" s="3"/>
      <c r="AL243" s="3"/>
    </row>
    <row r="244" spans="1:38" x14ac:dyDescent="0.3">
      <c r="A244" t="s">
        <v>198</v>
      </c>
      <c r="B244" t="s">
        <v>215</v>
      </c>
      <c r="C244" s="3" t="s">
        <v>215</v>
      </c>
      <c r="D244" s="3">
        <v>0.39999947266147029</v>
      </c>
      <c r="E244" s="3">
        <v>0.39999952890863344</v>
      </c>
      <c r="F244" s="3">
        <v>0.39999958008293579</v>
      </c>
      <c r="G244" s="3">
        <v>0.3999988596935628</v>
      </c>
      <c r="H244" s="3">
        <v>0.39999899053958238</v>
      </c>
      <c r="I244" s="3">
        <v>0.39999937062488222</v>
      </c>
      <c r="J244" s="3">
        <v>0.40799953441158493</v>
      </c>
      <c r="K244" s="3">
        <v>0.41620025690295226</v>
      </c>
      <c r="L244" s="3">
        <v>0.42449978758229051</v>
      </c>
      <c r="M244" s="3">
        <v>0.43299960509615226</v>
      </c>
      <c r="N244" s="3">
        <v>0.44159980050131342</v>
      </c>
      <c r="O244" s="3">
        <v>0.45049969977768201</v>
      </c>
      <c r="P244" s="3">
        <v>0.45949986886826544</v>
      </c>
      <c r="Q244" s="3">
        <v>0.46870005893367134</v>
      </c>
      <c r="R244" s="3">
        <v>0.4780002400865328</v>
      </c>
      <c r="S244" s="3">
        <v>0.48760014703078441</v>
      </c>
      <c r="T244" s="3">
        <v>0.49730017175006674</v>
      </c>
      <c r="U244" s="3">
        <v>0.50730008040326513</v>
      </c>
      <c r="V244" s="3">
        <v>0.51740014188497996</v>
      </c>
      <c r="W244" s="3">
        <v>0.52779997817403868</v>
      </c>
      <c r="X244" s="3">
        <v>0.53830014965769968</v>
      </c>
      <c r="Y244" s="3">
        <v>0.54909995567285808</v>
      </c>
      <c r="Z244" s="3">
        <v>0.56008184975845554</v>
      </c>
      <c r="AA244" s="3">
        <v>0.57128365188328367</v>
      </c>
      <c r="AB244" s="3">
        <v>0.58270916674208861</v>
      </c>
      <c r="AC244" s="3">
        <v>0.59436372218480216</v>
      </c>
      <c r="AD244" s="3">
        <v>0.60625074622138297</v>
      </c>
      <c r="AE244" s="3"/>
      <c r="AF244" s="3"/>
      <c r="AG244" s="3"/>
      <c r="AH244" s="3"/>
      <c r="AI244" s="3"/>
      <c r="AJ244" s="3"/>
      <c r="AK244" s="3"/>
      <c r="AL244" s="3"/>
    </row>
    <row r="245" spans="1:38" x14ac:dyDescent="0.3">
      <c r="A245" t="s">
        <v>199</v>
      </c>
      <c r="B245" t="s">
        <v>215</v>
      </c>
      <c r="C245" s="16" t="s">
        <v>215</v>
      </c>
      <c r="D245" s="16">
        <v>1.2854729733853894E-5</v>
      </c>
      <c r="E245" s="16">
        <v>1.4702189243775536E-5</v>
      </c>
      <c r="F245" s="16">
        <v>1.6295395521828159E-5</v>
      </c>
      <c r="G245" s="16">
        <v>1.335846953373321E-5</v>
      </c>
      <c r="H245" s="16">
        <v>1.479388739537489E-5</v>
      </c>
      <c r="I245" s="16">
        <v>2.0197107804499506E-5</v>
      </c>
      <c r="J245" s="16">
        <v>2.1645415964760602E-5</v>
      </c>
      <c r="K245" s="16">
        <v>2.8994958057987067E-5</v>
      </c>
      <c r="L245" s="16">
        <v>4.4887418584930388E-5</v>
      </c>
      <c r="M245" s="16">
        <v>4.0866980607862521E-5</v>
      </c>
      <c r="N245" s="16">
        <v>4.5951427330188279E-5</v>
      </c>
      <c r="O245" s="16">
        <v>1.6219585669674902E-5</v>
      </c>
      <c r="P245" s="16">
        <v>1.1261328465508813E-6</v>
      </c>
      <c r="Q245" s="16">
        <v>1.1372427467812121E-6</v>
      </c>
      <c r="R245" s="16">
        <v>1.2220253218329302E-6</v>
      </c>
      <c r="S245" s="16">
        <v>1.1627295524484224E-6</v>
      </c>
      <c r="T245" s="16">
        <v>1.2903953498018833E-6</v>
      </c>
      <c r="U245" s="16">
        <v>1.075892859145859E-6</v>
      </c>
      <c r="V245" s="16">
        <v>1.0942248821914895E-6</v>
      </c>
      <c r="W245" s="16">
        <v>1.2303094797544491E-6</v>
      </c>
      <c r="X245" s="16">
        <v>1.2319981035005671E-6</v>
      </c>
      <c r="Y245" s="16">
        <v>1.187433833830705E-6</v>
      </c>
      <c r="Z245" s="16">
        <v>1.1677628649679916E-6</v>
      </c>
      <c r="AA245" s="16">
        <v>1.1607843782841085E-6</v>
      </c>
      <c r="AB245" s="16">
        <v>1.2161764110477108E-6</v>
      </c>
      <c r="AC245" s="16">
        <v>1.2301309902171338E-6</v>
      </c>
      <c r="AD245" s="16">
        <v>1.3636471185912137E-6</v>
      </c>
      <c r="AE245" s="16"/>
      <c r="AF245" s="16"/>
      <c r="AG245" s="16"/>
      <c r="AH245" s="16"/>
      <c r="AI245" s="16"/>
      <c r="AJ245" s="16"/>
      <c r="AK245" s="16"/>
      <c r="AL245" s="16"/>
    </row>
    <row r="246" spans="1:38" x14ac:dyDescent="0.3">
      <c r="A246" t="s">
        <v>200</v>
      </c>
      <c r="B246" t="s">
        <v>215</v>
      </c>
      <c r="C246" s="3" t="s">
        <v>215</v>
      </c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</row>
    <row r="247" spans="1:38" x14ac:dyDescent="0.3">
      <c r="A247" t="s">
        <v>201</v>
      </c>
      <c r="B247" t="s">
        <v>215</v>
      </c>
      <c r="C247" s="3" t="s">
        <v>215</v>
      </c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</row>
    <row r="248" spans="1:38" x14ac:dyDescent="0.3">
      <c r="A248" t="s">
        <v>202</v>
      </c>
      <c r="B248" t="s">
        <v>215</v>
      </c>
      <c r="C248" s="3" t="s">
        <v>215</v>
      </c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</row>
    <row r="249" spans="1:38" x14ac:dyDescent="0.3">
      <c r="A249" t="s">
        <v>203</v>
      </c>
      <c r="B249" t="s">
        <v>215</v>
      </c>
      <c r="C249" s="3" t="s">
        <v>215</v>
      </c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</row>
    <row r="250" spans="1:38" x14ac:dyDescent="0.3">
      <c r="A250" t="s">
        <v>193</v>
      </c>
      <c r="B250" t="s">
        <v>216</v>
      </c>
      <c r="C250" s="3"/>
      <c r="D250" s="3">
        <v>1202597.99609375</v>
      </c>
      <c r="E250" s="3">
        <v>1998101.515625</v>
      </c>
      <c r="F250" s="3">
        <v>2032782.5703125</v>
      </c>
      <c r="G250" s="3">
        <v>2022618.6171875</v>
      </c>
      <c r="H250" s="3">
        <v>2012505.453125</v>
      </c>
      <c r="I250" s="3">
        <v>2007256.328125</v>
      </c>
      <c r="J250" s="3">
        <v>1992430.671875</v>
      </c>
      <c r="K250" s="3">
        <v>1982468.46875</v>
      </c>
      <c r="L250" s="3">
        <v>1972556.1015625</v>
      </c>
      <c r="M250" s="3">
        <v>1715879.15625</v>
      </c>
      <c r="N250" s="3">
        <v>809076.59765625</v>
      </c>
      <c r="O250" s="3">
        <v>46939.3955078125</v>
      </c>
      <c r="P250" s="3">
        <v>0</v>
      </c>
      <c r="Q250" s="3">
        <v>0</v>
      </c>
      <c r="R250" s="3">
        <v>0</v>
      </c>
      <c r="S250" s="3">
        <v>0</v>
      </c>
      <c r="T250" s="3">
        <v>0</v>
      </c>
      <c r="U250" s="3">
        <v>0</v>
      </c>
      <c r="V250" s="3">
        <v>0</v>
      </c>
      <c r="W250" s="3">
        <v>0</v>
      </c>
      <c r="X250" s="3">
        <v>0</v>
      </c>
      <c r="Y250" s="3">
        <v>0</v>
      </c>
      <c r="Z250" s="3">
        <v>0</v>
      </c>
      <c r="AA250" s="3">
        <v>0</v>
      </c>
      <c r="AB250" s="3">
        <v>0</v>
      </c>
      <c r="AC250" s="3">
        <v>0</v>
      </c>
      <c r="AD250" s="3">
        <v>0</v>
      </c>
      <c r="AE250" s="3">
        <v>0</v>
      </c>
      <c r="AF250" s="3">
        <v>0</v>
      </c>
      <c r="AG250" s="3">
        <v>0</v>
      </c>
      <c r="AH250" s="3">
        <v>0</v>
      </c>
      <c r="AI250" s="3">
        <v>0</v>
      </c>
      <c r="AJ250" s="3">
        <v>0</v>
      </c>
      <c r="AK250" s="3">
        <v>0</v>
      </c>
      <c r="AL250" s="3">
        <v>0</v>
      </c>
    </row>
    <row r="251" spans="1:38" x14ac:dyDescent="0.3">
      <c r="A251" t="s">
        <v>195</v>
      </c>
      <c r="B251" t="s">
        <v>216</v>
      </c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</row>
    <row r="252" spans="1:38" x14ac:dyDescent="0.3">
      <c r="A252" t="s">
        <v>196</v>
      </c>
      <c r="B252" t="s">
        <v>216</v>
      </c>
      <c r="C252" s="16"/>
      <c r="D252" s="16"/>
      <c r="E252" s="16"/>
      <c r="F252" s="16"/>
      <c r="G252" s="16"/>
      <c r="H252" s="16"/>
      <c r="I252" s="16"/>
      <c r="J252" s="16"/>
      <c r="K252" s="16"/>
      <c r="L252" s="16"/>
      <c r="M252" s="16"/>
      <c r="N252" s="16"/>
      <c r="O252" s="16"/>
      <c r="P252" s="16"/>
      <c r="Q252" s="16"/>
      <c r="R252" s="16"/>
      <c r="S252" s="16"/>
      <c r="T252" s="16"/>
      <c r="U252" s="16"/>
      <c r="V252" s="16"/>
      <c r="W252" s="16"/>
      <c r="X252" s="16"/>
      <c r="Y252" s="16"/>
      <c r="Z252" s="16"/>
      <c r="AA252" s="16"/>
      <c r="AB252" s="16"/>
      <c r="AC252" s="16"/>
      <c r="AD252" s="16"/>
      <c r="AE252" s="16"/>
      <c r="AF252" s="16"/>
      <c r="AG252" s="16"/>
      <c r="AH252" s="16"/>
      <c r="AI252" s="16"/>
      <c r="AJ252" s="16"/>
      <c r="AK252" s="16"/>
      <c r="AL252" s="16"/>
    </row>
    <row r="253" spans="1:38" x14ac:dyDescent="0.3">
      <c r="A253" t="s">
        <v>197</v>
      </c>
      <c r="B253" t="s">
        <v>216</v>
      </c>
      <c r="C253" s="3"/>
      <c r="D253" s="3">
        <v>-39869.126586914063</v>
      </c>
      <c r="E253" s="3">
        <v>-72264.072998046875</v>
      </c>
      <c r="F253" s="3">
        <v>-73518.365234375</v>
      </c>
      <c r="G253" s="3">
        <v>-73150.7685546875</v>
      </c>
      <c r="H253" s="3">
        <v>-72785.01708984375</v>
      </c>
      <c r="I253" s="3">
        <v>-80661.291015625</v>
      </c>
      <c r="J253" s="3">
        <v>-86737.65283203125</v>
      </c>
      <c r="K253" s="3">
        <v>-86303.9677734375</v>
      </c>
      <c r="L253" s="3">
        <v>-85872.4462890625</v>
      </c>
      <c r="M253" s="3">
        <v>-80444.412841796875</v>
      </c>
      <c r="N253" s="3">
        <v>-37931.395263671875</v>
      </c>
      <c r="O253" s="3">
        <v>-2200.6281127929688</v>
      </c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</row>
    <row r="254" spans="1:38" x14ac:dyDescent="0.3">
      <c r="A254" t="s">
        <v>198</v>
      </c>
      <c r="B254" t="s">
        <v>216</v>
      </c>
      <c r="C254" s="3"/>
      <c r="D254" s="3">
        <v>-33.152497107442393</v>
      </c>
      <c r="E254" s="3">
        <v>-36.166367140481796</v>
      </c>
      <c r="F254" s="3">
        <v>-36.166369344200454</v>
      </c>
      <c r="G254" s="3">
        <v>-36.166367664708538</v>
      </c>
      <c r="H254" s="3">
        <v>-36.166370121792141</v>
      </c>
      <c r="I254" s="3">
        <v>-40.184848285406375</v>
      </c>
      <c r="J254" s="3">
        <v>-43.533586416036137</v>
      </c>
      <c r="K254" s="3">
        <v>-43.533589125810657</v>
      </c>
      <c r="L254" s="3">
        <v>-43.533588839902329</v>
      </c>
      <c r="M254" s="3">
        <v>-46.882329999045858</v>
      </c>
      <c r="N254" s="3">
        <v>-46.882329032321948</v>
      </c>
      <c r="O254" s="3">
        <v>-46.882327498800031</v>
      </c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</row>
    <row r="255" spans="1:38" x14ac:dyDescent="0.3">
      <c r="A255" t="s">
        <v>199</v>
      </c>
      <c r="B255" t="s">
        <v>216</v>
      </c>
      <c r="C255" s="16"/>
      <c r="D255" s="16">
        <v>-33.152497537341695</v>
      </c>
      <c r="E255" s="16">
        <v>-36.166367258690968</v>
      </c>
      <c r="F255" s="16">
        <v>-36.166369487540642</v>
      </c>
      <c r="G255" s="16">
        <v>-36.166367854606456</v>
      </c>
      <c r="H255" s="16">
        <v>-36.166370087789737</v>
      </c>
      <c r="I255" s="16">
        <v>-40.184848505350345</v>
      </c>
      <c r="J255" s="16">
        <v>-43.533586586735247</v>
      </c>
      <c r="K255" s="16">
        <v>-43.533589316131604</v>
      </c>
      <c r="L255" s="16">
        <v>-43.53358856106847</v>
      </c>
      <c r="M255" s="16">
        <v>-40.888468022793873</v>
      </c>
      <c r="N255" s="16">
        <v>-19.423309572437645</v>
      </c>
      <c r="O255" s="16">
        <v>-1.1325254949322989</v>
      </c>
      <c r="P255" s="16"/>
      <c r="Q255" s="16"/>
      <c r="R255" s="16"/>
      <c r="S255" s="16"/>
      <c r="T255" s="16"/>
      <c r="U255" s="16"/>
      <c r="V255" s="16"/>
      <c r="W255" s="16"/>
      <c r="X255" s="16"/>
      <c r="Y255" s="16"/>
      <c r="Z255" s="16"/>
      <c r="AA255" s="16"/>
      <c r="AB255" s="16"/>
      <c r="AC255" s="16"/>
      <c r="AD255" s="16"/>
      <c r="AE255" s="16"/>
      <c r="AF255" s="16"/>
      <c r="AG255" s="16"/>
      <c r="AH255" s="16"/>
      <c r="AI255" s="16"/>
      <c r="AJ255" s="16"/>
      <c r="AK255" s="16"/>
      <c r="AL255" s="16"/>
    </row>
    <row r="256" spans="1:38" x14ac:dyDescent="0.3">
      <c r="A256" t="s">
        <v>200</v>
      </c>
      <c r="B256" t="s">
        <v>216</v>
      </c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</row>
    <row r="257" spans="1:38" x14ac:dyDescent="0.3">
      <c r="A257" t="s">
        <v>201</v>
      </c>
      <c r="B257" t="s">
        <v>216</v>
      </c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</row>
    <row r="258" spans="1:38" x14ac:dyDescent="0.3">
      <c r="A258" t="s">
        <v>202</v>
      </c>
      <c r="B258" t="s">
        <v>216</v>
      </c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</row>
    <row r="259" spans="1:38" x14ac:dyDescent="0.3">
      <c r="A259" t="s">
        <v>203</v>
      </c>
      <c r="B259" t="s">
        <v>216</v>
      </c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</row>
    <row r="260" spans="1:38" x14ac:dyDescent="0.3">
      <c r="A260" t="s">
        <v>193</v>
      </c>
      <c r="B260" t="s">
        <v>217</v>
      </c>
      <c r="C260" s="3"/>
      <c r="D260" s="3"/>
      <c r="E260" s="3"/>
      <c r="F260" s="3">
        <v>505028.447265625</v>
      </c>
      <c r="G260" s="3">
        <v>995625.2265625</v>
      </c>
      <c r="H260" s="3">
        <v>1068129.19140625</v>
      </c>
      <c r="I260" s="3">
        <v>1065334.16796875</v>
      </c>
      <c r="J260" s="3">
        <v>1082653.6484375</v>
      </c>
      <c r="K260" s="3">
        <v>1523114.875</v>
      </c>
      <c r="L260" s="3">
        <v>1961584.453125</v>
      </c>
      <c r="M260" s="3">
        <v>2377872.515625</v>
      </c>
      <c r="N260" s="3">
        <v>2360577.71875</v>
      </c>
      <c r="O260" s="3">
        <v>2348749.453125</v>
      </c>
      <c r="P260" s="3">
        <v>1856633.8671875</v>
      </c>
      <c r="Q260" s="3">
        <v>1381555.3984375</v>
      </c>
      <c r="R260" s="3">
        <v>1297738.390625</v>
      </c>
      <c r="S260" s="3">
        <v>4690541.234375</v>
      </c>
      <c r="T260" s="3">
        <v>6947717.71875</v>
      </c>
      <c r="U260" s="3">
        <v>9905294.125</v>
      </c>
      <c r="V260" s="3">
        <v>11774293.375</v>
      </c>
      <c r="W260" s="3">
        <v>14790948.75</v>
      </c>
      <c r="X260" s="3">
        <v>17151129.125</v>
      </c>
      <c r="Y260" s="3">
        <v>22561212.25</v>
      </c>
      <c r="Z260" s="3">
        <v>26134575.75</v>
      </c>
      <c r="AA260" s="3">
        <v>31454736.5</v>
      </c>
      <c r="AB260" s="3">
        <v>35043843.75</v>
      </c>
      <c r="AC260" s="3">
        <v>36943122.5</v>
      </c>
      <c r="AD260" s="3">
        <v>37909523.75</v>
      </c>
      <c r="AE260" s="3">
        <v>39522437.75</v>
      </c>
      <c r="AF260" s="3">
        <v>40557062.75</v>
      </c>
      <c r="AG260" s="3">
        <v>37384373</v>
      </c>
      <c r="AH260" s="3">
        <v>34971866</v>
      </c>
      <c r="AI260" s="3">
        <v>29588205.75</v>
      </c>
      <c r="AJ260" s="3">
        <v>26159466.125</v>
      </c>
      <c r="AK260" s="3">
        <v>20784544.25</v>
      </c>
      <c r="AL260" s="3">
        <v>17152981.875</v>
      </c>
    </row>
    <row r="261" spans="1:38" x14ac:dyDescent="0.3">
      <c r="A261" t="s">
        <v>195</v>
      </c>
      <c r="B261" t="s">
        <v>217</v>
      </c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</row>
    <row r="262" spans="1:38" x14ac:dyDescent="0.3">
      <c r="A262" t="s">
        <v>196</v>
      </c>
      <c r="B262" t="s">
        <v>217</v>
      </c>
      <c r="C262" s="16"/>
      <c r="D262" s="16"/>
      <c r="E262" s="16"/>
      <c r="F262" s="16"/>
      <c r="G262" s="16"/>
      <c r="H262" s="16"/>
      <c r="I262" s="16"/>
      <c r="J262" s="16"/>
      <c r="K262" s="16"/>
      <c r="L262" s="16"/>
      <c r="M262" s="16"/>
      <c r="N262" s="16"/>
      <c r="O262" s="16"/>
      <c r="P262" s="16"/>
      <c r="Q262" s="16"/>
      <c r="R262" s="16"/>
      <c r="S262" s="16"/>
      <c r="T262" s="16"/>
      <c r="U262" s="16"/>
      <c r="V262" s="16"/>
      <c r="W262" s="16"/>
      <c r="X262" s="16"/>
      <c r="Y262" s="16"/>
      <c r="Z262" s="16"/>
      <c r="AA262" s="16"/>
      <c r="AB262" s="16"/>
      <c r="AC262" s="16"/>
      <c r="AD262" s="16"/>
      <c r="AE262" s="16"/>
      <c r="AF262" s="16"/>
      <c r="AG262" s="16"/>
      <c r="AH262" s="16"/>
      <c r="AI262" s="16"/>
      <c r="AJ262" s="16"/>
      <c r="AK262" s="16"/>
      <c r="AL262" s="16"/>
    </row>
    <row r="263" spans="1:38" x14ac:dyDescent="0.3">
      <c r="A263" t="s">
        <v>197</v>
      </c>
      <c r="B263" t="s">
        <v>217</v>
      </c>
      <c r="C263" s="3"/>
      <c r="D263" s="3"/>
      <c r="E263" s="3"/>
      <c r="F263" s="3">
        <v>-17656.208892822266</v>
      </c>
      <c r="G263" s="3">
        <v>-36008.141967773438</v>
      </c>
      <c r="H263" s="3">
        <v>-39918.02392578125</v>
      </c>
      <c r="I263" s="3">
        <v>-44237.301025390625</v>
      </c>
      <c r="J263" s="3">
        <v>-46406.687744140625</v>
      </c>
      <c r="K263" s="3">
        <v>-65286.541259765625</v>
      </c>
      <c r="L263" s="3">
        <v>-86708.5634765625</v>
      </c>
      <c r="M263" s="3">
        <v>-108295.02734375</v>
      </c>
      <c r="N263" s="3">
        <v>-107507.3759765625</v>
      </c>
      <c r="O263" s="3">
        <v>-110114.81103515625</v>
      </c>
      <c r="P263" s="3">
        <v>-89530.25732421875</v>
      </c>
      <c r="Q263" s="3">
        <v>-68471.692138671875</v>
      </c>
      <c r="R263" s="3">
        <v>-64317.607421875</v>
      </c>
      <c r="S263" s="3">
        <v>-238752.326171875</v>
      </c>
      <c r="T263" s="3">
        <v>-362950.875</v>
      </c>
      <c r="U263" s="3">
        <v>-530723.6171875</v>
      </c>
      <c r="V263" s="3">
        <v>-630864.21484375</v>
      </c>
      <c r="W263" s="3">
        <v>-812308.71484375</v>
      </c>
      <c r="X263" s="3">
        <v>-964901.8125</v>
      </c>
      <c r="Y263" s="3">
        <v>-1299487.3046875</v>
      </c>
      <c r="Z263" s="3">
        <v>-1540313.6796875</v>
      </c>
      <c r="AA263" s="3">
        <v>-1896006.0546875</v>
      </c>
      <c r="AB263" s="3">
        <v>-2112347.453125</v>
      </c>
      <c r="AC263" s="3">
        <v>-2276315.828125</v>
      </c>
      <c r="AD263" s="3">
        <v>-2386642.578125</v>
      </c>
      <c r="AE263" s="3">
        <v>-2541125.140625</v>
      </c>
      <c r="AF263" s="3">
        <v>-2663129.21875</v>
      </c>
      <c r="AG263" s="3">
        <v>-2507028.203125</v>
      </c>
      <c r="AH263" s="3">
        <v>-2395142.375</v>
      </c>
      <c r="AI263" s="3">
        <v>-2069543.484375</v>
      </c>
      <c r="AJ263" s="3">
        <v>-1868650.7890625</v>
      </c>
      <c r="AK263" s="3">
        <v>-1516293.046875</v>
      </c>
      <c r="AL263" s="3">
        <v>-1277984.578125</v>
      </c>
    </row>
    <row r="264" spans="1:38" x14ac:dyDescent="0.3">
      <c r="A264" t="s">
        <v>198</v>
      </c>
      <c r="B264" t="s">
        <v>217</v>
      </c>
      <c r="C264" s="3"/>
      <c r="D264" s="3"/>
      <c r="E264" s="3"/>
      <c r="F264" s="3">
        <v>-34.96082050113862</v>
      </c>
      <c r="G264" s="3">
        <v>-36.166361605857766</v>
      </c>
      <c r="H264" s="3">
        <v>-37.371906176655472</v>
      </c>
      <c r="I264" s="3">
        <v>-41.52434264803216</v>
      </c>
      <c r="J264" s="3">
        <v>-42.863835365183839</v>
      </c>
      <c r="K264" s="3">
        <v>-42.863832749165176</v>
      </c>
      <c r="L264" s="3">
        <v>-44.203329272123405</v>
      </c>
      <c r="M264" s="3">
        <v>-45.542823104326828</v>
      </c>
      <c r="N264" s="3">
        <v>-45.542824166573524</v>
      </c>
      <c r="O264" s="3">
        <v>-46.88231470949318</v>
      </c>
      <c r="P264" s="3">
        <v>-48.221816323884369</v>
      </c>
      <c r="Q264" s="3">
        <v>-49.561307650863235</v>
      </c>
      <c r="R264" s="3">
        <v>-49.561304409665482</v>
      </c>
      <c r="S264" s="3">
        <v>-50.900805310517221</v>
      </c>
      <c r="T264" s="3">
        <v>-52.240302455077348</v>
      </c>
      <c r="U264" s="3">
        <v>-53.579793844587122</v>
      </c>
      <c r="V264" s="3">
        <v>-53.579794111742181</v>
      </c>
      <c r="W264" s="3">
        <v>-54.919311030926934</v>
      </c>
      <c r="X264" s="3">
        <v>-56.258792378487207</v>
      </c>
      <c r="Y264" s="3">
        <v>-57.598292604489814</v>
      </c>
      <c r="Z264" s="3">
        <v>-58.937772490433481</v>
      </c>
      <c r="AA264" s="3">
        <v>-60.277283031364767</v>
      </c>
      <c r="AB264" s="3">
        <v>-60.277276322606589</v>
      </c>
      <c r="AC264" s="3">
        <v>-61.616768537229085</v>
      </c>
      <c r="AD264" s="3">
        <v>-62.956279637382679</v>
      </c>
      <c r="AE264" s="3">
        <v>-64.295759201366565</v>
      </c>
      <c r="AF264" s="3">
        <v>-65.663759606210633</v>
      </c>
      <c r="AG264" s="3">
        <v>-67.060859978178584</v>
      </c>
      <c r="AH264" s="3">
        <v>-68.487691649052991</v>
      </c>
      <c r="AI264" s="3">
        <v>-69.944879451671383</v>
      </c>
      <c r="AJ264" s="3">
        <v>-71.433062897131279</v>
      </c>
      <c r="AK264" s="3">
        <v>-72.952912925911278</v>
      </c>
      <c r="AL264" s="3">
        <v>-74.505096981862224</v>
      </c>
    </row>
    <row r="265" spans="1:38" x14ac:dyDescent="0.3">
      <c r="A265" t="s">
        <v>199</v>
      </c>
      <c r="B265" t="s">
        <v>217</v>
      </c>
      <c r="C265" s="16"/>
      <c r="D265" s="16"/>
      <c r="E265" s="16"/>
      <c r="F265" s="16">
        <v>-34.960821037209101</v>
      </c>
      <c r="G265" s="16">
        <v>-36.166361383037312</v>
      </c>
      <c r="H265" s="16">
        <v>-37.371906143555073</v>
      </c>
      <c r="I265" s="16">
        <v>-41.524342369687545</v>
      </c>
      <c r="J265" s="16">
        <v>-42.863835065541465</v>
      </c>
      <c r="K265" s="16">
        <v>-42.863832512127445</v>
      </c>
      <c r="L265" s="16">
        <v>-44.20332900392102</v>
      </c>
      <c r="M265" s="16">
        <v>-45.542822865852514</v>
      </c>
      <c r="N265" s="16">
        <v>-45.542825160431143</v>
      </c>
      <c r="O265" s="16">
        <v>-46.882314149077551</v>
      </c>
      <c r="P265" s="16">
        <v>-44.235287472601946</v>
      </c>
      <c r="Q265" s="16">
        <v>-43.8913813706856</v>
      </c>
      <c r="R265" s="16">
        <v>-43.608374103169645</v>
      </c>
      <c r="S265" s="16">
        <v>-49.0572728797056</v>
      </c>
      <c r="T265" s="16">
        <v>-50.954034757305863</v>
      </c>
      <c r="U265" s="16">
        <v>-52.649993980782362</v>
      </c>
      <c r="V265" s="16">
        <v>-52.801134619020537</v>
      </c>
      <c r="W265" s="16">
        <v>-54.285222226355032</v>
      </c>
      <c r="X265" s="16">
        <v>-55.70051634597624</v>
      </c>
      <c r="Y265" s="16">
        <v>-57.163870011290584</v>
      </c>
      <c r="Z265" s="16">
        <v>-58.557849246630681</v>
      </c>
      <c r="AA265" s="16">
        <v>-59.957214737813594</v>
      </c>
      <c r="AB265" s="16">
        <v>-60.000487428210647</v>
      </c>
      <c r="AC265" s="16">
        <v>-61.356094597781293</v>
      </c>
      <c r="AD265" s="16">
        <v>-62.701552462634929</v>
      </c>
      <c r="AE265" s="16">
        <v>-64.064094028446647</v>
      </c>
      <c r="AF265" s="16">
        <v>-65.43962610800196</v>
      </c>
      <c r="AG265" s="16">
        <v>-66.817818914420073</v>
      </c>
      <c r="AH265" s="16">
        <v>-68.201377814071506</v>
      </c>
      <c r="AI265" s="16">
        <v>-69.595586597927195</v>
      </c>
      <c r="AJ265" s="16">
        <v>-70.946875896352168</v>
      </c>
      <c r="AK265" s="16">
        <v>-72.317911812509365</v>
      </c>
      <c r="AL265" s="16">
        <v>-73.705906366331192</v>
      </c>
    </row>
    <row r="266" spans="1:38" x14ac:dyDescent="0.3">
      <c r="A266" t="s">
        <v>200</v>
      </c>
      <c r="B266" t="s">
        <v>217</v>
      </c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</row>
    <row r="267" spans="1:38" x14ac:dyDescent="0.3">
      <c r="A267" t="s">
        <v>201</v>
      </c>
      <c r="B267" t="s">
        <v>217</v>
      </c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</row>
    <row r="268" spans="1:38" x14ac:dyDescent="0.3">
      <c r="A268" t="s">
        <v>202</v>
      </c>
      <c r="B268" t="s">
        <v>217</v>
      </c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</row>
    <row r="269" spans="1:38" x14ac:dyDescent="0.3">
      <c r="A269" t="s">
        <v>203</v>
      </c>
      <c r="B269" t="s">
        <v>217</v>
      </c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</row>
    <row r="272" spans="1:38" x14ac:dyDescent="0.3">
      <c r="A272" s="13" t="s">
        <v>28</v>
      </c>
    </row>
    <row r="273" spans="1:38" x14ac:dyDescent="0.3">
      <c r="A273" s="2" t="s">
        <v>190</v>
      </c>
      <c r="B273" s="2" t="s">
        <v>191</v>
      </c>
      <c r="C273" s="2" t="s">
        <v>192</v>
      </c>
      <c r="D273" s="8">
        <v>2023</v>
      </c>
      <c r="E273" s="8">
        <v>2024</v>
      </c>
      <c r="F273" s="8">
        <v>2025</v>
      </c>
      <c r="G273" s="8">
        <v>2026</v>
      </c>
      <c r="H273" s="8">
        <v>2027</v>
      </c>
      <c r="I273" s="8">
        <v>2028</v>
      </c>
      <c r="J273" s="8">
        <v>2029</v>
      </c>
      <c r="K273" s="8">
        <v>2030</v>
      </c>
      <c r="L273" s="8">
        <v>2031</v>
      </c>
      <c r="M273" s="8">
        <v>2032</v>
      </c>
      <c r="N273" s="8">
        <v>2033</v>
      </c>
      <c r="O273" s="8">
        <v>2034</v>
      </c>
      <c r="P273" s="8">
        <v>2035</v>
      </c>
      <c r="Q273" s="8">
        <v>2036</v>
      </c>
      <c r="R273" s="8">
        <v>2037</v>
      </c>
      <c r="S273" s="8">
        <v>2038</v>
      </c>
      <c r="T273" s="8">
        <v>2039</v>
      </c>
      <c r="U273" s="8">
        <v>2040</v>
      </c>
      <c r="V273" s="8">
        <v>2041</v>
      </c>
      <c r="W273" s="8">
        <v>2042</v>
      </c>
      <c r="X273" s="8">
        <v>2043</v>
      </c>
      <c r="Y273" s="8">
        <v>2044</v>
      </c>
      <c r="Z273" s="8">
        <v>2045</v>
      </c>
      <c r="AA273" s="8">
        <v>2046</v>
      </c>
      <c r="AB273" s="8">
        <v>2047</v>
      </c>
      <c r="AC273" s="8">
        <v>2048</v>
      </c>
      <c r="AD273" s="8">
        <v>2049</v>
      </c>
      <c r="AE273" s="8">
        <v>2050</v>
      </c>
      <c r="AF273" s="8">
        <v>2051</v>
      </c>
      <c r="AG273" s="8">
        <v>2052</v>
      </c>
      <c r="AH273" s="8">
        <v>2053</v>
      </c>
      <c r="AI273" s="8">
        <v>2054</v>
      </c>
      <c r="AJ273" s="8">
        <v>2055</v>
      </c>
      <c r="AK273" s="8">
        <v>2056</v>
      </c>
      <c r="AL273" s="8">
        <v>2057</v>
      </c>
    </row>
    <row r="274" spans="1:38" x14ac:dyDescent="0.3">
      <c r="A274" t="s">
        <v>193</v>
      </c>
      <c r="B274" t="s">
        <v>194</v>
      </c>
      <c r="C274" s="3" t="s">
        <v>194</v>
      </c>
      <c r="D274" s="3">
        <v>50956.997924804688</v>
      </c>
      <c r="E274" s="3">
        <v>60699.89697265625</v>
      </c>
      <c r="F274" s="3">
        <v>67152.525390625</v>
      </c>
      <c r="G274" s="3">
        <v>52941.345092773438</v>
      </c>
      <c r="H274" s="3">
        <v>60013.42041015625</v>
      </c>
      <c r="I274" s="3">
        <v>93009.733154296875</v>
      </c>
      <c r="J274" s="3">
        <v>86092.116821289063</v>
      </c>
      <c r="K274" s="3">
        <v>0</v>
      </c>
      <c r="L274" s="3">
        <v>0</v>
      </c>
      <c r="M274" s="3">
        <v>0</v>
      </c>
      <c r="N274" s="3">
        <v>0</v>
      </c>
      <c r="O274" s="3">
        <v>0</v>
      </c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</row>
    <row r="275" spans="1:38" x14ac:dyDescent="0.3">
      <c r="A275" t="s">
        <v>195</v>
      </c>
      <c r="B275" t="s">
        <v>194</v>
      </c>
      <c r="C275" s="3" t="s">
        <v>194</v>
      </c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</row>
    <row r="276" spans="1:38" x14ac:dyDescent="0.3">
      <c r="A276" t="s">
        <v>196</v>
      </c>
      <c r="B276" t="s">
        <v>194</v>
      </c>
      <c r="C276" s="16" t="s">
        <v>194</v>
      </c>
      <c r="D276" s="16">
        <v>84.964694391381641</v>
      </c>
      <c r="E276" s="16">
        <v>84.931807319526797</v>
      </c>
      <c r="F276" s="16">
        <v>84.931808855500975</v>
      </c>
      <c r="G276" s="16">
        <v>85.451697785314693</v>
      </c>
      <c r="H276" s="16">
        <v>88.130098414231284</v>
      </c>
      <c r="I276" s="16">
        <v>85.46105823188951</v>
      </c>
      <c r="J276" s="16">
        <v>85.461053883481682</v>
      </c>
      <c r="K276" s="16">
        <v>0</v>
      </c>
      <c r="L276" s="16">
        <v>0</v>
      </c>
      <c r="M276" s="16">
        <v>0</v>
      </c>
      <c r="N276" s="16">
        <v>0</v>
      </c>
      <c r="O276" s="16">
        <v>0</v>
      </c>
      <c r="P276" s="16"/>
      <c r="Q276" s="16"/>
      <c r="R276" s="16"/>
      <c r="S276" s="16"/>
      <c r="T276" s="16"/>
      <c r="U276" s="16"/>
      <c r="V276" s="16"/>
      <c r="W276" s="16"/>
      <c r="X276" s="16"/>
      <c r="Y276" s="16"/>
      <c r="Z276" s="16"/>
      <c r="AA276" s="16"/>
      <c r="AB276" s="16"/>
      <c r="AC276" s="16"/>
      <c r="AD276" s="16"/>
      <c r="AE276" s="16"/>
      <c r="AF276" s="16"/>
      <c r="AG276" s="16"/>
      <c r="AH276" s="16"/>
      <c r="AI276" s="16"/>
      <c r="AJ276" s="16"/>
      <c r="AK276" s="16"/>
      <c r="AL276" s="16"/>
    </row>
    <row r="277" spans="1:38" x14ac:dyDescent="0.3">
      <c r="A277" t="s">
        <v>197</v>
      </c>
      <c r="B277" t="s">
        <v>194</v>
      </c>
      <c r="C277" s="3" t="s">
        <v>194</v>
      </c>
      <c r="D277" s="3">
        <v>-611.48395347595215</v>
      </c>
      <c r="E277" s="3">
        <v>-728.39870643615723</v>
      </c>
      <c r="F277" s="3">
        <v>-805.83029556274414</v>
      </c>
      <c r="G277" s="3">
        <v>-635.29611015319824</v>
      </c>
      <c r="H277" s="3">
        <v>-720.16111946105957</v>
      </c>
      <c r="I277" s="3">
        <v>-1116.1165294647217</v>
      </c>
      <c r="J277" s="3">
        <v>-1033.10524559021</v>
      </c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</row>
    <row r="278" spans="1:38" x14ac:dyDescent="0.3">
      <c r="A278" t="s">
        <v>198</v>
      </c>
      <c r="B278" t="s">
        <v>194</v>
      </c>
      <c r="C278" s="3" t="s">
        <v>194</v>
      </c>
      <c r="D278" s="3">
        <v>-11.999999575687246</v>
      </c>
      <c r="E278" s="3">
        <v>-11.999999057070594</v>
      </c>
      <c r="F278" s="3">
        <v>-11.999999864118948</v>
      </c>
      <c r="G278" s="3">
        <v>-11.999999415200294</v>
      </c>
      <c r="H278" s="3">
        <v>-12.000001242041931</v>
      </c>
      <c r="I278" s="3">
        <v>-11.999997114421989</v>
      </c>
      <c r="J278" s="3">
        <v>-11.999998184906302</v>
      </c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</row>
    <row r="279" spans="1:38" x14ac:dyDescent="0.3">
      <c r="A279" t="s">
        <v>199</v>
      </c>
      <c r="B279" t="s">
        <v>194</v>
      </c>
      <c r="C279" s="16" t="s">
        <v>194</v>
      </c>
      <c r="D279" s="16">
        <v>-0.50978813733145645</v>
      </c>
      <c r="E279" s="16">
        <v>-0.50959079772594684</v>
      </c>
      <c r="F279" s="16">
        <v>-0.50959086403677267</v>
      </c>
      <c r="G279" s="16">
        <v>-0.51271014369743872</v>
      </c>
      <c r="H279" s="16">
        <v>-0.52878064414046011</v>
      </c>
      <c r="I279" s="16">
        <v>-0.51276628396520341</v>
      </c>
      <c r="J279" s="16">
        <v>-0.51276628863711327</v>
      </c>
      <c r="K279" s="16"/>
      <c r="L279" s="16"/>
      <c r="M279" s="16"/>
      <c r="N279" s="16"/>
      <c r="O279" s="16"/>
      <c r="P279" s="16"/>
      <c r="Q279" s="16"/>
      <c r="R279" s="16"/>
      <c r="S279" s="16"/>
      <c r="T279" s="16"/>
      <c r="U279" s="16"/>
      <c r="V279" s="16"/>
      <c r="W279" s="16"/>
      <c r="X279" s="16"/>
      <c r="Y279" s="16"/>
      <c r="Z279" s="16"/>
      <c r="AA279" s="16"/>
      <c r="AB279" s="16"/>
      <c r="AC279" s="16"/>
      <c r="AD279" s="16"/>
      <c r="AE279" s="16"/>
      <c r="AF279" s="16"/>
      <c r="AG279" s="16"/>
      <c r="AH279" s="16"/>
      <c r="AI279" s="16"/>
      <c r="AJ279" s="16"/>
      <c r="AK279" s="16"/>
      <c r="AL279" s="16"/>
    </row>
    <row r="280" spans="1:38" x14ac:dyDescent="0.3">
      <c r="A280" t="s">
        <v>200</v>
      </c>
      <c r="B280" t="s">
        <v>194</v>
      </c>
      <c r="C280" s="3" t="s">
        <v>194</v>
      </c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</row>
    <row r="281" spans="1:38" x14ac:dyDescent="0.3">
      <c r="A281" t="s">
        <v>201</v>
      </c>
      <c r="B281" t="s">
        <v>194</v>
      </c>
      <c r="C281" s="3" t="s">
        <v>194</v>
      </c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</row>
    <row r="282" spans="1:38" x14ac:dyDescent="0.3">
      <c r="A282" t="s">
        <v>202</v>
      </c>
      <c r="B282" t="s">
        <v>194</v>
      </c>
      <c r="C282" s="3" t="s">
        <v>194</v>
      </c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</row>
    <row r="283" spans="1:38" x14ac:dyDescent="0.3">
      <c r="A283" t="s">
        <v>203</v>
      </c>
      <c r="B283" t="s">
        <v>194</v>
      </c>
      <c r="C283" s="3" t="s">
        <v>194</v>
      </c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</row>
    <row r="284" spans="1:38" x14ac:dyDescent="0.3">
      <c r="A284" t="s">
        <v>193</v>
      </c>
      <c r="B284" t="s">
        <v>204</v>
      </c>
      <c r="C284" s="3" t="s">
        <v>204</v>
      </c>
      <c r="D284" s="3">
        <v>59342.7080078125</v>
      </c>
      <c r="E284" s="3">
        <v>70716.306640625</v>
      </c>
      <c r="F284" s="3">
        <v>78233.71240234375</v>
      </c>
      <c r="G284" s="3">
        <v>62227.335754394531</v>
      </c>
      <c r="H284" s="3">
        <v>73504.621337890625</v>
      </c>
      <c r="I284" s="3">
        <v>107471.3310546875</v>
      </c>
      <c r="J284" s="3">
        <v>99478.124755859375</v>
      </c>
      <c r="K284" s="3">
        <v>0</v>
      </c>
      <c r="L284" s="3">
        <v>0</v>
      </c>
      <c r="M284" s="3">
        <v>0</v>
      </c>
      <c r="N284" s="3">
        <v>0</v>
      </c>
      <c r="O284" s="3">
        <v>0</v>
      </c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</row>
    <row r="285" spans="1:38" x14ac:dyDescent="0.3">
      <c r="A285" t="s">
        <v>195</v>
      </c>
      <c r="B285" t="s">
        <v>204</v>
      </c>
      <c r="C285" s="3" t="s">
        <v>204</v>
      </c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</row>
    <row r="286" spans="1:38" x14ac:dyDescent="0.3">
      <c r="A286" t="s">
        <v>196</v>
      </c>
      <c r="B286" t="s">
        <v>204</v>
      </c>
      <c r="C286" s="16" t="s">
        <v>204</v>
      </c>
      <c r="D286" s="16">
        <v>98.946859018589066</v>
      </c>
      <c r="E286" s="16">
        <v>98.946850934275474</v>
      </c>
      <c r="F286" s="16">
        <v>98.946858427450451</v>
      </c>
      <c r="G286" s="16">
        <v>100.44003996363145</v>
      </c>
      <c r="H286" s="16">
        <v>107.94200092823051</v>
      </c>
      <c r="I286" s="16">
        <v>98.748949310044424</v>
      </c>
      <c r="J286" s="16">
        <v>98.748935626276406</v>
      </c>
      <c r="K286" s="16">
        <v>0</v>
      </c>
      <c r="L286" s="16">
        <v>0</v>
      </c>
      <c r="M286" s="16">
        <v>0</v>
      </c>
      <c r="N286" s="16">
        <v>0</v>
      </c>
      <c r="O286" s="16">
        <v>0</v>
      </c>
      <c r="P286" s="16"/>
      <c r="Q286" s="16"/>
      <c r="R286" s="16"/>
      <c r="S286" s="16"/>
      <c r="T286" s="16"/>
      <c r="U286" s="16"/>
      <c r="V286" s="16"/>
      <c r="W286" s="16"/>
      <c r="X286" s="16"/>
      <c r="Y286" s="16"/>
      <c r="Z286" s="16"/>
      <c r="AA286" s="16"/>
      <c r="AB286" s="16"/>
      <c r="AC286" s="16"/>
      <c r="AD286" s="16"/>
      <c r="AE286" s="16"/>
      <c r="AF286" s="16"/>
      <c r="AG286" s="16"/>
      <c r="AH286" s="16"/>
      <c r="AI286" s="16"/>
      <c r="AJ286" s="16"/>
      <c r="AK286" s="16"/>
      <c r="AL286" s="16"/>
    </row>
    <row r="287" spans="1:38" x14ac:dyDescent="0.3">
      <c r="A287" t="s">
        <v>197</v>
      </c>
      <c r="B287" t="s">
        <v>204</v>
      </c>
      <c r="C287" s="3" t="s">
        <v>204</v>
      </c>
      <c r="D287" s="3">
        <v>1323.2830200195313</v>
      </c>
      <c r="E287" s="3">
        <v>1631.9910507202148</v>
      </c>
      <c r="F287" s="3">
        <v>1864.5440673828125</v>
      </c>
      <c r="G287" s="3">
        <v>1532.9704661369324</v>
      </c>
      <c r="H287" s="3">
        <v>1867.1643676757813</v>
      </c>
      <c r="I287" s="3">
        <v>2817.4682540893555</v>
      </c>
      <c r="J287" s="3">
        <v>2690.485034942627</v>
      </c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</row>
    <row r="288" spans="1:38" x14ac:dyDescent="0.3">
      <c r="A288" t="s">
        <v>198</v>
      </c>
      <c r="B288" t="s">
        <v>204</v>
      </c>
      <c r="C288" s="3" t="s">
        <v>204</v>
      </c>
      <c r="D288" s="3">
        <v>22.298999564450622</v>
      </c>
      <c r="E288" s="3">
        <v>23.078001782727029</v>
      </c>
      <c r="F288" s="3">
        <v>23.832999996136625</v>
      </c>
      <c r="G288" s="3">
        <v>24.635000800732065</v>
      </c>
      <c r="H288" s="3">
        <v>25.40199967962128</v>
      </c>
      <c r="I288" s="3">
        <v>26.215998503411743</v>
      </c>
      <c r="J288" s="3">
        <v>27.045996710790977</v>
      </c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</row>
    <row r="289" spans="1:38" x14ac:dyDescent="0.3">
      <c r="A289" t="s">
        <v>199</v>
      </c>
      <c r="B289" t="s">
        <v>204</v>
      </c>
      <c r="C289" s="16" t="s">
        <v>204</v>
      </c>
      <c r="D289" s="16">
        <v>1.1032079944263511</v>
      </c>
      <c r="E289" s="16">
        <v>1.1417478011282174</v>
      </c>
      <c r="F289" s="16">
        <v>1.1791001499499523</v>
      </c>
      <c r="G289" s="16">
        <v>1.2371703453173417</v>
      </c>
      <c r="H289" s="16">
        <v>1.3709715095346808</v>
      </c>
      <c r="I289" s="16">
        <v>1.2944013359717854</v>
      </c>
      <c r="J289" s="16">
        <v>1.3353818808780407</v>
      </c>
      <c r="K289" s="16"/>
      <c r="L289" s="16"/>
      <c r="M289" s="16"/>
      <c r="N289" s="16"/>
      <c r="O289" s="16"/>
      <c r="P289" s="16"/>
      <c r="Q289" s="16"/>
      <c r="R289" s="16"/>
      <c r="S289" s="16"/>
      <c r="T289" s="16"/>
      <c r="U289" s="16"/>
      <c r="V289" s="16"/>
      <c r="W289" s="16"/>
      <c r="X289" s="16"/>
      <c r="Y289" s="16"/>
      <c r="Z289" s="16"/>
      <c r="AA289" s="16"/>
      <c r="AB289" s="16"/>
      <c r="AC289" s="16"/>
      <c r="AD289" s="16"/>
      <c r="AE289" s="16"/>
      <c r="AF289" s="16"/>
      <c r="AG289" s="16"/>
      <c r="AH289" s="16"/>
      <c r="AI289" s="16"/>
      <c r="AJ289" s="16"/>
      <c r="AK289" s="16"/>
      <c r="AL289" s="16"/>
    </row>
    <row r="290" spans="1:38" x14ac:dyDescent="0.3">
      <c r="A290" t="s">
        <v>200</v>
      </c>
      <c r="B290" t="s">
        <v>204</v>
      </c>
      <c r="C290" s="3" t="s">
        <v>204</v>
      </c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</row>
    <row r="291" spans="1:38" x14ac:dyDescent="0.3">
      <c r="A291" t="s">
        <v>201</v>
      </c>
      <c r="B291" t="s">
        <v>204</v>
      </c>
      <c r="C291" s="3" t="s">
        <v>204</v>
      </c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</row>
    <row r="292" spans="1:38" x14ac:dyDescent="0.3">
      <c r="A292" t="s">
        <v>202</v>
      </c>
      <c r="B292" t="s">
        <v>204</v>
      </c>
      <c r="C292" s="3" t="s">
        <v>204</v>
      </c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</row>
    <row r="293" spans="1:38" x14ac:dyDescent="0.3">
      <c r="A293" t="s">
        <v>203</v>
      </c>
      <c r="B293" t="s">
        <v>204</v>
      </c>
      <c r="C293" s="3" t="s">
        <v>204</v>
      </c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</row>
    <row r="294" spans="1:38" x14ac:dyDescent="0.3">
      <c r="A294" t="s">
        <v>193</v>
      </c>
      <c r="B294" t="s">
        <v>205</v>
      </c>
      <c r="C294" s="3" t="s">
        <v>205</v>
      </c>
      <c r="D294" s="3">
        <v>18302034.25</v>
      </c>
      <c r="E294" s="3">
        <v>18758777</v>
      </c>
      <c r="F294" s="3">
        <v>18048012.625</v>
      </c>
      <c r="G294" s="3">
        <v>17226811.375</v>
      </c>
      <c r="H294" s="3">
        <v>16945501.75</v>
      </c>
      <c r="I294" s="3">
        <v>17495392.75</v>
      </c>
      <c r="J294" s="3">
        <v>17326954</v>
      </c>
      <c r="K294" s="3">
        <v>17814528.875</v>
      </c>
      <c r="L294" s="3">
        <v>18408436.875</v>
      </c>
      <c r="M294" s="3">
        <v>18033872.125</v>
      </c>
      <c r="N294" s="3">
        <v>18355146.5</v>
      </c>
      <c r="O294" s="3">
        <v>16840749.875</v>
      </c>
      <c r="P294" s="3">
        <v>16101637.125</v>
      </c>
      <c r="Q294" s="3">
        <v>16348043.8125</v>
      </c>
      <c r="R294" s="3">
        <v>16785431.375</v>
      </c>
      <c r="S294" s="3">
        <v>15127072.75</v>
      </c>
      <c r="T294" s="3">
        <v>14575665.6875</v>
      </c>
      <c r="U294" s="3">
        <v>13334209</v>
      </c>
      <c r="V294" s="3">
        <v>12527262.5</v>
      </c>
      <c r="W294" s="3">
        <v>11336953.5</v>
      </c>
      <c r="X294" s="3">
        <v>10680270.75</v>
      </c>
      <c r="Y294" s="3">
        <v>8785938.59375</v>
      </c>
      <c r="Z294" s="3">
        <v>7948546.90625</v>
      </c>
      <c r="AA294" s="3">
        <v>6144591.9375</v>
      </c>
      <c r="AB294" s="3">
        <v>5439837.078125</v>
      </c>
      <c r="AC294" s="3">
        <v>4103675.40625</v>
      </c>
      <c r="AD294" s="3">
        <v>3721488.95703125</v>
      </c>
      <c r="AE294" s="3">
        <v>0</v>
      </c>
      <c r="AF294" s="3">
        <v>0</v>
      </c>
      <c r="AG294" s="3">
        <v>0</v>
      </c>
      <c r="AH294" s="3">
        <v>0</v>
      </c>
      <c r="AI294" s="3">
        <v>0</v>
      </c>
      <c r="AJ294" s="3">
        <v>0</v>
      </c>
      <c r="AK294" s="3">
        <v>0</v>
      </c>
      <c r="AL294" s="3">
        <v>0</v>
      </c>
    </row>
    <row r="295" spans="1:38" x14ac:dyDescent="0.3">
      <c r="A295" t="s">
        <v>195</v>
      </c>
      <c r="B295" t="s">
        <v>205</v>
      </c>
      <c r="C295" s="3" t="s">
        <v>205</v>
      </c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</row>
    <row r="296" spans="1:38" x14ac:dyDescent="0.3">
      <c r="A296" t="s">
        <v>196</v>
      </c>
      <c r="B296" t="s">
        <v>205</v>
      </c>
      <c r="C296" s="16" t="s">
        <v>205</v>
      </c>
      <c r="D296" s="16">
        <v>907.32236539264227</v>
      </c>
      <c r="E296" s="16">
        <v>916.5068975166273</v>
      </c>
      <c r="F296" s="16">
        <v>908.6685231769892</v>
      </c>
      <c r="G296" s="16">
        <v>892.98646634495083</v>
      </c>
      <c r="H296" s="16">
        <v>894.21185592253903</v>
      </c>
      <c r="I296" s="16">
        <v>925.00789826954986</v>
      </c>
      <c r="J296" s="16">
        <v>911.18955206230021</v>
      </c>
      <c r="K296" s="16">
        <v>940.5483364570008</v>
      </c>
      <c r="L296" s="16">
        <v>995.14207380128687</v>
      </c>
      <c r="M296" s="16">
        <v>977.63187113477716</v>
      </c>
      <c r="N296" s="16">
        <v>981.54868920078616</v>
      </c>
      <c r="O296" s="16">
        <v>885.61461698769892</v>
      </c>
      <c r="P296" s="16">
        <v>831.26015785367213</v>
      </c>
      <c r="Q296" s="16">
        <v>830.64668033612725</v>
      </c>
      <c r="R296" s="16">
        <v>840.03641798206809</v>
      </c>
      <c r="S296" s="16">
        <v>814.07203892737039</v>
      </c>
      <c r="T296" s="16">
        <v>819.7225725191538</v>
      </c>
      <c r="U296" s="16">
        <v>812.0463987063556</v>
      </c>
      <c r="V296" s="16">
        <v>804.50009712757128</v>
      </c>
      <c r="W296" s="16">
        <v>797.81945458344092</v>
      </c>
      <c r="X296" s="16">
        <v>794.08121729409208</v>
      </c>
      <c r="Y296" s="16">
        <v>785.410003582581</v>
      </c>
      <c r="Z296" s="16">
        <v>807.78181470735638</v>
      </c>
      <c r="AA296" s="16">
        <v>790.39705191695361</v>
      </c>
      <c r="AB296" s="16">
        <v>808.88495887112856</v>
      </c>
      <c r="AC296" s="16">
        <v>810.59407739785297</v>
      </c>
      <c r="AD296" s="16">
        <v>882.51141748818611</v>
      </c>
      <c r="AE296" s="16">
        <v>0</v>
      </c>
      <c r="AF296" s="16">
        <v>0</v>
      </c>
      <c r="AG296" s="16">
        <v>0</v>
      </c>
      <c r="AH296" s="16">
        <v>0</v>
      </c>
      <c r="AI296" s="16">
        <v>0</v>
      </c>
      <c r="AJ296" s="16">
        <v>0</v>
      </c>
      <c r="AK296" s="16">
        <v>0</v>
      </c>
      <c r="AL296" s="16">
        <v>0</v>
      </c>
    </row>
    <row r="297" spans="1:38" x14ac:dyDescent="0.3">
      <c r="A297" t="s">
        <v>197</v>
      </c>
      <c r="B297" t="s">
        <v>205</v>
      </c>
      <c r="C297" s="3" t="s">
        <v>205</v>
      </c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</row>
    <row r="298" spans="1:38" x14ac:dyDescent="0.3">
      <c r="A298" t="s">
        <v>198</v>
      </c>
      <c r="B298" t="s">
        <v>205</v>
      </c>
      <c r="C298" s="3" t="s">
        <v>205</v>
      </c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</row>
    <row r="299" spans="1:38" x14ac:dyDescent="0.3">
      <c r="A299" t="s">
        <v>199</v>
      </c>
      <c r="B299" t="s">
        <v>205</v>
      </c>
      <c r="C299" s="16" t="s">
        <v>205</v>
      </c>
      <c r="D299" s="16"/>
      <c r="E299" s="16"/>
      <c r="F299" s="16"/>
      <c r="G299" s="16"/>
      <c r="H299" s="16"/>
      <c r="I299" s="16"/>
      <c r="J299" s="16"/>
      <c r="K299" s="16"/>
      <c r="L299" s="16"/>
      <c r="M299" s="16"/>
      <c r="N299" s="16"/>
      <c r="O299" s="16"/>
      <c r="P299" s="16"/>
      <c r="Q299" s="16"/>
      <c r="R299" s="16"/>
      <c r="S299" s="16"/>
      <c r="T299" s="16"/>
      <c r="U299" s="16"/>
      <c r="V299" s="16"/>
      <c r="W299" s="16"/>
      <c r="X299" s="16"/>
      <c r="Y299" s="16"/>
      <c r="Z299" s="16"/>
      <c r="AA299" s="16"/>
      <c r="AB299" s="16"/>
      <c r="AC299" s="16"/>
      <c r="AD299" s="16"/>
      <c r="AE299" s="16"/>
      <c r="AF299" s="16"/>
      <c r="AG299" s="16"/>
      <c r="AH299" s="16"/>
      <c r="AI299" s="16"/>
      <c r="AJ299" s="16"/>
      <c r="AK299" s="16"/>
      <c r="AL299" s="16"/>
    </row>
    <row r="300" spans="1:38" x14ac:dyDescent="0.3">
      <c r="A300" t="s">
        <v>200</v>
      </c>
      <c r="B300" t="s">
        <v>205</v>
      </c>
      <c r="C300" s="3" t="s">
        <v>205</v>
      </c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</row>
    <row r="301" spans="1:38" x14ac:dyDescent="0.3">
      <c r="A301" t="s">
        <v>201</v>
      </c>
      <c r="B301" t="s">
        <v>205</v>
      </c>
      <c r="C301" s="3" t="s">
        <v>205</v>
      </c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</row>
    <row r="302" spans="1:38" x14ac:dyDescent="0.3">
      <c r="A302" t="s">
        <v>202</v>
      </c>
      <c r="B302" t="s">
        <v>205</v>
      </c>
      <c r="C302" s="3" t="s">
        <v>205</v>
      </c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</row>
    <row r="303" spans="1:38" x14ac:dyDescent="0.3">
      <c r="A303" t="s">
        <v>203</v>
      </c>
      <c r="B303" t="s">
        <v>205</v>
      </c>
      <c r="C303" s="3" t="s">
        <v>205</v>
      </c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</row>
    <row r="304" spans="1:38" x14ac:dyDescent="0.3">
      <c r="A304" t="s">
        <v>193</v>
      </c>
      <c r="B304" t="s">
        <v>206</v>
      </c>
      <c r="C304" s="3" t="s">
        <v>206</v>
      </c>
      <c r="D304" s="3">
        <v>2134.7260894775391</v>
      </c>
      <c r="E304" s="3">
        <v>2543.8668365478516</v>
      </c>
      <c r="F304" s="3">
        <v>2814.2894134521484</v>
      </c>
      <c r="G304" s="3">
        <v>2238.4549350738525</v>
      </c>
      <c r="H304" s="3">
        <v>2644.1493682861328</v>
      </c>
      <c r="I304" s="3">
        <v>3866.0154190063477</v>
      </c>
      <c r="J304" s="3">
        <v>3578.4802398681641</v>
      </c>
      <c r="K304" s="3">
        <v>0</v>
      </c>
      <c r="L304" s="3">
        <v>0</v>
      </c>
      <c r="M304" s="3">
        <v>0</v>
      </c>
      <c r="N304" s="3">
        <v>0</v>
      </c>
      <c r="O304" s="3">
        <v>0</v>
      </c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</row>
    <row r="305" spans="1:38" x14ac:dyDescent="0.3">
      <c r="A305" t="s">
        <v>195</v>
      </c>
      <c r="B305" t="s">
        <v>206</v>
      </c>
      <c r="C305" s="3" t="s">
        <v>206</v>
      </c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</row>
    <row r="306" spans="1:38" x14ac:dyDescent="0.3">
      <c r="A306" t="s">
        <v>196</v>
      </c>
      <c r="B306" t="s">
        <v>206</v>
      </c>
      <c r="C306" s="16" t="s">
        <v>206</v>
      </c>
      <c r="D306" s="16">
        <v>3.5594004202498684</v>
      </c>
      <c r="E306" s="16">
        <v>3.5594000622796766</v>
      </c>
      <c r="F306" s="16">
        <v>3.5594001465408365</v>
      </c>
      <c r="G306" s="16">
        <v>3.613049786292081</v>
      </c>
      <c r="H306" s="16">
        <v>3.882949986243255</v>
      </c>
      <c r="I306" s="16">
        <v>3.5522497665119315</v>
      </c>
      <c r="J306" s="16">
        <v>3.5522494712259336</v>
      </c>
      <c r="K306" s="16">
        <v>0</v>
      </c>
      <c r="L306" s="16">
        <v>0</v>
      </c>
      <c r="M306" s="16">
        <v>0</v>
      </c>
      <c r="N306" s="16">
        <v>0</v>
      </c>
      <c r="O306" s="16">
        <v>0</v>
      </c>
      <c r="P306" s="16"/>
      <c r="Q306" s="16"/>
      <c r="R306" s="16"/>
      <c r="S306" s="16"/>
      <c r="T306" s="16"/>
      <c r="U306" s="16"/>
      <c r="V306" s="16"/>
      <c r="W306" s="16"/>
      <c r="X306" s="16"/>
      <c r="Y306" s="16"/>
      <c r="Z306" s="16"/>
      <c r="AA306" s="16"/>
      <c r="AB306" s="16"/>
      <c r="AC306" s="16"/>
      <c r="AD306" s="16"/>
      <c r="AE306" s="16"/>
      <c r="AF306" s="16"/>
      <c r="AG306" s="16"/>
      <c r="AH306" s="16"/>
      <c r="AI306" s="16"/>
      <c r="AJ306" s="16"/>
      <c r="AK306" s="16"/>
      <c r="AL306" s="16"/>
    </row>
    <row r="307" spans="1:38" x14ac:dyDescent="0.3">
      <c r="A307" t="s">
        <v>197</v>
      </c>
      <c r="B307" t="s">
        <v>206</v>
      </c>
      <c r="C307" s="3" t="s">
        <v>206</v>
      </c>
      <c r="D307" s="3">
        <v>528.81426334381104</v>
      </c>
      <c r="E307" s="3">
        <v>667.99404144287109</v>
      </c>
      <c r="F307" s="3">
        <v>783.32925033569336</v>
      </c>
      <c r="G307" s="3">
        <v>660.43352627754211</v>
      </c>
      <c r="H307" s="3">
        <v>826.93124008178711</v>
      </c>
      <c r="I307" s="3">
        <v>1281.6230430603027</v>
      </c>
      <c r="J307" s="3">
        <v>1257.4780921936035</v>
      </c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</row>
    <row r="308" spans="1:38" x14ac:dyDescent="0.3">
      <c r="A308" t="s">
        <v>198</v>
      </c>
      <c r="B308" t="s">
        <v>206</v>
      </c>
      <c r="C308" s="3" t="s">
        <v>206</v>
      </c>
      <c r="D308" s="3">
        <v>247.71996086544061</v>
      </c>
      <c r="E308" s="3">
        <v>262.59001919666946</v>
      </c>
      <c r="F308" s="3">
        <v>278.33997690195707</v>
      </c>
      <c r="G308" s="3">
        <v>295.03990271564373</v>
      </c>
      <c r="H308" s="3">
        <v>312.7399873849721</v>
      </c>
      <c r="I308" s="3">
        <v>331.51007022877019</v>
      </c>
      <c r="J308" s="3">
        <v>351.40003797811403</v>
      </c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</row>
    <row r="309" spans="1:38" x14ac:dyDescent="0.3">
      <c r="A309" t="s">
        <v>199</v>
      </c>
      <c r="B309" t="s">
        <v>206</v>
      </c>
      <c r="C309" s="16" t="s">
        <v>206</v>
      </c>
      <c r="D309" s="16">
        <v>0.44086723252820348</v>
      </c>
      <c r="E309" s="16">
        <v>0.46733144011272021</v>
      </c>
      <c r="F309" s="16">
        <v>0.49536165580009811</v>
      </c>
      <c r="G309" s="16">
        <v>0.53299707451177469</v>
      </c>
      <c r="H309" s="16">
        <v>0.60717695245412451</v>
      </c>
      <c r="I309" s="16">
        <v>0.58880329059312564</v>
      </c>
      <c r="J309" s="16">
        <v>0.62413038471044047</v>
      </c>
      <c r="K309" s="16"/>
      <c r="L309" s="16"/>
      <c r="M309" s="16"/>
      <c r="N309" s="16"/>
      <c r="O309" s="16"/>
      <c r="P309" s="16"/>
      <c r="Q309" s="16"/>
      <c r="R309" s="16"/>
      <c r="S309" s="16"/>
      <c r="T309" s="16"/>
      <c r="U309" s="16"/>
      <c r="V309" s="16"/>
      <c r="W309" s="16"/>
      <c r="X309" s="16"/>
      <c r="Y309" s="16"/>
      <c r="Z309" s="16"/>
      <c r="AA309" s="16"/>
      <c r="AB309" s="16"/>
      <c r="AC309" s="16"/>
      <c r="AD309" s="16"/>
      <c r="AE309" s="16"/>
      <c r="AF309" s="16"/>
      <c r="AG309" s="16"/>
      <c r="AH309" s="16"/>
      <c r="AI309" s="16"/>
      <c r="AJ309" s="16"/>
      <c r="AK309" s="16"/>
      <c r="AL309" s="16"/>
    </row>
    <row r="310" spans="1:38" x14ac:dyDescent="0.3">
      <c r="A310" t="s">
        <v>200</v>
      </c>
      <c r="B310" t="s">
        <v>206</v>
      </c>
      <c r="C310" s="3" t="s">
        <v>206</v>
      </c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</row>
    <row r="311" spans="1:38" x14ac:dyDescent="0.3">
      <c r="A311" t="s">
        <v>201</v>
      </c>
      <c r="B311" t="s">
        <v>206</v>
      </c>
      <c r="C311" s="3" t="s">
        <v>206</v>
      </c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</row>
    <row r="312" spans="1:38" x14ac:dyDescent="0.3">
      <c r="A312" t="s">
        <v>202</v>
      </c>
      <c r="B312" t="s">
        <v>206</v>
      </c>
      <c r="C312" s="3" t="s">
        <v>206</v>
      </c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</row>
    <row r="313" spans="1:38" x14ac:dyDescent="0.3">
      <c r="A313" t="s">
        <v>203</v>
      </c>
      <c r="B313" t="s">
        <v>206</v>
      </c>
      <c r="C313" s="3" t="s">
        <v>206</v>
      </c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</row>
    <row r="314" spans="1:38" x14ac:dyDescent="0.3">
      <c r="A314" t="s">
        <v>193</v>
      </c>
      <c r="B314" t="s">
        <v>207</v>
      </c>
      <c r="C314" s="3" t="s">
        <v>208</v>
      </c>
      <c r="D314" s="3">
        <v>4436.3163757324219</v>
      </c>
      <c r="E314" s="3">
        <v>4571.3494262695313</v>
      </c>
      <c r="F314" s="3">
        <v>4341.1044006347656</v>
      </c>
      <c r="G314" s="3">
        <v>4410.9634857177734</v>
      </c>
      <c r="H314" s="3">
        <v>4564.6829833984375</v>
      </c>
      <c r="I314" s="3">
        <v>4029.2228240966797</v>
      </c>
      <c r="J314" s="3">
        <v>4408.11328125</v>
      </c>
      <c r="K314" s="3">
        <v>4323.8047180175781</v>
      </c>
      <c r="L314" s="3">
        <v>3978.4529724121094</v>
      </c>
      <c r="M314" s="3">
        <v>4241.4148101806641</v>
      </c>
      <c r="N314" s="3">
        <v>4258.3542022705078</v>
      </c>
      <c r="O314" s="3">
        <v>4401.8385467529297</v>
      </c>
      <c r="P314" s="3">
        <v>4463.8636169433594</v>
      </c>
      <c r="Q314" s="3">
        <v>4492.9017562866211</v>
      </c>
      <c r="R314" s="3">
        <v>4221.4542541503906</v>
      </c>
      <c r="S314" s="3">
        <v>4343.8762817382813</v>
      </c>
      <c r="T314" s="3">
        <v>4350.2166442871094</v>
      </c>
      <c r="U314" s="3">
        <v>3965.0620574951172</v>
      </c>
      <c r="V314" s="3">
        <v>4008.047119140625</v>
      </c>
      <c r="W314" s="3">
        <v>3774.7215423583984</v>
      </c>
      <c r="X314" s="3">
        <v>3569.003616809845</v>
      </c>
      <c r="Y314" s="3">
        <v>3118.0886764526367</v>
      </c>
      <c r="Z314" s="3">
        <v>3018.0572547912598</v>
      </c>
      <c r="AA314" s="3">
        <v>2400.8707733154297</v>
      </c>
      <c r="AB314" s="3">
        <v>2119.1921977996826</v>
      </c>
      <c r="AC314" s="3">
        <v>1587.3086566925049</v>
      </c>
      <c r="AD314" s="3">
        <v>1820.9851198196411</v>
      </c>
      <c r="AE314" s="3">
        <v>1266.0262236595154</v>
      </c>
      <c r="AF314" s="3">
        <v>1096.5091503858566</v>
      </c>
      <c r="AG314" s="3">
        <v>1133.4843816757202</v>
      </c>
      <c r="AH314" s="3">
        <v>1146.6210041046143</v>
      </c>
      <c r="AI314" s="3">
        <v>1179.787809252739</v>
      </c>
      <c r="AJ314" s="3">
        <v>1192.6773817539215</v>
      </c>
      <c r="AK314" s="3">
        <v>1193.2110633850098</v>
      </c>
      <c r="AL314" s="3">
        <v>1252.7010586261749</v>
      </c>
    </row>
    <row r="315" spans="1:38" x14ac:dyDescent="0.3">
      <c r="A315" t="s">
        <v>195</v>
      </c>
      <c r="B315" t="s">
        <v>207</v>
      </c>
      <c r="C315" s="3" t="s">
        <v>208</v>
      </c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</row>
    <row r="316" spans="1:38" x14ac:dyDescent="0.3">
      <c r="A316" t="s">
        <v>196</v>
      </c>
      <c r="B316" t="s">
        <v>207</v>
      </c>
      <c r="C316" s="16" t="s">
        <v>208</v>
      </c>
      <c r="D316" s="16">
        <v>0.72068680771462423</v>
      </c>
      <c r="E316" s="16">
        <v>0.72040113120595217</v>
      </c>
      <c r="F316" s="16">
        <v>0.7182358579693745</v>
      </c>
      <c r="G316" s="16">
        <v>0.71249863490569099</v>
      </c>
      <c r="H316" s="16">
        <v>0.71100228618943684</v>
      </c>
      <c r="I316" s="16">
        <v>0.71251031990975511</v>
      </c>
      <c r="J316" s="16">
        <v>0.71147032100719787</v>
      </c>
      <c r="K316" s="16">
        <v>0.71033288380782988</v>
      </c>
      <c r="L316" s="16">
        <v>0.70997358371855468</v>
      </c>
      <c r="M316" s="16">
        <v>0.70984573415126473</v>
      </c>
      <c r="N316" s="16">
        <v>0.70947314093398173</v>
      </c>
      <c r="O316" s="16">
        <v>0.7114039262128119</v>
      </c>
      <c r="P316" s="16">
        <v>0.71200784455274413</v>
      </c>
      <c r="Q316" s="16">
        <v>0.7119470631369309</v>
      </c>
      <c r="R316" s="16">
        <v>0.7138742341594253</v>
      </c>
      <c r="S316" s="16">
        <v>0.70975499333821335</v>
      </c>
      <c r="T316" s="16">
        <v>0.71107373190216683</v>
      </c>
      <c r="U316" s="16">
        <v>0.71024938206465627</v>
      </c>
      <c r="V316" s="16">
        <v>0.71032240175111727</v>
      </c>
      <c r="W316" s="16">
        <v>0.70944147792474876</v>
      </c>
      <c r="X316" s="16">
        <v>0.71268539119135743</v>
      </c>
      <c r="Y316" s="16">
        <v>0.71276645812592987</v>
      </c>
      <c r="Z316" s="16">
        <v>0.71644515867556691</v>
      </c>
      <c r="AA316" s="16">
        <v>0.71463574093300875</v>
      </c>
      <c r="AB316" s="16">
        <v>0.71798935619254989</v>
      </c>
      <c r="AC316" s="16">
        <v>0.72346392983286056</v>
      </c>
      <c r="AD316" s="16">
        <v>0.73290394274018555</v>
      </c>
      <c r="AE316" s="16">
        <v>0.77135219386583209</v>
      </c>
      <c r="AF316" s="16">
        <v>0.77131423047933512</v>
      </c>
      <c r="AG316" s="16">
        <v>0.77333273411894132</v>
      </c>
      <c r="AH316" s="16">
        <v>0.77563233838201895</v>
      </c>
      <c r="AI316" s="16">
        <v>0.77862886923256347</v>
      </c>
      <c r="AJ316" s="16">
        <v>0.77648690009192267</v>
      </c>
      <c r="AK316" s="16">
        <v>0.77176212861263338</v>
      </c>
      <c r="AL316" s="16">
        <v>0.75949140467068188</v>
      </c>
    </row>
    <row r="317" spans="1:38" x14ac:dyDescent="0.3">
      <c r="A317" t="s">
        <v>197</v>
      </c>
      <c r="B317" t="s">
        <v>207</v>
      </c>
      <c r="C317" s="3" t="s">
        <v>208</v>
      </c>
      <c r="D317" s="3">
        <v>359.1763858795166</v>
      </c>
      <c r="E317" s="3">
        <v>392.31578826904297</v>
      </c>
      <c r="F317" s="3">
        <v>394.90942573547363</v>
      </c>
      <c r="G317" s="3">
        <v>425.34066581726074</v>
      </c>
      <c r="H317" s="3">
        <v>466.57297134399414</v>
      </c>
      <c r="I317" s="3">
        <v>436.55224418640137</v>
      </c>
      <c r="J317" s="3">
        <v>506.25985908508301</v>
      </c>
      <c r="K317" s="3">
        <v>526.37199020385742</v>
      </c>
      <c r="L317" s="3">
        <v>513.38946151733398</v>
      </c>
      <c r="M317" s="3">
        <v>580.16171455383301</v>
      </c>
      <c r="N317" s="3">
        <v>617.42782592773438</v>
      </c>
      <c r="O317" s="3">
        <v>676.52576637268066</v>
      </c>
      <c r="P317" s="3">
        <v>727.22193145751953</v>
      </c>
      <c r="Q317" s="3">
        <v>775.86986351013184</v>
      </c>
      <c r="R317" s="3">
        <v>772.7337532043457</v>
      </c>
      <c r="S317" s="3">
        <v>842.85167026519775</v>
      </c>
      <c r="T317" s="3">
        <v>894.72646713256836</v>
      </c>
      <c r="U317" s="3">
        <v>864.441162109375</v>
      </c>
      <c r="V317" s="3">
        <v>895.6575813293457</v>
      </c>
      <c r="W317" s="3">
        <v>864.60523414611816</v>
      </c>
      <c r="X317" s="3">
        <v>837.92252022027969</v>
      </c>
      <c r="Y317" s="3">
        <v>750.35939025878906</v>
      </c>
      <c r="Z317" s="3">
        <v>744.44398975372314</v>
      </c>
      <c r="AA317" s="3">
        <v>607.01198863983154</v>
      </c>
      <c r="AB317" s="3">
        <v>549.19007658958435</v>
      </c>
      <c r="AC317" s="3">
        <v>421.63581466674805</v>
      </c>
      <c r="AD317" s="3">
        <v>495.80002975463867</v>
      </c>
      <c r="AE317" s="3">
        <v>353.31875872612</v>
      </c>
      <c r="AF317" s="3">
        <v>313.66042065620422</v>
      </c>
      <c r="AG317" s="3">
        <v>332.34319794178009</v>
      </c>
      <c r="AH317" s="3">
        <v>344.59981596469879</v>
      </c>
      <c r="AI317" s="3">
        <v>363.43183073401451</v>
      </c>
      <c r="AJ317" s="3">
        <v>376.58746266365051</v>
      </c>
      <c r="AK317" s="3">
        <v>386.17499351501465</v>
      </c>
      <c r="AL317" s="3">
        <v>415.56426811218262</v>
      </c>
    </row>
    <row r="318" spans="1:38" x14ac:dyDescent="0.3">
      <c r="A318" t="s">
        <v>198</v>
      </c>
      <c r="B318" t="s">
        <v>207</v>
      </c>
      <c r="C318" s="3" t="s">
        <v>208</v>
      </c>
      <c r="D318" s="3">
        <v>80.962752756833694</v>
      </c>
      <c r="E318" s="3">
        <v>85.820564495590077</v>
      </c>
      <c r="F318" s="3">
        <v>90.969806134524006</v>
      </c>
      <c r="G318" s="3">
        <v>96.428063209878786</v>
      </c>
      <c r="H318" s="3">
        <v>102.21366369601145</v>
      </c>
      <c r="I318" s="3">
        <v>108.34651327189208</v>
      </c>
      <c r="J318" s="3">
        <v>114.84728880232495</v>
      </c>
      <c r="K318" s="3">
        <v>121.73815066402763</v>
      </c>
      <c r="L318" s="3">
        <v>129.04248588015091</v>
      </c>
      <c r="M318" s="3">
        <v>136.78495042769015</v>
      </c>
      <c r="N318" s="3">
        <v>144.99212526720501</v>
      </c>
      <c r="O318" s="3">
        <v>153.69163570793123</v>
      </c>
      <c r="P318" s="3">
        <v>162.9131160497879</v>
      </c>
      <c r="Q318" s="3">
        <v>172.68792099104067</v>
      </c>
      <c r="R318" s="3">
        <v>183.04918321562292</v>
      </c>
      <c r="S318" s="3">
        <v>194.03215368001119</v>
      </c>
      <c r="T318" s="3">
        <v>205.67400207701414</v>
      </c>
      <c r="U318" s="3">
        <v>218.01453535268899</v>
      </c>
      <c r="V318" s="3">
        <v>223.46483329801416</v>
      </c>
      <c r="W318" s="3">
        <v>229.0513947701487</v>
      </c>
      <c r="X318" s="3">
        <v>234.77771674808696</v>
      </c>
      <c r="Y318" s="3">
        <v>240.64722595139668</v>
      </c>
      <c r="Z318" s="3">
        <v>246.66330917741709</v>
      </c>
      <c r="AA318" s="3">
        <v>252.82992961824084</v>
      </c>
      <c r="AB318" s="3">
        <v>259.1506693728856</v>
      </c>
      <c r="AC318" s="3">
        <v>265.62938020215671</v>
      </c>
      <c r="AD318" s="3">
        <v>272.27022580159525</v>
      </c>
      <c r="AE318" s="3">
        <v>279.07696706694867</v>
      </c>
      <c r="AF318" s="3">
        <v>286.05362804845589</v>
      </c>
      <c r="AG318" s="3">
        <v>293.20492043344319</v>
      </c>
      <c r="AH318" s="3">
        <v>300.53506322587697</v>
      </c>
      <c r="AI318" s="3">
        <v>308.04847099090398</v>
      </c>
      <c r="AJ318" s="3">
        <v>315.74964732696651</v>
      </c>
      <c r="AK318" s="3">
        <v>323.6434905485022</v>
      </c>
      <c r="AL318" s="3">
        <v>331.73458683584727</v>
      </c>
    </row>
    <row r="319" spans="1:38" x14ac:dyDescent="0.3">
      <c r="A319" t="s">
        <v>199</v>
      </c>
      <c r="B319" t="s">
        <v>207</v>
      </c>
      <c r="C319" s="16" t="s">
        <v>208</v>
      </c>
      <c r="D319" s="16">
        <v>2.9174395519589072E-2</v>
      </c>
      <c r="E319" s="16">
        <v>3.0912612982532839E-2</v>
      </c>
      <c r="F319" s="16">
        <v>3.2668891594400423E-2</v>
      </c>
      <c r="G319" s="16">
        <v>3.4352420056000588E-2</v>
      </c>
      <c r="H319" s="16">
        <v>3.6337077441981461E-2</v>
      </c>
      <c r="I319" s="16">
        <v>3.8598998715383588E-2</v>
      </c>
      <c r="J319" s="16">
        <v>4.085522012971142E-2</v>
      </c>
      <c r="K319" s="16">
        <v>4.323730581530541E-2</v>
      </c>
      <c r="L319" s="16">
        <v>4.5808376494917397E-2</v>
      </c>
      <c r="M319" s="16">
        <v>4.8548109573078035E-2</v>
      </c>
      <c r="N319" s="16">
        <v>5.1434014975353083E-2</v>
      </c>
      <c r="O319" s="16">
        <v>5.4668408859362819E-2</v>
      </c>
      <c r="P319" s="16">
        <v>5.7997699977361296E-2</v>
      </c>
      <c r="Q319" s="16">
        <v>6.1472319908418331E-2</v>
      </c>
      <c r="R319" s="16">
        <v>6.5337033806985856E-2</v>
      </c>
      <c r="S319" s="16">
        <v>6.8857634933378792E-2</v>
      </c>
      <c r="T319" s="16">
        <v>7.3124681898346519E-2</v>
      </c>
      <c r="U319" s="16">
        <v>7.7422334973434898E-2</v>
      </c>
      <c r="V319" s="16">
        <v>7.936603401533622E-2</v>
      </c>
      <c r="W319" s="16">
        <v>8.124928017744916E-2</v>
      </c>
      <c r="X319" s="16">
        <v>8.366130907146295E-2</v>
      </c>
      <c r="Y319" s="16">
        <v>8.5762626216401211E-2</v>
      </c>
      <c r="Z319" s="16">
        <v>8.8360340707530141E-2</v>
      </c>
      <c r="AA319" s="16">
        <v>9.0340643357185391E-2</v>
      </c>
      <c r="AB319" s="16">
        <v>9.3033679813574466E-2</v>
      </c>
      <c r="AC319" s="16">
        <v>9.6086649186064813E-2</v>
      </c>
      <c r="AD319" s="16">
        <v>9.977391422399691E-2</v>
      </c>
      <c r="AE319" s="16">
        <v>0.10763329436246771</v>
      </c>
      <c r="AF319" s="16">
        <v>0.11031861343493317</v>
      </c>
      <c r="AG319" s="16">
        <v>0.11337247075223746</v>
      </c>
      <c r="AH319" s="16">
        <v>0.11655235576456216</v>
      </c>
      <c r="AI319" s="16">
        <v>0.11992769917147116</v>
      </c>
      <c r="AJ319" s="16">
        <v>0.12258773125275153</v>
      </c>
      <c r="AK319" s="16">
        <v>0.12488788470681594</v>
      </c>
      <c r="AL319" s="16">
        <v>0.12597476048213968</v>
      </c>
    </row>
    <row r="320" spans="1:38" x14ac:dyDescent="0.3">
      <c r="A320" t="s">
        <v>200</v>
      </c>
      <c r="B320" t="s">
        <v>207</v>
      </c>
      <c r="C320" s="3" t="s">
        <v>208</v>
      </c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</row>
    <row r="321" spans="1:38" x14ac:dyDescent="0.3">
      <c r="A321" t="s">
        <v>201</v>
      </c>
      <c r="B321" t="s">
        <v>207</v>
      </c>
      <c r="C321" s="3" t="s">
        <v>208</v>
      </c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</row>
    <row r="322" spans="1:38" x14ac:dyDescent="0.3">
      <c r="A322" t="s">
        <v>202</v>
      </c>
      <c r="B322" t="s">
        <v>207</v>
      </c>
      <c r="C322" s="3" t="s">
        <v>208</v>
      </c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</row>
    <row r="323" spans="1:38" x14ac:dyDescent="0.3">
      <c r="A323" t="s">
        <v>203</v>
      </c>
      <c r="B323" t="s">
        <v>207</v>
      </c>
      <c r="C323" s="3" t="s">
        <v>208</v>
      </c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</row>
    <row r="324" spans="1:38" x14ac:dyDescent="0.3">
      <c r="A324" t="s">
        <v>193</v>
      </c>
      <c r="B324" t="s">
        <v>209</v>
      </c>
      <c r="C324" s="3" t="s">
        <v>208</v>
      </c>
      <c r="D324" s="3">
        <v>1822.8297462463379</v>
      </c>
      <c r="E324" s="3">
        <v>2172.1923980712891</v>
      </c>
      <c r="F324" s="3">
        <v>2403.1046905517578</v>
      </c>
      <c r="G324" s="3">
        <v>1883.0202856063843</v>
      </c>
      <c r="H324" s="3">
        <v>2069.6879196166992</v>
      </c>
      <c r="I324" s="3">
        <v>3307.8119888305664</v>
      </c>
      <c r="J324" s="3">
        <v>3061.7929153442383</v>
      </c>
      <c r="K324" s="3">
        <v>0</v>
      </c>
      <c r="L324" s="3">
        <v>0</v>
      </c>
      <c r="M324" s="3">
        <v>0</v>
      </c>
      <c r="N324" s="3">
        <v>0</v>
      </c>
      <c r="O324" s="3">
        <v>0</v>
      </c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</row>
    <row r="325" spans="1:38" x14ac:dyDescent="0.3">
      <c r="A325" t="s">
        <v>195</v>
      </c>
      <c r="B325" t="s">
        <v>209</v>
      </c>
      <c r="C325" s="3" t="s">
        <v>208</v>
      </c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</row>
    <row r="326" spans="1:38" x14ac:dyDescent="0.3">
      <c r="A326" t="s">
        <v>196</v>
      </c>
      <c r="B326" t="s">
        <v>209</v>
      </c>
      <c r="C326" s="16" t="s">
        <v>208</v>
      </c>
      <c r="D326" s="16">
        <v>3.0393498313536496</v>
      </c>
      <c r="E326" s="16">
        <v>3.0393497848460336</v>
      </c>
      <c r="F326" s="16">
        <v>3.039349793524631</v>
      </c>
      <c r="G326" s="16">
        <v>3.0393498450936058</v>
      </c>
      <c r="H326" s="16">
        <v>3.0393500883985243</v>
      </c>
      <c r="I326" s="16">
        <v>3.0393499164583879</v>
      </c>
      <c r="J326" s="16">
        <v>3.039349884765473</v>
      </c>
      <c r="K326" s="16">
        <v>0</v>
      </c>
      <c r="L326" s="16">
        <v>0</v>
      </c>
      <c r="M326" s="16">
        <v>0</v>
      </c>
      <c r="N326" s="16">
        <v>0</v>
      </c>
      <c r="O326" s="16">
        <v>0</v>
      </c>
      <c r="P326" s="16"/>
      <c r="Q326" s="16"/>
      <c r="R326" s="16"/>
      <c r="S326" s="16"/>
      <c r="T326" s="16"/>
      <c r="U326" s="16"/>
      <c r="V326" s="16"/>
      <c r="W326" s="16"/>
      <c r="X326" s="16"/>
      <c r="Y326" s="16"/>
      <c r="Z326" s="16"/>
      <c r="AA326" s="16"/>
      <c r="AB326" s="16"/>
      <c r="AC326" s="16"/>
      <c r="AD326" s="16"/>
      <c r="AE326" s="16"/>
      <c r="AF326" s="16"/>
      <c r="AG326" s="16"/>
      <c r="AH326" s="16"/>
      <c r="AI326" s="16"/>
      <c r="AJ326" s="16"/>
      <c r="AK326" s="16"/>
      <c r="AL326" s="16"/>
    </row>
    <row r="327" spans="1:38" x14ac:dyDescent="0.3">
      <c r="A327" t="s">
        <v>197</v>
      </c>
      <c r="B327" t="s">
        <v>209</v>
      </c>
      <c r="C327" s="3" t="s">
        <v>208</v>
      </c>
      <c r="D327" s="3">
        <v>851.60136222839355</v>
      </c>
      <c r="E327" s="3">
        <v>1075.708251953125</v>
      </c>
      <c r="F327" s="3">
        <v>1261.4637451171875</v>
      </c>
      <c r="G327" s="3">
        <v>1047.7626042366028</v>
      </c>
      <c r="H327" s="3">
        <v>1220.727466583252</v>
      </c>
      <c r="I327" s="3">
        <v>2068.0474853515625</v>
      </c>
      <c r="J327" s="3">
        <v>2029.0901298522949</v>
      </c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</row>
    <row r="328" spans="1:38" x14ac:dyDescent="0.3">
      <c r="A328" t="s">
        <v>198</v>
      </c>
      <c r="B328" t="s">
        <v>209</v>
      </c>
      <c r="C328" s="3" t="s">
        <v>208</v>
      </c>
      <c r="D328" s="3">
        <v>467.1864522630562</v>
      </c>
      <c r="E328" s="3">
        <v>495.21775921334449</v>
      </c>
      <c r="F328" s="3">
        <v>524.93083221753136</v>
      </c>
      <c r="G328" s="3">
        <v>556.42661539314986</v>
      </c>
      <c r="H328" s="3">
        <v>589.812335962867</v>
      </c>
      <c r="I328" s="3">
        <v>625.20103691948145</v>
      </c>
      <c r="J328" s="3">
        <v>662.71305276182068</v>
      </c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</row>
    <row r="329" spans="1:38" x14ac:dyDescent="0.3">
      <c r="A329" t="s">
        <v>199</v>
      </c>
      <c r="B329" t="s">
        <v>209</v>
      </c>
      <c r="C329" s="16" t="s">
        <v>208</v>
      </c>
      <c r="D329" s="16">
        <v>0.70997165131074369</v>
      </c>
      <c r="E329" s="16">
        <v>0.75257001610452878</v>
      </c>
      <c r="F329" s="16">
        <v>0.79772428930140449</v>
      </c>
      <c r="G329" s="16">
        <v>0.84558760362850127</v>
      </c>
      <c r="H329" s="16">
        <v>0.89632311250419727</v>
      </c>
      <c r="I329" s="16">
        <v>0.95010242759855323</v>
      </c>
      <c r="J329" s="16">
        <v>1.0071084428577788</v>
      </c>
      <c r="K329" s="16"/>
      <c r="L329" s="16"/>
      <c r="M329" s="16"/>
      <c r="N329" s="16"/>
      <c r="O329" s="16"/>
      <c r="P329" s="16"/>
      <c r="Q329" s="16"/>
      <c r="R329" s="16"/>
      <c r="S329" s="16"/>
      <c r="T329" s="16"/>
      <c r="U329" s="16"/>
      <c r="V329" s="16"/>
      <c r="W329" s="16"/>
      <c r="X329" s="16"/>
      <c r="Y329" s="16"/>
      <c r="Z329" s="16"/>
      <c r="AA329" s="16"/>
      <c r="AB329" s="16"/>
      <c r="AC329" s="16"/>
      <c r="AD329" s="16"/>
      <c r="AE329" s="16"/>
      <c r="AF329" s="16"/>
      <c r="AG329" s="16"/>
      <c r="AH329" s="16"/>
      <c r="AI329" s="16"/>
      <c r="AJ329" s="16"/>
      <c r="AK329" s="16"/>
      <c r="AL329" s="16"/>
    </row>
    <row r="330" spans="1:38" x14ac:dyDescent="0.3">
      <c r="A330" t="s">
        <v>200</v>
      </c>
      <c r="B330" t="s">
        <v>209</v>
      </c>
      <c r="C330" s="3" t="s">
        <v>208</v>
      </c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</row>
    <row r="331" spans="1:38" x14ac:dyDescent="0.3">
      <c r="A331" t="s">
        <v>201</v>
      </c>
      <c r="B331" t="s">
        <v>209</v>
      </c>
      <c r="C331" s="3" t="s">
        <v>208</v>
      </c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</row>
    <row r="332" spans="1:38" x14ac:dyDescent="0.3">
      <c r="A332" t="s">
        <v>202</v>
      </c>
      <c r="B332" t="s">
        <v>209</v>
      </c>
      <c r="C332" s="3" t="s">
        <v>208</v>
      </c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</row>
    <row r="333" spans="1:38" x14ac:dyDescent="0.3">
      <c r="A333" t="s">
        <v>203</v>
      </c>
      <c r="B333" t="s">
        <v>209</v>
      </c>
      <c r="C333" s="3" t="s">
        <v>208</v>
      </c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</row>
    <row r="334" spans="1:38" x14ac:dyDescent="0.3">
      <c r="A334" t="s">
        <v>193</v>
      </c>
      <c r="B334" t="s">
        <v>210</v>
      </c>
      <c r="C334" s="3" t="s">
        <v>208</v>
      </c>
      <c r="D334" s="3">
        <v>2968.7018432617188</v>
      </c>
      <c r="E334" s="3">
        <v>3061.4923400878906</v>
      </c>
      <c r="F334" s="3">
        <v>2901.8105621337891</v>
      </c>
      <c r="G334" s="3">
        <v>2815.2300720214844</v>
      </c>
      <c r="H334" s="3">
        <v>2811.4821472167969</v>
      </c>
      <c r="I334" s="3">
        <v>2899.7350921630859</v>
      </c>
      <c r="J334" s="3">
        <v>2866.6670074462891</v>
      </c>
      <c r="K334" s="3">
        <v>2707.4052886962891</v>
      </c>
      <c r="L334" s="3">
        <v>2429.4990768432617</v>
      </c>
      <c r="M334" s="3">
        <v>2373.3549957275391</v>
      </c>
      <c r="N334" s="3">
        <v>2419.518440246582</v>
      </c>
      <c r="O334" s="3">
        <v>2709.5435028076172</v>
      </c>
      <c r="P334" s="3">
        <v>3158.3933639526367</v>
      </c>
      <c r="Q334" s="3">
        <v>3300.3636093139648</v>
      </c>
      <c r="R334" s="3">
        <v>3561.7184295654297</v>
      </c>
      <c r="S334" s="3">
        <v>3105.9810180664063</v>
      </c>
      <c r="T334" s="3">
        <v>2480.446159362793</v>
      </c>
      <c r="U334" s="3">
        <v>2268.1831970214844</v>
      </c>
      <c r="V334" s="3">
        <v>2114.6221237182617</v>
      </c>
      <c r="W334" s="3">
        <v>1766.9365768432617</v>
      </c>
      <c r="X334" s="3">
        <v>1411.5078735351563</v>
      </c>
      <c r="Y334" s="3">
        <v>1275.2132835388184</v>
      </c>
      <c r="Z334" s="3">
        <v>777.31686973571777</v>
      </c>
      <c r="AA334" s="3">
        <v>485.67383003234863</v>
      </c>
      <c r="AB334" s="3">
        <v>95.466943621635437</v>
      </c>
      <c r="AC334" s="3"/>
      <c r="AD334" s="3"/>
      <c r="AE334" s="3"/>
      <c r="AF334" s="3"/>
      <c r="AG334" s="3"/>
      <c r="AH334" s="3"/>
      <c r="AI334" s="3"/>
      <c r="AJ334" s="3"/>
      <c r="AK334" s="3"/>
      <c r="AL334" s="3"/>
    </row>
    <row r="335" spans="1:38" x14ac:dyDescent="0.3">
      <c r="A335" t="s">
        <v>195</v>
      </c>
      <c r="B335" t="s">
        <v>210</v>
      </c>
      <c r="C335" s="3" t="s">
        <v>208</v>
      </c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</row>
    <row r="336" spans="1:38" x14ac:dyDescent="0.3">
      <c r="A336" t="s">
        <v>196</v>
      </c>
      <c r="B336" t="s">
        <v>210</v>
      </c>
      <c r="C336" s="16" t="s">
        <v>208</v>
      </c>
      <c r="D336" s="16">
        <v>0.5197956961710517</v>
      </c>
      <c r="E336" s="16">
        <v>0.51957569760680966</v>
      </c>
      <c r="F336" s="16">
        <v>0.52033045527443811</v>
      </c>
      <c r="G336" s="16">
        <v>0.51918348960254956</v>
      </c>
      <c r="H336" s="16">
        <v>0.51919630748483148</v>
      </c>
      <c r="I336" s="16">
        <v>0.51822187268282427</v>
      </c>
      <c r="J336" s="16">
        <v>0.51856706111401352</v>
      </c>
      <c r="K336" s="16">
        <v>0.51818827722190497</v>
      </c>
      <c r="L336" s="16">
        <v>0.51766868302717817</v>
      </c>
      <c r="M336" s="16">
        <v>0.51680128055678409</v>
      </c>
      <c r="N336" s="16">
        <v>0.5165251966461365</v>
      </c>
      <c r="O336" s="16">
        <v>0.51711442550462494</v>
      </c>
      <c r="P336" s="16">
        <v>0.51834313839841872</v>
      </c>
      <c r="Q336" s="16">
        <v>0.51817591705083577</v>
      </c>
      <c r="R336" s="16">
        <v>0.51889230784962703</v>
      </c>
      <c r="S336" s="16">
        <v>0.51808063898980194</v>
      </c>
      <c r="T336" s="16">
        <v>0.51528195121999465</v>
      </c>
      <c r="U336" s="16">
        <v>0.5142789500953695</v>
      </c>
      <c r="V336" s="16">
        <v>0.51388158951493523</v>
      </c>
      <c r="W336" s="16">
        <v>0.51275904325749011</v>
      </c>
      <c r="X336" s="16">
        <v>0.51016470377327972</v>
      </c>
      <c r="Y336" s="16">
        <v>0.50953034162809152</v>
      </c>
      <c r="Z336" s="16">
        <v>0.50923743523769849</v>
      </c>
      <c r="AA336" s="16">
        <v>0.50900000843959214</v>
      </c>
      <c r="AB336" s="16">
        <v>0.50900003223887891</v>
      </c>
      <c r="AC336" s="16"/>
      <c r="AD336" s="16"/>
      <c r="AE336" s="16"/>
      <c r="AF336" s="16"/>
      <c r="AG336" s="16"/>
      <c r="AH336" s="16"/>
      <c r="AI336" s="16"/>
      <c r="AJ336" s="16"/>
      <c r="AK336" s="16"/>
      <c r="AL336" s="16"/>
    </row>
    <row r="337" spans="1:38" x14ac:dyDescent="0.3">
      <c r="A337" t="s">
        <v>197</v>
      </c>
      <c r="B337" t="s">
        <v>210</v>
      </c>
      <c r="C337" s="3" t="s">
        <v>208</v>
      </c>
      <c r="D337" s="3">
        <v>233.90347194671631</v>
      </c>
      <c r="E337" s="3">
        <v>255.68730545043945</v>
      </c>
      <c r="F337" s="3">
        <v>256.89209079742432</v>
      </c>
      <c r="G337" s="3">
        <v>264.18089962005615</v>
      </c>
      <c r="H337" s="3">
        <v>279.65897369384766</v>
      </c>
      <c r="I337" s="3">
        <v>305.74380779266357</v>
      </c>
      <c r="J337" s="3">
        <v>320.39261341094971</v>
      </c>
      <c r="K337" s="3">
        <v>320.74837684631348</v>
      </c>
      <c r="L337" s="3">
        <v>305.0940113067627</v>
      </c>
      <c r="M337" s="3">
        <v>315.92615127563477</v>
      </c>
      <c r="N337" s="3">
        <v>341.39535236358643</v>
      </c>
      <c r="O337" s="3">
        <v>405.25717926025391</v>
      </c>
      <c r="P337" s="3">
        <v>500.73355674743652</v>
      </c>
      <c r="Q337" s="3">
        <v>554.63591575622559</v>
      </c>
      <c r="R337" s="3">
        <v>634.47071266174316</v>
      </c>
      <c r="S337" s="3">
        <v>586.48475646972656</v>
      </c>
      <c r="T337" s="3">
        <v>496.47072982788086</v>
      </c>
      <c r="U337" s="3">
        <v>481.22466850280762</v>
      </c>
      <c r="V337" s="3">
        <v>459.86074256896973</v>
      </c>
      <c r="W337" s="3">
        <v>393.85689735412598</v>
      </c>
      <c r="X337" s="3">
        <v>322.49622631072998</v>
      </c>
      <c r="Y337" s="3">
        <v>298.63995695114136</v>
      </c>
      <c r="Z337" s="3">
        <v>186.58941888809204</v>
      </c>
      <c r="AA337" s="3">
        <v>119.49713158607483</v>
      </c>
      <c r="AB337" s="3">
        <v>24.076295018196106</v>
      </c>
      <c r="AC337" s="3"/>
      <c r="AD337" s="3"/>
      <c r="AE337" s="3"/>
      <c r="AF337" s="3"/>
      <c r="AG337" s="3"/>
      <c r="AH337" s="3"/>
      <c r="AI337" s="3"/>
      <c r="AJ337" s="3"/>
      <c r="AK337" s="3"/>
      <c r="AL337" s="3"/>
    </row>
    <row r="338" spans="1:38" x14ac:dyDescent="0.3">
      <c r="A338" t="s">
        <v>198</v>
      </c>
      <c r="B338" t="s">
        <v>210</v>
      </c>
      <c r="C338" s="3" t="s">
        <v>208</v>
      </c>
      <c r="D338" s="3">
        <v>78.789815985604704</v>
      </c>
      <c r="E338" s="3">
        <v>83.51721221131622</v>
      </c>
      <c r="F338" s="3">
        <v>88.528208612116913</v>
      </c>
      <c r="G338" s="3">
        <v>93.839896868663473</v>
      </c>
      <c r="H338" s="3">
        <v>99.470300378998928</v>
      </c>
      <c r="I338" s="3">
        <v>105.43853078820071</v>
      </c>
      <c r="J338" s="3">
        <v>111.76485185712757</v>
      </c>
      <c r="K338" s="3">
        <v>118.47076541715892</v>
      </c>
      <c r="L338" s="3">
        <v>125.57897807608252</v>
      </c>
      <c r="M338" s="3">
        <v>133.11373639609667</v>
      </c>
      <c r="N338" s="3">
        <v>141.1005374808359</v>
      </c>
      <c r="O338" s="3">
        <v>149.56658892552497</v>
      </c>
      <c r="P338" s="3">
        <v>158.54059296805991</v>
      </c>
      <c r="Q338" s="3">
        <v>168.05297276669339</v>
      </c>
      <c r="R338" s="3">
        <v>178.13612311267283</v>
      </c>
      <c r="S338" s="3">
        <v>188.82432090162484</v>
      </c>
      <c r="T338" s="3">
        <v>200.15380215123085</v>
      </c>
      <c r="U338" s="3">
        <v>212.16305152720406</v>
      </c>
      <c r="V338" s="3">
        <v>217.46710081722313</v>
      </c>
      <c r="W338" s="3">
        <v>222.90381132851692</v>
      </c>
      <c r="X338" s="3">
        <v>228.4763920608039</v>
      </c>
      <c r="Y338" s="3">
        <v>234.18824192482666</v>
      </c>
      <c r="Z338" s="3">
        <v>240.04292992062699</v>
      </c>
      <c r="AA338" s="3">
        <v>246.04399948441866</v>
      </c>
      <c r="AB338" s="3">
        <v>252.19509607029835</v>
      </c>
      <c r="AC338" s="3"/>
      <c r="AD338" s="3"/>
      <c r="AE338" s="3"/>
      <c r="AF338" s="3"/>
      <c r="AG338" s="3"/>
      <c r="AH338" s="3"/>
      <c r="AI338" s="3"/>
      <c r="AJ338" s="3"/>
      <c r="AK338" s="3"/>
      <c r="AL338" s="3"/>
    </row>
    <row r="339" spans="1:38" x14ac:dyDescent="0.3">
      <c r="A339" t="s">
        <v>199</v>
      </c>
      <c r="B339" t="s">
        <v>210</v>
      </c>
      <c r="C339" s="16" t="s">
        <v>208</v>
      </c>
      <c r="D339" s="16">
        <v>2.0477300362932549E-2</v>
      </c>
      <c r="E339" s="16">
        <v>2.1696751275216964E-2</v>
      </c>
      <c r="F339" s="16">
        <v>2.3031957185908013E-2</v>
      </c>
      <c r="G339" s="16">
        <v>2.4360059259267638E-2</v>
      </c>
      <c r="H339" s="16">
        <v>2.5822303247386668E-2</v>
      </c>
      <c r="I339" s="16">
        <v>2.7320269394613062E-2</v>
      </c>
      <c r="J339" s="16">
        <v>2.8978781679715866E-2</v>
      </c>
      <c r="K339" s="16">
        <v>3.0695072266551056E-2</v>
      </c>
      <c r="L339" s="16">
        <v>3.2504142503384424E-2</v>
      </c>
      <c r="M339" s="16">
        <v>3.439666465258235E-2</v>
      </c>
      <c r="N339" s="16">
        <v>3.6440986608435061E-2</v>
      </c>
      <c r="O339" s="16">
        <v>3.8671519809008147E-2</v>
      </c>
      <c r="P339" s="16">
        <v>4.1089213963540712E-2</v>
      </c>
      <c r="Q339" s="16">
        <v>4.3540509086487558E-2</v>
      </c>
      <c r="R339" s="16">
        <v>4.6216738352581103E-2</v>
      </c>
      <c r="S339" s="16">
        <v>4.8913110372248554E-2</v>
      </c>
      <c r="T339" s="16">
        <v>5.1567804362536551E-2</v>
      </c>
      <c r="U339" s="16">
        <v>5.4555471654934642E-2</v>
      </c>
      <c r="V339" s="16">
        <v>5.5876148852304436E-2</v>
      </c>
      <c r="W339" s="16">
        <v>5.7147954134219234E-2</v>
      </c>
      <c r="X339" s="16">
        <v>5.8280280946848242E-2</v>
      </c>
      <c r="Y339" s="16">
        <v>5.9663002816216462E-2</v>
      </c>
      <c r="Z339" s="16">
        <v>6.111943228814927E-2</v>
      </c>
      <c r="AA339" s="16">
        <v>6.2618207637042497E-2</v>
      </c>
      <c r="AB339" s="16">
        <v>6.4183672124472707E-2</v>
      </c>
      <c r="AC339" s="16"/>
      <c r="AD339" s="16"/>
      <c r="AE339" s="16"/>
      <c r="AF339" s="16"/>
      <c r="AG339" s="16"/>
      <c r="AH339" s="16"/>
      <c r="AI339" s="16"/>
      <c r="AJ339" s="16"/>
      <c r="AK339" s="16"/>
      <c r="AL339" s="16"/>
    </row>
    <row r="340" spans="1:38" x14ac:dyDescent="0.3">
      <c r="A340" t="s">
        <v>200</v>
      </c>
      <c r="B340" t="s">
        <v>210</v>
      </c>
      <c r="C340" s="3" t="s">
        <v>208</v>
      </c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</row>
    <row r="341" spans="1:38" x14ac:dyDescent="0.3">
      <c r="A341" t="s">
        <v>201</v>
      </c>
      <c r="B341" t="s">
        <v>210</v>
      </c>
      <c r="C341" s="3" t="s">
        <v>208</v>
      </c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</row>
    <row r="342" spans="1:38" x14ac:dyDescent="0.3">
      <c r="A342" t="s">
        <v>202</v>
      </c>
      <c r="B342" t="s">
        <v>210</v>
      </c>
      <c r="C342" s="3" t="s">
        <v>208</v>
      </c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</row>
    <row r="343" spans="1:38" x14ac:dyDescent="0.3">
      <c r="A343" t="s">
        <v>203</v>
      </c>
      <c r="B343" t="s">
        <v>210</v>
      </c>
      <c r="C343" s="3" t="s">
        <v>208</v>
      </c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</row>
    <row r="344" spans="1:38" x14ac:dyDescent="0.3">
      <c r="A344" t="s">
        <v>193</v>
      </c>
      <c r="B344" t="s">
        <v>211</v>
      </c>
      <c r="C344" s="3" t="s">
        <v>208</v>
      </c>
      <c r="D344" s="3">
        <v>1095.1563110351563</v>
      </c>
      <c r="E344" s="3">
        <v>1402.8157386779785</v>
      </c>
      <c r="F344" s="3">
        <v>1887.9970703125</v>
      </c>
      <c r="G344" s="3">
        <v>1872.7505989074707</v>
      </c>
      <c r="H344" s="3">
        <v>1721.7979469299316</v>
      </c>
      <c r="I344" s="3">
        <v>1859.2443542480469</v>
      </c>
      <c r="J344" s="3">
        <v>1687.750846862793</v>
      </c>
      <c r="K344" s="3">
        <v>1692.1880531311035</v>
      </c>
      <c r="L344" s="3">
        <v>1627.9712600708008</v>
      </c>
      <c r="M344" s="3">
        <v>1603.810718536377</v>
      </c>
      <c r="N344" s="3">
        <v>1739.6513252258301</v>
      </c>
      <c r="O344" s="3">
        <v>1768.0840835571289</v>
      </c>
      <c r="P344" s="3">
        <v>1834.3226432800293</v>
      </c>
      <c r="Q344" s="3">
        <v>1858.2440071105957</v>
      </c>
      <c r="R344" s="3">
        <v>2015.3249168395996</v>
      </c>
      <c r="S344" s="3">
        <v>1891.4376678466797</v>
      </c>
      <c r="T344" s="3">
        <v>1787.3041000366211</v>
      </c>
      <c r="U344" s="3">
        <v>1793.6928215026855</v>
      </c>
      <c r="V344" s="3">
        <v>1537.4791021347046</v>
      </c>
      <c r="W344" s="3">
        <v>1382.1831760406494</v>
      </c>
      <c r="X344" s="3">
        <v>1401.1861343383789</v>
      </c>
      <c r="Y344" s="3">
        <v>451.47158050537109</v>
      </c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</row>
    <row r="345" spans="1:38" x14ac:dyDescent="0.3">
      <c r="A345" t="s">
        <v>195</v>
      </c>
      <c r="B345" t="s">
        <v>211</v>
      </c>
      <c r="C345" s="3" t="s">
        <v>208</v>
      </c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</row>
    <row r="346" spans="1:38" x14ac:dyDescent="0.3">
      <c r="A346" t="s">
        <v>196</v>
      </c>
      <c r="B346" t="s">
        <v>211</v>
      </c>
      <c r="C346" s="16" t="s">
        <v>208</v>
      </c>
      <c r="D346" s="16">
        <v>0.91539997177038268</v>
      </c>
      <c r="E346" s="16">
        <v>0.91539987361179276</v>
      </c>
      <c r="F346" s="16">
        <v>0.91540008429207231</v>
      </c>
      <c r="G346" s="16">
        <v>0.9154000391406647</v>
      </c>
      <c r="H346" s="16">
        <v>0.91540005177731776</v>
      </c>
      <c r="I346" s="16">
        <v>0.91540006059946288</v>
      </c>
      <c r="J346" s="16">
        <v>0.91540010821129358</v>
      </c>
      <c r="K346" s="16">
        <v>0.91540010565099383</v>
      </c>
      <c r="L346" s="16">
        <v>0.91540018993710925</v>
      </c>
      <c r="M346" s="16">
        <v>0.91540004438639189</v>
      </c>
      <c r="N346" s="16">
        <v>0.91539998208017903</v>
      </c>
      <c r="O346" s="16">
        <v>0.91540007492532882</v>
      </c>
      <c r="P346" s="16">
        <v>0.91540007993479</v>
      </c>
      <c r="Q346" s="16">
        <v>0.91540011259739462</v>
      </c>
      <c r="R346" s="16">
        <v>0.91540006696853049</v>
      </c>
      <c r="S346" s="16">
        <v>0.91540009179676574</v>
      </c>
      <c r="T346" s="16">
        <v>0.91540008355551161</v>
      </c>
      <c r="U346" s="16">
        <v>0.91540003418124827</v>
      </c>
      <c r="V346" s="16">
        <v>0.91540014138287307</v>
      </c>
      <c r="W346" s="16">
        <v>0.91540011719548975</v>
      </c>
      <c r="X346" s="16">
        <v>0.91540018354098018</v>
      </c>
      <c r="Y346" s="16">
        <v>0.91539995532932605</v>
      </c>
      <c r="Z346" s="16"/>
      <c r="AA346" s="16"/>
      <c r="AB346" s="16"/>
      <c r="AC346" s="16"/>
      <c r="AD346" s="16"/>
      <c r="AE346" s="16"/>
      <c r="AF346" s="16"/>
      <c r="AG346" s="16"/>
      <c r="AH346" s="16"/>
      <c r="AI346" s="16"/>
      <c r="AJ346" s="16"/>
      <c r="AK346" s="16"/>
      <c r="AL346" s="16"/>
    </row>
    <row r="347" spans="1:38" x14ac:dyDescent="0.3">
      <c r="A347" t="s">
        <v>197</v>
      </c>
      <c r="B347" t="s">
        <v>211</v>
      </c>
      <c r="C347" s="3" t="s">
        <v>208</v>
      </c>
      <c r="D347" s="3">
        <v>55.466160774230957</v>
      </c>
      <c r="E347" s="3">
        <v>75.31101655960083</v>
      </c>
      <c r="F347" s="3">
        <v>107.43980431556702</v>
      </c>
      <c r="G347" s="3">
        <v>112.96648454666138</v>
      </c>
      <c r="H347" s="3">
        <v>110.09251642227173</v>
      </c>
      <c r="I347" s="3">
        <v>126.01375389099121</v>
      </c>
      <c r="J347" s="3">
        <v>121.2538583278656</v>
      </c>
      <c r="K347" s="3">
        <v>128.86699485778809</v>
      </c>
      <c r="L347" s="3">
        <v>131.41527128219604</v>
      </c>
      <c r="M347" s="3">
        <v>137.23283290863037</v>
      </c>
      <c r="N347" s="3">
        <v>157.78758382797241</v>
      </c>
      <c r="O347" s="3">
        <v>169.98849630355835</v>
      </c>
      <c r="P347" s="3">
        <v>186.93826103210449</v>
      </c>
      <c r="Q347" s="3">
        <v>200.73868322372437</v>
      </c>
      <c r="R347" s="3">
        <v>230.76996850967407</v>
      </c>
      <c r="S347" s="3">
        <v>229.57904529571533</v>
      </c>
      <c r="T347" s="3">
        <v>229.95587682723999</v>
      </c>
      <c r="U347" s="3">
        <v>244.62452220916748</v>
      </c>
      <c r="V347" s="3">
        <v>214.92396414279938</v>
      </c>
      <c r="W347" s="3">
        <v>198.04556059837341</v>
      </c>
      <c r="X347" s="3">
        <v>205.78755140304565</v>
      </c>
      <c r="Y347" s="3">
        <v>67.963791847229004</v>
      </c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</row>
    <row r="348" spans="1:38" x14ac:dyDescent="0.3">
      <c r="A348" t="s">
        <v>198</v>
      </c>
      <c r="B348" t="s">
        <v>211</v>
      </c>
      <c r="C348" s="3" t="s">
        <v>208</v>
      </c>
      <c r="D348" s="3">
        <v>50.646798283802617</v>
      </c>
      <c r="E348" s="3">
        <v>53.685608510904189</v>
      </c>
      <c r="F348" s="3">
        <v>56.906764319175373</v>
      </c>
      <c r="G348" s="3">
        <v>60.321157880053015</v>
      </c>
      <c r="H348" s="3">
        <v>63.940438899101515</v>
      </c>
      <c r="I348" s="3">
        <v>67.776865156573905</v>
      </c>
      <c r="J348" s="3">
        <v>71.843458738742981</v>
      </c>
      <c r="K348" s="3">
        <v>76.154062557847411</v>
      </c>
      <c r="L348" s="3">
        <v>80.723336157961882</v>
      </c>
      <c r="M348" s="3">
        <v>85.56672637396251</v>
      </c>
      <c r="N348" s="3">
        <v>90.700694754156828</v>
      </c>
      <c r="O348" s="3">
        <v>96.142767125399445</v>
      </c>
      <c r="P348" s="3">
        <v>101.91133043957433</v>
      </c>
      <c r="Q348" s="3">
        <v>108.02600867033344</v>
      </c>
      <c r="R348" s="3">
        <v>114.50757472475647</v>
      </c>
      <c r="S348" s="3">
        <v>121.37806558388</v>
      </c>
      <c r="T348" s="3">
        <v>128.66074487409742</v>
      </c>
      <c r="U348" s="3">
        <v>136.38038758734098</v>
      </c>
      <c r="V348" s="3">
        <v>139.78984419650931</v>
      </c>
      <c r="W348" s="3">
        <v>143.28459789655909</v>
      </c>
      <c r="X348" s="3">
        <v>146.86667699592655</v>
      </c>
      <c r="Y348" s="3">
        <v>150.53836117691233</v>
      </c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</row>
    <row r="349" spans="1:38" x14ac:dyDescent="0.3">
      <c r="A349" t="s">
        <v>199</v>
      </c>
      <c r="B349" t="s">
        <v>211</v>
      </c>
      <c r="C349" s="16" t="s">
        <v>208</v>
      </c>
      <c r="D349" s="16">
        <v>2.3181041120493184E-2</v>
      </c>
      <c r="E349" s="16">
        <v>2.4571900224195475E-2</v>
      </c>
      <c r="F349" s="16">
        <v>2.6046220796456323E-2</v>
      </c>
      <c r="G349" s="16">
        <v>2.7608986875205355E-2</v>
      </c>
      <c r="H349" s="16">
        <v>2.9265534412193081E-2</v>
      </c>
      <c r="I349" s="16">
        <v>3.1021463943152427E-2</v>
      </c>
      <c r="J349" s="16">
        <v>3.288274685071587E-2</v>
      </c>
      <c r="K349" s="16">
        <v>3.4855708476555482E-2</v>
      </c>
      <c r="L349" s="16">
        <v>3.6947066591730339E-2</v>
      </c>
      <c r="M349" s="16">
        <v>3.9163886039713346E-2</v>
      </c>
      <c r="N349" s="16">
        <v>4.1513698255269953E-2</v>
      </c>
      <c r="O349" s="16">
        <v>4.4004533494119195E-2</v>
      </c>
      <c r="P349" s="16">
        <v>4.6644802651688813E-2</v>
      </c>
      <c r="Q349" s="16">
        <v>4.9443491472616764E-2</v>
      </c>
      <c r="R349" s="16">
        <v>5.2410099357619422E-2</v>
      </c>
      <c r="S349" s="16">
        <v>5.5554719970478519E-2</v>
      </c>
      <c r="T349" s="16">
        <v>5.8888005931842693E-2</v>
      </c>
      <c r="U349" s="16">
        <v>6.2421282099498952E-2</v>
      </c>
      <c r="V349" s="16">
        <v>6.3981792281748939E-2</v>
      </c>
      <c r="W349" s="16">
        <v>6.5581340255660384E-2</v>
      </c>
      <c r="X349" s="16">
        <v>6.7220859878807132E-2</v>
      </c>
      <c r="Y349" s="16">
        <v>6.8901386791843766E-2</v>
      </c>
      <c r="Z349" s="16"/>
      <c r="AA349" s="16"/>
      <c r="AB349" s="16"/>
      <c r="AC349" s="16"/>
      <c r="AD349" s="16"/>
      <c r="AE349" s="16"/>
      <c r="AF349" s="16"/>
      <c r="AG349" s="16"/>
      <c r="AH349" s="16"/>
      <c r="AI349" s="16"/>
      <c r="AJ349" s="16"/>
      <c r="AK349" s="16"/>
      <c r="AL349" s="16"/>
    </row>
    <row r="350" spans="1:38" x14ac:dyDescent="0.3">
      <c r="A350" t="s">
        <v>200</v>
      </c>
      <c r="B350" t="s">
        <v>211</v>
      </c>
      <c r="C350" s="3" t="s">
        <v>208</v>
      </c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</row>
    <row r="351" spans="1:38" x14ac:dyDescent="0.3">
      <c r="A351" t="s">
        <v>201</v>
      </c>
      <c r="B351" t="s">
        <v>211</v>
      </c>
      <c r="C351" s="3" t="s">
        <v>208</v>
      </c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</row>
    <row r="352" spans="1:38" x14ac:dyDescent="0.3">
      <c r="A352" t="s">
        <v>202</v>
      </c>
      <c r="B352" t="s">
        <v>211</v>
      </c>
      <c r="C352" s="3" t="s">
        <v>208</v>
      </c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</row>
    <row r="353" spans="1:38" x14ac:dyDescent="0.3">
      <c r="A353" t="s">
        <v>203</v>
      </c>
      <c r="B353" t="s">
        <v>211</v>
      </c>
      <c r="C353" s="3" t="s">
        <v>208</v>
      </c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</row>
    <row r="354" spans="1:38" x14ac:dyDescent="0.3">
      <c r="A354" t="s">
        <v>193</v>
      </c>
      <c r="B354" t="s">
        <v>212</v>
      </c>
      <c r="C354" s="3" t="s">
        <v>213</v>
      </c>
      <c r="D354" s="3">
        <v>3492.5820922851563</v>
      </c>
      <c r="E354" s="3">
        <v>3819.8324890136719</v>
      </c>
      <c r="F354" s="3">
        <v>3250.0379028320313</v>
      </c>
      <c r="G354" s="3">
        <v>3147.9269409179688</v>
      </c>
      <c r="H354" s="3">
        <v>2953.2632751464844</v>
      </c>
      <c r="I354" s="3">
        <v>3104.410888671875</v>
      </c>
      <c r="J354" s="3">
        <v>2873.8054351806641</v>
      </c>
      <c r="K354" s="3">
        <v>3005.9745025634766</v>
      </c>
      <c r="L354" s="3">
        <v>3301.8287658691406</v>
      </c>
      <c r="M354" s="3">
        <v>3055.2826080322266</v>
      </c>
      <c r="N354" s="3">
        <v>3038.0302429199219</v>
      </c>
      <c r="O354" s="3">
        <v>2810.4371032714844</v>
      </c>
      <c r="P354" s="3">
        <v>2678.3996963500977</v>
      </c>
      <c r="Q354" s="3">
        <v>2702.237548828125</v>
      </c>
      <c r="R354" s="3">
        <v>3097.4323196411133</v>
      </c>
      <c r="S354" s="3">
        <v>2295.7805938720703</v>
      </c>
      <c r="T354" s="3">
        <v>2277.1740493774414</v>
      </c>
      <c r="U354" s="3">
        <v>1942.5019912719727</v>
      </c>
      <c r="V354" s="3">
        <v>1816.3373870849609</v>
      </c>
      <c r="W354" s="3">
        <v>1522.2207336425781</v>
      </c>
      <c r="X354" s="3">
        <v>1560.3241500854492</v>
      </c>
      <c r="Y354" s="3">
        <v>1273.9060592651367</v>
      </c>
      <c r="Z354" s="3">
        <v>1431.9019756317139</v>
      </c>
      <c r="AA354" s="3">
        <v>1048.0037994384766</v>
      </c>
      <c r="AB354" s="3">
        <v>1093.668529510498</v>
      </c>
      <c r="AC354" s="3">
        <v>828.25642013549805</v>
      </c>
      <c r="AD354" s="3">
        <v>840.89655995368958</v>
      </c>
      <c r="AE354" s="3">
        <v>257.89167976379395</v>
      </c>
      <c r="AF354" s="3">
        <v>217.46514225006104</v>
      </c>
      <c r="AG354" s="3">
        <v>234.11653590202332</v>
      </c>
      <c r="AH354" s="3">
        <v>177.89870417118073</v>
      </c>
      <c r="AI354" s="3">
        <v>166.75634098052979</v>
      </c>
      <c r="AJ354" s="3">
        <v>197.02912092208862</v>
      </c>
      <c r="AK354" s="3">
        <v>247.82219457626343</v>
      </c>
      <c r="AL354" s="3">
        <v>276.7496497631073</v>
      </c>
    </row>
    <row r="355" spans="1:38" x14ac:dyDescent="0.3">
      <c r="A355" t="s">
        <v>195</v>
      </c>
      <c r="B355" t="s">
        <v>212</v>
      </c>
      <c r="C355" s="3" t="s">
        <v>213</v>
      </c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</row>
    <row r="356" spans="1:38" x14ac:dyDescent="0.3">
      <c r="A356" t="s">
        <v>196</v>
      </c>
      <c r="B356" t="s">
        <v>212</v>
      </c>
      <c r="C356" s="16" t="s">
        <v>213</v>
      </c>
      <c r="D356" s="16">
        <v>0.18495692721928375</v>
      </c>
      <c r="E356" s="16">
        <v>0.19366429037808131</v>
      </c>
      <c r="F356" s="16">
        <v>0.16849721675408957</v>
      </c>
      <c r="G356" s="16">
        <v>0.16485544938204827</v>
      </c>
      <c r="H356" s="16">
        <v>0.15747339492060058</v>
      </c>
      <c r="I356" s="16">
        <v>0.16586331826749365</v>
      </c>
      <c r="J356" s="16">
        <v>0.15270288241383267</v>
      </c>
      <c r="K356" s="16">
        <v>0.16036641911753208</v>
      </c>
      <c r="L356" s="16">
        <v>0.18040674738587251</v>
      </c>
      <c r="M356" s="16">
        <v>0.16741960478602938</v>
      </c>
      <c r="N356" s="16">
        <v>0.16418214070222345</v>
      </c>
      <c r="O356" s="16">
        <v>0.14933438612191918</v>
      </c>
      <c r="P356" s="16">
        <v>0.13968898940463265</v>
      </c>
      <c r="Q356" s="16">
        <v>0.13868513613894773</v>
      </c>
      <c r="R356" s="16">
        <v>0.15654939186833136</v>
      </c>
      <c r="S356" s="16">
        <v>0.12486667904819833</v>
      </c>
      <c r="T356" s="16">
        <v>0.12949461307090412</v>
      </c>
      <c r="U356" s="16">
        <v>0.11972956132374091</v>
      </c>
      <c r="V356" s="16">
        <v>0.11813301166593491</v>
      </c>
      <c r="W356" s="16">
        <v>0.10862308444255135</v>
      </c>
      <c r="X356" s="16">
        <v>0.11601804871614611</v>
      </c>
      <c r="Y356" s="16">
        <v>0.11388846159122272</v>
      </c>
      <c r="Z356" s="16">
        <v>0.14553201074936611</v>
      </c>
      <c r="AA356" s="16">
        <v>0.13482307032046303</v>
      </c>
      <c r="AB356" s="16">
        <v>0.16264596451455782</v>
      </c>
      <c r="AC356" s="16">
        <v>0.16363318562567641</v>
      </c>
      <c r="AD356" s="16">
        <v>0.19945107862282127</v>
      </c>
      <c r="AE356" s="16">
        <v>0.13003567641236941</v>
      </c>
      <c r="AF356" s="16">
        <v>0.12746566076052912</v>
      </c>
      <c r="AG356" s="16">
        <v>0.13176833290648163</v>
      </c>
      <c r="AH356" s="16">
        <v>0.10516046533423587</v>
      </c>
      <c r="AI356" s="16">
        <v>9.7688719234911042E-2</v>
      </c>
      <c r="AJ356" s="16">
        <v>0.11080390840459033</v>
      </c>
      <c r="AK356" s="16">
        <v>0.13214020063440607</v>
      </c>
      <c r="AL356" s="16">
        <v>0.13672006875111853</v>
      </c>
    </row>
    <row r="357" spans="1:38" x14ac:dyDescent="0.3">
      <c r="A357" t="s">
        <v>197</v>
      </c>
      <c r="B357" t="s">
        <v>212</v>
      </c>
      <c r="C357" s="3" t="s">
        <v>213</v>
      </c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</row>
    <row r="358" spans="1:38" x14ac:dyDescent="0.3">
      <c r="A358" t="s">
        <v>198</v>
      </c>
      <c r="B358" t="s">
        <v>212</v>
      </c>
      <c r="C358" s="3" t="s">
        <v>213</v>
      </c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</row>
    <row r="359" spans="1:38" x14ac:dyDescent="0.3">
      <c r="A359" t="s">
        <v>199</v>
      </c>
      <c r="B359" t="s">
        <v>212</v>
      </c>
      <c r="C359" s="16" t="s">
        <v>213</v>
      </c>
      <c r="D359" s="16"/>
      <c r="E359" s="16"/>
      <c r="F359" s="16"/>
      <c r="G359" s="16"/>
      <c r="H359" s="16"/>
      <c r="I359" s="16"/>
      <c r="J359" s="16"/>
      <c r="K359" s="16"/>
      <c r="L359" s="16"/>
      <c r="M359" s="16"/>
      <c r="N359" s="16"/>
      <c r="O359" s="16"/>
      <c r="P359" s="16"/>
      <c r="Q359" s="16"/>
      <c r="R359" s="16"/>
      <c r="S359" s="16"/>
      <c r="T359" s="16"/>
      <c r="U359" s="16"/>
      <c r="V359" s="16"/>
      <c r="W359" s="16"/>
      <c r="X359" s="16"/>
      <c r="Y359" s="16"/>
      <c r="Z359" s="16"/>
      <c r="AA359" s="16"/>
      <c r="AB359" s="16"/>
      <c r="AC359" s="16"/>
      <c r="AD359" s="16"/>
      <c r="AE359" s="16"/>
      <c r="AF359" s="16"/>
      <c r="AG359" s="16"/>
      <c r="AH359" s="16"/>
      <c r="AI359" s="16"/>
      <c r="AJ359" s="16"/>
      <c r="AK359" s="16"/>
      <c r="AL359" s="16"/>
    </row>
    <row r="360" spans="1:38" x14ac:dyDescent="0.3">
      <c r="A360" t="s">
        <v>200</v>
      </c>
      <c r="B360" t="s">
        <v>212</v>
      </c>
      <c r="C360" s="3" t="s">
        <v>213</v>
      </c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</row>
    <row r="361" spans="1:38" x14ac:dyDescent="0.3">
      <c r="A361" t="s">
        <v>201</v>
      </c>
      <c r="B361" t="s">
        <v>212</v>
      </c>
      <c r="C361" s="3" t="s">
        <v>213</v>
      </c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</row>
    <row r="362" spans="1:38" x14ac:dyDescent="0.3">
      <c r="A362" t="s">
        <v>202</v>
      </c>
      <c r="B362" t="s">
        <v>212</v>
      </c>
      <c r="C362" s="3" t="s">
        <v>213</v>
      </c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</row>
    <row r="363" spans="1:38" x14ac:dyDescent="0.3">
      <c r="A363" t="s">
        <v>203</v>
      </c>
      <c r="B363" t="s">
        <v>212</v>
      </c>
      <c r="C363" s="3" t="s">
        <v>213</v>
      </c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</row>
    <row r="364" spans="1:38" x14ac:dyDescent="0.3">
      <c r="A364" t="s">
        <v>193</v>
      </c>
      <c r="B364" t="s">
        <v>214</v>
      </c>
      <c r="C364" s="3" t="s">
        <v>213</v>
      </c>
      <c r="D364" s="3">
        <v>2177.3074493408203</v>
      </c>
      <c r="E364" s="3">
        <v>2608.3062133789063</v>
      </c>
      <c r="F364" s="3">
        <v>2045.9967041015625</v>
      </c>
      <c r="G364" s="3">
        <v>1961.8419799804688</v>
      </c>
      <c r="H364" s="3">
        <v>1896.4916687011719</v>
      </c>
      <c r="I364" s="3">
        <v>1840.9101715087891</v>
      </c>
      <c r="J364" s="3">
        <v>1772.8331909179688</v>
      </c>
      <c r="K364" s="3">
        <v>1830.4773254394531</v>
      </c>
      <c r="L364" s="3">
        <v>1932.3219604492188</v>
      </c>
      <c r="M364" s="3">
        <v>1763.7536163330078</v>
      </c>
      <c r="N364" s="3">
        <v>1788.8612518310547</v>
      </c>
      <c r="O364" s="3">
        <v>1686.6880645751953</v>
      </c>
      <c r="P364" s="3">
        <v>1728.8161010742188</v>
      </c>
      <c r="Q364" s="3">
        <v>1817.7382659912109</v>
      </c>
      <c r="R364" s="3">
        <v>1968.6587982177734</v>
      </c>
      <c r="S364" s="3">
        <v>1350.8754425048828</v>
      </c>
      <c r="T364" s="3">
        <v>1465.6029052734375</v>
      </c>
      <c r="U364" s="3">
        <v>1089.8875885009766</v>
      </c>
      <c r="V364" s="3">
        <v>1174.6643371582031</v>
      </c>
      <c r="W364" s="3">
        <v>810.15190124511719</v>
      </c>
      <c r="X364" s="3">
        <v>967.97948455810547</v>
      </c>
      <c r="Y364" s="3">
        <v>710.59734344482422</v>
      </c>
      <c r="Z364" s="3">
        <v>994.90811920166016</v>
      </c>
      <c r="AA364" s="3">
        <v>579.2930908203125</v>
      </c>
      <c r="AB364" s="3">
        <v>710.29933929443359</v>
      </c>
      <c r="AC364" s="3">
        <v>501.35550689697266</v>
      </c>
      <c r="AD364" s="3">
        <v>653.36819648742676</v>
      </c>
      <c r="AE364" s="3">
        <v>178.63817310333252</v>
      </c>
      <c r="AF364" s="3">
        <v>181.73765659332275</v>
      </c>
      <c r="AG364" s="3">
        <v>191.18152904510498</v>
      </c>
      <c r="AH364" s="3">
        <v>141.15445995330811</v>
      </c>
      <c r="AI364" s="3">
        <v>123.3110876083374</v>
      </c>
      <c r="AJ364" s="3">
        <v>163.36695146560669</v>
      </c>
      <c r="AK364" s="3">
        <v>201.44155502319336</v>
      </c>
      <c r="AL364" s="3">
        <v>239.89851570129395</v>
      </c>
    </row>
    <row r="365" spans="1:38" x14ac:dyDescent="0.3">
      <c r="A365" t="s">
        <v>195</v>
      </c>
      <c r="B365" t="s">
        <v>214</v>
      </c>
      <c r="C365" s="3" t="s">
        <v>213</v>
      </c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</row>
    <row r="366" spans="1:38" x14ac:dyDescent="0.3">
      <c r="A366" t="s">
        <v>196</v>
      </c>
      <c r="B366" t="s">
        <v>214</v>
      </c>
      <c r="C366" s="16" t="s">
        <v>213</v>
      </c>
      <c r="D366" s="16">
        <v>0.18495692721928375</v>
      </c>
      <c r="E366" s="16">
        <v>0.19366429037808131</v>
      </c>
      <c r="F366" s="16">
        <v>0.16849721675408957</v>
      </c>
      <c r="G366" s="16">
        <v>0.16485544938204827</v>
      </c>
      <c r="H366" s="16">
        <v>0.15747339492060058</v>
      </c>
      <c r="I366" s="16">
        <v>0.16586331826749365</v>
      </c>
      <c r="J366" s="16">
        <v>0.15270288241383267</v>
      </c>
      <c r="K366" s="16">
        <v>0.16036641911753208</v>
      </c>
      <c r="L366" s="16">
        <v>0.18040674738587251</v>
      </c>
      <c r="M366" s="16">
        <v>0.16741960478602938</v>
      </c>
      <c r="N366" s="16">
        <v>0.16418214070222345</v>
      </c>
      <c r="O366" s="16">
        <v>0.14933438612191918</v>
      </c>
      <c r="P366" s="16">
        <v>0.13968898940463265</v>
      </c>
      <c r="Q366" s="16">
        <v>0.13868513613894773</v>
      </c>
      <c r="R366" s="16">
        <v>0.15654939186833136</v>
      </c>
      <c r="S366" s="16">
        <v>0.12486667904819833</v>
      </c>
      <c r="T366" s="16">
        <v>0.12949461307090412</v>
      </c>
      <c r="U366" s="16">
        <v>0.11972956132374091</v>
      </c>
      <c r="V366" s="16">
        <v>0.11813301166593491</v>
      </c>
      <c r="W366" s="16">
        <v>0.10862308444255135</v>
      </c>
      <c r="X366" s="16">
        <v>0.11601804871614611</v>
      </c>
      <c r="Y366" s="16">
        <v>0.11388846159122272</v>
      </c>
      <c r="Z366" s="16">
        <v>0.14553201074936611</v>
      </c>
      <c r="AA366" s="16">
        <v>0.13482307032046303</v>
      </c>
      <c r="AB366" s="16">
        <v>0.16264596451455782</v>
      </c>
      <c r="AC366" s="16">
        <v>0.16363318562567641</v>
      </c>
      <c r="AD366" s="16">
        <v>0.19945107862282127</v>
      </c>
      <c r="AE366" s="16">
        <v>0.13003567641236941</v>
      </c>
      <c r="AF366" s="16">
        <v>0.12746566076052912</v>
      </c>
      <c r="AG366" s="16">
        <v>0.13176833290648163</v>
      </c>
      <c r="AH366" s="16">
        <v>0.10516046533423587</v>
      </c>
      <c r="AI366" s="16">
        <v>9.7688719234911042E-2</v>
      </c>
      <c r="AJ366" s="16">
        <v>0.11080390840459033</v>
      </c>
      <c r="AK366" s="16">
        <v>0.13214020063440607</v>
      </c>
      <c r="AL366" s="16">
        <v>0.13672006875111853</v>
      </c>
    </row>
    <row r="367" spans="1:38" x14ac:dyDescent="0.3">
      <c r="A367" t="s">
        <v>197</v>
      </c>
      <c r="B367" t="s">
        <v>214</v>
      </c>
      <c r="C367" s="3" t="s">
        <v>213</v>
      </c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</row>
    <row r="368" spans="1:38" x14ac:dyDescent="0.3">
      <c r="A368" t="s">
        <v>198</v>
      </c>
      <c r="B368" t="s">
        <v>214</v>
      </c>
      <c r="C368" s="3" t="s">
        <v>213</v>
      </c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</row>
    <row r="369" spans="1:38" x14ac:dyDescent="0.3">
      <c r="A369" t="s">
        <v>199</v>
      </c>
      <c r="B369" t="s">
        <v>214</v>
      </c>
      <c r="C369" s="16" t="s">
        <v>213</v>
      </c>
      <c r="D369" s="16"/>
      <c r="E369" s="16"/>
      <c r="F369" s="16"/>
      <c r="G369" s="16"/>
      <c r="H369" s="16"/>
      <c r="I369" s="16"/>
      <c r="J369" s="16"/>
      <c r="K369" s="16"/>
      <c r="L369" s="16"/>
      <c r="M369" s="16"/>
      <c r="N369" s="16"/>
      <c r="O369" s="16"/>
      <c r="P369" s="16"/>
      <c r="Q369" s="16"/>
      <c r="R369" s="16"/>
      <c r="S369" s="16"/>
      <c r="T369" s="16"/>
      <c r="U369" s="16"/>
      <c r="V369" s="16"/>
      <c r="W369" s="16"/>
      <c r="X369" s="16"/>
      <c r="Y369" s="16"/>
      <c r="Z369" s="16"/>
      <c r="AA369" s="16"/>
      <c r="AB369" s="16"/>
      <c r="AC369" s="16"/>
      <c r="AD369" s="16"/>
      <c r="AE369" s="16"/>
      <c r="AF369" s="16"/>
      <c r="AG369" s="16"/>
      <c r="AH369" s="16"/>
      <c r="AI369" s="16"/>
      <c r="AJ369" s="16"/>
      <c r="AK369" s="16"/>
      <c r="AL369" s="16"/>
    </row>
    <row r="370" spans="1:38" x14ac:dyDescent="0.3">
      <c r="A370" t="s">
        <v>200</v>
      </c>
      <c r="B370" t="s">
        <v>214</v>
      </c>
      <c r="C370" s="3" t="s">
        <v>213</v>
      </c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</row>
    <row r="371" spans="1:38" x14ac:dyDescent="0.3">
      <c r="A371" t="s">
        <v>201</v>
      </c>
      <c r="B371" t="s">
        <v>214</v>
      </c>
      <c r="C371" s="3" t="s">
        <v>213</v>
      </c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</row>
    <row r="372" spans="1:38" x14ac:dyDescent="0.3">
      <c r="A372" t="s">
        <v>202</v>
      </c>
      <c r="B372" t="s">
        <v>214</v>
      </c>
      <c r="C372" s="3" t="s">
        <v>213</v>
      </c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</row>
    <row r="373" spans="1:38" x14ac:dyDescent="0.3">
      <c r="A373" t="s">
        <v>203</v>
      </c>
      <c r="B373" t="s">
        <v>214</v>
      </c>
      <c r="C373" s="3" t="s">
        <v>213</v>
      </c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</row>
    <row r="374" spans="1:38" x14ac:dyDescent="0.3">
      <c r="A374" t="s">
        <v>193</v>
      </c>
      <c r="B374" t="s">
        <v>215</v>
      </c>
      <c r="C374" s="3" t="s">
        <v>215</v>
      </c>
      <c r="D374" s="3">
        <v>1214.0480914115906</v>
      </c>
      <c r="E374" s="3">
        <v>1449.9315390586853</v>
      </c>
      <c r="F374" s="3">
        <v>1572.5934386253357</v>
      </c>
      <c r="G374" s="3">
        <v>1263.4993696212769</v>
      </c>
      <c r="H374" s="3">
        <v>1383.6420674324036</v>
      </c>
      <c r="I374" s="3">
        <v>2118.9445304870605</v>
      </c>
      <c r="J374" s="3">
        <v>1932.0772171020508</v>
      </c>
      <c r="K374" s="3">
        <v>2665.2089710235596</v>
      </c>
      <c r="L374" s="3">
        <v>3875.9750289916992</v>
      </c>
      <c r="M374" s="3">
        <v>3521.3798217773438</v>
      </c>
      <c r="N374" s="3">
        <v>3758.0683689117432</v>
      </c>
      <c r="O374" s="3">
        <v>1394.8714027404785</v>
      </c>
      <c r="P374" s="3">
        <v>89.268045902252197</v>
      </c>
      <c r="Q374" s="3">
        <v>95.053469181060791</v>
      </c>
      <c r="R374" s="3">
        <v>101.80161952972412</v>
      </c>
      <c r="S374" s="3">
        <v>86.399811744689941</v>
      </c>
      <c r="T374" s="3">
        <v>91.958735942840576</v>
      </c>
      <c r="U374" s="3">
        <v>72.238007545471191</v>
      </c>
      <c r="V374" s="3">
        <v>71.093882322311401</v>
      </c>
      <c r="W374" s="3">
        <v>65.802743434906006</v>
      </c>
      <c r="X374" s="3">
        <v>60.052114248275757</v>
      </c>
      <c r="Y374" s="3">
        <v>51.265455961227417</v>
      </c>
      <c r="Z374" s="3">
        <v>40.884068489074707</v>
      </c>
      <c r="AA374" s="3">
        <v>31.605257868766785</v>
      </c>
      <c r="AB374" s="3">
        <v>27.980290055274963</v>
      </c>
      <c r="AC374" s="3">
        <v>21.107624232769012</v>
      </c>
      <c r="AD374" s="3">
        <v>19.141818642616272</v>
      </c>
      <c r="AE374" s="3">
        <v>0</v>
      </c>
      <c r="AF374" s="3">
        <v>0</v>
      </c>
      <c r="AG374" s="3">
        <v>0</v>
      </c>
      <c r="AH374" s="3">
        <v>0</v>
      </c>
      <c r="AI374" s="3">
        <v>0</v>
      </c>
      <c r="AJ374" s="3">
        <v>0</v>
      </c>
      <c r="AK374" s="3">
        <v>0</v>
      </c>
      <c r="AL374" s="3">
        <v>0</v>
      </c>
    </row>
    <row r="375" spans="1:38" x14ac:dyDescent="0.3">
      <c r="A375" t="s">
        <v>195</v>
      </c>
      <c r="B375" t="s">
        <v>215</v>
      </c>
      <c r="C375" s="3" t="s">
        <v>215</v>
      </c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</row>
    <row r="376" spans="1:38" x14ac:dyDescent="0.3">
      <c r="A376" t="s">
        <v>196</v>
      </c>
      <c r="B376" t="s">
        <v>215</v>
      </c>
      <c r="C376" s="16" t="s">
        <v>215</v>
      </c>
      <c r="D376" s="16">
        <v>6.4292297153144148E-2</v>
      </c>
      <c r="E376" s="16">
        <v>7.3510903214333234E-2</v>
      </c>
      <c r="F376" s="16">
        <v>8.1530534052001002E-2</v>
      </c>
      <c r="G376" s="16">
        <v>6.616882272747715E-2</v>
      </c>
      <c r="H376" s="16">
        <v>7.3778299059770708E-2</v>
      </c>
      <c r="I376" s="16">
        <v>0.11321158740795816</v>
      </c>
      <c r="J376" s="16">
        <v>0.10266309154064839</v>
      </c>
      <c r="K376" s="16">
        <v>0.14218678356978834</v>
      </c>
      <c r="L376" s="16">
        <v>0.21177701276314145</v>
      </c>
      <c r="M376" s="16">
        <v>0.19296008141355567</v>
      </c>
      <c r="N376" s="16">
        <v>0.20309444495906204</v>
      </c>
      <c r="O376" s="16">
        <v>7.4117423159975521E-2</v>
      </c>
      <c r="P376" s="16">
        <v>4.6556817167310235E-3</v>
      </c>
      <c r="Q376" s="16">
        <v>4.8783715757549006E-3</v>
      </c>
      <c r="R376" s="16">
        <v>5.145227623531673E-3</v>
      </c>
      <c r="S376" s="16">
        <v>4.6992586070196589E-3</v>
      </c>
      <c r="T376" s="16">
        <v>5.2293637641560699E-3</v>
      </c>
      <c r="U376" s="16">
        <v>4.4525210147438547E-3</v>
      </c>
      <c r="V376" s="16">
        <v>4.6238898671456799E-3</v>
      </c>
      <c r="W376" s="16">
        <v>4.6955746567980466E-3</v>
      </c>
      <c r="X376" s="16">
        <v>4.4651829862314323E-3</v>
      </c>
      <c r="Y376" s="16">
        <v>4.5831843032116387E-3</v>
      </c>
      <c r="Z376" s="16">
        <v>4.1552712944408323E-3</v>
      </c>
      <c r="AA376" s="16">
        <v>4.0659398743200332E-3</v>
      </c>
      <c r="AB376" s="16">
        <v>4.1611172627737435E-3</v>
      </c>
      <c r="AC376" s="16">
        <v>4.1700973153061946E-3</v>
      </c>
      <c r="AD376" s="16">
        <v>4.5402230299416467E-3</v>
      </c>
      <c r="AE376" s="16">
        <v>0</v>
      </c>
      <c r="AF376" s="16">
        <v>0</v>
      </c>
      <c r="AG376" s="16">
        <v>0</v>
      </c>
      <c r="AH376" s="16">
        <v>0</v>
      </c>
      <c r="AI376" s="16">
        <v>0</v>
      </c>
      <c r="AJ376" s="16">
        <v>0</v>
      </c>
      <c r="AK376" s="16">
        <v>0</v>
      </c>
      <c r="AL376" s="16">
        <v>0</v>
      </c>
    </row>
    <row r="377" spans="1:38" x14ac:dyDescent="0.3">
      <c r="A377" t="s">
        <v>197</v>
      </c>
      <c r="B377" t="s">
        <v>215</v>
      </c>
      <c r="C377" s="3" t="s">
        <v>215</v>
      </c>
      <c r="D377" s="3">
        <v>0.48561858688481152</v>
      </c>
      <c r="E377" s="3">
        <v>0.57997193257324398</v>
      </c>
      <c r="F377" s="3">
        <v>0.62903671152889729</v>
      </c>
      <c r="G377" s="3">
        <v>0.50539827020838857</v>
      </c>
      <c r="H377" s="3">
        <v>0.55345546640455723</v>
      </c>
      <c r="I377" s="3">
        <v>0.84757642634212971</v>
      </c>
      <c r="J377" s="3">
        <v>0.78828653879463673</v>
      </c>
      <c r="K377" s="3">
        <v>1.1092606531456113</v>
      </c>
      <c r="L377" s="3">
        <v>1.6453505456447601</v>
      </c>
      <c r="M377" s="3">
        <v>1.5247563160955906</v>
      </c>
      <c r="N377" s="3">
        <v>1.6595616170670837</v>
      </c>
      <c r="O377" s="3">
        <v>0.62838908331468701</v>
      </c>
      <c r="P377" s="3">
        <v>4.1018657619133592E-2</v>
      </c>
      <c r="Q377" s="3">
        <v>4.4551558559760451E-2</v>
      </c>
      <c r="R377" s="3">
        <v>4.8661206150427461E-2</v>
      </c>
      <c r="S377" s="3">
        <v>4.2128559201955795E-2</v>
      </c>
      <c r="T377" s="3">
        <v>4.5731099089607596E-2</v>
      </c>
      <c r="U377" s="3">
        <v>3.6646345164626837E-2</v>
      </c>
      <c r="V377" s="3">
        <v>3.6783982184715569E-2</v>
      </c>
      <c r="W377" s="3">
        <v>3.4730683546513319E-2</v>
      </c>
      <c r="X377" s="3">
        <v>3.2326058717444539E-2</v>
      </c>
      <c r="Y377" s="3">
        <v>2.8149860096164048E-2</v>
      </c>
      <c r="Z377" s="3">
        <v>2.289842558093369E-2</v>
      </c>
      <c r="AA377" s="3">
        <v>1.8055567576084286E-2</v>
      </c>
      <c r="AB377" s="3">
        <v>1.6304374497849494E-2</v>
      </c>
      <c r="AC377" s="3">
        <v>1.2545606266940013E-2</v>
      </c>
      <c r="AD377" s="3">
        <v>1.1604744213400409E-2</v>
      </c>
      <c r="AE377" s="3"/>
      <c r="AF377" s="3"/>
      <c r="AG377" s="3"/>
      <c r="AH377" s="3"/>
      <c r="AI377" s="3"/>
      <c r="AJ377" s="3"/>
      <c r="AK377" s="3"/>
      <c r="AL377" s="3"/>
    </row>
    <row r="378" spans="1:38" x14ac:dyDescent="0.3">
      <c r="A378" t="s">
        <v>198</v>
      </c>
      <c r="B378" t="s">
        <v>215</v>
      </c>
      <c r="C378" s="3" t="s">
        <v>215</v>
      </c>
      <c r="D378" s="3">
        <v>0.39999946486483584</v>
      </c>
      <c r="E378" s="3">
        <v>0.39999952890863344</v>
      </c>
      <c r="F378" s="3">
        <v>0.39999957781762235</v>
      </c>
      <c r="G378" s="3">
        <v>0.39999883051772112</v>
      </c>
      <c r="H378" s="3">
        <v>0.39999901667603477</v>
      </c>
      <c r="I378" s="3">
        <v>0.39999934597028164</v>
      </c>
      <c r="J378" s="3">
        <v>0.4079995001322973</v>
      </c>
      <c r="K378" s="3">
        <v>0.41620025491644863</v>
      </c>
      <c r="L378" s="3">
        <v>0.42449977962649144</v>
      </c>
      <c r="M378" s="3">
        <v>0.43299967435094838</v>
      </c>
      <c r="N378" s="3">
        <v>0.44159963421518528</v>
      </c>
      <c r="O378" s="3">
        <v>0.45049965328710762</v>
      </c>
      <c r="P378" s="3">
        <v>0.45949989388194623</v>
      </c>
      <c r="Q378" s="3">
        <v>0.46869997427339832</v>
      </c>
      <c r="R378" s="3">
        <v>0.47800031448634589</v>
      </c>
      <c r="S378" s="3">
        <v>0.48760012726005714</v>
      </c>
      <c r="T378" s="3">
        <v>0.49730021428342591</v>
      </c>
      <c r="U378" s="3">
        <v>0.50730005449775595</v>
      </c>
      <c r="V378" s="3">
        <v>0.51740010508853096</v>
      </c>
      <c r="W378" s="3">
        <v>0.52779993254946767</v>
      </c>
      <c r="X378" s="3">
        <v>0.53830009354537756</v>
      </c>
      <c r="Y378" s="3">
        <v>0.54909996543196793</v>
      </c>
      <c r="Z378" s="3">
        <v>0.5600818711829707</v>
      </c>
      <c r="AA378" s="3">
        <v>0.57128366587153567</v>
      </c>
      <c r="AB378" s="3">
        <v>0.58270927376522041</v>
      </c>
      <c r="AC378" s="3">
        <v>0.59436372983480068</v>
      </c>
      <c r="AD378" s="3">
        <v>0.60625087041438463</v>
      </c>
      <c r="AE378" s="3"/>
      <c r="AF378" s="3"/>
      <c r="AG378" s="3"/>
      <c r="AH378" s="3"/>
      <c r="AI378" s="3"/>
      <c r="AJ378" s="3"/>
      <c r="AK378" s="3"/>
      <c r="AL378" s="3"/>
    </row>
    <row r="379" spans="1:38" x14ac:dyDescent="0.3">
      <c r="A379" t="s">
        <v>199</v>
      </c>
      <c r="B379" t="s">
        <v>215</v>
      </c>
      <c r="C379" s="16" t="s">
        <v>215</v>
      </c>
      <c r="D379" s="16">
        <v>1.2858461161931524E-5</v>
      </c>
      <c r="E379" s="16">
        <v>1.4702189243775536E-5</v>
      </c>
      <c r="F379" s="16">
        <v>1.6306098816174433E-5</v>
      </c>
      <c r="G379" s="16">
        <v>1.3233732676120304E-5</v>
      </c>
      <c r="H379" s="16">
        <v>1.4755626624656986E-5</v>
      </c>
      <c r="I379" s="16">
        <v>2.2642281152682588E-5</v>
      </c>
      <c r="J379" s="16">
        <v>2.0943243030492048E-5</v>
      </c>
      <c r="K379" s="16">
        <v>2.9589088186079377E-5</v>
      </c>
      <c r="L379" s="16">
        <v>4.4949658506754191E-5</v>
      </c>
      <c r="M379" s="16">
        <v>4.1775835077499046E-5</v>
      </c>
      <c r="N379" s="16">
        <v>4.4843236512948113E-5</v>
      </c>
      <c r="O379" s="16">
        <v>1.6694942037134175E-5</v>
      </c>
      <c r="P379" s="16">
        <v>1.0696423359975232E-6</v>
      </c>
      <c r="Q379" s="16">
        <v>1.143246069416422E-6</v>
      </c>
      <c r="R379" s="16">
        <v>1.2297100728373712E-6</v>
      </c>
      <c r="S379" s="16">
        <v>1.1456794968216722E-6</v>
      </c>
      <c r="T379" s="16">
        <v>1.3002815905443991E-6</v>
      </c>
      <c r="U379" s="16">
        <v>1.1293820096213588E-6</v>
      </c>
      <c r="V379" s="16">
        <v>1.1962000621809753E-6</v>
      </c>
      <c r="W379" s="16">
        <v>1.2391618903047777E-6</v>
      </c>
      <c r="X379" s="16">
        <v>1.2018039948799967E-6</v>
      </c>
      <c r="Y379" s="16">
        <v>1.2583131185629635E-6</v>
      </c>
      <c r="Z379" s="16">
        <v>1.1636462102212783E-6</v>
      </c>
      <c r="AA379" s="16">
        <v>1.1614020013969175E-6</v>
      </c>
      <c r="AB379" s="16">
        <v>1.2123607445560167E-6</v>
      </c>
      <c r="AC379" s="16">
        <v>1.2392767791200848E-6</v>
      </c>
      <c r="AD379" s="16">
        <v>1.3762565847767113E-6</v>
      </c>
      <c r="AE379" s="16"/>
      <c r="AF379" s="16"/>
      <c r="AG379" s="16"/>
      <c r="AH379" s="16"/>
      <c r="AI379" s="16"/>
      <c r="AJ379" s="16"/>
      <c r="AK379" s="16"/>
      <c r="AL379" s="16"/>
    </row>
    <row r="380" spans="1:38" x14ac:dyDescent="0.3">
      <c r="A380" t="s">
        <v>200</v>
      </c>
      <c r="B380" t="s">
        <v>215</v>
      </c>
      <c r="C380" s="3" t="s">
        <v>215</v>
      </c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</row>
    <row r="381" spans="1:38" x14ac:dyDescent="0.3">
      <c r="A381" t="s">
        <v>201</v>
      </c>
      <c r="B381" t="s">
        <v>215</v>
      </c>
      <c r="C381" s="3" t="s">
        <v>215</v>
      </c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</row>
    <row r="382" spans="1:38" x14ac:dyDescent="0.3">
      <c r="A382" t="s">
        <v>202</v>
      </c>
      <c r="B382" t="s">
        <v>215</v>
      </c>
      <c r="C382" s="3" t="s">
        <v>215</v>
      </c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</row>
    <row r="383" spans="1:38" x14ac:dyDescent="0.3">
      <c r="A383" t="s">
        <v>203</v>
      </c>
      <c r="B383" t="s">
        <v>215</v>
      </c>
      <c r="C383" s="3" t="s">
        <v>215</v>
      </c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</row>
    <row r="384" spans="1:38" x14ac:dyDescent="0.3">
      <c r="A384" t="s">
        <v>193</v>
      </c>
      <c r="B384" t="s">
        <v>216</v>
      </c>
      <c r="C384" s="3"/>
      <c r="D384" s="3">
        <v>1202597.99609375</v>
      </c>
      <c r="E384" s="3">
        <v>1998101.515625</v>
      </c>
      <c r="F384" s="3">
        <v>2032782.5703125</v>
      </c>
      <c r="G384" s="3">
        <v>2022618.6171875</v>
      </c>
      <c r="H384" s="3">
        <v>2012505.453125</v>
      </c>
      <c r="I384" s="3">
        <v>2007256.328125</v>
      </c>
      <c r="J384" s="3">
        <v>1992430.671875</v>
      </c>
      <c r="K384" s="3">
        <v>1982468.46875</v>
      </c>
      <c r="L384" s="3">
        <v>1972556.1015625</v>
      </c>
      <c r="M384" s="3">
        <v>1715879.15625</v>
      </c>
      <c r="N384" s="3">
        <v>809076.59765625</v>
      </c>
      <c r="O384" s="3">
        <v>46939.3955078125</v>
      </c>
      <c r="P384" s="3">
        <v>0</v>
      </c>
      <c r="Q384" s="3">
        <v>0</v>
      </c>
      <c r="R384" s="3">
        <v>0</v>
      </c>
      <c r="S384" s="3">
        <v>0</v>
      </c>
      <c r="T384" s="3">
        <v>0</v>
      </c>
      <c r="U384" s="3">
        <v>0</v>
      </c>
      <c r="V384" s="3">
        <v>0</v>
      </c>
      <c r="W384" s="3">
        <v>0</v>
      </c>
      <c r="X384" s="3">
        <v>0</v>
      </c>
      <c r="Y384" s="3">
        <v>0</v>
      </c>
      <c r="Z384" s="3">
        <v>0</v>
      </c>
      <c r="AA384" s="3">
        <v>0</v>
      </c>
      <c r="AB384" s="3">
        <v>0</v>
      </c>
      <c r="AC384" s="3">
        <v>0</v>
      </c>
      <c r="AD384" s="3">
        <v>0</v>
      </c>
      <c r="AE384" s="3">
        <v>0</v>
      </c>
      <c r="AF384" s="3">
        <v>0</v>
      </c>
      <c r="AG384" s="3">
        <v>0</v>
      </c>
      <c r="AH384" s="3">
        <v>0</v>
      </c>
      <c r="AI384" s="3">
        <v>0</v>
      </c>
      <c r="AJ384" s="3">
        <v>0</v>
      </c>
      <c r="AK384" s="3">
        <v>0</v>
      </c>
      <c r="AL384" s="3">
        <v>0</v>
      </c>
    </row>
    <row r="385" spans="1:38" x14ac:dyDescent="0.3">
      <c r="A385" t="s">
        <v>195</v>
      </c>
      <c r="B385" t="s">
        <v>216</v>
      </c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</row>
    <row r="386" spans="1:38" x14ac:dyDescent="0.3">
      <c r="A386" t="s">
        <v>196</v>
      </c>
      <c r="B386" t="s">
        <v>216</v>
      </c>
      <c r="C386" s="16"/>
      <c r="D386" s="16"/>
      <c r="E386" s="16"/>
      <c r="F386" s="16"/>
      <c r="G386" s="16"/>
      <c r="H386" s="16"/>
      <c r="I386" s="16"/>
      <c r="J386" s="16"/>
      <c r="K386" s="16"/>
      <c r="L386" s="16"/>
      <c r="M386" s="16"/>
      <c r="N386" s="16"/>
      <c r="O386" s="16"/>
      <c r="P386" s="16"/>
      <c r="Q386" s="16"/>
      <c r="R386" s="16"/>
      <c r="S386" s="16"/>
      <c r="T386" s="16"/>
      <c r="U386" s="16"/>
      <c r="V386" s="16"/>
      <c r="W386" s="16"/>
      <c r="X386" s="16"/>
      <c r="Y386" s="16"/>
      <c r="Z386" s="16"/>
      <c r="AA386" s="16"/>
      <c r="AB386" s="16"/>
      <c r="AC386" s="16"/>
      <c r="AD386" s="16"/>
      <c r="AE386" s="16"/>
      <c r="AF386" s="16"/>
      <c r="AG386" s="16"/>
      <c r="AH386" s="16"/>
      <c r="AI386" s="16"/>
      <c r="AJ386" s="16"/>
      <c r="AK386" s="16"/>
      <c r="AL386" s="16"/>
    </row>
    <row r="387" spans="1:38" x14ac:dyDescent="0.3">
      <c r="A387" t="s">
        <v>197</v>
      </c>
      <c r="B387" t="s">
        <v>216</v>
      </c>
      <c r="C387" s="3"/>
      <c r="D387" s="3">
        <v>-39869.126586914063</v>
      </c>
      <c r="E387" s="3">
        <v>-72264.072998046875</v>
      </c>
      <c r="F387" s="3">
        <v>-73518.365234375</v>
      </c>
      <c r="G387" s="3">
        <v>-73150.7685546875</v>
      </c>
      <c r="H387" s="3">
        <v>-72785.01708984375</v>
      </c>
      <c r="I387" s="3">
        <v>-80661.291015625</v>
      </c>
      <c r="J387" s="3">
        <v>-86737.65283203125</v>
      </c>
      <c r="K387" s="3">
        <v>-86303.9677734375</v>
      </c>
      <c r="L387" s="3">
        <v>-85872.4462890625</v>
      </c>
      <c r="M387" s="3">
        <v>-80444.412841796875</v>
      </c>
      <c r="N387" s="3">
        <v>-37931.395263671875</v>
      </c>
      <c r="O387" s="3">
        <v>-2200.6281127929688</v>
      </c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</row>
    <row r="388" spans="1:38" x14ac:dyDescent="0.3">
      <c r="A388" t="s">
        <v>198</v>
      </c>
      <c r="B388" t="s">
        <v>216</v>
      </c>
      <c r="C388" s="3"/>
      <c r="D388" s="3">
        <v>-33.152497107442393</v>
      </c>
      <c r="E388" s="3">
        <v>-36.166367140481796</v>
      </c>
      <c r="F388" s="3">
        <v>-36.166369344200454</v>
      </c>
      <c r="G388" s="3">
        <v>-36.166367664708538</v>
      </c>
      <c r="H388" s="3">
        <v>-36.166370121792141</v>
      </c>
      <c r="I388" s="3">
        <v>-40.184848285406375</v>
      </c>
      <c r="J388" s="3">
        <v>-43.533586416036137</v>
      </c>
      <c r="K388" s="3">
        <v>-43.533589125810657</v>
      </c>
      <c r="L388" s="3">
        <v>-43.533588839902329</v>
      </c>
      <c r="M388" s="3">
        <v>-46.882329999045858</v>
      </c>
      <c r="N388" s="3">
        <v>-46.882329032321948</v>
      </c>
      <c r="O388" s="3">
        <v>-46.882327498800031</v>
      </c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</row>
    <row r="389" spans="1:38" x14ac:dyDescent="0.3">
      <c r="A389" t="s">
        <v>199</v>
      </c>
      <c r="B389" t="s">
        <v>216</v>
      </c>
      <c r="C389" s="16"/>
      <c r="D389" s="16">
        <v>-33.152497537341695</v>
      </c>
      <c r="E389" s="16">
        <v>-36.166367258690968</v>
      </c>
      <c r="F389" s="16">
        <v>-36.166369487540642</v>
      </c>
      <c r="G389" s="16">
        <v>-36.166367854606456</v>
      </c>
      <c r="H389" s="16">
        <v>-36.166370087789737</v>
      </c>
      <c r="I389" s="16">
        <v>-40.184848505350345</v>
      </c>
      <c r="J389" s="16">
        <v>-43.533586586735247</v>
      </c>
      <c r="K389" s="16">
        <v>-43.533589316131604</v>
      </c>
      <c r="L389" s="16">
        <v>-43.53358856106847</v>
      </c>
      <c r="M389" s="16">
        <v>-40.888468022793873</v>
      </c>
      <c r="N389" s="16">
        <v>-19.433661268638328</v>
      </c>
      <c r="O389" s="16">
        <v>-1.1325254949322989</v>
      </c>
      <c r="P389" s="16"/>
      <c r="Q389" s="16"/>
      <c r="R389" s="16"/>
      <c r="S389" s="16"/>
      <c r="T389" s="16"/>
      <c r="U389" s="16"/>
      <c r="V389" s="16"/>
      <c r="W389" s="16"/>
      <c r="X389" s="16"/>
      <c r="Y389" s="16"/>
      <c r="Z389" s="16"/>
      <c r="AA389" s="16"/>
      <c r="AB389" s="16"/>
      <c r="AC389" s="16"/>
      <c r="AD389" s="16"/>
      <c r="AE389" s="16"/>
      <c r="AF389" s="16"/>
      <c r="AG389" s="16"/>
      <c r="AH389" s="16"/>
      <c r="AI389" s="16"/>
      <c r="AJ389" s="16"/>
      <c r="AK389" s="16"/>
      <c r="AL389" s="16"/>
    </row>
    <row r="390" spans="1:38" x14ac:dyDescent="0.3">
      <c r="A390" t="s">
        <v>200</v>
      </c>
      <c r="B390" t="s">
        <v>216</v>
      </c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</row>
    <row r="391" spans="1:38" x14ac:dyDescent="0.3">
      <c r="A391" t="s">
        <v>201</v>
      </c>
      <c r="B391" t="s">
        <v>216</v>
      </c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</row>
    <row r="392" spans="1:38" x14ac:dyDescent="0.3">
      <c r="A392" t="s">
        <v>202</v>
      </c>
      <c r="B392" t="s">
        <v>216</v>
      </c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</row>
    <row r="393" spans="1:38" x14ac:dyDescent="0.3">
      <c r="A393" t="s">
        <v>203</v>
      </c>
      <c r="B393" t="s">
        <v>216</v>
      </c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</row>
    <row r="394" spans="1:38" x14ac:dyDescent="0.3">
      <c r="A394" t="s">
        <v>193</v>
      </c>
      <c r="B394" t="s">
        <v>217</v>
      </c>
      <c r="C394" s="3"/>
      <c r="D394" s="3"/>
      <c r="E394" s="3"/>
      <c r="F394" s="3">
        <v>525078.576171875</v>
      </c>
      <c r="G394" s="3">
        <v>1650636.625</v>
      </c>
      <c r="H394" s="3">
        <v>2352429.7578125</v>
      </c>
      <c r="I394" s="3">
        <v>2656942.015625</v>
      </c>
      <c r="J394" s="3">
        <v>2662522.140625</v>
      </c>
      <c r="K394" s="3">
        <v>3095084.109375</v>
      </c>
      <c r="L394" s="3">
        <v>3525694.1875</v>
      </c>
      <c r="M394" s="3">
        <v>3937886.53125</v>
      </c>
      <c r="N394" s="3">
        <v>3909085.25</v>
      </c>
      <c r="O394" s="3">
        <v>3889514.21875</v>
      </c>
      <c r="P394" s="3">
        <v>3370624.96875</v>
      </c>
      <c r="Q394" s="3">
        <v>2286807.9609375</v>
      </c>
      <c r="R394" s="3">
        <v>1593995.6015625</v>
      </c>
      <c r="S394" s="3">
        <v>4695114.734375</v>
      </c>
      <c r="T394" s="3">
        <v>6957090.40625</v>
      </c>
      <c r="U394" s="3">
        <v>9906259.84375</v>
      </c>
      <c r="V394" s="3">
        <v>11778587.375</v>
      </c>
      <c r="W394" s="3">
        <v>14804721.25</v>
      </c>
      <c r="X394" s="3">
        <v>17153278</v>
      </c>
      <c r="Y394" s="3">
        <v>22579530.625</v>
      </c>
      <c r="Z394" s="3">
        <v>26138412.875</v>
      </c>
      <c r="AA394" s="3">
        <v>31454580</v>
      </c>
      <c r="AB394" s="3">
        <v>35034089.25</v>
      </c>
      <c r="AC394" s="3">
        <v>36945721.75</v>
      </c>
      <c r="AD394" s="3">
        <v>37911890.25</v>
      </c>
      <c r="AE394" s="3">
        <v>39522987.75</v>
      </c>
      <c r="AF394" s="3">
        <v>40557174.25</v>
      </c>
      <c r="AG394" s="3">
        <v>37384907.75</v>
      </c>
      <c r="AH394" s="3">
        <v>34971946.25</v>
      </c>
      <c r="AI394" s="3">
        <v>29588402.75</v>
      </c>
      <c r="AJ394" s="3">
        <v>26151646.625</v>
      </c>
      <c r="AK394" s="3">
        <v>20782466.375</v>
      </c>
      <c r="AL394" s="3">
        <v>17156647.5</v>
      </c>
    </row>
    <row r="395" spans="1:38" x14ac:dyDescent="0.3">
      <c r="A395" t="s">
        <v>195</v>
      </c>
      <c r="B395" t="s">
        <v>217</v>
      </c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</row>
    <row r="396" spans="1:38" x14ac:dyDescent="0.3">
      <c r="A396" t="s">
        <v>196</v>
      </c>
      <c r="B396" t="s">
        <v>217</v>
      </c>
      <c r="C396" s="16"/>
      <c r="D396" s="16"/>
      <c r="E396" s="16"/>
      <c r="F396" s="16"/>
      <c r="G396" s="16"/>
      <c r="H396" s="16"/>
      <c r="I396" s="16"/>
      <c r="J396" s="16"/>
      <c r="K396" s="16"/>
      <c r="L396" s="16"/>
      <c r="M396" s="16"/>
      <c r="N396" s="16"/>
      <c r="O396" s="16"/>
      <c r="P396" s="16"/>
      <c r="Q396" s="16"/>
      <c r="R396" s="16"/>
      <c r="S396" s="16"/>
      <c r="T396" s="16"/>
      <c r="U396" s="16"/>
      <c r="V396" s="16"/>
      <c r="W396" s="16"/>
      <c r="X396" s="16"/>
      <c r="Y396" s="16"/>
      <c r="Z396" s="16"/>
      <c r="AA396" s="16"/>
      <c r="AB396" s="16"/>
      <c r="AC396" s="16"/>
      <c r="AD396" s="16"/>
      <c r="AE396" s="16"/>
      <c r="AF396" s="16"/>
      <c r="AG396" s="16"/>
      <c r="AH396" s="16"/>
      <c r="AI396" s="16"/>
      <c r="AJ396" s="16"/>
      <c r="AK396" s="16"/>
      <c r="AL396" s="16"/>
    </row>
    <row r="397" spans="1:38" x14ac:dyDescent="0.3">
      <c r="A397" t="s">
        <v>197</v>
      </c>
      <c r="B397" t="s">
        <v>217</v>
      </c>
      <c r="C397" s="3"/>
      <c r="D397" s="3"/>
      <c r="E397" s="3"/>
      <c r="F397" s="3">
        <v>-18357.178253173828</v>
      </c>
      <c r="G397" s="3">
        <v>-59697.521484375</v>
      </c>
      <c r="H397" s="3">
        <v>-87914.783203125</v>
      </c>
      <c r="I397" s="3">
        <v>-110327.76513671875</v>
      </c>
      <c r="J397" s="3">
        <v>-114125.89794921875</v>
      </c>
      <c r="K397" s="3">
        <v>-132667.1669921875</v>
      </c>
      <c r="L397" s="3">
        <v>-155847.4033203125</v>
      </c>
      <c r="M397" s="3">
        <v>-179342.4814453125</v>
      </c>
      <c r="N397" s="3">
        <v>-178030.78515625</v>
      </c>
      <c r="O397" s="3">
        <v>-182349.4306640625</v>
      </c>
      <c r="P397" s="3">
        <v>-162537.65283203125</v>
      </c>
      <c r="Q397" s="3">
        <v>-113337.18505859375</v>
      </c>
      <c r="R397" s="3">
        <v>-79000.501953125</v>
      </c>
      <c r="S397" s="3">
        <v>-238985.126953125</v>
      </c>
      <c r="T397" s="3">
        <v>-363440.498046875</v>
      </c>
      <c r="U397" s="3">
        <v>-530775.36328125</v>
      </c>
      <c r="V397" s="3">
        <v>-631094.3046875</v>
      </c>
      <c r="W397" s="3">
        <v>-813065.08984375</v>
      </c>
      <c r="X397" s="3">
        <v>-965022.6953125</v>
      </c>
      <c r="Y397" s="3">
        <v>-1300542.34375</v>
      </c>
      <c r="Z397" s="3">
        <v>-1540539.8125</v>
      </c>
      <c r="AA397" s="3">
        <v>-1895996.59375</v>
      </c>
      <c r="AB397" s="3">
        <v>-2111759.484375</v>
      </c>
      <c r="AC397" s="3">
        <v>-2276475.921875</v>
      </c>
      <c r="AD397" s="3">
        <v>-2386791.578125</v>
      </c>
      <c r="AE397" s="3">
        <v>-2541160.53125</v>
      </c>
      <c r="AF397" s="3">
        <v>-2663136.53125</v>
      </c>
      <c r="AG397" s="3">
        <v>-2507064.078125</v>
      </c>
      <c r="AH397" s="3">
        <v>-2395147.921875</v>
      </c>
      <c r="AI397" s="3">
        <v>-2069557.25</v>
      </c>
      <c r="AJ397" s="3">
        <v>-1868092.203125</v>
      </c>
      <c r="AK397" s="3">
        <v>-1516141.5</v>
      </c>
      <c r="AL397" s="3">
        <v>-1278257.75</v>
      </c>
    </row>
    <row r="398" spans="1:38" x14ac:dyDescent="0.3">
      <c r="A398" t="s">
        <v>198</v>
      </c>
      <c r="B398" t="s">
        <v>217</v>
      </c>
      <c r="C398" s="3"/>
      <c r="D398" s="3"/>
      <c r="E398" s="3"/>
      <c r="F398" s="3">
        <v>-34.960821267948546</v>
      </c>
      <c r="G398" s="3">
        <v>-36.16636186318415</v>
      </c>
      <c r="H398" s="3">
        <v>-37.37190575453188</v>
      </c>
      <c r="I398" s="3">
        <v>-41.524340571943583</v>
      </c>
      <c r="J398" s="3">
        <v>-42.863830579237494</v>
      </c>
      <c r="K398" s="3">
        <v>-42.863832549926208</v>
      </c>
      <c r="L398" s="3">
        <v>-44.203324234090992</v>
      </c>
      <c r="M398" s="3">
        <v>-45.542826087572401</v>
      </c>
      <c r="N398" s="3">
        <v>-45.542824924641899</v>
      </c>
      <c r="O398" s="3">
        <v>-46.882314964943205</v>
      </c>
      <c r="P398" s="3">
        <v>-48.221814749182407</v>
      </c>
      <c r="Q398" s="3">
        <v>-49.561304226057544</v>
      </c>
      <c r="R398" s="3">
        <v>-49.561304859113449</v>
      </c>
      <c r="S398" s="3">
        <v>-50.900806577400502</v>
      </c>
      <c r="T398" s="3">
        <v>-52.240301163884993</v>
      </c>
      <c r="U398" s="3">
        <v>-53.579794155725047</v>
      </c>
      <c r="V398" s="3">
        <v>-53.579795657584107</v>
      </c>
      <c r="W398" s="3">
        <v>-54.919310949116991</v>
      </c>
      <c r="X398" s="3">
        <v>-56.258791778020502</v>
      </c>
      <c r="Y398" s="3">
        <v>-57.598289590220389</v>
      </c>
      <c r="Z398" s="3">
        <v>-58.937771771653523</v>
      </c>
      <c r="AA398" s="3">
        <v>-60.277282155730582</v>
      </c>
      <c r="AB398" s="3">
        <v>-60.277276492209658</v>
      </c>
      <c r="AC398" s="3">
        <v>-61.616766814820714</v>
      </c>
      <c r="AD398" s="3">
        <v>-62.956280005716678</v>
      </c>
      <c r="AE398" s="3">
        <v>-64.295759908738177</v>
      </c>
      <c r="AF398" s="3">
        <v>-65.663759384074936</v>
      </c>
      <c r="AG398" s="3">
        <v>-67.060860358148133</v>
      </c>
      <c r="AH398" s="3">
        <v>-68.487693099865723</v>
      </c>
      <c r="AI398" s="3">
        <v>-69.944878994862265</v>
      </c>
      <c r="AJ398" s="3">
        <v>-71.433062319646581</v>
      </c>
      <c r="AK398" s="3">
        <v>-72.952914858258737</v>
      </c>
      <c r="AL398" s="3">
        <v>-74.505100719706462</v>
      </c>
    </row>
    <row r="399" spans="1:38" x14ac:dyDescent="0.3">
      <c r="A399" t="s">
        <v>199</v>
      </c>
      <c r="B399" t="s">
        <v>217</v>
      </c>
      <c r="C399" s="16"/>
      <c r="D399" s="16"/>
      <c r="E399" s="16"/>
      <c r="F399" s="16">
        <v>-34.960821527526797</v>
      </c>
      <c r="G399" s="16">
        <v>-36.166362483697881</v>
      </c>
      <c r="H399" s="16">
        <v>-37.37190590191652</v>
      </c>
      <c r="I399" s="16">
        <v>-41.52434055668126</v>
      </c>
      <c r="J399" s="16">
        <v>-42.863830335552109</v>
      </c>
      <c r="K399" s="16">
        <v>-42.863833647094658</v>
      </c>
      <c r="L399" s="16">
        <v>-44.203325051353566</v>
      </c>
      <c r="M399" s="16">
        <v>-45.54282638969319</v>
      </c>
      <c r="N399" s="16">
        <v>-45.54282509245926</v>
      </c>
      <c r="O399" s="16">
        <v>-46.882315303359746</v>
      </c>
      <c r="P399" s="16">
        <v>-45.941238199771142</v>
      </c>
      <c r="Q399" s="16">
        <v>-45.973378705678009</v>
      </c>
      <c r="R399" s="16">
        <v>-44.604113943644748</v>
      </c>
      <c r="S399" s="16">
        <v>-49.059003196158905</v>
      </c>
      <c r="T399" s="16">
        <v>-50.955725557277546</v>
      </c>
      <c r="U399" s="16">
        <v>-52.650081869196477</v>
      </c>
      <c r="V399" s="16">
        <v>-52.801415319188756</v>
      </c>
      <c r="W399" s="16">
        <v>-54.285804255177922</v>
      </c>
      <c r="X399" s="16">
        <v>-55.700727686941271</v>
      </c>
      <c r="Y399" s="16">
        <v>-57.164216228899669</v>
      </c>
      <c r="Z399" s="16">
        <v>-58.55848371021731</v>
      </c>
      <c r="AA399" s="16">
        <v>-59.958140628137635</v>
      </c>
      <c r="AB399" s="16">
        <v>-60.001584001273592</v>
      </c>
      <c r="AC399" s="16">
        <v>-61.359491583902049</v>
      </c>
      <c r="AD399" s="16">
        <v>-62.706875488130642</v>
      </c>
      <c r="AE399" s="16">
        <v>-64.068556635888896</v>
      </c>
      <c r="AF399" s="16">
        <v>-65.444256408773143</v>
      </c>
      <c r="AG399" s="16">
        <v>-66.82980208561986</v>
      </c>
      <c r="AH399" s="16">
        <v>-68.215193868905061</v>
      </c>
      <c r="AI399" s="16">
        <v>-69.611204333105064</v>
      </c>
      <c r="AJ399" s="16">
        <v>-70.958563019358863</v>
      </c>
      <c r="AK399" s="16">
        <v>-72.326955639349478</v>
      </c>
      <c r="AL399" s="16">
        <v>-73.709191800253521</v>
      </c>
    </row>
    <row r="400" spans="1:38" x14ac:dyDescent="0.3">
      <c r="A400" t="s">
        <v>200</v>
      </c>
      <c r="B400" t="s">
        <v>217</v>
      </c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</row>
    <row r="401" spans="1:38" x14ac:dyDescent="0.3">
      <c r="A401" t="s">
        <v>201</v>
      </c>
      <c r="B401" t="s">
        <v>217</v>
      </c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</row>
    <row r="402" spans="1:38" x14ac:dyDescent="0.3">
      <c r="A402" t="s">
        <v>202</v>
      </c>
      <c r="B402" t="s">
        <v>217</v>
      </c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</row>
    <row r="403" spans="1:38" x14ac:dyDescent="0.3">
      <c r="A403" t="s">
        <v>203</v>
      </c>
      <c r="B403" t="s">
        <v>217</v>
      </c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</row>
  </sheetData>
  <pageMargins left="0.7" right="0.7" top="0.75" bottom="0.75" header="0.3" footer="0.3"/>
  <pageSetup paperSize="17" orientation="landscape" r:id="rId1"/>
  <headerFooter>
    <oddHeader xml:space="preserve">&amp;RDEF's Response to LULAC &amp; FL Rising POD 1(1-8)
Q2
Page &amp;P of &amp;N
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7EEAA0-450D-4AF1-A0C5-CAF1D00DF070}">
  <sheetPr codeName="shGeneration"/>
  <dimension ref="A1:AM413"/>
  <sheetViews>
    <sheetView zoomScaleNormal="100" workbookViewId="0">
      <pane xSplit="4" ySplit="5" topLeftCell="E6" activePane="bottomRight" state="frozen"/>
      <selection activeCell="D2" sqref="D2"/>
      <selection pane="topRight" activeCell="D2" sqref="D2"/>
      <selection pane="bottomLeft" activeCell="D2" sqref="D2"/>
      <selection pane="bottomRight" activeCell="D2" sqref="D2"/>
    </sheetView>
  </sheetViews>
  <sheetFormatPr defaultRowHeight="14.4" x14ac:dyDescent="0.3"/>
  <cols>
    <col min="1" max="1" width="32.6640625" customWidth="1"/>
    <col min="2" max="2" width="30.6640625" customWidth="1"/>
    <col min="3" max="3" width="11.6640625" customWidth="1"/>
    <col min="4" max="48" width="9.6640625" customWidth="1"/>
  </cols>
  <sheetData>
    <row r="1" spans="1:39" x14ac:dyDescent="0.3">
      <c r="A1" s="2" t="s">
        <v>180</v>
      </c>
    </row>
    <row r="4" spans="1:39" x14ac:dyDescent="0.3">
      <c r="A4" s="13" t="s">
        <v>4</v>
      </c>
    </row>
    <row r="5" spans="1:39" x14ac:dyDescent="0.3">
      <c r="A5" s="2" t="s">
        <v>31</v>
      </c>
      <c r="B5" s="2" t="s">
        <v>218</v>
      </c>
      <c r="C5" s="2" t="s">
        <v>219</v>
      </c>
      <c r="D5" s="8" t="s">
        <v>126</v>
      </c>
      <c r="E5" s="8">
        <v>2023</v>
      </c>
      <c r="F5" s="8">
        <v>2024</v>
      </c>
      <c r="G5" s="8">
        <v>2025</v>
      </c>
      <c r="H5" s="8">
        <v>2026</v>
      </c>
      <c r="I5" s="8">
        <v>2027</v>
      </c>
      <c r="J5" s="8">
        <v>2028</v>
      </c>
      <c r="K5" s="8">
        <v>2029</v>
      </c>
      <c r="L5" s="8">
        <v>2030</v>
      </c>
      <c r="M5" s="8">
        <v>2031</v>
      </c>
      <c r="N5" s="8">
        <v>2032</v>
      </c>
      <c r="O5" s="8">
        <v>2033</v>
      </c>
      <c r="P5" s="8">
        <v>2034</v>
      </c>
      <c r="Q5" s="8">
        <v>2035</v>
      </c>
      <c r="R5" s="8">
        <v>2036</v>
      </c>
      <c r="S5" s="8">
        <v>2037</v>
      </c>
      <c r="T5" s="8">
        <v>2038</v>
      </c>
      <c r="U5" s="8">
        <v>2039</v>
      </c>
      <c r="V5" s="8">
        <v>2040</v>
      </c>
      <c r="W5" s="8">
        <v>2041</v>
      </c>
      <c r="X5" s="8">
        <v>2042</v>
      </c>
      <c r="Y5" s="8">
        <v>2043</v>
      </c>
      <c r="Z5" s="8">
        <v>2044</v>
      </c>
      <c r="AA5" s="8">
        <v>2045</v>
      </c>
      <c r="AB5" s="8">
        <v>2046</v>
      </c>
      <c r="AC5" s="8">
        <v>2047</v>
      </c>
      <c r="AD5" s="8">
        <v>2048</v>
      </c>
      <c r="AE5" s="8">
        <v>2049</v>
      </c>
      <c r="AF5" s="8">
        <v>2050</v>
      </c>
      <c r="AG5" s="8">
        <v>2051</v>
      </c>
      <c r="AH5" s="8">
        <v>2052</v>
      </c>
      <c r="AI5" s="8">
        <v>2053</v>
      </c>
      <c r="AJ5" s="8">
        <v>2054</v>
      </c>
      <c r="AK5" s="8">
        <v>2055</v>
      </c>
      <c r="AL5" s="8">
        <v>2056</v>
      </c>
      <c r="AM5" s="8">
        <v>2057</v>
      </c>
    </row>
    <row r="6" spans="1:39" x14ac:dyDescent="0.3">
      <c r="A6" s="3" t="s">
        <v>220</v>
      </c>
      <c r="B6" s="3" t="s">
        <v>221</v>
      </c>
      <c r="C6" s="3" t="s">
        <v>62</v>
      </c>
      <c r="D6" s="3" t="s">
        <v>62</v>
      </c>
      <c r="E6" s="3"/>
      <c r="F6" s="3">
        <v>1.0000000474974513E-3</v>
      </c>
      <c r="G6" s="3">
        <v>6.7874997854232788E-2</v>
      </c>
      <c r="H6" s="3"/>
      <c r="I6" s="3">
        <v>4.0000001899898052E-3</v>
      </c>
      <c r="J6" s="3"/>
      <c r="K6" s="3">
        <v>0.16673800151329488</v>
      </c>
      <c r="L6" s="3">
        <v>4.2705003172159195E-2</v>
      </c>
      <c r="M6" s="3"/>
      <c r="N6" s="3"/>
      <c r="O6" s="3">
        <v>1.0000000474974513E-3</v>
      </c>
      <c r="P6" s="3"/>
      <c r="Q6" s="3"/>
      <c r="R6" s="3">
        <v>2.3033921718597412</v>
      </c>
      <c r="S6" s="3">
        <v>5.6409752368927002</v>
      </c>
      <c r="T6" s="3"/>
      <c r="U6" s="3">
        <v>2.7287533283233643</v>
      </c>
      <c r="V6" s="3">
        <v>1.0000000474974513E-3</v>
      </c>
      <c r="W6" s="3">
        <v>2.435700036585331E-2</v>
      </c>
      <c r="X6" s="3">
        <v>1.0000000474974513E-3</v>
      </c>
      <c r="Y6" s="3"/>
      <c r="Z6" s="3"/>
      <c r="AA6" s="3">
        <v>58.7022705078125</v>
      </c>
      <c r="AB6" s="3"/>
      <c r="AC6" s="3">
        <v>23.973260879516602</v>
      </c>
      <c r="AD6" s="3"/>
      <c r="AE6" s="3"/>
      <c r="AF6" s="3">
        <v>90.928621768951416</v>
      </c>
      <c r="AG6" s="3">
        <v>13.320659637451172</v>
      </c>
      <c r="AH6" s="3">
        <v>20.800932645797729</v>
      </c>
      <c r="AI6" s="3">
        <v>40.650852918624878</v>
      </c>
      <c r="AJ6" s="3">
        <v>40.118667244911194</v>
      </c>
      <c r="AK6" s="3">
        <v>20.83752977848053</v>
      </c>
      <c r="AL6" s="3">
        <v>2.8233219087123871</v>
      </c>
      <c r="AM6" s="3">
        <v>7.003851056098938</v>
      </c>
    </row>
    <row r="7" spans="1:39" x14ac:dyDescent="0.3">
      <c r="A7" s="3" t="s">
        <v>222</v>
      </c>
      <c r="B7" s="3" t="s">
        <v>223</v>
      </c>
      <c r="C7" s="3" t="s">
        <v>62</v>
      </c>
      <c r="D7" s="3" t="s">
        <v>62</v>
      </c>
      <c r="E7" s="3">
        <v>965.49420833587646</v>
      </c>
      <c r="F7" s="3">
        <v>1157.9655609130859</v>
      </c>
      <c r="G7" s="3">
        <v>568.44355010986328</v>
      </c>
      <c r="H7" s="3">
        <v>891.47930479049683</v>
      </c>
      <c r="I7" s="3">
        <v>828.15729236602783</v>
      </c>
      <c r="J7" s="3">
        <v>843.88078212738037</v>
      </c>
      <c r="K7" s="3">
        <v>645.90288543701172</v>
      </c>
      <c r="L7" s="3">
        <v>561.59392356872559</v>
      </c>
      <c r="M7" s="3">
        <v>331.1673150062561</v>
      </c>
      <c r="N7" s="3">
        <v>251.63504219055176</v>
      </c>
      <c r="O7" s="3">
        <v>190.84508085250854</v>
      </c>
      <c r="P7" s="3">
        <v>671.13148212432861</v>
      </c>
      <c r="Q7" s="3">
        <v>813.92016983032227</v>
      </c>
      <c r="R7" s="3">
        <v>871.55158710479736</v>
      </c>
      <c r="S7" s="3">
        <v>1202.6438674926758</v>
      </c>
      <c r="T7" s="3">
        <v>588.05240726470947</v>
      </c>
      <c r="U7" s="3">
        <v>802.81554317474365</v>
      </c>
      <c r="V7" s="3">
        <v>567.74738311767578</v>
      </c>
      <c r="W7" s="3">
        <v>549.2974796295166</v>
      </c>
      <c r="X7" s="3">
        <v>143.23696517944336</v>
      </c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</row>
    <row r="8" spans="1:39" x14ac:dyDescent="0.3">
      <c r="A8" s="3" t="s">
        <v>224</v>
      </c>
      <c r="B8" s="3" t="s">
        <v>223</v>
      </c>
      <c r="C8" s="3" t="s">
        <v>62</v>
      </c>
      <c r="D8" s="3" t="s">
        <v>62</v>
      </c>
      <c r="E8" s="3">
        <v>607.82749938964844</v>
      </c>
      <c r="F8" s="3">
        <v>669.2707405090332</v>
      </c>
      <c r="G8" s="3">
        <v>362.42830085754395</v>
      </c>
      <c r="H8" s="3">
        <v>540.79800224304199</v>
      </c>
      <c r="I8" s="3">
        <v>540.29419803619385</v>
      </c>
      <c r="J8" s="3">
        <v>560.61191368103027</v>
      </c>
      <c r="K8" s="3">
        <v>352.34055757522583</v>
      </c>
      <c r="L8" s="3">
        <v>277.56378364562988</v>
      </c>
      <c r="M8" s="3">
        <v>267.55317497253418</v>
      </c>
      <c r="N8" s="3">
        <v>216.63321709632874</v>
      </c>
      <c r="O8" s="3">
        <v>256.70515632629395</v>
      </c>
      <c r="P8" s="3">
        <v>392.86824893951416</v>
      </c>
      <c r="Q8" s="3">
        <v>564.01342391967773</v>
      </c>
      <c r="R8" s="3">
        <v>495.23151397705078</v>
      </c>
      <c r="S8" s="3">
        <v>871.45430469512939</v>
      </c>
      <c r="T8" s="3">
        <v>293.08323764801025</v>
      </c>
      <c r="U8" s="3">
        <v>451.30760860443115</v>
      </c>
      <c r="V8" s="3">
        <v>436.9019079208374</v>
      </c>
      <c r="W8" s="3">
        <v>362.27613067626953</v>
      </c>
      <c r="X8" s="3">
        <v>90.078987121582031</v>
      </c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</row>
    <row r="9" spans="1:39" x14ac:dyDescent="0.3">
      <c r="A9" s="3" t="s">
        <v>225</v>
      </c>
      <c r="B9" s="3" t="s">
        <v>226</v>
      </c>
      <c r="C9" s="3" t="s">
        <v>62</v>
      </c>
      <c r="D9" s="3" t="s">
        <v>62</v>
      </c>
      <c r="E9" s="3">
        <v>1.7516341432929039</v>
      </c>
      <c r="F9" s="3">
        <v>1.7519999779760838</v>
      </c>
      <c r="G9" s="3">
        <v>1.7520000152289867</v>
      </c>
      <c r="H9" s="3">
        <v>1.7519999779760838</v>
      </c>
      <c r="I9" s="3">
        <v>1.7520000040531158</v>
      </c>
      <c r="J9" s="3">
        <v>1.7520000152289867</v>
      </c>
      <c r="K9" s="3">
        <v>1.7519999518990517</v>
      </c>
      <c r="L9" s="3">
        <v>1.7519211173057556</v>
      </c>
      <c r="M9" s="3">
        <v>1.7520000301301479</v>
      </c>
      <c r="N9" s="3">
        <v>1.7520000003278255</v>
      </c>
      <c r="O9" s="3">
        <v>1.7519999705255032</v>
      </c>
      <c r="P9" s="3">
        <v>1.7520000115036964</v>
      </c>
      <c r="Q9" s="3">
        <v>1.7520000077784061</v>
      </c>
      <c r="R9" s="3">
        <v>1.752000018954277</v>
      </c>
      <c r="S9" s="3">
        <v>1.7519999742507935</v>
      </c>
      <c r="T9" s="3">
        <v>1.7519999928772449</v>
      </c>
      <c r="U9" s="3">
        <v>1.7519999928772449</v>
      </c>
      <c r="V9" s="3">
        <v>1.7759999856352806</v>
      </c>
      <c r="W9" s="3">
        <v>1.7519999891519547</v>
      </c>
      <c r="X9" s="3">
        <v>1.7519999966025352</v>
      </c>
      <c r="Y9" s="3">
        <v>1.7519999817013741</v>
      </c>
      <c r="Z9" s="3">
        <v>1.7520000152289867</v>
      </c>
      <c r="AA9" s="3">
        <v>1.7519999742507935</v>
      </c>
      <c r="AB9" s="3">
        <v>1.7520000152289867</v>
      </c>
      <c r="AC9" s="3">
        <v>1.751999955624342</v>
      </c>
      <c r="AD9" s="3">
        <v>1.7759999893605709</v>
      </c>
      <c r="AE9" s="3">
        <v>1.7519999854266644</v>
      </c>
      <c r="AF9" s="3">
        <v>1.7519999779760838</v>
      </c>
      <c r="AG9" s="3">
        <v>1.7519999742507935</v>
      </c>
      <c r="AH9" s="3">
        <v>1.7520000003278255</v>
      </c>
      <c r="AI9" s="3">
        <v>1.7519999966025352</v>
      </c>
      <c r="AJ9" s="3">
        <v>1.7519999891519547</v>
      </c>
      <c r="AK9" s="3">
        <v>1.7519999817013741</v>
      </c>
      <c r="AL9" s="3">
        <v>1.7760000005364418</v>
      </c>
      <c r="AM9" s="3">
        <v>1.7519999928772449</v>
      </c>
    </row>
    <row r="10" spans="1:39" x14ac:dyDescent="0.3">
      <c r="A10" s="3" t="s">
        <v>227</v>
      </c>
      <c r="B10" s="3" t="s">
        <v>228</v>
      </c>
      <c r="C10" s="3" t="s">
        <v>62</v>
      </c>
      <c r="D10" s="3" t="s">
        <v>62</v>
      </c>
      <c r="E10" s="3">
        <v>118.07249355316162</v>
      </c>
      <c r="F10" s="3">
        <v>118.0848217010498</v>
      </c>
      <c r="G10" s="3">
        <v>118.08482301235199</v>
      </c>
      <c r="H10" s="3">
        <v>118.08481860160828</v>
      </c>
      <c r="I10" s="3">
        <v>118.08481597900391</v>
      </c>
      <c r="J10" s="3">
        <v>118.08481907844543</v>
      </c>
      <c r="K10" s="3">
        <v>118.08482480049133</v>
      </c>
      <c r="L10" s="3">
        <v>118.08216762542725</v>
      </c>
      <c r="M10" s="3">
        <v>118.08482313156128</v>
      </c>
      <c r="N10" s="3">
        <v>118.89361977577209</v>
      </c>
      <c r="O10" s="3">
        <v>118.0848217010498</v>
      </c>
      <c r="P10" s="3">
        <v>118.08482789993286</v>
      </c>
      <c r="Q10" s="3">
        <v>118.08482146263123</v>
      </c>
      <c r="R10" s="3">
        <v>118.08482229709625</v>
      </c>
      <c r="S10" s="3">
        <v>118.08482491970062</v>
      </c>
      <c r="T10" s="3">
        <v>118.08482813835144</v>
      </c>
      <c r="U10" s="3">
        <v>118.08481633663177</v>
      </c>
      <c r="V10" s="3">
        <v>118.08482450246811</v>
      </c>
      <c r="W10" s="3">
        <v>118.08482211828232</v>
      </c>
      <c r="X10" s="3">
        <v>118.08482646942139</v>
      </c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</row>
    <row r="11" spans="1:39" x14ac:dyDescent="0.3">
      <c r="A11" s="3" t="s">
        <v>229</v>
      </c>
      <c r="B11" s="3" t="s">
        <v>226</v>
      </c>
      <c r="C11" s="3" t="s">
        <v>62</v>
      </c>
      <c r="D11" s="3" t="s">
        <v>62</v>
      </c>
      <c r="E11" s="3">
        <v>6259.7971343994141</v>
      </c>
      <c r="F11" s="3">
        <v>6023.4420318603516</v>
      </c>
      <c r="G11" s="3">
        <v>6631.5894775390625</v>
      </c>
      <c r="H11" s="3">
        <v>6487.4384765625</v>
      </c>
      <c r="I11" s="3">
        <v>6181.8636779785156</v>
      </c>
      <c r="J11" s="3">
        <v>6425.54150390625</v>
      </c>
      <c r="K11" s="3">
        <v>6684.7844543457031</v>
      </c>
      <c r="L11" s="3">
        <v>6767.3032531738281</v>
      </c>
      <c r="M11" s="3">
        <v>6944.9315795898438</v>
      </c>
      <c r="N11" s="3">
        <v>6930.3735961914063</v>
      </c>
      <c r="O11" s="3">
        <v>6810.9950790405273</v>
      </c>
      <c r="P11" s="3">
        <v>7680.8152160644531</v>
      </c>
      <c r="Q11" s="3">
        <v>8019.74658203125</v>
      </c>
      <c r="R11" s="3">
        <v>8267.2199401855469</v>
      </c>
      <c r="S11" s="3">
        <v>7390.5044250488281</v>
      </c>
      <c r="T11" s="3">
        <v>7927.7742614746094</v>
      </c>
      <c r="U11" s="3">
        <v>8210.6463623046875</v>
      </c>
      <c r="V11" s="3">
        <v>8157.1655883789063</v>
      </c>
      <c r="W11" s="3">
        <v>7579.3760681152344</v>
      </c>
      <c r="X11" s="3">
        <v>7702.7256469726563</v>
      </c>
      <c r="Y11" s="3">
        <v>8053.2665405273438</v>
      </c>
      <c r="Z11" s="3">
        <v>7814.7621765136719</v>
      </c>
      <c r="AA11" s="3">
        <v>7268.4173889160156</v>
      </c>
      <c r="AB11" s="3">
        <v>7011.1709594726563</v>
      </c>
      <c r="AC11" s="3">
        <v>7029.336669921875</v>
      </c>
      <c r="AD11" s="3">
        <v>5956.8622741699219</v>
      </c>
      <c r="AE11" s="3">
        <v>1914.6446228027344</v>
      </c>
      <c r="AF11" s="3"/>
      <c r="AG11" s="3"/>
      <c r="AH11" s="3"/>
      <c r="AI11" s="3"/>
      <c r="AJ11" s="3"/>
      <c r="AK11" s="3"/>
      <c r="AL11" s="3"/>
      <c r="AM11" s="3"/>
    </row>
    <row r="12" spans="1:39" x14ac:dyDescent="0.3">
      <c r="A12" s="3" t="s">
        <v>230</v>
      </c>
      <c r="B12" s="3" t="s">
        <v>226</v>
      </c>
      <c r="C12" s="3" t="s">
        <v>62</v>
      </c>
      <c r="D12" s="3" t="s">
        <v>62</v>
      </c>
      <c r="E12" s="3">
        <v>168.29027152061462</v>
      </c>
      <c r="F12" s="3">
        <v>162.42928445339203</v>
      </c>
      <c r="G12" s="3">
        <v>136.67817735671997</v>
      </c>
      <c r="H12" s="3">
        <v>133.81086826324463</v>
      </c>
      <c r="I12" s="3">
        <v>132.55569124221802</v>
      </c>
      <c r="J12" s="3">
        <v>147.94112324714661</v>
      </c>
      <c r="K12" s="3">
        <v>128.70004677772522</v>
      </c>
      <c r="L12" s="3">
        <v>87.953049659729004</v>
      </c>
      <c r="M12" s="3">
        <v>63.889203071594238</v>
      </c>
      <c r="N12" s="3">
        <v>61.720285177230835</v>
      </c>
      <c r="O12" s="3">
        <v>45.521234750747681</v>
      </c>
      <c r="P12" s="3">
        <v>108.81414413452148</v>
      </c>
      <c r="Q12" s="3">
        <v>135.30845367908478</v>
      </c>
      <c r="R12" s="3">
        <v>144.29957592487335</v>
      </c>
      <c r="S12" s="3">
        <v>161.09660398960114</v>
      </c>
      <c r="T12" s="3">
        <v>109.80808550352231</v>
      </c>
      <c r="U12" s="3">
        <v>154.84195560403168</v>
      </c>
      <c r="V12" s="3">
        <v>121.96264982223511</v>
      </c>
      <c r="W12" s="3">
        <v>87.413477079477161</v>
      </c>
      <c r="X12" s="3">
        <v>64.358441497082822</v>
      </c>
      <c r="Y12" s="3">
        <v>106.89637331210542</v>
      </c>
      <c r="Z12" s="3">
        <v>78.751260075194295</v>
      </c>
      <c r="AA12" s="3">
        <v>155.1231769323349</v>
      </c>
      <c r="AB12" s="3">
        <v>61.191936303279363</v>
      </c>
      <c r="AC12" s="3">
        <v>106.41053876205115</v>
      </c>
      <c r="AD12" s="3">
        <v>29.372367841715459</v>
      </c>
      <c r="AE12" s="3">
        <v>2.6119396551512182</v>
      </c>
      <c r="AF12" s="3"/>
      <c r="AG12" s="3"/>
      <c r="AH12" s="3"/>
      <c r="AI12" s="3"/>
      <c r="AJ12" s="3"/>
      <c r="AK12" s="3"/>
      <c r="AL12" s="3"/>
      <c r="AM12" s="3"/>
    </row>
    <row r="13" spans="1:39" x14ac:dyDescent="0.3">
      <c r="A13" s="3" t="s">
        <v>231</v>
      </c>
      <c r="B13" s="3" t="s">
        <v>232</v>
      </c>
      <c r="C13" s="3" t="s">
        <v>62</v>
      </c>
      <c r="D13" s="3" t="s">
        <v>62</v>
      </c>
      <c r="E13" s="3"/>
      <c r="F13" s="3"/>
      <c r="G13" s="3"/>
      <c r="H13" s="3">
        <v>7.9999998211860657E-2</v>
      </c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</row>
    <row r="14" spans="1:39" x14ac:dyDescent="0.3">
      <c r="A14" s="3" t="s">
        <v>233</v>
      </c>
      <c r="B14" s="3" t="s">
        <v>232</v>
      </c>
      <c r="C14" s="3" t="s">
        <v>62</v>
      </c>
      <c r="D14" s="3" t="s">
        <v>62</v>
      </c>
      <c r="E14" s="3">
        <v>0.22599999606609344</v>
      </c>
      <c r="F14" s="3">
        <v>1.8574599958956242</v>
      </c>
      <c r="G14" s="3">
        <v>2.286607027053833</v>
      </c>
      <c r="H14" s="3">
        <v>1.3950419798493385</v>
      </c>
      <c r="I14" s="3">
        <v>1.8617490008473396</v>
      </c>
      <c r="J14" s="3">
        <v>2.7646400146186352</v>
      </c>
      <c r="K14" s="3">
        <v>1.6343649700284004</v>
      </c>
      <c r="L14" s="3">
        <v>2.3180290162563324</v>
      </c>
      <c r="M14" s="3">
        <v>3.2166180089116096</v>
      </c>
      <c r="N14" s="3">
        <v>1.0829049795866013</v>
      </c>
      <c r="O14" s="3">
        <v>0.56599999591708183</v>
      </c>
      <c r="P14" s="3">
        <v>5.9999998658895493E-2</v>
      </c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</row>
    <row r="15" spans="1:39" x14ac:dyDescent="0.3">
      <c r="A15" s="3" t="s">
        <v>234</v>
      </c>
      <c r="B15" s="3" t="s">
        <v>232</v>
      </c>
      <c r="C15" s="3" t="s">
        <v>62</v>
      </c>
      <c r="D15" s="3" t="s">
        <v>62</v>
      </c>
      <c r="E15" s="3"/>
      <c r="F15" s="3">
        <v>0.18400000035762787</v>
      </c>
      <c r="G15" s="3"/>
      <c r="H15" s="3">
        <v>8.2000002264976501E-2</v>
      </c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</row>
    <row r="16" spans="1:39" x14ac:dyDescent="0.3">
      <c r="A16" s="3" t="s">
        <v>235</v>
      </c>
      <c r="B16" s="3" t="s">
        <v>232</v>
      </c>
      <c r="C16" s="3" t="s">
        <v>62</v>
      </c>
      <c r="D16" s="3" t="s">
        <v>62</v>
      </c>
      <c r="E16" s="3">
        <v>2.0151649713516235</v>
      </c>
      <c r="F16" s="3">
        <v>3.6039999350905418</v>
      </c>
      <c r="G16" s="3">
        <v>4.8079609572887421</v>
      </c>
      <c r="H16" s="3">
        <v>2.6849239766597748</v>
      </c>
      <c r="I16" s="3">
        <v>3.721001923084259</v>
      </c>
      <c r="J16" s="3">
        <v>2.7842270582914352</v>
      </c>
      <c r="K16" s="3">
        <v>3.9157480299472809</v>
      </c>
      <c r="L16" s="3">
        <v>3.9093379974365234</v>
      </c>
      <c r="M16" s="3">
        <v>4.3959319293498993</v>
      </c>
      <c r="N16" s="3">
        <v>1.6078209951519966</v>
      </c>
      <c r="O16" s="3">
        <v>1.786797009408474</v>
      </c>
      <c r="P16" s="3">
        <v>0.7713259756565094</v>
      </c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</row>
    <row r="17" spans="1:39" x14ac:dyDescent="0.3">
      <c r="A17" s="3" t="s">
        <v>157</v>
      </c>
      <c r="B17" s="3" t="s">
        <v>236</v>
      </c>
      <c r="C17" s="3" t="s">
        <v>62</v>
      </c>
      <c r="D17" s="3" t="s">
        <v>62</v>
      </c>
      <c r="E17" s="3"/>
      <c r="F17" s="3"/>
      <c r="G17" s="3"/>
      <c r="H17" s="3"/>
      <c r="I17" s="3">
        <v>82.484464168548584</v>
      </c>
      <c r="J17" s="3">
        <v>87.762851715087891</v>
      </c>
      <c r="K17" s="3">
        <v>83.558347225189209</v>
      </c>
      <c r="L17" s="3">
        <v>88.101846218109131</v>
      </c>
      <c r="M17" s="3">
        <v>75.718669891357422</v>
      </c>
      <c r="N17" s="3">
        <v>74.263239860534668</v>
      </c>
      <c r="O17" s="3">
        <v>68.11298131942749</v>
      </c>
      <c r="P17" s="3">
        <v>62.43660569190979</v>
      </c>
      <c r="Q17" s="3">
        <v>64.63702917098999</v>
      </c>
      <c r="R17" s="3">
        <v>61.895625591278076</v>
      </c>
      <c r="S17" s="3">
        <v>64.945195198059082</v>
      </c>
      <c r="T17" s="3">
        <v>58.50650429725647</v>
      </c>
      <c r="U17" s="3">
        <v>52.257725477218628</v>
      </c>
      <c r="V17" s="3">
        <v>48.330474138259888</v>
      </c>
      <c r="W17" s="3">
        <v>47.84016752243042</v>
      </c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</row>
    <row r="18" spans="1:39" x14ac:dyDescent="0.3">
      <c r="A18" s="3" t="s">
        <v>158</v>
      </c>
      <c r="B18" s="3" t="s">
        <v>236</v>
      </c>
      <c r="C18" s="3" t="s">
        <v>62</v>
      </c>
      <c r="D18" s="3" t="s">
        <v>62</v>
      </c>
      <c r="E18" s="3"/>
      <c r="F18" s="3"/>
      <c r="G18" s="3"/>
      <c r="H18" s="3"/>
      <c r="I18" s="3"/>
      <c r="J18" s="3"/>
      <c r="K18" s="3"/>
      <c r="L18" s="3"/>
      <c r="M18" s="3"/>
      <c r="N18" s="3">
        <v>349.61931610107422</v>
      </c>
      <c r="O18" s="3">
        <v>1029.1325187683105</v>
      </c>
      <c r="P18" s="3">
        <v>1752.1842193603516</v>
      </c>
      <c r="Q18" s="3">
        <v>2382.9630432128906</v>
      </c>
      <c r="R18" s="3">
        <v>2629.1242370605469</v>
      </c>
      <c r="S18" s="3">
        <v>2630.777099609375</v>
      </c>
      <c r="T18" s="3">
        <v>2519.5202484130859</v>
      </c>
      <c r="U18" s="3">
        <v>2394.0015411376953</v>
      </c>
      <c r="V18" s="3">
        <v>2394.6694793701172</v>
      </c>
      <c r="W18" s="3">
        <v>2281.1762390136719</v>
      </c>
      <c r="X18" s="3">
        <v>2208.5121612548828</v>
      </c>
      <c r="Y18" s="3">
        <v>2169.7908935546875</v>
      </c>
      <c r="Z18" s="3">
        <v>1842.902587890625</v>
      </c>
      <c r="AA18" s="3">
        <v>1903.2297515869141</v>
      </c>
      <c r="AB18" s="3">
        <v>1503.230827331543</v>
      </c>
      <c r="AC18" s="3">
        <v>1774.760009765625</v>
      </c>
      <c r="AD18" s="3">
        <v>1396.4219818115234</v>
      </c>
      <c r="AE18" s="3">
        <v>1324.4488906860352</v>
      </c>
      <c r="AF18" s="3">
        <v>636.32745552062988</v>
      </c>
      <c r="AG18" s="3">
        <v>500.93053245544434</v>
      </c>
      <c r="AH18" s="3">
        <v>454.75405883789063</v>
      </c>
      <c r="AI18" s="3">
        <v>394.3394021987915</v>
      </c>
      <c r="AJ18" s="3">
        <v>288.43097162246704</v>
      </c>
      <c r="AK18" s="3">
        <v>165.24138641357422</v>
      </c>
      <c r="AL18" s="3">
        <v>172.3443341255188</v>
      </c>
      <c r="AM18" s="3">
        <v>136.50756311416626</v>
      </c>
    </row>
    <row r="19" spans="1:39" x14ac:dyDescent="0.3">
      <c r="A19" s="3" t="s">
        <v>237</v>
      </c>
      <c r="B19" s="3" t="s">
        <v>232</v>
      </c>
      <c r="C19" s="3" t="s">
        <v>62</v>
      </c>
      <c r="D19" s="3" t="s">
        <v>62</v>
      </c>
      <c r="E19" s="3"/>
      <c r="F19" s="3">
        <v>0.40000000409781933</v>
      </c>
      <c r="G19" s="3">
        <v>0.12158799916505814</v>
      </c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</row>
    <row r="20" spans="1:39" x14ac:dyDescent="0.3">
      <c r="A20" s="3" t="s">
        <v>238</v>
      </c>
      <c r="B20" s="3" t="s">
        <v>232</v>
      </c>
      <c r="C20" s="3" t="s">
        <v>62</v>
      </c>
      <c r="D20" s="3" t="s">
        <v>62</v>
      </c>
      <c r="E20" s="3"/>
      <c r="F20" s="3">
        <v>4.9756001681089401E-2</v>
      </c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</row>
    <row r="21" spans="1:39" x14ac:dyDescent="0.3">
      <c r="A21" s="3" t="s">
        <v>239</v>
      </c>
      <c r="B21" s="3" t="s">
        <v>232</v>
      </c>
      <c r="C21" s="3" t="s">
        <v>62</v>
      </c>
      <c r="D21" s="3" t="s">
        <v>62</v>
      </c>
      <c r="E21" s="3"/>
      <c r="F21" s="3">
        <v>0.14600000157952309</v>
      </c>
      <c r="G21" s="3">
        <v>4.3173998594284058E-2</v>
      </c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</row>
    <row r="22" spans="1:39" x14ac:dyDescent="0.3">
      <c r="A22" s="3" t="s">
        <v>240</v>
      </c>
      <c r="B22" s="3" t="s">
        <v>232</v>
      </c>
      <c r="C22" s="3" t="s">
        <v>62</v>
      </c>
      <c r="D22" s="3" t="s">
        <v>62</v>
      </c>
      <c r="E22" s="3"/>
      <c r="F22" s="3">
        <v>0.10300000011920929</v>
      </c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</row>
    <row r="23" spans="1:39" x14ac:dyDescent="0.3">
      <c r="A23" s="3" t="s">
        <v>241</v>
      </c>
      <c r="B23" s="3" t="s">
        <v>226</v>
      </c>
      <c r="C23" s="3" t="s">
        <v>62</v>
      </c>
      <c r="D23" s="3" t="s">
        <v>62</v>
      </c>
      <c r="E23" s="3">
        <v>5993.439453125</v>
      </c>
      <c r="F23" s="3">
        <v>6151.5718688964844</v>
      </c>
      <c r="G23" s="3">
        <v>5727.0020446777344</v>
      </c>
      <c r="H23" s="3">
        <v>6310.6533966064453</v>
      </c>
      <c r="I23" s="3">
        <v>6317.1395874023438</v>
      </c>
      <c r="J23" s="3">
        <v>5589.1745147705078</v>
      </c>
      <c r="K23" s="3">
        <v>6183.4165344238281</v>
      </c>
      <c r="L23" s="3">
        <v>6122.7890472412109</v>
      </c>
      <c r="M23" s="3">
        <v>5678.0105895996094</v>
      </c>
      <c r="N23" s="3">
        <v>6071.9934310913086</v>
      </c>
      <c r="O23" s="3">
        <v>6122.3050308227539</v>
      </c>
      <c r="P23" s="3">
        <v>6180.6296501159668</v>
      </c>
      <c r="Q23" s="3">
        <v>6216.1571044921875</v>
      </c>
      <c r="R23" s="3">
        <v>6238.1685028076172</v>
      </c>
      <c r="S23" s="3">
        <v>5792.9393310546875</v>
      </c>
      <c r="T23" s="3">
        <v>6153.8379135131836</v>
      </c>
      <c r="U23" s="3">
        <v>6149.6080169677734</v>
      </c>
      <c r="V23" s="3">
        <v>5579.8418426513672</v>
      </c>
      <c r="W23" s="3">
        <v>5694.8953247070313</v>
      </c>
      <c r="X23" s="3">
        <v>5434.4305725097656</v>
      </c>
      <c r="Y23" s="3">
        <v>5177.2251892089844</v>
      </c>
      <c r="Z23" s="3">
        <v>4849.7926940917969</v>
      </c>
      <c r="AA23" s="3">
        <v>4070.0370330810547</v>
      </c>
      <c r="AB23" s="3">
        <v>3352.1143112182617</v>
      </c>
      <c r="AC23" s="3">
        <v>3505.5901069641113</v>
      </c>
      <c r="AD23" s="3">
        <v>2718.4403109550476</v>
      </c>
      <c r="AE23" s="3">
        <v>3041.6139373779297</v>
      </c>
      <c r="AF23" s="3">
        <v>1733.9789645671844</v>
      </c>
      <c r="AG23" s="3">
        <v>1694.5873756408691</v>
      </c>
      <c r="AH23" s="3">
        <v>1638.7501592636108</v>
      </c>
      <c r="AI23" s="3">
        <v>1695.2133178710938</v>
      </c>
      <c r="AJ23" s="3">
        <v>1651.1435298919678</v>
      </c>
      <c r="AK23" s="3">
        <v>1634.9910110831261</v>
      </c>
      <c r="AL23" s="3">
        <v>1654.1105852127075</v>
      </c>
      <c r="AM23" s="3">
        <v>1598.2153053283691</v>
      </c>
    </row>
    <row r="24" spans="1:39" x14ac:dyDescent="0.3">
      <c r="A24" s="3" t="s">
        <v>242</v>
      </c>
      <c r="B24" s="3" t="s">
        <v>226</v>
      </c>
      <c r="C24" s="3" t="s">
        <v>62</v>
      </c>
      <c r="D24" s="3" t="s">
        <v>62</v>
      </c>
      <c r="E24" s="3">
        <v>181.40751814842224</v>
      </c>
      <c r="F24" s="3">
        <v>183.0400128364563</v>
      </c>
      <c r="G24" s="3">
        <v>135.32359027862549</v>
      </c>
      <c r="H24" s="3">
        <v>166.28779721260071</v>
      </c>
      <c r="I24" s="3">
        <v>145.55478000640869</v>
      </c>
      <c r="J24" s="3">
        <v>147.75744926929474</v>
      </c>
      <c r="K24" s="3">
        <v>138.04594969749451</v>
      </c>
      <c r="L24" s="3">
        <v>104.05371201038361</v>
      </c>
      <c r="M24" s="3">
        <v>75.409549832344055</v>
      </c>
      <c r="N24" s="3">
        <v>70.190665900707245</v>
      </c>
      <c r="O24" s="3">
        <v>65.613528311252594</v>
      </c>
      <c r="P24" s="3">
        <v>139.46857509016991</v>
      </c>
      <c r="Q24" s="3">
        <v>157.56230438500643</v>
      </c>
      <c r="R24" s="3">
        <v>177.19299495220184</v>
      </c>
      <c r="S24" s="3">
        <v>225.27962759137154</v>
      </c>
      <c r="T24" s="3">
        <v>109.58338739624014</v>
      </c>
      <c r="U24" s="3">
        <v>148.26661401649471</v>
      </c>
      <c r="V24" s="3">
        <v>103.97207238525152</v>
      </c>
      <c r="W24" s="3">
        <v>83.464950640802272</v>
      </c>
      <c r="X24" s="3">
        <v>33.116780590033159</v>
      </c>
      <c r="Y24" s="3">
        <v>92.569630990328733</v>
      </c>
      <c r="Z24" s="3">
        <v>56.879552910628263</v>
      </c>
      <c r="AA24" s="3">
        <v>133.07152592798229</v>
      </c>
      <c r="AB24" s="3">
        <v>58.50888580083847</v>
      </c>
      <c r="AC24" s="3">
        <v>102.19527889636811</v>
      </c>
      <c r="AD24" s="3">
        <v>22.375925176544115</v>
      </c>
      <c r="AE24" s="3">
        <v>92.360580712556839</v>
      </c>
      <c r="AF24" s="3">
        <v>132.84744677320123</v>
      </c>
      <c r="AG24" s="3">
        <v>97.195270895957947</v>
      </c>
      <c r="AH24" s="3">
        <v>109.37442624568939</v>
      </c>
      <c r="AI24" s="3">
        <v>102.9630606174469</v>
      </c>
      <c r="AJ24" s="3">
        <v>113.77325415611267</v>
      </c>
      <c r="AK24" s="3">
        <v>110.95822116394993</v>
      </c>
      <c r="AL24" s="3">
        <v>97.439021021127701</v>
      </c>
      <c r="AM24" s="3">
        <v>105.38821715116501</v>
      </c>
    </row>
    <row r="25" spans="1:39" x14ac:dyDescent="0.3">
      <c r="A25" s="3" t="s">
        <v>243</v>
      </c>
      <c r="B25" s="3" t="s">
        <v>226</v>
      </c>
      <c r="C25" s="3" t="s">
        <v>62</v>
      </c>
      <c r="D25" s="3" t="s">
        <v>62</v>
      </c>
      <c r="E25" s="3">
        <v>5963.3474578857422</v>
      </c>
      <c r="F25" s="3">
        <v>6162.6694183349609</v>
      </c>
      <c r="G25" s="3">
        <v>6088.0843811035156</v>
      </c>
      <c r="H25" s="3">
        <v>5856.0416564941406</v>
      </c>
      <c r="I25" s="3">
        <v>6381.2281799316406</v>
      </c>
      <c r="J25" s="3">
        <v>5634.7208709716797</v>
      </c>
      <c r="K25" s="3">
        <v>6199.9144897460938</v>
      </c>
      <c r="L25" s="3">
        <v>6180.4616241455078</v>
      </c>
      <c r="M25" s="3">
        <v>5759.7758636474609</v>
      </c>
      <c r="N25" s="3">
        <v>6183.2460632324219</v>
      </c>
      <c r="O25" s="3">
        <v>6197.6223602294922</v>
      </c>
      <c r="P25" s="3">
        <v>6182.4152221679688</v>
      </c>
      <c r="Q25" s="3">
        <v>6152.8084869384766</v>
      </c>
      <c r="R25" s="3">
        <v>6181.0464782714844</v>
      </c>
      <c r="S25" s="3">
        <v>5743.0519027709961</v>
      </c>
      <c r="T25" s="3">
        <v>6155.7498626708984</v>
      </c>
      <c r="U25" s="3">
        <v>6175.0296936035156</v>
      </c>
      <c r="V25" s="3">
        <v>5610.2558135986328</v>
      </c>
      <c r="W25" s="3">
        <v>6041.0902252197266</v>
      </c>
      <c r="X25" s="3">
        <v>5673.0287170410156</v>
      </c>
      <c r="Y25" s="3">
        <v>5245.233097076416</v>
      </c>
      <c r="Z25" s="3">
        <v>4720.2592315673828</v>
      </c>
      <c r="AA25" s="3">
        <v>4900.5179443359375</v>
      </c>
      <c r="AB25" s="3">
        <v>4100.6148796081543</v>
      </c>
      <c r="AC25" s="3">
        <v>2833.0925903320313</v>
      </c>
      <c r="AD25" s="3">
        <v>2546.4106006622314</v>
      </c>
      <c r="AE25" s="3">
        <v>2665.7812881469727</v>
      </c>
      <c r="AF25" s="3">
        <v>1564.1658172607422</v>
      </c>
      <c r="AG25" s="3">
        <v>1422.7889337539673</v>
      </c>
      <c r="AH25" s="3">
        <v>1549.1968002319336</v>
      </c>
      <c r="AI25" s="3">
        <v>1546.546480178833</v>
      </c>
      <c r="AJ25" s="3">
        <v>1567.6168701648712</v>
      </c>
      <c r="AK25" s="3">
        <v>1567.4824681282043</v>
      </c>
      <c r="AL25" s="3">
        <v>1395.2729482650757</v>
      </c>
      <c r="AM25" s="3">
        <v>1470.7749519348145</v>
      </c>
    </row>
    <row r="26" spans="1:39" x14ac:dyDescent="0.3">
      <c r="A26" s="3" t="s">
        <v>244</v>
      </c>
      <c r="B26" s="3" t="s">
        <v>226</v>
      </c>
      <c r="C26" s="3" t="s">
        <v>62</v>
      </c>
      <c r="D26" s="3" t="s">
        <v>62</v>
      </c>
      <c r="E26" s="3">
        <v>176.0563428401947</v>
      </c>
      <c r="F26" s="3">
        <v>194.39185041189194</v>
      </c>
      <c r="G26" s="3">
        <v>144.22089749574661</v>
      </c>
      <c r="H26" s="3">
        <v>132.15561425685883</v>
      </c>
      <c r="I26" s="3">
        <v>138.9656777381897</v>
      </c>
      <c r="J26" s="3">
        <v>144.92796015739441</v>
      </c>
      <c r="K26" s="3">
        <v>136.41388976573944</v>
      </c>
      <c r="L26" s="3">
        <v>93.131742775440216</v>
      </c>
      <c r="M26" s="3">
        <v>60.353155672550201</v>
      </c>
      <c r="N26" s="3">
        <v>58.492583513259888</v>
      </c>
      <c r="O26" s="3">
        <v>56.72060276940465</v>
      </c>
      <c r="P26" s="3">
        <v>124.10276612639427</v>
      </c>
      <c r="Q26" s="3">
        <v>152.32725145388395</v>
      </c>
      <c r="R26" s="3">
        <v>174.45261454582214</v>
      </c>
      <c r="S26" s="3">
        <v>193.60317406058311</v>
      </c>
      <c r="T26" s="3">
        <v>97.803331291244831</v>
      </c>
      <c r="U26" s="3">
        <v>138.19141117384424</v>
      </c>
      <c r="V26" s="3">
        <v>131.41363131999969</v>
      </c>
      <c r="W26" s="3">
        <v>73.439845621061977</v>
      </c>
      <c r="X26" s="3">
        <v>36.612184291996527</v>
      </c>
      <c r="Y26" s="3">
        <v>79.198307886719704</v>
      </c>
      <c r="Z26" s="3">
        <v>54.524157851643395</v>
      </c>
      <c r="AA26" s="3">
        <v>126.86554449796677</v>
      </c>
      <c r="AB26" s="3">
        <v>66.311519880895503</v>
      </c>
      <c r="AC26" s="3">
        <v>83.777203006844502</v>
      </c>
      <c r="AD26" s="3">
        <v>29.029975593090057</v>
      </c>
      <c r="AE26" s="3">
        <v>81.909562923014164</v>
      </c>
      <c r="AF26" s="3">
        <v>117.33126497268677</v>
      </c>
      <c r="AG26" s="3">
        <v>78.801780015230179</v>
      </c>
      <c r="AH26" s="3">
        <v>110.39701569080353</v>
      </c>
      <c r="AI26" s="3">
        <v>100.13527858257294</v>
      </c>
      <c r="AJ26" s="3">
        <v>106.37005415558815</v>
      </c>
      <c r="AK26" s="3">
        <v>102.46649920940399</v>
      </c>
      <c r="AL26" s="3">
        <v>77.995165193628054</v>
      </c>
      <c r="AM26" s="3">
        <v>110.01601052284241</v>
      </c>
    </row>
    <row r="27" spans="1:39" x14ac:dyDescent="0.3">
      <c r="A27" s="3" t="s">
        <v>245</v>
      </c>
      <c r="B27" s="3" t="s">
        <v>246</v>
      </c>
      <c r="C27" s="3" t="s">
        <v>62</v>
      </c>
      <c r="D27" s="3" t="s">
        <v>62</v>
      </c>
      <c r="E27" s="3">
        <v>732.60958480834961</v>
      </c>
      <c r="F27" s="3">
        <v>687.07821750640869</v>
      </c>
      <c r="G27" s="3">
        <v>884.28406476974487</v>
      </c>
      <c r="H27" s="3">
        <v>604.96272134780884</v>
      </c>
      <c r="I27" s="3">
        <v>811.36880111694336</v>
      </c>
      <c r="J27" s="3">
        <v>1083.3701086044312</v>
      </c>
      <c r="K27" s="3">
        <v>1226.0779228210449</v>
      </c>
      <c r="L27" s="3">
        <v>1519.9204072952271</v>
      </c>
      <c r="M27" s="3">
        <v>2720.0188751220703</v>
      </c>
      <c r="N27" s="3">
        <v>1869.1859397888184</v>
      </c>
      <c r="O27" s="3">
        <v>2528.3803509473801</v>
      </c>
      <c r="P27" s="3">
        <v>1073.6925048828125</v>
      </c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</row>
    <row r="28" spans="1:39" x14ac:dyDescent="0.3">
      <c r="A28" s="3" t="s">
        <v>247</v>
      </c>
      <c r="B28" s="3" t="s">
        <v>246</v>
      </c>
      <c r="C28" s="3" t="s">
        <v>62</v>
      </c>
      <c r="D28" s="3" t="s">
        <v>62</v>
      </c>
      <c r="E28" s="3">
        <v>461.24349021911621</v>
      </c>
      <c r="F28" s="3">
        <v>747.11419796943665</v>
      </c>
      <c r="G28" s="3">
        <v>713.58860206604004</v>
      </c>
      <c r="H28" s="3">
        <v>697.7447190284729</v>
      </c>
      <c r="I28" s="3">
        <v>677.65615701675415</v>
      </c>
      <c r="J28" s="3">
        <v>967.08631610870361</v>
      </c>
      <c r="K28" s="3">
        <v>1059.7407684326172</v>
      </c>
      <c r="L28" s="3">
        <v>1419.8453903198242</v>
      </c>
      <c r="M28" s="3">
        <v>1816.5258598327637</v>
      </c>
      <c r="N28" s="3">
        <v>2193.9772338867188</v>
      </c>
      <c r="O28" s="3">
        <v>1749.2336673736572</v>
      </c>
      <c r="P28" s="3">
        <v>463.55293273925781</v>
      </c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</row>
    <row r="29" spans="1:39" x14ac:dyDescent="0.3">
      <c r="A29" s="3" t="s">
        <v>248</v>
      </c>
      <c r="B29" s="3" t="s">
        <v>232</v>
      </c>
      <c r="C29" s="3" t="s">
        <v>62</v>
      </c>
      <c r="D29" s="3" t="s">
        <v>62</v>
      </c>
      <c r="E29" s="3"/>
      <c r="F29" s="3">
        <v>0.42400000989437103</v>
      </c>
      <c r="G29" s="3">
        <v>0.26413999497890472</v>
      </c>
      <c r="H29" s="3">
        <v>0.11999999731779099</v>
      </c>
      <c r="I29" s="3">
        <v>0.57339198887348175</v>
      </c>
      <c r="J29" s="3">
        <v>0.66241998970508575</v>
      </c>
      <c r="K29" s="3">
        <v>0.64000000804662704</v>
      </c>
      <c r="L29" s="3">
        <v>0.56554701179265976</v>
      </c>
      <c r="M29" s="3">
        <v>0.25799999386072159</v>
      </c>
      <c r="N29" s="3">
        <v>0.20800000429153442</v>
      </c>
      <c r="O29" s="3">
        <v>0.10051000118255615</v>
      </c>
      <c r="P29" s="3">
        <v>0.48598700761795044</v>
      </c>
      <c r="Q29" s="3">
        <v>0.4895540177822113</v>
      </c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</row>
    <row r="30" spans="1:39" x14ac:dyDescent="0.3">
      <c r="A30" s="3" t="s">
        <v>249</v>
      </c>
      <c r="B30" s="3" t="s">
        <v>232</v>
      </c>
      <c r="C30" s="3" t="s">
        <v>62</v>
      </c>
      <c r="D30" s="3" t="s">
        <v>62</v>
      </c>
      <c r="E30" s="3"/>
      <c r="F30" s="3">
        <v>0.57236900180578232</v>
      </c>
      <c r="G30" s="3"/>
      <c r="H30" s="3">
        <v>0.13500000536441803</v>
      </c>
      <c r="I30" s="3">
        <v>3.9999999105930328E-2</v>
      </c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</row>
    <row r="31" spans="1:39" x14ac:dyDescent="0.3">
      <c r="A31" s="3" t="s">
        <v>250</v>
      </c>
      <c r="B31" s="3" t="s">
        <v>232</v>
      </c>
      <c r="C31" s="3" t="s">
        <v>62</v>
      </c>
      <c r="D31" s="3" t="s">
        <v>62</v>
      </c>
      <c r="E31" s="3"/>
      <c r="F31" s="3">
        <v>0.56799998879432678</v>
      </c>
      <c r="G31" s="3"/>
      <c r="H31" s="3">
        <v>0.16047900170087814</v>
      </c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</row>
    <row r="32" spans="1:39" x14ac:dyDescent="0.3">
      <c r="A32" s="3" t="s">
        <v>251</v>
      </c>
      <c r="B32" s="3" t="s">
        <v>232</v>
      </c>
      <c r="C32" s="3" t="s">
        <v>62</v>
      </c>
      <c r="D32" s="3" t="s">
        <v>62</v>
      </c>
      <c r="E32" s="3"/>
      <c r="F32" s="3">
        <v>0.133689995855093</v>
      </c>
      <c r="G32" s="3">
        <v>8.5999999195337296E-2</v>
      </c>
      <c r="H32" s="3">
        <v>0.1120000034570694</v>
      </c>
      <c r="I32" s="3">
        <v>1.9999999552965164E-2</v>
      </c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</row>
    <row r="33" spans="1:39" x14ac:dyDescent="0.3">
      <c r="A33" s="3" t="s">
        <v>252</v>
      </c>
      <c r="B33" s="3" t="s">
        <v>232</v>
      </c>
      <c r="C33" s="3" t="s">
        <v>62</v>
      </c>
      <c r="D33" s="3" t="s">
        <v>62</v>
      </c>
      <c r="E33" s="3"/>
      <c r="F33" s="3">
        <v>0.48999997973442078</v>
      </c>
      <c r="G33" s="3"/>
      <c r="H33" s="3">
        <v>0.25100000202655792</v>
      </c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</row>
    <row r="34" spans="1:39" x14ac:dyDescent="0.3">
      <c r="A34" s="3" t="s">
        <v>253</v>
      </c>
      <c r="B34" s="3" t="s">
        <v>232</v>
      </c>
      <c r="C34" s="3" t="s">
        <v>62</v>
      </c>
      <c r="D34" s="3" t="s">
        <v>62</v>
      </c>
      <c r="E34" s="3"/>
      <c r="F34" s="3">
        <v>0.59200000762939453</v>
      </c>
      <c r="G34" s="3">
        <v>0.20400000363588333</v>
      </c>
      <c r="H34" s="3">
        <v>0.1120000034570694</v>
      </c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</row>
    <row r="35" spans="1:39" x14ac:dyDescent="0.3">
      <c r="A35" s="3" t="s">
        <v>254</v>
      </c>
      <c r="B35" s="3" t="s">
        <v>232</v>
      </c>
      <c r="C35" s="3" t="s">
        <v>62</v>
      </c>
      <c r="D35" s="3" t="s">
        <v>62</v>
      </c>
      <c r="E35" s="3">
        <v>14.036318182945251</v>
      </c>
      <c r="F35" s="3">
        <v>15.072488009929657</v>
      </c>
      <c r="G35" s="3">
        <v>17.681104779243469</v>
      </c>
      <c r="H35" s="3">
        <v>16.744882255792618</v>
      </c>
      <c r="I35" s="3">
        <v>15.327063158154488</v>
      </c>
      <c r="J35" s="3">
        <v>16.876809060573578</v>
      </c>
      <c r="K35" s="3">
        <v>14.75615294277668</v>
      </c>
      <c r="L35" s="3">
        <v>14.182312048971653</v>
      </c>
      <c r="M35" s="3">
        <v>14.864748001098633</v>
      </c>
      <c r="N35" s="3">
        <v>10.668792188167572</v>
      </c>
      <c r="O35" s="3">
        <v>7.8444341421127319</v>
      </c>
      <c r="P35" s="3">
        <v>13.491174891591072</v>
      </c>
      <c r="Q35" s="3">
        <v>13.686647050082684</v>
      </c>
      <c r="R35" s="3">
        <v>3.8810000419616699</v>
      </c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</row>
    <row r="36" spans="1:39" x14ac:dyDescent="0.3">
      <c r="A36" s="3" t="s">
        <v>255</v>
      </c>
      <c r="B36" s="3" t="s">
        <v>232</v>
      </c>
      <c r="C36" s="3" t="s">
        <v>62</v>
      </c>
      <c r="D36" s="3" t="s">
        <v>62</v>
      </c>
      <c r="E36" s="3">
        <v>18.988482266664505</v>
      </c>
      <c r="F36" s="3">
        <v>17.282900810241699</v>
      </c>
      <c r="G36" s="3">
        <v>20.997664421796799</v>
      </c>
      <c r="H36" s="3">
        <v>18.246996760368347</v>
      </c>
      <c r="I36" s="3">
        <v>18.052141845226288</v>
      </c>
      <c r="J36" s="3">
        <v>19.612626314163208</v>
      </c>
      <c r="K36" s="3">
        <v>16.394279479980469</v>
      </c>
      <c r="L36" s="3">
        <v>14.868189096450806</v>
      </c>
      <c r="M36" s="3">
        <v>19.693487495183945</v>
      </c>
      <c r="N36" s="3">
        <v>10.860272035002708</v>
      </c>
      <c r="O36" s="3">
        <v>12.315044850111008</v>
      </c>
      <c r="P36" s="3">
        <v>12.904373973608017</v>
      </c>
      <c r="Q36" s="3">
        <v>16.698142737150192</v>
      </c>
      <c r="R36" s="3">
        <v>5.9679961204528809</v>
      </c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</row>
    <row r="37" spans="1:39" x14ac:dyDescent="0.3">
      <c r="A37" s="3" t="s">
        <v>256</v>
      </c>
      <c r="B37" s="3" t="s">
        <v>232</v>
      </c>
      <c r="C37" s="3" t="s">
        <v>62</v>
      </c>
      <c r="D37" s="3" t="s">
        <v>62</v>
      </c>
      <c r="E37" s="3">
        <v>18.847763001918793</v>
      </c>
      <c r="F37" s="3">
        <v>23.590447604656219</v>
      </c>
      <c r="G37" s="3">
        <v>22.643549621105194</v>
      </c>
      <c r="H37" s="3">
        <v>21.43738479912281</v>
      </c>
      <c r="I37" s="3">
        <v>18.49104917049408</v>
      </c>
      <c r="J37" s="3">
        <v>22.793313592672348</v>
      </c>
      <c r="K37" s="3">
        <v>20.412976890802383</v>
      </c>
      <c r="L37" s="3">
        <v>19.239057689905167</v>
      </c>
      <c r="M37" s="3">
        <v>20.237903445959091</v>
      </c>
      <c r="N37" s="3">
        <v>10.520926974713802</v>
      </c>
      <c r="O37" s="3">
        <v>12.242951691150665</v>
      </c>
      <c r="P37" s="3">
        <v>16.851613707840443</v>
      </c>
      <c r="Q37" s="3">
        <v>17.198568224906921</v>
      </c>
      <c r="R37" s="3">
        <v>6.8639999032020569</v>
      </c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</row>
    <row r="38" spans="1:39" x14ac:dyDescent="0.3">
      <c r="A38" s="3" t="s">
        <v>161</v>
      </c>
      <c r="B38" s="3" t="s">
        <v>257</v>
      </c>
      <c r="C38" s="3" t="s">
        <v>62</v>
      </c>
      <c r="D38" s="3" t="s">
        <v>62</v>
      </c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>
        <v>3032.2176818847656</v>
      </c>
      <c r="AE38" s="3">
        <v>4939.515869140625</v>
      </c>
      <c r="AF38" s="3">
        <v>7571.3619384765625</v>
      </c>
      <c r="AG38" s="3">
        <v>9028.9734802246094</v>
      </c>
      <c r="AH38" s="3">
        <v>11912.277374267578</v>
      </c>
      <c r="AI38" s="3">
        <v>13732.263549804688</v>
      </c>
      <c r="AJ38" s="3">
        <v>18770.293640136719</v>
      </c>
      <c r="AK38" s="3">
        <v>22074.125610351563</v>
      </c>
      <c r="AL38" s="3">
        <v>27313.682861328125</v>
      </c>
      <c r="AM38" s="3">
        <v>30960.531372070313</v>
      </c>
    </row>
    <row r="39" spans="1:39" x14ac:dyDescent="0.3">
      <c r="A39" s="3" t="s">
        <v>163</v>
      </c>
      <c r="B39" s="3" t="s">
        <v>236</v>
      </c>
      <c r="C39" s="3" t="s">
        <v>62</v>
      </c>
      <c r="D39" s="3" t="s">
        <v>62</v>
      </c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>
        <v>367.33906555175781</v>
      </c>
      <c r="AE39" s="3">
        <v>646.94926071166992</v>
      </c>
      <c r="AF39" s="3">
        <v>988.35570907592773</v>
      </c>
      <c r="AG39" s="3">
        <v>1208.6791725158691</v>
      </c>
      <c r="AH39" s="3">
        <v>1514.8794479370117</v>
      </c>
      <c r="AI39" s="3">
        <v>1792.0731430053711</v>
      </c>
      <c r="AJ39" s="3">
        <v>2314.8386077880859</v>
      </c>
      <c r="AK39" s="3">
        <v>2718.9836883544922</v>
      </c>
      <c r="AL39" s="3">
        <v>3245.0196228027344</v>
      </c>
      <c r="AM39" s="3">
        <v>3668.1542510986328</v>
      </c>
    </row>
    <row r="40" spans="1:39" x14ac:dyDescent="0.3">
      <c r="A40" s="3" t="s">
        <v>164</v>
      </c>
      <c r="B40" s="3" t="s">
        <v>236</v>
      </c>
      <c r="C40" s="3" t="s">
        <v>62</v>
      </c>
      <c r="D40" s="3" t="s">
        <v>62</v>
      </c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>
        <v>439.31084442138672</v>
      </c>
      <c r="U40" s="3">
        <v>804.44731140136719</v>
      </c>
      <c r="V40" s="3">
        <v>1213.0784187316895</v>
      </c>
      <c r="W40" s="3">
        <v>1504.6542892456055</v>
      </c>
      <c r="X40" s="3">
        <v>1930.5301971435547</v>
      </c>
      <c r="Y40" s="3">
        <v>2227.7118835449219</v>
      </c>
      <c r="Z40" s="3">
        <v>2837.0359191894531</v>
      </c>
      <c r="AA40" s="3">
        <v>3211.0516357421875</v>
      </c>
      <c r="AB40" s="3">
        <v>3752.6139984130859</v>
      </c>
      <c r="AC40" s="3">
        <v>4137.2537841796875</v>
      </c>
      <c r="AD40" s="3">
        <v>4238.84912109375</v>
      </c>
      <c r="AE40" s="3">
        <v>4372.7427368164063</v>
      </c>
      <c r="AF40" s="3">
        <v>4532.0635986328125</v>
      </c>
      <c r="AG40" s="3">
        <v>4610.58984375</v>
      </c>
      <c r="AH40" s="3">
        <v>4220.9479675292969</v>
      </c>
      <c r="AI40" s="3">
        <v>4021.7146301269531</v>
      </c>
      <c r="AJ40" s="3">
        <v>3314.1393280029297</v>
      </c>
      <c r="AK40" s="3">
        <v>2961.5781097412109</v>
      </c>
      <c r="AL40" s="3">
        <v>2408.2998657226563</v>
      </c>
      <c r="AM40" s="3">
        <v>1924.4890060424805</v>
      </c>
    </row>
    <row r="41" spans="1:39" x14ac:dyDescent="0.3">
      <c r="A41" s="3" t="s">
        <v>162</v>
      </c>
      <c r="B41" s="3" t="s">
        <v>257</v>
      </c>
      <c r="C41" s="3" t="s">
        <v>62</v>
      </c>
      <c r="D41" s="3" t="s">
        <v>62</v>
      </c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>
        <v>3399.2887573242188</v>
      </c>
      <c r="U41" s="3">
        <v>5692.9219970703125</v>
      </c>
      <c r="V41" s="3">
        <v>9072.9758605957031</v>
      </c>
      <c r="W41" s="3">
        <v>11357.104553222656</v>
      </c>
      <c r="X41" s="3">
        <v>14794.295837402344</v>
      </c>
      <c r="Y41" s="3">
        <v>17060.296142578125</v>
      </c>
      <c r="Z41" s="3">
        <v>22260.569213867188</v>
      </c>
      <c r="AA41" s="3">
        <v>25589.199462890625</v>
      </c>
      <c r="AB41" s="3">
        <v>30654.851318359375</v>
      </c>
      <c r="AC41" s="3">
        <v>34023.554443359375</v>
      </c>
      <c r="AD41" s="3">
        <v>35826.061767578125</v>
      </c>
      <c r="AE41" s="3">
        <v>36781.07861328125</v>
      </c>
      <c r="AF41" s="3">
        <v>38528.881103515625</v>
      </c>
      <c r="AG41" s="3">
        <v>39525.837158203125</v>
      </c>
      <c r="AH41" s="3">
        <v>36262.001708984375</v>
      </c>
      <c r="AI41" s="3">
        <v>33974.888061523438</v>
      </c>
      <c r="AJ41" s="3">
        <v>28784.7236328125</v>
      </c>
      <c r="AK41" s="3">
        <v>25595.597045898438</v>
      </c>
      <c r="AL41" s="3">
        <v>20426.759765625</v>
      </c>
      <c r="AM41" s="3">
        <v>17040.239501953125</v>
      </c>
    </row>
    <row r="42" spans="1:39" x14ac:dyDescent="0.3">
      <c r="A42" s="3" t="s">
        <v>159</v>
      </c>
      <c r="B42" s="3" t="s">
        <v>232</v>
      </c>
      <c r="C42" s="3" t="s">
        <v>62</v>
      </c>
      <c r="D42" s="3" t="s">
        <v>62</v>
      </c>
      <c r="E42" s="3"/>
      <c r="F42" s="3"/>
      <c r="G42" s="3"/>
      <c r="H42" s="3"/>
      <c r="I42" s="3"/>
      <c r="J42" s="3">
        <v>10.511810302734375</v>
      </c>
      <c r="K42" s="3"/>
      <c r="L42" s="3">
        <v>29.760147094726563</v>
      </c>
      <c r="M42" s="3">
        <v>46.655216217041016</v>
      </c>
      <c r="N42" s="3"/>
      <c r="O42" s="3"/>
      <c r="P42" s="3">
        <v>295.40144181251526</v>
      </c>
      <c r="Q42" s="3">
        <v>657.26616930961609</v>
      </c>
      <c r="R42" s="3">
        <v>762.62475490570068</v>
      </c>
      <c r="S42" s="3">
        <v>843.76234015822411</v>
      </c>
      <c r="T42" s="3">
        <v>372.18939733505249</v>
      </c>
      <c r="U42" s="3">
        <v>642.41610777378082</v>
      </c>
      <c r="V42" s="3">
        <v>76.665894746780396</v>
      </c>
      <c r="W42" s="3">
        <v>140.46597814559937</v>
      </c>
      <c r="X42" s="3">
        <v>178.96811199188232</v>
      </c>
      <c r="Y42" s="3">
        <v>696.01509952545166</v>
      </c>
      <c r="Z42" s="3">
        <v>276.33170223236084</v>
      </c>
      <c r="AA42" s="3">
        <v>1622.4027390480042</v>
      </c>
      <c r="AB42" s="3">
        <v>609.08901500701904</v>
      </c>
      <c r="AC42" s="3">
        <v>1162.0351514816284</v>
      </c>
      <c r="AD42" s="3">
        <v>456.91156387329102</v>
      </c>
      <c r="AE42" s="3">
        <v>2155.1656913757324</v>
      </c>
      <c r="AF42" s="3">
        <v>881.8764820098877</v>
      </c>
      <c r="AG42" s="3">
        <v>673.30833768844604</v>
      </c>
      <c r="AH42" s="3">
        <v>724.45997580885887</v>
      </c>
      <c r="AI42" s="3">
        <v>608.6339750289917</v>
      </c>
      <c r="AJ42" s="3">
        <v>558.70976066589355</v>
      </c>
      <c r="AK42" s="3">
        <v>599.01260423660278</v>
      </c>
      <c r="AL42" s="3">
        <v>649.35007405281067</v>
      </c>
      <c r="AM42" s="3">
        <v>764.39551210403442</v>
      </c>
    </row>
    <row r="43" spans="1:39" x14ac:dyDescent="0.3">
      <c r="A43" s="3" t="s">
        <v>160</v>
      </c>
      <c r="B43" s="3" t="s">
        <v>232</v>
      </c>
      <c r="C43" s="3" t="s">
        <v>62</v>
      </c>
      <c r="D43" s="3" t="s">
        <v>62</v>
      </c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>
        <v>10.548074215650558</v>
      </c>
      <c r="Z43" s="3">
        <v>0.97955301403999329</v>
      </c>
      <c r="AA43" s="3">
        <v>68.784176677465439</v>
      </c>
      <c r="AB43" s="3">
        <v>22.581826627254486</v>
      </c>
      <c r="AC43" s="3">
        <v>83.166959315538406</v>
      </c>
      <c r="AD43" s="3">
        <v>6.5012437552213669</v>
      </c>
      <c r="AE43" s="3">
        <v>175.02448305487633</v>
      </c>
      <c r="AF43" s="3">
        <v>1683.9492416381836</v>
      </c>
      <c r="AG43" s="3">
        <v>781.47927069664001</v>
      </c>
      <c r="AH43" s="3">
        <v>1063.3930034637451</v>
      </c>
      <c r="AI43" s="3">
        <v>1029.5845608711243</v>
      </c>
      <c r="AJ43" s="3">
        <v>1146.7203145027161</v>
      </c>
      <c r="AK43" s="3">
        <v>1060.7771368026733</v>
      </c>
      <c r="AL43" s="3">
        <v>1046.4175610542297</v>
      </c>
      <c r="AM43" s="3">
        <v>880.55912685394287</v>
      </c>
    </row>
    <row r="44" spans="1:39" x14ac:dyDescent="0.3">
      <c r="A44" s="3" t="s">
        <v>258</v>
      </c>
      <c r="B44" s="3" t="s">
        <v>221</v>
      </c>
      <c r="C44" s="3" t="s">
        <v>62</v>
      </c>
      <c r="D44" s="3" t="s">
        <v>62</v>
      </c>
      <c r="E44" s="3"/>
      <c r="F44" s="3">
        <v>2.0000000949949026E-3</v>
      </c>
      <c r="G44" s="3">
        <v>1.0000000474974513E-3</v>
      </c>
      <c r="H44" s="3">
        <v>3.0000001424923539E-3</v>
      </c>
      <c r="I44" s="3"/>
      <c r="J44" s="3">
        <v>1.0000000474974513E-3</v>
      </c>
      <c r="K44" s="3"/>
      <c r="L44" s="3">
        <v>4.5508999144658446E-2</v>
      </c>
      <c r="M44" s="3"/>
      <c r="N44" s="3">
        <v>3.1486000749282539E-2</v>
      </c>
      <c r="O44" s="3">
        <v>7.6255995547398925E-2</v>
      </c>
      <c r="P44" s="3"/>
      <c r="Q44" s="3">
        <v>1.0000000474974513E-3</v>
      </c>
      <c r="R44" s="3"/>
      <c r="S44" s="3"/>
      <c r="T44" s="3">
        <v>5.4200563430786133</v>
      </c>
      <c r="U44" s="3"/>
      <c r="V44" s="3"/>
      <c r="W44" s="3"/>
      <c r="X44" s="3"/>
      <c r="Y44" s="3"/>
      <c r="Z44" s="3"/>
      <c r="AA44" s="3">
        <v>1.0000000474974513E-3</v>
      </c>
      <c r="AB44" s="3"/>
      <c r="AC44" s="3">
        <v>2.0000000949949026E-3</v>
      </c>
      <c r="AD44" s="3"/>
      <c r="AE44" s="3"/>
      <c r="AF44" s="3">
        <v>340.85696792602539</v>
      </c>
      <c r="AG44" s="3">
        <v>13.297131657600403</v>
      </c>
      <c r="AH44" s="3">
        <v>4.2063302993774414</v>
      </c>
      <c r="AI44" s="3">
        <v>9.7333197295665741</v>
      </c>
      <c r="AJ44" s="3">
        <v>13.779229164123535</v>
      </c>
      <c r="AK44" s="3">
        <v>18.782352447509766</v>
      </c>
      <c r="AL44" s="3">
        <v>6.6862314641475677</v>
      </c>
      <c r="AM44" s="3">
        <v>14.572591781616211</v>
      </c>
    </row>
    <row r="45" spans="1:39" x14ac:dyDescent="0.3">
      <c r="A45" s="3" t="s">
        <v>259</v>
      </c>
      <c r="B45" s="3" t="s">
        <v>226</v>
      </c>
      <c r="C45" s="3" t="s">
        <v>62</v>
      </c>
      <c r="D45" s="3" t="s">
        <v>62</v>
      </c>
      <c r="E45" s="3">
        <v>2697.0489349365234</v>
      </c>
      <c r="F45" s="3">
        <v>2692.5005989074707</v>
      </c>
      <c r="G45" s="3">
        <v>2816.3342361450195</v>
      </c>
      <c r="H45" s="3">
        <v>2107.6436653137207</v>
      </c>
      <c r="I45" s="3">
        <v>2485.862922668457</v>
      </c>
      <c r="J45" s="3">
        <v>2238.7090301513672</v>
      </c>
      <c r="K45" s="3">
        <v>2504.5182723999023</v>
      </c>
      <c r="L45" s="3">
        <v>2105.5357818603516</v>
      </c>
      <c r="M45" s="3">
        <v>1655.3707752227783</v>
      </c>
      <c r="N45" s="3">
        <v>1228.301685333252</v>
      </c>
      <c r="O45" s="3">
        <v>1317.0471429824829</v>
      </c>
      <c r="P45" s="3">
        <v>1624.6060333251953</v>
      </c>
      <c r="Q45" s="3">
        <v>2463.3331146240234</v>
      </c>
      <c r="R45" s="3">
        <v>2534.9264378547668</v>
      </c>
      <c r="S45" s="3">
        <v>3067.053581237793</v>
      </c>
      <c r="T45" s="3">
        <v>2282.924186706543</v>
      </c>
      <c r="U45" s="3">
        <v>503.1319580078125</v>
      </c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</row>
    <row r="46" spans="1:39" x14ac:dyDescent="0.3">
      <c r="A46" s="3" t="s">
        <v>260</v>
      </c>
      <c r="B46" s="3" t="s">
        <v>226</v>
      </c>
      <c r="C46" s="3" t="s">
        <v>62</v>
      </c>
      <c r="D46" s="3" t="s">
        <v>62</v>
      </c>
      <c r="E46" s="3">
        <v>2844.380859375</v>
      </c>
      <c r="F46" s="3">
        <v>2902.5282821655273</v>
      </c>
      <c r="G46" s="3">
        <v>3006.8884201049805</v>
      </c>
      <c r="H46" s="3">
        <v>3453.6733551025391</v>
      </c>
      <c r="I46" s="3">
        <v>3136.9935913085938</v>
      </c>
      <c r="J46" s="3">
        <v>3387.6579895019531</v>
      </c>
      <c r="K46" s="3">
        <v>2915.071720123291</v>
      </c>
      <c r="L46" s="3">
        <v>3060.0758514404297</v>
      </c>
      <c r="M46" s="3">
        <v>2581.7101173400879</v>
      </c>
      <c r="N46" s="3">
        <v>2560.0728569030762</v>
      </c>
      <c r="O46" s="3">
        <v>2615.9179229736328</v>
      </c>
      <c r="P46" s="3">
        <v>2831.0922088623047</v>
      </c>
      <c r="Q46" s="3">
        <v>3167.8481163978577</v>
      </c>
      <c r="R46" s="3">
        <v>3136.212064743042</v>
      </c>
      <c r="S46" s="3">
        <v>3560.153076171875</v>
      </c>
      <c r="T46" s="3">
        <v>3153.9564819335938</v>
      </c>
      <c r="U46" s="3">
        <v>2805.084903717041</v>
      </c>
      <c r="V46" s="3">
        <v>2725.8861083984375</v>
      </c>
      <c r="W46" s="3">
        <v>2327.7935409545898</v>
      </c>
      <c r="X46" s="3">
        <v>1561.7113723754883</v>
      </c>
      <c r="Y46" s="3">
        <v>234.6141529083252</v>
      </c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</row>
    <row r="47" spans="1:39" x14ac:dyDescent="0.3">
      <c r="A47" s="3" t="s">
        <v>261</v>
      </c>
      <c r="B47" s="3" t="s">
        <v>226</v>
      </c>
      <c r="C47" s="3" t="s">
        <v>62</v>
      </c>
      <c r="D47" s="3" t="s">
        <v>62</v>
      </c>
      <c r="E47" s="3">
        <v>3103.7564716339111</v>
      </c>
      <c r="F47" s="3">
        <v>3018.9304275512695</v>
      </c>
      <c r="G47" s="3">
        <v>2952.1207122802734</v>
      </c>
      <c r="H47" s="3">
        <v>2991.4372253417969</v>
      </c>
      <c r="I47" s="3">
        <v>3622.0409240722656</v>
      </c>
      <c r="J47" s="3">
        <v>3506.9325866699219</v>
      </c>
      <c r="K47" s="3">
        <v>3658.3910675048828</v>
      </c>
      <c r="L47" s="3">
        <v>3071.1140518188477</v>
      </c>
      <c r="M47" s="3">
        <v>3469.561653137207</v>
      </c>
      <c r="N47" s="3">
        <v>3203.8121566772461</v>
      </c>
      <c r="O47" s="3">
        <v>3408.5716781616211</v>
      </c>
      <c r="P47" s="3">
        <v>3364.9323577880859</v>
      </c>
      <c r="Q47" s="3">
        <v>4043.5279693603516</v>
      </c>
      <c r="R47" s="3">
        <v>3957.9769439697266</v>
      </c>
      <c r="S47" s="3">
        <v>4359.8044586181641</v>
      </c>
      <c r="T47" s="3">
        <v>3551.9542465209961</v>
      </c>
      <c r="U47" s="3">
        <v>3582.2878017425537</v>
      </c>
      <c r="V47" s="3">
        <v>3344.3140029907227</v>
      </c>
      <c r="W47" s="3">
        <v>3135.7904930114746</v>
      </c>
      <c r="X47" s="3">
        <v>2401.3387203216553</v>
      </c>
      <c r="Y47" s="3">
        <v>2657.3601455688477</v>
      </c>
      <c r="Z47" s="3">
        <v>2117.2085886001587</v>
      </c>
      <c r="AA47" s="3">
        <v>467.31222915649414</v>
      </c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</row>
    <row r="48" spans="1:39" x14ac:dyDescent="0.3">
      <c r="A48" s="3" t="s">
        <v>262</v>
      </c>
      <c r="B48" s="3" t="s">
        <v>226</v>
      </c>
      <c r="C48" s="3" t="s">
        <v>62</v>
      </c>
      <c r="D48" s="3" t="s">
        <v>62</v>
      </c>
      <c r="E48" s="3">
        <v>2750.7943077087402</v>
      </c>
      <c r="F48" s="3">
        <v>3139.730224609375</v>
      </c>
      <c r="G48" s="3">
        <v>2487.6390552520752</v>
      </c>
      <c r="H48" s="3">
        <v>2893.2740478515625</v>
      </c>
      <c r="I48" s="3">
        <v>2578.0328140258789</v>
      </c>
      <c r="J48" s="3">
        <v>3470.0262908935547</v>
      </c>
      <c r="K48" s="3">
        <v>3096.0424194335938</v>
      </c>
      <c r="L48" s="3">
        <v>3308.7502136230469</v>
      </c>
      <c r="M48" s="3">
        <v>2710.0040130615234</v>
      </c>
      <c r="N48" s="3">
        <v>3225.9734039306641</v>
      </c>
      <c r="O48" s="3">
        <v>3222.8384323120117</v>
      </c>
      <c r="P48" s="3">
        <v>3718.6340789794922</v>
      </c>
      <c r="Q48" s="3">
        <v>3449.3957138061523</v>
      </c>
      <c r="R48" s="3">
        <v>4014.9566345214844</v>
      </c>
      <c r="S48" s="3">
        <v>3702.0390472412109</v>
      </c>
      <c r="T48" s="3">
        <v>3938.1826477050781</v>
      </c>
      <c r="U48" s="3">
        <v>3589.5949859619141</v>
      </c>
      <c r="V48" s="3">
        <v>3780.4627227783203</v>
      </c>
      <c r="W48" s="3">
        <v>3414.7881164550781</v>
      </c>
      <c r="X48" s="3">
        <v>3667.4822692871094</v>
      </c>
      <c r="Y48" s="3">
        <v>3363.4055023193359</v>
      </c>
      <c r="Z48" s="3">
        <v>3433.586799621582</v>
      </c>
      <c r="AA48" s="3">
        <v>3021.6471862792969</v>
      </c>
      <c r="AB48" s="3">
        <v>2394.78160572052</v>
      </c>
      <c r="AC48" s="3">
        <v>515.71117401123047</v>
      </c>
      <c r="AD48" s="3"/>
      <c r="AE48" s="3"/>
      <c r="AF48" s="3"/>
      <c r="AG48" s="3"/>
      <c r="AH48" s="3"/>
      <c r="AI48" s="3"/>
      <c r="AJ48" s="3"/>
      <c r="AK48" s="3"/>
      <c r="AL48" s="3"/>
      <c r="AM48" s="3"/>
    </row>
    <row r="49" spans="1:39" x14ac:dyDescent="0.3">
      <c r="A49" s="3" t="s">
        <v>263</v>
      </c>
      <c r="B49" s="3" t="s">
        <v>232</v>
      </c>
      <c r="C49" s="3" t="s">
        <v>62</v>
      </c>
      <c r="D49" s="3" t="s">
        <v>62</v>
      </c>
      <c r="E49" s="3">
        <v>0.11403400078415871</v>
      </c>
      <c r="F49" s="3">
        <v>4.5000001788139343E-2</v>
      </c>
      <c r="G49" s="3"/>
      <c r="H49" s="3">
        <v>0.1510000042617321</v>
      </c>
      <c r="I49" s="3">
        <v>0.22500000894069672</v>
      </c>
      <c r="J49" s="3">
        <v>0.28600000962615013</v>
      </c>
      <c r="K49" s="3">
        <v>0.12200000137090683</v>
      </c>
      <c r="L49" s="3">
        <v>0.51399999111890793</v>
      </c>
      <c r="M49" s="3">
        <v>0.7022559680044651</v>
      </c>
      <c r="N49" s="3">
        <v>0.21559600532054901</v>
      </c>
      <c r="O49" s="3">
        <v>6.1000000685453415E-2</v>
      </c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</row>
    <row r="50" spans="1:39" x14ac:dyDescent="0.3">
      <c r="A50" s="3" t="s">
        <v>264</v>
      </c>
      <c r="B50" s="3" t="s">
        <v>232</v>
      </c>
      <c r="C50" s="3" t="s">
        <v>62</v>
      </c>
      <c r="D50" s="3" t="s">
        <v>62</v>
      </c>
      <c r="E50" s="3">
        <v>3.193415030837059</v>
      </c>
      <c r="F50" s="3">
        <v>12.310961052775383</v>
      </c>
      <c r="G50" s="3">
        <v>9.7544839382171631</v>
      </c>
      <c r="H50" s="3">
        <v>5.3473940044641495</v>
      </c>
      <c r="I50" s="3">
        <v>10.690000087022781</v>
      </c>
      <c r="J50" s="3">
        <v>9.8480000197887421</v>
      </c>
      <c r="K50" s="3">
        <v>8.4319681525230408</v>
      </c>
      <c r="L50" s="3">
        <v>8.1403697729110718</v>
      </c>
      <c r="M50" s="3">
        <v>12.133214101195335</v>
      </c>
      <c r="N50" s="3">
        <v>4.6546430587768555</v>
      </c>
      <c r="O50" s="3">
        <v>4.5600000768899918</v>
      </c>
      <c r="P50" s="3">
        <v>12.133999928832054</v>
      </c>
      <c r="Q50" s="3">
        <v>11.142708793282509</v>
      </c>
      <c r="R50" s="3">
        <v>17.062811806797981</v>
      </c>
      <c r="S50" s="3">
        <v>19.026000216603279</v>
      </c>
      <c r="T50" s="3">
        <v>4.1529329121112823</v>
      </c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</row>
    <row r="51" spans="1:39" x14ac:dyDescent="0.3">
      <c r="A51" s="3" t="s">
        <v>265</v>
      </c>
      <c r="B51" s="3" t="s">
        <v>232</v>
      </c>
      <c r="C51" s="3" t="s">
        <v>62</v>
      </c>
      <c r="D51" s="3" t="s">
        <v>62</v>
      </c>
      <c r="E51" s="3"/>
      <c r="F51" s="3">
        <v>2.0488650053739548</v>
      </c>
      <c r="G51" s="3">
        <v>0.9826359748840332</v>
      </c>
      <c r="H51" s="3">
        <v>0.54007700085639954</v>
      </c>
      <c r="I51" s="3">
        <v>1.5961010456085205</v>
      </c>
      <c r="J51" s="3">
        <v>1.1657910048961639</v>
      </c>
      <c r="K51" s="3">
        <v>0.4982370063662529</v>
      </c>
      <c r="L51" s="3">
        <v>1.5179809182882309</v>
      </c>
      <c r="M51" s="3">
        <v>2.8754882514476776</v>
      </c>
      <c r="N51" s="3">
        <v>0.75783397257328033</v>
      </c>
      <c r="O51" s="3"/>
      <c r="P51" s="3">
        <v>0.47999998927116394</v>
      </c>
      <c r="Q51" s="3">
        <v>1.7938320115208626</v>
      </c>
      <c r="R51" s="3">
        <v>5.1631160899996758</v>
      </c>
      <c r="S51" s="3">
        <v>7.2952308058738708</v>
      </c>
      <c r="T51" s="3">
        <v>4.1517360806465149</v>
      </c>
      <c r="U51" s="3">
        <v>6.5653179287910461</v>
      </c>
      <c r="V51" s="3">
        <v>0.59999999403953552</v>
      </c>
      <c r="W51" s="3">
        <v>0.41999998688697815</v>
      </c>
      <c r="X51" s="3">
        <v>1.4283440113067627</v>
      </c>
      <c r="Y51" s="3">
        <v>1.9565759897232056</v>
      </c>
      <c r="Z51" s="3">
        <v>0.44842100143432617</v>
      </c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</row>
    <row r="52" spans="1:39" x14ac:dyDescent="0.3">
      <c r="A52" s="3" t="s">
        <v>266</v>
      </c>
      <c r="B52" s="3" t="s">
        <v>232</v>
      </c>
      <c r="C52" s="3" t="s">
        <v>62</v>
      </c>
      <c r="D52" s="3" t="s">
        <v>62</v>
      </c>
      <c r="E52" s="3">
        <v>2.3140000104904175</v>
      </c>
      <c r="F52" s="3">
        <v>11.349999994039536</v>
      </c>
      <c r="G52" s="3">
        <v>7.6089998781681061</v>
      </c>
      <c r="H52" s="3">
        <v>4.0020000487565994</v>
      </c>
      <c r="I52" s="3">
        <v>10.211999982595444</v>
      </c>
      <c r="J52" s="3">
        <v>11.416999906301498</v>
      </c>
      <c r="K52" s="3">
        <v>6.4709999561309814</v>
      </c>
      <c r="L52" s="3">
        <v>8.4709998965263367</v>
      </c>
      <c r="M52" s="3">
        <v>12.107999920845032</v>
      </c>
      <c r="N52" s="3">
        <v>3.5430000126361847</v>
      </c>
      <c r="O52" s="3">
        <v>1.4509999752044678</v>
      </c>
      <c r="P52" s="3">
        <v>6.5449999272823334</v>
      </c>
      <c r="Q52" s="3">
        <v>7.880999892950058</v>
      </c>
      <c r="R52" s="3">
        <v>11.398000001907349</v>
      </c>
      <c r="S52" s="3">
        <v>15.799000144004822</v>
      </c>
      <c r="T52" s="3">
        <v>16.190000414848328</v>
      </c>
      <c r="U52" s="3">
        <v>19.671000361442566</v>
      </c>
      <c r="V52" s="3">
        <v>10.108999788761139</v>
      </c>
      <c r="W52" s="3">
        <v>13.631999969482422</v>
      </c>
      <c r="X52" s="3">
        <v>17.732999846339226</v>
      </c>
      <c r="Y52" s="3">
        <v>40.235000520944595</v>
      </c>
      <c r="Z52" s="3">
        <v>28.59600043296814</v>
      </c>
      <c r="AA52" s="3">
        <v>7.7239999771118164</v>
      </c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</row>
    <row r="53" spans="1:39" x14ac:dyDescent="0.3">
      <c r="A53" s="3" t="s">
        <v>267</v>
      </c>
      <c r="B53" s="3" t="s">
        <v>232</v>
      </c>
      <c r="C53" s="3" t="s">
        <v>62</v>
      </c>
      <c r="D53" s="3" t="s">
        <v>62</v>
      </c>
      <c r="E53" s="3">
        <v>8.5920000076293945</v>
      </c>
      <c r="F53" s="3">
        <v>18.944000273942947</v>
      </c>
      <c r="G53" s="3">
        <v>14.143000245094299</v>
      </c>
      <c r="H53" s="3">
        <v>9.1630001962184906</v>
      </c>
      <c r="I53" s="3">
        <v>13.437999844551086</v>
      </c>
      <c r="J53" s="3">
        <v>14.578999996185303</v>
      </c>
      <c r="K53" s="3">
        <v>9.8190000355243683</v>
      </c>
      <c r="L53" s="3">
        <v>11.94500008225441</v>
      </c>
      <c r="M53" s="3">
        <v>16.163218170404434</v>
      </c>
      <c r="N53" s="3">
        <v>7.1630001664161682</v>
      </c>
      <c r="O53" s="3">
        <v>4.5380000174045563</v>
      </c>
      <c r="P53" s="3">
        <v>9.7949998676776886</v>
      </c>
      <c r="Q53" s="3">
        <v>12.085999920964241</v>
      </c>
      <c r="R53" s="3">
        <v>14.606999948620796</v>
      </c>
      <c r="S53" s="3">
        <v>27.938999950885773</v>
      </c>
      <c r="T53" s="3">
        <v>18.680427372455597</v>
      </c>
      <c r="U53" s="3">
        <v>22.09600031375885</v>
      </c>
      <c r="V53" s="3">
        <v>18.480000048875809</v>
      </c>
      <c r="W53" s="3">
        <v>20.03600013256073</v>
      </c>
      <c r="X53" s="3">
        <v>20.425000160932541</v>
      </c>
      <c r="Y53" s="3">
        <v>44.212000489234924</v>
      </c>
      <c r="Z53" s="3">
        <v>40.946650266647339</v>
      </c>
      <c r="AA53" s="3">
        <v>14.258000016212463</v>
      </c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</row>
    <row r="54" spans="1:39" x14ac:dyDescent="0.3">
      <c r="A54" s="3" t="s">
        <v>268</v>
      </c>
      <c r="B54" s="3" t="s">
        <v>232</v>
      </c>
      <c r="C54" s="3" t="s">
        <v>62</v>
      </c>
      <c r="D54" s="3" t="s">
        <v>62</v>
      </c>
      <c r="E54" s="3">
        <v>11.685999751091003</v>
      </c>
      <c r="F54" s="3">
        <v>19.082000255584717</v>
      </c>
      <c r="G54" s="3">
        <v>16.63099992275238</v>
      </c>
      <c r="H54" s="3">
        <v>7.9310000538825989</v>
      </c>
      <c r="I54" s="3">
        <v>15.200999870896339</v>
      </c>
      <c r="J54" s="3">
        <v>14.66599977016449</v>
      </c>
      <c r="K54" s="3">
        <v>12.659999921917915</v>
      </c>
      <c r="L54" s="3">
        <v>12.776000142097473</v>
      </c>
      <c r="M54" s="3">
        <v>15.469000339508057</v>
      </c>
      <c r="N54" s="3">
        <v>8.5690000653266907</v>
      </c>
      <c r="O54" s="3">
        <v>6.1020001471042633</v>
      </c>
      <c r="P54" s="3">
        <v>10.049000144004822</v>
      </c>
      <c r="Q54" s="3">
        <v>12.001999765634537</v>
      </c>
      <c r="R54" s="3">
        <v>15.008000195026398</v>
      </c>
      <c r="S54" s="3">
        <v>25.844000160694122</v>
      </c>
      <c r="T54" s="3">
        <v>27.173245579004288</v>
      </c>
      <c r="U54" s="3">
        <v>28.545000195503235</v>
      </c>
      <c r="V54" s="3">
        <v>16.891000032424927</v>
      </c>
      <c r="W54" s="3">
        <v>24.197000086307526</v>
      </c>
      <c r="X54" s="3">
        <v>25.280736804008484</v>
      </c>
      <c r="Y54" s="3">
        <v>49.583001017570496</v>
      </c>
      <c r="Z54" s="3">
        <v>38.509000062942505</v>
      </c>
      <c r="AA54" s="3">
        <v>13.853999972343445</v>
      </c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</row>
    <row r="55" spans="1:39" x14ac:dyDescent="0.3">
      <c r="A55" s="3" t="s">
        <v>269</v>
      </c>
      <c r="B55" s="3" t="s">
        <v>232</v>
      </c>
      <c r="C55" s="3" t="s">
        <v>62</v>
      </c>
      <c r="D55" s="3" t="s">
        <v>62</v>
      </c>
      <c r="E55" s="3"/>
      <c r="F55" s="3"/>
      <c r="G55" s="3"/>
      <c r="H55" s="3">
        <v>6.4000003039836884E-2</v>
      </c>
      <c r="I55" s="3">
        <v>4.6000000089406967E-2</v>
      </c>
      <c r="J55" s="3">
        <v>4.4539999216794968E-2</v>
      </c>
      <c r="K55" s="3">
        <v>3.2000001519918442E-2</v>
      </c>
      <c r="L55" s="3">
        <v>0.12399999797344208</v>
      </c>
      <c r="M55" s="3">
        <v>0.52799999341368675</v>
      </c>
      <c r="N55" s="3">
        <v>3.2000001519918442E-2</v>
      </c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</row>
    <row r="56" spans="1:39" x14ac:dyDescent="0.3">
      <c r="A56" s="3" t="s">
        <v>270</v>
      </c>
      <c r="B56" s="3" t="s">
        <v>232</v>
      </c>
      <c r="C56" s="3" t="s">
        <v>62</v>
      </c>
      <c r="D56" s="3" t="s">
        <v>62</v>
      </c>
      <c r="E56" s="3"/>
      <c r="F56" s="3">
        <v>9.6000004559755325E-2</v>
      </c>
      <c r="G56" s="3">
        <v>3.2000001519918442E-2</v>
      </c>
      <c r="H56" s="3">
        <v>6.4000003039836884E-2</v>
      </c>
      <c r="I56" s="3">
        <v>0.17000000178813934</v>
      </c>
      <c r="J56" s="3">
        <v>0.21700000390410423</v>
      </c>
      <c r="K56" s="3">
        <v>9.6000004559755325E-2</v>
      </c>
      <c r="L56" s="3">
        <v>0.31869799643754959</v>
      </c>
      <c r="M56" s="3">
        <v>0.70200001075863838</v>
      </c>
      <c r="N56" s="3">
        <v>0.18900000676512718</v>
      </c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</row>
    <row r="57" spans="1:39" x14ac:dyDescent="0.3">
      <c r="A57" s="3" t="s">
        <v>271</v>
      </c>
      <c r="B57" s="3" t="s">
        <v>232</v>
      </c>
      <c r="C57" s="3" t="s">
        <v>62</v>
      </c>
      <c r="D57" s="3" t="s">
        <v>62</v>
      </c>
      <c r="E57" s="3">
        <v>9.4000000506639481E-2</v>
      </c>
      <c r="F57" s="3">
        <v>0.14200000464916229</v>
      </c>
      <c r="G57" s="3">
        <v>6.4000003039836884E-2</v>
      </c>
      <c r="H57" s="3">
        <v>9.4000000506639481E-2</v>
      </c>
      <c r="I57" s="3">
        <v>0.33699400722980499</v>
      </c>
      <c r="J57" s="3">
        <v>0.15600000321865082</v>
      </c>
      <c r="K57" s="3">
        <v>0.14684800431132317</v>
      </c>
      <c r="L57" s="3">
        <v>0.31813700124621391</v>
      </c>
      <c r="M57" s="3">
        <v>0.17271300405263901</v>
      </c>
      <c r="N57" s="3">
        <v>0.2197519987821579</v>
      </c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</row>
    <row r="58" spans="1:39" x14ac:dyDescent="0.3">
      <c r="A58" s="3" t="s">
        <v>272</v>
      </c>
      <c r="B58" s="3" t="s">
        <v>232</v>
      </c>
      <c r="C58" s="3" t="s">
        <v>62</v>
      </c>
      <c r="D58" s="3" t="s">
        <v>62</v>
      </c>
      <c r="E58" s="3"/>
      <c r="F58" s="3"/>
      <c r="G58" s="3"/>
      <c r="H58" s="3">
        <v>0.12300000339746475</v>
      </c>
      <c r="I58" s="3">
        <v>9.0000003576278687E-2</v>
      </c>
      <c r="J58" s="3">
        <v>0.1680000051856041</v>
      </c>
      <c r="K58" s="3">
        <v>6.4000003039836884E-2</v>
      </c>
      <c r="L58" s="3">
        <v>0.12782299518585205</v>
      </c>
      <c r="M58" s="3">
        <v>0.48800000548362732</v>
      </c>
      <c r="N58" s="3">
        <v>9.100000187754631E-2</v>
      </c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</row>
    <row r="59" spans="1:39" x14ac:dyDescent="0.3">
      <c r="A59" s="3" t="s">
        <v>273</v>
      </c>
      <c r="B59" s="3" t="s">
        <v>232</v>
      </c>
      <c r="C59" s="3" t="s">
        <v>62</v>
      </c>
      <c r="D59" s="3" t="s">
        <v>62</v>
      </c>
      <c r="E59" s="3">
        <v>3.4129999577999115E-2</v>
      </c>
      <c r="F59" s="3">
        <v>0.3770269937813282</v>
      </c>
      <c r="G59" s="3">
        <v>3.2000001519918442E-2</v>
      </c>
      <c r="H59" s="3">
        <v>0.14466900378465652</v>
      </c>
      <c r="I59" s="3">
        <v>0.48900001496076584</v>
      </c>
      <c r="J59" s="3">
        <v>0.44975899904966354</v>
      </c>
      <c r="K59" s="3">
        <v>9.9270995706319809E-2</v>
      </c>
      <c r="L59" s="3">
        <v>0.46413399651646614</v>
      </c>
      <c r="M59" s="3">
        <v>0.93642500787973404</v>
      </c>
      <c r="N59" s="3">
        <v>0.2200000025331974</v>
      </c>
      <c r="O59" s="3">
        <v>9.6000004559755325E-2</v>
      </c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</row>
    <row r="60" spans="1:39" x14ac:dyDescent="0.3">
      <c r="A60" s="3" t="s">
        <v>274</v>
      </c>
      <c r="B60" s="3" t="s">
        <v>232</v>
      </c>
      <c r="C60" s="3" t="s">
        <v>62</v>
      </c>
      <c r="D60" s="3" t="s">
        <v>62</v>
      </c>
      <c r="E60" s="3">
        <v>21.634550027549267</v>
      </c>
      <c r="F60" s="3">
        <v>31.24953094124794</v>
      </c>
      <c r="G60" s="3">
        <v>22.691553711891174</v>
      </c>
      <c r="H60" s="3">
        <v>21.082815527915955</v>
      </c>
      <c r="I60" s="3">
        <v>22.554917097091675</v>
      </c>
      <c r="J60" s="3">
        <v>27.955868184566498</v>
      </c>
      <c r="K60" s="3">
        <v>16.956749752163887</v>
      </c>
      <c r="L60" s="3">
        <v>17.510382652282715</v>
      </c>
      <c r="M60" s="3">
        <v>17.405383378267288</v>
      </c>
      <c r="N60" s="3">
        <v>10.759589031338692</v>
      </c>
      <c r="O60" s="3">
        <v>10.677333191037178</v>
      </c>
      <c r="P60" s="3">
        <v>24.782877206802368</v>
      </c>
      <c r="Q60" s="3">
        <v>24.251892805099487</v>
      </c>
      <c r="R60" s="3">
        <v>30.038473844528198</v>
      </c>
      <c r="S60" s="3">
        <v>39.102381348609924</v>
      </c>
      <c r="T60" s="3">
        <v>8.7196561098098755</v>
      </c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</row>
    <row r="61" spans="1:39" x14ac:dyDescent="0.3">
      <c r="A61" s="3" t="s">
        <v>275</v>
      </c>
      <c r="B61" s="3" t="s">
        <v>232</v>
      </c>
      <c r="C61" s="3" t="s">
        <v>62</v>
      </c>
      <c r="D61" s="3" t="s">
        <v>62</v>
      </c>
      <c r="E61" s="3">
        <v>11.994030833244324</v>
      </c>
      <c r="F61" s="3">
        <v>24.197191834449768</v>
      </c>
      <c r="G61" s="3">
        <v>20.341352164745331</v>
      </c>
      <c r="H61" s="3">
        <v>14.226644888520241</v>
      </c>
      <c r="I61" s="3">
        <v>20.392358839511871</v>
      </c>
      <c r="J61" s="3">
        <v>20.093438923358917</v>
      </c>
      <c r="K61" s="3">
        <v>16.941843926906586</v>
      </c>
      <c r="L61" s="3">
        <v>15.473728150129318</v>
      </c>
      <c r="M61" s="3">
        <v>13.453532695770264</v>
      </c>
      <c r="N61" s="3">
        <v>10.56335574388504</v>
      </c>
      <c r="O61" s="3">
        <v>8.7795610129833221</v>
      </c>
      <c r="P61" s="3">
        <v>21.68726759403944</v>
      </c>
      <c r="Q61" s="3">
        <v>19.209530040621758</v>
      </c>
      <c r="R61" s="3">
        <v>23.702654600143433</v>
      </c>
      <c r="S61" s="3">
        <v>33.977964878082275</v>
      </c>
      <c r="T61" s="3">
        <v>4.9419998526573181</v>
      </c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</row>
    <row r="62" spans="1:39" x14ac:dyDescent="0.3">
      <c r="A62" s="3" t="s">
        <v>276</v>
      </c>
      <c r="B62" s="3" t="s">
        <v>232</v>
      </c>
      <c r="C62" s="3" t="s">
        <v>62</v>
      </c>
      <c r="D62" s="3" t="s">
        <v>62</v>
      </c>
      <c r="E62" s="3">
        <v>11.555202007293701</v>
      </c>
      <c r="F62" s="3">
        <v>23.996172964572906</v>
      </c>
      <c r="G62" s="3">
        <v>17.928292632102966</v>
      </c>
      <c r="H62" s="3">
        <v>16.274343371391296</v>
      </c>
      <c r="I62" s="3">
        <v>15.478941023349762</v>
      </c>
      <c r="J62" s="3">
        <v>21.710176050662994</v>
      </c>
      <c r="K62" s="3">
        <v>16.266937077045441</v>
      </c>
      <c r="L62" s="3">
        <v>15.666974112391472</v>
      </c>
      <c r="M62" s="3">
        <v>15.878100246191025</v>
      </c>
      <c r="N62" s="3">
        <v>8.8746751546859741</v>
      </c>
      <c r="O62" s="3">
        <v>7.3892519772052765</v>
      </c>
      <c r="P62" s="3">
        <v>22.73571565747261</v>
      </c>
      <c r="Q62" s="3">
        <v>15.990638062357903</v>
      </c>
      <c r="R62" s="3">
        <v>24.352465748786926</v>
      </c>
      <c r="S62" s="3">
        <v>31.5226811170578</v>
      </c>
      <c r="T62" s="3">
        <v>7.2879999876022339</v>
      </c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</row>
    <row r="63" spans="1:39" x14ac:dyDescent="0.3">
      <c r="A63" s="3" t="s">
        <v>277</v>
      </c>
      <c r="B63" s="3" t="s">
        <v>221</v>
      </c>
      <c r="C63" s="3" t="s">
        <v>62</v>
      </c>
      <c r="D63" s="3" t="s">
        <v>62</v>
      </c>
      <c r="E63" s="3"/>
      <c r="F63" s="3"/>
      <c r="G63" s="3"/>
      <c r="H63" s="3">
        <v>4.5285999774932861E-2</v>
      </c>
      <c r="I63" s="3">
        <v>0.10972699522972107</v>
      </c>
      <c r="J63" s="3">
        <v>1.8556000664830208E-2</v>
      </c>
      <c r="K63" s="3"/>
      <c r="L63" s="3">
        <v>0.28018701076507568</v>
      </c>
      <c r="M63" s="3"/>
      <c r="N63" s="3">
        <v>1.0000000474974513E-3</v>
      </c>
      <c r="O63" s="3"/>
      <c r="P63" s="3"/>
      <c r="Q63" s="3"/>
      <c r="R63" s="3">
        <v>0.10621800273656845</v>
      </c>
      <c r="S63" s="3">
        <v>3.8027912378311157</v>
      </c>
      <c r="T63" s="3">
        <v>2.4959657192230225</v>
      </c>
      <c r="U63" s="3">
        <v>0.77189600467681885</v>
      </c>
      <c r="V63" s="3"/>
      <c r="W63" s="3"/>
      <c r="X63" s="3"/>
      <c r="Y63" s="3"/>
      <c r="Z63" s="3"/>
      <c r="AA63" s="3">
        <v>11.838193893432617</v>
      </c>
      <c r="AB63" s="3"/>
      <c r="AC63" s="3">
        <v>1.2411659955978394</v>
      </c>
      <c r="AD63" s="3"/>
      <c r="AE63" s="3">
        <v>1.0000000474974513E-3</v>
      </c>
      <c r="AF63" s="3">
        <v>177.3531175411772</v>
      </c>
      <c r="AG63" s="3">
        <v>4.7039002180099487E-2</v>
      </c>
      <c r="AH63" s="3">
        <v>9.6420001937076449E-3</v>
      </c>
      <c r="AI63" s="3">
        <v>7.9129001125693321E-2</v>
      </c>
      <c r="AJ63" s="3">
        <v>37.385504180565476</v>
      </c>
      <c r="AK63" s="3">
        <v>2.6245001587085426E-2</v>
      </c>
      <c r="AL63" s="3">
        <v>2.5345001253299415E-2</v>
      </c>
      <c r="AM63" s="3">
        <v>0.18722799967508763</v>
      </c>
    </row>
    <row r="64" spans="1:39" x14ac:dyDescent="0.3">
      <c r="A64" s="3" t="s">
        <v>278</v>
      </c>
      <c r="B64" s="3" t="s">
        <v>226</v>
      </c>
      <c r="C64" s="3" t="s">
        <v>62</v>
      </c>
      <c r="D64" s="3" t="s">
        <v>62</v>
      </c>
      <c r="E64" s="3">
        <v>522.66879653930664</v>
      </c>
      <c r="F64" s="3">
        <v>334.30499839782715</v>
      </c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</row>
    <row r="65" spans="1:39" x14ac:dyDescent="0.3">
      <c r="A65" s="3" t="s">
        <v>155</v>
      </c>
      <c r="B65" s="3" t="s">
        <v>279</v>
      </c>
      <c r="C65" s="3" t="s">
        <v>62</v>
      </c>
      <c r="D65" s="3" t="s">
        <v>62</v>
      </c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>
        <v>72.28697681427002</v>
      </c>
      <c r="AE65" s="3">
        <v>216.37285184860229</v>
      </c>
      <c r="AF65" s="3">
        <v>251.44082069396973</v>
      </c>
      <c r="AG65" s="3">
        <v>179.11475169658661</v>
      </c>
      <c r="AH65" s="3">
        <v>166.93284612894058</v>
      </c>
      <c r="AI65" s="3">
        <v>236.60994172096252</v>
      </c>
      <c r="AJ65" s="3">
        <v>352.0066134929657</v>
      </c>
      <c r="AK65" s="3">
        <v>421.01193380355835</v>
      </c>
      <c r="AL65" s="3">
        <v>526.71925640106201</v>
      </c>
      <c r="AM65" s="3">
        <v>639.26861381530762</v>
      </c>
    </row>
    <row r="66" spans="1:39" x14ac:dyDescent="0.3">
      <c r="A66" s="3" t="s">
        <v>156</v>
      </c>
      <c r="B66" s="3" t="s">
        <v>279</v>
      </c>
      <c r="C66" s="3" t="s">
        <v>62</v>
      </c>
      <c r="D66" s="3" t="s">
        <v>62</v>
      </c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>
        <v>114.26552772521973</v>
      </c>
      <c r="Z66" s="3">
        <v>343.53674411773682</v>
      </c>
      <c r="AA66" s="3">
        <v>569.29306602478027</v>
      </c>
      <c r="AB66" s="3">
        <v>805.80577278137207</v>
      </c>
      <c r="AC66" s="3">
        <v>1013.7089462280273</v>
      </c>
      <c r="AD66" s="3">
        <v>1123.1468925476074</v>
      </c>
      <c r="AE66" s="3">
        <v>1094.0142364501953</v>
      </c>
      <c r="AF66" s="3">
        <v>1023.3301391601563</v>
      </c>
      <c r="AG66" s="3">
        <v>1039.5821533203125</v>
      </c>
      <c r="AH66" s="3">
        <v>1071.0311851501465</v>
      </c>
      <c r="AI66" s="3">
        <v>999.2733325958252</v>
      </c>
      <c r="AJ66" s="3">
        <v>780.02200126647949</v>
      </c>
      <c r="AK66" s="3">
        <v>566.95356273651123</v>
      </c>
      <c r="AL66" s="3">
        <v>344.88661336898804</v>
      </c>
      <c r="AM66" s="3">
        <v>113.93767356872559</v>
      </c>
    </row>
    <row r="67" spans="1:39" x14ac:dyDescent="0.3">
      <c r="A67" s="3" t="s">
        <v>280</v>
      </c>
      <c r="B67" s="3" t="s">
        <v>232</v>
      </c>
      <c r="C67" s="3" t="s">
        <v>62</v>
      </c>
      <c r="D67" s="3" t="s">
        <v>62</v>
      </c>
      <c r="E67" s="3">
        <v>158.60453695058823</v>
      </c>
      <c r="F67" s="3">
        <v>171.88706874847412</v>
      </c>
      <c r="G67" s="3">
        <v>97.522304683923721</v>
      </c>
      <c r="H67" s="3">
        <v>83.774049162864685</v>
      </c>
      <c r="I67" s="3">
        <v>16.146511852741241</v>
      </c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</row>
    <row r="68" spans="1:39" x14ac:dyDescent="0.3">
      <c r="A68" s="3" t="s">
        <v>281</v>
      </c>
      <c r="B68" s="3" t="s">
        <v>232</v>
      </c>
      <c r="C68" s="3" t="s">
        <v>62</v>
      </c>
      <c r="D68" s="3" t="s">
        <v>62</v>
      </c>
      <c r="E68" s="3">
        <v>160.44377821683884</v>
      </c>
      <c r="F68" s="3">
        <v>185.69140791893005</v>
      </c>
      <c r="G68" s="3">
        <v>110.511817663908</v>
      </c>
      <c r="H68" s="3">
        <v>96.751478314399719</v>
      </c>
      <c r="I68" s="3">
        <v>21.17691957950592</v>
      </c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</row>
    <row r="69" spans="1:39" x14ac:dyDescent="0.3">
      <c r="A69" s="3" t="s">
        <v>282</v>
      </c>
      <c r="B69" s="3" t="s">
        <v>232</v>
      </c>
      <c r="C69" s="3" t="s">
        <v>62</v>
      </c>
      <c r="D69" s="3" t="s">
        <v>62</v>
      </c>
      <c r="E69" s="3">
        <v>197.26872891187668</v>
      </c>
      <c r="F69" s="3">
        <v>205.22313761711121</v>
      </c>
      <c r="G69" s="3">
        <v>124.30589431524277</v>
      </c>
      <c r="H69" s="3">
        <v>97.502705097198486</v>
      </c>
      <c r="I69" s="3">
        <v>19.407346725463867</v>
      </c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</row>
    <row r="70" spans="1:39" x14ac:dyDescent="0.3">
      <c r="A70" s="3" t="s">
        <v>283</v>
      </c>
      <c r="B70" s="3" t="s">
        <v>232</v>
      </c>
      <c r="C70" s="3" t="s">
        <v>62</v>
      </c>
      <c r="D70" s="3" t="s">
        <v>62</v>
      </c>
      <c r="E70" s="3">
        <v>215.35690569877625</v>
      </c>
      <c r="F70" s="3">
        <v>216.81820225715637</v>
      </c>
      <c r="G70" s="3">
        <v>141.04826575517654</v>
      </c>
      <c r="H70" s="3">
        <v>147.9682457447052</v>
      </c>
      <c r="I70" s="3">
        <v>21.720283508300781</v>
      </c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</row>
    <row r="71" spans="1:39" x14ac:dyDescent="0.3">
      <c r="A71" s="3" t="s">
        <v>284</v>
      </c>
      <c r="B71" s="3" t="s">
        <v>226</v>
      </c>
      <c r="C71" s="3" t="s">
        <v>62</v>
      </c>
      <c r="D71" s="3" t="s">
        <v>62</v>
      </c>
      <c r="E71" s="3">
        <v>500.86400985717773</v>
      </c>
      <c r="F71" s="3">
        <v>502.32001113891602</v>
      </c>
      <c r="G71" s="3">
        <v>500.86401176452637</v>
      </c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</row>
    <row r="72" spans="1:39" x14ac:dyDescent="0.3">
      <c r="A72" s="3" t="s">
        <v>285</v>
      </c>
      <c r="B72" s="3" t="s">
        <v>226</v>
      </c>
      <c r="C72" s="3" t="s">
        <v>62</v>
      </c>
      <c r="D72" s="3" t="s">
        <v>62</v>
      </c>
      <c r="E72" s="3">
        <v>910.58393859863281</v>
      </c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</row>
    <row r="73" spans="1:39" x14ac:dyDescent="0.3">
      <c r="A73" s="3" t="s">
        <v>286</v>
      </c>
      <c r="B73" s="3" t="s">
        <v>226</v>
      </c>
      <c r="C73" s="3" t="s">
        <v>62</v>
      </c>
      <c r="D73" s="3" t="s">
        <v>62</v>
      </c>
      <c r="E73" s="3">
        <v>1511.6504135131836</v>
      </c>
      <c r="F73" s="3">
        <v>1443.7858276367188</v>
      </c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</row>
    <row r="74" spans="1:39" x14ac:dyDescent="0.3">
      <c r="A74" s="3" t="s">
        <v>287</v>
      </c>
      <c r="B74" s="3" t="s">
        <v>226</v>
      </c>
      <c r="C74" s="3" t="s">
        <v>62</v>
      </c>
      <c r="D74" s="3" t="s">
        <v>62</v>
      </c>
      <c r="E74" s="3">
        <v>817.60138702392578</v>
      </c>
      <c r="F74" s="3">
        <v>834.64800262451172</v>
      </c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</row>
    <row r="75" spans="1:39" x14ac:dyDescent="0.3">
      <c r="A75" s="3" t="s">
        <v>288</v>
      </c>
      <c r="B75" s="3" t="s">
        <v>226</v>
      </c>
      <c r="C75" s="3" t="s">
        <v>62</v>
      </c>
      <c r="D75" s="3" t="s">
        <v>62</v>
      </c>
      <c r="E75" s="3">
        <v>57.330899715423584</v>
      </c>
      <c r="F75" s="3">
        <v>59.669646918773651</v>
      </c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</row>
    <row r="76" spans="1:39" x14ac:dyDescent="0.3">
      <c r="A76" s="3" t="s">
        <v>289</v>
      </c>
      <c r="B76" s="3" t="s">
        <v>226</v>
      </c>
      <c r="C76" s="3" t="s">
        <v>62</v>
      </c>
      <c r="D76" s="3" t="s">
        <v>62</v>
      </c>
      <c r="E76" s="3"/>
      <c r="F76" s="3">
        <v>749.44070434570313</v>
      </c>
      <c r="G76" s="3">
        <v>4065.0299682617188</v>
      </c>
      <c r="H76" s="3">
        <v>4095.4304428100586</v>
      </c>
      <c r="I76" s="3">
        <v>3966.4903526306152</v>
      </c>
      <c r="J76" s="3">
        <v>4226.4532470703125</v>
      </c>
      <c r="K76" s="3">
        <v>3869.5483856201172</v>
      </c>
      <c r="L76" s="3">
        <v>3977.4081268310547</v>
      </c>
      <c r="M76" s="3">
        <v>3809.4755249023438</v>
      </c>
      <c r="N76" s="3">
        <v>3857.1931457519531</v>
      </c>
      <c r="O76" s="3">
        <v>4040.5920104980469</v>
      </c>
      <c r="P76" s="3">
        <v>4042.1105651855469</v>
      </c>
      <c r="Q76" s="3">
        <v>4104.5802917480469</v>
      </c>
      <c r="R76" s="3">
        <v>4054.93359375</v>
      </c>
      <c r="S76" s="3">
        <v>4454.6985168457031</v>
      </c>
      <c r="T76" s="3">
        <v>4166.4492645263672</v>
      </c>
      <c r="U76" s="3">
        <v>3891.3708648681641</v>
      </c>
      <c r="V76" s="3">
        <v>3943.2084503173828</v>
      </c>
      <c r="W76" s="3">
        <v>3387.151496887207</v>
      </c>
      <c r="X76" s="3">
        <v>3201.2388305664063</v>
      </c>
      <c r="Y76" s="3">
        <v>3174.8048439025879</v>
      </c>
      <c r="Z76" s="3">
        <v>1081.5661582946777</v>
      </c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</row>
    <row r="77" spans="1:39" x14ac:dyDescent="0.3">
      <c r="A77" s="3" t="s">
        <v>290</v>
      </c>
      <c r="B77" s="3" t="s">
        <v>226</v>
      </c>
      <c r="C77" s="3" t="s">
        <v>62</v>
      </c>
      <c r="D77" s="3" t="s">
        <v>62</v>
      </c>
      <c r="E77" s="3"/>
      <c r="F77" s="3">
        <v>4.4353859424591064</v>
      </c>
      <c r="G77" s="3">
        <v>99.977943956851959</v>
      </c>
      <c r="H77" s="3">
        <v>112.82423150539398</v>
      </c>
      <c r="I77" s="3">
        <v>100.66343282163143</v>
      </c>
      <c r="J77" s="3">
        <v>101.24461477994919</v>
      </c>
      <c r="K77" s="3">
        <v>99.469485133886337</v>
      </c>
      <c r="L77" s="3">
        <v>101.66615265607834</v>
      </c>
      <c r="M77" s="3">
        <v>59.591543883085251</v>
      </c>
      <c r="N77" s="3">
        <v>56.482565522193909</v>
      </c>
      <c r="O77" s="3">
        <v>62.341488242149353</v>
      </c>
      <c r="P77" s="3">
        <v>121.51881335675716</v>
      </c>
      <c r="Q77" s="3">
        <v>151.80954794585705</v>
      </c>
      <c r="R77" s="3">
        <v>169.86710051633418</v>
      </c>
      <c r="S77" s="3">
        <v>157.35253131389618</v>
      </c>
      <c r="T77" s="3">
        <v>134.28639865526929</v>
      </c>
      <c r="U77" s="3">
        <v>159.79869836196303</v>
      </c>
      <c r="V77" s="3">
        <v>126.73343016038416</v>
      </c>
      <c r="W77" s="3">
        <v>128.60110696870834</v>
      </c>
      <c r="X77" s="3">
        <v>86.363046795129776</v>
      </c>
      <c r="Y77" s="3">
        <v>132.84437756054103</v>
      </c>
      <c r="Z77" s="3">
        <v>9.6100429520010948</v>
      </c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</row>
    <row r="78" spans="1:39" x14ac:dyDescent="0.3">
      <c r="A78" s="3" t="s">
        <v>291</v>
      </c>
      <c r="B78" s="3" t="s">
        <v>228</v>
      </c>
      <c r="C78" s="3" t="s">
        <v>62</v>
      </c>
      <c r="D78" s="3" t="s">
        <v>62</v>
      </c>
      <c r="E78" s="3">
        <v>168.90358304977417</v>
      </c>
      <c r="F78" s="3">
        <v>169.46399557590485</v>
      </c>
      <c r="G78" s="3">
        <v>167.80799639225006</v>
      </c>
      <c r="H78" s="3">
        <v>80.592000484466553</v>
      </c>
      <c r="I78" s="3">
        <v>80.591999530792236</v>
      </c>
      <c r="J78" s="3">
        <v>81.143998980522156</v>
      </c>
      <c r="K78" s="3">
        <v>80.591999888420105</v>
      </c>
      <c r="L78" s="3">
        <v>80.59018611907959</v>
      </c>
      <c r="M78" s="3">
        <v>80.591999053955078</v>
      </c>
      <c r="N78" s="3">
        <v>80.591999292373657</v>
      </c>
      <c r="O78" s="3">
        <v>80.591999650001526</v>
      </c>
      <c r="P78" s="3">
        <v>80.591999769210815</v>
      </c>
      <c r="Q78" s="3">
        <v>80.592000246047974</v>
      </c>
      <c r="R78" s="3">
        <v>81.143998861312866</v>
      </c>
      <c r="S78" s="3">
        <v>80.591998994350433</v>
      </c>
      <c r="T78" s="3">
        <v>80.591999709606171</v>
      </c>
      <c r="U78" s="3">
        <v>80.591999411582947</v>
      </c>
      <c r="V78" s="3">
        <v>81.143999755382538</v>
      </c>
      <c r="W78" s="3">
        <v>80.591999888420105</v>
      </c>
      <c r="X78" s="3">
        <v>80.591999411582947</v>
      </c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</row>
    <row r="79" spans="1:39" x14ac:dyDescent="0.3">
      <c r="A79" s="3" t="s">
        <v>292</v>
      </c>
      <c r="B79" s="3" t="s">
        <v>228</v>
      </c>
      <c r="C79" s="3" t="s">
        <v>62</v>
      </c>
      <c r="D79" s="3" t="s">
        <v>62</v>
      </c>
      <c r="E79" s="3">
        <v>353.44596672058105</v>
      </c>
      <c r="F79" s="3">
        <v>361.34999656677246</v>
      </c>
      <c r="G79" s="3">
        <v>358.72200012207031</v>
      </c>
      <c r="H79" s="3">
        <v>191.84400260448456</v>
      </c>
      <c r="I79" s="3">
        <v>191.84400129318237</v>
      </c>
      <c r="J79" s="3">
        <v>193.15800333023071</v>
      </c>
      <c r="K79" s="3">
        <v>191.84399843215942</v>
      </c>
      <c r="L79" s="3">
        <v>191.83968019485474</v>
      </c>
      <c r="M79" s="3">
        <v>191.84399950504303</v>
      </c>
      <c r="N79" s="3">
        <v>193.15800046920776</v>
      </c>
      <c r="O79" s="3">
        <v>191.84400105476379</v>
      </c>
      <c r="P79" s="3">
        <v>191.84400224685669</v>
      </c>
      <c r="Q79" s="3">
        <v>191.84399962425232</v>
      </c>
      <c r="R79" s="3">
        <v>191.84400224685669</v>
      </c>
      <c r="S79" s="3">
        <v>191.84400272369385</v>
      </c>
      <c r="T79" s="3">
        <v>191.84400188922882</v>
      </c>
      <c r="U79" s="3">
        <v>191.84400022029877</v>
      </c>
      <c r="V79" s="3">
        <v>191.84400177001953</v>
      </c>
      <c r="W79" s="3">
        <v>191.8439998626709</v>
      </c>
      <c r="X79" s="3">
        <v>191.84400200843811</v>
      </c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</row>
    <row r="80" spans="1:39" x14ac:dyDescent="0.3">
      <c r="A80" s="3" t="s">
        <v>293</v>
      </c>
      <c r="B80" s="3" t="s">
        <v>232</v>
      </c>
      <c r="C80" s="3" t="s">
        <v>62</v>
      </c>
      <c r="D80" s="3" t="s">
        <v>62</v>
      </c>
      <c r="E80" s="3">
        <v>51.497089445590973</v>
      </c>
      <c r="F80" s="3">
        <v>0.34876799583435059</v>
      </c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</row>
    <row r="81" spans="1:39" x14ac:dyDescent="0.3">
      <c r="A81" s="3" t="s">
        <v>294</v>
      </c>
      <c r="B81" s="3" t="s">
        <v>232</v>
      </c>
      <c r="C81" s="3" t="s">
        <v>62</v>
      </c>
      <c r="D81" s="3" t="s">
        <v>62</v>
      </c>
      <c r="E81" s="3">
        <v>34.435670733451843</v>
      </c>
      <c r="F81" s="3">
        <v>1.0463039875030518</v>
      </c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</row>
    <row r="82" spans="1:39" x14ac:dyDescent="0.3">
      <c r="A82" s="3" t="s">
        <v>295</v>
      </c>
      <c r="B82" s="3" t="s">
        <v>232</v>
      </c>
      <c r="C82" s="3" t="s">
        <v>62</v>
      </c>
      <c r="D82" s="3" t="s">
        <v>62</v>
      </c>
      <c r="E82" s="3">
        <v>47.081737518310547</v>
      </c>
      <c r="F82" s="3">
        <v>1.2206879854202271</v>
      </c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</row>
    <row r="83" spans="1:39" x14ac:dyDescent="0.3">
      <c r="A83" s="3" t="s">
        <v>296</v>
      </c>
      <c r="B83" s="3" t="s">
        <v>297</v>
      </c>
      <c r="C83" s="3" t="s">
        <v>62</v>
      </c>
      <c r="D83" s="3" t="s">
        <v>62</v>
      </c>
      <c r="E83" s="3"/>
      <c r="F83" s="3">
        <v>70.025917053222656</v>
      </c>
      <c r="G83" s="3">
        <v>123.46800899505615</v>
      </c>
      <c r="H83" s="3">
        <v>210.38363838195801</v>
      </c>
      <c r="I83" s="3">
        <v>276.5712947845459</v>
      </c>
      <c r="J83" s="3">
        <v>363.42354202270508</v>
      </c>
      <c r="K83" s="3">
        <v>428.1483268737793</v>
      </c>
      <c r="L83" s="3">
        <v>513.53919219970703</v>
      </c>
      <c r="M83" s="3">
        <v>578.21202850341797</v>
      </c>
      <c r="N83" s="3">
        <v>576.79108047485352</v>
      </c>
      <c r="O83" s="3">
        <v>572.44493865966797</v>
      </c>
      <c r="P83" s="3">
        <v>569.58256149291992</v>
      </c>
      <c r="Q83" s="3">
        <v>566.73464584350586</v>
      </c>
      <c r="R83" s="3">
        <v>565.34142684936523</v>
      </c>
      <c r="S83" s="3">
        <v>561.08105850219727</v>
      </c>
      <c r="T83" s="3">
        <v>558.27557373046875</v>
      </c>
      <c r="U83" s="3">
        <v>555.48431015014648</v>
      </c>
      <c r="V83" s="3">
        <v>554.11812973022461</v>
      </c>
      <c r="W83" s="3">
        <v>549.94322967529297</v>
      </c>
      <c r="X83" s="3">
        <v>547.19323348999023</v>
      </c>
      <c r="Y83" s="3">
        <v>544.45680618286133</v>
      </c>
      <c r="Z83" s="3">
        <v>543.11832809448242</v>
      </c>
      <c r="AA83" s="3">
        <v>539.0260124206543</v>
      </c>
      <c r="AB83" s="3">
        <v>536.3308219909668</v>
      </c>
      <c r="AC83" s="3">
        <v>533.65007400512695</v>
      </c>
      <c r="AD83" s="3">
        <v>532.33755493164063</v>
      </c>
      <c r="AE83" s="3">
        <v>528.32666015625</v>
      </c>
      <c r="AF83" s="3">
        <v>525.68483352661133</v>
      </c>
      <c r="AG83" s="3">
        <v>523.05563354492188</v>
      </c>
      <c r="AH83" s="3">
        <v>522.0486946105957</v>
      </c>
      <c r="AI83" s="3">
        <v>517.83953094482422</v>
      </c>
      <c r="AJ83" s="3">
        <v>515.25046920776367</v>
      </c>
      <c r="AK83" s="3">
        <v>512.67380142211914</v>
      </c>
      <c r="AL83" s="3">
        <v>597.04888153076172</v>
      </c>
      <c r="AM83" s="3">
        <v>507.55967330932617</v>
      </c>
    </row>
    <row r="84" spans="1:39" x14ac:dyDescent="0.3">
      <c r="A84" s="3" t="s">
        <v>298</v>
      </c>
      <c r="B84" s="3" t="s">
        <v>297</v>
      </c>
      <c r="C84" s="3" t="s">
        <v>62</v>
      </c>
      <c r="D84" s="3" t="s">
        <v>62</v>
      </c>
      <c r="E84" s="3"/>
      <c r="F84" s="3"/>
      <c r="G84" s="3"/>
      <c r="H84" s="3"/>
      <c r="I84" s="3"/>
      <c r="J84" s="3"/>
      <c r="K84" s="3"/>
      <c r="L84" s="3"/>
      <c r="M84" s="3"/>
      <c r="N84" s="3">
        <v>87.532397270202637</v>
      </c>
      <c r="O84" s="3">
        <v>154.33500671386719</v>
      </c>
      <c r="P84" s="3">
        <v>241.0958948135376</v>
      </c>
      <c r="Q84" s="3">
        <v>307.1310977935791</v>
      </c>
      <c r="R84" s="3">
        <v>393.90799331665039</v>
      </c>
      <c r="S84" s="3">
        <v>458.40152168273926</v>
      </c>
      <c r="T84" s="3">
        <v>543.64201736450195</v>
      </c>
      <c r="U84" s="3">
        <v>608.16396331787109</v>
      </c>
      <c r="V84" s="3">
        <v>606.66869735717773</v>
      </c>
      <c r="W84" s="3">
        <v>602.09787750244141</v>
      </c>
      <c r="X84" s="3">
        <v>599.08699417114258</v>
      </c>
      <c r="Y84" s="3">
        <v>596.0916862487793</v>
      </c>
      <c r="Z84" s="3">
        <v>594.62645721435547</v>
      </c>
      <c r="AA84" s="3">
        <v>590.14616394042969</v>
      </c>
      <c r="AB84" s="3">
        <v>587.19507598876953</v>
      </c>
      <c r="AC84" s="3">
        <v>584.25961303710938</v>
      </c>
      <c r="AD84" s="3">
        <v>582.82301330566406</v>
      </c>
      <c r="AE84" s="3">
        <v>578.43172073364258</v>
      </c>
      <c r="AF84" s="3">
        <v>575.53935241699219</v>
      </c>
      <c r="AG84" s="3">
        <v>572.66159057617188</v>
      </c>
      <c r="AH84" s="3">
        <v>571.55834197998047</v>
      </c>
      <c r="AI84" s="3">
        <v>566.94929885864258</v>
      </c>
      <c r="AJ84" s="3">
        <v>564.11470794677734</v>
      </c>
      <c r="AK84" s="3">
        <v>561.29357147216797</v>
      </c>
      <c r="AL84" s="3">
        <v>653.67000198364258</v>
      </c>
      <c r="AM84" s="3">
        <v>555.69478225708008</v>
      </c>
    </row>
    <row r="85" spans="1:39" x14ac:dyDescent="0.3">
      <c r="A85" s="3" t="s">
        <v>299</v>
      </c>
      <c r="B85" s="3" t="s">
        <v>297</v>
      </c>
      <c r="C85" s="3" t="s">
        <v>62</v>
      </c>
      <c r="D85" s="3" t="s">
        <v>62</v>
      </c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>
        <v>87.53239917755127</v>
      </c>
      <c r="W85" s="3">
        <v>154.33501243591309</v>
      </c>
      <c r="X85" s="3">
        <v>241.0958948135376</v>
      </c>
      <c r="Y85" s="3">
        <v>307.13110160827637</v>
      </c>
      <c r="Z85" s="3">
        <v>393.90798377990723</v>
      </c>
      <c r="AA85" s="3">
        <v>458.40154647827148</v>
      </c>
      <c r="AB85" s="3">
        <v>543.64203262329102</v>
      </c>
      <c r="AC85" s="3">
        <v>608.1639404296875</v>
      </c>
      <c r="AD85" s="3">
        <v>606.66869354248047</v>
      </c>
      <c r="AE85" s="3">
        <v>602.09787750244141</v>
      </c>
      <c r="AF85" s="3">
        <v>599.08699798583984</v>
      </c>
      <c r="AG85" s="3">
        <v>596.09167861938477</v>
      </c>
      <c r="AH85" s="3">
        <v>594.94393157958984</v>
      </c>
      <c r="AI85" s="3">
        <v>590.14616775512695</v>
      </c>
      <c r="AJ85" s="3">
        <v>587.19509887695313</v>
      </c>
      <c r="AK85" s="3">
        <v>584.25961685180664</v>
      </c>
      <c r="AL85" s="3">
        <v>680.41583633422852</v>
      </c>
      <c r="AM85" s="3">
        <v>578.43172836303711</v>
      </c>
    </row>
    <row r="86" spans="1:39" x14ac:dyDescent="0.3">
      <c r="A86" s="3" t="s">
        <v>300</v>
      </c>
      <c r="B86" s="3" t="s">
        <v>297</v>
      </c>
      <c r="C86" s="3" t="s">
        <v>62</v>
      </c>
      <c r="D86" s="3" t="s">
        <v>62</v>
      </c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>
        <v>87.532401084899902</v>
      </c>
      <c r="AE86" s="3">
        <v>154.33500862121582</v>
      </c>
      <c r="AF86" s="3">
        <v>241.09588527679443</v>
      </c>
      <c r="AG86" s="3">
        <v>307.13108444213867</v>
      </c>
      <c r="AH86" s="3">
        <v>306.5391788482666</v>
      </c>
      <c r="AI86" s="3">
        <v>304.06651496887207</v>
      </c>
      <c r="AJ86" s="3">
        <v>302.54615020751953</v>
      </c>
      <c r="AK86" s="3">
        <v>301.03404808044434</v>
      </c>
      <c r="AL86" s="3">
        <v>350.57771682739258</v>
      </c>
      <c r="AM86" s="3">
        <v>298.0313835144043</v>
      </c>
    </row>
    <row r="87" spans="1:39" x14ac:dyDescent="0.3">
      <c r="A87" s="3" t="s">
        <v>301</v>
      </c>
      <c r="B87" s="3" t="s">
        <v>297</v>
      </c>
      <c r="C87" s="3" t="s">
        <v>62</v>
      </c>
      <c r="D87" s="3" t="s">
        <v>62</v>
      </c>
      <c r="E87" s="3">
        <v>127.07117557525635</v>
      </c>
      <c r="F87" s="3">
        <v>187.89096927642822</v>
      </c>
      <c r="G87" s="3">
        <v>186.50205135345459</v>
      </c>
      <c r="H87" s="3">
        <v>185.56953048706055</v>
      </c>
      <c r="I87" s="3">
        <v>184.64167404174805</v>
      </c>
      <c r="J87" s="3">
        <v>184.16128063201904</v>
      </c>
      <c r="K87" s="3">
        <v>182.79983997344971</v>
      </c>
      <c r="L87" s="3">
        <v>181.88588619232178</v>
      </c>
      <c r="M87" s="3">
        <v>180.97640991210938</v>
      </c>
      <c r="N87" s="3">
        <v>180.5055627822876</v>
      </c>
      <c r="O87" s="3">
        <v>179.17117500305176</v>
      </c>
      <c r="P87" s="3">
        <v>178.27538585662842</v>
      </c>
      <c r="Q87" s="3">
        <v>177.38393974304199</v>
      </c>
      <c r="R87" s="3">
        <v>176.92243671417236</v>
      </c>
      <c r="S87" s="3">
        <v>175.61455535888672</v>
      </c>
      <c r="T87" s="3">
        <v>174.73651599884033</v>
      </c>
      <c r="U87" s="3">
        <v>173.86283588409424</v>
      </c>
      <c r="V87" s="3">
        <v>173.41041946411133</v>
      </c>
      <c r="W87" s="3">
        <v>172.12853050231934</v>
      </c>
      <c r="X87" s="3">
        <v>171.26792907714844</v>
      </c>
      <c r="Y87" s="3">
        <v>170.27236557006836</v>
      </c>
      <c r="Z87" s="3">
        <v>169.96819877624512</v>
      </c>
      <c r="AA87" s="3">
        <v>168.04970073699951</v>
      </c>
      <c r="AB87" s="3">
        <v>166.45971965789795</v>
      </c>
      <c r="AC87" s="3">
        <v>160.42853021621704</v>
      </c>
      <c r="AD87" s="3">
        <v>157.29390573501587</v>
      </c>
      <c r="AE87" s="3">
        <v>154.43494129180908</v>
      </c>
      <c r="AF87" s="3">
        <v>145.13422393798828</v>
      </c>
      <c r="AG87" s="3">
        <v>142.57469892501831</v>
      </c>
      <c r="AH87" s="3">
        <v>140.0931077003479</v>
      </c>
      <c r="AI87" s="3">
        <v>167.07615900039673</v>
      </c>
      <c r="AJ87" s="3">
        <v>175.25786399841309</v>
      </c>
      <c r="AK87" s="3">
        <v>182.15645217895508</v>
      </c>
      <c r="AL87" s="3">
        <v>182.98914337158203</v>
      </c>
      <c r="AM87" s="3">
        <v>184.35917472839355</v>
      </c>
    </row>
    <row r="88" spans="1:39" x14ac:dyDescent="0.3">
      <c r="A88" s="3" t="s">
        <v>302</v>
      </c>
      <c r="B88" s="3" t="s">
        <v>297</v>
      </c>
      <c r="C88" s="3" t="s">
        <v>62</v>
      </c>
      <c r="D88" s="3" t="s">
        <v>62</v>
      </c>
      <c r="E88" s="3">
        <v>187.95505905151367</v>
      </c>
      <c r="F88" s="3">
        <v>187.46490001678467</v>
      </c>
      <c r="G88" s="3">
        <v>186.0803394317627</v>
      </c>
      <c r="H88" s="3">
        <v>185.14991283416748</v>
      </c>
      <c r="I88" s="3">
        <v>184.2241907119751</v>
      </c>
      <c r="J88" s="3">
        <v>183.74361705780029</v>
      </c>
      <c r="K88" s="3">
        <v>182.38650512695313</v>
      </c>
      <c r="L88" s="3">
        <v>181.47460746765137</v>
      </c>
      <c r="M88" s="3">
        <v>180.56722927093506</v>
      </c>
      <c r="N88" s="3">
        <v>180.09617900848389</v>
      </c>
      <c r="O88" s="3">
        <v>178.76611614227295</v>
      </c>
      <c r="P88" s="3">
        <v>177.87224960327148</v>
      </c>
      <c r="Q88" s="3">
        <v>176.9828577041626</v>
      </c>
      <c r="R88" s="3">
        <v>176.5212230682373</v>
      </c>
      <c r="S88" s="3">
        <v>175.21746253967285</v>
      </c>
      <c r="T88" s="3">
        <v>174.34142017364502</v>
      </c>
      <c r="U88" s="3">
        <v>173.46968555450439</v>
      </c>
      <c r="V88" s="3">
        <v>173.01718044281006</v>
      </c>
      <c r="W88" s="3">
        <v>171.73935699462891</v>
      </c>
      <c r="X88" s="3">
        <v>170.88063716888428</v>
      </c>
      <c r="Y88" s="3">
        <v>169.88773345947266</v>
      </c>
      <c r="Z88" s="3">
        <v>169.58278846740723</v>
      </c>
      <c r="AA88" s="3">
        <v>167.56820392608643</v>
      </c>
      <c r="AB88" s="3">
        <v>165.93718528747559</v>
      </c>
      <c r="AC88" s="3">
        <v>159.62263917922974</v>
      </c>
      <c r="AD88" s="3">
        <v>156.72631025314331</v>
      </c>
      <c r="AE88" s="3">
        <v>152.91247797012329</v>
      </c>
      <c r="AF88" s="3">
        <v>143.65034198760986</v>
      </c>
      <c r="AG88" s="3">
        <v>139.9488353729248</v>
      </c>
      <c r="AH88" s="3">
        <v>146.16606140136719</v>
      </c>
      <c r="AI88" s="3">
        <v>176.83030223846436</v>
      </c>
      <c r="AJ88" s="3">
        <v>176.80938911437988</v>
      </c>
      <c r="AK88" s="3">
        <v>183.24209785461426</v>
      </c>
      <c r="AL88" s="3">
        <v>183.95369434356689</v>
      </c>
      <c r="AM88" s="3">
        <v>184.00225830078125</v>
      </c>
    </row>
    <row r="89" spans="1:39" x14ac:dyDescent="0.3">
      <c r="A89" s="3" t="s">
        <v>303</v>
      </c>
      <c r="B89" s="3" t="s">
        <v>297</v>
      </c>
      <c r="C89" s="3" t="s">
        <v>62</v>
      </c>
      <c r="D89" s="3" t="s">
        <v>62</v>
      </c>
      <c r="E89" s="3">
        <v>178.45381164550781</v>
      </c>
      <c r="F89" s="3">
        <v>177.98510265350342</v>
      </c>
      <c r="G89" s="3">
        <v>176.67382049560547</v>
      </c>
      <c r="H89" s="3">
        <v>175.79041862487793</v>
      </c>
      <c r="I89" s="3">
        <v>174.91149044036865</v>
      </c>
      <c r="J89" s="3">
        <v>174.45203018188477</v>
      </c>
      <c r="K89" s="3">
        <v>173.16671371459961</v>
      </c>
      <c r="L89" s="3">
        <v>172.3008861541748</v>
      </c>
      <c r="M89" s="3">
        <v>171.43941497802734</v>
      </c>
      <c r="N89" s="3">
        <v>170.98902702331543</v>
      </c>
      <c r="O89" s="3">
        <v>169.72927474975586</v>
      </c>
      <c r="P89" s="3">
        <v>168.88062763214111</v>
      </c>
      <c r="Q89" s="3">
        <v>168.03624057769775</v>
      </c>
      <c r="R89" s="3">
        <v>167.59486103057861</v>
      </c>
      <c r="S89" s="3">
        <v>166.36011219024658</v>
      </c>
      <c r="T89" s="3">
        <v>165.52827644348145</v>
      </c>
      <c r="U89" s="3">
        <v>164.70063304901123</v>
      </c>
      <c r="V89" s="3">
        <v>164.26800537109375</v>
      </c>
      <c r="W89" s="3">
        <v>163.05776309967041</v>
      </c>
      <c r="X89" s="3">
        <v>162.24247074127197</v>
      </c>
      <c r="Y89" s="3">
        <v>161.37382316589355</v>
      </c>
      <c r="Z89" s="3">
        <v>161.00724411010742</v>
      </c>
      <c r="AA89" s="3">
        <v>159.3282527923584</v>
      </c>
      <c r="AB89" s="3">
        <v>157.59279441833496</v>
      </c>
      <c r="AC89" s="3">
        <v>152.00051069259644</v>
      </c>
      <c r="AD89" s="3">
        <v>147.94842195510864</v>
      </c>
      <c r="AE89" s="3">
        <v>144.10278797149658</v>
      </c>
      <c r="AF89" s="3">
        <v>135.91239309310913</v>
      </c>
      <c r="AG89" s="3">
        <v>131.96608567237854</v>
      </c>
      <c r="AH89" s="3">
        <v>142.33706784248352</v>
      </c>
      <c r="AI89" s="3">
        <v>167.98617506027222</v>
      </c>
      <c r="AJ89" s="3">
        <v>167.84405899047852</v>
      </c>
      <c r="AK89" s="3">
        <v>174.39183330535889</v>
      </c>
      <c r="AL89" s="3">
        <v>174.71576499938965</v>
      </c>
      <c r="AM89" s="3">
        <v>174.78930759429932</v>
      </c>
    </row>
    <row r="90" spans="1:39" x14ac:dyDescent="0.3">
      <c r="A90" s="3" t="s">
        <v>304</v>
      </c>
      <c r="B90" s="3" t="s">
        <v>297</v>
      </c>
      <c r="C90" s="3" t="s">
        <v>62</v>
      </c>
      <c r="D90" s="3" t="s">
        <v>62</v>
      </c>
      <c r="E90" s="3">
        <v>176.15468215942383</v>
      </c>
      <c r="F90" s="3">
        <v>175.69325351715088</v>
      </c>
      <c r="G90" s="3">
        <v>174.3976354598999</v>
      </c>
      <c r="H90" s="3">
        <v>173.52565479278564</v>
      </c>
      <c r="I90" s="3">
        <v>172.65798473358154</v>
      </c>
      <c r="J90" s="3">
        <v>172.20563983917236</v>
      </c>
      <c r="K90" s="3">
        <v>170.93569755554199</v>
      </c>
      <c r="L90" s="3">
        <v>170.08105278015137</v>
      </c>
      <c r="M90" s="3">
        <v>169.23063278198242</v>
      </c>
      <c r="N90" s="3">
        <v>168.78727626800537</v>
      </c>
      <c r="O90" s="3">
        <v>167.54261302947998</v>
      </c>
      <c r="P90" s="3">
        <v>166.70486927032471</v>
      </c>
      <c r="Q90" s="3">
        <v>165.87135887145996</v>
      </c>
      <c r="R90" s="3">
        <v>165.43678188323975</v>
      </c>
      <c r="S90" s="3">
        <v>164.21677303314209</v>
      </c>
      <c r="T90" s="3">
        <v>163.39570713043213</v>
      </c>
      <c r="U90" s="3">
        <v>162.57871532440186</v>
      </c>
      <c r="V90" s="3">
        <v>162.15279960632324</v>
      </c>
      <c r="W90" s="3">
        <v>160.95702266693115</v>
      </c>
      <c r="X90" s="3">
        <v>160.15227317810059</v>
      </c>
      <c r="Y90" s="3">
        <v>159.29458427429199</v>
      </c>
      <c r="Z90" s="3">
        <v>158.93399524688721</v>
      </c>
      <c r="AA90" s="3">
        <v>157.27408885955811</v>
      </c>
      <c r="AB90" s="3">
        <v>155.39780044555664</v>
      </c>
      <c r="AC90" s="3">
        <v>150.58447408676147</v>
      </c>
      <c r="AD90" s="3">
        <v>147.38345003128052</v>
      </c>
      <c r="AE90" s="3">
        <v>143.01372194290161</v>
      </c>
      <c r="AF90" s="3">
        <v>154.56775999069214</v>
      </c>
      <c r="AG90" s="3">
        <v>154.33712387084961</v>
      </c>
      <c r="AH90" s="3">
        <v>148.95977401733398</v>
      </c>
      <c r="AI90" s="3">
        <v>159.95907974243164</v>
      </c>
      <c r="AJ90" s="3">
        <v>161.91693067550659</v>
      </c>
      <c r="AK90" s="3">
        <v>169.16144752502441</v>
      </c>
      <c r="AL90" s="3">
        <v>170.20023727416992</v>
      </c>
      <c r="AM90" s="3">
        <v>172.47341346740723</v>
      </c>
    </row>
    <row r="91" spans="1:39" x14ac:dyDescent="0.3">
      <c r="A91" s="3" t="s">
        <v>305</v>
      </c>
      <c r="B91" s="3" t="s">
        <v>297</v>
      </c>
      <c r="C91" s="3" t="s">
        <v>62</v>
      </c>
      <c r="D91" s="3" t="s">
        <v>62</v>
      </c>
      <c r="E91" s="3"/>
      <c r="F91" s="3"/>
      <c r="G91" s="3">
        <v>175.92243766784668</v>
      </c>
      <c r="H91" s="3">
        <v>187.19497585296631</v>
      </c>
      <c r="I91" s="3">
        <v>186.25901222229004</v>
      </c>
      <c r="J91" s="3">
        <v>185.77270984649658</v>
      </c>
      <c r="K91" s="3">
        <v>184.40106296539307</v>
      </c>
      <c r="L91" s="3">
        <v>183.47906303405762</v>
      </c>
      <c r="M91" s="3">
        <v>182.56163024902344</v>
      </c>
      <c r="N91" s="3">
        <v>182.08503913879395</v>
      </c>
      <c r="O91" s="3">
        <v>180.74059867858887</v>
      </c>
      <c r="P91" s="3">
        <v>179.8368968963623</v>
      </c>
      <c r="Q91" s="3">
        <v>178.93775749206543</v>
      </c>
      <c r="R91" s="3">
        <v>178.47055816650391</v>
      </c>
      <c r="S91" s="3">
        <v>177.15280628204346</v>
      </c>
      <c r="T91" s="3">
        <v>176.26705932617188</v>
      </c>
      <c r="U91" s="3">
        <v>175.38570785522461</v>
      </c>
      <c r="V91" s="3">
        <v>174.92784595489502</v>
      </c>
      <c r="W91" s="3">
        <v>173.63626956939697</v>
      </c>
      <c r="X91" s="3">
        <v>172.76803493499756</v>
      </c>
      <c r="Y91" s="3">
        <v>171.86595726013184</v>
      </c>
      <c r="Z91" s="3">
        <v>171.4554500579834</v>
      </c>
      <c r="AA91" s="3">
        <v>169.36468410491943</v>
      </c>
      <c r="AB91" s="3">
        <v>167.90467929840088</v>
      </c>
      <c r="AC91" s="3">
        <v>161.89921569824219</v>
      </c>
      <c r="AD91" s="3">
        <v>159.15814399719238</v>
      </c>
      <c r="AE91" s="3">
        <v>156.04709815979004</v>
      </c>
      <c r="AF91" s="3">
        <v>145.86260461807251</v>
      </c>
      <c r="AG91" s="3">
        <v>143.41761112213135</v>
      </c>
      <c r="AH91" s="3">
        <v>139.88199901580811</v>
      </c>
      <c r="AI91" s="3">
        <v>149.50274705886841</v>
      </c>
      <c r="AJ91" s="3">
        <v>151.04399919509888</v>
      </c>
      <c r="AK91" s="3">
        <v>181.38275146484375</v>
      </c>
      <c r="AL91" s="3">
        <v>183.69808197021484</v>
      </c>
      <c r="AM91" s="3">
        <v>185.92445373535156</v>
      </c>
    </row>
    <row r="92" spans="1:39" x14ac:dyDescent="0.3">
      <c r="A92" s="3" t="s">
        <v>306</v>
      </c>
      <c r="B92" s="3" t="s">
        <v>297</v>
      </c>
      <c r="C92" s="3" t="s">
        <v>62</v>
      </c>
      <c r="D92" s="3" t="s">
        <v>62</v>
      </c>
      <c r="E92" s="3">
        <v>151.70001411437988</v>
      </c>
      <c r="F92" s="3">
        <v>151.32728958129883</v>
      </c>
      <c r="G92" s="3">
        <v>150.18682289123535</v>
      </c>
      <c r="H92" s="3">
        <v>149.43594264984131</v>
      </c>
      <c r="I92" s="3">
        <v>148.6887845993042</v>
      </c>
      <c r="J92" s="3">
        <v>148.32335186004639</v>
      </c>
      <c r="K92" s="3">
        <v>147.20557689666748</v>
      </c>
      <c r="L92" s="3">
        <v>146.46956157684326</v>
      </c>
      <c r="M92" s="3">
        <v>145.73719501495361</v>
      </c>
      <c r="N92" s="3">
        <v>145.37906932830811</v>
      </c>
      <c r="O92" s="3">
        <v>144.28347587585449</v>
      </c>
      <c r="P92" s="3">
        <v>143.56214141845703</v>
      </c>
      <c r="Q92" s="3">
        <v>142.84426879882813</v>
      </c>
      <c r="R92" s="3">
        <v>142.49322032928467</v>
      </c>
      <c r="S92" s="3">
        <v>141.41938018798828</v>
      </c>
      <c r="T92" s="3">
        <v>140.71232032775879</v>
      </c>
      <c r="U92" s="3">
        <v>140.00875282287598</v>
      </c>
      <c r="V92" s="3">
        <v>139.66465282440186</v>
      </c>
      <c r="W92" s="3">
        <v>138.61211967468262</v>
      </c>
      <c r="X92" s="3">
        <v>137.91908836364746</v>
      </c>
      <c r="Y92" s="3">
        <v>137.17493534088135</v>
      </c>
      <c r="Z92" s="3">
        <v>136.89228057861328</v>
      </c>
      <c r="AA92" s="3">
        <v>135.40121269226074</v>
      </c>
      <c r="AB92" s="3">
        <v>133.90219879150391</v>
      </c>
      <c r="AC92" s="3">
        <v>128.29713344573975</v>
      </c>
      <c r="AD92" s="3">
        <v>124.72217512130737</v>
      </c>
      <c r="AE92" s="3">
        <v>121.08063650131226</v>
      </c>
      <c r="AF92" s="3">
        <v>125.97359418869019</v>
      </c>
      <c r="AG92" s="3">
        <v>129.84203338623047</v>
      </c>
      <c r="AH92" s="3">
        <v>127.45016622543335</v>
      </c>
      <c r="AI92" s="3">
        <v>137.02773284912109</v>
      </c>
      <c r="AJ92" s="3">
        <v>138.8567361831665</v>
      </c>
      <c r="AK92" s="3">
        <v>145.19960403442383</v>
      </c>
      <c r="AL92" s="3">
        <v>171.4318265914917</v>
      </c>
      <c r="AM92" s="3">
        <v>148.50545978546143</v>
      </c>
    </row>
    <row r="93" spans="1:39" x14ac:dyDescent="0.3">
      <c r="A93" s="3" t="s">
        <v>307</v>
      </c>
      <c r="B93" s="3" t="s">
        <v>297</v>
      </c>
      <c r="C93" s="3" t="s">
        <v>62</v>
      </c>
      <c r="D93" s="3" t="s">
        <v>62</v>
      </c>
      <c r="E93" s="3">
        <v>176.68573951721191</v>
      </c>
      <c r="F93" s="3">
        <v>176.22152996063232</v>
      </c>
      <c r="G93" s="3">
        <v>174.92336463928223</v>
      </c>
      <c r="H93" s="3">
        <v>174.04875183105469</v>
      </c>
      <c r="I93" s="3">
        <v>173.17849922180176</v>
      </c>
      <c r="J93" s="3">
        <v>172.72340488433838</v>
      </c>
      <c r="K93" s="3">
        <v>171.45108318328857</v>
      </c>
      <c r="L93" s="3">
        <v>170.59378051757813</v>
      </c>
      <c r="M93" s="3">
        <v>169.74084949493408</v>
      </c>
      <c r="N93" s="3">
        <v>169.29476356506348</v>
      </c>
      <c r="O93" s="3">
        <v>168.04764366149902</v>
      </c>
      <c r="P93" s="3">
        <v>167.20745182037354</v>
      </c>
      <c r="Q93" s="3">
        <v>166.37136936187744</v>
      </c>
      <c r="R93" s="3">
        <v>165.9341983795166</v>
      </c>
      <c r="S93" s="3">
        <v>164.71181678771973</v>
      </c>
      <c r="T93" s="3">
        <v>163.8882942199707</v>
      </c>
      <c r="U93" s="3">
        <v>163.06884288787842</v>
      </c>
      <c r="V93" s="3">
        <v>162.64029216766357</v>
      </c>
      <c r="W93" s="3">
        <v>161.44221687316895</v>
      </c>
      <c r="X93" s="3">
        <v>160.63504314422607</v>
      </c>
      <c r="Y93" s="3">
        <v>159.77499485015869</v>
      </c>
      <c r="Z93" s="3">
        <v>159.41183948516846</v>
      </c>
      <c r="AA93" s="3">
        <v>157.74630832672119</v>
      </c>
      <c r="AB93" s="3">
        <v>156.03294849395752</v>
      </c>
      <c r="AC93" s="3">
        <v>150.40246772766113</v>
      </c>
      <c r="AD93" s="3">
        <v>146.67348861694336</v>
      </c>
      <c r="AE93" s="3">
        <v>142.56893587112427</v>
      </c>
      <c r="AF93" s="3">
        <v>134.80996704101563</v>
      </c>
      <c r="AG93" s="3">
        <v>135.50005388259888</v>
      </c>
      <c r="AH93" s="3">
        <v>155.93854761123657</v>
      </c>
      <c r="AI93" s="3">
        <v>166.54318809509277</v>
      </c>
      <c r="AJ93" s="3">
        <v>166.40267992019653</v>
      </c>
      <c r="AK93" s="3">
        <v>172.73634815216064</v>
      </c>
      <c r="AL93" s="3">
        <v>173.03144073486328</v>
      </c>
      <c r="AM93" s="3">
        <v>173.0633430480957</v>
      </c>
    </row>
    <row r="94" spans="1:39" x14ac:dyDescent="0.3">
      <c r="A94" s="3" t="s">
        <v>308</v>
      </c>
      <c r="B94" s="3" t="s">
        <v>297</v>
      </c>
      <c r="C94" s="3" t="s">
        <v>62</v>
      </c>
      <c r="D94" s="3" t="s">
        <v>62</v>
      </c>
      <c r="E94" s="3"/>
      <c r="F94" s="3">
        <v>163.27321624755859</v>
      </c>
      <c r="G94" s="3">
        <v>187.25821590423584</v>
      </c>
      <c r="H94" s="3">
        <v>186.32193851470947</v>
      </c>
      <c r="I94" s="3">
        <v>185.39031028747559</v>
      </c>
      <c r="J94" s="3">
        <v>184.90838432312012</v>
      </c>
      <c r="K94" s="3">
        <v>183.54105377197266</v>
      </c>
      <c r="L94" s="3">
        <v>182.62331867218018</v>
      </c>
      <c r="M94" s="3">
        <v>181.71023273468018</v>
      </c>
      <c r="N94" s="3">
        <v>181.23783206939697</v>
      </c>
      <c r="O94" s="3">
        <v>179.89765644073486</v>
      </c>
      <c r="P94" s="3">
        <v>178.99819946289063</v>
      </c>
      <c r="Q94" s="3">
        <v>178.10319042205811</v>
      </c>
      <c r="R94" s="3">
        <v>177.64017677307129</v>
      </c>
      <c r="S94" s="3">
        <v>176.3266134262085</v>
      </c>
      <c r="T94" s="3">
        <v>175.4449634552002</v>
      </c>
      <c r="U94" s="3">
        <v>174.56777572631836</v>
      </c>
      <c r="V94" s="3">
        <v>174.11396598815918</v>
      </c>
      <c r="W94" s="3">
        <v>172.8264045715332</v>
      </c>
      <c r="X94" s="3">
        <v>171.96232318878174</v>
      </c>
      <c r="Y94" s="3">
        <v>171.06442737579346</v>
      </c>
      <c r="Z94" s="3">
        <v>170.65772438049316</v>
      </c>
      <c r="AA94" s="3">
        <v>168.64635944366455</v>
      </c>
      <c r="AB94" s="3">
        <v>167.14320087432861</v>
      </c>
      <c r="AC94" s="3">
        <v>161.00940418243408</v>
      </c>
      <c r="AD94" s="3">
        <v>158.45691537857056</v>
      </c>
      <c r="AE94" s="3">
        <v>155.10348272323608</v>
      </c>
      <c r="AF94" s="3">
        <v>145.17238235473633</v>
      </c>
      <c r="AG94" s="3">
        <v>142.43563985824585</v>
      </c>
      <c r="AH94" s="3">
        <v>139.38562774658203</v>
      </c>
      <c r="AI94" s="3">
        <v>149.08779144287109</v>
      </c>
      <c r="AJ94" s="3">
        <v>172.3362250328064</v>
      </c>
      <c r="AK94" s="3">
        <v>182.03423500061035</v>
      </c>
      <c r="AL94" s="3">
        <v>183.06427001953125</v>
      </c>
      <c r="AM94" s="3">
        <v>185.05743598937988</v>
      </c>
    </row>
    <row r="95" spans="1:39" x14ac:dyDescent="0.3">
      <c r="A95" s="3" t="s">
        <v>309</v>
      </c>
      <c r="B95" s="3" t="s">
        <v>297</v>
      </c>
      <c r="C95" s="3" t="s">
        <v>62</v>
      </c>
      <c r="D95" s="3" t="s">
        <v>62</v>
      </c>
      <c r="E95" s="3">
        <v>187.62875461578369</v>
      </c>
      <c r="F95" s="3">
        <v>187.14025402069092</v>
      </c>
      <c r="G95" s="3">
        <v>185.75728702545166</v>
      </c>
      <c r="H95" s="3">
        <v>184.82848644256592</v>
      </c>
      <c r="I95" s="3">
        <v>183.9043550491333</v>
      </c>
      <c r="J95" s="3">
        <v>183.42535781860352</v>
      </c>
      <c r="K95" s="3">
        <v>182.06991195678711</v>
      </c>
      <c r="L95" s="3">
        <v>181.15951824188232</v>
      </c>
      <c r="M95" s="3">
        <v>180.25373649597168</v>
      </c>
      <c r="N95" s="3">
        <v>179.78429508209229</v>
      </c>
      <c r="O95" s="3">
        <v>178.45574951171875</v>
      </c>
      <c r="P95" s="3">
        <v>177.56342220306396</v>
      </c>
      <c r="Q95" s="3">
        <v>176.67562675476074</v>
      </c>
      <c r="R95" s="3">
        <v>176.21550750732422</v>
      </c>
      <c r="S95" s="3">
        <v>174.91328907012939</v>
      </c>
      <c r="T95" s="3">
        <v>174.03874492645264</v>
      </c>
      <c r="U95" s="3">
        <v>173.16850757598877</v>
      </c>
      <c r="V95" s="3">
        <v>172.71754550933838</v>
      </c>
      <c r="W95" s="3">
        <v>171.44120216369629</v>
      </c>
      <c r="X95" s="3">
        <v>170.5839958190918</v>
      </c>
      <c r="Y95" s="3">
        <v>169.59255695343018</v>
      </c>
      <c r="Z95" s="3">
        <v>169.28908634185791</v>
      </c>
      <c r="AA95" s="3">
        <v>167.2901439666748</v>
      </c>
      <c r="AB95" s="3">
        <v>165.7524242401123</v>
      </c>
      <c r="AC95" s="3">
        <v>159.57995462417603</v>
      </c>
      <c r="AD95" s="3">
        <v>156.24726104736328</v>
      </c>
      <c r="AE95" s="3">
        <v>152.27219247817993</v>
      </c>
      <c r="AF95" s="3">
        <v>142.87455987930298</v>
      </c>
      <c r="AG95" s="3">
        <v>139.650475025177</v>
      </c>
      <c r="AH95" s="3">
        <v>154.32489919662476</v>
      </c>
      <c r="AI95" s="3">
        <v>175.97427225112915</v>
      </c>
      <c r="AJ95" s="3">
        <v>176.30108070373535</v>
      </c>
      <c r="AK95" s="3">
        <v>182.63829612731934</v>
      </c>
      <c r="AL95" s="3">
        <v>183.21495914459229</v>
      </c>
      <c r="AM95" s="3">
        <v>183.68242168426514</v>
      </c>
    </row>
    <row r="96" spans="1:39" x14ac:dyDescent="0.3">
      <c r="A96" s="3" t="s">
        <v>310</v>
      </c>
      <c r="B96" s="3" t="s">
        <v>297</v>
      </c>
      <c r="C96" s="3" t="s">
        <v>62</v>
      </c>
      <c r="D96" s="3" t="s">
        <v>62</v>
      </c>
      <c r="E96" s="3">
        <v>175.13328838348389</v>
      </c>
      <c r="F96" s="3">
        <v>174.67244338989258</v>
      </c>
      <c r="G96" s="3">
        <v>173.38492012023926</v>
      </c>
      <c r="H96" s="3">
        <v>172.52043056488037</v>
      </c>
      <c r="I96" s="3">
        <v>171.66005229949951</v>
      </c>
      <c r="J96" s="3">
        <v>171.20768451690674</v>
      </c>
      <c r="K96" s="3">
        <v>169.94549083709717</v>
      </c>
      <c r="L96" s="3">
        <v>169.09563732147217</v>
      </c>
      <c r="M96" s="3">
        <v>168.24795246124268</v>
      </c>
      <c r="N96" s="3">
        <v>167.80875682830811</v>
      </c>
      <c r="O96" s="3">
        <v>166.56988430023193</v>
      </c>
      <c r="P96" s="3">
        <v>165.73877811431885</v>
      </c>
      <c r="Q96" s="3">
        <v>164.90998077392578</v>
      </c>
      <c r="R96" s="3">
        <v>164.47642040252686</v>
      </c>
      <c r="S96" s="3">
        <v>163.26560688018799</v>
      </c>
      <c r="T96" s="3">
        <v>162.44993782043457</v>
      </c>
      <c r="U96" s="3">
        <v>161.63582038879395</v>
      </c>
      <c r="V96" s="3">
        <v>161.21044921875</v>
      </c>
      <c r="W96" s="3">
        <v>160.02428531646729</v>
      </c>
      <c r="X96" s="3">
        <v>159.22291088104248</v>
      </c>
      <c r="Y96" s="3">
        <v>158.37276172637939</v>
      </c>
      <c r="Z96" s="3">
        <v>158.01073837280273</v>
      </c>
      <c r="AA96" s="3">
        <v>156.3657865524292</v>
      </c>
      <c r="AB96" s="3">
        <v>154.73805999755859</v>
      </c>
      <c r="AC96" s="3">
        <v>149.38049411773682</v>
      </c>
      <c r="AD96" s="3">
        <v>146.133629322052</v>
      </c>
      <c r="AE96" s="3">
        <v>164.00496292114258</v>
      </c>
      <c r="AF96" s="3">
        <v>156.84199523925781</v>
      </c>
      <c r="AG96" s="3">
        <v>152.33670568466187</v>
      </c>
      <c r="AH96" s="3">
        <v>148.61795854568481</v>
      </c>
      <c r="AI96" s="3">
        <v>159.69751691818237</v>
      </c>
      <c r="AJ96" s="3">
        <v>161.3491153717041</v>
      </c>
      <c r="AK96" s="3">
        <v>168.42173767089844</v>
      </c>
      <c r="AL96" s="3">
        <v>169.405930519104</v>
      </c>
      <c r="AM96" s="3">
        <v>171.47588157653809</v>
      </c>
    </row>
    <row r="97" spans="1:39" x14ac:dyDescent="0.3">
      <c r="A97" s="3" t="s">
        <v>311</v>
      </c>
      <c r="B97" s="3" t="s">
        <v>297</v>
      </c>
      <c r="C97" s="3" t="s">
        <v>62</v>
      </c>
      <c r="D97" s="3" t="s">
        <v>62</v>
      </c>
      <c r="E97" s="3">
        <v>127.07117557525635</v>
      </c>
      <c r="F97" s="3">
        <v>187.89096927642822</v>
      </c>
      <c r="G97" s="3">
        <v>186.50205135345459</v>
      </c>
      <c r="H97" s="3">
        <v>185.56953048706055</v>
      </c>
      <c r="I97" s="3">
        <v>184.64167404174805</v>
      </c>
      <c r="J97" s="3">
        <v>184.16128063201904</v>
      </c>
      <c r="K97" s="3">
        <v>182.79983997344971</v>
      </c>
      <c r="L97" s="3">
        <v>181.88588619232178</v>
      </c>
      <c r="M97" s="3">
        <v>180.97640991210938</v>
      </c>
      <c r="N97" s="3">
        <v>180.5055627822876</v>
      </c>
      <c r="O97" s="3">
        <v>179.17117500305176</v>
      </c>
      <c r="P97" s="3">
        <v>178.27538585662842</v>
      </c>
      <c r="Q97" s="3">
        <v>177.38393974304199</v>
      </c>
      <c r="R97" s="3">
        <v>176.92243671417236</v>
      </c>
      <c r="S97" s="3">
        <v>175.61455535888672</v>
      </c>
      <c r="T97" s="3">
        <v>174.73651599884033</v>
      </c>
      <c r="U97" s="3">
        <v>173.86283588409424</v>
      </c>
      <c r="V97" s="3">
        <v>173.41041946411133</v>
      </c>
      <c r="W97" s="3">
        <v>172.12853050231934</v>
      </c>
      <c r="X97" s="3">
        <v>171.26792907714844</v>
      </c>
      <c r="Y97" s="3">
        <v>170.27236557006836</v>
      </c>
      <c r="Z97" s="3">
        <v>169.96819877624512</v>
      </c>
      <c r="AA97" s="3">
        <v>167.98226356506348</v>
      </c>
      <c r="AB97" s="3">
        <v>166.4082555770874</v>
      </c>
      <c r="AC97" s="3">
        <v>160.4217791557312</v>
      </c>
      <c r="AD97" s="3">
        <v>157.00722312927246</v>
      </c>
      <c r="AE97" s="3">
        <v>153.94843339920044</v>
      </c>
      <c r="AF97" s="3">
        <v>144.39602422714233</v>
      </c>
      <c r="AG97" s="3">
        <v>142.18838453292847</v>
      </c>
      <c r="AH97" s="3">
        <v>140.75226259231567</v>
      </c>
      <c r="AI97" s="3">
        <v>167.37346744537354</v>
      </c>
      <c r="AJ97" s="3">
        <v>175.34654188156128</v>
      </c>
      <c r="AK97" s="3">
        <v>182.40325927734375</v>
      </c>
      <c r="AL97" s="3">
        <v>183.52272129058838</v>
      </c>
      <c r="AM97" s="3">
        <v>184.35917472839355</v>
      </c>
    </row>
    <row r="98" spans="1:39" x14ac:dyDescent="0.3">
      <c r="A98" s="3" t="s">
        <v>312</v>
      </c>
      <c r="B98" s="3" t="s">
        <v>297</v>
      </c>
      <c r="C98" s="3" t="s">
        <v>62</v>
      </c>
      <c r="D98" s="3" t="s">
        <v>62</v>
      </c>
      <c r="E98" s="3">
        <v>89.142781257629395</v>
      </c>
      <c r="F98" s="3">
        <v>188.08058071136475</v>
      </c>
      <c r="G98" s="3">
        <v>186.69075489044189</v>
      </c>
      <c r="H98" s="3">
        <v>185.75728416442871</v>
      </c>
      <c r="I98" s="3">
        <v>184.8284854888916</v>
      </c>
      <c r="J98" s="3">
        <v>184.34714984893799</v>
      </c>
      <c r="K98" s="3">
        <v>182.98479175567627</v>
      </c>
      <c r="L98" s="3">
        <v>182.06991100311279</v>
      </c>
      <c r="M98" s="3">
        <v>181.15952301025391</v>
      </c>
      <c r="N98" s="3">
        <v>180.68772792816162</v>
      </c>
      <c r="O98" s="3">
        <v>179.35246467590332</v>
      </c>
      <c r="P98" s="3">
        <v>178.4557523727417</v>
      </c>
      <c r="Q98" s="3">
        <v>177.56341171264648</v>
      </c>
      <c r="R98" s="3">
        <v>177.10100841522217</v>
      </c>
      <c r="S98" s="3">
        <v>175.79224586486816</v>
      </c>
      <c r="T98" s="3">
        <v>174.91329288482666</v>
      </c>
      <c r="U98" s="3">
        <v>174.038743019104</v>
      </c>
      <c r="V98" s="3">
        <v>173.58544921875</v>
      </c>
      <c r="W98" s="3">
        <v>172.30268287658691</v>
      </c>
      <c r="X98" s="3">
        <v>171.44120121002197</v>
      </c>
      <c r="Y98" s="3">
        <v>170.49468803405762</v>
      </c>
      <c r="Z98" s="3">
        <v>170.13973999023438</v>
      </c>
      <c r="AA98" s="3">
        <v>168.09784984588623</v>
      </c>
      <c r="AB98" s="3">
        <v>166.58870792388916</v>
      </c>
      <c r="AC98" s="3">
        <v>160.56987905502319</v>
      </c>
      <c r="AD98" s="3">
        <v>157.28446626663208</v>
      </c>
      <c r="AE98" s="3">
        <v>154.81343746185303</v>
      </c>
      <c r="AF98" s="3">
        <v>144.43697166442871</v>
      </c>
      <c r="AG98" s="3">
        <v>142.38231468200684</v>
      </c>
      <c r="AH98" s="3">
        <v>143.37918853759766</v>
      </c>
      <c r="AI98" s="3">
        <v>164.97346448898315</v>
      </c>
      <c r="AJ98" s="3">
        <v>177.71319770812988</v>
      </c>
      <c r="AK98" s="3">
        <v>183.72068309783936</v>
      </c>
      <c r="AL98" s="3">
        <v>184.13241863250732</v>
      </c>
      <c r="AM98" s="3">
        <v>184.61692810058594</v>
      </c>
    </row>
    <row r="99" spans="1:39" x14ac:dyDescent="0.3">
      <c r="A99" s="3" t="s">
        <v>313</v>
      </c>
      <c r="B99" s="3" t="s">
        <v>297</v>
      </c>
      <c r="C99" s="3" t="s">
        <v>62</v>
      </c>
      <c r="D99" s="3" t="s">
        <v>62</v>
      </c>
      <c r="E99" s="3">
        <v>127.07117557525635</v>
      </c>
      <c r="F99" s="3">
        <v>187.89096927642822</v>
      </c>
      <c r="G99" s="3">
        <v>186.50205135345459</v>
      </c>
      <c r="H99" s="3">
        <v>185.56953048706055</v>
      </c>
      <c r="I99" s="3">
        <v>184.64167404174805</v>
      </c>
      <c r="J99" s="3">
        <v>184.16128063201904</v>
      </c>
      <c r="K99" s="3">
        <v>182.79983997344971</v>
      </c>
      <c r="L99" s="3">
        <v>181.88588619232178</v>
      </c>
      <c r="M99" s="3">
        <v>180.97640991210938</v>
      </c>
      <c r="N99" s="3">
        <v>180.5055627822876</v>
      </c>
      <c r="O99" s="3">
        <v>179.17117500305176</v>
      </c>
      <c r="P99" s="3">
        <v>178.27538585662842</v>
      </c>
      <c r="Q99" s="3">
        <v>177.38393974304199</v>
      </c>
      <c r="R99" s="3">
        <v>176.92243671417236</v>
      </c>
      <c r="S99" s="3">
        <v>175.61455535888672</v>
      </c>
      <c r="T99" s="3">
        <v>174.73651599884033</v>
      </c>
      <c r="U99" s="3">
        <v>173.86283588409424</v>
      </c>
      <c r="V99" s="3">
        <v>173.41041946411133</v>
      </c>
      <c r="W99" s="3">
        <v>172.12853050231934</v>
      </c>
      <c r="X99" s="3">
        <v>171.26792907714844</v>
      </c>
      <c r="Y99" s="3">
        <v>170.29410457611084</v>
      </c>
      <c r="Z99" s="3">
        <v>169.96819877624512</v>
      </c>
      <c r="AA99" s="3">
        <v>168.04970073699951</v>
      </c>
      <c r="AB99" s="3">
        <v>166.39974021911621</v>
      </c>
      <c r="AC99" s="3">
        <v>160.31696939468384</v>
      </c>
      <c r="AD99" s="3">
        <v>157.27082109451294</v>
      </c>
      <c r="AE99" s="3">
        <v>154.50095272064209</v>
      </c>
      <c r="AF99" s="3">
        <v>144.63459014892578</v>
      </c>
      <c r="AG99" s="3">
        <v>141.73860025405884</v>
      </c>
      <c r="AH99" s="3">
        <v>139.76213932037354</v>
      </c>
      <c r="AI99" s="3">
        <v>166.61331033706665</v>
      </c>
      <c r="AJ99" s="3">
        <v>174.73568344116211</v>
      </c>
      <c r="AK99" s="3">
        <v>181.67469787597656</v>
      </c>
      <c r="AL99" s="3">
        <v>182.62705421447754</v>
      </c>
      <c r="AM99" s="3">
        <v>184.35917472839355</v>
      </c>
    </row>
    <row r="100" spans="1:39" x14ac:dyDescent="0.3">
      <c r="A100" s="3" t="s">
        <v>314</v>
      </c>
      <c r="B100" s="3" t="s">
        <v>297</v>
      </c>
      <c r="C100" s="3" t="s">
        <v>62</v>
      </c>
      <c r="D100" s="3" t="s">
        <v>62</v>
      </c>
      <c r="E100" s="3">
        <v>104.9835958480835</v>
      </c>
      <c r="F100" s="3">
        <v>104.6699538230896</v>
      </c>
      <c r="G100" s="3">
        <v>103.97149419784546</v>
      </c>
      <c r="H100" s="3">
        <v>103.41042900085449</v>
      </c>
      <c r="I100" s="3">
        <v>102.90011882781982</v>
      </c>
      <c r="J100" s="3">
        <v>102.61820840835571</v>
      </c>
      <c r="K100" s="3">
        <v>101.86414957046509</v>
      </c>
      <c r="L100" s="3">
        <v>101.32065057754517</v>
      </c>
      <c r="M100" s="3">
        <v>100.87657356262207</v>
      </c>
      <c r="N100" s="3">
        <v>100.57788562774658</v>
      </c>
      <c r="O100" s="3">
        <v>99.836396217346191</v>
      </c>
      <c r="P100" s="3">
        <v>99.337593555450439</v>
      </c>
      <c r="Q100" s="3">
        <v>98.837966442108154</v>
      </c>
      <c r="R100" s="3">
        <v>98.585733890533447</v>
      </c>
      <c r="S100" s="3">
        <v>97.850394248962402</v>
      </c>
      <c r="T100" s="3">
        <v>97.359716892242432</v>
      </c>
      <c r="U100" s="3">
        <v>96.87025785446167</v>
      </c>
      <c r="V100" s="3">
        <v>96.613113403320313</v>
      </c>
      <c r="W100" s="3">
        <v>95.874403953552246</v>
      </c>
      <c r="X100" s="3">
        <v>95.451400279998779</v>
      </c>
      <c r="Y100" s="3">
        <v>94.939988136291504</v>
      </c>
      <c r="Z100" s="3">
        <v>94.699695587158203</v>
      </c>
      <c r="AA100" s="3">
        <v>93.781144142150879</v>
      </c>
      <c r="AB100" s="3">
        <v>92.850026607513428</v>
      </c>
      <c r="AC100" s="3">
        <v>89.88465142250061</v>
      </c>
      <c r="AD100" s="3">
        <v>88.08821177482605</v>
      </c>
      <c r="AE100" s="3">
        <v>85.48074197769165</v>
      </c>
      <c r="AF100" s="3">
        <v>93.737490177154541</v>
      </c>
      <c r="AG100" s="3">
        <v>91.120043277740479</v>
      </c>
      <c r="AH100" s="3">
        <v>90.442702293395996</v>
      </c>
      <c r="AI100" s="3">
        <v>96.571877717971802</v>
      </c>
      <c r="AJ100" s="3">
        <v>97.510562896728516</v>
      </c>
      <c r="AK100" s="3">
        <v>101.40978717803955</v>
      </c>
      <c r="AL100" s="3">
        <v>101.85986852645874</v>
      </c>
      <c r="AM100" s="3">
        <v>102.78485727310181</v>
      </c>
    </row>
    <row r="101" spans="1:39" x14ac:dyDescent="0.3">
      <c r="A101" s="3" t="s">
        <v>315</v>
      </c>
      <c r="B101" s="3" t="s">
        <v>297</v>
      </c>
      <c r="C101" s="3" t="s">
        <v>62</v>
      </c>
      <c r="D101" s="3" t="s">
        <v>62</v>
      </c>
      <c r="E101" s="3"/>
      <c r="F101" s="3">
        <v>176.37419509887695</v>
      </c>
      <c r="G101" s="3">
        <v>187.19497108459473</v>
      </c>
      <c r="H101" s="3">
        <v>186.25900840759277</v>
      </c>
      <c r="I101" s="3">
        <v>185.32770538330078</v>
      </c>
      <c r="J101" s="3">
        <v>184.84384918212891</v>
      </c>
      <c r="K101" s="3">
        <v>183.47906589508057</v>
      </c>
      <c r="L101" s="3">
        <v>182.56162929534912</v>
      </c>
      <c r="M101" s="3">
        <v>181.64885807037354</v>
      </c>
      <c r="N101" s="3">
        <v>181.17459297180176</v>
      </c>
      <c r="O101" s="3">
        <v>179.83688831329346</v>
      </c>
      <c r="P101" s="3">
        <v>178.93775463104248</v>
      </c>
      <c r="Q101" s="3">
        <v>178.04302787780762</v>
      </c>
      <c r="R101" s="3">
        <v>177.57819080352783</v>
      </c>
      <c r="S101" s="3">
        <v>176.26706027984619</v>
      </c>
      <c r="T101" s="3">
        <v>175.38570594787598</v>
      </c>
      <c r="U101" s="3">
        <v>174.50881481170654</v>
      </c>
      <c r="V101" s="3">
        <v>174.05320072174072</v>
      </c>
      <c r="W101" s="3">
        <v>172.76803588867188</v>
      </c>
      <c r="X101" s="3">
        <v>171.90425395965576</v>
      </c>
      <c r="Y101" s="3">
        <v>170.90482902526855</v>
      </c>
      <c r="Z101" s="3">
        <v>170.59817790985107</v>
      </c>
      <c r="AA101" s="3">
        <v>168.58915424346924</v>
      </c>
      <c r="AB101" s="3">
        <v>167.050537109375</v>
      </c>
      <c r="AC101" s="3">
        <v>161.11023569107056</v>
      </c>
      <c r="AD101" s="3">
        <v>157.92578411102295</v>
      </c>
      <c r="AE101" s="3">
        <v>155.18250274658203</v>
      </c>
      <c r="AF101" s="3">
        <v>146.07683229446411</v>
      </c>
      <c r="AG101" s="3">
        <v>142.95254325866699</v>
      </c>
      <c r="AH101" s="3">
        <v>140.82745361328125</v>
      </c>
      <c r="AI101" s="3">
        <v>150.42612075805664</v>
      </c>
      <c r="AJ101" s="3">
        <v>175.05745124816895</v>
      </c>
      <c r="AK101" s="3">
        <v>182.89969921112061</v>
      </c>
      <c r="AL101" s="3">
        <v>183.68027400970459</v>
      </c>
      <c r="AM101" s="3">
        <v>185.04378318786621</v>
      </c>
    </row>
    <row r="102" spans="1:39" x14ac:dyDescent="0.3">
      <c r="A102" s="3" t="s">
        <v>316</v>
      </c>
      <c r="B102" s="3" t="s">
        <v>297</v>
      </c>
      <c r="C102" s="3" t="s">
        <v>62</v>
      </c>
      <c r="D102" s="3" t="s">
        <v>62</v>
      </c>
      <c r="E102" s="3">
        <v>35.47165322303772</v>
      </c>
      <c r="F102" s="3">
        <v>35.384312868118286</v>
      </c>
      <c r="G102" s="3">
        <v>35.117820024490356</v>
      </c>
      <c r="H102" s="3">
        <v>34.942207813262939</v>
      </c>
      <c r="I102" s="3">
        <v>34.767571210861206</v>
      </c>
      <c r="J102" s="3">
        <v>34.681946277618408</v>
      </c>
      <c r="K102" s="3">
        <v>34.420767307281494</v>
      </c>
      <c r="L102" s="3">
        <v>34.248581171035767</v>
      </c>
      <c r="M102" s="3">
        <v>34.077353954315186</v>
      </c>
      <c r="N102" s="3">
        <v>33.993491888046265</v>
      </c>
      <c r="O102" s="3">
        <v>33.737492799758911</v>
      </c>
      <c r="P102" s="3">
        <v>33.56880259513855</v>
      </c>
      <c r="Q102" s="3">
        <v>33.400880336761475</v>
      </c>
      <c r="R102" s="3">
        <v>33.31867527961731</v>
      </c>
      <c r="S102" s="3">
        <v>33.067734956741333</v>
      </c>
      <c r="T102" s="3">
        <v>32.902417182922363</v>
      </c>
      <c r="U102" s="3">
        <v>32.737876176834106</v>
      </c>
      <c r="V102" s="3">
        <v>32.657304286956787</v>
      </c>
      <c r="W102" s="3">
        <v>32.411364555358887</v>
      </c>
      <c r="X102" s="3">
        <v>32.249318361282349</v>
      </c>
      <c r="Y102" s="3">
        <v>32.086710453033447</v>
      </c>
      <c r="Z102" s="3">
        <v>32.009060144424438</v>
      </c>
      <c r="AA102" s="3">
        <v>31.645815849304199</v>
      </c>
      <c r="AB102" s="3">
        <v>22.735202550888062</v>
      </c>
      <c r="AC102" s="3">
        <v>13.066737115383148</v>
      </c>
      <c r="AD102" s="3"/>
      <c r="AE102" s="3"/>
      <c r="AF102" s="3"/>
      <c r="AG102" s="3"/>
      <c r="AH102" s="3"/>
      <c r="AI102" s="3"/>
      <c r="AJ102" s="3"/>
      <c r="AK102" s="3"/>
      <c r="AL102" s="3"/>
      <c r="AM102" s="3"/>
    </row>
    <row r="103" spans="1:39" x14ac:dyDescent="0.3">
      <c r="A103" s="3" t="s">
        <v>317</v>
      </c>
      <c r="B103" s="3" t="s">
        <v>297</v>
      </c>
      <c r="C103" s="3" t="s">
        <v>62</v>
      </c>
      <c r="D103" s="3" t="s">
        <v>62</v>
      </c>
      <c r="E103" s="3">
        <v>178.20366477966309</v>
      </c>
      <c r="F103" s="3">
        <v>177.73619365692139</v>
      </c>
      <c r="G103" s="3">
        <v>176.42614555358887</v>
      </c>
      <c r="H103" s="3">
        <v>175.5439920425415</v>
      </c>
      <c r="I103" s="3">
        <v>174.66629123687744</v>
      </c>
      <c r="J103" s="3">
        <v>174.20807075500488</v>
      </c>
      <c r="K103" s="3">
        <v>172.92397499084473</v>
      </c>
      <c r="L103" s="3">
        <v>172.05934047698975</v>
      </c>
      <c r="M103" s="3">
        <v>171.19907283782959</v>
      </c>
      <c r="N103" s="3">
        <v>170.74990463256836</v>
      </c>
      <c r="O103" s="3">
        <v>169.49134635925293</v>
      </c>
      <c r="P103" s="3">
        <v>168.64388942718506</v>
      </c>
      <c r="Q103" s="3">
        <v>167.80069255828857</v>
      </c>
      <c r="R103" s="3">
        <v>167.36044025421143</v>
      </c>
      <c r="S103" s="3">
        <v>166.12692737579346</v>
      </c>
      <c r="T103" s="3">
        <v>165.29623222351074</v>
      </c>
      <c r="U103" s="3">
        <v>164.46977043151855</v>
      </c>
      <c r="V103" s="3">
        <v>164.03826904296875</v>
      </c>
      <c r="W103" s="3">
        <v>162.82918739318848</v>
      </c>
      <c r="X103" s="3">
        <v>162.01503944396973</v>
      </c>
      <c r="Y103" s="3">
        <v>161.14752578735352</v>
      </c>
      <c r="Z103" s="3">
        <v>160.78205299377441</v>
      </c>
      <c r="AA103" s="3">
        <v>159.10422325134277</v>
      </c>
      <c r="AB103" s="3">
        <v>157.2730016708374</v>
      </c>
      <c r="AC103" s="3">
        <v>151.64126205444336</v>
      </c>
      <c r="AD103" s="3">
        <v>147.8006067276001</v>
      </c>
      <c r="AE103" s="3">
        <v>143.7505898475647</v>
      </c>
      <c r="AF103" s="3">
        <v>135.62314081192017</v>
      </c>
      <c r="AG103" s="3">
        <v>131.87547993659973</v>
      </c>
      <c r="AH103" s="3">
        <v>148.07674598693848</v>
      </c>
      <c r="AI103" s="3">
        <v>166.93001270294189</v>
      </c>
      <c r="AJ103" s="3">
        <v>167.22859001159668</v>
      </c>
      <c r="AK103" s="3">
        <v>173.78945922851563</v>
      </c>
      <c r="AL103" s="3">
        <v>174.13680076599121</v>
      </c>
      <c r="AM103" s="3">
        <v>174.53711223602295</v>
      </c>
    </row>
    <row r="104" spans="1:39" x14ac:dyDescent="0.3">
      <c r="A104" s="3" t="s">
        <v>318</v>
      </c>
      <c r="B104" s="3" t="s">
        <v>297</v>
      </c>
      <c r="C104" s="3" t="s">
        <v>62</v>
      </c>
      <c r="D104" s="3" t="s">
        <v>62</v>
      </c>
      <c r="E104" s="3">
        <v>177.03989601135254</v>
      </c>
      <c r="F104" s="3">
        <v>176.57613086700439</v>
      </c>
      <c r="G104" s="3">
        <v>175.27398490905762</v>
      </c>
      <c r="H104" s="3">
        <v>174.39763450622559</v>
      </c>
      <c r="I104" s="3">
        <v>173.52565670013428</v>
      </c>
      <c r="J104" s="3">
        <v>173.07098770141602</v>
      </c>
      <c r="K104" s="3">
        <v>171.79470634460449</v>
      </c>
      <c r="L104" s="3">
        <v>170.93570327758789</v>
      </c>
      <c r="M104" s="3">
        <v>170.0810489654541</v>
      </c>
      <c r="N104" s="3">
        <v>169.63544654846191</v>
      </c>
      <c r="O104" s="3">
        <v>168.38448619842529</v>
      </c>
      <c r="P104" s="3">
        <v>167.54261207580566</v>
      </c>
      <c r="Q104" s="3">
        <v>166.70487117767334</v>
      </c>
      <c r="R104" s="3">
        <v>166.2681303024292</v>
      </c>
      <c r="S104" s="3">
        <v>165.04199600219727</v>
      </c>
      <c r="T104" s="3">
        <v>164.21676254272461</v>
      </c>
      <c r="U104" s="3">
        <v>163.39570999145508</v>
      </c>
      <c r="V104" s="3">
        <v>162.96761608123779</v>
      </c>
      <c r="W104" s="3">
        <v>161.76583957672119</v>
      </c>
      <c r="X104" s="3">
        <v>160.95702457427979</v>
      </c>
      <c r="Y104" s="3">
        <v>160.09510040283203</v>
      </c>
      <c r="Z104" s="3">
        <v>159.7326545715332</v>
      </c>
      <c r="AA104" s="3">
        <v>158.06676197052002</v>
      </c>
      <c r="AB104" s="3">
        <v>156.29354000091553</v>
      </c>
      <c r="AC104" s="3">
        <v>150.51383352279663</v>
      </c>
      <c r="AD104" s="3">
        <v>146.64858913421631</v>
      </c>
      <c r="AE104" s="3">
        <v>142.2512469291687</v>
      </c>
      <c r="AF104" s="3">
        <v>134.86310434341431</v>
      </c>
      <c r="AG104" s="3">
        <v>150.26130771636963</v>
      </c>
      <c r="AH104" s="3">
        <v>152.69465160369873</v>
      </c>
      <c r="AI104" s="3">
        <v>164.13135623931885</v>
      </c>
      <c r="AJ104" s="3">
        <v>165.05085468292236</v>
      </c>
      <c r="AK104" s="3">
        <v>171.73960208892822</v>
      </c>
      <c r="AL104" s="3">
        <v>172.36390018463135</v>
      </c>
      <c r="AM104" s="3">
        <v>173.36608791351318</v>
      </c>
    </row>
    <row r="105" spans="1:39" x14ac:dyDescent="0.3">
      <c r="A105" s="3" t="s">
        <v>319</v>
      </c>
      <c r="B105" s="3" t="s">
        <v>297</v>
      </c>
      <c r="C105" s="3" t="s">
        <v>62</v>
      </c>
      <c r="D105" s="3" t="s">
        <v>62</v>
      </c>
      <c r="E105" s="3">
        <v>0.71159366890788078</v>
      </c>
      <c r="F105" s="3">
        <v>0.70930398255586624</v>
      </c>
      <c r="G105" s="3">
        <v>0.70348399877548218</v>
      </c>
      <c r="H105" s="3">
        <v>0.70127300173044205</v>
      </c>
      <c r="I105" s="3">
        <v>0.69711900129914284</v>
      </c>
      <c r="J105" s="3">
        <v>0.69497601315379143</v>
      </c>
      <c r="K105" s="3">
        <v>0.69103199616074562</v>
      </c>
      <c r="L105" s="3">
        <v>0.68688100576400757</v>
      </c>
      <c r="M105" s="3">
        <v>0.68289199844002724</v>
      </c>
      <c r="N105" s="3">
        <v>0.68243998289108276</v>
      </c>
      <c r="O105" s="3">
        <v>0.67657997831702232</v>
      </c>
      <c r="P105" s="3">
        <v>0.67258202284574509</v>
      </c>
      <c r="Q105" s="3">
        <v>0.67035099864006042</v>
      </c>
      <c r="R105" s="3">
        <v>0.66785100474953651</v>
      </c>
      <c r="S105" s="3">
        <v>0.66225100681185722</v>
      </c>
      <c r="T105" s="3">
        <v>0.66002499312162399</v>
      </c>
      <c r="U105" s="3">
        <v>0.65601099655032158</v>
      </c>
      <c r="V105" s="3">
        <v>0.65547197684645653</v>
      </c>
      <c r="W105" s="3">
        <v>0.64970196783542633</v>
      </c>
      <c r="X105" s="3">
        <v>0.64568302407860756</v>
      </c>
      <c r="Y105" s="3">
        <v>0.6432030163705349</v>
      </c>
      <c r="Z105" s="3">
        <v>0.64116800203919411</v>
      </c>
      <c r="AA105" s="3">
        <v>0.63501501083374023</v>
      </c>
      <c r="AB105" s="3">
        <v>0.62789497897028923</v>
      </c>
      <c r="AC105" s="3">
        <v>0.60539500042796135</v>
      </c>
      <c r="AD105" s="3">
        <v>0.59183799661695957</v>
      </c>
      <c r="AE105" s="3">
        <v>0.54524899274110794</v>
      </c>
      <c r="AF105" s="3"/>
      <c r="AG105" s="3"/>
      <c r="AH105" s="3"/>
      <c r="AI105" s="3"/>
      <c r="AJ105" s="3"/>
      <c r="AK105" s="3"/>
      <c r="AL105" s="3"/>
      <c r="AM105" s="3"/>
    </row>
    <row r="106" spans="1:39" x14ac:dyDescent="0.3">
      <c r="A106" s="3" t="s">
        <v>320</v>
      </c>
      <c r="B106" s="3" t="s">
        <v>297</v>
      </c>
      <c r="C106" s="3" t="s">
        <v>62</v>
      </c>
      <c r="D106" s="3" t="s">
        <v>62</v>
      </c>
      <c r="E106" s="3">
        <v>175.98956394195557</v>
      </c>
      <c r="F106" s="3">
        <v>175.52686500549316</v>
      </c>
      <c r="G106" s="3">
        <v>174.23415756225586</v>
      </c>
      <c r="H106" s="3">
        <v>173.36297225952148</v>
      </c>
      <c r="I106" s="3">
        <v>172.49612331390381</v>
      </c>
      <c r="J106" s="3">
        <v>172.04256916046143</v>
      </c>
      <c r="K106" s="3">
        <v>170.77547931671143</v>
      </c>
      <c r="L106" s="3">
        <v>169.92160606384277</v>
      </c>
      <c r="M106" s="3">
        <v>169.07200241088867</v>
      </c>
      <c r="N106" s="3">
        <v>168.62742233276367</v>
      </c>
      <c r="O106" s="3">
        <v>167.385573387146</v>
      </c>
      <c r="P106" s="3">
        <v>166.54860687255859</v>
      </c>
      <c r="Q106" s="3">
        <v>165.71585083007813</v>
      </c>
      <c r="R106" s="3">
        <v>165.28009700775146</v>
      </c>
      <c r="S106" s="3">
        <v>164.06285190582275</v>
      </c>
      <c r="T106" s="3">
        <v>163.24254512786865</v>
      </c>
      <c r="U106" s="3">
        <v>162.42630577087402</v>
      </c>
      <c r="V106" s="3">
        <v>161.99923038482666</v>
      </c>
      <c r="W106" s="3">
        <v>160.80616188049316</v>
      </c>
      <c r="X106" s="3">
        <v>160.00213146209717</v>
      </c>
      <c r="Y106" s="3">
        <v>159.14549827575684</v>
      </c>
      <c r="Z106" s="3">
        <v>158.78347206115723</v>
      </c>
      <c r="AA106" s="3">
        <v>157.10445880889893</v>
      </c>
      <c r="AB106" s="3">
        <v>155.1333179473877</v>
      </c>
      <c r="AC106" s="3">
        <v>149.86771535873413</v>
      </c>
      <c r="AD106" s="3">
        <v>146.4040412902832</v>
      </c>
      <c r="AE106" s="3">
        <v>142.10086441040039</v>
      </c>
      <c r="AF106" s="3">
        <v>155.68309116363525</v>
      </c>
      <c r="AG106" s="3">
        <v>150.5855393409729</v>
      </c>
      <c r="AH106" s="3">
        <v>151.02570533752441</v>
      </c>
      <c r="AI106" s="3">
        <v>162.00833320617676</v>
      </c>
      <c r="AJ106" s="3">
        <v>163.12238311767578</v>
      </c>
      <c r="AK106" s="3">
        <v>170.02717876434326</v>
      </c>
      <c r="AL106" s="3">
        <v>170.81166553497314</v>
      </c>
      <c r="AM106" s="3">
        <v>172.33813953399658</v>
      </c>
    </row>
    <row r="107" spans="1:39" x14ac:dyDescent="0.3">
      <c r="A107" s="3" t="s">
        <v>321</v>
      </c>
      <c r="B107" s="3" t="s">
        <v>297</v>
      </c>
      <c r="C107" s="3" t="s">
        <v>62</v>
      </c>
      <c r="D107" s="3" t="s">
        <v>62</v>
      </c>
      <c r="E107" s="3">
        <v>177.03989601135254</v>
      </c>
      <c r="F107" s="3">
        <v>176.57613086700439</v>
      </c>
      <c r="G107" s="3">
        <v>175.27398490905762</v>
      </c>
      <c r="H107" s="3">
        <v>174.39763450622559</v>
      </c>
      <c r="I107" s="3">
        <v>173.52565670013428</v>
      </c>
      <c r="J107" s="3">
        <v>173.07098770141602</v>
      </c>
      <c r="K107" s="3">
        <v>171.79470634460449</v>
      </c>
      <c r="L107" s="3">
        <v>170.93570327758789</v>
      </c>
      <c r="M107" s="3">
        <v>170.0810489654541</v>
      </c>
      <c r="N107" s="3">
        <v>169.63544654846191</v>
      </c>
      <c r="O107" s="3">
        <v>168.38448619842529</v>
      </c>
      <c r="P107" s="3">
        <v>167.54261207580566</v>
      </c>
      <c r="Q107" s="3">
        <v>166.70487117767334</v>
      </c>
      <c r="R107" s="3">
        <v>166.2681303024292</v>
      </c>
      <c r="S107" s="3">
        <v>165.04199600219727</v>
      </c>
      <c r="T107" s="3">
        <v>164.21676254272461</v>
      </c>
      <c r="U107" s="3">
        <v>163.39570999145508</v>
      </c>
      <c r="V107" s="3">
        <v>162.96761608123779</v>
      </c>
      <c r="W107" s="3">
        <v>161.76583957672119</v>
      </c>
      <c r="X107" s="3">
        <v>160.95702457427979</v>
      </c>
      <c r="Y107" s="3">
        <v>160.09510040283203</v>
      </c>
      <c r="Z107" s="3">
        <v>159.7326545715332</v>
      </c>
      <c r="AA107" s="3">
        <v>158.07345485687256</v>
      </c>
      <c r="AB107" s="3">
        <v>156.26404094696045</v>
      </c>
      <c r="AC107" s="3">
        <v>150.78072118759155</v>
      </c>
      <c r="AD107" s="3">
        <v>147.02241563796997</v>
      </c>
      <c r="AE107" s="3">
        <v>142.44502544403076</v>
      </c>
      <c r="AF107" s="3">
        <v>135.20598220825195</v>
      </c>
      <c r="AG107" s="3">
        <v>150.29062294960022</v>
      </c>
      <c r="AH107" s="3">
        <v>154.45340061187744</v>
      </c>
      <c r="AI107" s="3">
        <v>165.64290285110474</v>
      </c>
      <c r="AJ107" s="3">
        <v>165.9817271232605</v>
      </c>
      <c r="AK107" s="3">
        <v>172.38495922088623</v>
      </c>
      <c r="AL107" s="3">
        <v>172.86857891082764</v>
      </c>
      <c r="AM107" s="3">
        <v>173.39712810516357</v>
      </c>
    </row>
    <row r="108" spans="1:39" x14ac:dyDescent="0.3">
      <c r="A108" s="3" t="s">
        <v>322</v>
      </c>
      <c r="B108" s="3" t="s">
        <v>297</v>
      </c>
      <c r="C108" s="3" t="s">
        <v>62</v>
      </c>
      <c r="D108" s="3" t="s">
        <v>62</v>
      </c>
      <c r="E108" s="3"/>
      <c r="F108" s="3">
        <v>176.37419509887695</v>
      </c>
      <c r="G108" s="3">
        <v>187.19497108459473</v>
      </c>
      <c r="H108" s="3">
        <v>186.25900840759277</v>
      </c>
      <c r="I108" s="3">
        <v>185.32770538330078</v>
      </c>
      <c r="J108" s="3">
        <v>184.84384918212891</v>
      </c>
      <c r="K108" s="3">
        <v>183.47906589508057</v>
      </c>
      <c r="L108" s="3">
        <v>182.56162929534912</v>
      </c>
      <c r="M108" s="3">
        <v>181.64885807037354</v>
      </c>
      <c r="N108" s="3">
        <v>181.17459297180176</v>
      </c>
      <c r="O108" s="3">
        <v>179.83688831329346</v>
      </c>
      <c r="P108" s="3">
        <v>178.93775463104248</v>
      </c>
      <c r="Q108" s="3">
        <v>178.04302787780762</v>
      </c>
      <c r="R108" s="3">
        <v>177.57819080352783</v>
      </c>
      <c r="S108" s="3">
        <v>176.26706027984619</v>
      </c>
      <c r="T108" s="3">
        <v>175.38570594787598</v>
      </c>
      <c r="U108" s="3">
        <v>174.50881481170654</v>
      </c>
      <c r="V108" s="3">
        <v>174.05320072174072</v>
      </c>
      <c r="W108" s="3">
        <v>172.76803588867188</v>
      </c>
      <c r="X108" s="3">
        <v>171.90425395965576</v>
      </c>
      <c r="Y108" s="3">
        <v>170.99206638336182</v>
      </c>
      <c r="Z108" s="3">
        <v>170.59817790985107</v>
      </c>
      <c r="AA108" s="3">
        <v>168.540452003479</v>
      </c>
      <c r="AB108" s="3">
        <v>166.91735363006592</v>
      </c>
      <c r="AC108" s="3">
        <v>160.92056798934937</v>
      </c>
      <c r="AD108" s="3">
        <v>158.1925802230835</v>
      </c>
      <c r="AE108" s="3">
        <v>155.20600700378418</v>
      </c>
      <c r="AF108" s="3">
        <v>144.97156476974487</v>
      </c>
      <c r="AG108" s="3">
        <v>142.73019790649414</v>
      </c>
      <c r="AH108" s="3">
        <v>139.69358777999878</v>
      </c>
      <c r="AI108" s="3">
        <v>149.37405824661255</v>
      </c>
      <c r="AJ108" s="3">
        <v>174.10368013381958</v>
      </c>
      <c r="AK108" s="3">
        <v>182.14680194854736</v>
      </c>
      <c r="AL108" s="3">
        <v>183.05947780609131</v>
      </c>
      <c r="AM108" s="3">
        <v>185.03565120697021</v>
      </c>
    </row>
    <row r="109" spans="1:39" x14ac:dyDescent="0.3">
      <c r="A109" s="3" t="s">
        <v>165</v>
      </c>
      <c r="B109" s="3" t="s">
        <v>297</v>
      </c>
      <c r="C109" s="3" t="s">
        <v>62</v>
      </c>
      <c r="D109" s="3" t="s">
        <v>62</v>
      </c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>
        <v>23.938934326171875</v>
      </c>
      <c r="V109" s="3">
        <v>448.93876075744629</v>
      </c>
      <c r="W109" s="3">
        <v>869.99719619750977</v>
      </c>
      <c r="X109" s="3">
        <v>1265.9227294921875</v>
      </c>
      <c r="Y109" s="3">
        <v>1259.1528091430664</v>
      </c>
      <c r="Z109" s="3">
        <v>1256.0603561401367</v>
      </c>
      <c r="AA109" s="3">
        <v>1242.1927795410156</v>
      </c>
      <c r="AB109" s="3">
        <v>1232.4121856689453</v>
      </c>
      <c r="AC109" s="3">
        <v>1190.5610122680664</v>
      </c>
      <c r="AD109" s="3">
        <v>1171.6093902587891</v>
      </c>
      <c r="AE109" s="3">
        <v>1145.7207946777344</v>
      </c>
      <c r="AF109" s="3">
        <v>1080.2474021911621</v>
      </c>
      <c r="AG109" s="3">
        <v>1063.613941192627</v>
      </c>
      <c r="AH109" s="3">
        <v>1062.3661575317383</v>
      </c>
      <c r="AI109" s="3">
        <v>1126.146068572998</v>
      </c>
      <c r="AJ109" s="3">
        <v>1129.4336891174316</v>
      </c>
      <c r="AK109" s="3">
        <v>1165.3181915283203</v>
      </c>
      <c r="AL109" s="3">
        <v>1169.0494842529297</v>
      </c>
      <c r="AM109" s="3">
        <v>1172.8213195800781</v>
      </c>
    </row>
    <row r="110" spans="1:39" x14ac:dyDescent="0.3">
      <c r="A110" s="3" t="s">
        <v>166</v>
      </c>
      <c r="B110" s="3" t="s">
        <v>297</v>
      </c>
      <c r="C110" s="3" t="s">
        <v>62</v>
      </c>
      <c r="D110" s="3" t="s">
        <v>62</v>
      </c>
      <c r="E110" s="3"/>
      <c r="F110" s="3"/>
      <c r="G110" s="3"/>
      <c r="H110" s="3"/>
      <c r="I110" s="3"/>
      <c r="J110" s="3"/>
      <c r="K110" s="3">
        <v>25.179042816162109</v>
      </c>
      <c r="L110" s="3">
        <v>470.92745399475098</v>
      </c>
      <c r="M110" s="3">
        <v>914.65811157226563</v>
      </c>
      <c r="N110" s="3">
        <v>1333.6853332519531</v>
      </c>
      <c r="O110" s="3">
        <v>1324.0944290161133</v>
      </c>
      <c r="P110" s="3">
        <v>1317.4486618041992</v>
      </c>
      <c r="Q110" s="3">
        <v>1310.8273773193359</v>
      </c>
      <c r="R110" s="3">
        <v>1307.0858764648438</v>
      </c>
      <c r="S110" s="3">
        <v>1297.738395690918</v>
      </c>
      <c r="T110" s="3">
        <v>1291.2521820068359</v>
      </c>
      <c r="U110" s="3">
        <v>1260.7737121582031</v>
      </c>
      <c r="V110" s="3">
        <v>832.24954032897949</v>
      </c>
      <c r="W110" s="3">
        <v>402.15025329589844</v>
      </c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</row>
    <row r="111" spans="1:39" x14ac:dyDescent="0.3">
      <c r="A111" s="3" t="s">
        <v>323</v>
      </c>
      <c r="B111" s="3" t="s">
        <v>221</v>
      </c>
      <c r="C111" s="3" t="s">
        <v>62</v>
      </c>
      <c r="D111" s="3" t="s">
        <v>62</v>
      </c>
      <c r="E111" s="3"/>
      <c r="F111" s="3">
        <v>1.0000000474974513E-3</v>
      </c>
      <c r="G111" s="3">
        <v>4.0000001899898052E-3</v>
      </c>
      <c r="H111" s="3">
        <v>1.0000000474974513E-3</v>
      </c>
      <c r="I111" s="3"/>
      <c r="J111" s="3">
        <v>7.1250001201406121E-3</v>
      </c>
      <c r="K111" s="3">
        <v>1.0000000474974513E-3</v>
      </c>
      <c r="L111" s="3">
        <v>0.27073999471031129</v>
      </c>
      <c r="M111" s="3">
        <v>0.90773198613896966</v>
      </c>
      <c r="N111" s="3">
        <v>9.9958002334460616E-2</v>
      </c>
      <c r="O111" s="3">
        <v>1.7743000760674477E-2</v>
      </c>
      <c r="P111" s="3">
        <v>0.19291899900417775</v>
      </c>
      <c r="Q111" s="3">
        <v>8.7360001634806395E-3</v>
      </c>
      <c r="R111" s="3">
        <v>2.2316830158233643</v>
      </c>
      <c r="S111" s="3">
        <v>3.7954573594033718</v>
      </c>
      <c r="T111" s="3">
        <v>1.6718378325458616</v>
      </c>
      <c r="U111" s="3">
        <v>2.7752538452623412</v>
      </c>
      <c r="V111" s="3"/>
      <c r="W111" s="3"/>
      <c r="X111" s="3">
        <v>5.4220001911744475E-3</v>
      </c>
      <c r="Y111" s="3">
        <v>1.0000000474974513E-3</v>
      </c>
      <c r="Z111" s="3">
        <v>5.9998001903295517E-2</v>
      </c>
      <c r="AA111" s="3">
        <v>32.703541351365857</v>
      </c>
      <c r="AB111" s="3">
        <v>3.0000001424923539E-3</v>
      </c>
      <c r="AC111" s="3">
        <v>16.180480003356934</v>
      </c>
      <c r="AD111" s="3">
        <v>0.12120899558067322</v>
      </c>
      <c r="AE111" s="3">
        <v>3.2607641872018576</v>
      </c>
      <c r="AF111" s="3">
        <v>247.24820064753294</v>
      </c>
      <c r="AG111" s="3">
        <v>40.249860987998545</v>
      </c>
      <c r="AH111" s="3">
        <v>45.640755012631416</v>
      </c>
      <c r="AI111" s="3">
        <v>66.145601946860552</v>
      </c>
      <c r="AJ111" s="3">
        <v>71.58471318334341</v>
      </c>
      <c r="AK111" s="3">
        <v>42.708072185982019</v>
      </c>
      <c r="AL111" s="3">
        <v>32.047788988449611</v>
      </c>
      <c r="AM111" s="3">
        <v>37.019747376441956</v>
      </c>
    </row>
    <row r="112" spans="1:39" x14ac:dyDescent="0.3">
      <c r="A112" s="3" t="s">
        <v>324</v>
      </c>
      <c r="B112" s="3" t="s">
        <v>232</v>
      </c>
      <c r="C112" s="3" t="s">
        <v>62</v>
      </c>
      <c r="D112" s="3" t="s">
        <v>62</v>
      </c>
      <c r="E112" s="3">
        <v>8.7304290384054184</v>
      </c>
      <c r="F112" s="3">
        <v>10.029000006616116</v>
      </c>
      <c r="G112" s="3">
        <v>10.75705498456955</v>
      </c>
      <c r="H112" s="3">
        <v>11.251966938376427</v>
      </c>
      <c r="I112" s="3">
        <v>9.5318489819765091</v>
      </c>
      <c r="J112" s="3">
        <v>10.995458863675594</v>
      </c>
      <c r="K112" s="3">
        <v>10.156060785055161</v>
      </c>
      <c r="L112" s="3">
        <v>10.384305030107498</v>
      </c>
      <c r="M112" s="3">
        <v>11.267428129911423</v>
      </c>
      <c r="N112" s="3">
        <v>7.1449321061372757</v>
      </c>
      <c r="O112" s="3">
        <v>4.4528719633817673</v>
      </c>
      <c r="P112" s="3">
        <v>1.2849999815225601</v>
      </c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</row>
    <row r="113" spans="1:39" x14ac:dyDescent="0.3">
      <c r="A113" s="3" t="s">
        <v>325</v>
      </c>
      <c r="B113" s="3" t="s">
        <v>232</v>
      </c>
      <c r="C113" s="3" t="s">
        <v>62</v>
      </c>
      <c r="D113" s="3" t="s">
        <v>62</v>
      </c>
      <c r="E113" s="3">
        <v>8.4543091133236885</v>
      </c>
      <c r="F113" s="3">
        <v>9.7293259650468826</v>
      </c>
      <c r="G113" s="3">
        <v>9.1420000493526459</v>
      </c>
      <c r="H113" s="3">
        <v>8.9845879971981049</v>
      </c>
      <c r="I113" s="3">
        <v>7.1480000838637352</v>
      </c>
      <c r="J113" s="3">
        <v>10.096000105142593</v>
      </c>
      <c r="K113" s="3">
        <v>10.064180985093117</v>
      </c>
      <c r="L113" s="3">
        <v>9.7038860023021698</v>
      </c>
      <c r="M113" s="3">
        <v>9.8982211351394653</v>
      </c>
      <c r="N113" s="3">
        <v>6.6290919631719589</v>
      </c>
      <c r="O113" s="3">
        <v>3.6306740269064903</v>
      </c>
      <c r="P113" s="3">
        <v>1.1700000315904617</v>
      </c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</row>
    <row r="114" spans="1:39" x14ac:dyDescent="0.3">
      <c r="A114" s="3" t="s">
        <v>326</v>
      </c>
      <c r="B114" s="3" t="s">
        <v>232</v>
      </c>
      <c r="C114" s="3" t="s">
        <v>62</v>
      </c>
      <c r="D114" s="3" t="s">
        <v>62</v>
      </c>
      <c r="E114" s="3">
        <v>13.089375138282776</v>
      </c>
      <c r="F114" s="3">
        <v>15.862209871411324</v>
      </c>
      <c r="G114" s="3">
        <v>15.977838099002838</v>
      </c>
      <c r="H114" s="3">
        <v>16.46857613325119</v>
      </c>
      <c r="I114" s="3">
        <v>13.355454087257385</v>
      </c>
      <c r="J114" s="3">
        <v>14.849596172571182</v>
      </c>
      <c r="K114" s="3">
        <v>14.031119167804718</v>
      </c>
      <c r="L114" s="3">
        <v>13.023882865905762</v>
      </c>
      <c r="M114" s="3">
        <v>14.066363990306854</v>
      </c>
      <c r="N114" s="3">
        <v>9.9136778712272644</v>
      </c>
      <c r="O114" s="3">
        <v>5.3523340225219727</v>
      </c>
      <c r="P114" s="3">
        <v>1.7273550033569336</v>
      </c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</row>
    <row r="115" spans="1:39" x14ac:dyDescent="0.3">
      <c r="A115" s="3" t="s">
        <v>327</v>
      </c>
      <c r="B115" s="3" t="s">
        <v>226</v>
      </c>
      <c r="C115" s="3" t="s">
        <v>62</v>
      </c>
      <c r="D115" s="3" t="s">
        <v>62</v>
      </c>
      <c r="E115" s="3">
        <v>1132.4348297119141</v>
      </c>
      <c r="F115" s="3">
        <v>1114.9086573123932</v>
      </c>
      <c r="G115" s="3">
        <v>1099.2289390563965</v>
      </c>
      <c r="H115" s="3">
        <v>1255.7012424468994</v>
      </c>
      <c r="I115" s="3">
        <v>1084.5466823577881</v>
      </c>
      <c r="J115" s="3">
        <v>1193.2545928955078</v>
      </c>
      <c r="K115" s="3">
        <v>1012.2357521057129</v>
      </c>
      <c r="L115" s="3">
        <v>957.47941017150879</v>
      </c>
      <c r="M115" s="3">
        <v>770.96855735778809</v>
      </c>
      <c r="N115" s="3">
        <v>787.24688148498535</v>
      </c>
      <c r="O115" s="3">
        <v>669.71220779418945</v>
      </c>
      <c r="P115" s="3">
        <v>885.85038757324219</v>
      </c>
      <c r="Q115" s="3">
        <v>332.10900330543518</v>
      </c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</row>
    <row r="116" spans="1:39" x14ac:dyDescent="0.3">
      <c r="A116" s="3" t="s">
        <v>328</v>
      </c>
      <c r="B116" s="3" t="s">
        <v>232</v>
      </c>
      <c r="C116" s="3" t="s">
        <v>62</v>
      </c>
      <c r="D116" s="3" t="s">
        <v>62</v>
      </c>
      <c r="E116" s="3">
        <v>321.41244316101074</v>
      </c>
      <c r="F116" s="3">
        <v>321.70796012878418</v>
      </c>
      <c r="G116" s="3">
        <v>318.36197853088379</v>
      </c>
      <c r="H116" s="3">
        <v>318.55825805664063</v>
      </c>
      <c r="I116" s="3">
        <v>266.99662590026855</v>
      </c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</row>
    <row r="117" spans="1:39" x14ac:dyDescent="0.3">
      <c r="A117" s="3" t="s">
        <v>329</v>
      </c>
      <c r="B117" s="3" t="s">
        <v>221</v>
      </c>
      <c r="C117" s="3" t="s">
        <v>62</v>
      </c>
      <c r="D117" s="3" t="s">
        <v>62</v>
      </c>
      <c r="E117" s="3">
        <v>1.0000000474974513E-3</v>
      </c>
      <c r="F117" s="3">
        <v>1.6540000215172768E-2</v>
      </c>
      <c r="G117" s="3">
        <v>2.2208999376744032E-2</v>
      </c>
      <c r="H117" s="3">
        <v>5.4139997810125351E-2</v>
      </c>
      <c r="I117" s="3">
        <v>7.5019998475909233E-3</v>
      </c>
      <c r="J117" s="3">
        <v>0.1243010051548481</v>
      </c>
      <c r="K117" s="3"/>
      <c r="L117" s="3">
        <v>2.4990001693367958E-3</v>
      </c>
      <c r="M117" s="3"/>
      <c r="N117" s="3">
        <v>0.17987900006119162</v>
      </c>
      <c r="O117" s="3">
        <v>2.722800150513649E-2</v>
      </c>
      <c r="P117" s="3">
        <v>2.2934999316930771E-2</v>
      </c>
      <c r="Q117" s="3">
        <v>0.1550069929799065</v>
      </c>
      <c r="R117" s="3"/>
      <c r="S117" s="3"/>
      <c r="T117" s="3">
        <v>2.0949879325926304</v>
      </c>
      <c r="U117" s="3"/>
      <c r="V117" s="3">
        <v>7.8959995880723E-3</v>
      </c>
      <c r="W117" s="3"/>
      <c r="X117" s="3"/>
      <c r="Y117" s="3"/>
      <c r="Z117" s="3">
        <v>1.0000000474974513E-3</v>
      </c>
      <c r="AA117" s="3"/>
      <c r="AB117" s="3"/>
      <c r="AC117" s="3">
        <v>7.2934067249298096</v>
      </c>
      <c r="AD117" s="3"/>
      <c r="AE117" s="3">
        <v>0.32566601037979126</v>
      </c>
      <c r="AF117" s="3">
        <v>122.54638290405273</v>
      </c>
      <c r="AG117" s="3">
        <v>23.003157287836075</v>
      </c>
      <c r="AH117" s="3">
        <v>8.5762969153001904</v>
      </c>
      <c r="AI117" s="3">
        <v>32.954535126686096</v>
      </c>
      <c r="AJ117" s="3">
        <v>46.76579765509814</v>
      </c>
      <c r="AK117" s="3">
        <v>22.821181997656822</v>
      </c>
      <c r="AL117" s="3">
        <v>25.879897937178612</v>
      </c>
      <c r="AM117" s="3">
        <v>61.731531719211489</v>
      </c>
    </row>
    <row r="118" spans="1:39" x14ac:dyDescent="0.3">
      <c r="A118" s="10" t="s">
        <v>330</v>
      </c>
      <c r="B118" s="10" t="s">
        <v>221</v>
      </c>
      <c r="C118" s="10" t="s">
        <v>62</v>
      </c>
      <c r="D118" s="10" t="s">
        <v>62</v>
      </c>
      <c r="E118" s="10">
        <v>1.1104520000517368</v>
      </c>
      <c r="F118" s="10">
        <v>1.2076510302722454</v>
      </c>
      <c r="G118" s="10">
        <v>1.145190991461277</v>
      </c>
      <c r="H118" s="10">
        <v>0.94460498541593552</v>
      </c>
      <c r="I118" s="10">
        <v>0.78907299041748047</v>
      </c>
      <c r="J118" s="10">
        <v>0.73884299956262112</v>
      </c>
      <c r="K118" s="10">
        <v>0.73201998509466648</v>
      </c>
      <c r="L118" s="10">
        <v>0.79299399629235268</v>
      </c>
      <c r="M118" s="10">
        <v>0.74470498599112034</v>
      </c>
      <c r="N118" s="10">
        <v>0.74351899512112141</v>
      </c>
      <c r="O118" s="10">
        <v>0.33689499623142183</v>
      </c>
      <c r="P118" s="10">
        <v>0.7476340439170599</v>
      </c>
      <c r="Q118" s="10">
        <v>0.15839099837467074</v>
      </c>
      <c r="R118" s="10">
        <v>1.8457420961931348</v>
      </c>
      <c r="S118" s="10">
        <v>2.3710018133278936</v>
      </c>
      <c r="T118" s="10">
        <v>2.415767923463136</v>
      </c>
      <c r="U118" s="10">
        <v>2.7104411721229553</v>
      </c>
      <c r="V118" s="10">
        <v>0.20385200995951891</v>
      </c>
      <c r="W118" s="10">
        <v>0.15634900028817356</v>
      </c>
      <c r="X118" s="10">
        <v>4.3652999913319945E-2</v>
      </c>
      <c r="Y118" s="10">
        <v>8.8379001361317933E-2</v>
      </c>
      <c r="Z118" s="10">
        <v>0.1989930224372074</v>
      </c>
      <c r="AA118" s="10">
        <v>17.15733904344961</v>
      </c>
      <c r="AB118" s="10">
        <v>3.2713001128286123E-2</v>
      </c>
      <c r="AC118" s="10">
        <v>11.900254524312913</v>
      </c>
      <c r="AD118" s="10">
        <v>0.21503499743994325</v>
      </c>
      <c r="AE118" s="10">
        <v>0.85206400544848293</v>
      </c>
      <c r="AF118" s="10">
        <v>151.55945845320821</v>
      </c>
      <c r="AG118" s="10">
        <v>35.495693977922201</v>
      </c>
      <c r="AH118" s="10">
        <v>24.457434445619583</v>
      </c>
      <c r="AI118" s="10">
        <v>43.174087584018707</v>
      </c>
      <c r="AJ118" s="10">
        <v>42.902594162034802</v>
      </c>
      <c r="AK118" s="10">
        <v>34.764030752587132</v>
      </c>
      <c r="AL118" s="10">
        <v>33.950637474656105</v>
      </c>
      <c r="AM118" s="10">
        <v>27.114485817030072</v>
      </c>
    </row>
    <row r="119" spans="1:39" x14ac:dyDescent="0.3">
      <c r="A119" t="s">
        <v>154</v>
      </c>
      <c r="E119" s="3">
        <f t="shared" ref="E119:AM119" si="0">SUM(E6:E118)</f>
        <v>42897.120553722489</v>
      </c>
      <c r="F119" s="3">
        <f t="shared" si="0"/>
        <v>44352.012565500569</v>
      </c>
      <c r="G119" s="3">
        <f t="shared" si="0"/>
        <v>43743.946503871004</v>
      </c>
      <c r="H119" s="3">
        <f t="shared" si="0"/>
        <v>43797.647326230537</v>
      </c>
      <c r="I119" s="3">
        <f t="shared" si="0"/>
        <v>43949.005475035403</v>
      </c>
      <c r="J119" s="3">
        <f t="shared" si="0"/>
        <v>44263.878025759477</v>
      </c>
      <c r="K119" s="3">
        <f t="shared" si="0"/>
        <v>44508.993992762407</v>
      </c>
      <c r="L119" s="3">
        <f t="shared" si="0"/>
        <v>44864.472245056648</v>
      </c>
      <c r="M119" s="3">
        <f t="shared" si="0"/>
        <v>44443.346004415769</v>
      </c>
      <c r="N119" s="3">
        <f t="shared" si="0"/>
        <v>45202.280324597959</v>
      </c>
      <c r="O119" s="3">
        <f t="shared" si="0"/>
        <v>46412.229697182192</v>
      </c>
      <c r="P119" s="3">
        <f t="shared" si="0"/>
        <v>47795.955335538718</v>
      </c>
      <c r="Q119" s="3">
        <f t="shared" si="0"/>
        <v>49143.402786197606</v>
      </c>
      <c r="R119" s="3">
        <f t="shared" si="0"/>
        <v>50070.929980072193</v>
      </c>
      <c r="S119" s="3">
        <f t="shared" si="0"/>
        <v>50697.377414252376</v>
      </c>
      <c r="T119" s="3">
        <f t="shared" si="0"/>
        <v>51676.956119598937</v>
      </c>
      <c r="U119" s="3">
        <f t="shared" si="0"/>
        <v>52591.699462725956</v>
      </c>
      <c r="V119" s="3">
        <f t="shared" si="0"/>
        <v>53712.76930005668</v>
      </c>
      <c r="W119" s="3">
        <f t="shared" si="0"/>
        <v>54509.945066252549</v>
      </c>
      <c r="X119" s="3">
        <f t="shared" si="0"/>
        <v>55586.215573518479</v>
      </c>
      <c r="Y119" s="3">
        <f t="shared" si="0"/>
        <v>56690.491462628997</v>
      </c>
      <c r="Z119" s="3">
        <f t="shared" si="0"/>
        <v>57919.384167934244</v>
      </c>
      <c r="AA119" s="3">
        <f t="shared" si="0"/>
        <v>59301.41474389995</v>
      </c>
      <c r="AB119" s="3">
        <f t="shared" si="0"/>
        <v>60459.637316480861</v>
      </c>
      <c r="AC119" s="3">
        <f t="shared" si="0"/>
        <v>62392.474634966347</v>
      </c>
      <c r="AD119" s="3">
        <f t="shared" si="0"/>
        <v>63770.291325258731</v>
      </c>
      <c r="AE119" s="3">
        <f t="shared" si="0"/>
        <v>65435.104409628315</v>
      </c>
      <c r="AF119" s="3">
        <f t="shared" si="0"/>
        <v>66610.23781705345</v>
      </c>
      <c r="AG119" s="3">
        <f t="shared" si="0"/>
        <v>66829.721828413196</v>
      </c>
      <c r="AH119" s="3">
        <f t="shared" si="0"/>
        <v>66805.558712389204</v>
      </c>
      <c r="AI119" s="3">
        <f t="shared" si="0"/>
        <v>66697.605710180476</v>
      </c>
      <c r="AJ119" s="3">
        <f t="shared" si="0"/>
        <v>66385.585951025481</v>
      </c>
      <c r="AK119" s="3">
        <f t="shared" si="0"/>
        <v>66289.01085062942</v>
      </c>
      <c r="AL119" s="3">
        <f t="shared" si="0"/>
        <v>66397.01692672231</v>
      </c>
      <c r="AM119" s="3">
        <f t="shared" si="0"/>
        <v>66157.568615248776</v>
      </c>
    </row>
    <row r="122" spans="1:39" x14ac:dyDescent="0.3">
      <c r="A122" s="2" t="s">
        <v>331</v>
      </c>
    </row>
    <row r="123" spans="1:39" x14ac:dyDescent="0.3">
      <c r="A123" s="2" t="s">
        <v>31</v>
      </c>
      <c r="B123" s="2" t="s">
        <v>218</v>
      </c>
      <c r="C123" s="2" t="s">
        <v>219</v>
      </c>
      <c r="D123" s="8" t="s">
        <v>126</v>
      </c>
      <c r="E123" s="8">
        <v>2023</v>
      </c>
      <c r="F123" s="8">
        <v>2024</v>
      </c>
      <c r="G123" s="8">
        <v>2025</v>
      </c>
      <c r="H123" s="8">
        <v>2026</v>
      </c>
      <c r="I123" s="8">
        <v>2027</v>
      </c>
      <c r="J123" s="8">
        <v>2028</v>
      </c>
      <c r="K123" s="8">
        <v>2029</v>
      </c>
      <c r="L123" s="8">
        <v>2030</v>
      </c>
      <c r="M123" s="8">
        <v>2031</v>
      </c>
      <c r="N123" s="8">
        <v>2032</v>
      </c>
      <c r="O123" s="8">
        <v>2033</v>
      </c>
      <c r="P123" s="8">
        <v>2034</v>
      </c>
      <c r="Q123" s="8">
        <v>2035</v>
      </c>
      <c r="R123" s="8">
        <v>2036</v>
      </c>
      <c r="S123" s="8">
        <v>2037</v>
      </c>
      <c r="T123" s="8">
        <v>2038</v>
      </c>
      <c r="U123" s="8">
        <v>2039</v>
      </c>
      <c r="V123" s="8">
        <v>2040</v>
      </c>
      <c r="W123" s="8">
        <v>2041</v>
      </c>
      <c r="X123" s="8">
        <v>2042</v>
      </c>
      <c r="Y123" s="8">
        <v>2043</v>
      </c>
      <c r="Z123" s="8">
        <v>2044</v>
      </c>
      <c r="AA123" s="8">
        <v>2045</v>
      </c>
      <c r="AB123" s="8">
        <v>2046</v>
      </c>
      <c r="AC123" s="8">
        <v>2047</v>
      </c>
      <c r="AD123" s="8">
        <v>2048</v>
      </c>
      <c r="AE123" s="8">
        <v>2049</v>
      </c>
      <c r="AF123" s="8">
        <v>2050</v>
      </c>
      <c r="AG123" s="8">
        <v>2051</v>
      </c>
      <c r="AH123" s="8">
        <v>2052</v>
      </c>
      <c r="AI123" s="8">
        <v>2053</v>
      </c>
      <c r="AJ123" s="8">
        <v>2054</v>
      </c>
      <c r="AK123" s="8">
        <v>2055</v>
      </c>
      <c r="AL123" s="8">
        <v>2056</v>
      </c>
      <c r="AM123" s="8">
        <v>2057</v>
      </c>
    </row>
    <row r="124" spans="1:39" x14ac:dyDescent="0.3">
      <c r="A124" s="3" t="s">
        <v>154</v>
      </c>
      <c r="B124" s="3" t="s">
        <v>246</v>
      </c>
      <c r="C124" s="3" t="s">
        <v>62</v>
      </c>
      <c r="D124" s="3" t="s">
        <v>62</v>
      </c>
      <c r="E124" s="3">
        <v>1193.8530750274658</v>
      </c>
      <c r="F124" s="3">
        <v>1434.1924154758453</v>
      </c>
      <c r="G124" s="3">
        <v>1597.8726668357849</v>
      </c>
      <c r="H124" s="3">
        <v>1302.7074403762817</v>
      </c>
      <c r="I124" s="3">
        <v>1489.0249581336975</v>
      </c>
      <c r="J124" s="3">
        <v>2050.4564247131348</v>
      </c>
      <c r="K124" s="3">
        <v>2285.8186912536621</v>
      </c>
      <c r="L124" s="3">
        <v>2939.7657976150513</v>
      </c>
      <c r="M124" s="3">
        <v>4536.544734954834</v>
      </c>
      <c r="N124" s="3">
        <v>4063.1631736755371</v>
      </c>
      <c r="O124" s="3">
        <v>4277.6140183210373</v>
      </c>
      <c r="P124" s="3">
        <v>1537.2454376220703</v>
      </c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</row>
    <row r="125" spans="1:39" x14ac:dyDescent="0.3">
      <c r="A125" s="3" t="s">
        <v>154</v>
      </c>
      <c r="B125" s="3" t="s">
        <v>221</v>
      </c>
      <c r="C125" s="3" t="s">
        <v>62</v>
      </c>
      <c r="D125" s="3" t="s">
        <v>62</v>
      </c>
      <c r="E125" s="3">
        <v>1.1114520000992343</v>
      </c>
      <c r="F125" s="3">
        <v>1.228191030677408</v>
      </c>
      <c r="G125" s="3">
        <v>1.2402749889297411</v>
      </c>
      <c r="H125" s="3">
        <v>1.0480309831909835</v>
      </c>
      <c r="I125" s="3">
        <v>0.91030198568478227</v>
      </c>
      <c r="J125" s="3">
        <v>0.88982500554993749</v>
      </c>
      <c r="K125" s="3">
        <v>0.89975798665545881</v>
      </c>
      <c r="L125" s="3">
        <v>1.4346340042538941</v>
      </c>
      <c r="M125" s="3">
        <v>1.65243697213009</v>
      </c>
      <c r="N125" s="3">
        <v>1.0558419983135536</v>
      </c>
      <c r="O125" s="3">
        <v>0.45912199409212917</v>
      </c>
      <c r="P125" s="3">
        <v>0.96348804223816842</v>
      </c>
      <c r="Q125" s="3">
        <v>0.32313399156555533</v>
      </c>
      <c r="R125" s="3">
        <v>6.4870352866128087</v>
      </c>
      <c r="S125" s="3">
        <v>15.610225647455081</v>
      </c>
      <c r="T125" s="3">
        <v>14.098615750903264</v>
      </c>
      <c r="U125" s="3">
        <v>8.9863443503854796</v>
      </c>
      <c r="V125" s="3">
        <v>0.21274800959508866</v>
      </c>
      <c r="W125" s="3">
        <v>0.18070600065402687</v>
      </c>
      <c r="X125" s="3">
        <v>5.0075000151991844E-2</v>
      </c>
      <c r="Y125" s="3">
        <v>8.9379001408815384E-2</v>
      </c>
      <c r="Z125" s="3">
        <v>0.25999102438800037</v>
      </c>
      <c r="AA125" s="3">
        <v>120.40234479610808</v>
      </c>
      <c r="AB125" s="3">
        <v>3.5713001270778477E-2</v>
      </c>
      <c r="AC125" s="3">
        <v>60.590568127809092</v>
      </c>
      <c r="AD125" s="3">
        <v>0.33624399302061647</v>
      </c>
      <c r="AE125" s="3">
        <v>4.4394942030776292</v>
      </c>
      <c r="AF125" s="3">
        <v>1130.4927492409479</v>
      </c>
      <c r="AG125" s="3">
        <v>125.4135425509885</v>
      </c>
      <c r="AH125" s="3">
        <v>103.69139131892007</v>
      </c>
      <c r="AI125" s="3">
        <v>192.7375263068825</v>
      </c>
      <c r="AJ125" s="3">
        <v>252.53650559007656</v>
      </c>
      <c r="AK125" s="3">
        <v>139.93941216380335</v>
      </c>
      <c r="AL125" s="3">
        <v>101.41322277439758</v>
      </c>
      <c r="AM125" s="3">
        <v>147.62943575007375</v>
      </c>
    </row>
    <row r="126" spans="1:39" x14ac:dyDescent="0.3">
      <c r="A126" s="3" t="s">
        <v>154</v>
      </c>
      <c r="B126" s="3" t="s">
        <v>226</v>
      </c>
      <c r="C126" s="3" t="s">
        <v>62</v>
      </c>
      <c r="D126" s="3" t="s">
        <v>62</v>
      </c>
      <c r="E126" s="3">
        <v>35593.20466067642</v>
      </c>
      <c r="F126" s="3">
        <v>35676.499234322459</v>
      </c>
      <c r="G126" s="3">
        <v>35892.733855288476</v>
      </c>
      <c r="H126" s="3">
        <v>35998.124019745737</v>
      </c>
      <c r="I126" s="3">
        <v>36273.6903141886</v>
      </c>
      <c r="J126" s="3">
        <v>36216.093774300069</v>
      </c>
      <c r="K126" s="3">
        <v>36628.30446702987</v>
      </c>
      <c r="L126" s="3">
        <v>35939.473938524723</v>
      </c>
      <c r="M126" s="3">
        <v>33640.804126348346</v>
      </c>
      <c r="N126" s="3">
        <v>34296.851320710033</v>
      </c>
      <c r="O126" s="3">
        <v>34637.550718858838</v>
      </c>
      <c r="P126" s="3">
        <v>37006.742018781602</v>
      </c>
      <c r="Q126" s="3">
        <v>38548.265940175392</v>
      </c>
      <c r="R126" s="3">
        <v>39053.004882061854</v>
      </c>
      <c r="S126" s="3">
        <v>38809.328275918961</v>
      </c>
      <c r="T126" s="3">
        <v>37784.062067890423</v>
      </c>
      <c r="U126" s="3">
        <v>35509.605266322673</v>
      </c>
      <c r="V126" s="3">
        <v>33626.992312787275</v>
      </c>
      <c r="W126" s="3">
        <v>31955.556645649543</v>
      </c>
      <c r="X126" s="3">
        <v>29864.158582244941</v>
      </c>
      <c r="Y126" s="3">
        <v>28319.170161243237</v>
      </c>
      <c r="Z126" s="3">
        <v>24218.692662493966</v>
      </c>
      <c r="AA126" s="3">
        <v>20144.744029101334</v>
      </c>
      <c r="AB126" s="3">
        <v>17046.446098019835</v>
      </c>
      <c r="AC126" s="3">
        <v>14177.865561850136</v>
      </c>
      <c r="AD126" s="3">
        <v>11304.267454387911</v>
      </c>
      <c r="AE126" s="3">
        <v>7800.6739316037856</v>
      </c>
      <c r="AF126" s="3">
        <v>3550.0754935517907</v>
      </c>
      <c r="AG126" s="3">
        <v>3295.1253602802753</v>
      </c>
      <c r="AH126" s="3">
        <v>3409.4704014323652</v>
      </c>
      <c r="AI126" s="3">
        <v>3446.6101372465491</v>
      </c>
      <c r="AJ126" s="3">
        <v>3440.6557083576918</v>
      </c>
      <c r="AK126" s="3">
        <v>3417.6501995663857</v>
      </c>
      <c r="AL126" s="3">
        <v>3226.5937196930754</v>
      </c>
      <c r="AM126" s="3">
        <v>3286.1464849300683</v>
      </c>
    </row>
    <row r="127" spans="1:39" x14ac:dyDescent="0.3">
      <c r="A127" s="3" t="s">
        <v>154</v>
      </c>
      <c r="B127" s="3" t="s">
        <v>232</v>
      </c>
      <c r="C127" s="3" t="s">
        <v>62</v>
      </c>
      <c r="D127" s="3" t="s">
        <v>62</v>
      </c>
      <c r="E127" s="3">
        <v>1341.7000940144062</v>
      </c>
      <c r="F127" s="3">
        <v>1348.4729331564158</v>
      </c>
      <c r="G127" s="3">
        <v>1006.9722613580525</v>
      </c>
      <c r="H127" s="3">
        <v>922.02952034026384</v>
      </c>
      <c r="I127" s="3">
        <v>544.4896996319294</v>
      </c>
      <c r="J127" s="3">
        <v>234.70347435027361</v>
      </c>
      <c r="K127" s="3">
        <v>180.61073809862137</v>
      </c>
      <c r="L127" s="3">
        <v>211.32292155921459</v>
      </c>
      <c r="M127" s="3">
        <v>253.56924943998456</v>
      </c>
      <c r="N127" s="3">
        <v>114.4888643398881</v>
      </c>
      <c r="O127" s="3">
        <v>91.945764105767012</v>
      </c>
      <c r="P127" s="3">
        <v>452.35713269934058</v>
      </c>
      <c r="Q127" s="3">
        <v>809.69668263196945</v>
      </c>
      <c r="R127" s="3">
        <v>920.67027320712805</v>
      </c>
      <c r="S127" s="3">
        <v>1044.268598780036</v>
      </c>
      <c r="T127" s="3">
        <v>463.48739564418793</v>
      </c>
      <c r="U127" s="3">
        <v>719.29342657327652</v>
      </c>
      <c r="V127" s="3">
        <v>122.74589461088181</v>
      </c>
      <c r="W127" s="3">
        <v>198.75097832083702</v>
      </c>
      <c r="X127" s="3">
        <v>243.83519281446934</v>
      </c>
      <c r="Y127" s="3">
        <v>842.54975175857544</v>
      </c>
      <c r="Z127" s="3">
        <v>385.81132701039314</v>
      </c>
      <c r="AA127" s="3">
        <v>1727.0229156911373</v>
      </c>
      <c r="AB127" s="3">
        <v>631.67084163427353</v>
      </c>
      <c r="AC127" s="3">
        <v>1245.2021107971668</v>
      </c>
      <c r="AD127" s="3">
        <v>463.41280762851238</v>
      </c>
      <c r="AE127" s="3">
        <v>2330.1901744306087</v>
      </c>
      <c r="AF127" s="3">
        <v>2565.8257236480713</v>
      </c>
      <c r="AG127" s="3">
        <v>1454.7876083850861</v>
      </c>
      <c r="AH127" s="3">
        <v>1787.852979272604</v>
      </c>
      <c r="AI127" s="3">
        <v>1638.218535900116</v>
      </c>
      <c r="AJ127" s="3">
        <v>1705.4300751686096</v>
      </c>
      <c r="AK127" s="3">
        <v>1659.7897410392761</v>
      </c>
      <c r="AL127" s="3">
        <v>1695.7676351070404</v>
      </c>
      <c r="AM127" s="3">
        <v>1644.9546389579773</v>
      </c>
    </row>
    <row r="128" spans="1:39" x14ac:dyDescent="0.3">
      <c r="A128" s="3" t="s">
        <v>154</v>
      </c>
      <c r="B128" s="3" t="s">
        <v>223</v>
      </c>
      <c r="C128" s="3" t="s">
        <v>62</v>
      </c>
      <c r="D128" s="3" t="s">
        <v>62</v>
      </c>
      <c r="E128" s="3">
        <v>1573.3217077255249</v>
      </c>
      <c r="F128" s="3">
        <v>1827.2363014221191</v>
      </c>
      <c r="G128" s="3">
        <v>930.87185096740723</v>
      </c>
      <c r="H128" s="3">
        <v>1432.2773070335388</v>
      </c>
      <c r="I128" s="3">
        <v>1368.4514904022217</v>
      </c>
      <c r="J128" s="3">
        <v>1404.4926958084106</v>
      </c>
      <c r="K128" s="3">
        <v>998.24344301223755</v>
      </c>
      <c r="L128" s="3">
        <v>839.15770721435547</v>
      </c>
      <c r="M128" s="3">
        <v>598.72048997879028</v>
      </c>
      <c r="N128" s="3">
        <v>468.26825928688049</v>
      </c>
      <c r="O128" s="3">
        <v>447.55023717880249</v>
      </c>
      <c r="P128" s="3">
        <v>1063.9997310638428</v>
      </c>
      <c r="Q128" s="3">
        <v>1377.93359375</v>
      </c>
      <c r="R128" s="3">
        <v>1366.7831010818481</v>
      </c>
      <c r="S128" s="3">
        <v>2074.0981721878052</v>
      </c>
      <c r="T128" s="3">
        <v>881.13564491271973</v>
      </c>
      <c r="U128" s="3">
        <v>1254.1231517791748</v>
      </c>
      <c r="V128" s="3">
        <v>1004.6492910385132</v>
      </c>
      <c r="W128" s="3">
        <v>911.57361030578613</v>
      </c>
      <c r="X128" s="3">
        <v>233.31595230102539</v>
      </c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</row>
    <row r="129" spans="1:39" x14ac:dyDescent="0.3">
      <c r="A129" s="3" t="s">
        <v>154</v>
      </c>
      <c r="B129" s="3" t="s">
        <v>257</v>
      </c>
      <c r="C129" s="3" t="s">
        <v>62</v>
      </c>
      <c r="D129" s="3" t="s">
        <v>62</v>
      </c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>
        <v>3399.2887573242188</v>
      </c>
      <c r="U129" s="3">
        <v>5692.9219970703125</v>
      </c>
      <c r="V129" s="3">
        <v>9072.9758605957031</v>
      </c>
      <c r="W129" s="3">
        <v>11357.104553222656</v>
      </c>
      <c r="X129" s="3">
        <v>14794.295837402344</v>
      </c>
      <c r="Y129" s="3">
        <v>17060.296142578125</v>
      </c>
      <c r="Z129" s="3">
        <v>22260.569213867188</v>
      </c>
      <c r="AA129" s="3">
        <v>25589.199462890625</v>
      </c>
      <c r="AB129" s="3">
        <v>30654.851318359375</v>
      </c>
      <c r="AC129" s="3">
        <v>34023.554443359375</v>
      </c>
      <c r="AD129" s="3">
        <v>38858.279449462891</v>
      </c>
      <c r="AE129" s="3">
        <v>41720.594482421875</v>
      </c>
      <c r="AF129" s="3">
        <v>46100.243041992188</v>
      </c>
      <c r="AG129" s="3">
        <v>48554.810638427734</v>
      </c>
      <c r="AH129" s="3">
        <v>48174.279083251953</v>
      </c>
      <c r="AI129" s="3">
        <v>47707.151611328125</v>
      </c>
      <c r="AJ129" s="3">
        <v>47555.017272949219</v>
      </c>
      <c r="AK129" s="3">
        <v>47669.72265625</v>
      </c>
      <c r="AL129" s="3">
        <v>47740.442626953125</v>
      </c>
      <c r="AM129" s="3">
        <v>48000.770874023438</v>
      </c>
    </row>
    <row r="130" spans="1:39" x14ac:dyDescent="0.3">
      <c r="A130" s="3" t="s">
        <v>154</v>
      </c>
      <c r="B130" s="3" t="s">
        <v>228</v>
      </c>
      <c r="C130" s="3" t="s">
        <v>62</v>
      </c>
      <c r="D130" s="3" t="s">
        <v>62</v>
      </c>
      <c r="E130" s="3">
        <v>640.42204332351685</v>
      </c>
      <c r="F130" s="3">
        <v>648.89881384372711</v>
      </c>
      <c r="G130" s="3">
        <v>644.61481952667236</v>
      </c>
      <c r="H130" s="3">
        <v>390.52082169055939</v>
      </c>
      <c r="I130" s="3">
        <v>390.52081680297852</v>
      </c>
      <c r="J130" s="3">
        <v>392.3868213891983</v>
      </c>
      <c r="K130" s="3">
        <v>390.52082312107086</v>
      </c>
      <c r="L130" s="3">
        <v>390.51203393936157</v>
      </c>
      <c r="M130" s="3">
        <v>390.52082169055939</v>
      </c>
      <c r="N130" s="3">
        <v>392.64361953735352</v>
      </c>
      <c r="O130" s="3">
        <v>390.52082240581512</v>
      </c>
      <c r="P130" s="3">
        <v>390.52082991600037</v>
      </c>
      <c r="Q130" s="3">
        <v>390.52082133293152</v>
      </c>
      <c r="R130" s="3">
        <v>391.07282340526581</v>
      </c>
      <c r="S130" s="3">
        <v>390.5208266377449</v>
      </c>
      <c r="T130" s="3">
        <v>390.52082973718643</v>
      </c>
      <c r="U130" s="3">
        <v>390.52081596851349</v>
      </c>
      <c r="V130" s="3">
        <v>391.07282602787018</v>
      </c>
      <c r="W130" s="3">
        <v>390.52082186937332</v>
      </c>
      <c r="X130" s="3">
        <v>390.52082788944244</v>
      </c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</row>
    <row r="131" spans="1:39" x14ac:dyDescent="0.3">
      <c r="A131" s="3" t="s">
        <v>154</v>
      </c>
      <c r="B131" s="3" t="s">
        <v>297</v>
      </c>
      <c r="C131" s="3" t="s">
        <v>62</v>
      </c>
      <c r="D131" s="3" t="s">
        <v>62</v>
      </c>
      <c r="E131" s="3">
        <v>2553.507520955056</v>
      </c>
      <c r="F131" s="3">
        <v>3415.4846762493253</v>
      </c>
      <c r="G131" s="3">
        <v>3669.6407749056816</v>
      </c>
      <c r="H131" s="3">
        <v>3750.9401860609651</v>
      </c>
      <c r="I131" s="3">
        <v>3799.4334297217429</v>
      </c>
      <c r="J131" s="3">
        <v>3877.0921584777534</v>
      </c>
      <c r="K131" s="3">
        <v>3941.0377250351012</v>
      </c>
      <c r="L131" s="3">
        <v>4454.7033659815788</v>
      </c>
      <c r="M131" s="3">
        <v>4945.8154751397669</v>
      </c>
      <c r="N131" s="3">
        <v>5441.9266890883446</v>
      </c>
      <c r="O131" s="3">
        <v>5469.3435142301023</v>
      </c>
      <c r="P131" s="3">
        <v>5529.505872361362</v>
      </c>
      <c r="Q131" s="3">
        <v>5569.0625419318676</v>
      </c>
      <c r="R131" s="3">
        <v>5641.8920023776591</v>
      </c>
      <c r="S131" s="3">
        <v>5667.8290202729404</v>
      </c>
      <c r="T131" s="3">
        <v>5727.0252112075686</v>
      </c>
      <c r="U131" s="3">
        <v>5765.5418826453388</v>
      </c>
      <c r="V131" s="3">
        <v>5838.0419947467744</v>
      </c>
      <c r="W131" s="3">
        <v>5862.5870551019907</v>
      </c>
      <c r="X131" s="3">
        <v>5920.9967474676669</v>
      </c>
      <c r="Y131" s="3">
        <v>5956.617723222822</v>
      </c>
      <c r="Z131" s="3">
        <v>6030.5757223404944</v>
      </c>
      <c r="AA131" s="3">
        <v>6036.471538066864</v>
      </c>
      <c r="AB131" s="3">
        <v>6064.9827469401062</v>
      </c>
      <c r="AC131" s="3">
        <v>5959.5392106585205</v>
      </c>
      <c r="AD131" s="3">
        <v>5945.9513319674879</v>
      </c>
      <c r="AE131" s="3">
        <v>5924.678350456059</v>
      </c>
      <c r="AF131" s="3">
        <v>5832.0830855369568</v>
      </c>
      <c r="AG131" s="3">
        <v>5860.688225030899</v>
      </c>
      <c r="AH131" s="3">
        <v>5901.7193515300751</v>
      </c>
      <c r="AI131" s="3">
        <v>6268.8774497509003</v>
      </c>
      <c r="AJ131" s="3">
        <v>6382.5088667869568</v>
      </c>
      <c r="AK131" s="3">
        <v>6568.1401605606079</v>
      </c>
      <c r="AL131" s="3">
        <v>6935.5300297737122</v>
      </c>
      <c r="AM131" s="3">
        <v>6595.7100739479065</v>
      </c>
    </row>
    <row r="132" spans="1:39" x14ac:dyDescent="0.3">
      <c r="A132" s="3" t="s">
        <v>154</v>
      </c>
      <c r="B132" s="3" t="s">
        <v>279</v>
      </c>
      <c r="C132" s="3" t="s">
        <v>62</v>
      </c>
      <c r="D132" s="3" t="s">
        <v>62</v>
      </c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>
        <v>114.26552772521973</v>
      </c>
      <c r="Z132" s="3">
        <v>343.53674411773682</v>
      </c>
      <c r="AA132" s="3">
        <v>569.29306602478027</v>
      </c>
      <c r="AB132" s="3">
        <v>805.80577278137207</v>
      </c>
      <c r="AC132" s="3">
        <v>1013.7089462280273</v>
      </c>
      <c r="AD132" s="3">
        <v>1195.4338693618774</v>
      </c>
      <c r="AE132" s="3">
        <v>1310.3870882987976</v>
      </c>
      <c r="AF132" s="3">
        <v>1274.770959854126</v>
      </c>
      <c r="AG132" s="3">
        <v>1218.6969050168991</v>
      </c>
      <c r="AH132" s="3">
        <v>1237.9640312790871</v>
      </c>
      <c r="AI132" s="3">
        <v>1235.8832743167877</v>
      </c>
      <c r="AJ132" s="3">
        <v>1132.0286147594452</v>
      </c>
      <c r="AK132" s="3">
        <v>987.96549654006958</v>
      </c>
      <c r="AL132" s="3">
        <v>871.60586977005005</v>
      </c>
      <c r="AM132" s="3">
        <v>753.2062873840332</v>
      </c>
    </row>
    <row r="133" spans="1:39" x14ac:dyDescent="0.3">
      <c r="A133" s="3" t="s">
        <v>154</v>
      </c>
      <c r="B133" s="3" t="s">
        <v>236</v>
      </c>
      <c r="C133" s="3" t="s">
        <v>62</v>
      </c>
      <c r="D133" s="3" t="s">
        <v>62</v>
      </c>
      <c r="E133" s="3"/>
      <c r="F133" s="3"/>
      <c r="G133" s="3"/>
      <c r="H133" s="3"/>
      <c r="I133" s="3">
        <v>82.484464168548584</v>
      </c>
      <c r="J133" s="3">
        <v>87.762851715087891</v>
      </c>
      <c r="K133" s="3">
        <v>83.558347225189209</v>
      </c>
      <c r="L133" s="3">
        <v>88.101846218109131</v>
      </c>
      <c r="M133" s="3">
        <v>75.718669891357422</v>
      </c>
      <c r="N133" s="3">
        <v>423.88255596160889</v>
      </c>
      <c r="O133" s="3">
        <v>1097.245500087738</v>
      </c>
      <c r="P133" s="3">
        <v>1814.6208250522614</v>
      </c>
      <c r="Q133" s="3">
        <v>2447.6000723838806</v>
      </c>
      <c r="R133" s="3">
        <v>2691.019862651825</v>
      </c>
      <c r="S133" s="3">
        <v>2695.7222948074341</v>
      </c>
      <c r="T133" s="3">
        <v>3017.3375971317291</v>
      </c>
      <c r="U133" s="3">
        <v>3250.7065780162811</v>
      </c>
      <c r="V133" s="3">
        <v>3656.0783722400665</v>
      </c>
      <c r="W133" s="3">
        <v>3833.6706957817078</v>
      </c>
      <c r="X133" s="3">
        <v>4139.0423583984375</v>
      </c>
      <c r="Y133" s="3">
        <v>4397.5027770996094</v>
      </c>
      <c r="Z133" s="3">
        <v>4679.9385070800781</v>
      </c>
      <c r="AA133" s="3">
        <v>5114.2813873291016</v>
      </c>
      <c r="AB133" s="3">
        <v>5255.8448257446289</v>
      </c>
      <c r="AC133" s="3">
        <v>5912.0137939453125</v>
      </c>
      <c r="AD133" s="3">
        <v>6002.6101684570313</v>
      </c>
      <c r="AE133" s="3">
        <v>6344.1408882141113</v>
      </c>
      <c r="AF133" s="3">
        <v>6156.7467632293701</v>
      </c>
      <c r="AG133" s="3">
        <v>6320.1995487213135</v>
      </c>
      <c r="AH133" s="3">
        <v>6190.5814743041992</v>
      </c>
      <c r="AI133" s="3">
        <v>6208.1271753311157</v>
      </c>
      <c r="AJ133" s="3">
        <v>5917.4089074134827</v>
      </c>
      <c r="AK133" s="3">
        <v>5845.8031845092773</v>
      </c>
      <c r="AL133" s="3">
        <v>5825.6638226509094</v>
      </c>
      <c r="AM133" s="3">
        <v>5729.1508202552795</v>
      </c>
    </row>
    <row r="136" spans="1:39" x14ac:dyDescent="0.3">
      <c r="A136" s="13" t="s">
        <v>27</v>
      </c>
    </row>
    <row r="137" spans="1:39" x14ac:dyDescent="0.3">
      <c r="A137" s="2" t="s">
        <v>31</v>
      </c>
      <c r="B137" s="2" t="s">
        <v>218</v>
      </c>
      <c r="C137" s="2" t="s">
        <v>219</v>
      </c>
      <c r="D137" s="8" t="s">
        <v>126</v>
      </c>
      <c r="E137" s="8">
        <v>2023</v>
      </c>
      <c r="F137" s="8">
        <v>2024</v>
      </c>
      <c r="G137" s="8">
        <v>2025</v>
      </c>
      <c r="H137" s="8">
        <v>2026</v>
      </c>
      <c r="I137" s="8">
        <v>2027</v>
      </c>
      <c r="J137" s="8">
        <v>2028</v>
      </c>
      <c r="K137" s="8">
        <v>2029</v>
      </c>
      <c r="L137" s="8">
        <v>2030</v>
      </c>
      <c r="M137" s="8">
        <v>2031</v>
      </c>
      <c r="N137" s="8">
        <v>2032</v>
      </c>
      <c r="O137" s="8">
        <v>2033</v>
      </c>
      <c r="P137" s="8">
        <v>2034</v>
      </c>
      <c r="Q137" s="8">
        <v>2035</v>
      </c>
      <c r="R137" s="8">
        <v>2036</v>
      </c>
      <c r="S137" s="8">
        <v>2037</v>
      </c>
      <c r="T137" s="8">
        <v>2038</v>
      </c>
      <c r="U137" s="8">
        <v>2039</v>
      </c>
      <c r="V137" s="8">
        <v>2040</v>
      </c>
      <c r="W137" s="8">
        <v>2041</v>
      </c>
      <c r="X137" s="8">
        <v>2042</v>
      </c>
      <c r="Y137" s="8">
        <v>2043</v>
      </c>
      <c r="Z137" s="8">
        <v>2044</v>
      </c>
      <c r="AA137" s="8">
        <v>2045</v>
      </c>
      <c r="AB137" s="8">
        <v>2046</v>
      </c>
      <c r="AC137" s="8">
        <v>2047</v>
      </c>
      <c r="AD137" s="8">
        <v>2048</v>
      </c>
      <c r="AE137" s="8">
        <v>2049</v>
      </c>
      <c r="AF137" s="8">
        <v>2050</v>
      </c>
      <c r="AG137" s="8">
        <v>2051</v>
      </c>
      <c r="AH137" s="8">
        <v>2052</v>
      </c>
      <c r="AI137" s="8">
        <v>2053</v>
      </c>
      <c r="AJ137" s="8">
        <v>2054</v>
      </c>
      <c r="AK137" s="8">
        <v>2055</v>
      </c>
      <c r="AL137" s="8">
        <v>2056</v>
      </c>
      <c r="AM137" s="8">
        <v>2057</v>
      </c>
    </row>
    <row r="138" spans="1:39" x14ac:dyDescent="0.3">
      <c r="A138" s="3" t="s">
        <v>220</v>
      </c>
      <c r="B138" s="3" t="s">
        <v>221</v>
      </c>
      <c r="C138" s="3" t="s">
        <v>62</v>
      </c>
      <c r="D138" s="3" t="s">
        <v>62</v>
      </c>
      <c r="E138" s="3"/>
      <c r="F138" s="3">
        <v>2.4788999930024147E-2</v>
      </c>
      <c r="G138" s="3"/>
      <c r="H138" s="3"/>
      <c r="I138" s="3">
        <v>1.0000000474974513E-3</v>
      </c>
      <c r="J138" s="3">
        <v>3.5598998772911727E-2</v>
      </c>
      <c r="K138" s="3"/>
      <c r="L138" s="3">
        <v>2.0000000949949026E-3</v>
      </c>
      <c r="M138" s="3"/>
      <c r="N138" s="3"/>
      <c r="O138" s="3"/>
      <c r="P138" s="3">
        <v>1.0000000474974513E-3</v>
      </c>
      <c r="Q138" s="3"/>
      <c r="R138" s="3">
        <v>1.757735013961792</v>
      </c>
      <c r="S138" s="3">
        <v>4.6367924213409424</v>
      </c>
      <c r="T138" s="3"/>
      <c r="U138" s="3">
        <v>2.5124452114105225</v>
      </c>
      <c r="V138" s="3"/>
      <c r="W138" s="3"/>
      <c r="X138" s="3">
        <v>0.11909899860620499</v>
      </c>
      <c r="Y138" s="3"/>
      <c r="Z138" s="3"/>
      <c r="AA138" s="3">
        <v>60.867275238037109</v>
      </c>
      <c r="AB138" s="3"/>
      <c r="AC138" s="3">
        <v>19.470618616556749</v>
      </c>
      <c r="AD138" s="3"/>
      <c r="AE138" s="3"/>
      <c r="AF138" s="3">
        <v>64.787826657295227</v>
      </c>
      <c r="AG138" s="3">
        <v>6.3201303482055664</v>
      </c>
      <c r="AH138" s="3">
        <v>45.239543914794922</v>
      </c>
      <c r="AI138" s="3">
        <v>3.9689317941665649</v>
      </c>
      <c r="AJ138" s="3">
        <v>17.578465461730957</v>
      </c>
      <c r="AK138" s="3">
        <v>24.760807514190674</v>
      </c>
      <c r="AL138" s="3">
        <v>2.1416058540344238</v>
      </c>
      <c r="AM138" s="3">
        <v>1.8162049055099487</v>
      </c>
    </row>
    <row r="139" spans="1:39" x14ac:dyDescent="0.3">
      <c r="A139" s="3" t="s">
        <v>222</v>
      </c>
      <c r="B139" s="3" t="s">
        <v>223</v>
      </c>
      <c r="C139" s="3" t="s">
        <v>62</v>
      </c>
      <c r="D139" s="3" t="s">
        <v>62</v>
      </c>
      <c r="E139" s="3">
        <v>963.38521671295166</v>
      </c>
      <c r="F139" s="3">
        <v>1158.0070476531982</v>
      </c>
      <c r="G139" s="3">
        <v>541.78466415405273</v>
      </c>
      <c r="H139" s="3">
        <v>816.5331563949585</v>
      </c>
      <c r="I139" s="3">
        <v>784.86533832550049</v>
      </c>
      <c r="J139" s="3">
        <v>784.71951484680176</v>
      </c>
      <c r="K139" s="3">
        <v>637.4859766960144</v>
      </c>
      <c r="L139" s="3">
        <v>519.89791083335876</v>
      </c>
      <c r="M139" s="3">
        <v>302.18921852111816</v>
      </c>
      <c r="N139" s="3">
        <v>275.55013370513916</v>
      </c>
      <c r="O139" s="3">
        <v>209.43944549560547</v>
      </c>
      <c r="P139" s="3">
        <v>636.07640504837036</v>
      </c>
      <c r="Q139" s="3">
        <v>682.97021925449371</v>
      </c>
      <c r="R139" s="3">
        <v>774.42487955093384</v>
      </c>
      <c r="S139" s="3">
        <v>985.52048093080521</v>
      </c>
      <c r="T139" s="3">
        <v>519.08473253250122</v>
      </c>
      <c r="U139" s="3">
        <v>707.30114555358887</v>
      </c>
      <c r="V139" s="3">
        <v>508.27672576904297</v>
      </c>
      <c r="W139" s="3">
        <v>454.22863006591797</v>
      </c>
      <c r="X139" s="3">
        <v>122.09303855895996</v>
      </c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</row>
    <row r="140" spans="1:39" x14ac:dyDescent="0.3">
      <c r="A140" s="3" t="s">
        <v>224</v>
      </c>
      <c r="B140" s="3" t="s">
        <v>223</v>
      </c>
      <c r="C140" s="3" t="s">
        <v>62</v>
      </c>
      <c r="D140" s="3" t="s">
        <v>62</v>
      </c>
      <c r="E140" s="3">
        <v>599.48751258850098</v>
      </c>
      <c r="F140" s="3">
        <v>670.51708221435547</v>
      </c>
      <c r="G140" s="3">
        <v>354.50136089324951</v>
      </c>
      <c r="H140" s="3">
        <v>496.44402694702148</v>
      </c>
      <c r="I140" s="3">
        <v>494.25423812866211</v>
      </c>
      <c r="J140" s="3">
        <v>509.50473785400391</v>
      </c>
      <c r="K140" s="3">
        <v>315.56173157691956</v>
      </c>
      <c r="L140" s="3">
        <v>246.29613876342773</v>
      </c>
      <c r="M140" s="3">
        <v>259.95204448699951</v>
      </c>
      <c r="N140" s="3">
        <v>212.73700618743896</v>
      </c>
      <c r="O140" s="3">
        <v>216.75192737579346</v>
      </c>
      <c r="P140" s="3">
        <v>371.10329151153564</v>
      </c>
      <c r="Q140" s="3">
        <v>561.42378759384155</v>
      </c>
      <c r="R140" s="3">
        <v>451.62388801574707</v>
      </c>
      <c r="S140" s="3">
        <v>809.88497829437256</v>
      </c>
      <c r="T140" s="3">
        <v>240.30385589599609</v>
      </c>
      <c r="U140" s="3">
        <v>332.61066341400146</v>
      </c>
      <c r="V140" s="3">
        <v>360.80485820770264</v>
      </c>
      <c r="W140" s="3">
        <v>279.61255264282227</v>
      </c>
      <c r="X140" s="3">
        <v>105.71838283538818</v>
      </c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</row>
    <row r="141" spans="1:39" x14ac:dyDescent="0.3">
      <c r="A141" s="3" t="s">
        <v>225</v>
      </c>
      <c r="B141" s="3" t="s">
        <v>226</v>
      </c>
      <c r="C141" s="3" t="s">
        <v>62</v>
      </c>
      <c r="D141" s="3" t="s">
        <v>62</v>
      </c>
      <c r="E141" s="3">
        <v>1.7516341432929039</v>
      </c>
      <c r="F141" s="3">
        <v>1.7519999779760838</v>
      </c>
      <c r="G141" s="3">
        <v>1.7520000152289867</v>
      </c>
      <c r="H141" s="3">
        <v>1.7519999779760838</v>
      </c>
      <c r="I141" s="3">
        <v>1.7520000264048576</v>
      </c>
      <c r="J141" s="3">
        <v>1.7760000079870224</v>
      </c>
      <c r="K141" s="3">
        <v>1.7519999518990517</v>
      </c>
      <c r="L141" s="3">
        <v>1.7519211322069168</v>
      </c>
      <c r="M141" s="3">
        <v>1.7520000226795673</v>
      </c>
      <c r="N141" s="3">
        <v>1.7520000003278255</v>
      </c>
      <c r="O141" s="3">
        <v>1.7519999705255032</v>
      </c>
      <c r="P141" s="3">
        <v>1.7520000115036964</v>
      </c>
      <c r="Q141" s="3">
        <v>1.7520000077784061</v>
      </c>
      <c r="R141" s="3">
        <v>1.752000018954277</v>
      </c>
      <c r="S141" s="3">
        <v>1.7519999742507935</v>
      </c>
      <c r="T141" s="3">
        <v>1.7519999928772449</v>
      </c>
      <c r="U141" s="3">
        <v>1.7519999928772449</v>
      </c>
      <c r="V141" s="3">
        <v>1.7759999856352806</v>
      </c>
      <c r="W141" s="3">
        <v>1.7519999891519547</v>
      </c>
      <c r="X141" s="3">
        <v>1.7519999966025352</v>
      </c>
      <c r="Y141" s="3">
        <v>1.7519999817013741</v>
      </c>
      <c r="Z141" s="3">
        <v>1.7520000152289867</v>
      </c>
      <c r="AA141" s="3">
        <v>1.7519999742507935</v>
      </c>
      <c r="AB141" s="3">
        <v>1.7520000152289867</v>
      </c>
      <c r="AC141" s="3">
        <v>1.751999955624342</v>
      </c>
      <c r="AD141" s="3">
        <v>1.7759999893605709</v>
      </c>
      <c r="AE141" s="3">
        <v>1.7519999854266644</v>
      </c>
      <c r="AF141" s="3">
        <v>1.7519999779760838</v>
      </c>
      <c r="AG141" s="3">
        <v>1.7519999742507935</v>
      </c>
      <c r="AH141" s="3">
        <v>1.7520000003278255</v>
      </c>
      <c r="AI141" s="3">
        <v>1.7519999966025352</v>
      </c>
      <c r="AJ141" s="3">
        <v>1.7519999891519547</v>
      </c>
      <c r="AK141" s="3">
        <v>1.7519999817013741</v>
      </c>
      <c r="AL141" s="3">
        <v>1.7760000005364418</v>
      </c>
      <c r="AM141" s="3">
        <v>1.7519999928772449</v>
      </c>
    </row>
    <row r="142" spans="1:39" x14ac:dyDescent="0.3">
      <c r="A142" s="3" t="s">
        <v>227</v>
      </c>
      <c r="B142" s="3" t="s">
        <v>228</v>
      </c>
      <c r="C142" s="3" t="s">
        <v>62</v>
      </c>
      <c r="D142" s="3" t="s">
        <v>62</v>
      </c>
      <c r="E142" s="3">
        <v>118.07249355316162</v>
      </c>
      <c r="F142" s="3">
        <v>118.0848217010498</v>
      </c>
      <c r="G142" s="3">
        <v>118.08482301235199</v>
      </c>
      <c r="H142" s="3">
        <v>118.08481860160828</v>
      </c>
      <c r="I142" s="3">
        <v>118.08482140302658</v>
      </c>
      <c r="J142" s="3">
        <v>118.08481907844543</v>
      </c>
      <c r="K142" s="3">
        <v>118.08482480049133</v>
      </c>
      <c r="L142" s="3">
        <v>118.08216762542725</v>
      </c>
      <c r="M142" s="3">
        <v>118.08481669425964</v>
      </c>
      <c r="N142" s="3">
        <v>118.89361977577209</v>
      </c>
      <c r="O142" s="3">
        <v>118.0848217010498</v>
      </c>
      <c r="P142" s="3">
        <v>118.08482789993286</v>
      </c>
      <c r="Q142" s="3">
        <v>118.08482146263123</v>
      </c>
      <c r="R142" s="3">
        <v>118.08482229709625</v>
      </c>
      <c r="S142" s="3">
        <v>118.08482491970062</v>
      </c>
      <c r="T142" s="3">
        <v>118.08482813835144</v>
      </c>
      <c r="U142" s="3">
        <v>118.08481633663177</v>
      </c>
      <c r="V142" s="3">
        <v>118.08482450246811</v>
      </c>
      <c r="W142" s="3">
        <v>118.08482211828232</v>
      </c>
      <c r="X142" s="3">
        <v>118.08482646942139</v>
      </c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</row>
    <row r="143" spans="1:39" x14ac:dyDescent="0.3">
      <c r="A143" s="3" t="s">
        <v>229</v>
      </c>
      <c r="B143" s="3" t="s">
        <v>226</v>
      </c>
      <c r="C143" s="3" t="s">
        <v>62</v>
      </c>
      <c r="D143" s="3" t="s">
        <v>62</v>
      </c>
      <c r="E143" s="3">
        <v>6255.6133728027344</v>
      </c>
      <c r="F143" s="3">
        <v>6018.5357971191406</v>
      </c>
      <c r="G143" s="3">
        <v>6590.5</v>
      </c>
      <c r="H143" s="3">
        <v>6360.1802673339844</v>
      </c>
      <c r="I143" s="3">
        <v>6094.5857849121094</v>
      </c>
      <c r="J143" s="3">
        <v>6317.1269073486328</v>
      </c>
      <c r="K143" s="3">
        <v>6576.8123779296875</v>
      </c>
      <c r="L143" s="3">
        <v>6655.7039489746094</v>
      </c>
      <c r="M143" s="3">
        <v>6864.15771484375</v>
      </c>
      <c r="N143" s="3">
        <v>6821.9756927490234</v>
      </c>
      <c r="O143" s="3">
        <v>6634.0067825317383</v>
      </c>
      <c r="P143" s="3">
        <v>7532.62255859375</v>
      </c>
      <c r="Q143" s="3">
        <v>7839.1430358886719</v>
      </c>
      <c r="R143" s="3">
        <v>8009.7238159179688</v>
      </c>
      <c r="S143" s="3">
        <v>7250.296630859375</v>
      </c>
      <c r="T143" s="3">
        <v>7677.1995849609375</v>
      </c>
      <c r="U143" s="3">
        <v>8146.8828125</v>
      </c>
      <c r="V143" s="3">
        <v>7957.1563110351563</v>
      </c>
      <c r="W143" s="3">
        <v>7381.0800476074219</v>
      </c>
      <c r="X143" s="3">
        <v>7356.0497436523438</v>
      </c>
      <c r="Y143" s="3">
        <v>7891.27783203125</v>
      </c>
      <c r="Z143" s="3">
        <v>7614.1736450195313</v>
      </c>
      <c r="AA143" s="3">
        <v>7035.1163940429688</v>
      </c>
      <c r="AB143" s="3">
        <v>6937.2782287597656</v>
      </c>
      <c r="AC143" s="3">
        <v>6823.1812438964844</v>
      </c>
      <c r="AD143" s="3">
        <v>5672.253662109375</v>
      </c>
      <c r="AE143" s="3">
        <v>1900.5449523925781</v>
      </c>
      <c r="AF143" s="3"/>
      <c r="AG143" s="3"/>
      <c r="AH143" s="3"/>
      <c r="AI143" s="3"/>
      <c r="AJ143" s="3"/>
      <c r="AK143" s="3"/>
      <c r="AL143" s="3"/>
      <c r="AM143" s="3"/>
    </row>
    <row r="144" spans="1:39" x14ac:dyDescent="0.3">
      <c r="A144" s="3" t="s">
        <v>230</v>
      </c>
      <c r="B144" s="3" t="s">
        <v>226</v>
      </c>
      <c r="C144" s="3" t="s">
        <v>62</v>
      </c>
      <c r="D144" s="3" t="s">
        <v>62</v>
      </c>
      <c r="E144" s="3">
        <v>168.51693606376648</v>
      </c>
      <c r="F144" s="3">
        <v>162.52873587608337</v>
      </c>
      <c r="G144" s="3">
        <v>131.92440605163574</v>
      </c>
      <c r="H144" s="3">
        <v>123.03060030937195</v>
      </c>
      <c r="I144" s="3">
        <v>127.19194674491882</v>
      </c>
      <c r="J144" s="3">
        <v>138.88430404663086</v>
      </c>
      <c r="K144" s="3">
        <v>122.62080049514771</v>
      </c>
      <c r="L144" s="3">
        <v>80.509543180465698</v>
      </c>
      <c r="M144" s="3">
        <v>62.01134729385376</v>
      </c>
      <c r="N144" s="3">
        <v>61.730835974216461</v>
      </c>
      <c r="O144" s="3">
        <v>41.570656359195709</v>
      </c>
      <c r="P144" s="3">
        <v>104.57694733142853</v>
      </c>
      <c r="Q144" s="3">
        <v>126.47180223464966</v>
      </c>
      <c r="R144" s="3">
        <v>129.69844430685043</v>
      </c>
      <c r="S144" s="3">
        <v>144.38567360304296</v>
      </c>
      <c r="T144" s="3">
        <v>102.14837074279785</v>
      </c>
      <c r="U144" s="3">
        <v>144.55669915908948</v>
      </c>
      <c r="V144" s="3">
        <v>106.85153728688601</v>
      </c>
      <c r="W144" s="3">
        <v>76.657138783484697</v>
      </c>
      <c r="X144" s="3">
        <v>53.290628694463521</v>
      </c>
      <c r="Y144" s="3">
        <v>103.89799638849217</v>
      </c>
      <c r="Z144" s="3">
        <v>69.261262664513197</v>
      </c>
      <c r="AA144" s="3">
        <v>126.88886839151382</v>
      </c>
      <c r="AB144" s="3">
        <v>43.028156564745586</v>
      </c>
      <c r="AC144" s="3">
        <v>92.033208440174349</v>
      </c>
      <c r="AD144" s="3">
        <v>26.182278629450593</v>
      </c>
      <c r="AE144" s="3">
        <v>5.0258191756438464</v>
      </c>
      <c r="AF144" s="3"/>
      <c r="AG144" s="3"/>
      <c r="AH144" s="3"/>
      <c r="AI144" s="3"/>
      <c r="AJ144" s="3"/>
      <c r="AK144" s="3"/>
      <c r="AL144" s="3"/>
      <c r="AM144" s="3"/>
    </row>
    <row r="145" spans="1:39" x14ac:dyDescent="0.3">
      <c r="A145" s="3" t="s">
        <v>231</v>
      </c>
      <c r="B145" s="3" t="s">
        <v>232</v>
      </c>
      <c r="C145" s="3" t="s">
        <v>62</v>
      </c>
      <c r="D145" s="3" t="s">
        <v>62</v>
      </c>
      <c r="E145" s="3"/>
      <c r="F145" s="3">
        <v>0.10100000351667404</v>
      </c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</row>
    <row r="146" spans="1:39" x14ac:dyDescent="0.3">
      <c r="A146" s="3" t="s">
        <v>233</v>
      </c>
      <c r="B146" s="3" t="s">
        <v>232</v>
      </c>
      <c r="C146" s="3" t="s">
        <v>62</v>
      </c>
      <c r="D146" s="3" t="s">
        <v>62</v>
      </c>
      <c r="E146" s="3">
        <v>0.32599999383091927</v>
      </c>
      <c r="F146" s="3">
        <v>1.8350329920649529</v>
      </c>
      <c r="G146" s="3">
        <v>1.7586169801652431</v>
      </c>
      <c r="H146" s="3">
        <v>1.0814289972186089</v>
      </c>
      <c r="I146" s="3">
        <v>2.1366879940032959</v>
      </c>
      <c r="J146" s="3">
        <v>1.8369819819927216</v>
      </c>
      <c r="K146" s="3">
        <v>1.0534049905836582</v>
      </c>
      <c r="L146" s="3">
        <v>2.1699939966201782</v>
      </c>
      <c r="M146" s="3">
        <v>3.6304139867424965</v>
      </c>
      <c r="N146" s="3">
        <v>1.0035999976098537</v>
      </c>
      <c r="O146" s="3">
        <v>0.74155398830771446</v>
      </c>
      <c r="P146" s="3">
        <v>0.10599999874830246</v>
      </c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</row>
    <row r="147" spans="1:39" x14ac:dyDescent="0.3">
      <c r="A147" s="3" t="s">
        <v>234</v>
      </c>
      <c r="B147" s="3" t="s">
        <v>232</v>
      </c>
      <c r="C147" s="3" t="s">
        <v>62</v>
      </c>
      <c r="D147" s="3" t="s">
        <v>62</v>
      </c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</row>
    <row r="148" spans="1:39" x14ac:dyDescent="0.3">
      <c r="A148" s="3" t="s">
        <v>235</v>
      </c>
      <c r="B148" s="3" t="s">
        <v>232</v>
      </c>
      <c r="C148" s="3" t="s">
        <v>62</v>
      </c>
      <c r="D148" s="3" t="s">
        <v>62</v>
      </c>
      <c r="E148" s="3">
        <v>2.0519999824464321</v>
      </c>
      <c r="F148" s="3">
        <v>4.1808720305562019</v>
      </c>
      <c r="G148" s="3">
        <v>3.1298989653587341</v>
      </c>
      <c r="H148" s="3">
        <v>2.9567859768867493</v>
      </c>
      <c r="I148" s="3">
        <v>3.6225499659776688</v>
      </c>
      <c r="J148" s="3">
        <v>3.7860000133514404</v>
      </c>
      <c r="K148" s="3">
        <v>2.5516509860754013</v>
      </c>
      <c r="L148" s="3">
        <v>3.9052069634199142</v>
      </c>
      <c r="M148" s="3">
        <v>3.4404620081186295</v>
      </c>
      <c r="N148" s="3">
        <v>1.8948539867997169</v>
      </c>
      <c r="O148" s="3">
        <v>1.4746129810810089</v>
      </c>
      <c r="P148" s="3">
        <v>0.42074798047542572</v>
      </c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</row>
    <row r="149" spans="1:39" x14ac:dyDescent="0.3">
      <c r="A149" s="3" t="s">
        <v>157</v>
      </c>
      <c r="B149" s="3" t="s">
        <v>236</v>
      </c>
      <c r="C149" s="3" t="s">
        <v>62</v>
      </c>
      <c r="D149" s="3" t="s">
        <v>62</v>
      </c>
      <c r="E149" s="3"/>
      <c r="F149" s="3"/>
      <c r="G149" s="3"/>
      <c r="H149" s="3"/>
      <c r="I149" s="3">
        <v>86.357795715332031</v>
      </c>
      <c r="J149" s="3">
        <v>88.945242404937744</v>
      </c>
      <c r="K149" s="3">
        <v>85.984789848327637</v>
      </c>
      <c r="L149" s="3">
        <v>89.395573139190674</v>
      </c>
      <c r="M149" s="3">
        <v>77.289369106292725</v>
      </c>
      <c r="N149" s="3">
        <v>75.686856269836426</v>
      </c>
      <c r="O149" s="3">
        <v>67.549492359161377</v>
      </c>
      <c r="P149" s="3">
        <v>67.862697124481201</v>
      </c>
      <c r="Q149" s="3">
        <v>67.678796768188477</v>
      </c>
      <c r="R149" s="3">
        <v>66.655216932296753</v>
      </c>
      <c r="S149" s="3">
        <v>67.626705169677734</v>
      </c>
      <c r="T149" s="3">
        <v>61.326971530914307</v>
      </c>
      <c r="U149" s="3">
        <v>55.483872175216675</v>
      </c>
      <c r="V149" s="3">
        <v>51.771200180053711</v>
      </c>
      <c r="W149" s="3">
        <v>51.107889652252197</v>
      </c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</row>
    <row r="150" spans="1:39" x14ac:dyDescent="0.3">
      <c r="A150" s="3" t="s">
        <v>158</v>
      </c>
      <c r="B150" s="3" t="s">
        <v>236</v>
      </c>
      <c r="C150" s="3" t="s">
        <v>62</v>
      </c>
      <c r="D150" s="3" t="s">
        <v>62</v>
      </c>
      <c r="E150" s="3"/>
      <c r="F150" s="3"/>
      <c r="G150" s="3"/>
      <c r="H150" s="3"/>
      <c r="I150" s="3"/>
      <c r="J150" s="3"/>
      <c r="K150" s="3"/>
      <c r="L150" s="3"/>
      <c r="M150" s="3">
        <v>39.912703990936279</v>
      </c>
      <c r="N150" s="3">
        <v>342.34476900100708</v>
      </c>
      <c r="O150" s="3">
        <v>910.15390777587891</v>
      </c>
      <c r="P150" s="3">
        <v>1724.0791015625</v>
      </c>
      <c r="Q150" s="3">
        <v>2372.7254943847656</v>
      </c>
      <c r="R150" s="3">
        <v>2612.8717193603516</v>
      </c>
      <c r="S150" s="3">
        <v>2642.8275146484375</v>
      </c>
      <c r="T150" s="3">
        <v>2510.0918884277344</v>
      </c>
      <c r="U150" s="3">
        <v>2458.2595367431641</v>
      </c>
      <c r="V150" s="3">
        <v>2445.5848541259766</v>
      </c>
      <c r="W150" s="3">
        <v>2316.2765350341797</v>
      </c>
      <c r="X150" s="3">
        <v>2168.5052261352539</v>
      </c>
      <c r="Y150" s="3">
        <v>2194.6830139160156</v>
      </c>
      <c r="Z150" s="3">
        <v>1902.3777389526367</v>
      </c>
      <c r="AA150" s="3">
        <v>1963.959716796875</v>
      </c>
      <c r="AB150" s="3">
        <v>1609.168586730957</v>
      </c>
      <c r="AC150" s="3">
        <v>1850.4377975463867</v>
      </c>
      <c r="AD150" s="3">
        <v>1466.4945526123047</v>
      </c>
      <c r="AE150" s="3">
        <v>1277.4133148193359</v>
      </c>
      <c r="AF150" s="3">
        <v>584.72848176956177</v>
      </c>
      <c r="AG150" s="3">
        <v>397.27068519592285</v>
      </c>
      <c r="AH150" s="3">
        <v>337.71859931945801</v>
      </c>
      <c r="AI150" s="3">
        <v>312.2284460067749</v>
      </c>
      <c r="AJ150" s="3">
        <v>200.61750411987305</v>
      </c>
      <c r="AK150" s="3">
        <v>87.305924654006958</v>
      </c>
      <c r="AL150" s="3">
        <v>132.44744300842285</v>
      </c>
      <c r="AM150" s="3">
        <v>113.26052331924438</v>
      </c>
    </row>
    <row r="151" spans="1:39" x14ac:dyDescent="0.3">
      <c r="A151" s="3" t="s">
        <v>237</v>
      </c>
      <c r="B151" s="3" t="s">
        <v>232</v>
      </c>
      <c r="C151" s="3" t="s">
        <v>62</v>
      </c>
      <c r="D151" s="3" t="s">
        <v>62</v>
      </c>
      <c r="E151" s="3"/>
      <c r="F151" s="3">
        <v>0.47400000505149364</v>
      </c>
      <c r="G151" s="3">
        <v>0.11799999885261059</v>
      </c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</row>
    <row r="152" spans="1:39" x14ac:dyDescent="0.3">
      <c r="A152" s="3" t="s">
        <v>238</v>
      </c>
      <c r="B152" s="3" t="s">
        <v>232</v>
      </c>
      <c r="C152" s="3" t="s">
        <v>62</v>
      </c>
      <c r="D152" s="3" t="s">
        <v>62</v>
      </c>
      <c r="E152" s="3"/>
      <c r="F152" s="3">
        <v>4.9756001681089401E-2</v>
      </c>
      <c r="G152" s="3">
        <v>2.199999988079071E-2</v>
      </c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</row>
    <row r="153" spans="1:39" x14ac:dyDescent="0.3">
      <c r="A153" s="3" t="s">
        <v>239</v>
      </c>
      <c r="B153" s="3" t="s">
        <v>232</v>
      </c>
      <c r="C153" s="3" t="s">
        <v>62</v>
      </c>
      <c r="D153" s="3" t="s">
        <v>62</v>
      </c>
      <c r="E153" s="3"/>
      <c r="F153" s="3">
        <v>0.18900000303983688</v>
      </c>
      <c r="G153" s="3">
        <v>2.9999999329447746E-2</v>
      </c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</row>
    <row r="154" spans="1:39" x14ac:dyDescent="0.3">
      <c r="A154" s="3" t="s">
        <v>240</v>
      </c>
      <c r="B154" s="3" t="s">
        <v>232</v>
      </c>
      <c r="C154" s="3" t="s">
        <v>62</v>
      </c>
      <c r="D154" s="3" t="s">
        <v>62</v>
      </c>
      <c r="E154" s="3"/>
      <c r="F154" s="3">
        <v>0.10300000011920929</v>
      </c>
      <c r="G154" s="3">
        <v>2.9999999329447746E-2</v>
      </c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</row>
    <row r="155" spans="1:39" x14ac:dyDescent="0.3">
      <c r="A155" s="3" t="s">
        <v>241</v>
      </c>
      <c r="B155" s="3" t="s">
        <v>226</v>
      </c>
      <c r="C155" s="3" t="s">
        <v>62</v>
      </c>
      <c r="D155" s="3" t="s">
        <v>62</v>
      </c>
      <c r="E155" s="3">
        <v>5995.9617767333984</v>
      </c>
      <c r="F155" s="3">
        <v>6152.2061767578125</v>
      </c>
      <c r="G155" s="3">
        <v>5726.8094177246094</v>
      </c>
      <c r="H155" s="3">
        <v>6305.6775817871094</v>
      </c>
      <c r="I155" s="3">
        <v>6300.9805450439453</v>
      </c>
      <c r="J155" s="3">
        <v>5577.1799163818359</v>
      </c>
      <c r="K155" s="3">
        <v>6149.2711334228516</v>
      </c>
      <c r="L155" s="3">
        <v>6062.6890869140625</v>
      </c>
      <c r="M155" s="3">
        <v>5636.9747924804688</v>
      </c>
      <c r="N155" s="3">
        <v>6023.0964870452881</v>
      </c>
      <c r="O155" s="3">
        <v>6052.7351188659668</v>
      </c>
      <c r="P155" s="3">
        <v>6146.980167388916</v>
      </c>
      <c r="Q155" s="3">
        <v>6202.1705627441406</v>
      </c>
      <c r="R155" s="3">
        <v>6231.0613555908203</v>
      </c>
      <c r="S155" s="3">
        <v>5790.575439453125</v>
      </c>
      <c r="T155" s="3">
        <v>6092.9695415496826</v>
      </c>
      <c r="U155" s="3">
        <v>6096.7503051757813</v>
      </c>
      <c r="V155" s="3">
        <v>5546.8332977294922</v>
      </c>
      <c r="W155" s="3">
        <v>5582.4320983886719</v>
      </c>
      <c r="X155" s="3">
        <v>5344.0350875854492</v>
      </c>
      <c r="Y155" s="3">
        <v>4942.9692840576172</v>
      </c>
      <c r="Z155" s="3">
        <v>4642.3838348388672</v>
      </c>
      <c r="AA155" s="3">
        <v>3875.2063217163086</v>
      </c>
      <c r="AB155" s="3">
        <v>3378.5045928955078</v>
      </c>
      <c r="AC155" s="3">
        <v>3277.8314790725708</v>
      </c>
      <c r="AD155" s="3">
        <v>2644.586254119873</v>
      </c>
      <c r="AE155" s="3">
        <v>2881.8596611022949</v>
      </c>
      <c r="AF155" s="3">
        <v>1659.8185069561005</v>
      </c>
      <c r="AG155" s="3">
        <v>1592.9771854877472</v>
      </c>
      <c r="AH155" s="3">
        <v>1527.1755809783936</v>
      </c>
      <c r="AI155" s="3">
        <v>1609.3983564376831</v>
      </c>
      <c r="AJ155" s="3">
        <v>1587.4967658519745</v>
      </c>
      <c r="AK155" s="3">
        <v>1663.2817478179932</v>
      </c>
      <c r="AL155" s="3">
        <v>1626.7942881584167</v>
      </c>
      <c r="AM155" s="3">
        <v>1583.8541069030762</v>
      </c>
    </row>
    <row r="156" spans="1:39" x14ac:dyDescent="0.3">
      <c r="A156" s="3" t="s">
        <v>242</v>
      </c>
      <c r="B156" s="3" t="s">
        <v>226</v>
      </c>
      <c r="C156" s="3" t="s">
        <v>62</v>
      </c>
      <c r="D156" s="3" t="s">
        <v>62</v>
      </c>
      <c r="E156" s="3">
        <v>181.25287771224976</v>
      </c>
      <c r="F156" s="3">
        <v>182.7294659614563</v>
      </c>
      <c r="G156" s="3">
        <v>131.33365225791931</v>
      </c>
      <c r="H156" s="3">
        <v>153.62321579456329</v>
      </c>
      <c r="I156" s="3">
        <v>137.91806793212891</v>
      </c>
      <c r="J156" s="3">
        <v>138.13638377189636</v>
      </c>
      <c r="K156" s="3">
        <v>131.01611685752869</v>
      </c>
      <c r="L156" s="3">
        <v>94.055776834487915</v>
      </c>
      <c r="M156" s="3">
        <v>72.718905508518219</v>
      </c>
      <c r="N156" s="3">
        <v>70.492930233478546</v>
      </c>
      <c r="O156" s="3">
        <v>58.000324848340824</v>
      </c>
      <c r="P156" s="3">
        <v>131.60830399394035</v>
      </c>
      <c r="Q156" s="3">
        <v>155.86872487422079</v>
      </c>
      <c r="R156" s="3">
        <v>156.65551332198083</v>
      </c>
      <c r="S156" s="3">
        <v>204.95521034719422</v>
      </c>
      <c r="T156" s="3">
        <v>96.187825782399159</v>
      </c>
      <c r="U156" s="3">
        <v>133.20091871748446</v>
      </c>
      <c r="V156" s="3">
        <v>90.897316111135297</v>
      </c>
      <c r="W156" s="3">
        <v>74.560621372773312</v>
      </c>
      <c r="X156" s="3">
        <v>25.913628413982224</v>
      </c>
      <c r="Y156" s="3">
        <v>93.154372530581895</v>
      </c>
      <c r="Z156" s="3">
        <v>59.836685253249016</v>
      </c>
      <c r="AA156" s="3">
        <v>111.08462674409384</v>
      </c>
      <c r="AB156" s="3">
        <v>45.871343731880188</v>
      </c>
      <c r="AC156" s="3">
        <v>89.544581244292203</v>
      </c>
      <c r="AD156" s="3">
        <v>18.055727339291479</v>
      </c>
      <c r="AE156" s="3">
        <v>93.471645474433899</v>
      </c>
      <c r="AF156" s="3">
        <v>128.86945244669914</v>
      </c>
      <c r="AG156" s="3">
        <v>91.469127431511879</v>
      </c>
      <c r="AH156" s="3">
        <v>98.357982754707336</v>
      </c>
      <c r="AI156" s="3">
        <v>89.148064315319061</v>
      </c>
      <c r="AJ156" s="3">
        <v>102.4080835133791</v>
      </c>
      <c r="AK156" s="3">
        <v>100.60722541809082</v>
      </c>
      <c r="AL156" s="3">
        <v>91.877340763807297</v>
      </c>
      <c r="AM156" s="3">
        <v>102.18883216381073</v>
      </c>
    </row>
    <row r="157" spans="1:39" x14ac:dyDescent="0.3">
      <c r="A157" s="3" t="s">
        <v>243</v>
      </c>
      <c r="B157" s="3" t="s">
        <v>226</v>
      </c>
      <c r="C157" s="3" t="s">
        <v>62</v>
      </c>
      <c r="D157" s="3" t="s">
        <v>62</v>
      </c>
      <c r="E157" s="3">
        <v>5965.1163482666016</v>
      </c>
      <c r="F157" s="3">
        <v>6161.9721527099609</v>
      </c>
      <c r="G157" s="3">
        <v>6086.7348327636719</v>
      </c>
      <c r="H157" s="3">
        <v>5845.8890686035156</v>
      </c>
      <c r="I157" s="3">
        <v>6379.9828491210938</v>
      </c>
      <c r="J157" s="3">
        <v>5631.8949432373047</v>
      </c>
      <c r="K157" s="3">
        <v>6198.8513336181641</v>
      </c>
      <c r="L157" s="3">
        <v>6173.8920745849609</v>
      </c>
      <c r="M157" s="3">
        <v>5715.5697479248047</v>
      </c>
      <c r="N157" s="3">
        <v>6125.5012817382813</v>
      </c>
      <c r="O157" s="3">
        <v>6168.4357147216797</v>
      </c>
      <c r="P157" s="3">
        <v>6181.9671173095703</v>
      </c>
      <c r="Q157" s="3">
        <v>6151.8759307861328</v>
      </c>
      <c r="R157" s="3">
        <v>6178.8392181396484</v>
      </c>
      <c r="S157" s="3">
        <v>5748.2276840209961</v>
      </c>
      <c r="T157" s="3">
        <v>6145.0655975341797</v>
      </c>
      <c r="U157" s="3">
        <v>6153.5604553222656</v>
      </c>
      <c r="V157" s="3">
        <v>5573.3833160400391</v>
      </c>
      <c r="W157" s="3">
        <v>5990.3263092041016</v>
      </c>
      <c r="X157" s="3">
        <v>5499.0545654296875</v>
      </c>
      <c r="Y157" s="3">
        <v>5112.9609680175781</v>
      </c>
      <c r="Z157" s="3">
        <v>4632.679386138916</v>
      </c>
      <c r="AA157" s="3">
        <v>4667.5319366455078</v>
      </c>
      <c r="AB157" s="3">
        <v>3808.5308036804199</v>
      </c>
      <c r="AC157" s="3">
        <v>2844.5994720458984</v>
      </c>
      <c r="AD157" s="3">
        <v>2370.5043239593506</v>
      </c>
      <c r="AE157" s="3">
        <v>2420.2472534179688</v>
      </c>
      <c r="AF157" s="3">
        <v>1499.386812210083</v>
      </c>
      <c r="AG157" s="3">
        <v>1345.6303923130035</v>
      </c>
      <c r="AH157" s="3">
        <v>1453.4509725570679</v>
      </c>
      <c r="AI157" s="3">
        <v>1471.065098285675</v>
      </c>
      <c r="AJ157" s="3">
        <v>1445.4854755401611</v>
      </c>
      <c r="AK157" s="3">
        <v>1483.9854819774628</v>
      </c>
      <c r="AL157" s="3">
        <v>1406.0272483825684</v>
      </c>
      <c r="AM157" s="3">
        <v>1472.6944770812988</v>
      </c>
    </row>
    <row r="158" spans="1:39" x14ac:dyDescent="0.3">
      <c r="A158" s="3" t="s">
        <v>244</v>
      </c>
      <c r="B158" s="3" t="s">
        <v>226</v>
      </c>
      <c r="C158" s="3" t="s">
        <v>62</v>
      </c>
      <c r="D158" s="3" t="s">
        <v>62</v>
      </c>
      <c r="E158" s="3">
        <v>176.15308260917664</v>
      </c>
      <c r="F158" s="3">
        <v>194.2144370675087</v>
      </c>
      <c r="G158" s="3">
        <v>138.79522150754929</v>
      </c>
      <c r="H158" s="3">
        <v>120.65493202209473</v>
      </c>
      <c r="I158" s="3">
        <v>131.76726579666138</v>
      </c>
      <c r="J158" s="3">
        <v>134.153688788414</v>
      </c>
      <c r="K158" s="3">
        <v>129.85286295413971</v>
      </c>
      <c r="L158" s="3">
        <v>84.061094284057617</v>
      </c>
      <c r="M158" s="3">
        <v>59.381269991397858</v>
      </c>
      <c r="N158" s="3">
        <v>60.535084247589111</v>
      </c>
      <c r="O158" s="3">
        <v>50.369837738573551</v>
      </c>
      <c r="P158" s="3">
        <v>117.51858079433441</v>
      </c>
      <c r="Q158" s="3">
        <v>141.73105256259441</v>
      </c>
      <c r="R158" s="3">
        <v>151.92926825396717</v>
      </c>
      <c r="S158" s="3">
        <v>168.18337170453742</v>
      </c>
      <c r="T158" s="3">
        <v>88.433126467803959</v>
      </c>
      <c r="U158" s="3">
        <v>119.89627419278258</v>
      </c>
      <c r="V158" s="3">
        <v>109.94368560425937</v>
      </c>
      <c r="W158" s="3">
        <v>70.502041925617959</v>
      </c>
      <c r="X158" s="3">
        <v>28.389073328289669</v>
      </c>
      <c r="Y158" s="3">
        <v>78.450015348847955</v>
      </c>
      <c r="Z158" s="3">
        <v>57.859172175230924</v>
      </c>
      <c r="AA158" s="3">
        <v>110.67599564790726</v>
      </c>
      <c r="AB158" s="3">
        <v>47.778562247753143</v>
      </c>
      <c r="AC158" s="3">
        <v>75.908190591435414</v>
      </c>
      <c r="AD158" s="3">
        <v>25.885899391025305</v>
      </c>
      <c r="AE158" s="3">
        <v>78.668648682883941</v>
      </c>
      <c r="AF158" s="3">
        <v>113.77076552639483</v>
      </c>
      <c r="AG158" s="3">
        <v>70.953687280416489</v>
      </c>
      <c r="AH158" s="3">
        <v>98.429180979728699</v>
      </c>
      <c r="AI158" s="3">
        <v>81.947187602519989</v>
      </c>
      <c r="AJ158" s="3">
        <v>89.794071985583287</v>
      </c>
      <c r="AK158" s="3">
        <v>84.241183925420046</v>
      </c>
      <c r="AL158" s="3">
        <v>75.260972628369927</v>
      </c>
      <c r="AM158" s="3">
        <v>107.97518097609282</v>
      </c>
    </row>
    <row r="159" spans="1:39" x14ac:dyDescent="0.3">
      <c r="A159" s="3" t="s">
        <v>245</v>
      </c>
      <c r="B159" s="3" t="s">
        <v>246</v>
      </c>
      <c r="C159" s="3" t="s">
        <v>62</v>
      </c>
      <c r="D159" s="3" t="s">
        <v>62</v>
      </c>
      <c r="E159" s="3">
        <v>734.0439510345459</v>
      </c>
      <c r="F159" s="3">
        <v>677.35628795623779</v>
      </c>
      <c r="G159" s="3">
        <v>872.03903198242188</v>
      </c>
      <c r="H159" s="3">
        <v>590.90171837806702</v>
      </c>
      <c r="I159" s="3">
        <v>756.40716648101807</v>
      </c>
      <c r="J159" s="3">
        <v>1045.3697347640991</v>
      </c>
      <c r="K159" s="3">
        <v>1180.9660205841064</v>
      </c>
      <c r="L159" s="3">
        <v>1475.7693243026733</v>
      </c>
      <c r="M159" s="3">
        <v>2596.6692962646484</v>
      </c>
      <c r="N159" s="3">
        <v>1756.559773683548</v>
      </c>
      <c r="O159" s="3">
        <v>2660.521101474762</v>
      </c>
      <c r="P159" s="3">
        <v>1056.1400146484375</v>
      </c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</row>
    <row r="160" spans="1:39" x14ac:dyDescent="0.3">
      <c r="A160" s="3" t="s">
        <v>247</v>
      </c>
      <c r="B160" s="3" t="s">
        <v>246</v>
      </c>
      <c r="C160" s="3" t="s">
        <v>62</v>
      </c>
      <c r="D160" s="3" t="s">
        <v>62</v>
      </c>
      <c r="E160" s="3">
        <v>464.6760311126709</v>
      </c>
      <c r="F160" s="3">
        <v>752.02332448959351</v>
      </c>
      <c r="G160" s="3">
        <v>709.00433921813965</v>
      </c>
      <c r="H160" s="3">
        <v>682.72585248947144</v>
      </c>
      <c r="I160" s="3">
        <v>662.01105117797852</v>
      </c>
      <c r="J160" s="3">
        <v>966.69423675537109</v>
      </c>
      <c r="K160" s="3">
        <v>998.85318756103516</v>
      </c>
      <c r="L160" s="3">
        <v>1443.7357368469238</v>
      </c>
      <c r="M160" s="3">
        <v>1779.8201637268066</v>
      </c>
      <c r="N160" s="3">
        <v>2177.1933822631836</v>
      </c>
      <c r="O160" s="3">
        <v>1796.0797882080078</v>
      </c>
      <c r="P160" s="3">
        <v>452.69625854492188</v>
      </c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</row>
    <row r="161" spans="1:39" x14ac:dyDescent="0.3">
      <c r="A161" s="3" t="s">
        <v>248</v>
      </c>
      <c r="B161" s="3" t="s">
        <v>232</v>
      </c>
      <c r="C161" s="3" t="s">
        <v>62</v>
      </c>
      <c r="D161" s="3" t="s">
        <v>62</v>
      </c>
      <c r="E161" s="3"/>
      <c r="F161" s="3">
        <v>0.38397499918937683</v>
      </c>
      <c r="G161" s="3">
        <v>0.1120000034570694</v>
      </c>
      <c r="H161" s="3">
        <v>7.9999998211860657E-2</v>
      </c>
      <c r="I161" s="3">
        <v>0.21119999885559082</v>
      </c>
      <c r="J161" s="3">
        <v>0.63650400936603546</v>
      </c>
      <c r="K161" s="3">
        <v>7.9999998211860657E-2</v>
      </c>
      <c r="L161" s="3">
        <v>0.37904798984527588</v>
      </c>
      <c r="M161" s="3">
        <v>0.58844198286533356</v>
      </c>
      <c r="N161" s="3">
        <v>0.12800000607967377</v>
      </c>
      <c r="O161" s="3"/>
      <c r="P161" s="3">
        <v>0.57600000500679016</v>
      </c>
      <c r="Q161" s="3">
        <v>1.1368530243635178</v>
      </c>
      <c r="R161" s="3">
        <v>0.11124099791049957</v>
      </c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</row>
    <row r="162" spans="1:39" x14ac:dyDescent="0.3">
      <c r="A162" s="3" t="s">
        <v>249</v>
      </c>
      <c r="B162" s="3" t="s">
        <v>232</v>
      </c>
      <c r="C162" s="3" t="s">
        <v>62</v>
      </c>
      <c r="D162" s="3" t="s">
        <v>62</v>
      </c>
      <c r="E162" s="3"/>
      <c r="F162" s="3">
        <v>0.56399998813867569</v>
      </c>
      <c r="G162" s="3"/>
      <c r="H162" s="3">
        <v>9.0000003576278687E-2</v>
      </c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</row>
    <row r="163" spans="1:39" x14ac:dyDescent="0.3">
      <c r="A163" s="3" t="s">
        <v>250</v>
      </c>
      <c r="B163" s="3" t="s">
        <v>232</v>
      </c>
      <c r="C163" s="3" t="s">
        <v>62</v>
      </c>
      <c r="D163" s="3" t="s">
        <v>62</v>
      </c>
      <c r="E163" s="3"/>
      <c r="F163" s="3">
        <v>0.58799999952316284</v>
      </c>
      <c r="G163" s="3">
        <v>1.9999999552965164E-2</v>
      </c>
      <c r="H163" s="3">
        <v>9.0000003576278687E-2</v>
      </c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</row>
    <row r="164" spans="1:39" x14ac:dyDescent="0.3">
      <c r="A164" s="3" t="s">
        <v>251</v>
      </c>
      <c r="B164" s="3" t="s">
        <v>232</v>
      </c>
      <c r="C164" s="3" t="s">
        <v>62</v>
      </c>
      <c r="D164" s="3" t="s">
        <v>62</v>
      </c>
      <c r="E164" s="3"/>
      <c r="F164" s="3">
        <v>0.19968999922275543</v>
      </c>
      <c r="G164" s="3"/>
      <c r="H164" s="3">
        <v>9.2000000178813934E-2</v>
      </c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</row>
    <row r="165" spans="1:39" x14ac:dyDescent="0.3">
      <c r="A165" s="3" t="s">
        <v>252</v>
      </c>
      <c r="B165" s="3" t="s">
        <v>232</v>
      </c>
      <c r="C165" s="3" t="s">
        <v>62</v>
      </c>
      <c r="D165" s="3" t="s">
        <v>62</v>
      </c>
      <c r="E165" s="3"/>
      <c r="F165" s="3">
        <v>0.57999999821186066</v>
      </c>
      <c r="G165" s="3"/>
      <c r="H165" s="3">
        <v>0.20600000023841858</v>
      </c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</row>
    <row r="166" spans="1:39" x14ac:dyDescent="0.3">
      <c r="A166" s="3" t="s">
        <v>253</v>
      </c>
      <c r="B166" s="3" t="s">
        <v>232</v>
      </c>
      <c r="C166" s="3" t="s">
        <v>62</v>
      </c>
      <c r="D166" s="3" t="s">
        <v>62</v>
      </c>
      <c r="E166" s="3"/>
      <c r="F166" s="3">
        <v>0.66409799456596375</v>
      </c>
      <c r="G166" s="3">
        <v>0.1379999965429306</v>
      </c>
      <c r="H166" s="3">
        <v>0.12259500473737717</v>
      </c>
      <c r="I166" s="3">
        <v>1.9999999552965164E-2</v>
      </c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</row>
    <row r="167" spans="1:39" x14ac:dyDescent="0.3">
      <c r="A167" s="3" t="s">
        <v>254</v>
      </c>
      <c r="B167" s="3" t="s">
        <v>232</v>
      </c>
      <c r="C167" s="3" t="s">
        <v>62</v>
      </c>
      <c r="D167" s="3" t="s">
        <v>62</v>
      </c>
      <c r="E167" s="3">
        <v>13.576389193534851</v>
      </c>
      <c r="F167" s="3">
        <v>15.729899376630783</v>
      </c>
      <c r="G167" s="3">
        <v>15.877159237861633</v>
      </c>
      <c r="H167" s="3">
        <v>16.704499870538712</v>
      </c>
      <c r="I167" s="3">
        <v>15.413378357887268</v>
      </c>
      <c r="J167" s="3">
        <v>15.473651200532913</v>
      </c>
      <c r="K167" s="3">
        <v>10.662417024374008</v>
      </c>
      <c r="L167" s="3">
        <v>12.899524077773094</v>
      </c>
      <c r="M167" s="3">
        <v>12.575948163866997</v>
      </c>
      <c r="N167" s="3">
        <v>9.4176910221576691</v>
      </c>
      <c r="O167" s="3">
        <v>8.7170910835266113</v>
      </c>
      <c r="P167" s="3">
        <v>13.355962097644806</v>
      </c>
      <c r="Q167" s="3">
        <v>11.272000186145306</v>
      </c>
      <c r="R167" s="3">
        <v>3.9739999771118164</v>
      </c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</row>
    <row r="168" spans="1:39" x14ac:dyDescent="0.3">
      <c r="A168" s="3" t="s">
        <v>255</v>
      </c>
      <c r="B168" s="3" t="s">
        <v>232</v>
      </c>
      <c r="C168" s="3" t="s">
        <v>62</v>
      </c>
      <c r="D168" s="3" t="s">
        <v>62</v>
      </c>
      <c r="E168" s="3">
        <v>19.238381594419479</v>
      </c>
      <c r="F168" s="3">
        <v>16.82883009314537</v>
      </c>
      <c r="G168" s="3">
        <v>20.430949836969376</v>
      </c>
      <c r="H168" s="3">
        <v>17.914373070001602</v>
      </c>
      <c r="I168" s="3">
        <v>17.456941455602646</v>
      </c>
      <c r="J168" s="3">
        <v>18.319417238235474</v>
      </c>
      <c r="K168" s="3">
        <v>10.943531095981598</v>
      </c>
      <c r="L168" s="3">
        <v>12.451438277959824</v>
      </c>
      <c r="M168" s="3">
        <v>18.521310657262802</v>
      </c>
      <c r="N168" s="3">
        <v>8.645235039293766</v>
      </c>
      <c r="O168" s="3">
        <v>11.117188006639481</v>
      </c>
      <c r="P168" s="3">
        <v>12.873503044247627</v>
      </c>
      <c r="Q168" s="3">
        <v>14.879705041646957</v>
      </c>
      <c r="R168" s="3">
        <v>5.8579999208450317</v>
      </c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</row>
    <row r="169" spans="1:39" x14ac:dyDescent="0.3">
      <c r="A169" s="3" t="s">
        <v>256</v>
      </c>
      <c r="B169" s="3" t="s">
        <v>232</v>
      </c>
      <c r="C169" s="3" t="s">
        <v>62</v>
      </c>
      <c r="D169" s="3" t="s">
        <v>62</v>
      </c>
      <c r="E169" s="3">
        <v>18.133515901863575</v>
      </c>
      <c r="F169" s="3">
        <v>23.999130666255951</v>
      </c>
      <c r="G169" s="3">
        <v>19.381559327244759</v>
      </c>
      <c r="H169" s="3">
        <v>18.920922309160233</v>
      </c>
      <c r="I169" s="3">
        <v>18.467105329036713</v>
      </c>
      <c r="J169" s="3">
        <v>20.111195951700211</v>
      </c>
      <c r="K169" s="3">
        <v>14.798095896840096</v>
      </c>
      <c r="L169" s="3">
        <v>16.718143120408058</v>
      </c>
      <c r="M169" s="3">
        <v>19.893590539693832</v>
      </c>
      <c r="N169" s="3">
        <v>9.8904857710003853</v>
      </c>
      <c r="O169" s="3">
        <v>12.661708429455757</v>
      </c>
      <c r="P169" s="3">
        <v>18.383372962474823</v>
      </c>
      <c r="Q169" s="3">
        <v>15.767502725124359</v>
      </c>
      <c r="R169" s="3">
        <v>8.0780001878738403</v>
      </c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</row>
    <row r="170" spans="1:39" x14ac:dyDescent="0.3">
      <c r="A170" s="3" t="s">
        <v>161</v>
      </c>
      <c r="B170" s="3" t="s">
        <v>257</v>
      </c>
      <c r="C170" s="3" t="s">
        <v>62</v>
      </c>
      <c r="D170" s="3" t="s">
        <v>62</v>
      </c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>
        <v>2972.8221740722656</v>
      </c>
      <c r="AE170" s="3">
        <v>4886.5860290527344</v>
      </c>
      <c r="AF170" s="3">
        <v>7492.4713745117188</v>
      </c>
      <c r="AG170" s="3">
        <v>8816.8162841796875</v>
      </c>
      <c r="AH170" s="3">
        <v>11858.103942871094</v>
      </c>
      <c r="AI170" s="3">
        <v>13597.045654296875</v>
      </c>
      <c r="AJ170" s="3">
        <v>18503.219604492188</v>
      </c>
      <c r="AK170" s="3">
        <v>21818.9677734375</v>
      </c>
      <c r="AL170" s="3">
        <v>27359.742797851563</v>
      </c>
      <c r="AM170" s="3">
        <v>30931.063232421875</v>
      </c>
    </row>
    <row r="171" spans="1:39" x14ac:dyDescent="0.3">
      <c r="A171" s="3" t="s">
        <v>163</v>
      </c>
      <c r="B171" s="3" t="s">
        <v>236</v>
      </c>
      <c r="C171" s="3" t="s">
        <v>62</v>
      </c>
      <c r="D171" s="3" t="s">
        <v>62</v>
      </c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>
        <v>377.13994979858398</v>
      </c>
      <c r="AE171" s="3">
        <v>646.32210540771484</v>
      </c>
      <c r="AF171" s="3">
        <v>991.95201110839844</v>
      </c>
      <c r="AG171" s="3">
        <v>1231.6125907897949</v>
      </c>
      <c r="AH171" s="3">
        <v>1564.2964210510254</v>
      </c>
      <c r="AI171" s="3">
        <v>1827.9491195678711</v>
      </c>
      <c r="AJ171" s="3">
        <v>2327.4083480834961</v>
      </c>
      <c r="AK171" s="3">
        <v>2740.9723815917969</v>
      </c>
      <c r="AL171" s="3">
        <v>3288.1811828613281</v>
      </c>
      <c r="AM171" s="3">
        <v>3663.7563171386719</v>
      </c>
    </row>
    <row r="172" spans="1:39" x14ac:dyDescent="0.3">
      <c r="A172" s="3" t="s">
        <v>164</v>
      </c>
      <c r="B172" s="3" t="s">
        <v>236</v>
      </c>
      <c r="C172" s="3" t="s">
        <v>62</v>
      </c>
      <c r="D172" s="3" t="s">
        <v>62</v>
      </c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>
        <v>447.42463302612305</v>
      </c>
      <c r="U172" s="3">
        <v>813.73283386230469</v>
      </c>
      <c r="V172" s="3">
        <v>1225.2430686950684</v>
      </c>
      <c r="W172" s="3">
        <v>1524.0596694946289</v>
      </c>
      <c r="X172" s="3">
        <v>1945.157844543457</v>
      </c>
      <c r="Y172" s="3">
        <v>2234.1485595703125</v>
      </c>
      <c r="Z172" s="3">
        <v>2851.1874389648438</v>
      </c>
      <c r="AA172" s="3">
        <v>3242.5650939941406</v>
      </c>
      <c r="AB172" s="3">
        <v>3796.9265747070313</v>
      </c>
      <c r="AC172" s="3">
        <v>4130.7808227539063</v>
      </c>
      <c r="AD172" s="3">
        <v>4226.7230834960938</v>
      </c>
      <c r="AE172" s="3">
        <v>4421.6756896972656</v>
      </c>
      <c r="AF172" s="3">
        <v>4572.9418334960938</v>
      </c>
      <c r="AG172" s="3">
        <v>4652.0287475585938</v>
      </c>
      <c r="AH172" s="3">
        <v>4279.6808471679688</v>
      </c>
      <c r="AI172" s="3">
        <v>4070.3443603515625</v>
      </c>
      <c r="AJ172" s="3">
        <v>3397.8212127685547</v>
      </c>
      <c r="AK172" s="3">
        <v>2960.0700225830078</v>
      </c>
      <c r="AL172" s="3">
        <v>2399.1209411621094</v>
      </c>
      <c r="AM172" s="3">
        <v>1911.5620498657227</v>
      </c>
    </row>
    <row r="173" spans="1:39" x14ac:dyDescent="0.3">
      <c r="A173" s="3" t="s">
        <v>162</v>
      </c>
      <c r="B173" s="3" t="s">
        <v>257</v>
      </c>
      <c r="C173" s="3" t="s">
        <v>62</v>
      </c>
      <c r="D173" s="3" t="s">
        <v>62</v>
      </c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>
        <v>3399.2887573242188</v>
      </c>
      <c r="U173" s="3">
        <v>5686.944091796875</v>
      </c>
      <c r="V173" s="3">
        <v>9073.0440063476563</v>
      </c>
      <c r="W173" s="3">
        <v>11372.142700195313</v>
      </c>
      <c r="X173" s="3">
        <v>14790.948791503906</v>
      </c>
      <c r="Y173" s="3">
        <v>17039.540161132813</v>
      </c>
      <c r="Z173" s="3">
        <v>22221.383911132813</v>
      </c>
      <c r="AA173" s="3">
        <v>25566.970458984375</v>
      </c>
      <c r="AB173" s="3">
        <v>30650.378051757813</v>
      </c>
      <c r="AC173" s="3">
        <v>34030.831298828125</v>
      </c>
      <c r="AD173" s="3">
        <v>35822.85693359375</v>
      </c>
      <c r="AE173" s="3">
        <v>36806.329345703125</v>
      </c>
      <c r="AF173" s="3">
        <v>38497.35693359375</v>
      </c>
      <c r="AG173" s="3">
        <v>39541.61474609375</v>
      </c>
      <c r="AH173" s="3">
        <v>36315.418701171875</v>
      </c>
      <c r="AI173" s="3">
        <v>33972.120727539063</v>
      </c>
      <c r="AJ173" s="3">
        <v>28806.71240234375</v>
      </c>
      <c r="AK173" s="3">
        <v>25586.761474609375</v>
      </c>
      <c r="AL173" s="3">
        <v>20446.007690429688</v>
      </c>
      <c r="AM173" s="3">
        <v>17041.151611328125</v>
      </c>
    </row>
    <row r="174" spans="1:39" x14ac:dyDescent="0.3">
      <c r="A174" s="3" t="s">
        <v>159</v>
      </c>
      <c r="B174" s="3" t="s">
        <v>232</v>
      </c>
      <c r="C174" s="3" t="s">
        <v>62</v>
      </c>
      <c r="D174" s="3" t="s">
        <v>62</v>
      </c>
      <c r="E174" s="3"/>
      <c r="F174" s="3"/>
      <c r="G174" s="3"/>
      <c r="H174" s="3"/>
      <c r="I174" s="3"/>
      <c r="J174" s="3"/>
      <c r="K174" s="3"/>
      <c r="L174" s="3">
        <v>18.99488639831543</v>
      </c>
      <c r="M174" s="3">
        <v>23.635188460350037</v>
      </c>
      <c r="N174" s="3"/>
      <c r="O174" s="3">
        <v>9.5674304962158203</v>
      </c>
      <c r="P174" s="3">
        <v>244.82476043701172</v>
      </c>
      <c r="Q174" s="3">
        <v>601.16835308074951</v>
      </c>
      <c r="R174" s="3">
        <v>690.03256177902222</v>
      </c>
      <c r="S174" s="3">
        <v>810.8261251449585</v>
      </c>
      <c r="T174" s="3">
        <v>328.49112033843994</v>
      </c>
      <c r="U174" s="3">
        <v>599.47295820713043</v>
      </c>
      <c r="V174" s="3">
        <v>78.237648844718933</v>
      </c>
      <c r="W174" s="3">
        <v>173.34360325336456</v>
      </c>
      <c r="X174" s="3">
        <v>243.94605922698975</v>
      </c>
      <c r="Y174" s="3">
        <v>659.69461250305176</v>
      </c>
      <c r="Z174" s="3">
        <v>257.1623706817627</v>
      </c>
      <c r="AA174" s="3">
        <v>1579.3961973190308</v>
      </c>
      <c r="AB174" s="3">
        <v>481.08701288700104</v>
      </c>
      <c r="AC174" s="3">
        <v>942.6235876083374</v>
      </c>
      <c r="AD174" s="3">
        <v>431.88504791259766</v>
      </c>
      <c r="AE174" s="3">
        <v>1916.8329441547394</v>
      </c>
      <c r="AF174" s="3">
        <v>817.21506214141846</v>
      </c>
      <c r="AG174" s="3">
        <v>651.4007306098938</v>
      </c>
      <c r="AH174" s="3">
        <v>733.50085020065308</v>
      </c>
      <c r="AI174" s="3">
        <v>492.14772748947144</v>
      </c>
      <c r="AJ174" s="3">
        <v>515.87243056297302</v>
      </c>
      <c r="AK174" s="3">
        <v>599.32894611358643</v>
      </c>
      <c r="AL174" s="3">
        <v>672.09798908233643</v>
      </c>
      <c r="AM174" s="3">
        <v>812.73761606216431</v>
      </c>
    </row>
    <row r="175" spans="1:39" x14ac:dyDescent="0.3">
      <c r="A175" s="3" t="s">
        <v>160</v>
      </c>
      <c r="B175" s="3" t="s">
        <v>232</v>
      </c>
      <c r="C175" s="3" t="s">
        <v>62</v>
      </c>
      <c r="D175" s="3" t="s">
        <v>62</v>
      </c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>
        <v>10.794679000973701</v>
      </c>
      <c r="Z175" s="3">
        <v>1.777132973074913</v>
      </c>
      <c r="AA175" s="3">
        <v>72.111317113041878</v>
      </c>
      <c r="AB175" s="3">
        <v>17.02263867855072</v>
      </c>
      <c r="AC175" s="3">
        <v>79.462802529335022</v>
      </c>
      <c r="AD175" s="3">
        <v>5.9051782190799713</v>
      </c>
      <c r="AE175" s="3">
        <v>189.53435233235359</v>
      </c>
      <c r="AF175" s="3">
        <v>1573.9337706565857</v>
      </c>
      <c r="AG175" s="3">
        <v>712.9191722869873</v>
      </c>
      <c r="AH175" s="3">
        <v>702.50648355484009</v>
      </c>
      <c r="AI175" s="3">
        <v>979.60376453399658</v>
      </c>
      <c r="AJ175" s="3">
        <v>1111.5472612380981</v>
      </c>
      <c r="AK175" s="3">
        <v>1032.4161620140076</v>
      </c>
      <c r="AL175" s="3">
        <v>925.04077434539795</v>
      </c>
      <c r="AM175" s="3">
        <v>912.9623966217041</v>
      </c>
    </row>
    <row r="176" spans="1:39" x14ac:dyDescent="0.3">
      <c r="A176" s="3" t="s">
        <v>258</v>
      </c>
      <c r="B176" s="3" t="s">
        <v>221</v>
      </c>
      <c r="C176" s="3" t="s">
        <v>62</v>
      </c>
      <c r="D176" s="3" t="s">
        <v>62</v>
      </c>
      <c r="E176" s="3">
        <v>2.0000000949949026E-3</v>
      </c>
      <c r="F176" s="3"/>
      <c r="G176" s="3">
        <v>1.1911000008694828E-2</v>
      </c>
      <c r="H176" s="3"/>
      <c r="I176" s="3">
        <v>1.0000000474974513E-3</v>
      </c>
      <c r="J176" s="3">
        <v>4.0000001899898052E-3</v>
      </c>
      <c r="K176" s="3">
        <v>1.9999000709503889E-2</v>
      </c>
      <c r="L176" s="3">
        <v>5.6944998912513256E-2</v>
      </c>
      <c r="M176" s="3">
        <v>8.7360003963112831E-3</v>
      </c>
      <c r="N176" s="3">
        <v>1.6350001096725464E-2</v>
      </c>
      <c r="O176" s="3">
        <v>1.0000000474974513E-3</v>
      </c>
      <c r="P176" s="3">
        <v>1.2000000569969416E-2</v>
      </c>
      <c r="Q176" s="3"/>
      <c r="R176" s="3"/>
      <c r="S176" s="3"/>
      <c r="T176" s="3">
        <v>5.2703572044847533</v>
      </c>
      <c r="U176" s="3"/>
      <c r="V176" s="3">
        <v>1.0000000474974513E-3</v>
      </c>
      <c r="W176" s="3"/>
      <c r="X176" s="3"/>
      <c r="Y176" s="3"/>
      <c r="Z176" s="3">
        <v>1.6206001862883568E-2</v>
      </c>
      <c r="AA176" s="3"/>
      <c r="AB176" s="3"/>
      <c r="AC176" s="3">
        <v>1.0000000474974513E-3</v>
      </c>
      <c r="AD176" s="3">
        <v>1.0000000474974513E-3</v>
      </c>
      <c r="AE176" s="3"/>
      <c r="AF176" s="3">
        <v>328.95730590820313</v>
      </c>
      <c r="AG176" s="3">
        <v>4.8307526111602783</v>
      </c>
      <c r="AH176" s="3">
        <v>0.31862202286720276</v>
      </c>
      <c r="AI176" s="3">
        <v>2.8732712268829346</v>
      </c>
      <c r="AJ176" s="3">
        <v>21.210725784301758</v>
      </c>
      <c r="AK176" s="3">
        <v>4.9241289496421814</v>
      </c>
      <c r="AL176" s="3">
        <v>24.147392213344574</v>
      </c>
      <c r="AM176" s="3">
        <v>14.926323890686035</v>
      </c>
    </row>
    <row r="177" spans="1:39" x14ac:dyDescent="0.3">
      <c r="A177" s="3" t="s">
        <v>259</v>
      </c>
      <c r="B177" s="3" t="s">
        <v>226</v>
      </c>
      <c r="C177" s="3" t="s">
        <v>62</v>
      </c>
      <c r="D177" s="3" t="s">
        <v>62</v>
      </c>
      <c r="E177" s="3">
        <v>2722.0213088989258</v>
      </c>
      <c r="F177" s="3">
        <v>2713.1573944091797</v>
      </c>
      <c r="G177" s="3">
        <v>2755.2562484741211</v>
      </c>
      <c r="H177" s="3">
        <v>2032.6493835449219</v>
      </c>
      <c r="I177" s="3">
        <v>2371.2260894775391</v>
      </c>
      <c r="J177" s="3">
        <v>2100.9712066650391</v>
      </c>
      <c r="K177" s="3">
        <v>2400.3330307006836</v>
      </c>
      <c r="L177" s="3">
        <v>2051.731315612793</v>
      </c>
      <c r="M177" s="3">
        <v>1641.9184627532959</v>
      </c>
      <c r="N177" s="3">
        <v>1154.9088897705078</v>
      </c>
      <c r="O177" s="3">
        <v>1087.8961362838745</v>
      </c>
      <c r="P177" s="3">
        <v>1492.492317199707</v>
      </c>
      <c r="Q177" s="3">
        <v>2285.8422088623047</v>
      </c>
      <c r="R177" s="3">
        <v>2486.0262718200684</v>
      </c>
      <c r="S177" s="3">
        <v>3225.0722122192383</v>
      </c>
      <c r="T177" s="3">
        <v>2277.1954441070557</v>
      </c>
      <c r="U177" s="3">
        <v>424.66609954833984</v>
      </c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</row>
    <row r="178" spans="1:39" x14ac:dyDescent="0.3">
      <c r="A178" s="3" t="s">
        <v>260</v>
      </c>
      <c r="B178" s="3" t="s">
        <v>226</v>
      </c>
      <c r="C178" s="3" t="s">
        <v>62</v>
      </c>
      <c r="D178" s="3" t="s">
        <v>62</v>
      </c>
      <c r="E178" s="3">
        <v>2839.7855072021484</v>
      </c>
      <c r="F178" s="3">
        <v>2920.3711318969727</v>
      </c>
      <c r="G178" s="3">
        <v>2977.847297668457</v>
      </c>
      <c r="H178" s="3">
        <v>3289.3688354492188</v>
      </c>
      <c r="I178" s="3">
        <v>2965.6032905578613</v>
      </c>
      <c r="J178" s="3">
        <v>3258.4187927246094</v>
      </c>
      <c r="K178" s="3">
        <v>2769.0312080383301</v>
      </c>
      <c r="L178" s="3">
        <v>2960.6735992431641</v>
      </c>
      <c r="M178" s="3">
        <v>2523.7233619689941</v>
      </c>
      <c r="N178" s="3">
        <v>2474.701774597168</v>
      </c>
      <c r="O178" s="3">
        <v>2456.5198249816895</v>
      </c>
      <c r="P178" s="3">
        <v>2735.4572067260742</v>
      </c>
      <c r="Q178" s="3">
        <v>3152.9594759941101</v>
      </c>
      <c r="R178" s="3">
        <v>3049.9663982391357</v>
      </c>
      <c r="S178" s="3">
        <v>3263.2948265075684</v>
      </c>
      <c r="T178" s="3">
        <v>3011.7191600799561</v>
      </c>
      <c r="U178" s="3">
        <v>2687.7943344116211</v>
      </c>
      <c r="V178" s="3">
        <v>2601.1230125427246</v>
      </c>
      <c r="W178" s="3">
        <v>2145.7995262145996</v>
      </c>
      <c r="X178" s="3">
        <v>1426.0314865112305</v>
      </c>
      <c r="Y178" s="3">
        <v>227.87919902801514</v>
      </c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</row>
    <row r="179" spans="1:39" x14ac:dyDescent="0.3">
      <c r="A179" s="3" t="s">
        <v>261</v>
      </c>
      <c r="B179" s="3" t="s">
        <v>226</v>
      </c>
      <c r="C179" s="3" t="s">
        <v>62</v>
      </c>
      <c r="D179" s="3" t="s">
        <v>62</v>
      </c>
      <c r="E179" s="3">
        <v>3127.993127822876</v>
      </c>
      <c r="F179" s="3">
        <v>3010.8777313232422</v>
      </c>
      <c r="G179" s="3">
        <v>2942.1742706298828</v>
      </c>
      <c r="H179" s="3">
        <v>2991.7330322265625</v>
      </c>
      <c r="I179" s="3">
        <v>3524.1068420410156</v>
      </c>
      <c r="J179" s="3">
        <v>3410.5886459350586</v>
      </c>
      <c r="K179" s="3">
        <v>3564.0444793701172</v>
      </c>
      <c r="L179" s="3">
        <v>3057.9871139526367</v>
      </c>
      <c r="M179" s="3">
        <v>3405.2134094238281</v>
      </c>
      <c r="N179" s="3">
        <v>3086.3816947937012</v>
      </c>
      <c r="O179" s="3">
        <v>3376.7512359619141</v>
      </c>
      <c r="P179" s="3">
        <v>3279.3665084838867</v>
      </c>
      <c r="Q179" s="3">
        <v>3962.2772674560547</v>
      </c>
      <c r="R179" s="3">
        <v>3885.7016372680664</v>
      </c>
      <c r="S179" s="3">
        <v>4274.8600921630859</v>
      </c>
      <c r="T179" s="3">
        <v>3453.4791946411133</v>
      </c>
      <c r="U179" s="3">
        <v>3509.2503547668457</v>
      </c>
      <c r="V179" s="3">
        <v>3324.58642578125</v>
      </c>
      <c r="W179" s="3">
        <v>3092.9047775268555</v>
      </c>
      <c r="X179" s="3">
        <v>2296.3414096832275</v>
      </c>
      <c r="Y179" s="3">
        <v>2554.881908416748</v>
      </c>
      <c r="Z179" s="3">
        <v>1932.2925720214844</v>
      </c>
      <c r="AA179" s="3">
        <v>495.82006645202637</v>
      </c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</row>
    <row r="180" spans="1:39" x14ac:dyDescent="0.3">
      <c r="A180" s="3" t="s">
        <v>262</v>
      </c>
      <c r="B180" s="3" t="s">
        <v>226</v>
      </c>
      <c r="C180" s="3" t="s">
        <v>62</v>
      </c>
      <c r="D180" s="3" t="s">
        <v>62</v>
      </c>
      <c r="E180" s="3">
        <v>2771.4635429382324</v>
      </c>
      <c r="F180" s="3">
        <v>3140.1846008300781</v>
      </c>
      <c r="G180" s="3">
        <v>2468.5998210906982</v>
      </c>
      <c r="H180" s="3">
        <v>2809.9521179199219</v>
      </c>
      <c r="I180" s="3">
        <v>2536.0589408874512</v>
      </c>
      <c r="J180" s="3">
        <v>3369.6587371826172</v>
      </c>
      <c r="K180" s="3">
        <v>3029.5880270004272</v>
      </c>
      <c r="L180" s="3">
        <v>3218.4723968505859</v>
      </c>
      <c r="M180" s="3">
        <v>2626.4788913726807</v>
      </c>
      <c r="N180" s="3">
        <v>3108.7056121826172</v>
      </c>
      <c r="O180" s="3">
        <v>3139.5798263549805</v>
      </c>
      <c r="P180" s="3">
        <v>3600.4782104492188</v>
      </c>
      <c r="Q180" s="3">
        <v>3374.8515777587891</v>
      </c>
      <c r="R180" s="3">
        <v>3930.9985046386719</v>
      </c>
      <c r="S180" s="3">
        <v>3675.8648147583008</v>
      </c>
      <c r="T180" s="3">
        <v>3887.5002136230469</v>
      </c>
      <c r="U180" s="3">
        <v>3517.6147918701172</v>
      </c>
      <c r="V180" s="3">
        <v>3683.2251739501953</v>
      </c>
      <c r="W180" s="3">
        <v>3377.9950103759766</v>
      </c>
      <c r="X180" s="3">
        <v>3679.1154174804688</v>
      </c>
      <c r="Y180" s="3">
        <v>3375.0175476074219</v>
      </c>
      <c r="Z180" s="3">
        <v>3413.5568046569824</v>
      </c>
      <c r="AA180" s="3">
        <v>2996.8135223388672</v>
      </c>
      <c r="AB180" s="3">
        <v>2146.2824440002441</v>
      </c>
      <c r="AC180" s="3">
        <v>454.06450271606445</v>
      </c>
      <c r="AD180" s="3"/>
      <c r="AE180" s="3"/>
      <c r="AF180" s="3"/>
      <c r="AG180" s="3"/>
      <c r="AH180" s="3"/>
      <c r="AI180" s="3"/>
      <c r="AJ180" s="3"/>
      <c r="AK180" s="3"/>
      <c r="AL180" s="3"/>
      <c r="AM180" s="3"/>
    </row>
    <row r="181" spans="1:39" x14ac:dyDescent="0.3">
      <c r="A181" s="3" t="s">
        <v>263</v>
      </c>
      <c r="B181" s="3" t="s">
        <v>232</v>
      </c>
      <c r="C181" s="3" t="s">
        <v>62</v>
      </c>
      <c r="D181" s="3" t="s">
        <v>62</v>
      </c>
      <c r="E181" s="3">
        <v>0.11403400078415871</v>
      </c>
      <c r="F181" s="3">
        <v>4.5000001788139343E-2</v>
      </c>
      <c r="G181" s="3">
        <v>3.2000001519918442E-2</v>
      </c>
      <c r="H181" s="3">
        <v>0.14066200703382492</v>
      </c>
      <c r="I181" s="3">
        <v>0.18000000715255737</v>
      </c>
      <c r="J181" s="3">
        <v>0.37600001320242882</v>
      </c>
      <c r="K181" s="3"/>
      <c r="L181" s="3">
        <v>0.46900000050663948</v>
      </c>
      <c r="M181" s="3">
        <v>1.0007739923894405</v>
      </c>
      <c r="N181" s="3">
        <v>0.16700000315904617</v>
      </c>
      <c r="O181" s="3">
        <v>3.2000001519918442E-2</v>
      </c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</row>
    <row r="182" spans="1:39" x14ac:dyDescent="0.3">
      <c r="A182" s="3" t="s">
        <v>264</v>
      </c>
      <c r="B182" s="3" t="s">
        <v>232</v>
      </c>
      <c r="C182" s="3" t="s">
        <v>62</v>
      </c>
      <c r="D182" s="3" t="s">
        <v>62</v>
      </c>
      <c r="E182" s="3">
        <v>3.2865340113639832</v>
      </c>
      <c r="F182" s="3">
        <v>12.821878105401993</v>
      </c>
      <c r="G182" s="3">
        <v>10.002974018454552</v>
      </c>
      <c r="H182" s="3">
        <v>5.1519999355077744</v>
      </c>
      <c r="I182" s="3">
        <v>10.095999866724014</v>
      </c>
      <c r="J182" s="3">
        <v>6.7519999593496323</v>
      </c>
      <c r="K182" s="3">
        <v>4.2544110715389252</v>
      </c>
      <c r="L182" s="3">
        <v>6.8261419087648392</v>
      </c>
      <c r="M182" s="3">
        <v>11.014141112565994</v>
      </c>
      <c r="N182" s="3">
        <v>3.9785700216889381</v>
      </c>
      <c r="O182" s="3">
        <v>5.6644600331783295</v>
      </c>
      <c r="P182" s="3">
        <v>11.590421691536903</v>
      </c>
      <c r="Q182" s="3">
        <v>11.624000087380409</v>
      </c>
      <c r="R182" s="3">
        <v>18.212227180600166</v>
      </c>
      <c r="S182" s="3">
        <v>24.817267000675201</v>
      </c>
      <c r="T182" s="3">
        <v>5.0999999940395355</v>
      </c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</row>
    <row r="183" spans="1:39" x14ac:dyDescent="0.3">
      <c r="A183" s="3" t="s">
        <v>265</v>
      </c>
      <c r="B183" s="3" t="s">
        <v>232</v>
      </c>
      <c r="C183" s="3" t="s">
        <v>62</v>
      </c>
      <c r="D183" s="3" t="s">
        <v>62</v>
      </c>
      <c r="E183" s="3"/>
      <c r="F183" s="3">
        <v>1.652136005461216</v>
      </c>
      <c r="G183" s="3">
        <v>0.88466699421405792</v>
      </c>
      <c r="H183" s="3">
        <v>0.40769800543785095</v>
      </c>
      <c r="I183" s="3">
        <v>0.94282197952270508</v>
      </c>
      <c r="J183" s="3">
        <v>1.393036961555481</v>
      </c>
      <c r="K183" s="3"/>
      <c r="L183" s="3">
        <v>1.4648060351610184</v>
      </c>
      <c r="M183" s="3">
        <v>3.769588977098465</v>
      </c>
      <c r="N183" s="3">
        <v>0.75147999823093414</v>
      </c>
      <c r="O183" s="3">
        <v>0.73648202419281006</v>
      </c>
      <c r="P183" s="3">
        <v>0.79999999701976776</v>
      </c>
      <c r="Q183" s="3">
        <v>3.0547249689698219</v>
      </c>
      <c r="R183" s="3">
        <v>4.1315320283174515</v>
      </c>
      <c r="S183" s="3">
        <v>5.7205631732940674</v>
      </c>
      <c r="T183" s="3">
        <v>4.2692899703979492</v>
      </c>
      <c r="U183" s="3">
        <v>6.3733201920986176</v>
      </c>
      <c r="V183" s="3">
        <v>0.56199999153614044</v>
      </c>
      <c r="W183" s="3">
        <v>0.76070097088813782</v>
      </c>
      <c r="X183" s="3">
        <v>2.9299560785293579</v>
      </c>
      <c r="Y183" s="3">
        <v>2.3597879409790039</v>
      </c>
      <c r="Z183" s="3">
        <v>1.2247080206871033</v>
      </c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</row>
    <row r="184" spans="1:39" x14ac:dyDescent="0.3">
      <c r="A184" s="3" t="s">
        <v>266</v>
      </c>
      <c r="B184" s="3" t="s">
        <v>232</v>
      </c>
      <c r="C184" s="3" t="s">
        <v>62</v>
      </c>
      <c r="D184" s="3" t="s">
        <v>62</v>
      </c>
      <c r="E184" s="3">
        <v>2.1359999775886536</v>
      </c>
      <c r="F184" s="3">
        <v>12.096000194549561</v>
      </c>
      <c r="G184" s="3">
        <v>6.8289999663829803</v>
      </c>
      <c r="H184" s="3">
        <v>3.1579999625682831</v>
      </c>
      <c r="I184" s="3">
        <v>9.1810001134872437</v>
      </c>
      <c r="J184" s="3">
        <v>6.9359999597072601</v>
      </c>
      <c r="K184" s="3">
        <v>2.9409999549388885</v>
      </c>
      <c r="L184" s="3">
        <v>7.5470000654459</v>
      </c>
      <c r="M184" s="3">
        <v>11.994000166654587</v>
      </c>
      <c r="N184" s="3">
        <v>2.8930000066757202</v>
      </c>
      <c r="O184" s="3">
        <v>0.89000001549720764</v>
      </c>
      <c r="P184" s="3">
        <v>7.9530000388622284</v>
      </c>
      <c r="Q184" s="3">
        <v>7.3420000374317169</v>
      </c>
      <c r="R184" s="3">
        <v>11.357000067830086</v>
      </c>
      <c r="S184" s="3">
        <v>18.489999830722809</v>
      </c>
      <c r="T184" s="3">
        <v>15.91599977016449</v>
      </c>
      <c r="U184" s="3">
        <v>18.194999694824219</v>
      </c>
      <c r="V184" s="3">
        <v>11.681000232696533</v>
      </c>
      <c r="W184" s="3">
        <v>12.816999763250351</v>
      </c>
      <c r="X184" s="3">
        <v>14.991000175476074</v>
      </c>
      <c r="Y184" s="3">
        <v>43.186999440193176</v>
      </c>
      <c r="Z184" s="3">
        <v>25.245999500155449</v>
      </c>
      <c r="AA184" s="3">
        <v>6.2300000190734863</v>
      </c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</row>
    <row r="185" spans="1:39" x14ac:dyDescent="0.3">
      <c r="A185" s="3" t="s">
        <v>267</v>
      </c>
      <c r="B185" s="3" t="s">
        <v>232</v>
      </c>
      <c r="C185" s="3" t="s">
        <v>62</v>
      </c>
      <c r="D185" s="3" t="s">
        <v>62</v>
      </c>
      <c r="E185" s="3">
        <v>8.8506610691547394</v>
      </c>
      <c r="F185" s="3">
        <v>17.94200012087822</v>
      </c>
      <c r="G185" s="3">
        <v>13.065999865531921</v>
      </c>
      <c r="H185" s="3">
        <v>8.8520000874996185</v>
      </c>
      <c r="I185" s="3">
        <v>11.741000026464462</v>
      </c>
      <c r="J185" s="3">
        <v>9.5870000123977661</v>
      </c>
      <c r="K185" s="3">
        <v>7.6340000927448273</v>
      </c>
      <c r="L185" s="3">
        <v>10.300999820232391</v>
      </c>
      <c r="M185" s="3">
        <v>13.345000013709068</v>
      </c>
      <c r="N185" s="3">
        <v>3.9190000295639038</v>
      </c>
      <c r="O185" s="3">
        <v>4.1048139333724976</v>
      </c>
      <c r="P185" s="3">
        <v>9.5580000579357147</v>
      </c>
      <c r="Q185" s="3">
        <v>9.8970001637935638</v>
      </c>
      <c r="R185" s="3">
        <v>14.900000154972076</v>
      </c>
      <c r="S185" s="3">
        <v>24.993000388145447</v>
      </c>
      <c r="T185" s="3">
        <v>22.517856776714325</v>
      </c>
      <c r="U185" s="3">
        <v>19.38899964094162</v>
      </c>
      <c r="V185" s="3">
        <v>12.678999871015549</v>
      </c>
      <c r="W185" s="3">
        <v>25.35182923078537</v>
      </c>
      <c r="X185" s="3">
        <v>20.586999714374542</v>
      </c>
      <c r="Y185" s="3">
        <v>48.683999970555305</v>
      </c>
      <c r="Z185" s="3">
        <v>39.848807394504547</v>
      </c>
      <c r="AA185" s="3">
        <v>8.6423388421535492</v>
      </c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</row>
    <row r="186" spans="1:39" x14ac:dyDescent="0.3">
      <c r="A186" s="3" t="s">
        <v>268</v>
      </c>
      <c r="B186" s="3" t="s">
        <v>232</v>
      </c>
      <c r="C186" s="3" t="s">
        <v>62</v>
      </c>
      <c r="D186" s="3" t="s">
        <v>62</v>
      </c>
      <c r="E186" s="3">
        <v>10.515999883413315</v>
      </c>
      <c r="F186" s="3">
        <v>19.009000301361084</v>
      </c>
      <c r="G186" s="3">
        <v>16.120000064373016</v>
      </c>
      <c r="H186" s="3">
        <v>9.7039999663829803</v>
      </c>
      <c r="I186" s="3">
        <v>13.403000175952911</v>
      </c>
      <c r="J186" s="3">
        <v>12.161999881267548</v>
      </c>
      <c r="K186" s="3">
        <v>8.4540001451969147</v>
      </c>
      <c r="L186" s="3">
        <v>9.7759999930858612</v>
      </c>
      <c r="M186" s="3">
        <v>8.4469999521970749</v>
      </c>
      <c r="N186" s="3">
        <v>5.8109999597072601</v>
      </c>
      <c r="O186" s="3">
        <v>4.3159999549388885</v>
      </c>
      <c r="P186" s="3">
        <v>10.803000032901764</v>
      </c>
      <c r="Q186" s="3">
        <v>13.29899987578392</v>
      </c>
      <c r="R186" s="3">
        <v>16.742999911308289</v>
      </c>
      <c r="S186" s="3">
        <v>32.332000553607941</v>
      </c>
      <c r="T186" s="3">
        <v>27.086291670799255</v>
      </c>
      <c r="U186" s="3">
        <v>27.718000173568726</v>
      </c>
      <c r="V186" s="3">
        <v>21.133999884128571</v>
      </c>
      <c r="W186" s="3">
        <v>29.055999994277954</v>
      </c>
      <c r="X186" s="3">
        <v>21.836999595165253</v>
      </c>
      <c r="Y186" s="3">
        <v>55.092000007629395</v>
      </c>
      <c r="Z186" s="3">
        <v>37.034000635147095</v>
      </c>
      <c r="AA186" s="3">
        <v>10.710000038146973</v>
      </c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</row>
    <row r="187" spans="1:39" x14ac:dyDescent="0.3">
      <c r="A187" s="3" t="s">
        <v>269</v>
      </c>
      <c r="B187" s="3" t="s">
        <v>232</v>
      </c>
      <c r="C187" s="3" t="s">
        <v>62</v>
      </c>
      <c r="D187" s="3" t="s">
        <v>62</v>
      </c>
      <c r="E187" s="3"/>
      <c r="F187" s="3"/>
      <c r="G187" s="3"/>
      <c r="H187" s="3"/>
      <c r="I187" s="3">
        <v>4.6000000089406967E-2</v>
      </c>
      <c r="J187" s="3">
        <v>3.2000001519918442E-2</v>
      </c>
      <c r="K187" s="3"/>
      <c r="L187" s="3">
        <v>0.16999999806284904</v>
      </c>
      <c r="M187" s="3">
        <v>0.78600000962615013</v>
      </c>
      <c r="N187" s="3">
        <v>3.2000001519918442E-2</v>
      </c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</row>
    <row r="188" spans="1:39" x14ac:dyDescent="0.3">
      <c r="A188" s="3" t="s">
        <v>270</v>
      </c>
      <c r="B188" s="3" t="s">
        <v>232</v>
      </c>
      <c r="C188" s="3" t="s">
        <v>62</v>
      </c>
      <c r="D188" s="3" t="s">
        <v>62</v>
      </c>
      <c r="E188" s="3"/>
      <c r="F188" s="3">
        <v>9.6000004559755325E-2</v>
      </c>
      <c r="G188" s="3">
        <v>6.4000003039836884E-2</v>
      </c>
      <c r="H188" s="3">
        <v>9.6000004559755325E-2</v>
      </c>
      <c r="I188" s="3">
        <v>0.12399999797344208</v>
      </c>
      <c r="J188" s="3">
        <v>0.30900000408291817</v>
      </c>
      <c r="K188" s="3"/>
      <c r="L188" s="3">
        <v>0.28000000864267349</v>
      </c>
      <c r="M188" s="3">
        <v>1.0812420099973679</v>
      </c>
      <c r="N188" s="3">
        <v>0.17100000381469727</v>
      </c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</row>
    <row r="189" spans="1:39" x14ac:dyDescent="0.3">
      <c r="A189" s="3" t="s">
        <v>271</v>
      </c>
      <c r="B189" s="3" t="s">
        <v>232</v>
      </c>
      <c r="C189" s="3" t="s">
        <v>62</v>
      </c>
      <c r="D189" s="3" t="s">
        <v>62</v>
      </c>
      <c r="E189" s="3">
        <v>9.4000000506639481E-2</v>
      </c>
      <c r="F189" s="3">
        <v>0.23599999770522118</v>
      </c>
      <c r="G189" s="3">
        <v>3.2000001519918442E-2</v>
      </c>
      <c r="H189" s="3">
        <v>6.1999998986721039E-2</v>
      </c>
      <c r="I189" s="3">
        <v>0.21600000187754631</v>
      </c>
      <c r="J189" s="3">
        <v>0.20200000330805779</v>
      </c>
      <c r="K189" s="3"/>
      <c r="L189" s="3">
        <v>0.1728149987757206</v>
      </c>
      <c r="M189" s="3">
        <v>0.18800000473856926</v>
      </c>
      <c r="N189" s="3">
        <v>0.20199999958276749</v>
      </c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</row>
    <row r="190" spans="1:39" x14ac:dyDescent="0.3">
      <c r="A190" s="3" t="s">
        <v>272</v>
      </c>
      <c r="B190" s="3" t="s">
        <v>232</v>
      </c>
      <c r="C190" s="3" t="s">
        <v>62</v>
      </c>
      <c r="D190" s="3" t="s">
        <v>62</v>
      </c>
      <c r="E190" s="3"/>
      <c r="F190" s="3"/>
      <c r="G190" s="3"/>
      <c r="H190" s="3">
        <v>5.9000000357627869E-2</v>
      </c>
      <c r="I190" s="3">
        <v>4.5000001788139343E-2</v>
      </c>
      <c r="J190" s="3">
        <v>0.24782000482082367</v>
      </c>
      <c r="K190" s="3"/>
      <c r="L190" s="3">
        <v>0.13500000536441803</v>
      </c>
      <c r="M190" s="3">
        <v>0.77100002765655518</v>
      </c>
      <c r="N190" s="3">
        <v>0.10365499928593636</v>
      </c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</row>
    <row r="191" spans="1:39" x14ac:dyDescent="0.3">
      <c r="A191" s="3" t="s">
        <v>273</v>
      </c>
      <c r="B191" s="3" t="s">
        <v>232</v>
      </c>
      <c r="C191" s="3" t="s">
        <v>62</v>
      </c>
      <c r="D191" s="3" t="s">
        <v>62</v>
      </c>
      <c r="E191" s="3">
        <v>3.4129999577999115E-2</v>
      </c>
      <c r="F191" s="3">
        <v>0.41302698850631714</v>
      </c>
      <c r="G191" s="3">
        <v>0.11100000143051147</v>
      </c>
      <c r="H191" s="3">
        <v>0.13964900746941566</v>
      </c>
      <c r="I191" s="3">
        <v>0.31399999558925629</v>
      </c>
      <c r="J191" s="3">
        <v>0.53400000557303429</v>
      </c>
      <c r="K191" s="3"/>
      <c r="L191" s="3">
        <v>0.42967901006340981</v>
      </c>
      <c r="M191" s="3">
        <v>1.2299999669194221</v>
      </c>
      <c r="N191" s="3">
        <v>0.23849900439381599</v>
      </c>
      <c r="O191" s="3">
        <v>3.2000001519918442E-2</v>
      </c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</row>
    <row r="192" spans="1:39" x14ac:dyDescent="0.3">
      <c r="A192" s="3" t="s">
        <v>274</v>
      </c>
      <c r="B192" s="3" t="s">
        <v>232</v>
      </c>
      <c r="C192" s="3" t="s">
        <v>62</v>
      </c>
      <c r="D192" s="3" t="s">
        <v>62</v>
      </c>
      <c r="E192" s="3">
        <v>21.323620744049549</v>
      </c>
      <c r="F192" s="3">
        <v>30.332990974187851</v>
      </c>
      <c r="G192" s="3">
        <v>21.786957323551178</v>
      </c>
      <c r="H192" s="3">
        <v>22.605857253074646</v>
      </c>
      <c r="I192" s="3">
        <v>18.820430755615234</v>
      </c>
      <c r="J192" s="3">
        <v>24.899273693561554</v>
      </c>
      <c r="K192" s="3">
        <v>14.492535948753357</v>
      </c>
      <c r="L192" s="3">
        <v>15.608826845884323</v>
      </c>
      <c r="M192" s="3">
        <v>17.381713032722473</v>
      </c>
      <c r="N192" s="3">
        <v>10.004453167319298</v>
      </c>
      <c r="O192" s="3">
        <v>13.405051842331886</v>
      </c>
      <c r="P192" s="3">
        <v>24.447039246559143</v>
      </c>
      <c r="Q192" s="3">
        <v>24.396844416856766</v>
      </c>
      <c r="R192" s="3">
        <v>30.70985534787178</v>
      </c>
      <c r="S192" s="3">
        <v>45.583790898323059</v>
      </c>
      <c r="T192" s="3">
        <v>9.8138911724090576</v>
      </c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</row>
    <row r="193" spans="1:39" x14ac:dyDescent="0.3">
      <c r="A193" s="3" t="s">
        <v>275</v>
      </c>
      <c r="B193" s="3" t="s">
        <v>232</v>
      </c>
      <c r="C193" s="3" t="s">
        <v>62</v>
      </c>
      <c r="D193" s="3" t="s">
        <v>62</v>
      </c>
      <c r="E193" s="3">
        <v>12.399637162685394</v>
      </c>
      <c r="F193" s="3">
        <v>24.083146810531616</v>
      </c>
      <c r="G193" s="3">
        <v>18.684402480721474</v>
      </c>
      <c r="H193" s="3">
        <v>13.109048917889595</v>
      </c>
      <c r="I193" s="3">
        <v>18.209101647138596</v>
      </c>
      <c r="J193" s="3">
        <v>16.919992983341217</v>
      </c>
      <c r="K193" s="3">
        <v>13.065291583538055</v>
      </c>
      <c r="L193" s="3">
        <v>14.062868714332581</v>
      </c>
      <c r="M193" s="3">
        <v>14.299589723348618</v>
      </c>
      <c r="N193" s="3">
        <v>8.4159060046076775</v>
      </c>
      <c r="O193" s="3">
        <v>11.817080721259117</v>
      </c>
      <c r="P193" s="3">
        <v>21.440781310200691</v>
      </c>
      <c r="Q193" s="3">
        <v>19.277630850672722</v>
      </c>
      <c r="R193" s="3">
        <v>21.050624936819077</v>
      </c>
      <c r="S193" s="3">
        <v>39.564708292484283</v>
      </c>
      <c r="T193" s="3">
        <v>7.2781069874763489</v>
      </c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</row>
    <row r="194" spans="1:39" x14ac:dyDescent="0.3">
      <c r="A194" s="3" t="s">
        <v>276</v>
      </c>
      <c r="B194" s="3" t="s">
        <v>232</v>
      </c>
      <c r="C194" s="3" t="s">
        <v>62</v>
      </c>
      <c r="D194" s="3" t="s">
        <v>62</v>
      </c>
      <c r="E194" s="3">
        <v>11.779474198818207</v>
      </c>
      <c r="F194" s="3">
        <v>23.056846708059311</v>
      </c>
      <c r="G194" s="3">
        <v>17.160442054271698</v>
      </c>
      <c r="H194" s="3">
        <v>14.34008777141571</v>
      </c>
      <c r="I194" s="3">
        <v>12.502994000911713</v>
      </c>
      <c r="J194" s="3">
        <v>19.02208799123764</v>
      </c>
      <c r="K194" s="3">
        <v>10.943350911140442</v>
      </c>
      <c r="L194" s="3">
        <v>13.197104975581169</v>
      </c>
      <c r="M194" s="3">
        <v>15.373823076486588</v>
      </c>
      <c r="N194" s="3">
        <v>8.1040400713682175</v>
      </c>
      <c r="O194" s="3">
        <v>7.9159898459911346</v>
      </c>
      <c r="P194" s="3">
        <v>22.093220099806786</v>
      </c>
      <c r="Q194" s="3">
        <v>17.843918308615685</v>
      </c>
      <c r="R194" s="3">
        <v>25.02051055431366</v>
      </c>
      <c r="S194" s="3">
        <v>35.3326216340065</v>
      </c>
      <c r="T194" s="3">
        <v>7.0096129179000854</v>
      </c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</row>
    <row r="195" spans="1:39" x14ac:dyDescent="0.3">
      <c r="A195" s="3" t="s">
        <v>277</v>
      </c>
      <c r="B195" s="3" t="s">
        <v>221</v>
      </c>
      <c r="C195" s="3" t="s">
        <v>62</v>
      </c>
      <c r="D195" s="3" t="s">
        <v>62</v>
      </c>
      <c r="E195" s="3"/>
      <c r="F195" s="3">
        <v>1.0000000474974513E-3</v>
      </c>
      <c r="G195" s="3"/>
      <c r="H195" s="3"/>
      <c r="I195" s="3">
        <v>5.2653003484010696E-2</v>
      </c>
      <c r="J195" s="3">
        <v>2.4310000240802765E-2</v>
      </c>
      <c r="K195" s="3"/>
      <c r="L195" s="3">
        <v>0.32313597202301025</v>
      </c>
      <c r="M195" s="3"/>
      <c r="N195" s="3"/>
      <c r="O195" s="3">
        <v>1.0000000474974513E-3</v>
      </c>
      <c r="P195" s="3">
        <v>1.0000000474974513E-3</v>
      </c>
      <c r="Q195" s="3"/>
      <c r="R195" s="3"/>
      <c r="S195" s="3">
        <v>3.8542351722717285</v>
      </c>
      <c r="T195" s="3">
        <v>2.5628659725189209</v>
      </c>
      <c r="U195" s="3">
        <v>0.42487803101539612</v>
      </c>
      <c r="V195" s="3"/>
      <c r="W195" s="3"/>
      <c r="X195" s="3"/>
      <c r="Y195" s="3"/>
      <c r="Z195" s="3"/>
      <c r="AA195" s="3">
        <v>8.6375455856323242</v>
      </c>
      <c r="AB195" s="3"/>
      <c r="AC195" s="3">
        <v>1.4039820432662964</v>
      </c>
      <c r="AD195" s="3"/>
      <c r="AE195" s="3"/>
      <c r="AF195" s="3">
        <v>121.11611559032463</v>
      </c>
      <c r="AG195" s="3">
        <v>9.1596996295265853E-2</v>
      </c>
      <c r="AH195" s="3">
        <v>2.9369000229053199E-2</v>
      </c>
      <c r="AI195" s="3">
        <v>4.2587999138049781E-2</v>
      </c>
      <c r="AJ195" s="3">
        <v>0.11049000173807144</v>
      </c>
      <c r="AK195" s="3">
        <v>7.1153998258523643E-2</v>
      </c>
      <c r="AL195" s="3">
        <v>2.2474998724646866E-2</v>
      </c>
      <c r="AM195" s="3"/>
    </row>
    <row r="196" spans="1:39" x14ac:dyDescent="0.3">
      <c r="A196" s="3" t="s">
        <v>278</v>
      </c>
      <c r="B196" s="3" t="s">
        <v>226</v>
      </c>
      <c r="C196" s="3" t="s">
        <v>62</v>
      </c>
      <c r="D196" s="3" t="s">
        <v>62</v>
      </c>
      <c r="E196" s="3">
        <v>522.66879653930664</v>
      </c>
      <c r="F196" s="3">
        <v>334.30499839782715</v>
      </c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</row>
    <row r="197" spans="1:39" x14ac:dyDescent="0.3">
      <c r="A197" s="3" t="s">
        <v>155</v>
      </c>
      <c r="B197" s="3" t="s">
        <v>279</v>
      </c>
      <c r="C197" s="3" t="s">
        <v>62</v>
      </c>
      <c r="D197" s="3" t="s">
        <v>62</v>
      </c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>
        <v>63.731013774871826</v>
      </c>
      <c r="AE197" s="3">
        <v>211.05018901824951</v>
      </c>
      <c r="AF197" s="3">
        <v>244.26366877555847</v>
      </c>
      <c r="AG197" s="3">
        <v>159.7846451997757</v>
      </c>
      <c r="AH197" s="3">
        <v>161.62563455104828</v>
      </c>
      <c r="AI197" s="3">
        <v>224.6038875579834</v>
      </c>
      <c r="AJ197" s="3">
        <v>323.54545056819916</v>
      </c>
      <c r="AK197" s="3">
        <v>386.09036779403687</v>
      </c>
      <c r="AL197" s="3">
        <v>538.23610877990723</v>
      </c>
      <c r="AM197" s="3">
        <v>652.10822772979736</v>
      </c>
    </row>
    <row r="198" spans="1:39" x14ac:dyDescent="0.3">
      <c r="A198" s="3" t="s">
        <v>156</v>
      </c>
      <c r="B198" s="3" t="s">
        <v>279</v>
      </c>
      <c r="C198" s="3" t="s">
        <v>62</v>
      </c>
      <c r="D198" s="3" t="s">
        <v>62</v>
      </c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>
        <v>111.58816528320313</v>
      </c>
      <c r="Z198" s="3">
        <v>339.82899379730225</v>
      </c>
      <c r="AA198" s="3">
        <v>567.60647392272949</v>
      </c>
      <c r="AB198" s="3">
        <v>804.36088752746582</v>
      </c>
      <c r="AC198" s="3">
        <v>1013.0120735168457</v>
      </c>
      <c r="AD198" s="3">
        <v>1120.266658782959</v>
      </c>
      <c r="AE198" s="3">
        <v>1103.1938171386719</v>
      </c>
      <c r="AF198" s="3">
        <v>1025.0804061889648</v>
      </c>
      <c r="AG198" s="3">
        <v>1015.4468955993652</v>
      </c>
      <c r="AH198" s="3">
        <v>1068.9520072937012</v>
      </c>
      <c r="AI198" s="3">
        <v>999.7452335357666</v>
      </c>
      <c r="AJ198" s="3">
        <v>781.49310493469238</v>
      </c>
      <c r="AK198" s="3">
        <v>572.70574855804443</v>
      </c>
      <c r="AL198" s="3">
        <v>338.53589010238647</v>
      </c>
      <c r="AM198" s="3">
        <v>111.82987403869629</v>
      </c>
    </row>
    <row r="199" spans="1:39" x14ac:dyDescent="0.3">
      <c r="A199" s="3" t="s">
        <v>280</v>
      </c>
      <c r="B199" s="3" t="s">
        <v>232</v>
      </c>
      <c r="C199" s="3" t="s">
        <v>62</v>
      </c>
      <c r="D199" s="3" t="s">
        <v>62</v>
      </c>
      <c r="E199" s="3">
        <v>153.39459800720215</v>
      </c>
      <c r="F199" s="3">
        <v>175.37128841876984</v>
      </c>
      <c r="G199" s="3">
        <v>84.272643685340881</v>
      </c>
      <c r="H199" s="3">
        <v>73.41387152671814</v>
      </c>
      <c r="I199" s="3">
        <v>14.579020380973816</v>
      </c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</row>
    <row r="200" spans="1:39" x14ac:dyDescent="0.3">
      <c r="A200" s="3" t="s">
        <v>281</v>
      </c>
      <c r="B200" s="3" t="s">
        <v>232</v>
      </c>
      <c r="C200" s="3" t="s">
        <v>62</v>
      </c>
      <c r="D200" s="3" t="s">
        <v>62</v>
      </c>
      <c r="E200" s="3">
        <v>155.51486557722092</v>
      </c>
      <c r="F200" s="3">
        <v>175.5422158241272</v>
      </c>
      <c r="G200" s="3">
        <v>102.45456597208977</v>
      </c>
      <c r="H200" s="3">
        <v>67.789434671401978</v>
      </c>
      <c r="I200" s="3">
        <v>15.797920405864716</v>
      </c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</row>
    <row r="201" spans="1:39" x14ac:dyDescent="0.3">
      <c r="A201" s="3" t="s">
        <v>282</v>
      </c>
      <c r="B201" s="3" t="s">
        <v>232</v>
      </c>
      <c r="C201" s="3" t="s">
        <v>62</v>
      </c>
      <c r="D201" s="3" t="s">
        <v>62</v>
      </c>
      <c r="E201" s="3">
        <v>206.69240421056747</v>
      </c>
      <c r="F201" s="3">
        <v>211.33150160312653</v>
      </c>
      <c r="G201" s="3">
        <v>118.98319134116173</v>
      </c>
      <c r="H201" s="3">
        <v>87.443289518356323</v>
      </c>
      <c r="I201" s="3">
        <v>19.276456356048584</v>
      </c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</row>
    <row r="202" spans="1:39" x14ac:dyDescent="0.3">
      <c r="A202" s="3" t="s">
        <v>283</v>
      </c>
      <c r="B202" s="3" t="s">
        <v>232</v>
      </c>
      <c r="C202" s="3" t="s">
        <v>62</v>
      </c>
      <c r="D202" s="3" t="s">
        <v>62</v>
      </c>
      <c r="E202" s="3">
        <v>220.8529240489006</v>
      </c>
      <c r="F202" s="3">
        <v>218.6533328294754</v>
      </c>
      <c r="G202" s="3">
        <v>140.08853727579117</v>
      </c>
      <c r="H202" s="3">
        <v>116.77930641174316</v>
      </c>
      <c r="I202" s="3">
        <v>14.825826704502106</v>
      </c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</row>
    <row r="203" spans="1:39" x14ac:dyDescent="0.3">
      <c r="A203" s="3" t="s">
        <v>284</v>
      </c>
      <c r="B203" s="3" t="s">
        <v>226</v>
      </c>
      <c r="C203" s="3" t="s">
        <v>62</v>
      </c>
      <c r="D203" s="3" t="s">
        <v>62</v>
      </c>
      <c r="E203" s="3">
        <v>500.86400985717773</v>
      </c>
      <c r="F203" s="3">
        <v>502.32001113891602</v>
      </c>
      <c r="G203" s="3">
        <v>500.86401176452637</v>
      </c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</row>
    <row r="204" spans="1:39" x14ac:dyDescent="0.3">
      <c r="A204" s="3" t="s">
        <v>285</v>
      </c>
      <c r="B204" s="3" t="s">
        <v>226</v>
      </c>
      <c r="C204" s="3" t="s">
        <v>62</v>
      </c>
      <c r="D204" s="3" t="s">
        <v>62</v>
      </c>
      <c r="E204" s="3">
        <v>910.58393859863281</v>
      </c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</row>
    <row r="205" spans="1:39" x14ac:dyDescent="0.3">
      <c r="A205" s="3" t="s">
        <v>286</v>
      </c>
      <c r="B205" s="3" t="s">
        <v>226</v>
      </c>
      <c r="C205" s="3" t="s">
        <v>62</v>
      </c>
      <c r="D205" s="3" t="s">
        <v>62</v>
      </c>
      <c r="E205" s="3">
        <v>1469.2131271362305</v>
      </c>
      <c r="F205" s="3">
        <v>1447.2158126831055</v>
      </c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</row>
    <row r="206" spans="1:39" x14ac:dyDescent="0.3">
      <c r="A206" s="3" t="s">
        <v>287</v>
      </c>
      <c r="B206" s="3" t="s">
        <v>226</v>
      </c>
      <c r="C206" s="3" t="s">
        <v>62</v>
      </c>
      <c r="D206" s="3" t="s">
        <v>62</v>
      </c>
      <c r="E206" s="3">
        <v>796.84060668945313</v>
      </c>
      <c r="F206" s="3">
        <v>815.643310546875</v>
      </c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</row>
    <row r="207" spans="1:39" x14ac:dyDescent="0.3">
      <c r="A207" s="3" t="s">
        <v>288</v>
      </c>
      <c r="B207" s="3" t="s">
        <v>226</v>
      </c>
      <c r="C207" s="3" t="s">
        <v>62</v>
      </c>
      <c r="D207" s="3" t="s">
        <v>62</v>
      </c>
      <c r="E207" s="3">
        <v>57.031034827232361</v>
      </c>
      <c r="F207" s="3">
        <v>59.637705504894257</v>
      </c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</row>
    <row r="208" spans="1:39" x14ac:dyDescent="0.3">
      <c r="A208" s="3" t="s">
        <v>289</v>
      </c>
      <c r="B208" s="3" t="s">
        <v>226</v>
      </c>
      <c r="C208" s="3" t="s">
        <v>62</v>
      </c>
      <c r="D208" s="3" t="s">
        <v>62</v>
      </c>
      <c r="E208" s="3"/>
      <c r="F208" s="3">
        <v>738.03781127929688</v>
      </c>
      <c r="G208" s="3">
        <v>4045.8268890380859</v>
      </c>
      <c r="H208" s="3">
        <v>4048.945915222168</v>
      </c>
      <c r="I208" s="3">
        <v>3861.2571487426758</v>
      </c>
      <c r="J208" s="3">
        <v>4155.7391815185547</v>
      </c>
      <c r="K208" s="3">
        <v>3792.5800247192383</v>
      </c>
      <c r="L208" s="3">
        <v>3805.0926361083984</v>
      </c>
      <c r="M208" s="3">
        <v>3647.6206817626953</v>
      </c>
      <c r="N208" s="3">
        <v>3776.2087097167969</v>
      </c>
      <c r="O208" s="3">
        <v>3802.1030654907227</v>
      </c>
      <c r="P208" s="3">
        <v>3939.9657745361328</v>
      </c>
      <c r="Q208" s="3">
        <v>4029.5575103759766</v>
      </c>
      <c r="R208" s="3">
        <v>4054.8999328613281</v>
      </c>
      <c r="S208" s="3">
        <v>4355.0717544555664</v>
      </c>
      <c r="T208" s="3">
        <v>4155.5440216064453</v>
      </c>
      <c r="U208" s="3">
        <v>3875.5958709716797</v>
      </c>
      <c r="V208" s="3">
        <v>3829.6303253173828</v>
      </c>
      <c r="W208" s="3">
        <v>3358.4664459228516</v>
      </c>
      <c r="X208" s="3">
        <v>3206.4648246765137</v>
      </c>
      <c r="Y208" s="3">
        <v>3057.7378463745117</v>
      </c>
      <c r="Z208" s="3">
        <v>1051.6732902526855</v>
      </c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</row>
    <row r="209" spans="1:39" x14ac:dyDescent="0.3">
      <c r="A209" s="3" t="s">
        <v>290</v>
      </c>
      <c r="B209" s="3" t="s">
        <v>226</v>
      </c>
      <c r="C209" s="3" t="s">
        <v>62</v>
      </c>
      <c r="D209" s="3" t="s">
        <v>62</v>
      </c>
      <c r="E209" s="3"/>
      <c r="F209" s="3">
        <v>4.389765739440918</v>
      </c>
      <c r="G209" s="3">
        <v>96.785580396652222</v>
      </c>
      <c r="H209" s="3">
        <v>105.0946210026741</v>
      </c>
      <c r="I209" s="3">
        <v>94.098954617977142</v>
      </c>
      <c r="J209" s="3">
        <v>95.031710863113403</v>
      </c>
      <c r="K209" s="3">
        <v>94.221514463424683</v>
      </c>
      <c r="L209" s="3">
        <v>94.624185860157013</v>
      </c>
      <c r="M209" s="3">
        <v>56.528915882110596</v>
      </c>
      <c r="N209" s="3">
        <v>55.343006253242493</v>
      </c>
      <c r="O209" s="3">
        <v>54.63213649392128</v>
      </c>
      <c r="P209" s="3">
        <v>110.50241842865944</v>
      </c>
      <c r="Q209" s="3">
        <v>139.99363942444324</v>
      </c>
      <c r="R209" s="3">
        <v>155.42892125621438</v>
      </c>
      <c r="S209" s="3">
        <v>158.16921877115965</v>
      </c>
      <c r="T209" s="3">
        <v>120.0652698725462</v>
      </c>
      <c r="U209" s="3">
        <v>150.83659242838621</v>
      </c>
      <c r="V209" s="3">
        <v>115.21727661788464</v>
      </c>
      <c r="W209" s="3">
        <v>111.21253646397963</v>
      </c>
      <c r="X209" s="3">
        <v>74.273163802921772</v>
      </c>
      <c r="Y209" s="3">
        <v>118.74720480665565</v>
      </c>
      <c r="Z209" s="3">
        <v>9.4142554476857185</v>
      </c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</row>
    <row r="210" spans="1:39" x14ac:dyDescent="0.3">
      <c r="A210" s="3" t="s">
        <v>291</v>
      </c>
      <c r="B210" s="3" t="s">
        <v>228</v>
      </c>
      <c r="C210" s="3" t="s">
        <v>62</v>
      </c>
      <c r="D210" s="3" t="s">
        <v>62</v>
      </c>
      <c r="E210" s="3">
        <v>168.90358304977417</v>
      </c>
      <c r="F210" s="3">
        <v>169.46399557590485</v>
      </c>
      <c r="G210" s="3">
        <v>167.80799639225006</v>
      </c>
      <c r="H210" s="3">
        <v>80.592000484466553</v>
      </c>
      <c r="I210" s="3">
        <v>80.591999053955078</v>
      </c>
      <c r="J210" s="3">
        <v>81.143998980522156</v>
      </c>
      <c r="K210" s="3">
        <v>80.591999888420105</v>
      </c>
      <c r="L210" s="3">
        <v>80.59018611907959</v>
      </c>
      <c r="M210" s="3">
        <v>80.591999769210815</v>
      </c>
      <c r="N210" s="3">
        <v>80.591999292373657</v>
      </c>
      <c r="O210" s="3">
        <v>80.591999650001526</v>
      </c>
      <c r="P210" s="3">
        <v>80.591999769210815</v>
      </c>
      <c r="Q210" s="3">
        <v>80.592000246047974</v>
      </c>
      <c r="R210" s="3">
        <v>81.143998861312866</v>
      </c>
      <c r="S210" s="3">
        <v>80.591998994350433</v>
      </c>
      <c r="T210" s="3">
        <v>80.591999709606171</v>
      </c>
      <c r="U210" s="3">
        <v>80.591999411582947</v>
      </c>
      <c r="V210" s="3">
        <v>81.143999755382538</v>
      </c>
      <c r="W210" s="3">
        <v>80.591999888420105</v>
      </c>
      <c r="X210" s="3">
        <v>80.591999411582947</v>
      </c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</row>
    <row r="211" spans="1:39" x14ac:dyDescent="0.3">
      <c r="A211" s="3" t="s">
        <v>292</v>
      </c>
      <c r="B211" s="3" t="s">
        <v>228</v>
      </c>
      <c r="C211" s="3" t="s">
        <v>62</v>
      </c>
      <c r="D211" s="3" t="s">
        <v>62</v>
      </c>
      <c r="E211" s="3">
        <v>353.44596672058105</v>
      </c>
      <c r="F211" s="3">
        <v>361.34999656677246</v>
      </c>
      <c r="G211" s="3">
        <v>358.72200012207031</v>
      </c>
      <c r="H211" s="3">
        <v>191.84400260448456</v>
      </c>
      <c r="I211" s="3">
        <v>191.84400081634521</v>
      </c>
      <c r="J211" s="3">
        <v>193.15800333023071</v>
      </c>
      <c r="K211" s="3">
        <v>191.84399843215942</v>
      </c>
      <c r="L211" s="3">
        <v>191.83968019485474</v>
      </c>
      <c r="M211" s="3">
        <v>191.84399902820587</v>
      </c>
      <c r="N211" s="3">
        <v>193.15800046920776</v>
      </c>
      <c r="O211" s="3">
        <v>191.84400105476379</v>
      </c>
      <c r="P211" s="3">
        <v>191.84400224685669</v>
      </c>
      <c r="Q211" s="3">
        <v>191.84399962425232</v>
      </c>
      <c r="R211" s="3">
        <v>191.84400224685669</v>
      </c>
      <c r="S211" s="3">
        <v>191.84400272369385</v>
      </c>
      <c r="T211" s="3">
        <v>191.84400188922882</v>
      </c>
      <c r="U211" s="3">
        <v>191.84400022029877</v>
      </c>
      <c r="V211" s="3">
        <v>191.84400177001953</v>
      </c>
      <c r="W211" s="3">
        <v>191.8439998626709</v>
      </c>
      <c r="X211" s="3">
        <v>191.84400200843811</v>
      </c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</row>
    <row r="212" spans="1:39" x14ac:dyDescent="0.3">
      <c r="A212" s="3" t="s">
        <v>293</v>
      </c>
      <c r="B212" s="3" t="s">
        <v>232</v>
      </c>
      <c r="C212" s="3" t="s">
        <v>62</v>
      </c>
      <c r="D212" s="3" t="s">
        <v>62</v>
      </c>
      <c r="E212" s="3">
        <v>58.968069911003113</v>
      </c>
      <c r="F212" s="3">
        <v>2.2149418592453003</v>
      </c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</row>
    <row r="213" spans="1:39" x14ac:dyDescent="0.3">
      <c r="A213" s="3" t="s">
        <v>294</v>
      </c>
      <c r="B213" s="3" t="s">
        <v>232</v>
      </c>
      <c r="C213" s="3" t="s">
        <v>62</v>
      </c>
      <c r="D213" s="3" t="s">
        <v>62</v>
      </c>
      <c r="E213" s="3">
        <v>45.168042838573456</v>
      </c>
      <c r="F213" s="3">
        <v>0.87191998958587646</v>
      </c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</row>
    <row r="214" spans="1:39" x14ac:dyDescent="0.3">
      <c r="A214" s="3" t="s">
        <v>295</v>
      </c>
      <c r="B214" s="3" t="s">
        <v>232</v>
      </c>
      <c r="C214" s="3" t="s">
        <v>62</v>
      </c>
      <c r="D214" s="3" t="s">
        <v>62</v>
      </c>
      <c r="E214" s="3">
        <v>34.090435087680817</v>
      </c>
      <c r="F214" s="3">
        <v>1.2206879854202271</v>
      </c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</row>
    <row r="215" spans="1:39" x14ac:dyDescent="0.3">
      <c r="A215" s="3" t="s">
        <v>296</v>
      </c>
      <c r="B215" s="3" t="s">
        <v>297</v>
      </c>
      <c r="C215" s="3" t="s">
        <v>62</v>
      </c>
      <c r="D215" s="3" t="s">
        <v>62</v>
      </c>
      <c r="E215" s="3"/>
      <c r="F215" s="3">
        <v>70.025917053222656</v>
      </c>
      <c r="G215" s="3">
        <v>123.46800899505615</v>
      </c>
      <c r="H215" s="3">
        <v>210.38363838195801</v>
      </c>
      <c r="I215" s="3">
        <v>276.5712947845459</v>
      </c>
      <c r="J215" s="3">
        <v>363.42354202270508</v>
      </c>
      <c r="K215" s="3">
        <v>428.1483268737793</v>
      </c>
      <c r="L215" s="3">
        <v>513.53919219970703</v>
      </c>
      <c r="M215" s="3">
        <v>578.21202850341797</v>
      </c>
      <c r="N215" s="3">
        <v>576.79108047485352</v>
      </c>
      <c r="O215" s="3">
        <v>572.44493865966797</v>
      </c>
      <c r="P215" s="3">
        <v>569.58256149291992</v>
      </c>
      <c r="Q215" s="3">
        <v>566.73464584350586</v>
      </c>
      <c r="R215" s="3">
        <v>565.34142684936523</v>
      </c>
      <c r="S215" s="3">
        <v>561.08105850219727</v>
      </c>
      <c r="T215" s="3">
        <v>558.27557373046875</v>
      </c>
      <c r="U215" s="3">
        <v>555.48431015014648</v>
      </c>
      <c r="V215" s="3">
        <v>554.11812973022461</v>
      </c>
      <c r="W215" s="3">
        <v>549.94322967529297</v>
      </c>
      <c r="X215" s="3">
        <v>547.19323348999023</v>
      </c>
      <c r="Y215" s="3">
        <v>544.45680618286133</v>
      </c>
      <c r="Z215" s="3">
        <v>543.11832809448242</v>
      </c>
      <c r="AA215" s="3">
        <v>539.0260124206543</v>
      </c>
      <c r="AB215" s="3">
        <v>536.3308219909668</v>
      </c>
      <c r="AC215" s="3">
        <v>533.65007400512695</v>
      </c>
      <c r="AD215" s="3">
        <v>532.33755493164063</v>
      </c>
      <c r="AE215" s="3">
        <v>528.32666015625</v>
      </c>
      <c r="AF215" s="3">
        <v>525.68483352661133</v>
      </c>
      <c r="AG215" s="3">
        <v>523.05563354492188</v>
      </c>
      <c r="AH215" s="3">
        <v>522.0486946105957</v>
      </c>
      <c r="AI215" s="3">
        <v>517.83953094482422</v>
      </c>
      <c r="AJ215" s="3">
        <v>515.25046920776367</v>
      </c>
      <c r="AK215" s="3">
        <v>512.67380142211914</v>
      </c>
      <c r="AL215" s="3">
        <v>597.04888153076172</v>
      </c>
      <c r="AM215" s="3">
        <v>507.55967330932617</v>
      </c>
    </row>
    <row r="216" spans="1:39" x14ac:dyDescent="0.3">
      <c r="A216" s="3" t="s">
        <v>298</v>
      </c>
      <c r="B216" s="3" t="s">
        <v>297</v>
      </c>
      <c r="C216" s="3" t="s">
        <v>62</v>
      </c>
      <c r="D216" s="3" t="s">
        <v>62</v>
      </c>
      <c r="E216" s="3"/>
      <c r="F216" s="3"/>
      <c r="G216" s="3"/>
      <c r="H216" s="3"/>
      <c r="I216" s="3"/>
      <c r="J216" s="3"/>
      <c r="K216" s="3"/>
      <c r="L216" s="3"/>
      <c r="M216" s="3"/>
      <c r="N216" s="3">
        <v>87.532397270202637</v>
      </c>
      <c r="O216" s="3">
        <v>154.33500671386719</v>
      </c>
      <c r="P216" s="3">
        <v>241.0958948135376</v>
      </c>
      <c r="Q216" s="3">
        <v>307.1310977935791</v>
      </c>
      <c r="R216" s="3">
        <v>393.90799331665039</v>
      </c>
      <c r="S216" s="3">
        <v>458.40152168273926</v>
      </c>
      <c r="T216" s="3">
        <v>543.64201736450195</v>
      </c>
      <c r="U216" s="3">
        <v>608.16396331787109</v>
      </c>
      <c r="V216" s="3">
        <v>606.66869735717773</v>
      </c>
      <c r="W216" s="3">
        <v>602.09787750244141</v>
      </c>
      <c r="X216" s="3">
        <v>599.08699417114258</v>
      </c>
      <c r="Y216" s="3">
        <v>596.0916862487793</v>
      </c>
      <c r="Z216" s="3">
        <v>594.62645721435547</v>
      </c>
      <c r="AA216" s="3">
        <v>590.14616394042969</v>
      </c>
      <c r="AB216" s="3">
        <v>587.19507598876953</v>
      </c>
      <c r="AC216" s="3">
        <v>584.25961303710938</v>
      </c>
      <c r="AD216" s="3">
        <v>582.82301330566406</v>
      </c>
      <c r="AE216" s="3">
        <v>578.43172073364258</v>
      </c>
      <c r="AF216" s="3">
        <v>575.53935241699219</v>
      </c>
      <c r="AG216" s="3">
        <v>572.66159057617188</v>
      </c>
      <c r="AH216" s="3">
        <v>571.55834197998047</v>
      </c>
      <c r="AI216" s="3">
        <v>566.94929885864258</v>
      </c>
      <c r="AJ216" s="3">
        <v>564.11470794677734</v>
      </c>
      <c r="AK216" s="3">
        <v>561.29357147216797</v>
      </c>
      <c r="AL216" s="3">
        <v>653.67000198364258</v>
      </c>
      <c r="AM216" s="3">
        <v>555.69478225708008</v>
      </c>
    </row>
    <row r="217" spans="1:39" x14ac:dyDescent="0.3">
      <c r="A217" s="3" t="s">
        <v>299</v>
      </c>
      <c r="B217" s="3" t="s">
        <v>297</v>
      </c>
      <c r="C217" s="3" t="s">
        <v>62</v>
      </c>
      <c r="D217" s="3" t="s">
        <v>62</v>
      </c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>
        <v>87.53239917755127</v>
      </c>
      <c r="W217" s="3">
        <v>154.33501243591309</v>
      </c>
      <c r="X217" s="3">
        <v>241.0958948135376</v>
      </c>
      <c r="Y217" s="3">
        <v>307.13110160827637</v>
      </c>
      <c r="Z217" s="3">
        <v>393.90798377990723</v>
      </c>
      <c r="AA217" s="3">
        <v>458.40154647827148</v>
      </c>
      <c r="AB217" s="3">
        <v>543.64203262329102</v>
      </c>
      <c r="AC217" s="3">
        <v>608.1639404296875</v>
      </c>
      <c r="AD217" s="3">
        <v>606.66869354248047</v>
      </c>
      <c r="AE217" s="3">
        <v>602.09787750244141</v>
      </c>
      <c r="AF217" s="3">
        <v>599.08699798583984</v>
      </c>
      <c r="AG217" s="3">
        <v>596.09167861938477</v>
      </c>
      <c r="AH217" s="3">
        <v>594.94393157958984</v>
      </c>
      <c r="AI217" s="3">
        <v>590.14616775512695</v>
      </c>
      <c r="AJ217" s="3">
        <v>587.19509887695313</v>
      </c>
      <c r="AK217" s="3">
        <v>584.25961685180664</v>
      </c>
      <c r="AL217" s="3">
        <v>680.41583633422852</v>
      </c>
      <c r="AM217" s="3">
        <v>578.43172836303711</v>
      </c>
    </row>
    <row r="218" spans="1:39" x14ac:dyDescent="0.3">
      <c r="A218" s="3" t="s">
        <v>300</v>
      </c>
      <c r="B218" s="3" t="s">
        <v>297</v>
      </c>
      <c r="C218" s="3" t="s">
        <v>62</v>
      </c>
      <c r="D218" s="3" t="s">
        <v>62</v>
      </c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>
        <v>87.532401084899902</v>
      </c>
      <c r="AE218" s="3">
        <v>154.33500862121582</v>
      </c>
      <c r="AF218" s="3">
        <v>241.09588527679443</v>
      </c>
      <c r="AG218" s="3">
        <v>307.13108444213867</v>
      </c>
      <c r="AH218" s="3">
        <v>306.5391788482666</v>
      </c>
      <c r="AI218" s="3">
        <v>304.06651496887207</v>
      </c>
      <c r="AJ218" s="3">
        <v>302.54615020751953</v>
      </c>
      <c r="AK218" s="3">
        <v>301.03404808044434</v>
      </c>
      <c r="AL218" s="3">
        <v>350.57771682739258</v>
      </c>
      <c r="AM218" s="3">
        <v>298.0313835144043</v>
      </c>
    </row>
    <row r="219" spans="1:39" x14ac:dyDescent="0.3">
      <c r="A219" s="3" t="s">
        <v>301</v>
      </c>
      <c r="B219" s="3" t="s">
        <v>297</v>
      </c>
      <c r="C219" s="3" t="s">
        <v>62</v>
      </c>
      <c r="D219" s="3" t="s">
        <v>62</v>
      </c>
      <c r="E219" s="3">
        <v>127.07117557525635</v>
      </c>
      <c r="F219" s="3">
        <v>187.89096927642822</v>
      </c>
      <c r="G219" s="3">
        <v>186.50205135345459</v>
      </c>
      <c r="H219" s="3">
        <v>185.56953048706055</v>
      </c>
      <c r="I219" s="3">
        <v>184.64167404174805</v>
      </c>
      <c r="J219" s="3">
        <v>184.16128063201904</v>
      </c>
      <c r="K219" s="3">
        <v>182.79983997344971</v>
      </c>
      <c r="L219" s="3">
        <v>181.88588619232178</v>
      </c>
      <c r="M219" s="3">
        <v>180.97640991210938</v>
      </c>
      <c r="N219" s="3">
        <v>180.5055627822876</v>
      </c>
      <c r="O219" s="3">
        <v>179.17117500305176</v>
      </c>
      <c r="P219" s="3">
        <v>178.27538585662842</v>
      </c>
      <c r="Q219" s="3">
        <v>177.38393974304199</v>
      </c>
      <c r="R219" s="3">
        <v>176.92243671417236</v>
      </c>
      <c r="S219" s="3">
        <v>175.61455535888672</v>
      </c>
      <c r="T219" s="3">
        <v>174.73651599884033</v>
      </c>
      <c r="U219" s="3">
        <v>173.86283588409424</v>
      </c>
      <c r="V219" s="3">
        <v>173.41041946411133</v>
      </c>
      <c r="W219" s="3">
        <v>172.12853050231934</v>
      </c>
      <c r="X219" s="3">
        <v>171.26792907714844</v>
      </c>
      <c r="Y219" s="3">
        <v>170.33292770385742</v>
      </c>
      <c r="Z219" s="3">
        <v>169.96819877624512</v>
      </c>
      <c r="AA219" s="3">
        <v>168.10721492767334</v>
      </c>
      <c r="AB219" s="3">
        <v>166.55677509307861</v>
      </c>
      <c r="AC219" s="3">
        <v>160.12361574172974</v>
      </c>
      <c r="AD219" s="3">
        <v>155.09860992431641</v>
      </c>
      <c r="AE219" s="3">
        <v>152.67319583892822</v>
      </c>
      <c r="AF219" s="3">
        <v>142.54854679107666</v>
      </c>
      <c r="AG219" s="3">
        <v>138.67494201660156</v>
      </c>
      <c r="AH219" s="3">
        <v>136.15330934524536</v>
      </c>
      <c r="AI219" s="3">
        <v>163.94559526443481</v>
      </c>
      <c r="AJ219" s="3">
        <v>172.39654016494751</v>
      </c>
      <c r="AK219" s="3">
        <v>180.07272243499756</v>
      </c>
      <c r="AL219" s="3">
        <v>181.68878936767578</v>
      </c>
      <c r="AM219" s="3">
        <v>184.37352561950684</v>
      </c>
    </row>
    <row r="220" spans="1:39" x14ac:dyDescent="0.3">
      <c r="A220" s="3" t="s">
        <v>302</v>
      </c>
      <c r="B220" s="3" t="s">
        <v>297</v>
      </c>
      <c r="C220" s="3" t="s">
        <v>62</v>
      </c>
      <c r="D220" s="3" t="s">
        <v>62</v>
      </c>
      <c r="E220" s="3">
        <v>187.95505905151367</v>
      </c>
      <c r="F220" s="3">
        <v>187.46490001678467</v>
      </c>
      <c r="G220" s="3">
        <v>186.0803394317627</v>
      </c>
      <c r="H220" s="3">
        <v>185.14991283416748</v>
      </c>
      <c r="I220" s="3">
        <v>184.2241907119751</v>
      </c>
      <c r="J220" s="3">
        <v>183.74361705780029</v>
      </c>
      <c r="K220" s="3">
        <v>182.38650512695313</v>
      </c>
      <c r="L220" s="3">
        <v>181.47460746765137</v>
      </c>
      <c r="M220" s="3">
        <v>180.56722927093506</v>
      </c>
      <c r="N220" s="3">
        <v>180.09617900848389</v>
      </c>
      <c r="O220" s="3">
        <v>178.76611614227295</v>
      </c>
      <c r="P220" s="3">
        <v>177.87224960327148</v>
      </c>
      <c r="Q220" s="3">
        <v>176.9828577041626</v>
      </c>
      <c r="R220" s="3">
        <v>176.5212230682373</v>
      </c>
      <c r="S220" s="3">
        <v>175.21746253967285</v>
      </c>
      <c r="T220" s="3">
        <v>174.34142017364502</v>
      </c>
      <c r="U220" s="3">
        <v>173.46968555450439</v>
      </c>
      <c r="V220" s="3">
        <v>173.01718044281006</v>
      </c>
      <c r="W220" s="3">
        <v>171.73935699462891</v>
      </c>
      <c r="X220" s="3">
        <v>170.88063716888428</v>
      </c>
      <c r="Y220" s="3">
        <v>169.90293598175049</v>
      </c>
      <c r="Z220" s="3">
        <v>169.58278846740723</v>
      </c>
      <c r="AA220" s="3">
        <v>167.798828125</v>
      </c>
      <c r="AB220" s="3">
        <v>166.03308391571045</v>
      </c>
      <c r="AC220" s="3">
        <v>159.75291633605957</v>
      </c>
      <c r="AD220" s="3">
        <v>152.95622205734253</v>
      </c>
      <c r="AE220" s="3">
        <v>149.70731210708618</v>
      </c>
      <c r="AF220" s="3">
        <v>140.4309253692627</v>
      </c>
      <c r="AG220" s="3">
        <v>136.01260423660278</v>
      </c>
      <c r="AH220" s="3">
        <v>142.22484016418457</v>
      </c>
      <c r="AI220" s="3">
        <v>173.87309455871582</v>
      </c>
      <c r="AJ220" s="3">
        <v>175.07696008682251</v>
      </c>
      <c r="AK220" s="3">
        <v>181.5649528503418</v>
      </c>
      <c r="AL220" s="3">
        <v>183.21856117248535</v>
      </c>
      <c r="AM220" s="3">
        <v>184.04236316680908</v>
      </c>
    </row>
    <row r="221" spans="1:39" x14ac:dyDescent="0.3">
      <c r="A221" s="3" t="s">
        <v>303</v>
      </c>
      <c r="B221" s="3" t="s">
        <v>297</v>
      </c>
      <c r="C221" s="3" t="s">
        <v>62</v>
      </c>
      <c r="D221" s="3" t="s">
        <v>62</v>
      </c>
      <c r="E221" s="3">
        <v>178.45381164550781</v>
      </c>
      <c r="F221" s="3">
        <v>177.98510265350342</v>
      </c>
      <c r="G221" s="3">
        <v>176.67382049560547</v>
      </c>
      <c r="H221" s="3">
        <v>175.79041862487793</v>
      </c>
      <c r="I221" s="3">
        <v>174.91149044036865</v>
      </c>
      <c r="J221" s="3">
        <v>174.45203018188477</v>
      </c>
      <c r="K221" s="3">
        <v>173.16671371459961</v>
      </c>
      <c r="L221" s="3">
        <v>172.3008861541748</v>
      </c>
      <c r="M221" s="3">
        <v>171.43941497802734</v>
      </c>
      <c r="N221" s="3">
        <v>170.98902702331543</v>
      </c>
      <c r="O221" s="3">
        <v>169.72927474975586</v>
      </c>
      <c r="P221" s="3">
        <v>168.88062763214111</v>
      </c>
      <c r="Q221" s="3">
        <v>168.03624057769775</v>
      </c>
      <c r="R221" s="3">
        <v>167.59486103057861</v>
      </c>
      <c r="S221" s="3">
        <v>166.36011219024658</v>
      </c>
      <c r="T221" s="3">
        <v>165.52827644348145</v>
      </c>
      <c r="U221" s="3">
        <v>164.70063304901123</v>
      </c>
      <c r="V221" s="3">
        <v>164.26800537109375</v>
      </c>
      <c r="W221" s="3">
        <v>163.05776309967041</v>
      </c>
      <c r="X221" s="3">
        <v>162.24247074127197</v>
      </c>
      <c r="Y221" s="3">
        <v>161.37130546569824</v>
      </c>
      <c r="Z221" s="3">
        <v>161.00724411010742</v>
      </c>
      <c r="AA221" s="3">
        <v>159.4442777633667</v>
      </c>
      <c r="AB221" s="3">
        <v>157.66199398040771</v>
      </c>
      <c r="AC221" s="3">
        <v>151.8461275100708</v>
      </c>
      <c r="AD221" s="3">
        <v>144.50207901000977</v>
      </c>
      <c r="AE221" s="3">
        <v>140.7664999961853</v>
      </c>
      <c r="AF221" s="3">
        <v>132.37474179267883</v>
      </c>
      <c r="AG221" s="3">
        <v>127.72511291503906</v>
      </c>
      <c r="AH221" s="3">
        <v>138.41661548614502</v>
      </c>
      <c r="AI221" s="3">
        <v>165.06212043762207</v>
      </c>
      <c r="AJ221" s="3">
        <v>166.48093938827515</v>
      </c>
      <c r="AK221" s="3">
        <v>172.48566722869873</v>
      </c>
      <c r="AL221" s="3">
        <v>174.04483127593994</v>
      </c>
      <c r="AM221" s="3">
        <v>174.80517768859863</v>
      </c>
    </row>
    <row r="222" spans="1:39" x14ac:dyDescent="0.3">
      <c r="A222" s="3" t="s">
        <v>304</v>
      </c>
      <c r="B222" s="3" t="s">
        <v>297</v>
      </c>
      <c r="C222" s="3" t="s">
        <v>62</v>
      </c>
      <c r="D222" s="3" t="s">
        <v>62</v>
      </c>
      <c r="E222" s="3">
        <v>176.15468215942383</v>
      </c>
      <c r="F222" s="3">
        <v>175.69325351715088</v>
      </c>
      <c r="G222" s="3">
        <v>174.3976354598999</v>
      </c>
      <c r="H222" s="3">
        <v>173.52565479278564</v>
      </c>
      <c r="I222" s="3">
        <v>172.65798473358154</v>
      </c>
      <c r="J222" s="3">
        <v>172.20563983917236</v>
      </c>
      <c r="K222" s="3">
        <v>170.93569755554199</v>
      </c>
      <c r="L222" s="3">
        <v>170.08105278015137</v>
      </c>
      <c r="M222" s="3">
        <v>169.23063278198242</v>
      </c>
      <c r="N222" s="3">
        <v>168.78727626800537</v>
      </c>
      <c r="O222" s="3">
        <v>167.54261302947998</v>
      </c>
      <c r="P222" s="3">
        <v>166.70486927032471</v>
      </c>
      <c r="Q222" s="3">
        <v>165.87135887145996</v>
      </c>
      <c r="R222" s="3">
        <v>165.43678188323975</v>
      </c>
      <c r="S222" s="3">
        <v>164.21677303314209</v>
      </c>
      <c r="T222" s="3">
        <v>163.39570713043213</v>
      </c>
      <c r="U222" s="3">
        <v>162.57871532440186</v>
      </c>
      <c r="V222" s="3">
        <v>162.15279960632324</v>
      </c>
      <c r="W222" s="3">
        <v>160.95702266693115</v>
      </c>
      <c r="X222" s="3">
        <v>160.15227317810059</v>
      </c>
      <c r="Y222" s="3">
        <v>159.29209327697754</v>
      </c>
      <c r="Z222" s="3">
        <v>158.93399524688721</v>
      </c>
      <c r="AA222" s="3">
        <v>157.31264591217041</v>
      </c>
      <c r="AB222" s="3">
        <v>155.30469512939453</v>
      </c>
      <c r="AC222" s="3">
        <v>150.40622329711914</v>
      </c>
      <c r="AD222" s="3">
        <v>144.66128587722778</v>
      </c>
      <c r="AE222" s="3">
        <v>140.64134359359741</v>
      </c>
      <c r="AF222" s="3">
        <v>152.51490783691406</v>
      </c>
      <c r="AG222" s="3">
        <v>149.87012052536011</v>
      </c>
      <c r="AH222" s="3">
        <v>144.2501916885376</v>
      </c>
      <c r="AI222" s="3">
        <v>156.69491672515869</v>
      </c>
      <c r="AJ222" s="3">
        <v>158.59028196334839</v>
      </c>
      <c r="AK222" s="3">
        <v>166.50927066802979</v>
      </c>
      <c r="AL222" s="3">
        <v>168.58601379394531</v>
      </c>
      <c r="AM222" s="3">
        <v>172.28905391693115</v>
      </c>
    </row>
    <row r="223" spans="1:39" x14ac:dyDescent="0.3">
      <c r="A223" s="3" t="s">
        <v>305</v>
      </c>
      <c r="B223" s="3" t="s">
        <v>297</v>
      </c>
      <c r="C223" s="3" t="s">
        <v>62</v>
      </c>
      <c r="D223" s="3" t="s">
        <v>62</v>
      </c>
      <c r="E223" s="3"/>
      <c r="F223" s="3"/>
      <c r="G223" s="3">
        <v>175.92243766784668</v>
      </c>
      <c r="H223" s="3">
        <v>187.19497585296631</v>
      </c>
      <c r="I223" s="3">
        <v>186.25901222229004</v>
      </c>
      <c r="J223" s="3">
        <v>185.77270984649658</v>
      </c>
      <c r="K223" s="3">
        <v>184.40106296539307</v>
      </c>
      <c r="L223" s="3">
        <v>183.47906303405762</v>
      </c>
      <c r="M223" s="3">
        <v>182.56163024902344</v>
      </c>
      <c r="N223" s="3">
        <v>182.08503913879395</v>
      </c>
      <c r="O223" s="3">
        <v>180.74059867858887</v>
      </c>
      <c r="P223" s="3">
        <v>179.8368968963623</v>
      </c>
      <c r="Q223" s="3">
        <v>178.93775749206543</v>
      </c>
      <c r="R223" s="3">
        <v>178.47055816650391</v>
      </c>
      <c r="S223" s="3">
        <v>177.15280628204346</v>
      </c>
      <c r="T223" s="3">
        <v>176.26705932617188</v>
      </c>
      <c r="U223" s="3">
        <v>175.38570785522461</v>
      </c>
      <c r="V223" s="3">
        <v>174.92784595489502</v>
      </c>
      <c r="W223" s="3">
        <v>173.63626956939697</v>
      </c>
      <c r="X223" s="3">
        <v>172.76803493499756</v>
      </c>
      <c r="Y223" s="3">
        <v>171.90349388122559</v>
      </c>
      <c r="Z223" s="3">
        <v>171.4554500579834</v>
      </c>
      <c r="AA223" s="3">
        <v>169.56033611297607</v>
      </c>
      <c r="AB223" s="3">
        <v>167.91357231140137</v>
      </c>
      <c r="AC223" s="3">
        <v>161.66090106964111</v>
      </c>
      <c r="AD223" s="3">
        <v>156.95367670059204</v>
      </c>
      <c r="AE223" s="3">
        <v>154.01054430007935</v>
      </c>
      <c r="AF223" s="3">
        <v>142.9201135635376</v>
      </c>
      <c r="AG223" s="3">
        <v>138.91231298446655</v>
      </c>
      <c r="AH223" s="3">
        <v>135.98058080673218</v>
      </c>
      <c r="AI223" s="3">
        <v>146.81369256973267</v>
      </c>
      <c r="AJ223" s="3">
        <v>148.49891328811646</v>
      </c>
      <c r="AK223" s="3">
        <v>179.26467943191528</v>
      </c>
      <c r="AL223" s="3">
        <v>182.50318908691406</v>
      </c>
      <c r="AM223" s="3">
        <v>185.98814868927002</v>
      </c>
    </row>
    <row r="224" spans="1:39" x14ac:dyDescent="0.3">
      <c r="A224" s="3" t="s">
        <v>306</v>
      </c>
      <c r="B224" s="3" t="s">
        <v>297</v>
      </c>
      <c r="C224" s="3" t="s">
        <v>62</v>
      </c>
      <c r="D224" s="3" t="s">
        <v>62</v>
      </c>
      <c r="E224" s="3">
        <v>151.70001411437988</v>
      </c>
      <c r="F224" s="3">
        <v>151.32728958129883</v>
      </c>
      <c r="G224" s="3">
        <v>150.18682289123535</v>
      </c>
      <c r="H224" s="3">
        <v>149.43594264984131</v>
      </c>
      <c r="I224" s="3">
        <v>148.6887845993042</v>
      </c>
      <c r="J224" s="3">
        <v>148.32335186004639</v>
      </c>
      <c r="K224" s="3">
        <v>147.20557689666748</v>
      </c>
      <c r="L224" s="3">
        <v>146.46956157684326</v>
      </c>
      <c r="M224" s="3">
        <v>145.73719501495361</v>
      </c>
      <c r="N224" s="3">
        <v>145.37906932830811</v>
      </c>
      <c r="O224" s="3">
        <v>144.28347587585449</v>
      </c>
      <c r="P224" s="3">
        <v>143.56214141845703</v>
      </c>
      <c r="Q224" s="3">
        <v>142.84426879882813</v>
      </c>
      <c r="R224" s="3">
        <v>142.49322032928467</v>
      </c>
      <c r="S224" s="3">
        <v>141.41938018798828</v>
      </c>
      <c r="T224" s="3">
        <v>140.71232032775879</v>
      </c>
      <c r="U224" s="3">
        <v>140.00875282287598</v>
      </c>
      <c r="V224" s="3">
        <v>139.66465282440186</v>
      </c>
      <c r="W224" s="3">
        <v>138.61211967468262</v>
      </c>
      <c r="X224" s="3">
        <v>137.91908836364746</v>
      </c>
      <c r="Y224" s="3">
        <v>137.1711893081665</v>
      </c>
      <c r="Z224" s="3">
        <v>136.89228057861328</v>
      </c>
      <c r="AA224" s="3">
        <v>135.48739242553711</v>
      </c>
      <c r="AB224" s="3">
        <v>133.77569961547852</v>
      </c>
      <c r="AC224" s="3">
        <v>128.01660966873169</v>
      </c>
      <c r="AD224" s="3">
        <v>120.69666481018066</v>
      </c>
      <c r="AE224" s="3">
        <v>118.66467666625977</v>
      </c>
      <c r="AF224" s="3">
        <v>122.9952449798584</v>
      </c>
      <c r="AG224" s="3">
        <v>125.39262580871582</v>
      </c>
      <c r="AH224" s="3">
        <v>123.76697134971619</v>
      </c>
      <c r="AI224" s="3">
        <v>134.03215837478638</v>
      </c>
      <c r="AJ224" s="3">
        <v>136.42093706130981</v>
      </c>
      <c r="AK224" s="3">
        <v>142.93503093719482</v>
      </c>
      <c r="AL224" s="3">
        <v>170.19930076599121</v>
      </c>
      <c r="AM224" s="3">
        <v>148.43587398529053</v>
      </c>
    </row>
    <row r="225" spans="1:39" x14ac:dyDescent="0.3">
      <c r="A225" s="3" t="s">
        <v>307</v>
      </c>
      <c r="B225" s="3" t="s">
        <v>297</v>
      </c>
      <c r="C225" s="3" t="s">
        <v>62</v>
      </c>
      <c r="D225" s="3" t="s">
        <v>62</v>
      </c>
      <c r="E225" s="3">
        <v>176.68573951721191</v>
      </c>
      <c r="F225" s="3">
        <v>176.22152996063232</v>
      </c>
      <c r="G225" s="3">
        <v>174.92336463928223</v>
      </c>
      <c r="H225" s="3">
        <v>174.04875183105469</v>
      </c>
      <c r="I225" s="3">
        <v>173.17849922180176</v>
      </c>
      <c r="J225" s="3">
        <v>172.72340488433838</v>
      </c>
      <c r="K225" s="3">
        <v>171.45108318328857</v>
      </c>
      <c r="L225" s="3">
        <v>170.59378051757813</v>
      </c>
      <c r="M225" s="3">
        <v>169.74084949493408</v>
      </c>
      <c r="N225" s="3">
        <v>169.29476356506348</v>
      </c>
      <c r="O225" s="3">
        <v>168.04764366149902</v>
      </c>
      <c r="P225" s="3">
        <v>167.20745182037354</v>
      </c>
      <c r="Q225" s="3">
        <v>166.37136936187744</v>
      </c>
      <c r="R225" s="3">
        <v>165.9341983795166</v>
      </c>
      <c r="S225" s="3">
        <v>164.71181678771973</v>
      </c>
      <c r="T225" s="3">
        <v>163.8882942199707</v>
      </c>
      <c r="U225" s="3">
        <v>163.06884288787842</v>
      </c>
      <c r="V225" s="3">
        <v>162.64029216766357</v>
      </c>
      <c r="W225" s="3">
        <v>161.44221687316895</v>
      </c>
      <c r="X225" s="3">
        <v>160.63504314422607</v>
      </c>
      <c r="Y225" s="3">
        <v>159.77250576019287</v>
      </c>
      <c r="Z225" s="3">
        <v>159.41183948516846</v>
      </c>
      <c r="AA225" s="3">
        <v>157.79428863525391</v>
      </c>
      <c r="AB225" s="3">
        <v>155.95633506774902</v>
      </c>
      <c r="AC225" s="3">
        <v>150.27214193344116</v>
      </c>
      <c r="AD225" s="3">
        <v>143.19937419891357</v>
      </c>
      <c r="AE225" s="3">
        <v>139.31351804733276</v>
      </c>
      <c r="AF225" s="3">
        <v>131.43767309188843</v>
      </c>
      <c r="AG225" s="3">
        <v>131.00877380371094</v>
      </c>
      <c r="AH225" s="3">
        <v>151.80473899841309</v>
      </c>
      <c r="AI225" s="3">
        <v>163.77215576171875</v>
      </c>
      <c r="AJ225" s="3">
        <v>165.10018348693848</v>
      </c>
      <c r="AK225" s="3">
        <v>171.04441261291504</v>
      </c>
      <c r="AL225" s="3">
        <v>172.31113529205322</v>
      </c>
      <c r="AM225" s="3">
        <v>173.07328701019287</v>
      </c>
    </row>
    <row r="226" spans="1:39" x14ac:dyDescent="0.3">
      <c r="A226" s="3" t="s">
        <v>308</v>
      </c>
      <c r="B226" s="3" t="s">
        <v>297</v>
      </c>
      <c r="C226" s="3" t="s">
        <v>62</v>
      </c>
      <c r="D226" s="3" t="s">
        <v>62</v>
      </c>
      <c r="E226" s="3"/>
      <c r="F226" s="3">
        <v>163.27321624755859</v>
      </c>
      <c r="G226" s="3">
        <v>187.25821590423584</v>
      </c>
      <c r="H226" s="3">
        <v>186.32193851470947</v>
      </c>
      <c r="I226" s="3">
        <v>185.39031028747559</v>
      </c>
      <c r="J226" s="3">
        <v>184.90838432312012</v>
      </c>
      <c r="K226" s="3">
        <v>183.54105377197266</v>
      </c>
      <c r="L226" s="3">
        <v>182.62331867218018</v>
      </c>
      <c r="M226" s="3">
        <v>181.71023273468018</v>
      </c>
      <c r="N226" s="3">
        <v>181.23783206939697</v>
      </c>
      <c r="O226" s="3">
        <v>179.89765644073486</v>
      </c>
      <c r="P226" s="3">
        <v>178.99819946289063</v>
      </c>
      <c r="Q226" s="3">
        <v>178.10319042205811</v>
      </c>
      <c r="R226" s="3">
        <v>177.64017677307129</v>
      </c>
      <c r="S226" s="3">
        <v>176.3266134262085</v>
      </c>
      <c r="T226" s="3">
        <v>175.4449634552002</v>
      </c>
      <c r="U226" s="3">
        <v>174.56777572631836</v>
      </c>
      <c r="V226" s="3">
        <v>174.11396598815918</v>
      </c>
      <c r="W226" s="3">
        <v>172.8264045715332</v>
      </c>
      <c r="X226" s="3">
        <v>171.96232318878174</v>
      </c>
      <c r="Y226" s="3">
        <v>171.10177707672119</v>
      </c>
      <c r="Z226" s="3">
        <v>170.65772438049316</v>
      </c>
      <c r="AA226" s="3">
        <v>168.76978015899658</v>
      </c>
      <c r="AB226" s="3">
        <v>167.1461181640625</v>
      </c>
      <c r="AC226" s="3">
        <v>160.85116243362427</v>
      </c>
      <c r="AD226" s="3">
        <v>156.58987331390381</v>
      </c>
      <c r="AE226" s="3">
        <v>153.06294202804565</v>
      </c>
      <c r="AF226" s="3">
        <v>142.56866788864136</v>
      </c>
      <c r="AG226" s="3">
        <v>138.93955087661743</v>
      </c>
      <c r="AH226" s="3">
        <v>135.55275535583496</v>
      </c>
      <c r="AI226" s="3">
        <v>146.40310668945313</v>
      </c>
      <c r="AJ226" s="3">
        <v>169.60664129257202</v>
      </c>
      <c r="AK226" s="3">
        <v>179.87652969360352</v>
      </c>
      <c r="AL226" s="3">
        <v>181.82757568359375</v>
      </c>
      <c r="AM226" s="3">
        <v>185.12081336975098</v>
      </c>
    </row>
    <row r="227" spans="1:39" x14ac:dyDescent="0.3">
      <c r="A227" s="3" t="s">
        <v>309</v>
      </c>
      <c r="B227" s="3" t="s">
        <v>297</v>
      </c>
      <c r="C227" s="3" t="s">
        <v>62</v>
      </c>
      <c r="D227" s="3" t="s">
        <v>62</v>
      </c>
      <c r="E227" s="3">
        <v>187.62875461578369</v>
      </c>
      <c r="F227" s="3">
        <v>187.14025402069092</v>
      </c>
      <c r="G227" s="3">
        <v>185.75728702545166</v>
      </c>
      <c r="H227" s="3">
        <v>184.82848644256592</v>
      </c>
      <c r="I227" s="3">
        <v>183.9043550491333</v>
      </c>
      <c r="J227" s="3">
        <v>183.42535781860352</v>
      </c>
      <c r="K227" s="3">
        <v>182.06991195678711</v>
      </c>
      <c r="L227" s="3">
        <v>181.15951824188232</v>
      </c>
      <c r="M227" s="3">
        <v>180.25373649597168</v>
      </c>
      <c r="N227" s="3">
        <v>179.78429508209229</v>
      </c>
      <c r="O227" s="3">
        <v>178.45574951171875</v>
      </c>
      <c r="P227" s="3">
        <v>177.56342220306396</v>
      </c>
      <c r="Q227" s="3">
        <v>176.67562675476074</v>
      </c>
      <c r="R227" s="3">
        <v>176.21550750732422</v>
      </c>
      <c r="S227" s="3">
        <v>174.91328907012939</v>
      </c>
      <c r="T227" s="3">
        <v>174.03874492645264</v>
      </c>
      <c r="U227" s="3">
        <v>173.16850757598877</v>
      </c>
      <c r="V227" s="3">
        <v>172.71754550933838</v>
      </c>
      <c r="W227" s="3">
        <v>171.44120216369629</v>
      </c>
      <c r="X227" s="3">
        <v>170.5839958190918</v>
      </c>
      <c r="Y227" s="3">
        <v>169.60775947570801</v>
      </c>
      <c r="Z227" s="3">
        <v>169.28908634185791</v>
      </c>
      <c r="AA227" s="3">
        <v>167.53146839141846</v>
      </c>
      <c r="AB227" s="3">
        <v>165.68802165985107</v>
      </c>
      <c r="AC227" s="3">
        <v>159.37129783630371</v>
      </c>
      <c r="AD227" s="3">
        <v>152.44163036346436</v>
      </c>
      <c r="AE227" s="3">
        <v>149.53966331481934</v>
      </c>
      <c r="AF227" s="3">
        <v>139.69495153427124</v>
      </c>
      <c r="AG227" s="3">
        <v>136.25773191452026</v>
      </c>
      <c r="AH227" s="3">
        <v>152.84015035629272</v>
      </c>
      <c r="AI227" s="3">
        <v>175.076171875</v>
      </c>
      <c r="AJ227" s="3">
        <v>176.19101428985596</v>
      </c>
      <c r="AK227" s="3">
        <v>181.85258769989014</v>
      </c>
      <c r="AL227" s="3">
        <v>182.59475135803223</v>
      </c>
      <c r="AM227" s="3">
        <v>183.71822166442871</v>
      </c>
    </row>
    <row r="228" spans="1:39" x14ac:dyDescent="0.3">
      <c r="A228" s="3" t="s">
        <v>310</v>
      </c>
      <c r="B228" s="3" t="s">
        <v>297</v>
      </c>
      <c r="C228" s="3" t="s">
        <v>62</v>
      </c>
      <c r="D228" s="3" t="s">
        <v>62</v>
      </c>
      <c r="E228" s="3">
        <v>175.13328838348389</v>
      </c>
      <c r="F228" s="3">
        <v>174.67244338989258</v>
      </c>
      <c r="G228" s="3">
        <v>173.38492012023926</v>
      </c>
      <c r="H228" s="3">
        <v>172.52043056488037</v>
      </c>
      <c r="I228" s="3">
        <v>171.66005229949951</v>
      </c>
      <c r="J228" s="3">
        <v>171.20768451690674</v>
      </c>
      <c r="K228" s="3">
        <v>169.94549083709717</v>
      </c>
      <c r="L228" s="3">
        <v>169.09563732147217</v>
      </c>
      <c r="M228" s="3">
        <v>168.24795246124268</v>
      </c>
      <c r="N228" s="3">
        <v>167.80875682830811</v>
      </c>
      <c r="O228" s="3">
        <v>166.56988430023193</v>
      </c>
      <c r="P228" s="3">
        <v>165.73877811431885</v>
      </c>
      <c r="Q228" s="3">
        <v>164.90998077392578</v>
      </c>
      <c r="R228" s="3">
        <v>164.47642040252686</v>
      </c>
      <c r="S228" s="3">
        <v>163.26560688018799</v>
      </c>
      <c r="T228" s="3">
        <v>162.44993782043457</v>
      </c>
      <c r="U228" s="3">
        <v>161.63582038879395</v>
      </c>
      <c r="V228" s="3">
        <v>161.21044921875</v>
      </c>
      <c r="W228" s="3">
        <v>160.02428531646729</v>
      </c>
      <c r="X228" s="3">
        <v>159.22291088104248</v>
      </c>
      <c r="Y228" s="3">
        <v>158.37029552459717</v>
      </c>
      <c r="Z228" s="3">
        <v>158.01073837280273</v>
      </c>
      <c r="AA228" s="3">
        <v>156.47879219055176</v>
      </c>
      <c r="AB228" s="3">
        <v>154.4941349029541</v>
      </c>
      <c r="AC228" s="3">
        <v>149.5189061164856</v>
      </c>
      <c r="AD228" s="3">
        <v>142.48083162307739</v>
      </c>
      <c r="AE228" s="3">
        <v>160.52796745300293</v>
      </c>
      <c r="AF228" s="3">
        <v>153.08391523361206</v>
      </c>
      <c r="AG228" s="3">
        <v>148.35345220565796</v>
      </c>
      <c r="AH228" s="3">
        <v>144.45527267456055</v>
      </c>
      <c r="AI228" s="3">
        <v>156.54955911636353</v>
      </c>
      <c r="AJ228" s="3">
        <v>158.6371922492981</v>
      </c>
      <c r="AK228" s="3">
        <v>166.06403160095215</v>
      </c>
      <c r="AL228" s="3">
        <v>168.02683448791504</v>
      </c>
      <c r="AM228" s="3">
        <v>171.46910858154297</v>
      </c>
    </row>
    <row r="229" spans="1:39" x14ac:dyDescent="0.3">
      <c r="A229" s="3" t="s">
        <v>311</v>
      </c>
      <c r="B229" s="3" t="s">
        <v>297</v>
      </c>
      <c r="C229" s="3" t="s">
        <v>62</v>
      </c>
      <c r="D229" s="3" t="s">
        <v>62</v>
      </c>
      <c r="E229" s="3">
        <v>127.07117557525635</v>
      </c>
      <c r="F229" s="3">
        <v>187.89096927642822</v>
      </c>
      <c r="G229" s="3">
        <v>186.50205135345459</v>
      </c>
      <c r="H229" s="3">
        <v>185.56953048706055</v>
      </c>
      <c r="I229" s="3">
        <v>184.64167404174805</v>
      </c>
      <c r="J229" s="3">
        <v>184.16128063201904</v>
      </c>
      <c r="K229" s="3">
        <v>182.79983997344971</v>
      </c>
      <c r="L229" s="3">
        <v>181.88588619232178</v>
      </c>
      <c r="M229" s="3">
        <v>180.97640991210938</v>
      </c>
      <c r="N229" s="3">
        <v>180.5055627822876</v>
      </c>
      <c r="O229" s="3">
        <v>179.17117500305176</v>
      </c>
      <c r="P229" s="3">
        <v>178.27538585662842</v>
      </c>
      <c r="Q229" s="3">
        <v>177.38393974304199</v>
      </c>
      <c r="R229" s="3">
        <v>176.92243671417236</v>
      </c>
      <c r="S229" s="3">
        <v>175.61455535888672</v>
      </c>
      <c r="T229" s="3">
        <v>174.73651599884033</v>
      </c>
      <c r="U229" s="3">
        <v>173.86283588409424</v>
      </c>
      <c r="V229" s="3">
        <v>173.41041946411133</v>
      </c>
      <c r="W229" s="3">
        <v>172.12853050231934</v>
      </c>
      <c r="X229" s="3">
        <v>171.26792907714844</v>
      </c>
      <c r="Y229" s="3">
        <v>170.33292770385742</v>
      </c>
      <c r="Z229" s="3">
        <v>169.96819877624512</v>
      </c>
      <c r="AA229" s="3">
        <v>168.1750602722168</v>
      </c>
      <c r="AB229" s="3">
        <v>166.51888275146484</v>
      </c>
      <c r="AC229" s="3">
        <v>159.89776611328125</v>
      </c>
      <c r="AD229" s="3">
        <v>154.75225019454956</v>
      </c>
      <c r="AE229" s="3">
        <v>152.32844877243042</v>
      </c>
      <c r="AF229" s="3">
        <v>142.49004459381104</v>
      </c>
      <c r="AG229" s="3">
        <v>138.80468893051147</v>
      </c>
      <c r="AH229" s="3">
        <v>137.16204261779785</v>
      </c>
      <c r="AI229" s="3">
        <v>164.49519824981689</v>
      </c>
      <c r="AJ229" s="3">
        <v>173.24102926254272</v>
      </c>
      <c r="AK229" s="3">
        <v>180.52513408660889</v>
      </c>
      <c r="AL229" s="3">
        <v>182.18897151947021</v>
      </c>
      <c r="AM229" s="3">
        <v>184.37352561950684</v>
      </c>
    </row>
    <row r="230" spans="1:39" x14ac:dyDescent="0.3">
      <c r="A230" s="3" t="s">
        <v>312</v>
      </c>
      <c r="B230" s="3" t="s">
        <v>297</v>
      </c>
      <c r="C230" s="3" t="s">
        <v>62</v>
      </c>
      <c r="D230" s="3" t="s">
        <v>62</v>
      </c>
      <c r="E230" s="3">
        <v>89.142781257629395</v>
      </c>
      <c r="F230" s="3">
        <v>188.08058071136475</v>
      </c>
      <c r="G230" s="3">
        <v>186.69075489044189</v>
      </c>
      <c r="H230" s="3">
        <v>185.75728416442871</v>
      </c>
      <c r="I230" s="3">
        <v>184.8284854888916</v>
      </c>
      <c r="J230" s="3">
        <v>184.34714984893799</v>
      </c>
      <c r="K230" s="3">
        <v>182.98479175567627</v>
      </c>
      <c r="L230" s="3">
        <v>182.06991100311279</v>
      </c>
      <c r="M230" s="3">
        <v>181.15952301025391</v>
      </c>
      <c r="N230" s="3">
        <v>180.68772792816162</v>
      </c>
      <c r="O230" s="3">
        <v>179.35246467590332</v>
      </c>
      <c r="P230" s="3">
        <v>178.4557523727417</v>
      </c>
      <c r="Q230" s="3">
        <v>177.56341171264648</v>
      </c>
      <c r="R230" s="3">
        <v>177.10100841522217</v>
      </c>
      <c r="S230" s="3">
        <v>175.79224586486816</v>
      </c>
      <c r="T230" s="3">
        <v>174.91329288482666</v>
      </c>
      <c r="U230" s="3">
        <v>174.038743019104</v>
      </c>
      <c r="V230" s="3">
        <v>173.58544921875</v>
      </c>
      <c r="W230" s="3">
        <v>172.30268287658691</v>
      </c>
      <c r="X230" s="3">
        <v>171.44120121002197</v>
      </c>
      <c r="Y230" s="3">
        <v>170.55674076080322</v>
      </c>
      <c r="Z230" s="3">
        <v>170.13973999023438</v>
      </c>
      <c r="AA230" s="3">
        <v>168.25956916809082</v>
      </c>
      <c r="AB230" s="3">
        <v>166.65770530700684</v>
      </c>
      <c r="AC230" s="3">
        <v>160.27196884155273</v>
      </c>
      <c r="AD230" s="3">
        <v>155.29011154174805</v>
      </c>
      <c r="AE230" s="3">
        <v>152.07782793045044</v>
      </c>
      <c r="AF230" s="3">
        <v>141.71715021133423</v>
      </c>
      <c r="AG230" s="3">
        <v>138.27289962768555</v>
      </c>
      <c r="AH230" s="3">
        <v>140.85198163986206</v>
      </c>
      <c r="AI230" s="3">
        <v>163.53697443008423</v>
      </c>
      <c r="AJ230" s="3">
        <v>176.92142820358276</v>
      </c>
      <c r="AK230" s="3">
        <v>182.64075756072998</v>
      </c>
      <c r="AL230" s="3">
        <v>183.24007034301758</v>
      </c>
      <c r="AM230" s="3">
        <v>184.65723323822021</v>
      </c>
    </row>
    <row r="231" spans="1:39" x14ac:dyDescent="0.3">
      <c r="A231" s="3" t="s">
        <v>313</v>
      </c>
      <c r="B231" s="3" t="s">
        <v>297</v>
      </c>
      <c r="C231" s="3" t="s">
        <v>62</v>
      </c>
      <c r="D231" s="3" t="s">
        <v>62</v>
      </c>
      <c r="E231" s="3">
        <v>127.07117557525635</v>
      </c>
      <c r="F231" s="3">
        <v>187.89096927642822</v>
      </c>
      <c r="G231" s="3">
        <v>186.50205135345459</v>
      </c>
      <c r="H231" s="3">
        <v>185.56953048706055</v>
      </c>
      <c r="I231" s="3">
        <v>184.64167404174805</v>
      </c>
      <c r="J231" s="3">
        <v>184.16128063201904</v>
      </c>
      <c r="K231" s="3">
        <v>182.79983997344971</v>
      </c>
      <c r="L231" s="3">
        <v>181.88588619232178</v>
      </c>
      <c r="M231" s="3">
        <v>180.97640991210938</v>
      </c>
      <c r="N231" s="3">
        <v>180.5055627822876</v>
      </c>
      <c r="O231" s="3">
        <v>179.17117500305176</v>
      </c>
      <c r="P231" s="3">
        <v>178.27538585662842</v>
      </c>
      <c r="Q231" s="3">
        <v>177.38393974304199</v>
      </c>
      <c r="R231" s="3">
        <v>176.92243671417236</v>
      </c>
      <c r="S231" s="3">
        <v>175.61455535888672</v>
      </c>
      <c r="T231" s="3">
        <v>174.73651599884033</v>
      </c>
      <c r="U231" s="3">
        <v>173.86283588409424</v>
      </c>
      <c r="V231" s="3">
        <v>173.41041946411133</v>
      </c>
      <c r="W231" s="3">
        <v>172.12853050231934</v>
      </c>
      <c r="X231" s="3">
        <v>171.26792907714844</v>
      </c>
      <c r="Y231" s="3">
        <v>170.34560108184814</v>
      </c>
      <c r="Z231" s="3">
        <v>169.96819877624512</v>
      </c>
      <c r="AA231" s="3">
        <v>168.13752174377441</v>
      </c>
      <c r="AB231" s="3">
        <v>166.61557960510254</v>
      </c>
      <c r="AC231" s="3">
        <v>160.20992946624756</v>
      </c>
      <c r="AD231" s="3">
        <v>155.14643049240112</v>
      </c>
      <c r="AE231" s="3">
        <v>152.31597995758057</v>
      </c>
      <c r="AF231" s="3">
        <v>141.7452597618103</v>
      </c>
      <c r="AG231" s="3">
        <v>138.4773645401001</v>
      </c>
      <c r="AH231" s="3">
        <v>135.69604730606079</v>
      </c>
      <c r="AI231" s="3">
        <v>163.57937574386597</v>
      </c>
      <c r="AJ231" s="3">
        <v>172.01118326187134</v>
      </c>
      <c r="AK231" s="3">
        <v>179.61119651794434</v>
      </c>
      <c r="AL231" s="3">
        <v>181.4719705581665</v>
      </c>
      <c r="AM231" s="3">
        <v>184.37352561950684</v>
      </c>
    </row>
    <row r="232" spans="1:39" x14ac:dyDescent="0.3">
      <c r="A232" s="3" t="s">
        <v>314</v>
      </c>
      <c r="B232" s="3" t="s">
        <v>297</v>
      </c>
      <c r="C232" s="3" t="s">
        <v>62</v>
      </c>
      <c r="D232" s="3" t="s">
        <v>62</v>
      </c>
      <c r="E232" s="3">
        <v>104.9835958480835</v>
      </c>
      <c r="F232" s="3">
        <v>104.6699538230896</v>
      </c>
      <c r="G232" s="3">
        <v>103.97149419784546</v>
      </c>
      <c r="H232" s="3">
        <v>103.41042900085449</v>
      </c>
      <c r="I232" s="3">
        <v>102.90011882781982</v>
      </c>
      <c r="J232" s="3">
        <v>102.61820840835571</v>
      </c>
      <c r="K232" s="3">
        <v>101.86414957046509</v>
      </c>
      <c r="L232" s="3">
        <v>101.32065057754517</v>
      </c>
      <c r="M232" s="3">
        <v>100.87657356262207</v>
      </c>
      <c r="N232" s="3">
        <v>100.57788562774658</v>
      </c>
      <c r="O232" s="3">
        <v>99.836396217346191</v>
      </c>
      <c r="P232" s="3">
        <v>99.337593555450439</v>
      </c>
      <c r="Q232" s="3">
        <v>98.837966442108154</v>
      </c>
      <c r="R232" s="3">
        <v>98.585733890533447</v>
      </c>
      <c r="S232" s="3">
        <v>97.850394248962402</v>
      </c>
      <c r="T232" s="3">
        <v>97.359716892242432</v>
      </c>
      <c r="U232" s="3">
        <v>96.87025785446167</v>
      </c>
      <c r="V232" s="3">
        <v>96.613113403320313</v>
      </c>
      <c r="W232" s="3">
        <v>95.874403953552246</v>
      </c>
      <c r="X232" s="3">
        <v>95.451400279998779</v>
      </c>
      <c r="Y232" s="3">
        <v>94.926296234130859</v>
      </c>
      <c r="Z232" s="3">
        <v>94.69969654083252</v>
      </c>
      <c r="AA232" s="3">
        <v>93.802951335906982</v>
      </c>
      <c r="AB232" s="3">
        <v>92.749359607696533</v>
      </c>
      <c r="AC232" s="3">
        <v>89.934195518493652</v>
      </c>
      <c r="AD232" s="3">
        <v>85.836596488952637</v>
      </c>
      <c r="AE232" s="3">
        <v>84.19441294670105</v>
      </c>
      <c r="AF232" s="3">
        <v>91.126521825790405</v>
      </c>
      <c r="AG232" s="3">
        <v>88.097995281219482</v>
      </c>
      <c r="AH232" s="3">
        <v>88.238318681716919</v>
      </c>
      <c r="AI232" s="3">
        <v>94.910758018493652</v>
      </c>
      <c r="AJ232" s="3">
        <v>95.953453063964844</v>
      </c>
      <c r="AK232" s="3">
        <v>100.21581935882568</v>
      </c>
      <c r="AL232" s="3">
        <v>101.18681287765503</v>
      </c>
      <c r="AM232" s="3">
        <v>102.80277729034424</v>
      </c>
    </row>
    <row r="233" spans="1:39" x14ac:dyDescent="0.3">
      <c r="A233" s="3" t="s">
        <v>315</v>
      </c>
      <c r="B233" s="3" t="s">
        <v>297</v>
      </c>
      <c r="C233" s="3" t="s">
        <v>62</v>
      </c>
      <c r="D233" s="3" t="s">
        <v>62</v>
      </c>
      <c r="E233" s="3"/>
      <c r="F233" s="3">
        <v>176.37419509887695</v>
      </c>
      <c r="G233" s="3">
        <v>187.19497108459473</v>
      </c>
      <c r="H233" s="3">
        <v>186.25900840759277</v>
      </c>
      <c r="I233" s="3">
        <v>185.32770538330078</v>
      </c>
      <c r="J233" s="3">
        <v>184.84384918212891</v>
      </c>
      <c r="K233" s="3">
        <v>183.47906589508057</v>
      </c>
      <c r="L233" s="3">
        <v>182.56162929534912</v>
      </c>
      <c r="M233" s="3">
        <v>181.64885807037354</v>
      </c>
      <c r="N233" s="3">
        <v>181.17459297180176</v>
      </c>
      <c r="O233" s="3">
        <v>179.83688831329346</v>
      </c>
      <c r="P233" s="3">
        <v>178.93775463104248</v>
      </c>
      <c r="Q233" s="3">
        <v>178.04302787780762</v>
      </c>
      <c r="R233" s="3">
        <v>177.57819080352783</v>
      </c>
      <c r="S233" s="3">
        <v>176.26706027984619</v>
      </c>
      <c r="T233" s="3">
        <v>175.38570594787598</v>
      </c>
      <c r="U233" s="3">
        <v>174.50881481170654</v>
      </c>
      <c r="V233" s="3">
        <v>174.05320072174072</v>
      </c>
      <c r="W233" s="3">
        <v>172.76803588867188</v>
      </c>
      <c r="X233" s="3">
        <v>171.90425395965576</v>
      </c>
      <c r="Y233" s="3">
        <v>170.96569633483887</v>
      </c>
      <c r="Z233" s="3">
        <v>170.59817790985107</v>
      </c>
      <c r="AA233" s="3">
        <v>168.7706241607666</v>
      </c>
      <c r="AB233" s="3">
        <v>167.0289831161499</v>
      </c>
      <c r="AC233" s="3">
        <v>160.70139074325562</v>
      </c>
      <c r="AD233" s="3">
        <v>155.7167387008667</v>
      </c>
      <c r="AE233" s="3">
        <v>153.01535701751709</v>
      </c>
      <c r="AF233" s="3">
        <v>143.25066661834717</v>
      </c>
      <c r="AG233" s="3">
        <v>139.47771787643433</v>
      </c>
      <c r="AH233" s="3">
        <v>136.95444774627686</v>
      </c>
      <c r="AI233" s="3">
        <v>147.73487377166748</v>
      </c>
      <c r="AJ233" s="3">
        <v>172.25050973892212</v>
      </c>
      <c r="AK233" s="3">
        <v>180.81142902374268</v>
      </c>
      <c r="AL233" s="3">
        <v>182.59122753143311</v>
      </c>
      <c r="AM233" s="3">
        <v>185.05820655822754</v>
      </c>
    </row>
    <row r="234" spans="1:39" x14ac:dyDescent="0.3">
      <c r="A234" s="3" t="s">
        <v>167</v>
      </c>
      <c r="B234" s="3" t="s">
        <v>297</v>
      </c>
      <c r="C234" s="3" t="s">
        <v>62</v>
      </c>
      <c r="D234" s="3" t="s">
        <v>62</v>
      </c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>
        <v>293.94622230529785</v>
      </c>
      <c r="R234" s="3">
        <v>337.00275039672852</v>
      </c>
      <c r="S234" s="3">
        <v>334.51527786254883</v>
      </c>
      <c r="T234" s="3">
        <v>332.84271621704102</v>
      </c>
      <c r="U234" s="3">
        <v>331.17857551574707</v>
      </c>
      <c r="V234" s="3">
        <v>330.31311798095703</v>
      </c>
      <c r="W234" s="3">
        <v>327.87506103515625</v>
      </c>
      <c r="X234" s="3">
        <v>326.23562240600586</v>
      </c>
      <c r="Y234" s="3">
        <v>324.4212646484375</v>
      </c>
      <c r="Z234" s="3">
        <v>323.75625991821289</v>
      </c>
      <c r="AA234" s="3">
        <v>320.34158325195313</v>
      </c>
      <c r="AB234" s="3">
        <v>316.75493049621582</v>
      </c>
      <c r="AC234" s="3">
        <v>304.56781768798828</v>
      </c>
      <c r="AD234" s="3">
        <v>291.48070621490479</v>
      </c>
      <c r="AE234" s="3">
        <v>284.55017852783203</v>
      </c>
      <c r="AF234" s="3">
        <v>266.88196086883545</v>
      </c>
      <c r="AG234" s="3">
        <v>258.6197772026062</v>
      </c>
      <c r="AH234" s="3">
        <v>268.05402946472168</v>
      </c>
      <c r="AI234" s="3">
        <v>287.7830696105957</v>
      </c>
      <c r="AJ234" s="3">
        <v>289.84642601013184</v>
      </c>
      <c r="AK234" s="3">
        <v>36.88916015625</v>
      </c>
      <c r="AL234" s="3"/>
      <c r="AM234" s="3"/>
    </row>
    <row r="235" spans="1:39" x14ac:dyDescent="0.3">
      <c r="A235" s="3" t="s">
        <v>168</v>
      </c>
      <c r="B235" s="3" t="s">
        <v>297</v>
      </c>
      <c r="C235" s="3" t="s">
        <v>62</v>
      </c>
      <c r="D235" s="3" t="s">
        <v>62</v>
      </c>
      <c r="E235" s="3"/>
      <c r="F235" s="3"/>
      <c r="G235" s="3">
        <v>309.05588150024414</v>
      </c>
      <c r="H235" s="3">
        <v>353.47789192199707</v>
      </c>
      <c r="I235" s="3">
        <v>351.71040344238281</v>
      </c>
      <c r="J235" s="3">
        <v>350.79135322570801</v>
      </c>
      <c r="K235" s="3">
        <v>348.20225715637207</v>
      </c>
      <c r="L235" s="3">
        <v>346.46117401123047</v>
      </c>
      <c r="M235" s="3">
        <v>344.72895431518555</v>
      </c>
      <c r="N235" s="3">
        <v>343.82804489135742</v>
      </c>
      <c r="O235" s="3">
        <v>341.29016876220703</v>
      </c>
      <c r="P235" s="3">
        <v>339.58382225036621</v>
      </c>
      <c r="Q235" s="3">
        <v>43.939556121826172</v>
      </c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</row>
    <row r="236" spans="1:39" x14ac:dyDescent="0.3">
      <c r="A236" s="3" t="s">
        <v>169</v>
      </c>
      <c r="B236" s="3" t="s">
        <v>297</v>
      </c>
      <c r="C236" s="3" t="s">
        <v>62</v>
      </c>
      <c r="D236" s="3" t="s">
        <v>62</v>
      </c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>
        <v>19.069881439208984</v>
      </c>
      <c r="R236" s="3">
        <v>338.37717437744141</v>
      </c>
      <c r="S236" s="3">
        <v>335.88279914855957</v>
      </c>
      <c r="T236" s="3">
        <v>334.20334243774414</v>
      </c>
      <c r="U236" s="3">
        <v>332.53239822387695</v>
      </c>
      <c r="V236" s="3">
        <v>331.66022109985352</v>
      </c>
      <c r="W236" s="3">
        <v>329.2154369354248</v>
      </c>
      <c r="X236" s="3">
        <v>327.56933784484863</v>
      </c>
      <c r="Y236" s="3">
        <v>325.7482738494873</v>
      </c>
      <c r="Z236" s="3">
        <v>325.07656478881836</v>
      </c>
      <c r="AA236" s="3">
        <v>321.77324676513672</v>
      </c>
      <c r="AB236" s="3">
        <v>317.81690216064453</v>
      </c>
      <c r="AC236" s="3">
        <v>305.94697284698486</v>
      </c>
      <c r="AD236" s="3">
        <v>292.12125492095947</v>
      </c>
      <c r="AE236" s="3">
        <v>286.1183967590332</v>
      </c>
      <c r="AF236" s="3">
        <v>269.97247505187988</v>
      </c>
      <c r="AG236" s="3">
        <v>260.5480055809021</v>
      </c>
      <c r="AH236" s="3">
        <v>267.82651138305664</v>
      </c>
      <c r="AI236" s="3">
        <v>287.55167102813721</v>
      </c>
      <c r="AJ236" s="3">
        <v>289.97442436218262</v>
      </c>
      <c r="AK236" s="3">
        <v>282.98525810241699</v>
      </c>
      <c r="AL236" s="3"/>
      <c r="AM236" s="3"/>
    </row>
    <row r="237" spans="1:39" x14ac:dyDescent="0.3">
      <c r="A237" s="3" t="s">
        <v>170</v>
      </c>
      <c r="B237" s="3" t="s">
        <v>297</v>
      </c>
      <c r="C237" s="3" t="s">
        <v>62</v>
      </c>
      <c r="D237" s="3" t="s">
        <v>62</v>
      </c>
      <c r="E237" s="3"/>
      <c r="F237" s="3"/>
      <c r="G237" s="3">
        <v>20.050121307373047</v>
      </c>
      <c r="H237" s="3">
        <v>354.92281532287598</v>
      </c>
      <c r="I237" s="3">
        <v>353.1483211517334</v>
      </c>
      <c r="J237" s="3">
        <v>352.22192764282227</v>
      </c>
      <c r="K237" s="3">
        <v>349.62559700012207</v>
      </c>
      <c r="L237" s="3">
        <v>347.87759971618652</v>
      </c>
      <c r="M237" s="3">
        <v>346.13812446594238</v>
      </c>
      <c r="N237" s="3">
        <v>345.23032569885254</v>
      </c>
      <c r="O237" s="3">
        <v>342.68543815612793</v>
      </c>
      <c r="P237" s="3">
        <v>340.97194290161133</v>
      </c>
      <c r="Q237" s="3">
        <v>320.19731712341309</v>
      </c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</row>
    <row r="238" spans="1:39" x14ac:dyDescent="0.3">
      <c r="A238" s="3" t="s">
        <v>171</v>
      </c>
      <c r="B238" s="3" t="s">
        <v>297</v>
      </c>
      <c r="C238" s="3" t="s">
        <v>62</v>
      </c>
      <c r="D238" s="3" t="s">
        <v>62</v>
      </c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>
        <v>95.139086723327637</v>
      </c>
      <c r="S238" s="3">
        <v>168.35730075836182</v>
      </c>
      <c r="T238" s="3">
        <v>167.51553630828857</v>
      </c>
      <c r="U238" s="3">
        <v>166.67795372009277</v>
      </c>
      <c r="V238" s="3">
        <v>166.24181175231934</v>
      </c>
      <c r="W238" s="3">
        <v>165.01536655426025</v>
      </c>
      <c r="X238" s="3">
        <v>164.1902904510498</v>
      </c>
      <c r="Y238" s="3">
        <v>163.36853313446045</v>
      </c>
      <c r="Z238" s="3">
        <v>162.94178295135498</v>
      </c>
      <c r="AA238" s="3">
        <v>161.34444808959961</v>
      </c>
      <c r="AB238" s="3">
        <v>159.89288997650146</v>
      </c>
      <c r="AC238" s="3">
        <v>154.82537364959717</v>
      </c>
      <c r="AD238" s="3">
        <v>151.6722846031189</v>
      </c>
      <c r="AE238" s="3">
        <v>148.60478353500366</v>
      </c>
      <c r="AF238" s="3">
        <v>139.62811040878296</v>
      </c>
      <c r="AG238" s="3">
        <v>135.53946495056152</v>
      </c>
      <c r="AH238" s="3">
        <v>127.84079909324646</v>
      </c>
      <c r="AI238" s="3">
        <v>138.61838817596436</v>
      </c>
      <c r="AJ238" s="3">
        <v>140.39519071578979</v>
      </c>
      <c r="AK238" s="3">
        <v>147.06666469573975</v>
      </c>
      <c r="AL238" s="3">
        <v>62.738408088684082</v>
      </c>
      <c r="AM238" s="3"/>
    </row>
    <row r="239" spans="1:39" x14ac:dyDescent="0.3">
      <c r="A239" s="3" t="s">
        <v>172</v>
      </c>
      <c r="B239" s="3" t="s">
        <v>297</v>
      </c>
      <c r="C239" s="3" t="s">
        <v>62</v>
      </c>
      <c r="D239" s="3" t="s">
        <v>62</v>
      </c>
      <c r="E239" s="3"/>
      <c r="F239" s="3"/>
      <c r="G239" s="3"/>
      <c r="H239" s="3">
        <v>100.02950572967529</v>
      </c>
      <c r="I239" s="3">
        <v>177.01146221160889</v>
      </c>
      <c r="J239" s="3">
        <v>176.54816150665283</v>
      </c>
      <c r="K239" s="3">
        <v>175.24572467803955</v>
      </c>
      <c r="L239" s="3">
        <v>174.36955165863037</v>
      </c>
      <c r="M239" s="3">
        <v>173.49769496917725</v>
      </c>
      <c r="N239" s="3">
        <v>173.04364395141602</v>
      </c>
      <c r="O239" s="3">
        <v>171.76707553863525</v>
      </c>
      <c r="P239" s="3">
        <v>170.90818786621094</v>
      </c>
      <c r="Q239" s="3">
        <v>170.05364418029785</v>
      </c>
      <c r="R239" s="3">
        <v>74.469538688659668</v>
      </c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</row>
    <row r="240" spans="1:39" x14ac:dyDescent="0.3">
      <c r="A240" s="3" t="s">
        <v>316</v>
      </c>
      <c r="B240" s="3" t="s">
        <v>297</v>
      </c>
      <c r="C240" s="3" t="s">
        <v>62</v>
      </c>
      <c r="D240" s="3" t="s">
        <v>62</v>
      </c>
      <c r="E240" s="3">
        <v>35.47165322303772</v>
      </c>
      <c r="F240" s="3">
        <v>35.384312868118286</v>
      </c>
      <c r="G240" s="3">
        <v>35.117820024490356</v>
      </c>
      <c r="H240" s="3">
        <v>34.942207813262939</v>
      </c>
      <c r="I240" s="3">
        <v>34.767571210861206</v>
      </c>
      <c r="J240" s="3">
        <v>34.681946277618408</v>
      </c>
      <c r="K240" s="3">
        <v>34.420767307281494</v>
      </c>
      <c r="L240" s="3">
        <v>34.248581171035767</v>
      </c>
      <c r="M240" s="3">
        <v>34.077353954315186</v>
      </c>
      <c r="N240" s="3">
        <v>33.993491888046265</v>
      </c>
      <c r="O240" s="3">
        <v>33.737492799758911</v>
      </c>
      <c r="P240" s="3">
        <v>33.56880259513855</v>
      </c>
      <c r="Q240" s="3">
        <v>33.400880336761475</v>
      </c>
      <c r="R240" s="3">
        <v>33.31867527961731</v>
      </c>
      <c r="S240" s="3">
        <v>33.067734956741333</v>
      </c>
      <c r="T240" s="3">
        <v>32.902417182922363</v>
      </c>
      <c r="U240" s="3">
        <v>32.737876176834106</v>
      </c>
      <c r="V240" s="3">
        <v>32.657304286956787</v>
      </c>
      <c r="W240" s="3">
        <v>32.411364555358887</v>
      </c>
      <c r="X240" s="3">
        <v>32.249318361282349</v>
      </c>
      <c r="Y240" s="3">
        <v>32.087836503982544</v>
      </c>
      <c r="Z240" s="3">
        <v>32.009060144424438</v>
      </c>
      <c r="AA240" s="3">
        <v>31.667766809463501</v>
      </c>
      <c r="AB240" s="3">
        <v>22.751278400421143</v>
      </c>
      <c r="AC240" s="3">
        <v>13.062080204486847</v>
      </c>
      <c r="AD240" s="3"/>
      <c r="AE240" s="3"/>
      <c r="AF240" s="3"/>
      <c r="AG240" s="3"/>
      <c r="AH240" s="3"/>
      <c r="AI240" s="3"/>
      <c r="AJ240" s="3"/>
      <c r="AK240" s="3"/>
      <c r="AL240" s="3"/>
      <c r="AM240" s="3"/>
    </row>
    <row r="241" spans="1:39" x14ac:dyDescent="0.3">
      <c r="A241" s="3" t="s">
        <v>317</v>
      </c>
      <c r="B241" s="3" t="s">
        <v>297</v>
      </c>
      <c r="C241" s="3" t="s">
        <v>62</v>
      </c>
      <c r="D241" s="3" t="s">
        <v>62</v>
      </c>
      <c r="E241" s="3">
        <v>178.20366477966309</v>
      </c>
      <c r="F241" s="3">
        <v>177.73619365692139</v>
      </c>
      <c r="G241" s="3">
        <v>176.42614555358887</v>
      </c>
      <c r="H241" s="3">
        <v>175.5439920425415</v>
      </c>
      <c r="I241" s="3">
        <v>174.66629123687744</v>
      </c>
      <c r="J241" s="3">
        <v>174.20807075500488</v>
      </c>
      <c r="K241" s="3">
        <v>172.92397499084473</v>
      </c>
      <c r="L241" s="3">
        <v>172.05934047698975</v>
      </c>
      <c r="M241" s="3">
        <v>171.19907283782959</v>
      </c>
      <c r="N241" s="3">
        <v>170.74990463256836</v>
      </c>
      <c r="O241" s="3">
        <v>169.49134635925293</v>
      </c>
      <c r="P241" s="3">
        <v>168.64388942718506</v>
      </c>
      <c r="Q241" s="3">
        <v>167.80069255828857</v>
      </c>
      <c r="R241" s="3">
        <v>167.36044025421143</v>
      </c>
      <c r="S241" s="3">
        <v>166.12692737579346</v>
      </c>
      <c r="T241" s="3">
        <v>165.29623222351074</v>
      </c>
      <c r="U241" s="3">
        <v>164.46977043151855</v>
      </c>
      <c r="V241" s="3">
        <v>164.03826904296875</v>
      </c>
      <c r="W241" s="3">
        <v>162.82918739318848</v>
      </c>
      <c r="X241" s="3">
        <v>162.01503944396973</v>
      </c>
      <c r="Y241" s="3">
        <v>161.1450080871582</v>
      </c>
      <c r="Z241" s="3">
        <v>160.78205299377441</v>
      </c>
      <c r="AA241" s="3">
        <v>159.22024822235107</v>
      </c>
      <c r="AB241" s="3">
        <v>157.25773048400879</v>
      </c>
      <c r="AC241" s="3">
        <v>151.49155426025391</v>
      </c>
      <c r="AD241" s="3">
        <v>144.19198942184448</v>
      </c>
      <c r="AE241" s="3">
        <v>140.09526300430298</v>
      </c>
      <c r="AF241" s="3">
        <v>131.9628689289093</v>
      </c>
      <c r="AG241" s="3">
        <v>127.16521167755127</v>
      </c>
      <c r="AH241" s="3">
        <v>144.82531023025513</v>
      </c>
      <c r="AI241" s="3">
        <v>164.67010545730591</v>
      </c>
      <c r="AJ241" s="3">
        <v>166.12415456771851</v>
      </c>
      <c r="AK241" s="3">
        <v>172.12731838226318</v>
      </c>
      <c r="AL241" s="3">
        <v>173.34606075286865</v>
      </c>
      <c r="AM241" s="3">
        <v>174.52878761291504</v>
      </c>
    </row>
    <row r="242" spans="1:39" x14ac:dyDescent="0.3">
      <c r="A242" s="3" t="s">
        <v>318</v>
      </c>
      <c r="B242" s="3" t="s">
        <v>297</v>
      </c>
      <c r="C242" s="3" t="s">
        <v>62</v>
      </c>
      <c r="D242" s="3" t="s">
        <v>62</v>
      </c>
      <c r="E242" s="3">
        <v>177.03989601135254</v>
      </c>
      <c r="F242" s="3">
        <v>176.57613086700439</v>
      </c>
      <c r="G242" s="3">
        <v>175.27398490905762</v>
      </c>
      <c r="H242" s="3">
        <v>174.39763450622559</v>
      </c>
      <c r="I242" s="3">
        <v>173.52565670013428</v>
      </c>
      <c r="J242" s="3">
        <v>173.07098770141602</v>
      </c>
      <c r="K242" s="3">
        <v>171.79470634460449</v>
      </c>
      <c r="L242" s="3">
        <v>170.93570327758789</v>
      </c>
      <c r="M242" s="3">
        <v>170.0810489654541</v>
      </c>
      <c r="N242" s="3">
        <v>169.63544654846191</v>
      </c>
      <c r="O242" s="3">
        <v>168.38448619842529</v>
      </c>
      <c r="P242" s="3">
        <v>167.54261207580566</v>
      </c>
      <c r="Q242" s="3">
        <v>166.70487117767334</v>
      </c>
      <c r="R242" s="3">
        <v>166.2681303024292</v>
      </c>
      <c r="S242" s="3">
        <v>165.04199600219727</v>
      </c>
      <c r="T242" s="3">
        <v>164.21676254272461</v>
      </c>
      <c r="U242" s="3">
        <v>163.39570999145508</v>
      </c>
      <c r="V242" s="3">
        <v>162.96761608123779</v>
      </c>
      <c r="W242" s="3">
        <v>161.76583957672119</v>
      </c>
      <c r="X242" s="3">
        <v>160.95702457427979</v>
      </c>
      <c r="Y242" s="3">
        <v>160.09259700775146</v>
      </c>
      <c r="Z242" s="3">
        <v>159.7326545715332</v>
      </c>
      <c r="AA242" s="3">
        <v>158.17987155914307</v>
      </c>
      <c r="AB242" s="3">
        <v>156.20495319366455</v>
      </c>
      <c r="AC242" s="3">
        <v>150.43620300292969</v>
      </c>
      <c r="AD242" s="3">
        <v>142.38877534866333</v>
      </c>
      <c r="AE242" s="3">
        <v>139.18185710906982</v>
      </c>
      <c r="AF242" s="3">
        <v>131.04411673545837</v>
      </c>
      <c r="AG242" s="3">
        <v>145.54000043869019</v>
      </c>
      <c r="AH242" s="3">
        <v>149.02711009979248</v>
      </c>
      <c r="AI242" s="3">
        <v>160.9836573600769</v>
      </c>
      <c r="AJ242" s="3">
        <v>162.33571910858154</v>
      </c>
      <c r="AK242" s="3">
        <v>169.64048480987549</v>
      </c>
      <c r="AL242" s="3">
        <v>171.46471977233887</v>
      </c>
      <c r="AM242" s="3">
        <v>173.36524677276611</v>
      </c>
    </row>
    <row r="243" spans="1:39" x14ac:dyDescent="0.3">
      <c r="A243" s="3" t="s">
        <v>319</v>
      </c>
      <c r="B243" s="3" t="s">
        <v>297</v>
      </c>
      <c r="C243" s="3" t="s">
        <v>62</v>
      </c>
      <c r="D243" s="3" t="s">
        <v>62</v>
      </c>
      <c r="E243" s="3">
        <v>0.71159366890788078</v>
      </c>
      <c r="F243" s="3">
        <v>0.70930398255586624</v>
      </c>
      <c r="G243" s="3">
        <v>0.70348399877548218</v>
      </c>
      <c r="H243" s="3">
        <v>0.70127300173044205</v>
      </c>
      <c r="I243" s="3">
        <v>0.69711900129914284</v>
      </c>
      <c r="J243" s="3">
        <v>0.69497601315379143</v>
      </c>
      <c r="K243" s="3">
        <v>0.69103199616074562</v>
      </c>
      <c r="L243" s="3">
        <v>0.68688100576400757</v>
      </c>
      <c r="M243" s="3">
        <v>0.68289199844002724</v>
      </c>
      <c r="N243" s="3">
        <v>0.68243998289108276</v>
      </c>
      <c r="O243" s="3">
        <v>0.67657997831702232</v>
      </c>
      <c r="P243" s="3">
        <v>0.67258202284574509</v>
      </c>
      <c r="Q243" s="3">
        <v>0.67035099864006042</v>
      </c>
      <c r="R243" s="3">
        <v>0.66785100474953651</v>
      </c>
      <c r="S243" s="3">
        <v>0.66225100681185722</v>
      </c>
      <c r="T243" s="3">
        <v>0.66002499312162399</v>
      </c>
      <c r="U243" s="3">
        <v>0.65601099655032158</v>
      </c>
      <c r="V243" s="3">
        <v>0.65547197684645653</v>
      </c>
      <c r="W243" s="3">
        <v>0.64970196783542633</v>
      </c>
      <c r="X243" s="3">
        <v>0.64568302407860756</v>
      </c>
      <c r="Y243" s="3">
        <v>0.64331601187586784</v>
      </c>
      <c r="Z243" s="3">
        <v>0.64116800203919411</v>
      </c>
      <c r="AA243" s="3">
        <v>0.6354680135846138</v>
      </c>
      <c r="AB243" s="3">
        <v>0.62822999060153961</v>
      </c>
      <c r="AC243" s="3">
        <v>0.60454600118100643</v>
      </c>
      <c r="AD243" s="3">
        <v>0.5821010023355484</v>
      </c>
      <c r="AE243" s="3">
        <v>0.53794099763035774</v>
      </c>
      <c r="AF243" s="3"/>
      <c r="AG243" s="3"/>
      <c r="AH243" s="3"/>
      <c r="AI243" s="3"/>
      <c r="AJ243" s="3"/>
      <c r="AK243" s="3"/>
      <c r="AL243" s="3"/>
      <c r="AM243" s="3"/>
    </row>
    <row r="244" spans="1:39" x14ac:dyDescent="0.3">
      <c r="A244" s="3" t="s">
        <v>320</v>
      </c>
      <c r="B244" s="3" t="s">
        <v>297</v>
      </c>
      <c r="C244" s="3" t="s">
        <v>62</v>
      </c>
      <c r="D244" s="3" t="s">
        <v>62</v>
      </c>
      <c r="E244" s="3">
        <v>175.98956394195557</v>
      </c>
      <c r="F244" s="3">
        <v>175.52686500549316</v>
      </c>
      <c r="G244" s="3">
        <v>174.23415756225586</v>
      </c>
      <c r="H244" s="3">
        <v>173.36297225952148</v>
      </c>
      <c r="I244" s="3">
        <v>172.49612331390381</v>
      </c>
      <c r="J244" s="3">
        <v>172.04256916046143</v>
      </c>
      <c r="K244" s="3">
        <v>170.77547931671143</v>
      </c>
      <c r="L244" s="3">
        <v>169.92160606384277</v>
      </c>
      <c r="M244" s="3">
        <v>169.07200241088867</v>
      </c>
      <c r="N244" s="3">
        <v>168.62742233276367</v>
      </c>
      <c r="O244" s="3">
        <v>167.385573387146</v>
      </c>
      <c r="P244" s="3">
        <v>166.54860687255859</v>
      </c>
      <c r="Q244" s="3">
        <v>165.71585083007813</v>
      </c>
      <c r="R244" s="3">
        <v>165.28009700775146</v>
      </c>
      <c r="S244" s="3">
        <v>164.06285190582275</v>
      </c>
      <c r="T244" s="3">
        <v>163.24254512786865</v>
      </c>
      <c r="U244" s="3">
        <v>162.42630577087402</v>
      </c>
      <c r="V244" s="3">
        <v>161.99923038482666</v>
      </c>
      <c r="W244" s="3">
        <v>160.80616188049316</v>
      </c>
      <c r="X244" s="3">
        <v>160.00213146209717</v>
      </c>
      <c r="Y244" s="3">
        <v>159.14301872253418</v>
      </c>
      <c r="Z244" s="3">
        <v>158.78347206115723</v>
      </c>
      <c r="AA244" s="3">
        <v>157.13750743865967</v>
      </c>
      <c r="AB244" s="3">
        <v>155.11577320098877</v>
      </c>
      <c r="AC244" s="3">
        <v>149.82983922958374</v>
      </c>
      <c r="AD244" s="3">
        <v>142.81093454360962</v>
      </c>
      <c r="AE244" s="3">
        <v>140.03059434890747</v>
      </c>
      <c r="AF244" s="3">
        <v>151.88822937011719</v>
      </c>
      <c r="AG244" s="3">
        <v>146.77265453338623</v>
      </c>
      <c r="AH244" s="3">
        <v>147.13216829299927</v>
      </c>
      <c r="AI244" s="3">
        <v>158.92091751098633</v>
      </c>
      <c r="AJ244" s="3">
        <v>160.55270481109619</v>
      </c>
      <c r="AK244" s="3">
        <v>167.95573997497559</v>
      </c>
      <c r="AL244" s="3">
        <v>169.72337436676025</v>
      </c>
      <c r="AM244" s="3">
        <v>172.33730888366699</v>
      </c>
    </row>
    <row r="245" spans="1:39" x14ac:dyDescent="0.3">
      <c r="A245" s="3" t="s">
        <v>321</v>
      </c>
      <c r="B245" s="3" t="s">
        <v>297</v>
      </c>
      <c r="C245" s="3" t="s">
        <v>62</v>
      </c>
      <c r="D245" s="3" t="s">
        <v>62</v>
      </c>
      <c r="E245" s="3">
        <v>177.03989601135254</v>
      </c>
      <c r="F245" s="3">
        <v>176.57613086700439</v>
      </c>
      <c r="G245" s="3">
        <v>175.27398490905762</v>
      </c>
      <c r="H245" s="3">
        <v>174.39763450622559</v>
      </c>
      <c r="I245" s="3">
        <v>173.52565670013428</v>
      </c>
      <c r="J245" s="3">
        <v>173.07098770141602</v>
      </c>
      <c r="K245" s="3">
        <v>171.79470634460449</v>
      </c>
      <c r="L245" s="3">
        <v>170.93570327758789</v>
      </c>
      <c r="M245" s="3">
        <v>170.0810489654541</v>
      </c>
      <c r="N245" s="3">
        <v>169.63544654846191</v>
      </c>
      <c r="O245" s="3">
        <v>168.38448619842529</v>
      </c>
      <c r="P245" s="3">
        <v>167.54261207580566</v>
      </c>
      <c r="Q245" s="3">
        <v>166.70487117767334</v>
      </c>
      <c r="R245" s="3">
        <v>166.2681303024292</v>
      </c>
      <c r="S245" s="3">
        <v>165.04199600219727</v>
      </c>
      <c r="T245" s="3">
        <v>164.21676254272461</v>
      </c>
      <c r="U245" s="3">
        <v>163.39570999145508</v>
      </c>
      <c r="V245" s="3">
        <v>162.96761608123779</v>
      </c>
      <c r="W245" s="3">
        <v>161.76583957672119</v>
      </c>
      <c r="X245" s="3">
        <v>160.95702457427979</v>
      </c>
      <c r="Y245" s="3">
        <v>160.09259700775146</v>
      </c>
      <c r="Z245" s="3">
        <v>159.7326545715332</v>
      </c>
      <c r="AA245" s="3">
        <v>158.19802761077881</v>
      </c>
      <c r="AB245" s="3">
        <v>156.30096340179443</v>
      </c>
      <c r="AC245" s="3">
        <v>150.69048738479614</v>
      </c>
      <c r="AD245" s="3">
        <v>142.84765243530273</v>
      </c>
      <c r="AE245" s="3">
        <v>139.48369216918945</v>
      </c>
      <c r="AF245" s="3">
        <v>130.93543219566345</v>
      </c>
      <c r="AG245" s="3">
        <v>145.50658893585205</v>
      </c>
      <c r="AH245" s="3">
        <v>150.40584230422974</v>
      </c>
      <c r="AI245" s="3">
        <v>163.13455104827881</v>
      </c>
      <c r="AJ245" s="3">
        <v>164.32479906082153</v>
      </c>
      <c r="AK245" s="3">
        <v>170.70424556732178</v>
      </c>
      <c r="AL245" s="3">
        <v>172.11125373840332</v>
      </c>
      <c r="AM245" s="3">
        <v>173.38884449005127</v>
      </c>
    </row>
    <row r="246" spans="1:39" x14ac:dyDescent="0.3">
      <c r="A246" s="3" t="s">
        <v>322</v>
      </c>
      <c r="B246" s="3" t="s">
        <v>297</v>
      </c>
      <c r="C246" s="3" t="s">
        <v>62</v>
      </c>
      <c r="D246" s="3" t="s">
        <v>62</v>
      </c>
      <c r="E246" s="3"/>
      <c r="F246" s="3">
        <v>176.37419509887695</v>
      </c>
      <c r="G246" s="3">
        <v>187.19497108459473</v>
      </c>
      <c r="H246" s="3">
        <v>186.25900840759277</v>
      </c>
      <c r="I246" s="3">
        <v>185.32770538330078</v>
      </c>
      <c r="J246" s="3">
        <v>184.84384918212891</v>
      </c>
      <c r="K246" s="3">
        <v>183.47906589508057</v>
      </c>
      <c r="L246" s="3">
        <v>182.56162929534912</v>
      </c>
      <c r="M246" s="3">
        <v>181.64885807037354</v>
      </c>
      <c r="N246" s="3">
        <v>181.17459297180176</v>
      </c>
      <c r="O246" s="3">
        <v>179.83688831329346</v>
      </c>
      <c r="P246" s="3">
        <v>178.93775463104248</v>
      </c>
      <c r="Q246" s="3">
        <v>178.04302787780762</v>
      </c>
      <c r="R246" s="3">
        <v>177.57819080352783</v>
      </c>
      <c r="S246" s="3">
        <v>176.26706027984619</v>
      </c>
      <c r="T246" s="3">
        <v>175.38570594787598</v>
      </c>
      <c r="U246" s="3">
        <v>174.50881481170654</v>
      </c>
      <c r="V246" s="3">
        <v>174.05320072174072</v>
      </c>
      <c r="W246" s="3">
        <v>172.76803588867188</v>
      </c>
      <c r="X246" s="3">
        <v>171.90425395965576</v>
      </c>
      <c r="Y246" s="3">
        <v>171.03488445281982</v>
      </c>
      <c r="Z246" s="3">
        <v>170.59817790985107</v>
      </c>
      <c r="AA246" s="3">
        <v>168.71257495880127</v>
      </c>
      <c r="AB246" s="3">
        <v>167.11716556549072</v>
      </c>
      <c r="AC246" s="3">
        <v>160.79009294509888</v>
      </c>
      <c r="AD246" s="3">
        <v>156.53711128234863</v>
      </c>
      <c r="AE246" s="3">
        <v>153.06724739074707</v>
      </c>
      <c r="AF246" s="3">
        <v>141.83548164367676</v>
      </c>
      <c r="AG246" s="3">
        <v>138.1794285774231</v>
      </c>
      <c r="AH246" s="3">
        <v>135.70938301086426</v>
      </c>
      <c r="AI246" s="3">
        <v>146.72535371780396</v>
      </c>
      <c r="AJ246" s="3">
        <v>171.41951465606689</v>
      </c>
      <c r="AK246" s="3">
        <v>180.0018424987793</v>
      </c>
      <c r="AL246" s="3">
        <v>181.84703826904297</v>
      </c>
      <c r="AM246" s="3">
        <v>185.05820655822754</v>
      </c>
    </row>
    <row r="247" spans="1:39" x14ac:dyDescent="0.3">
      <c r="A247" s="3" t="s">
        <v>165</v>
      </c>
      <c r="B247" s="3" t="s">
        <v>297</v>
      </c>
      <c r="C247" s="3" t="s">
        <v>62</v>
      </c>
      <c r="D247" s="3" t="s">
        <v>62</v>
      </c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>
        <v>23.938934326171875</v>
      </c>
      <c r="V247" s="3">
        <v>448.93876075744629</v>
      </c>
      <c r="W247" s="3">
        <v>869.99719619750977</v>
      </c>
      <c r="X247" s="3">
        <v>1265.9227294921875</v>
      </c>
      <c r="Y247" s="3">
        <v>1258.9853897094727</v>
      </c>
      <c r="Z247" s="3">
        <v>1256.0604934692383</v>
      </c>
      <c r="AA247" s="3">
        <v>1244.0774459838867</v>
      </c>
      <c r="AB247" s="3">
        <v>1233.6633453369141</v>
      </c>
      <c r="AC247" s="3">
        <v>1191.7060623168945</v>
      </c>
      <c r="AD247" s="3">
        <v>1153.7172966003418</v>
      </c>
      <c r="AE247" s="3">
        <v>1134.9531059265137</v>
      </c>
      <c r="AF247" s="3">
        <v>1065.2485122680664</v>
      </c>
      <c r="AG247" s="3">
        <v>1035.9607429504395</v>
      </c>
      <c r="AH247" s="3">
        <v>1035.4851112365723</v>
      </c>
      <c r="AI247" s="3">
        <v>1111.1289138793945</v>
      </c>
      <c r="AJ247" s="3">
        <v>1115.9081497192383</v>
      </c>
      <c r="AK247" s="3">
        <v>1156.3170127868652</v>
      </c>
      <c r="AL247" s="3">
        <v>1165.3362274169922</v>
      </c>
      <c r="AM247" s="3">
        <v>1172.8198699951172</v>
      </c>
    </row>
    <row r="248" spans="1:39" x14ac:dyDescent="0.3">
      <c r="A248" s="3" t="s">
        <v>166</v>
      </c>
      <c r="B248" s="3" t="s">
        <v>297</v>
      </c>
      <c r="C248" s="3" t="s">
        <v>62</v>
      </c>
      <c r="D248" s="3" t="s">
        <v>62</v>
      </c>
      <c r="E248" s="3"/>
      <c r="F248" s="3"/>
      <c r="G248" s="3"/>
      <c r="H248" s="3"/>
      <c r="I248" s="3"/>
      <c r="J248" s="3"/>
      <c r="K248" s="3">
        <v>25.179042816162109</v>
      </c>
      <c r="L248" s="3">
        <v>470.92745399475098</v>
      </c>
      <c r="M248" s="3">
        <v>914.65811157226563</v>
      </c>
      <c r="N248" s="3">
        <v>1333.6853332519531</v>
      </c>
      <c r="O248" s="3">
        <v>1324.0944290161133</v>
      </c>
      <c r="P248" s="3">
        <v>1317.4486618041992</v>
      </c>
      <c r="Q248" s="3">
        <v>1310.8273773193359</v>
      </c>
      <c r="R248" s="3">
        <v>1307.0858764648438</v>
      </c>
      <c r="S248" s="3">
        <v>1297.738395690918</v>
      </c>
      <c r="T248" s="3">
        <v>1291.2521820068359</v>
      </c>
      <c r="U248" s="3">
        <v>1260.7737121582031</v>
      </c>
      <c r="V248" s="3">
        <v>832.24954032897949</v>
      </c>
      <c r="W248" s="3">
        <v>402.15025329589844</v>
      </c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</row>
    <row r="249" spans="1:39" x14ac:dyDescent="0.3">
      <c r="A249" s="3" t="s">
        <v>323</v>
      </c>
      <c r="B249" s="3" t="s">
        <v>221</v>
      </c>
      <c r="C249" s="3" t="s">
        <v>62</v>
      </c>
      <c r="D249" s="3" t="s">
        <v>62</v>
      </c>
      <c r="E249" s="3"/>
      <c r="F249" s="3">
        <v>1.0000000474974513E-3</v>
      </c>
      <c r="G249" s="3"/>
      <c r="H249" s="3">
        <v>2.0000000949949026E-3</v>
      </c>
      <c r="I249" s="3">
        <v>2.0000000949949026E-3</v>
      </c>
      <c r="J249" s="3">
        <v>2.0000000949949026E-3</v>
      </c>
      <c r="K249" s="3">
        <v>1.0000000474974513E-3</v>
      </c>
      <c r="L249" s="3">
        <v>0.21958999335765839</v>
      </c>
      <c r="M249" s="3">
        <v>1.0350530203431845</v>
      </c>
      <c r="N249" s="3">
        <v>1.5007000183686614E-2</v>
      </c>
      <c r="O249" s="3">
        <v>3.2790000550448895E-3</v>
      </c>
      <c r="P249" s="3">
        <v>1.0752999922260642E-2</v>
      </c>
      <c r="Q249" s="3">
        <v>2.6825001463294029E-2</v>
      </c>
      <c r="R249" s="3">
        <v>1.2252780199050903</v>
      </c>
      <c r="S249" s="3">
        <v>3.0732768774032593</v>
      </c>
      <c r="T249" s="3">
        <v>1.8763600134989247</v>
      </c>
      <c r="U249" s="3">
        <v>1.9247809592634439</v>
      </c>
      <c r="V249" s="3">
        <v>1.0000000474974513E-3</v>
      </c>
      <c r="W249" s="3">
        <v>3.5002999007701874E-2</v>
      </c>
      <c r="X249" s="3"/>
      <c r="Y249" s="3">
        <v>2.6149000972509384E-2</v>
      </c>
      <c r="Z249" s="3">
        <v>1.20430001989007E-2</v>
      </c>
      <c r="AA249" s="3">
        <v>32.656341552734375</v>
      </c>
      <c r="AB249" s="3"/>
      <c r="AC249" s="3">
        <v>11.334962070919573</v>
      </c>
      <c r="AD249" s="3">
        <v>0.10804599523544312</v>
      </c>
      <c r="AE249" s="3">
        <v>3.9182869493961334</v>
      </c>
      <c r="AF249" s="3">
        <v>217.53799083828926</v>
      </c>
      <c r="AG249" s="3">
        <v>41.145404100418091</v>
      </c>
      <c r="AH249" s="3">
        <v>38.358631451614201</v>
      </c>
      <c r="AI249" s="3">
        <v>7.2721004820195958</v>
      </c>
      <c r="AJ249" s="3">
        <v>43.339997492730618</v>
      </c>
      <c r="AK249" s="3">
        <v>41.625504416879267</v>
      </c>
      <c r="AL249" s="3">
        <v>22.289684435236268</v>
      </c>
      <c r="AM249" s="3">
        <v>31.895994519698434</v>
      </c>
    </row>
    <row r="250" spans="1:39" x14ac:dyDescent="0.3">
      <c r="A250" s="3" t="s">
        <v>324</v>
      </c>
      <c r="B250" s="3" t="s">
        <v>232</v>
      </c>
      <c r="C250" s="3" t="s">
        <v>62</v>
      </c>
      <c r="D250" s="3" t="s">
        <v>62</v>
      </c>
      <c r="E250" s="3">
        <v>9.4697280377149582</v>
      </c>
      <c r="F250" s="3">
        <v>10.485297940671444</v>
      </c>
      <c r="G250" s="3">
        <v>10.35994291305542</v>
      </c>
      <c r="H250" s="3">
        <v>11.658460840582848</v>
      </c>
      <c r="I250" s="3">
        <v>8.8177689909934998</v>
      </c>
      <c r="J250" s="3">
        <v>10.731749996542931</v>
      </c>
      <c r="K250" s="3">
        <v>8.7812189441174269</v>
      </c>
      <c r="L250" s="3">
        <v>9.7753758430480957</v>
      </c>
      <c r="M250" s="3">
        <v>10.756368771195412</v>
      </c>
      <c r="N250" s="3">
        <v>5.8354709595441818</v>
      </c>
      <c r="O250" s="3">
        <v>5.2709470465779305</v>
      </c>
      <c r="P250" s="3">
        <v>1.9017789661884308</v>
      </c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</row>
    <row r="251" spans="1:39" x14ac:dyDescent="0.3">
      <c r="A251" s="3" t="s">
        <v>325</v>
      </c>
      <c r="B251" s="3" t="s">
        <v>232</v>
      </c>
      <c r="C251" s="3" t="s">
        <v>62</v>
      </c>
      <c r="D251" s="3" t="s">
        <v>62</v>
      </c>
      <c r="E251" s="3">
        <v>8.5933750048279762</v>
      </c>
      <c r="F251" s="3">
        <v>9.6633259728550911</v>
      </c>
      <c r="G251" s="3">
        <v>8.6463868618011475</v>
      </c>
      <c r="H251" s="3">
        <v>9.4504448771476746</v>
      </c>
      <c r="I251" s="3">
        <v>7.0240000262856483</v>
      </c>
      <c r="J251" s="3">
        <v>9.5341939032077789</v>
      </c>
      <c r="K251" s="3">
        <v>8.3704800605773926</v>
      </c>
      <c r="L251" s="3">
        <v>9.0996180176734924</v>
      </c>
      <c r="M251" s="3">
        <v>9.4847578853368759</v>
      </c>
      <c r="N251" s="3">
        <v>6.645981028676033</v>
      </c>
      <c r="O251" s="3">
        <v>4.0777148362249136</v>
      </c>
      <c r="P251" s="3">
        <v>1.9336560368537903</v>
      </c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</row>
    <row r="252" spans="1:39" x14ac:dyDescent="0.3">
      <c r="A252" s="3" t="s">
        <v>326</v>
      </c>
      <c r="B252" s="3" t="s">
        <v>232</v>
      </c>
      <c r="C252" s="3" t="s">
        <v>62</v>
      </c>
      <c r="D252" s="3" t="s">
        <v>62</v>
      </c>
      <c r="E252" s="3">
        <v>12.79099977016449</v>
      </c>
      <c r="F252" s="3">
        <v>15.21367309987545</v>
      </c>
      <c r="G252" s="3">
        <v>15.081454187631607</v>
      </c>
      <c r="H252" s="3">
        <v>16.018218159675598</v>
      </c>
      <c r="I252" s="3">
        <v>12.977793842554092</v>
      </c>
      <c r="J252" s="3">
        <v>14.973639130592346</v>
      </c>
      <c r="K252" s="3">
        <v>12.721635341644287</v>
      </c>
      <c r="L252" s="3">
        <v>13.274417042732239</v>
      </c>
      <c r="M252" s="3">
        <v>11.861976116895676</v>
      </c>
      <c r="N252" s="3">
        <v>8.7982419282197952</v>
      </c>
      <c r="O252" s="3">
        <v>6.5286178588867188</v>
      </c>
      <c r="P252" s="3">
        <v>2.6181409955024719</v>
      </c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</row>
    <row r="253" spans="1:39" x14ac:dyDescent="0.3">
      <c r="A253" s="3" t="s">
        <v>327</v>
      </c>
      <c r="B253" s="3" t="s">
        <v>226</v>
      </c>
      <c r="C253" s="3" t="s">
        <v>62</v>
      </c>
      <c r="D253" s="3" t="s">
        <v>62</v>
      </c>
      <c r="E253" s="3">
        <v>1126.7820243835449</v>
      </c>
      <c r="F253" s="3">
        <v>1117.7832186222076</v>
      </c>
      <c r="G253" s="3">
        <v>1063.2846603393555</v>
      </c>
      <c r="H253" s="3">
        <v>1235.1955127716064</v>
      </c>
      <c r="I253" s="3">
        <v>1056.9578742980957</v>
      </c>
      <c r="J253" s="3">
        <v>1195.6643829345703</v>
      </c>
      <c r="K253" s="3">
        <v>995.9582507610321</v>
      </c>
      <c r="L253" s="3">
        <v>854.41000199317932</v>
      </c>
      <c r="M253" s="3">
        <v>702.92422819137573</v>
      </c>
      <c r="N253" s="3">
        <v>738.18996238708496</v>
      </c>
      <c r="O253" s="3">
        <v>662.08078765869141</v>
      </c>
      <c r="P253" s="3">
        <v>907.98151397705078</v>
      </c>
      <c r="Q253" s="3">
        <v>329.2521014213562</v>
      </c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</row>
    <row r="254" spans="1:39" x14ac:dyDescent="0.3">
      <c r="A254" s="3" t="s">
        <v>328</v>
      </c>
      <c r="B254" s="3" t="s">
        <v>232</v>
      </c>
      <c r="C254" s="3" t="s">
        <v>62</v>
      </c>
      <c r="D254" s="3" t="s">
        <v>62</v>
      </c>
      <c r="E254" s="3">
        <v>321.43029689788818</v>
      </c>
      <c r="F254" s="3">
        <v>321.77840137481689</v>
      </c>
      <c r="G254" s="3">
        <v>317.97858047485352</v>
      </c>
      <c r="H254" s="3">
        <v>317.92043495178223</v>
      </c>
      <c r="I254" s="3">
        <v>267.05089664459229</v>
      </c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</row>
    <row r="255" spans="1:39" x14ac:dyDescent="0.3">
      <c r="A255" s="3" t="s">
        <v>329</v>
      </c>
      <c r="B255" s="3" t="s">
        <v>221</v>
      </c>
      <c r="C255" s="3" t="s">
        <v>62</v>
      </c>
      <c r="D255" s="3" t="s">
        <v>62</v>
      </c>
      <c r="E255" s="3">
        <v>1.0000000474974513E-3</v>
      </c>
      <c r="F255" s="3">
        <v>4.8576001077890396E-2</v>
      </c>
      <c r="G255" s="3"/>
      <c r="H255" s="3">
        <v>8.2360003143548965E-3</v>
      </c>
      <c r="I255" s="3">
        <v>5.9840003959834576E-3</v>
      </c>
      <c r="J255" s="3">
        <v>7.1345999836921692E-2</v>
      </c>
      <c r="K255" s="3">
        <v>4.5963000506162643E-2</v>
      </c>
      <c r="L255" s="3">
        <v>1.0000000474974513E-3</v>
      </c>
      <c r="M255" s="3">
        <v>1.2008999940007925E-2</v>
      </c>
      <c r="N255" s="3">
        <v>0.13410500076133758</v>
      </c>
      <c r="O255" s="3">
        <v>1.0000000474974513E-3</v>
      </c>
      <c r="P255" s="3">
        <v>4.1537999641150236E-2</v>
      </c>
      <c r="Q255" s="3">
        <v>0.22055799374356866</v>
      </c>
      <c r="R255" s="3">
        <v>1.1157999630086124E-2</v>
      </c>
      <c r="S255" s="3">
        <v>8.2480001728981733E-3</v>
      </c>
      <c r="T255" s="3">
        <v>2.0524349332554266</v>
      </c>
      <c r="U255" s="3">
        <v>1.0000000474974513E-3</v>
      </c>
      <c r="V255" s="3"/>
      <c r="W255" s="3"/>
      <c r="X255" s="3"/>
      <c r="Y255" s="3"/>
      <c r="Z255" s="3">
        <v>1.398599985986948E-2</v>
      </c>
      <c r="AA255" s="3"/>
      <c r="AB255" s="3"/>
      <c r="AC255" s="3">
        <v>6.0017513036727905</v>
      </c>
      <c r="AD255" s="3"/>
      <c r="AE255" s="3">
        <v>0.47543999552726746</v>
      </c>
      <c r="AF255" s="3">
        <v>119.37981207668781</v>
      </c>
      <c r="AG255" s="3">
        <v>14.089179515838623</v>
      </c>
      <c r="AH255" s="3">
        <v>3.6899352371692657</v>
      </c>
      <c r="AI255" s="3">
        <v>15.961937434971333</v>
      </c>
      <c r="AJ255" s="3">
        <v>25.250134961679578</v>
      </c>
      <c r="AK255" s="3">
        <v>13.930335681885481</v>
      </c>
      <c r="AL255" s="3">
        <v>32.263125896453857</v>
      </c>
      <c r="AM255" s="3">
        <v>33.313802789896727</v>
      </c>
    </row>
    <row r="256" spans="1:39" x14ac:dyDescent="0.3">
      <c r="A256" s="10" t="s">
        <v>330</v>
      </c>
      <c r="B256" s="10" t="s">
        <v>221</v>
      </c>
      <c r="C256" s="10" t="s">
        <v>62</v>
      </c>
      <c r="D256" s="10" t="s">
        <v>62</v>
      </c>
      <c r="E256" s="10">
        <v>1.1552420184016228</v>
      </c>
      <c r="F256" s="10">
        <v>1.1671300195157528</v>
      </c>
      <c r="G256" s="10">
        <v>1.0910090114921331</v>
      </c>
      <c r="H256" s="10">
        <v>0.84989901259541512</v>
      </c>
      <c r="I256" s="10">
        <v>0.72485801577568054</v>
      </c>
      <c r="J256" s="10">
        <v>0.68626800924539566</v>
      </c>
      <c r="K256" s="10">
        <v>0.68636699393391609</v>
      </c>
      <c r="L256" s="10">
        <v>0.65194999799132347</v>
      </c>
      <c r="M256" s="10">
        <v>0.76959699764847755</v>
      </c>
      <c r="N256" s="10">
        <v>0.66956700757145882</v>
      </c>
      <c r="O256" s="10">
        <v>0.29712100187316537</v>
      </c>
      <c r="P256" s="10">
        <v>0.68819701008033007</v>
      </c>
      <c r="Q256" s="10">
        <v>0.24110199650749564</v>
      </c>
      <c r="R256" s="10">
        <v>1.8466090215370059</v>
      </c>
      <c r="S256" s="10">
        <v>2.2620968696428463</v>
      </c>
      <c r="T256" s="10">
        <v>2.4294426599517465</v>
      </c>
      <c r="U256" s="10">
        <v>2.3323530176421627</v>
      </c>
      <c r="V256" s="10">
        <v>7.6584999565966427E-2</v>
      </c>
      <c r="W256" s="10">
        <v>0.22434899222571403</v>
      </c>
      <c r="X256" s="10">
        <v>5.2265000296756625E-2</v>
      </c>
      <c r="Y256" s="10">
        <v>0.1639360033441335</v>
      </c>
      <c r="Z256" s="10">
        <v>0.21220800140872598</v>
      </c>
      <c r="AA256" s="10">
        <v>16.813240772928111</v>
      </c>
      <c r="AB256" s="10">
        <v>0.31945700128562748</v>
      </c>
      <c r="AC256" s="10">
        <v>9.5053775956621394</v>
      </c>
      <c r="AD256" s="10">
        <v>4.8825001460500062E-2</v>
      </c>
      <c r="AE256" s="10">
        <v>0.79941399209201336</v>
      </c>
      <c r="AF256" s="10">
        <v>131.73174813017249</v>
      </c>
      <c r="AG256" s="10">
        <v>17.441962275188416</v>
      </c>
      <c r="AH256" s="10">
        <v>21.46901524066925</v>
      </c>
      <c r="AI256" s="10">
        <v>11.910404309630394</v>
      </c>
      <c r="AJ256" s="10">
        <v>29.782665841281414</v>
      </c>
      <c r="AK256" s="10">
        <v>27.275444282102399</v>
      </c>
      <c r="AL256" s="10">
        <v>29.100041031837463</v>
      </c>
      <c r="AM256" s="10">
        <v>17.126718712854199</v>
      </c>
    </row>
    <row r="257" spans="1:39" x14ac:dyDescent="0.3">
      <c r="A257" t="s">
        <v>154</v>
      </c>
      <c r="E257" s="3">
        <f t="shared" ref="E257:AM257" si="1">SUM(E138:E256)</f>
        <v>42897.119688076549</v>
      </c>
      <c r="F257" s="3">
        <f t="shared" si="1"/>
        <v>44351.992882530903</v>
      </c>
      <c r="G257" s="3">
        <f t="shared" si="1"/>
        <v>43743.969153053011</v>
      </c>
      <c r="H257" s="3">
        <f t="shared" si="1"/>
        <v>43797.661263024202</v>
      </c>
      <c r="I257" s="3">
        <f t="shared" si="1"/>
        <v>43953.494017872028</v>
      </c>
      <c r="J257" s="3">
        <f t="shared" si="1"/>
        <v>44265.097758182441</v>
      </c>
      <c r="K257" s="3">
        <f t="shared" si="1"/>
        <v>44511.917346581235</v>
      </c>
      <c r="L257" s="3">
        <f t="shared" si="1"/>
        <v>44866.035619788454</v>
      </c>
      <c r="M257" s="3">
        <f t="shared" si="1"/>
        <v>44490.40331555577</v>
      </c>
      <c r="N257" s="3">
        <f t="shared" si="1"/>
        <v>45194.154397986713</v>
      </c>
      <c r="O257" s="3">
        <f t="shared" si="1"/>
        <v>46271.910273146699</v>
      </c>
      <c r="P257" s="3">
        <f t="shared" si="1"/>
        <v>47769.151921969256</v>
      </c>
      <c r="Q257" s="3">
        <f t="shared" si="1"/>
        <v>49136.783190586604</v>
      </c>
      <c r="R257" s="3">
        <f t="shared" si="1"/>
        <v>50061.229694561916</v>
      </c>
      <c r="S257" s="3">
        <f t="shared" si="1"/>
        <v>50715.168558817939</v>
      </c>
      <c r="T257" s="3">
        <f t="shared" si="1"/>
        <v>51680.561455988209</v>
      </c>
      <c r="U257" s="3">
        <f t="shared" si="1"/>
        <v>52681.485013803933</v>
      </c>
      <c r="V257" s="3">
        <f t="shared" si="1"/>
        <v>53787.050596759073</v>
      </c>
      <c r="W257" s="3">
        <f t="shared" si="1"/>
        <v>54577.918757560605</v>
      </c>
      <c r="X257" s="3">
        <f t="shared" si="1"/>
        <v>55557.109517680597</v>
      </c>
      <c r="Y257" s="3">
        <f t="shared" si="1"/>
        <v>56729.084097105486</v>
      </c>
      <c r="Z257" s="3">
        <f t="shared" si="1"/>
        <v>58004.558921822289</v>
      </c>
      <c r="AA257" s="3">
        <f t="shared" si="1"/>
        <v>59402.348394998757</v>
      </c>
      <c r="AB257" s="3">
        <f t="shared" si="1"/>
        <v>60629.062374223431</v>
      </c>
      <c r="AC257" s="3">
        <f t="shared" si="1"/>
        <v>62476.640562003362</v>
      </c>
      <c r="AD257" s="3">
        <f t="shared" si="1"/>
        <v>63851.260753332637</v>
      </c>
      <c r="AE257" s="3">
        <f t="shared" si="1"/>
        <v>65428.354925244232</v>
      </c>
      <c r="AF257" s="3">
        <f t="shared" si="1"/>
        <v>66618.755466330738</v>
      </c>
      <c r="AG257" s="3">
        <f t="shared" si="1"/>
        <v>66772.64567142108</v>
      </c>
      <c r="AH257" s="3">
        <f t="shared" si="1"/>
        <v>66775.81899767078</v>
      </c>
      <c r="AI257" s="3">
        <f t="shared" si="1"/>
        <v>66686.126752666896</v>
      </c>
      <c r="AJ257" s="3">
        <f t="shared" si="1"/>
        <v>66379.810911588545</v>
      </c>
      <c r="AK257" s="3">
        <f t="shared" si="1"/>
        <v>66219.496801826404</v>
      </c>
      <c r="AL257" s="3">
        <f t="shared" si="1"/>
        <v>66385.070546181872</v>
      </c>
      <c r="AM257" s="3">
        <f t="shared" si="1"/>
        <v>66113.772164236521</v>
      </c>
    </row>
    <row r="260" spans="1:39" x14ac:dyDescent="0.3">
      <c r="A260" s="2" t="s">
        <v>331</v>
      </c>
    </row>
    <row r="261" spans="1:39" x14ac:dyDescent="0.3">
      <c r="A261" s="2" t="s">
        <v>31</v>
      </c>
      <c r="B261" s="2" t="s">
        <v>218</v>
      </c>
      <c r="C261" s="2" t="s">
        <v>219</v>
      </c>
      <c r="D261" s="8" t="s">
        <v>126</v>
      </c>
      <c r="E261" s="8">
        <v>2023</v>
      </c>
      <c r="F261" s="8">
        <v>2024</v>
      </c>
      <c r="G261" s="8">
        <v>2025</v>
      </c>
      <c r="H261" s="8">
        <v>2026</v>
      </c>
      <c r="I261" s="8">
        <v>2027</v>
      </c>
      <c r="J261" s="8">
        <v>2028</v>
      </c>
      <c r="K261" s="8">
        <v>2029</v>
      </c>
      <c r="L261" s="8">
        <v>2030</v>
      </c>
      <c r="M261" s="8">
        <v>2031</v>
      </c>
      <c r="N261" s="8">
        <v>2032</v>
      </c>
      <c r="O261" s="8">
        <v>2033</v>
      </c>
      <c r="P261" s="8">
        <v>2034</v>
      </c>
      <c r="Q261" s="8">
        <v>2035</v>
      </c>
      <c r="R261" s="8">
        <v>2036</v>
      </c>
      <c r="S261" s="8">
        <v>2037</v>
      </c>
      <c r="T261" s="8">
        <v>2038</v>
      </c>
      <c r="U261" s="8">
        <v>2039</v>
      </c>
      <c r="V261" s="8">
        <v>2040</v>
      </c>
      <c r="W261" s="8">
        <v>2041</v>
      </c>
      <c r="X261" s="8">
        <v>2042</v>
      </c>
      <c r="Y261" s="8">
        <v>2043</v>
      </c>
      <c r="Z261" s="8">
        <v>2044</v>
      </c>
      <c r="AA261" s="8">
        <v>2045</v>
      </c>
      <c r="AB261" s="8">
        <v>2046</v>
      </c>
      <c r="AC261" s="8">
        <v>2047</v>
      </c>
      <c r="AD261" s="8">
        <v>2048</v>
      </c>
      <c r="AE261" s="8">
        <v>2049</v>
      </c>
      <c r="AF261" s="8">
        <v>2050</v>
      </c>
      <c r="AG261" s="8">
        <v>2051</v>
      </c>
      <c r="AH261" s="8">
        <v>2052</v>
      </c>
      <c r="AI261" s="8">
        <v>2053</v>
      </c>
      <c r="AJ261" s="8">
        <v>2054</v>
      </c>
      <c r="AK261" s="8">
        <v>2055</v>
      </c>
      <c r="AL261" s="8">
        <v>2056</v>
      </c>
      <c r="AM261" s="8">
        <v>2057</v>
      </c>
    </row>
    <row r="262" spans="1:39" x14ac:dyDescent="0.3">
      <c r="A262" s="3" t="s">
        <v>154</v>
      </c>
      <c r="B262" s="3" t="s">
        <v>246</v>
      </c>
      <c r="C262" s="3" t="s">
        <v>62</v>
      </c>
      <c r="D262" s="3" t="s">
        <v>62</v>
      </c>
      <c r="E262" s="3">
        <v>1198.7199821472168</v>
      </c>
      <c r="F262" s="3">
        <v>1429.3796124458313</v>
      </c>
      <c r="G262" s="3">
        <v>1581.0433712005615</v>
      </c>
      <c r="H262" s="3">
        <v>1273.6275708675385</v>
      </c>
      <c r="I262" s="3">
        <v>1418.4182176589966</v>
      </c>
      <c r="J262" s="3">
        <v>2012.0639715194702</v>
      </c>
      <c r="K262" s="3">
        <v>2179.8192081451416</v>
      </c>
      <c r="L262" s="3">
        <v>2919.5050611495972</v>
      </c>
      <c r="M262" s="3">
        <v>4376.4894599914551</v>
      </c>
      <c r="N262" s="3">
        <v>3933.7531559467316</v>
      </c>
      <c r="O262" s="3">
        <v>4456.6008896827698</v>
      </c>
      <c r="P262" s="3">
        <v>1508.8362731933594</v>
      </c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</row>
    <row r="263" spans="1:39" x14ac:dyDescent="0.3">
      <c r="A263" s="3" t="s">
        <v>154</v>
      </c>
      <c r="B263" s="3" t="s">
        <v>221</v>
      </c>
      <c r="C263" s="3" t="s">
        <v>62</v>
      </c>
      <c r="D263" s="3" t="s">
        <v>62</v>
      </c>
      <c r="E263" s="3">
        <v>1.1582420185441151</v>
      </c>
      <c r="F263" s="3">
        <v>1.2424950206186622</v>
      </c>
      <c r="G263" s="3">
        <v>1.102920011500828</v>
      </c>
      <c r="H263" s="3">
        <v>0.86013501300476491</v>
      </c>
      <c r="I263" s="3">
        <v>0.7874950198456645</v>
      </c>
      <c r="J263" s="3">
        <v>0.82352300838101655</v>
      </c>
      <c r="K263" s="3">
        <v>0.75332899519708008</v>
      </c>
      <c r="L263" s="3">
        <v>1.2546209624269977</v>
      </c>
      <c r="M263" s="3">
        <v>1.8253950183279812</v>
      </c>
      <c r="N263" s="3">
        <v>0.83502900961320847</v>
      </c>
      <c r="O263" s="3">
        <v>0.30340000207070261</v>
      </c>
      <c r="P263" s="3">
        <v>0.75448801030870527</v>
      </c>
      <c r="Q263" s="3">
        <v>0.48848499171435833</v>
      </c>
      <c r="R263" s="3">
        <v>4.8407800550339743</v>
      </c>
      <c r="S263" s="3">
        <v>13.834649340831675</v>
      </c>
      <c r="T263" s="3">
        <v>14.191460783709772</v>
      </c>
      <c r="U263" s="3">
        <v>7.1954572193790227</v>
      </c>
      <c r="V263" s="3">
        <v>7.858499966096133E-2</v>
      </c>
      <c r="W263" s="3">
        <v>0.2593519912334159</v>
      </c>
      <c r="X263" s="3">
        <v>0.17136399890296161</v>
      </c>
      <c r="Y263" s="3">
        <v>0.19008500431664288</v>
      </c>
      <c r="Z263" s="3">
        <v>0.25444300333037972</v>
      </c>
      <c r="AA263" s="3">
        <v>118.97440314933192</v>
      </c>
      <c r="AB263" s="3">
        <v>0.31945700128562748</v>
      </c>
      <c r="AC263" s="3">
        <v>47.717691630125046</v>
      </c>
      <c r="AD263" s="3">
        <v>0.15787099674344063</v>
      </c>
      <c r="AE263" s="3">
        <v>5.1931409370154142</v>
      </c>
      <c r="AF263" s="3">
        <v>983.51079920097254</v>
      </c>
      <c r="AG263" s="3">
        <v>83.919025847106241</v>
      </c>
      <c r="AH263" s="3">
        <v>109.1051168673439</v>
      </c>
      <c r="AI263" s="3">
        <v>42.029233246808872</v>
      </c>
      <c r="AJ263" s="3">
        <v>137.2724795434624</v>
      </c>
      <c r="AK263" s="3">
        <v>112.58737484295852</v>
      </c>
      <c r="AL263" s="3">
        <v>109.96432442963123</v>
      </c>
      <c r="AM263" s="3">
        <v>99.079044818645343</v>
      </c>
    </row>
    <row r="264" spans="1:39" x14ac:dyDescent="0.3">
      <c r="A264" s="3" t="s">
        <v>154</v>
      </c>
      <c r="B264" s="3" t="s">
        <v>226</v>
      </c>
      <c r="C264" s="3" t="s">
        <v>62</v>
      </c>
      <c r="D264" s="3" t="s">
        <v>62</v>
      </c>
      <c r="E264" s="3">
        <v>35589.613053224981</v>
      </c>
      <c r="F264" s="3">
        <v>35677.862257841974</v>
      </c>
      <c r="G264" s="3">
        <v>35658.488309722394</v>
      </c>
      <c r="H264" s="3">
        <v>35423.747083965689</v>
      </c>
      <c r="I264" s="3">
        <v>35583.487600199878</v>
      </c>
      <c r="J264" s="3">
        <v>35525.224801406264</v>
      </c>
      <c r="K264" s="3">
        <v>35955.933160282671</v>
      </c>
      <c r="L264" s="3">
        <v>35195.654695525765</v>
      </c>
      <c r="M264" s="3">
        <v>33016.973729420453</v>
      </c>
      <c r="N264" s="3">
        <v>33559.523961689323</v>
      </c>
      <c r="O264" s="3">
        <v>33586.433448261814</v>
      </c>
      <c r="P264" s="3">
        <v>36283.269625224173</v>
      </c>
      <c r="Q264" s="3">
        <v>37893.746890391223</v>
      </c>
      <c r="R264" s="3">
        <v>38422.681281633675</v>
      </c>
      <c r="S264" s="3">
        <v>38260.708928837441</v>
      </c>
      <c r="T264" s="3">
        <v>37109.259350960841</v>
      </c>
      <c r="U264" s="3">
        <v>34962.35750905727</v>
      </c>
      <c r="V264" s="3">
        <v>32940.623678002041</v>
      </c>
      <c r="W264" s="3">
        <v>31263.688553775486</v>
      </c>
      <c r="X264" s="3">
        <v>28990.711029255181</v>
      </c>
      <c r="Y264" s="3">
        <v>27558.726174589421</v>
      </c>
      <c r="Z264" s="3">
        <v>23484.882908484375</v>
      </c>
      <c r="AA264" s="3">
        <v>19420.889731953444</v>
      </c>
      <c r="AB264" s="3">
        <v>16409.026131895545</v>
      </c>
      <c r="AC264" s="3">
        <v>13658.914677962544</v>
      </c>
      <c r="AD264" s="3">
        <v>10759.244145537727</v>
      </c>
      <c r="AE264" s="3">
        <v>7381.5699802312301</v>
      </c>
      <c r="AF264" s="3">
        <v>3403.5975371172535</v>
      </c>
      <c r="AG264" s="3">
        <v>3102.7823924869299</v>
      </c>
      <c r="AH264" s="3">
        <v>3179.1657172702253</v>
      </c>
      <c r="AI264" s="3">
        <v>3253.3107066377997</v>
      </c>
      <c r="AJ264" s="3">
        <v>3226.93639688025</v>
      </c>
      <c r="AK264" s="3">
        <v>3333.8676391206682</v>
      </c>
      <c r="AL264" s="3">
        <v>3201.7358499336988</v>
      </c>
      <c r="AM264" s="3">
        <v>3268.4645971171558</v>
      </c>
    </row>
    <row r="265" spans="1:39" x14ac:dyDescent="0.3">
      <c r="A265" s="3" t="s">
        <v>154</v>
      </c>
      <c r="B265" s="3" t="s">
        <v>232</v>
      </c>
      <c r="C265" s="3" t="s">
        <v>62</v>
      </c>
      <c r="D265" s="3" t="s">
        <v>62</v>
      </c>
      <c r="E265" s="3">
        <v>1350.826117105782</v>
      </c>
      <c r="F265" s="3">
        <v>1350.6008972618729</v>
      </c>
      <c r="G265" s="3">
        <v>963.6869298312813</v>
      </c>
      <c r="H265" s="3">
        <v>836.55806910991669</v>
      </c>
      <c r="I265" s="3">
        <v>513.49889502301812</v>
      </c>
      <c r="J265" s="3">
        <v>194.77554490044713</v>
      </c>
      <c r="K265" s="3">
        <v>131.74702404625714</v>
      </c>
      <c r="L265" s="3">
        <v>180.10789410769939</v>
      </c>
      <c r="M265" s="3">
        <v>215.07033063843846</v>
      </c>
      <c r="N265" s="3">
        <v>97.051163010299206</v>
      </c>
      <c r="O265" s="3">
        <v>109.07074310071766</v>
      </c>
      <c r="P265" s="3">
        <v>405.67938499897718</v>
      </c>
      <c r="Q265" s="3">
        <v>750.95953276753426</v>
      </c>
      <c r="R265" s="3">
        <v>850.17855304479599</v>
      </c>
      <c r="S265" s="3">
        <v>1037.6600769162178</v>
      </c>
      <c r="T265" s="3">
        <v>427.48216959834099</v>
      </c>
      <c r="U265" s="3">
        <v>671.14827790856361</v>
      </c>
      <c r="V265" s="3">
        <v>124.29364882409573</v>
      </c>
      <c r="W265" s="3">
        <v>241.32913321256638</v>
      </c>
      <c r="X265" s="3">
        <v>304.29101479053497</v>
      </c>
      <c r="Y265" s="3">
        <v>819.81207886338234</v>
      </c>
      <c r="Z265" s="3">
        <v>362.2930192053318</v>
      </c>
      <c r="AA265" s="3">
        <v>1677.0898533314466</v>
      </c>
      <c r="AB265" s="3">
        <v>498.10965156555176</v>
      </c>
      <c r="AC265" s="3">
        <v>1022.0863901376724</v>
      </c>
      <c r="AD265" s="3">
        <v>437.79022613167763</v>
      </c>
      <c r="AE265" s="3">
        <v>2106.367296487093</v>
      </c>
      <c r="AF265" s="3">
        <v>2391.1488327980042</v>
      </c>
      <c r="AG265" s="3">
        <v>1364.3199028968811</v>
      </c>
      <c r="AH265" s="3">
        <v>1436.0073337554932</v>
      </c>
      <c r="AI265" s="3">
        <v>1471.751492023468</v>
      </c>
      <c r="AJ265" s="3">
        <v>1627.4196918010712</v>
      </c>
      <c r="AK265" s="3">
        <v>1631.745108127594</v>
      </c>
      <c r="AL265" s="3">
        <v>1597.1387634277344</v>
      </c>
      <c r="AM265" s="3">
        <v>1725.7000126838684</v>
      </c>
    </row>
    <row r="266" spans="1:39" x14ac:dyDescent="0.3">
      <c r="A266" s="3" t="s">
        <v>154</v>
      </c>
      <c r="B266" s="3" t="s">
        <v>223</v>
      </c>
      <c r="C266" s="3" t="s">
        <v>62</v>
      </c>
      <c r="D266" s="3" t="s">
        <v>62</v>
      </c>
      <c r="E266" s="3">
        <v>1562.8727293014526</v>
      </c>
      <c r="F266" s="3">
        <v>1828.5241298675537</v>
      </c>
      <c r="G266" s="3">
        <v>896.28602504730225</v>
      </c>
      <c r="H266" s="3">
        <v>1312.97718334198</v>
      </c>
      <c r="I266" s="3">
        <v>1279.1195764541626</v>
      </c>
      <c r="J266" s="3">
        <v>1294.2242527008057</v>
      </c>
      <c r="K266" s="3">
        <v>953.04770827293396</v>
      </c>
      <c r="L266" s="3">
        <v>766.1940495967865</v>
      </c>
      <c r="M266" s="3">
        <v>562.14126300811768</v>
      </c>
      <c r="N266" s="3">
        <v>488.28713989257813</v>
      </c>
      <c r="O266" s="3">
        <v>426.19137287139893</v>
      </c>
      <c r="P266" s="3">
        <v>1007.179696559906</v>
      </c>
      <c r="Q266" s="3">
        <v>1244.3940068483353</v>
      </c>
      <c r="R266" s="3">
        <v>1226.0487675666809</v>
      </c>
      <c r="S266" s="3">
        <v>1795.4054592251778</v>
      </c>
      <c r="T266" s="3">
        <v>759.38858842849731</v>
      </c>
      <c r="U266" s="3">
        <v>1039.9118089675903</v>
      </c>
      <c r="V266" s="3">
        <v>869.08158397674561</v>
      </c>
      <c r="W266" s="3">
        <v>733.84118270874023</v>
      </c>
      <c r="X266" s="3">
        <v>227.81142139434814</v>
      </c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</row>
    <row r="267" spans="1:39" x14ac:dyDescent="0.3">
      <c r="A267" s="3" t="s">
        <v>154</v>
      </c>
      <c r="B267" s="3" t="s">
        <v>257</v>
      </c>
      <c r="C267" s="3" t="s">
        <v>62</v>
      </c>
      <c r="D267" s="3" t="s">
        <v>62</v>
      </c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>
        <v>3399.2887573242188</v>
      </c>
      <c r="U267" s="3">
        <v>5686.944091796875</v>
      </c>
      <c r="V267" s="3">
        <v>9073.0440063476563</v>
      </c>
      <c r="W267" s="3">
        <v>11372.142700195313</v>
      </c>
      <c r="X267" s="3">
        <v>14790.948791503906</v>
      </c>
      <c r="Y267" s="3">
        <v>17039.540161132813</v>
      </c>
      <c r="Z267" s="3">
        <v>22221.383911132813</v>
      </c>
      <c r="AA267" s="3">
        <v>25566.970458984375</v>
      </c>
      <c r="AB267" s="3">
        <v>30650.378051757813</v>
      </c>
      <c r="AC267" s="3">
        <v>34030.831298828125</v>
      </c>
      <c r="AD267" s="3">
        <v>38795.679107666016</v>
      </c>
      <c r="AE267" s="3">
        <v>41692.915374755859</v>
      </c>
      <c r="AF267" s="3">
        <v>45989.828308105469</v>
      </c>
      <c r="AG267" s="3">
        <v>48358.431030273438</v>
      </c>
      <c r="AH267" s="3">
        <v>48173.522644042969</v>
      </c>
      <c r="AI267" s="3">
        <v>47569.166381835938</v>
      </c>
      <c r="AJ267" s="3">
        <v>47309.932006835938</v>
      </c>
      <c r="AK267" s="3">
        <v>47405.729248046875</v>
      </c>
      <c r="AL267" s="3">
        <v>47805.75048828125</v>
      </c>
      <c r="AM267" s="3">
        <v>47972.21484375</v>
      </c>
    </row>
    <row r="268" spans="1:39" x14ac:dyDescent="0.3">
      <c r="A268" s="3" t="s">
        <v>154</v>
      </c>
      <c r="B268" s="3" t="s">
        <v>228</v>
      </c>
      <c r="C268" s="3" t="s">
        <v>62</v>
      </c>
      <c r="D268" s="3" t="s">
        <v>62</v>
      </c>
      <c r="E268" s="3">
        <v>640.42204332351685</v>
      </c>
      <c r="F268" s="3">
        <v>648.89881384372711</v>
      </c>
      <c r="G268" s="3">
        <v>644.61481952667236</v>
      </c>
      <c r="H268" s="3">
        <v>390.52082169055939</v>
      </c>
      <c r="I268" s="3">
        <v>390.52082127332687</v>
      </c>
      <c r="J268" s="3">
        <v>392.3868213891983</v>
      </c>
      <c r="K268" s="3">
        <v>390.52082312107086</v>
      </c>
      <c r="L268" s="3">
        <v>390.51203393936157</v>
      </c>
      <c r="M268" s="3">
        <v>390.52081549167633</v>
      </c>
      <c r="N268" s="3">
        <v>392.64361953735352</v>
      </c>
      <c r="O268" s="3">
        <v>390.52082240581512</v>
      </c>
      <c r="P268" s="3">
        <v>390.52082991600037</v>
      </c>
      <c r="Q268" s="3">
        <v>390.52082133293152</v>
      </c>
      <c r="R268" s="3">
        <v>391.07282340526581</v>
      </c>
      <c r="S268" s="3">
        <v>390.5208266377449</v>
      </c>
      <c r="T268" s="3">
        <v>390.52082973718643</v>
      </c>
      <c r="U268" s="3">
        <v>390.52081596851349</v>
      </c>
      <c r="V268" s="3">
        <v>391.07282602787018</v>
      </c>
      <c r="W268" s="3">
        <v>390.52082186937332</v>
      </c>
      <c r="X268" s="3">
        <v>390.52082788944244</v>
      </c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</row>
    <row r="269" spans="1:39" x14ac:dyDescent="0.3">
      <c r="A269" s="3" t="s">
        <v>154</v>
      </c>
      <c r="B269" s="3" t="s">
        <v>297</v>
      </c>
      <c r="C269" s="3" t="s">
        <v>62</v>
      </c>
      <c r="D269" s="3" t="s">
        <v>62</v>
      </c>
      <c r="E269" s="3">
        <v>2553.507520955056</v>
      </c>
      <c r="F269" s="3">
        <v>3415.4846762493253</v>
      </c>
      <c r="G269" s="3">
        <v>3998.7467777132988</v>
      </c>
      <c r="H269" s="3">
        <v>4559.3703990355134</v>
      </c>
      <c r="I269" s="3">
        <v>4681.303616527468</v>
      </c>
      <c r="J269" s="3">
        <v>4756.6536008529365</v>
      </c>
      <c r="K269" s="3">
        <v>4814.1113038696349</v>
      </c>
      <c r="L269" s="3">
        <v>5323.4116913676262</v>
      </c>
      <c r="M269" s="3">
        <v>5810.1802488900721</v>
      </c>
      <c r="N269" s="3">
        <v>6304.0287036299706</v>
      </c>
      <c r="O269" s="3">
        <v>6325.0861966870725</v>
      </c>
      <c r="P269" s="3">
        <v>6380.9698253795505</v>
      </c>
      <c r="Q269" s="3">
        <v>6416.2691631019115</v>
      </c>
      <c r="R269" s="3">
        <v>6486.8805525638163</v>
      </c>
      <c r="S269" s="3">
        <v>6506.5843980424106</v>
      </c>
      <c r="T269" s="3">
        <v>6561.5868061706424</v>
      </c>
      <c r="U269" s="3">
        <v>6595.9308101050556</v>
      </c>
      <c r="V269" s="3">
        <v>6666.2571455799043</v>
      </c>
      <c r="W269" s="3">
        <v>6684.692919626832</v>
      </c>
      <c r="X269" s="3">
        <v>6738.9919981695712</v>
      </c>
      <c r="Y269" s="3">
        <v>6770.395858746022</v>
      </c>
      <c r="Z269" s="3">
        <v>6842.3504682816565</v>
      </c>
      <c r="AA269" s="3">
        <v>6844.2926628664136</v>
      </c>
      <c r="AB269" s="3">
        <v>6860.7730330377817</v>
      </c>
      <c r="AC269" s="3">
        <v>6722.8598096277565</v>
      </c>
      <c r="AD269" s="3">
        <v>6604.0341445356607</v>
      </c>
      <c r="AE269" s="3">
        <v>6582.654016751796</v>
      </c>
      <c r="AF269" s="3">
        <v>6431.703587770462</v>
      </c>
      <c r="AG269" s="3">
        <v>6407.0497555732727</v>
      </c>
      <c r="AH269" s="3">
        <v>6465.7446763515472</v>
      </c>
      <c r="AI269" s="3">
        <v>6914.9978919029236</v>
      </c>
      <c r="AJ269" s="3">
        <v>7047.364716053009</v>
      </c>
      <c r="AK269" s="3">
        <v>6988.4229865074158</v>
      </c>
      <c r="AL269" s="3">
        <v>6973.9595541954041</v>
      </c>
      <c r="AM269" s="3">
        <v>6595.7966737747192</v>
      </c>
    </row>
    <row r="270" spans="1:39" x14ac:dyDescent="0.3">
      <c r="A270" s="3" t="s">
        <v>154</v>
      </c>
      <c r="B270" s="3" t="s">
        <v>279</v>
      </c>
      <c r="C270" s="3" t="s">
        <v>62</v>
      </c>
      <c r="D270" s="3" t="s">
        <v>62</v>
      </c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>
        <v>111.58816528320313</v>
      </c>
      <c r="Z270" s="3">
        <v>339.82899379730225</v>
      </c>
      <c r="AA270" s="3">
        <v>567.60647392272949</v>
      </c>
      <c r="AB270" s="3">
        <v>804.36088752746582</v>
      </c>
      <c r="AC270" s="3">
        <v>1013.0120735168457</v>
      </c>
      <c r="AD270" s="3">
        <v>1183.9976725578308</v>
      </c>
      <c r="AE270" s="3">
        <v>1314.2440061569214</v>
      </c>
      <c r="AF270" s="3">
        <v>1269.3440749645233</v>
      </c>
      <c r="AG270" s="3">
        <v>1175.2315407991409</v>
      </c>
      <c r="AH270" s="3">
        <v>1230.5776418447495</v>
      </c>
      <c r="AI270" s="3">
        <v>1224.34912109375</v>
      </c>
      <c r="AJ270" s="3">
        <v>1105.0385555028915</v>
      </c>
      <c r="AK270" s="3">
        <v>958.7961163520813</v>
      </c>
      <c r="AL270" s="3">
        <v>876.7719988822937</v>
      </c>
      <c r="AM270" s="3">
        <v>763.93810176849365</v>
      </c>
    </row>
    <row r="271" spans="1:39" x14ac:dyDescent="0.3">
      <c r="A271" s="3" t="s">
        <v>154</v>
      </c>
      <c r="B271" s="3" t="s">
        <v>236</v>
      </c>
      <c r="C271" s="3" t="s">
        <v>62</v>
      </c>
      <c r="D271" s="3" t="s">
        <v>62</v>
      </c>
      <c r="E271" s="3"/>
      <c r="F271" s="3"/>
      <c r="G271" s="3"/>
      <c r="H271" s="3"/>
      <c r="I271" s="3">
        <v>86.357795715332031</v>
      </c>
      <c r="J271" s="3">
        <v>88.945242404937744</v>
      </c>
      <c r="K271" s="3">
        <v>85.984789848327637</v>
      </c>
      <c r="L271" s="3">
        <v>89.395573139190674</v>
      </c>
      <c r="M271" s="3">
        <v>117.202073097229</v>
      </c>
      <c r="N271" s="3">
        <v>418.03162527084351</v>
      </c>
      <c r="O271" s="3">
        <v>977.70340013504028</v>
      </c>
      <c r="P271" s="3">
        <v>1791.9417986869812</v>
      </c>
      <c r="Q271" s="3">
        <v>2440.4042911529541</v>
      </c>
      <c r="R271" s="3">
        <v>2679.5269362926483</v>
      </c>
      <c r="S271" s="3">
        <v>2710.4542198181152</v>
      </c>
      <c r="T271" s="3">
        <v>3018.8434929847717</v>
      </c>
      <c r="U271" s="3">
        <v>3327.4762427806854</v>
      </c>
      <c r="V271" s="3">
        <v>3722.5991230010986</v>
      </c>
      <c r="W271" s="3">
        <v>3891.4440941810608</v>
      </c>
      <c r="X271" s="3">
        <v>4113.6630706787109</v>
      </c>
      <c r="Y271" s="3">
        <v>4428.8315734863281</v>
      </c>
      <c r="Z271" s="3">
        <v>4753.5651779174805</v>
      </c>
      <c r="AA271" s="3">
        <v>5206.5248107910156</v>
      </c>
      <c r="AB271" s="3">
        <v>5406.0951614379883</v>
      </c>
      <c r="AC271" s="3">
        <v>5981.218620300293</v>
      </c>
      <c r="AD271" s="3">
        <v>6070.3575859069824</v>
      </c>
      <c r="AE271" s="3">
        <v>6345.4111099243164</v>
      </c>
      <c r="AF271" s="3">
        <v>6149.622326374054</v>
      </c>
      <c r="AG271" s="3">
        <v>6280.9120235443115</v>
      </c>
      <c r="AH271" s="3">
        <v>6181.6958675384521</v>
      </c>
      <c r="AI271" s="3">
        <v>6210.5219259262085</v>
      </c>
      <c r="AJ271" s="3">
        <v>5925.8470649719238</v>
      </c>
      <c r="AK271" s="3">
        <v>5788.3483288288116</v>
      </c>
      <c r="AL271" s="3">
        <v>5819.7495670318604</v>
      </c>
      <c r="AM271" s="3">
        <v>5688.5788903236389</v>
      </c>
    </row>
    <row r="274" spans="1:39" x14ac:dyDescent="0.3">
      <c r="A274" s="13" t="s">
        <v>28</v>
      </c>
    </row>
    <row r="275" spans="1:39" x14ac:dyDescent="0.3">
      <c r="A275" s="2" t="s">
        <v>31</v>
      </c>
      <c r="B275" s="2" t="s">
        <v>218</v>
      </c>
      <c r="C275" s="2" t="s">
        <v>219</v>
      </c>
      <c r="D275" s="8" t="s">
        <v>126</v>
      </c>
      <c r="E275" s="8">
        <v>2023</v>
      </c>
      <c r="F275" s="8">
        <v>2024</v>
      </c>
      <c r="G275" s="8">
        <v>2025</v>
      </c>
      <c r="H275" s="8">
        <v>2026</v>
      </c>
      <c r="I275" s="8">
        <v>2027</v>
      </c>
      <c r="J275" s="8">
        <v>2028</v>
      </c>
      <c r="K275" s="8">
        <v>2029</v>
      </c>
      <c r="L275" s="8">
        <v>2030</v>
      </c>
      <c r="M275" s="8">
        <v>2031</v>
      </c>
      <c r="N275" s="8">
        <v>2032</v>
      </c>
      <c r="O275" s="8">
        <v>2033</v>
      </c>
      <c r="P275" s="8">
        <v>2034</v>
      </c>
      <c r="Q275" s="8">
        <v>2035</v>
      </c>
      <c r="R275" s="8">
        <v>2036</v>
      </c>
      <c r="S275" s="8">
        <v>2037</v>
      </c>
      <c r="T275" s="8">
        <v>2038</v>
      </c>
      <c r="U275" s="8">
        <v>2039</v>
      </c>
      <c r="V275" s="8">
        <v>2040</v>
      </c>
      <c r="W275" s="8">
        <v>2041</v>
      </c>
      <c r="X275" s="8">
        <v>2042</v>
      </c>
      <c r="Y275" s="8">
        <v>2043</v>
      </c>
      <c r="Z275" s="8">
        <v>2044</v>
      </c>
      <c r="AA275" s="8">
        <v>2045</v>
      </c>
      <c r="AB275" s="8">
        <v>2046</v>
      </c>
      <c r="AC275" s="8">
        <v>2047</v>
      </c>
      <c r="AD275" s="8">
        <v>2048</v>
      </c>
      <c r="AE275" s="8">
        <v>2049</v>
      </c>
      <c r="AF275" s="8">
        <v>2050</v>
      </c>
      <c r="AG275" s="8">
        <v>2051</v>
      </c>
      <c r="AH275" s="8">
        <v>2052</v>
      </c>
      <c r="AI275" s="8">
        <v>2053</v>
      </c>
      <c r="AJ275" s="8">
        <v>2054</v>
      </c>
      <c r="AK275" s="8">
        <v>2055</v>
      </c>
      <c r="AL275" s="8">
        <v>2056</v>
      </c>
      <c r="AM275" s="8">
        <v>2057</v>
      </c>
    </row>
    <row r="276" spans="1:39" x14ac:dyDescent="0.3">
      <c r="A276" s="3" t="s">
        <v>220</v>
      </c>
      <c r="B276" s="3" t="s">
        <v>221</v>
      </c>
      <c r="C276" s="3" t="s">
        <v>62</v>
      </c>
      <c r="D276" s="3" t="s">
        <v>62</v>
      </c>
      <c r="E276" s="3"/>
      <c r="F276" s="3">
        <v>2.4788999930024147E-2</v>
      </c>
      <c r="G276" s="3"/>
      <c r="H276" s="3"/>
      <c r="I276" s="3">
        <v>1.0498999617993832E-2</v>
      </c>
      <c r="J276" s="3"/>
      <c r="K276" s="3">
        <v>1.0000000474974513E-3</v>
      </c>
      <c r="L276" s="3">
        <v>1.0000000474974513E-3</v>
      </c>
      <c r="M276" s="3">
        <v>2.0000000949949026E-3</v>
      </c>
      <c r="N276" s="3">
        <v>7.0580000756308436E-3</v>
      </c>
      <c r="O276" s="3">
        <v>1.0000000474974513E-3</v>
      </c>
      <c r="P276" s="3">
        <v>5.1386002451181412E-2</v>
      </c>
      <c r="Q276" s="3"/>
      <c r="R276" s="3">
        <v>0.64434599876403809</v>
      </c>
      <c r="S276" s="3">
        <v>4.5099730491638184</v>
      </c>
      <c r="T276" s="3"/>
      <c r="U276" s="3">
        <v>2.1144091149326414</v>
      </c>
      <c r="V276" s="3">
        <v>0.17526400089263916</v>
      </c>
      <c r="W276" s="3"/>
      <c r="X276" s="3"/>
      <c r="Y276" s="3"/>
      <c r="Z276" s="3">
        <v>1.8777999910525978E-2</v>
      </c>
      <c r="AA276" s="3">
        <v>28.343094132840633</v>
      </c>
      <c r="AB276" s="3"/>
      <c r="AC276" s="3"/>
      <c r="AD276" s="3"/>
      <c r="AE276" s="3"/>
      <c r="AF276" s="3">
        <v>15.451380968093872</v>
      </c>
      <c r="AG276" s="3">
        <v>3.7831990718841553</v>
      </c>
      <c r="AH276" s="3">
        <v>28.669231414794922</v>
      </c>
      <c r="AI276" s="3">
        <v>2.3567730784416199</v>
      </c>
      <c r="AJ276" s="3">
        <v>1.5931990146636963</v>
      </c>
      <c r="AK276" s="3">
        <v>2.6306898593902588</v>
      </c>
      <c r="AL276" s="3">
        <v>2.3781948089599609</v>
      </c>
      <c r="AM276" s="3">
        <v>25.013408660888672</v>
      </c>
    </row>
    <row r="277" spans="1:39" x14ac:dyDescent="0.3">
      <c r="A277" s="3" t="s">
        <v>222</v>
      </c>
      <c r="B277" s="3" t="s">
        <v>223</v>
      </c>
      <c r="C277" s="3" t="s">
        <v>62</v>
      </c>
      <c r="D277" s="3" t="s">
        <v>62</v>
      </c>
      <c r="E277" s="3">
        <v>958.24083185195923</v>
      </c>
      <c r="F277" s="3">
        <v>1158.0070476531982</v>
      </c>
      <c r="G277" s="3">
        <v>540.6212215423584</v>
      </c>
      <c r="H277" s="3">
        <v>791.15560913085938</v>
      </c>
      <c r="I277" s="3">
        <v>690.11582088470459</v>
      </c>
      <c r="J277" s="3">
        <v>760.51103782653809</v>
      </c>
      <c r="K277" s="3">
        <v>590.52946376800537</v>
      </c>
      <c r="L277" s="3">
        <v>501.39589047431946</v>
      </c>
      <c r="M277" s="3">
        <v>289.234787940979</v>
      </c>
      <c r="N277" s="3">
        <v>342.08694267272949</v>
      </c>
      <c r="O277" s="3">
        <v>238.46092230081558</v>
      </c>
      <c r="P277" s="3">
        <v>575.397620677948</v>
      </c>
      <c r="Q277" s="3">
        <v>658.76757776737213</v>
      </c>
      <c r="R277" s="3">
        <v>622.7635498046875</v>
      </c>
      <c r="S277" s="3">
        <v>916.69209003448486</v>
      </c>
      <c r="T277" s="3">
        <v>460.45893573760986</v>
      </c>
      <c r="U277" s="3">
        <v>563.68016242980957</v>
      </c>
      <c r="V277" s="3">
        <v>449.40729141235352</v>
      </c>
      <c r="W277" s="3">
        <v>433.28542327880859</v>
      </c>
      <c r="X277" s="3">
        <v>110.19621849060059</v>
      </c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</row>
    <row r="278" spans="1:39" x14ac:dyDescent="0.3">
      <c r="A278" s="3" t="s">
        <v>224</v>
      </c>
      <c r="B278" s="3" t="s">
        <v>223</v>
      </c>
      <c r="C278" s="3" t="s">
        <v>62</v>
      </c>
      <c r="D278" s="3" t="s">
        <v>62</v>
      </c>
      <c r="E278" s="3">
        <v>600.88793754577637</v>
      </c>
      <c r="F278" s="3">
        <v>670.51708221435547</v>
      </c>
      <c r="G278" s="3">
        <v>352.0052375793457</v>
      </c>
      <c r="H278" s="3">
        <v>462.43963623046875</v>
      </c>
      <c r="I278" s="3">
        <v>440.46790027618408</v>
      </c>
      <c r="J278" s="3">
        <v>387.18003845214844</v>
      </c>
      <c r="K278" s="3">
        <v>287.5587306022644</v>
      </c>
      <c r="L278" s="3">
        <v>228.36934089660645</v>
      </c>
      <c r="M278" s="3">
        <v>256.5129508972168</v>
      </c>
      <c r="N278" s="3">
        <v>197.21539688110352</v>
      </c>
      <c r="O278" s="3">
        <v>226.36701393127441</v>
      </c>
      <c r="P278" s="3">
        <v>347.7771897315979</v>
      </c>
      <c r="Q278" s="3">
        <v>477.70319557189941</v>
      </c>
      <c r="R278" s="3">
        <v>437.85143280029297</v>
      </c>
      <c r="S278" s="3">
        <v>739.29356956481934</v>
      </c>
      <c r="T278" s="3">
        <v>183.50517272949219</v>
      </c>
      <c r="U278" s="3">
        <v>267.4614200592041</v>
      </c>
      <c r="V278" s="3">
        <v>278.90110015869141</v>
      </c>
      <c r="W278" s="3">
        <v>211.53507232666016</v>
      </c>
      <c r="X278" s="3">
        <v>89.067045211791992</v>
      </c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</row>
    <row r="279" spans="1:39" x14ac:dyDescent="0.3">
      <c r="A279" s="3" t="s">
        <v>225</v>
      </c>
      <c r="B279" s="3" t="s">
        <v>226</v>
      </c>
      <c r="C279" s="3" t="s">
        <v>62</v>
      </c>
      <c r="D279" s="3" t="s">
        <v>62</v>
      </c>
      <c r="E279" s="3">
        <v>1.7516341432929039</v>
      </c>
      <c r="F279" s="3">
        <v>1.7519999779760838</v>
      </c>
      <c r="G279" s="3">
        <v>1.7520000152289867</v>
      </c>
      <c r="H279" s="3">
        <v>1.7519999779760838</v>
      </c>
      <c r="I279" s="3">
        <v>1.7520000264048576</v>
      </c>
      <c r="J279" s="3">
        <v>1.7760000079870224</v>
      </c>
      <c r="K279" s="3">
        <v>1.7519999518990517</v>
      </c>
      <c r="L279" s="3">
        <v>1.7519211322069168</v>
      </c>
      <c r="M279" s="3">
        <v>1.7520000226795673</v>
      </c>
      <c r="N279" s="3">
        <v>1.7760000042617321</v>
      </c>
      <c r="O279" s="3">
        <v>1.7519999705255032</v>
      </c>
      <c r="P279" s="3">
        <v>1.7520000115036964</v>
      </c>
      <c r="Q279" s="3">
        <v>1.7520000077784061</v>
      </c>
      <c r="R279" s="3">
        <v>1.752000018954277</v>
      </c>
      <c r="S279" s="3">
        <v>1.7519999742507935</v>
      </c>
      <c r="T279" s="3">
        <v>1.7519999928772449</v>
      </c>
      <c r="U279" s="3">
        <v>1.7519999928772449</v>
      </c>
      <c r="V279" s="3">
        <v>1.7759999856352806</v>
      </c>
      <c r="W279" s="3">
        <v>1.7519999891519547</v>
      </c>
      <c r="X279" s="3">
        <v>1.7519999966025352</v>
      </c>
      <c r="Y279" s="3">
        <v>1.7519999817013741</v>
      </c>
      <c r="Z279" s="3">
        <v>1.7520000152289867</v>
      </c>
      <c r="AA279" s="3">
        <v>1.7519999742507935</v>
      </c>
      <c r="AB279" s="3">
        <v>1.7520000152289867</v>
      </c>
      <c r="AC279" s="3">
        <v>1.751999955624342</v>
      </c>
      <c r="AD279" s="3">
        <v>1.7759999893605709</v>
      </c>
      <c r="AE279" s="3">
        <v>1.7519999854266644</v>
      </c>
      <c r="AF279" s="3">
        <v>1.7519999779760838</v>
      </c>
      <c r="AG279" s="3">
        <v>1.7519999742507935</v>
      </c>
      <c r="AH279" s="3">
        <v>1.7520000003278255</v>
      </c>
      <c r="AI279" s="3">
        <v>1.7519999966025352</v>
      </c>
      <c r="AJ279" s="3">
        <v>1.7519999891519547</v>
      </c>
      <c r="AK279" s="3">
        <v>1.7519999817013741</v>
      </c>
      <c r="AL279" s="3">
        <v>1.7760000005364418</v>
      </c>
      <c r="AM279" s="3">
        <v>1.7519999928772449</v>
      </c>
    </row>
    <row r="280" spans="1:39" x14ac:dyDescent="0.3">
      <c r="A280" s="3" t="s">
        <v>227</v>
      </c>
      <c r="B280" s="3" t="s">
        <v>228</v>
      </c>
      <c r="C280" s="3" t="s">
        <v>62</v>
      </c>
      <c r="D280" s="3" t="s">
        <v>62</v>
      </c>
      <c r="E280" s="3">
        <v>118.07249355316162</v>
      </c>
      <c r="F280" s="3">
        <v>118.0848217010498</v>
      </c>
      <c r="G280" s="3">
        <v>118.08482301235199</v>
      </c>
      <c r="H280" s="3">
        <v>118.08481860160828</v>
      </c>
      <c r="I280" s="3">
        <v>118.08482140302658</v>
      </c>
      <c r="J280" s="3">
        <v>118.08481907844543</v>
      </c>
      <c r="K280" s="3">
        <v>118.08482480049133</v>
      </c>
      <c r="L280" s="3">
        <v>118.08216762542725</v>
      </c>
      <c r="M280" s="3">
        <v>118.08482313156128</v>
      </c>
      <c r="N280" s="3">
        <v>118.89361977577209</v>
      </c>
      <c r="O280" s="3">
        <v>118.0848217010498</v>
      </c>
      <c r="P280" s="3">
        <v>118.08482789993286</v>
      </c>
      <c r="Q280" s="3">
        <v>118.08482146263123</v>
      </c>
      <c r="R280" s="3">
        <v>118.08482229709625</v>
      </c>
      <c r="S280" s="3">
        <v>118.08482491970062</v>
      </c>
      <c r="T280" s="3">
        <v>118.08482813835144</v>
      </c>
      <c r="U280" s="3">
        <v>118.08481633663177</v>
      </c>
      <c r="V280" s="3">
        <v>118.08482450246811</v>
      </c>
      <c r="W280" s="3">
        <v>118.08482211828232</v>
      </c>
      <c r="X280" s="3">
        <v>118.08482646942139</v>
      </c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</row>
    <row r="281" spans="1:39" x14ac:dyDescent="0.3">
      <c r="A281" s="3" t="s">
        <v>229</v>
      </c>
      <c r="B281" s="3" t="s">
        <v>226</v>
      </c>
      <c r="C281" s="3" t="s">
        <v>62</v>
      </c>
      <c r="D281" s="3" t="s">
        <v>62</v>
      </c>
      <c r="E281" s="3">
        <v>6244.1817321777344</v>
      </c>
      <c r="F281" s="3">
        <v>6018.5357971191406</v>
      </c>
      <c r="G281" s="3">
        <v>6594.1929016113281</v>
      </c>
      <c r="H281" s="3">
        <v>6279.920166015625</v>
      </c>
      <c r="I281" s="3">
        <v>5950.3781127929688</v>
      </c>
      <c r="J281" s="3">
        <v>6205.2466888427734</v>
      </c>
      <c r="K281" s="3">
        <v>6451.9085693359375</v>
      </c>
      <c r="L281" s="3">
        <v>6565.7708435058594</v>
      </c>
      <c r="M281" s="3">
        <v>6735.5327758789063</v>
      </c>
      <c r="N281" s="3">
        <v>6626.4856414794922</v>
      </c>
      <c r="O281" s="3">
        <v>6480.9381637573242</v>
      </c>
      <c r="P281" s="3">
        <v>7224.9288635253906</v>
      </c>
      <c r="Q281" s="3">
        <v>7487.4501647949219</v>
      </c>
      <c r="R281" s="3">
        <v>7661.6287536621094</v>
      </c>
      <c r="S281" s="3">
        <v>6996.0736999511719</v>
      </c>
      <c r="T281" s="3">
        <v>7284.6771850585938</v>
      </c>
      <c r="U281" s="3">
        <v>7841.1461791992188</v>
      </c>
      <c r="V281" s="3">
        <v>7650.3359069824219</v>
      </c>
      <c r="W281" s="3">
        <v>7026.1796569824219</v>
      </c>
      <c r="X281" s="3">
        <v>7037.8970336914063</v>
      </c>
      <c r="Y281" s="3">
        <v>7520.8787231445313</v>
      </c>
      <c r="Z281" s="3">
        <v>7297.3856811523438</v>
      </c>
      <c r="AA281" s="3">
        <v>6771.6849975585938</v>
      </c>
      <c r="AB281" s="3">
        <v>6520.145751953125</v>
      </c>
      <c r="AC281" s="3">
        <v>6373.1370849609375</v>
      </c>
      <c r="AD281" s="3">
        <v>5344.9422607421875</v>
      </c>
      <c r="AE281" s="3">
        <v>1716.2184753417969</v>
      </c>
      <c r="AF281" s="3"/>
      <c r="AG281" s="3"/>
      <c r="AH281" s="3"/>
      <c r="AI281" s="3"/>
      <c r="AJ281" s="3"/>
      <c r="AK281" s="3"/>
      <c r="AL281" s="3"/>
      <c r="AM281" s="3"/>
    </row>
    <row r="282" spans="1:39" x14ac:dyDescent="0.3">
      <c r="A282" s="3" t="s">
        <v>230</v>
      </c>
      <c r="B282" s="3" t="s">
        <v>226</v>
      </c>
      <c r="C282" s="3" t="s">
        <v>62</v>
      </c>
      <c r="D282" s="3" t="s">
        <v>62</v>
      </c>
      <c r="E282" s="3">
        <v>167.59144043922424</v>
      </c>
      <c r="F282" s="3">
        <v>162.52873587608337</v>
      </c>
      <c r="G282" s="3">
        <v>132.32342052459717</v>
      </c>
      <c r="H282" s="3">
        <v>115.48316979408264</v>
      </c>
      <c r="I282" s="3">
        <v>114.14734554290771</v>
      </c>
      <c r="J282" s="3">
        <v>128.02865552902222</v>
      </c>
      <c r="K282" s="3">
        <v>116.54198312759399</v>
      </c>
      <c r="L282" s="3">
        <v>80.68312406539917</v>
      </c>
      <c r="M282" s="3">
        <v>64.336076498031616</v>
      </c>
      <c r="N282" s="3">
        <v>65.135653138160706</v>
      </c>
      <c r="O282" s="3">
        <v>52.452249497175217</v>
      </c>
      <c r="P282" s="3">
        <v>99.560955286026001</v>
      </c>
      <c r="Q282" s="3">
        <v>121.48278665542603</v>
      </c>
      <c r="R282" s="3">
        <v>114.73981717228889</v>
      </c>
      <c r="S282" s="3">
        <v>128.58372515439987</v>
      </c>
      <c r="T282" s="3">
        <v>87.683050036430359</v>
      </c>
      <c r="U282" s="3">
        <v>121.99221375584602</v>
      </c>
      <c r="V282" s="3">
        <v>87.618589327670634</v>
      </c>
      <c r="W282" s="3">
        <v>66.046957627404481</v>
      </c>
      <c r="X282" s="3">
        <v>48.2006467115134</v>
      </c>
      <c r="Y282" s="3">
        <v>82.564318653196096</v>
      </c>
      <c r="Z282" s="3">
        <v>62.844946950674057</v>
      </c>
      <c r="AA282" s="3">
        <v>105.58255231380463</v>
      </c>
      <c r="AB282" s="3">
        <v>28.840557880408596</v>
      </c>
      <c r="AC282" s="3">
        <v>72.585895934025757</v>
      </c>
      <c r="AD282" s="3">
        <v>27.35286069533322</v>
      </c>
      <c r="AE282" s="3">
        <v>3.2984159091138281</v>
      </c>
      <c r="AF282" s="3"/>
      <c r="AG282" s="3"/>
      <c r="AH282" s="3"/>
      <c r="AI282" s="3"/>
      <c r="AJ282" s="3"/>
      <c r="AK282" s="3"/>
      <c r="AL282" s="3"/>
      <c r="AM282" s="3"/>
    </row>
    <row r="283" spans="1:39" x14ac:dyDescent="0.3">
      <c r="A283" s="3" t="s">
        <v>231</v>
      </c>
      <c r="B283" s="3" t="s">
        <v>232</v>
      </c>
      <c r="C283" s="3" t="s">
        <v>62</v>
      </c>
      <c r="D283" s="3" t="s">
        <v>62</v>
      </c>
      <c r="E283" s="3"/>
      <c r="F283" s="3">
        <v>0.10100000351667404</v>
      </c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</row>
    <row r="284" spans="1:39" x14ac:dyDescent="0.3">
      <c r="A284" s="3" t="s">
        <v>233</v>
      </c>
      <c r="B284" s="3" t="s">
        <v>232</v>
      </c>
      <c r="C284" s="3" t="s">
        <v>62</v>
      </c>
      <c r="D284" s="3" t="s">
        <v>62</v>
      </c>
      <c r="E284" s="3">
        <v>0.3060000017285347</v>
      </c>
      <c r="F284" s="3">
        <v>1.8350329920649529</v>
      </c>
      <c r="G284" s="3">
        <v>1.3939789943397045</v>
      </c>
      <c r="H284" s="3">
        <v>1.1061099730432034</v>
      </c>
      <c r="I284" s="3">
        <v>1.4560509845614433</v>
      </c>
      <c r="J284" s="3">
        <v>1.2160139754414558</v>
      </c>
      <c r="K284" s="3">
        <v>0.65108499675989151</v>
      </c>
      <c r="L284" s="3">
        <v>1.7567339912056923</v>
      </c>
      <c r="M284" s="3">
        <v>2.9491080492734909</v>
      </c>
      <c r="N284" s="3">
        <v>2.2148920334875584</v>
      </c>
      <c r="O284" s="3">
        <v>0.79344699531793594</v>
      </c>
      <c r="P284" s="3">
        <v>0.43455199524760246</v>
      </c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</row>
    <row r="285" spans="1:39" x14ac:dyDescent="0.3">
      <c r="A285" s="3" t="s">
        <v>234</v>
      </c>
      <c r="B285" s="3" t="s">
        <v>232</v>
      </c>
      <c r="C285" s="3" t="s">
        <v>62</v>
      </c>
      <c r="D285" s="3" t="s">
        <v>62</v>
      </c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</row>
    <row r="286" spans="1:39" x14ac:dyDescent="0.3">
      <c r="A286" s="3" t="s">
        <v>235</v>
      </c>
      <c r="B286" s="3" t="s">
        <v>232</v>
      </c>
      <c r="C286" s="3" t="s">
        <v>62</v>
      </c>
      <c r="D286" s="3" t="s">
        <v>62</v>
      </c>
      <c r="E286" s="3">
        <v>2.92147196829319</v>
      </c>
      <c r="F286" s="3">
        <v>4.1808720305562019</v>
      </c>
      <c r="G286" s="3">
        <v>3.6060899794101715</v>
      </c>
      <c r="H286" s="3">
        <v>3.2791899740695953</v>
      </c>
      <c r="I286" s="3">
        <v>2.7645899951457977</v>
      </c>
      <c r="J286" s="3">
        <v>3.3630000203847885</v>
      </c>
      <c r="K286" s="3">
        <v>1.9807260036468506</v>
      </c>
      <c r="L286" s="3">
        <v>3.049748994410038</v>
      </c>
      <c r="M286" s="3">
        <v>3.3937770612537861</v>
      </c>
      <c r="N286" s="3">
        <v>3.4163210988044739</v>
      </c>
      <c r="O286" s="3">
        <v>2.6920000016689301</v>
      </c>
      <c r="P286" s="3">
        <v>0.82799999415874481</v>
      </c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</row>
    <row r="287" spans="1:39" x14ac:dyDescent="0.3">
      <c r="A287" s="3" t="s">
        <v>157</v>
      </c>
      <c r="B287" s="3" t="s">
        <v>236</v>
      </c>
      <c r="C287" s="3" t="s">
        <v>62</v>
      </c>
      <c r="D287" s="3" t="s">
        <v>62</v>
      </c>
      <c r="E287" s="3"/>
      <c r="F287" s="3"/>
      <c r="G287" s="3"/>
      <c r="H287" s="3"/>
      <c r="I287" s="3">
        <v>84.2068772315979</v>
      </c>
      <c r="J287" s="3">
        <v>90.460344314575195</v>
      </c>
      <c r="K287" s="3">
        <v>87.656389713287354</v>
      </c>
      <c r="L287" s="3">
        <v>92.452832698822021</v>
      </c>
      <c r="M287" s="3">
        <v>81.021235466003418</v>
      </c>
      <c r="N287" s="3">
        <v>78.927474021911621</v>
      </c>
      <c r="O287" s="3">
        <v>76.847287178039551</v>
      </c>
      <c r="P287" s="3">
        <v>71.787563323974609</v>
      </c>
      <c r="Q287" s="3">
        <v>72.786411762237549</v>
      </c>
      <c r="R287" s="3">
        <v>69.593895435333252</v>
      </c>
      <c r="S287" s="3">
        <v>72.435300827026367</v>
      </c>
      <c r="T287" s="3">
        <v>67.425787925720215</v>
      </c>
      <c r="U287" s="3">
        <v>60.787005424499512</v>
      </c>
      <c r="V287" s="3">
        <v>58.930010795593262</v>
      </c>
      <c r="W287" s="3">
        <v>53.727262496948242</v>
      </c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</row>
    <row r="288" spans="1:39" x14ac:dyDescent="0.3">
      <c r="A288" s="3" t="s">
        <v>158</v>
      </c>
      <c r="B288" s="3" t="s">
        <v>236</v>
      </c>
      <c r="C288" s="3" t="s">
        <v>62</v>
      </c>
      <c r="D288" s="3" t="s">
        <v>62</v>
      </c>
      <c r="E288" s="3"/>
      <c r="F288" s="3"/>
      <c r="G288" s="3"/>
      <c r="H288" s="3"/>
      <c r="I288" s="3"/>
      <c r="J288" s="3"/>
      <c r="K288" s="3"/>
      <c r="L288" s="3"/>
      <c r="M288" s="3"/>
      <c r="N288" s="3">
        <v>160.00198936462402</v>
      </c>
      <c r="O288" s="3">
        <v>754.82553482055664</v>
      </c>
      <c r="P288" s="3">
        <v>1580.578727722168</v>
      </c>
      <c r="Q288" s="3">
        <v>2324.1649627685547</v>
      </c>
      <c r="R288" s="3">
        <v>2604.2021789550781</v>
      </c>
      <c r="S288" s="3">
        <v>2610.5245819091797</v>
      </c>
      <c r="T288" s="3">
        <v>2471.5813903808594</v>
      </c>
      <c r="U288" s="3">
        <v>2493.0771789550781</v>
      </c>
      <c r="V288" s="3">
        <v>2524.26708984375</v>
      </c>
      <c r="W288" s="3">
        <v>2341.3709335327148</v>
      </c>
      <c r="X288" s="3">
        <v>2183.2837295532227</v>
      </c>
      <c r="Y288" s="3">
        <v>2204.0887680053711</v>
      </c>
      <c r="Z288" s="3">
        <v>1984.089958190918</v>
      </c>
      <c r="AA288" s="3">
        <v>2133.9662704467773</v>
      </c>
      <c r="AB288" s="3">
        <v>1825.4713745117188</v>
      </c>
      <c r="AC288" s="3">
        <v>2139.8269805908203</v>
      </c>
      <c r="AD288" s="3">
        <v>1736.4429702758789</v>
      </c>
      <c r="AE288" s="3">
        <v>1461.2334213256836</v>
      </c>
      <c r="AF288" s="3">
        <v>700.5719690322876</v>
      </c>
      <c r="AG288" s="3">
        <v>446.98811721801758</v>
      </c>
      <c r="AH288" s="3">
        <v>405.26671028137207</v>
      </c>
      <c r="AI288" s="3">
        <v>384.93821144104004</v>
      </c>
      <c r="AJ288" s="3">
        <v>237.73573470115662</v>
      </c>
      <c r="AK288" s="3">
        <v>82.12025773525238</v>
      </c>
      <c r="AL288" s="3">
        <v>102.32879447937012</v>
      </c>
      <c r="AM288" s="3">
        <v>81.777311325073242</v>
      </c>
    </row>
    <row r="289" spans="1:39" x14ac:dyDescent="0.3">
      <c r="A289" s="3" t="s">
        <v>237</v>
      </c>
      <c r="B289" s="3" t="s">
        <v>232</v>
      </c>
      <c r="C289" s="3" t="s">
        <v>62</v>
      </c>
      <c r="D289" s="3" t="s">
        <v>62</v>
      </c>
      <c r="E289" s="3"/>
      <c r="F289" s="3">
        <v>0.47400000505149364</v>
      </c>
      <c r="G289" s="3">
        <v>0.11799999885261059</v>
      </c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</row>
    <row r="290" spans="1:39" x14ac:dyDescent="0.3">
      <c r="A290" s="3" t="s">
        <v>238</v>
      </c>
      <c r="B290" s="3" t="s">
        <v>232</v>
      </c>
      <c r="C290" s="3" t="s">
        <v>62</v>
      </c>
      <c r="D290" s="3" t="s">
        <v>62</v>
      </c>
      <c r="E290" s="3"/>
      <c r="F290" s="3">
        <v>4.9756001681089401E-2</v>
      </c>
      <c r="G290" s="3">
        <v>2.199999988079071E-2</v>
      </c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</row>
    <row r="291" spans="1:39" x14ac:dyDescent="0.3">
      <c r="A291" s="3" t="s">
        <v>239</v>
      </c>
      <c r="B291" s="3" t="s">
        <v>232</v>
      </c>
      <c r="C291" s="3" t="s">
        <v>62</v>
      </c>
      <c r="D291" s="3" t="s">
        <v>62</v>
      </c>
      <c r="E291" s="3"/>
      <c r="F291" s="3">
        <v>0.18900000303983688</v>
      </c>
      <c r="G291" s="3">
        <v>7.3000000789761543E-2</v>
      </c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</row>
    <row r="292" spans="1:39" x14ac:dyDescent="0.3">
      <c r="A292" s="3" t="s">
        <v>240</v>
      </c>
      <c r="B292" s="3" t="s">
        <v>232</v>
      </c>
      <c r="C292" s="3" t="s">
        <v>62</v>
      </c>
      <c r="D292" s="3" t="s">
        <v>62</v>
      </c>
      <c r="E292" s="3"/>
      <c r="F292" s="3">
        <v>0.10300000011920929</v>
      </c>
      <c r="G292" s="3">
        <v>2.9999999329447746E-2</v>
      </c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</row>
    <row r="293" spans="1:39" x14ac:dyDescent="0.3">
      <c r="A293" s="3" t="s">
        <v>241</v>
      </c>
      <c r="B293" s="3" t="s">
        <v>226</v>
      </c>
      <c r="C293" s="3" t="s">
        <v>62</v>
      </c>
      <c r="D293" s="3" t="s">
        <v>62</v>
      </c>
      <c r="E293" s="3">
        <v>5992.8439025878906</v>
      </c>
      <c r="F293" s="3">
        <v>6152.2061767578125</v>
      </c>
      <c r="G293" s="3">
        <v>5726.7567443847656</v>
      </c>
      <c r="H293" s="3">
        <v>6290.4317321777344</v>
      </c>
      <c r="I293" s="3">
        <v>6235.6275787353516</v>
      </c>
      <c r="J293" s="3">
        <v>5508.3626403808594</v>
      </c>
      <c r="K293" s="3">
        <v>6000.3765563964844</v>
      </c>
      <c r="L293" s="3">
        <v>5898.1742095947266</v>
      </c>
      <c r="M293" s="3">
        <v>5540.9182739257813</v>
      </c>
      <c r="N293" s="3">
        <v>5885.8604927062988</v>
      </c>
      <c r="O293" s="3">
        <v>5912.5055313110352</v>
      </c>
      <c r="P293" s="3">
        <v>6021.4634628295898</v>
      </c>
      <c r="Q293" s="3">
        <v>6131.2716064453125</v>
      </c>
      <c r="R293" s="3">
        <v>6178.8714752197266</v>
      </c>
      <c r="S293" s="3">
        <v>5762.7847900390625</v>
      </c>
      <c r="T293" s="3">
        <v>5984.2912368774414</v>
      </c>
      <c r="U293" s="3">
        <v>5951.3306121826172</v>
      </c>
      <c r="V293" s="3">
        <v>5493.2136383056641</v>
      </c>
      <c r="W293" s="3">
        <v>5472.1085968017578</v>
      </c>
      <c r="X293" s="3">
        <v>5087.5313568115234</v>
      </c>
      <c r="Y293" s="3">
        <v>4847.9752655029297</v>
      </c>
      <c r="Z293" s="3">
        <v>4028.4724884033203</v>
      </c>
      <c r="AA293" s="3">
        <v>3793.5852394104004</v>
      </c>
      <c r="AB293" s="3">
        <v>3282.9378204345703</v>
      </c>
      <c r="AC293" s="3">
        <v>3050.9736022949219</v>
      </c>
      <c r="AD293" s="3">
        <v>2199.8009128570557</v>
      </c>
      <c r="AE293" s="3">
        <v>2549.5392608642578</v>
      </c>
      <c r="AF293" s="3">
        <v>1587.1832828521729</v>
      </c>
      <c r="AG293" s="3">
        <v>1506.2682101726532</v>
      </c>
      <c r="AH293" s="3">
        <v>1502.7321529388428</v>
      </c>
      <c r="AI293" s="3">
        <v>1543.4044394493103</v>
      </c>
      <c r="AJ293" s="3">
        <v>1500.3476769924164</v>
      </c>
      <c r="AK293" s="3">
        <v>1519.6028990745544</v>
      </c>
      <c r="AL293" s="3">
        <v>1597.7992634773254</v>
      </c>
      <c r="AM293" s="3">
        <v>1617.2258272171021</v>
      </c>
    </row>
    <row r="294" spans="1:39" x14ac:dyDescent="0.3">
      <c r="A294" s="3" t="s">
        <v>242</v>
      </c>
      <c r="B294" s="3" t="s">
        <v>226</v>
      </c>
      <c r="C294" s="3" t="s">
        <v>62</v>
      </c>
      <c r="D294" s="3" t="s">
        <v>62</v>
      </c>
      <c r="E294" s="3">
        <v>180.80862998962402</v>
      </c>
      <c r="F294" s="3">
        <v>182.7294659614563</v>
      </c>
      <c r="G294" s="3">
        <v>131.96590137481689</v>
      </c>
      <c r="H294" s="3">
        <v>145.02334654331207</v>
      </c>
      <c r="I294" s="3">
        <v>124.5819239616394</v>
      </c>
      <c r="J294" s="3">
        <v>125.0006445646286</v>
      </c>
      <c r="K294" s="3">
        <v>120.319983959198</v>
      </c>
      <c r="L294" s="3">
        <v>91.705142974853516</v>
      </c>
      <c r="M294" s="3">
        <v>70.102599024772644</v>
      </c>
      <c r="N294" s="3">
        <v>70.250210821628571</v>
      </c>
      <c r="O294" s="3">
        <v>68.412533938884735</v>
      </c>
      <c r="P294" s="3">
        <v>121.6249722391367</v>
      </c>
      <c r="Q294" s="3">
        <v>141.9421506524086</v>
      </c>
      <c r="R294" s="3">
        <v>138.18501442670822</v>
      </c>
      <c r="S294" s="3">
        <v>177.57902815937996</v>
      </c>
      <c r="T294" s="3">
        <v>84.826866550545674</v>
      </c>
      <c r="U294" s="3">
        <v>113.29623499512672</v>
      </c>
      <c r="V294" s="3">
        <v>68.138028372777626</v>
      </c>
      <c r="W294" s="3">
        <v>59.484121494402643</v>
      </c>
      <c r="X294" s="3">
        <v>24.119722412608098</v>
      </c>
      <c r="Y294" s="3">
        <v>76.546829130849801</v>
      </c>
      <c r="Z294" s="3">
        <v>44.32797350466717</v>
      </c>
      <c r="AA294" s="3">
        <v>89.418024484417401</v>
      </c>
      <c r="AB294" s="3">
        <v>33.588358710112516</v>
      </c>
      <c r="AC294" s="3">
        <v>64.23206612438662</v>
      </c>
      <c r="AD294" s="3">
        <v>18.241893489961512</v>
      </c>
      <c r="AE294" s="3">
        <v>90.233235087594949</v>
      </c>
      <c r="AF294" s="3">
        <v>109.02234661206603</v>
      </c>
      <c r="AG294" s="3">
        <v>73.309650123119354</v>
      </c>
      <c r="AH294" s="3">
        <v>91.11346498131752</v>
      </c>
      <c r="AI294" s="3">
        <v>78.057944161992054</v>
      </c>
      <c r="AJ294" s="3">
        <v>87.039156973361969</v>
      </c>
      <c r="AK294" s="3">
        <v>86.091052277188282</v>
      </c>
      <c r="AL294" s="3">
        <v>82.187138952314854</v>
      </c>
      <c r="AM294" s="3">
        <v>112.378647595644</v>
      </c>
    </row>
    <row r="295" spans="1:39" x14ac:dyDescent="0.3">
      <c r="A295" s="3" t="s">
        <v>243</v>
      </c>
      <c r="B295" s="3" t="s">
        <v>226</v>
      </c>
      <c r="C295" s="3" t="s">
        <v>62</v>
      </c>
      <c r="D295" s="3" t="s">
        <v>62</v>
      </c>
      <c r="E295" s="3">
        <v>5961.5164337158203</v>
      </c>
      <c r="F295" s="3">
        <v>6161.9721527099609</v>
      </c>
      <c r="G295" s="3">
        <v>6090.2410583496094</v>
      </c>
      <c r="H295" s="3">
        <v>5832.4105224609375</v>
      </c>
      <c r="I295" s="3">
        <v>6362.2540130615234</v>
      </c>
      <c r="J295" s="3">
        <v>5555.4724884033203</v>
      </c>
      <c r="K295" s="3">
        <v>6153.3936157226563</v>
      </c>
      <c r="L295" s="3">
        <v>6101.4380187988281</v>
      </c>
      <c r="M295" s="3">
        <v>5538.6712188720703</v>
      </c>
      <c r="N295" s="3">
        <v>5931.718017578125</v>
      </c>
      <c r="O295" s="3">
        <v>5964.8087310791016</v>
      </c>
      <c r="P295" s="3">
        <v>6121.410888671875</v>
      </c>
      <c r="Q295" s="3">
        <v>6136.7902984619141</v>
      </c>
      <c r="R295" s="3">
        <v>6169.3720397949219</v>
      </c>
      <c r="S295" s="3">
        <v>5740.0875473022461</v>
      </c>
      <c r="T295" s="3">
        <v>6094.1540222167969</v>
      </c>
      <c r="U295" s="3">
        <v>6076.513427734375</v>
      </c>
      <c r="V295" s="3">
        <v>5512.7281036376953</v>
      </c>
      <c r="W295" s="3">
        <v>5702.4990386962891</v>
      </c>
      <c r="X295" s="3">
        <v>5503.8624725341797</v>
      </c>
      <c r="Y295" s="3">
        <v>5027.432804107666</v>
      </c>
      <c r="Z295" s="3">
        <v>4632.4084701538086</v>
      </c>
      <c r="AA295" s="3">
        <v>4453.3566818237305</v>
      </c>
      <c r="AB295" s="3">
        <v>3366.3389854431152</v>
      </c>
      <c r="AC295" s="3">
        <v>2732.3450527191162</v>
      </c>
      <c r="AD295" s="3">
        <v>2144.2475967407227</v>
      </c>
      <c r="AE295" s="3">
        <v>2255.2804527282715</v>
      </c>
      <c r="AF295" s="3">
        <v>1492.2466163635254</v>
      </c>
      <c r="AG295" s="3">
        <v>1209.8432292938232</v>
      </c>
      <c r="AH295" s="3">
        <v>1262.8615913391113</v>
      </c>
      <c r="AI295" s="3">
        <v>1271.9695377349854</v>
      </c>
      <c r="AJ295" s="3">
        <v>1362.5592212677002</v>
      </c>
      <c r="AK295" s="3">
        <v>1395.6010398864746</v>
      </c>
      <c r="AL295" s="3">
        <v>1341.8894443511963</v>
      </c>
      <c r="AM295" s="3">
        <v>1459.2296657562256</v>
      </c>
    </row>
    <row r="296" spans="1:39" x14ac:dyDescent="0.3">
      <c r="A296" s="3" t="s">
        <v>244</v>
      </c>
      <c r="B296" s="3" t="s">
        <v>226</v>
      </c>
      <c r="C296" s="3" t="s">
        <v>62</v>
      </c>
      <c r="D296" s="3" t="s">
        <v>62</v>
      </c>
      <c r="E296" s="3">
        <v>176.00413632392883</v>
      </c>
      <c r="F296" s="3">
        <v>194.2144370675087</v>
      </c>
      <c r="G296" s="3">
        <v>139.27614688873291</v>
      </c>
      <c r="H296" s="3">
        <v>113.81310391426086</v>
      </c>
      <c r="I296" s="3">
        <v>117.67018890380859</v>
      </c>
      <c r="J296" s="3">
        <v>121.10045480728149</v>
      </c>
      <c r="K296" s="3">
        <v>117.46737086772919</v>
      </c>
      <c r="L296" s="3">
        <v>82.666655898094177</v>
      </c>
      <c r="M296" s="3">
        <v>57.633693337440491</v>
      </c>
      <c r="N296" s="3">
        <v>62.412526667118073</v>
      </c>
      <c r="O296" s="3">
        <v>58.541761040687561</v>
      </c>
      <c r="P296" s="3">
        <v>110.57548660039902</v>
      </c>
      <c r="Q296" s="3">
        <v>128.8006197810173</v>
      </c>
      <c r="R296" s="3">
        <v>135.01977065205574</v>
      </c>
      <c r="S296" s="3">
        <v>146.43581321835518</v>
      </c>
      <c r="T296" s="3">
        <v>77.222256421344355</v>
      </c>
      <c r="U296" s="3">
        <v>94.487759580020793</v>
      </c>
      <c r="V296" s="3">
        <v>91.188822477764916</v>
      </c>
      <c r="W296" s="3">
        <v>51.058056310983375</v>
      </c>
      <c r="X296" s="3">
        <v>25.876564704929478</v>
      </c>
      <c r="Y296" s="3">
        <v>63.69621143117547</v>
      </c>
      <c r="Z296" s="3">
        <v>44.05050995608326</v>
      </c>
      <c r="AA296" s="3">
        <v>88.732446014881134</v>
      </c>
      <c r="AB296" s="3">
        <v>36.281250592670403</v>
      </c>
      <c r="AC296" s="3">
        <v>55.581468234362546</v>
      </c>
      <c r="AD296" s="3">
        <v>25.788497207860928</v>
      </c>
      <c r="AE296" s="3">
        <v>74.182025312038604</v>
      </c>
      <c r="AF296" s="3">
        <v>94.164145214657765</v>
      </c>
      <c r="AG296" s="3">
        <v>53.802059054374695</v>
      </c>
      <c r="AH296" s="3">
        <v>74.721060931682587</v>
      </c>
      <c r="AI296" s="3">
        <v>63.177883751690388</v>
      </c>
      <c r="AJ296" s="3">
        <v>80.478410631418228</v>
      </c>
      <c r="AK296" s="3">
        <v>70.688960177823901</v>
      </c>
      <c r="AL296" s="3">
        <v>70.297783866524696</v>
      </c>
      <c r="AM296" s="3">
        <v>109.95667058415711</v>
      </c>
    </row>
    <row r="297" spans="1:39" x14ac:dyDescent="0.3">
      <c r="A297" s="3" t="s">
        <v>245</v>
      </c>
      <c r="B297" s="3" t="s">
        <v>246</v>
      </c>
      <c r="C297" s="3" t="s">
        <v>62</v>
      </c>
      <c r="D297" s="3" t="s">
        <v>62</v>
      </c>
      <c r="E297" s="3">
        <v>736.16256332397461</v>
      </c>
      <c r="F297" s="3">
        <v>677.35628795623779</v>
      </c>
      <c r="G297" s="3">
        <v>871.18041276931763</v>
      </c>
      <c r="H297" s="3">
        <v>584.63398122787476</v>
      </c>
      <c r="I297" s="3">
        <v>720.87909317016602</v>
      </c>
      <c r="J297" s="3">
        <v>1129.1490125656128</v>
      </c>
      <c r="K297" s="3">
        <v>1045.2958240509033</v>
      </c>
      <c r="L297" s="3">
        <v>1401.577525138855</v>
      </c>
      <c r="M297" s="3">
        <v>2522.0236053466797</v>
      </c>
      <c r="N297" s="3">
        <v>1788.3431828022003</v>
      </c>
      <c r="O297" s="3">
        <v>2516.7937624454498</v>
      </c>
      <c r="P297" s="3">
        <v>1043.5359191894531</v>
      </c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</row>
    <row r="298" spans="1:39" x14ac:dyDescent="0.3">
      <c r="A298" s="3" t="s">
        <v>247</v>
      </c>
      <c r="B298" s="3" t="s">
        <v>246</v>
      </c>
      <c r="C298" s="3" t="s">
        <v>62</v>
      </c>
      <c r="D298" s="3" t="s">
        <v>62</v>
      </c>
      <c r="E298" s="3">
        <v>463.32389068603516</v>
      </c>
      <c r="F298" s="3">
        <v>752.02332448959351</v>
      </c>
      <c r="G298" s="3">
        <v>710.14749717712402</v>
      </c>
      <c r="H298" s="3">
        <v>654.46008968353271</v>
      </c>
      <c r="I298" s="3">
        <v>641.04886341094971</v>
      </c>
      <c r="J298" s="3">
        <v>1047.5083065032959</v>
      </c>
      <c r="K298" s="3">
        <v>969.4724178314209</v>
      </c>
      <c r="L298" s="3">
        <v>1457.4593734741211</v>
      </c>
      <c r="M298" s="3">
        <v>1685.1762847900391</v>
      </c>
      <c r="N298" s="3">
        <v>2050.7047462463379</v>
      </c>
      <c r="O298" s="3">
        <v>1622.3447933197021</v>
      </c>
      <c r="P298" s="3">
        <v>448.30482864379883</v>
      </c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</row>
    <row r="299" spans="1:39" x14ac:dyDescent="0.3">
      <c r="A299" s="3" t="s">
        <v>248</v>
      </c>
      <c r="B299" s="3" t="s">
        <v>232</v>
      </c>
      <c r="C299" s="3" t="s">
        <v>62</v>
      </c>
      <c r="D299" s="3" t="s">
        <v>62</v>
      </c>
      <c r="E299" s="3"/>
      <c r="F299" s="3">
        <v>0.38397499918937683</v>
      </c>
      <c r="G299" s="3">
        <v>0.1120000034570694</v>
      </c>
      <c r="H299" s="3">
        <v>7.9999998211860657E-2</v>
      </c>
      <c r="I299" s="3">
        <v>0.21901699900627136</v>
      </c>
      <c r="J299" s="3">
        <v>0.2739579975605011</v>
      </c>
      <c r="K299" s="3">
        <v>7.9999998211860657E-2</v>
      </c>
      <c r="L299" s="3">
        <v>0.25599999725818634</v>
      </c>
      <c r="M299" s="3">
        <v>9.5085002481937408E-2</v>
      </c>
      <c r="N299" s="3">
        <v>0.25502501428127289</v>
      </c>
      <c r="O299" s="3"/>
      <c r="P299" s="3">
        <v>0.19999999552965164</v>
      </c>
      <c r="Q299" s="3">
        <v>0.67200000584125519</v>
      </c>
      <c r="R299" s="3">
        <v>0.12800000607967377</v>
      </c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</row>
    <row r="300" spans="1:39" x14ac:dyDescent="0.3">
      <c r="A300" s="3" t="s">
        <v>249</v>
      </c>
      <c r="B300" s="3" t="s">
        <v>232</v>
      </c>
      <c r="C300" s="3" t="s">
        <v>62</v>
      </c>
      <c r="D300" s="3" t="s">
        <v>62</v>
      </c>
      <c r="E300" s="3"/>
      <c r="F300" s="3">
        <v>0.56399998813867569</v>
      </c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</row>
    <row r="301" spans="1:39" x14ac:dyDescent="0.3">
      <c r="A301" s="3" t="s">
        <v>250</v>
      </c>
      <c r="B301" s="3" t="s">
        <v>232</v>
      </c>
      <c r="C301" s="3" t="s">
        <v>62</v>
      </c>
      <c r="D301" s="3" t="s">
        <v>62</v>
      </c>
      <c r="E301" s="3"/>
      <c r="F301" s="3">
        <v>0.58799999952316284</v>
      </c>
      <c r="G301" s="3"/>
      <c r="H301" s="3">
        <v>0.11800000071525574</v>
      </c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</row>
    <row r="302" spans="1:39" x14ac:dyDescent="0.3">
      <c r="A302" s="3" t="s">
        <v>251</v>
      </c>
      <c r="B302" s="3" t="s">
        <v>232</v>
      </c>
      <c r="C302" s="3" t="s">
        <v>62</v>
      </c>
      <c r="D302" s="3" t="s">
        <v>62</v>
      </c>
      <c r="E302" s="3"/>
      <c r="F302" s="3">
        <v>0.19968999922275543</v>
      </c>
      <c r="G302" s="3"/>
      <c r="H302" s="3">
        <v>8.3313994109630585E-2</v>
      </c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</row>
    <row r="303" spans="1:39" x14ac:dyDescent="0.3">
      <c r="A303" s="3" t="s">
        <v>252</v>
      </c>
      <c r="B303" s="3" t="s">
        <v>232</v>
      </c>
      <c r="C303" s="3" t="s">
        <v>62</v>
      </c>
      <c r="D303" s="3" t="s">
        <v>62</v>
      </c>
      <c r="E303" s="3"/>
      <c r="F303" s="3">
        <v>0.57999999821186066</v>
      </c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</row>
    <row r="304" spans="1:39" x14ac:dyDescent="0.3">
      <c r="A304" s="3" t="s">
        <v>253</v>
      </c>
      <c r="B304" s="3" t="s">
        <v>232</v>
      </c>
      <c r="C304" s="3" t="s">
        <v>62</v>
      </c>
      <c r="D304" s="3" t="s">
        <v>62</v>
      </c>
      <c r="E304" s="3"/>
      <c r="F304" s="3">
        <v>0.66409799456596375</v>
      </c>
      <c r="G304" s="3">
        <v>0.1379999965429306</v>
      </c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</row>
    <row r="305" spans="1:39" x14ac:dyDescent="0.3">
      <c r="A305" s="3" t="s">
        <v>254</v>
      </c>
      <c r="B305" s="3" t="s">
        <v>232</v>
      </c>
      <c r="C305" s="3" t="s">
        <v>62</v>
      </c>
      <c r="D305" s="3" t="s">
        <v>62</v>
      </c>
      <c r="E305" s="3">
        <v>13.28088890761137</v>
      </c>
      <c r="F305" s="3">
        <v>15.729899376630783</v>
      </c>
      <c r="G305" s="3">
        <v>17.947536170482635</v>
      </c>
      <c r="H305" s="3">
        <v>17.000136137008667</v>
      </c>
      <c r="I305" s="3">
        <v>14.173722326755524</v>
      </c>
      <c r="J305" s="3">
        <v>13.620710015296936</v>
      </c>
      <c r="K305" s="3">
        <v>12.217992901802063</v>
      </c>
      <c r="L305" s="3">
        <v>13.337106838822365</v>
      </c>
      <c r="M305" s="3">
        <v>15.153077870607376</v>
      </c>
      <c r="N305" s="3">
        <v>8.4505110904574394</v>
      </c>
      <c r="O305" s="3">
        <v>9.6147162318229675</v>
      </c>
      <c r="P305" s="3">
        <v>13.468884080648422</v>
      </c>
      <c r="Q305" s="3">
        <v>14.361556112766266</v>
      </c>
      <c r="R305" s="3">
        <v>3.7880000472068787</v>
      </c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</row>
    <row r="306" spans="1:39" x14ac:dyDescent="0.3">
      <c r="A306" s="3" t="s">
        <v>255</v>
      </c>
      <c r="B306" s="3" t="s">
        <v>232</v>
      </c>
      <c r="C306" s="3" t="s">
        <v>62</v>
      </c>
      <c r="D306" s="3" t="s">
        <v>62</v>
      </c>
      <c r="E306" s="3">
        <v>17.711050748825073</v>
      </c>
      <c r="F306" s="3">
        <v>16.82883009314537</v>
      </c>
      <c r="G306" s="3">
        <v>21.293451488018036</v>
      </c>
      <c r="H306" s="3">
        <v>17.585526376962662</v>
      </c>
      <c r="I306" s="3">
        <v>15.566653102636337</v>
      </c>
      <c r="J306" s="3">
        <v>15.734765201807022</v>
      </c>
      <c r="K306" s="3">
        <v>13.911434143781662</v>
      </c>
      <c r="L306" s="3">
        <v>13.306397959589958</v>
      </c>
      <c r="M306" s="3">
        <v>18.148776650428772</v>
      </c>
      <c r="N306" s="3">
        <v>10.925798997282982</v>
      </c>
      <c r="O306" s="3">
        <v>11.602120786905289</v>
      </c>
      <c r="P306" s="3">
        <v>14.698165938258171</v>
      </c>
      <c r="Q306" s="3">
        <v>17.831203356385231</v>
      </c>
      <c r="R306" s="3">
        <v>8.2870000153779984</v>
      </c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</row>
    <row r="307" spans="1:39" x14ac:dyDescent="0.3">
      <c r="A307" s="3" t="s">
        <v>256</v>
      </c>
      <c r="B307" s="3" t="s">
        <v>232</v>
      </c>
      <c r="C307" s="3" t="s">
        <v>62</v>
      </c>
      <c r="D307" s="3" t="s">
        <v>62</v>
      </c>
      <c r="E307" s="3">
        <v>18.754659056663513</v>
      </c>
      <c r="F307" s="3">
        <v>23.999130666255951</v>
      </c>
      <c r="G307" s="3">
        <v>18.551397994160652</v>
      </c>
      <c r="H307" s="3">
        <v>20.064340367913246</v>
      </c>
      <c r="I307" s="3">
        <v>15.609664797782898</v>
      </c>
      <c r="J307" s="3">
        <v>17.843322426080704</v>
      </c>
      <c r="K307" s="3">
        <v>16.656542778015137</v>
      </c>
      <c r="L307" s="3">
        <v>15.816057667136192</v>
      </c>
      <c r="M307" s="3">
        <v>20.545588880777359</v>
      </c>
      <c r="N307" s="3">
        <v>11.710251167416573</v>
      </c>
      <c r="O307" s="3">
        <v>11.494875192642212</v>
      </c>
      <c r="P307" s="3">
        <v>19.338425576686859</v>
      </c>
      <c r="Q307" s="3">
        <v>16.806398704648018</v>
      </c>
      <c r="R307" s="3">
        <v>8.1580000519752502</v>
      </c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</row>
    <row r="308" spans="1:39" x14ac:dyDescent="0.3">
      <c r="A308" s="3" t="s">
        <v>161</v>
      </c>
      <c r="B308" s="3" t="s">
        <v>257</v>
      </c>
      <c r="C308" s="3" t="s">
        <v>62</v>
      </c>
      <c r="D308" s="3" t="s">
        <v>62</v>
      </c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>
        <v>2917.6163330078125</v>
      </c>
      <c r="AE308" s="3">
        <v>4699.0124206542969</v>
      </c>
      <c r="AF308" s="3">
        <v>7260.0206298828125</v>
      </c>
      <c r="AG308" s="3">
        <v>8421.8336181640625</v>
      </c>
      <c r="AH308" s="3">
        <v>11478.038696289063</v>
      </c>
      <c r="AI308" s="3">
        <v>13151.770874023438</v>
      </c>
      <c r="AJ308" s="3">
        <v>18033.314392089844</v>
      </c>
      <c r="AK308" s="3">
        <v>21248.254150390625</v>
      </c>
      <c r="AL308" s="3">
        <v>26955.932373046875</v>
      </c>
      <c r="AM308" s="3">
        <v>30636.673461914063</v>
      </c>
    </row>
    <row r="309" spans="1:39" x14ac:dyDescent="0.3">
      <c r="A309" s="3" t="s">
        <v>163</v>
      </c>
      <c r="B309" s="3" t="s">
        <v>236</v>
      </c>
      <c r="C309" s="3" t="s">
        <v>62</v>
      </c>
      <c r="D309" s="3" t="s">
        <v>62</v>
      </c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>
        <v>373.22697448730469</v>
      </c>
      <c r="AE309" s="3">
        <v>647.14360046386719</v>
      </c>
      <c r="AF309" s="3">
        <v>1019.8450736999512</v>
      </c>
      <c r="AG309" s="3">
        <v>1240.479907989502</v>
      </c>
      <c r="AH309" s="3">
        <v>1600.4301681518555</v>
      </c>
      <c r="AI309" s="3">
        <v>1873.5614166259766</v>
      </c>
      <c r="AJ309" s="3">
        <v>2382.5012283325195</v>
      </c>
      <c r="AK309" s="3">
        <v>2773.2381896972656</v>
      </c>
      <c r="AL309" s="3">
        <v>3313.7134704589844</v>
      </c>
      <c r="AM309" s="3">
        <v>3611.9539489746094</v>
      </c>
    </row>
    <row r="310" spans="1:39" x14ac:dyDescent="0.3">
      <c r="A310" s="3" t="s">
        <v>164</v>
      </c>
      <c r="B310" s="3" t="s">
        <v>236</v>
      </c>
      <c r="C310" s="3" t="s">
        <v>62</v>
      </c>
      <c r="D310" s="3" t="s">
        <v>62</v>
      </c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>
        <v>458.01568222045898</v>
      </c>
      <c r="U310" s="3">
        <v>827.92358016967773</v>
      </c>
      <c r="V310" s="3">
        <v>1247.5410995483398</v>
      </c>
      <c r="W310" s="3">
        <v>1555.6689682006836</v>
      </c>
      <c r="X310" s="3">
        <v>1978.3002319335938</v>
      </c>
      <c r="Y310" s="3">
        <v>2261.9068450927734</v>
      </c>
      <c r="Z310" s="3">
        <v>2866.7733612060547</v>
      </c>
      <c r="AA310" s="3">
        <v>3250.2061157226563</v>
      </c>
      <c r="AB310" s="3">
        <v>3785.8592529296875</v>
      </c>
      <c r="AC310" s="3">
        <v>4186.3440856933594</v>
      </c>
      <c r="AD310" s="3">
        <v>4236.3335876464844</v>
      </c>
      <c r="AE310" s="3">
        <v>4426.3136291503906</v>
      </c>
      <c r="AF310" s="3">
        <v>4636.3211669921875</v>
      </c>
      <c r="AG310" s="3">
        <v>4690.3789978027344</v>
      </c>
      <c r="AH310" s="3">
        <v>4326.7604675292969</v>
      </c>
      <c r="AI310" s="3">
        <v>4107.0898132324219</v>
      </c>
      <c r="AJ310" s="3">
        <v>3457.92138671875</v>
      </c>
      <c r="AK310" s="3">
        <v>3046.6881561279297</v>
      </c>
      <c r="AL310" s="3">
        <v>2413.6968688964844</v>
      </c>
      <c r="AM310" s="3">
        <v>1966.6006622314453</v>
      </c>
    </row>
    <row r="311" spans="1:39" x14ac:dyDescent="0.3">
      <c r="A311" s="3" t="s">
        <v>162</v>
      </c>
      <c r="B311" s="3" t="s">
        <v>257</v>
      </c>
      <c r="C311" s="3" t="s">
        <v>62</v>
      </c>
      <c r="D311" s="3" t="s">
        <v>62</v>
      </c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>
        <v>3403.8623352050781</v>
      </c>
      <c r="U311" s="3">
        <v>5696.3165893554688</v>
      </c>
      <c r="V311" s="3">
        <v>9074.009765625</v>
      </c>
      <c r="W311" s="3">
        <v>11376.43701171875</v>
      </c>
      <c r="X311" s="3">
        <v>14804.721069335938</v>
      </c>
      <c r="Y311" s="3">
        <v>17042.44140625</v>
      </c>
      <c r="Z311" s="3">
        <v>22236.83642578125</v>
      </c>
      <c r="AA311" s="3">
        <v>25566.196166992188</v>
      </c>
      <c r="AB311" s="3">
        <v>30650.378051757813</v>
      </c>
      <c r="AC311" s="3">
        <v>34020.2587890625</v>
      </c>
      <c r="AD311" s="3">
        <v>35822.3466796875</v>
      </c>
      <c r="AE311" s="3">
        <v>36806.208740234375</v>
      </c>
      <c r="AF311" s="3">
        <v>38498.298583984375</v>
      </c>
      <c r="AG311" s="3">
        <v>39541.202392578125</v>
      </c>
      <c r="AH311" s="3">
        <v>36316.604736328125</v>
      </c>
      <c r="AI311" s="3">
        <v>33971.555786132813</v>
      </c>
      <c r="AJ311" s="3">
        <v>28807.29296875</v>
      </c>
      <c r="AK311" s="3">
        <v>25578.875366210938</v>
      </c>
      <c r="AL311" s="3">
        <v>20439.294189453125</v>
      </c>
      <c r="AM311" s="3">
        <v>17041.1513671875</v>
      </c>
    </row>
    <row r="312" spans="1:39" x14ac:dyDescent="0.3">
      <c r="A312" s="3" t="s">
        <v>159</v>
      </c>
      <c r="B312" s="3" t="s">
        <v>232</v>
      </c>
      <c r="C312" s="3" t="s">
        <v>62</v>
      </c>
      <c r="D312" s="3" t="s">
        <v>62</v>
      </c>
      <c r="E312" s="3"/>
      <c r="F312" s="3"/>
      <c r="G312" s="3"/>
      <c r="H312" s="3"/>
      <c r="I312" s="3"/>
      <c r="J312" s="3"/>
      <c r="K312" s="3"/>
      <c r="L312" s="3">
        <v>6.2415599822998047</v>
      </c>
      <c r="M312" s="3">
        <v>20.486160278320313</v>
      </c>
      <c r="N312" s="3">
        <v>5.0481119155883789</v>
      </c>
      <c r="O312" s="3"/>
      <c r="P312" s="3">
        <v>183.61517822742462</v>
      </c>
      <c r="Q312" s="3">
        <v>421.48921346664429</v>
      </c>
      <c r="R312" s="3">
        <v>529.57623624801636</v>
      </c>
      <c r="S312" s="3">
        <v>588.17877601087093</v>
      </c>
      <c r="T312" s="3">
        <v>279.1868839263916</v>
      </c>
      <c r="U312" s="3">
        <v>520.45536637306213</v>
      </c>
      <c r="V312" s="3">
        <v>32.496006965637207</v>
      </c>
      <c r="W312" s="3">
        <v>81.95745325088501</v>
      </c>
      <c r="X312" s="3">
        <v>126.6802179813385</v>
      </c>
      <c r="Y312" s="3">
        <v>546.70800685882568</v>
      </c>
      <c r="Z312" s="3">
        <v>175.39339137077332</v>
      </c>
      <c r="AA312" s="3">
        <v>1296.4562282562256</v>
      </c>
      <c r="AB312" s="3">
        <v>369.87567853927612</v>
      </c>
      <c r="AC312" s="3">
        <v>724.48095107078552</v>
      </c>
      <c r="AD312" s="3">
        <v>362.95474708080292</v>
      </c>
      <c r="AE312" s="3">
        <v>1743.3565611839294</v>
      </c>
      <c r="AF312" s="3">
        <v>683.86008930206299</v>
      </c>
      <c r="AG312" s="3">
        <v>568.91385221481323</v>
      </c>
      <c r="AH312" s="3">
        <v>622.02881669998169</v>
      </c>
      <c r="AI312" s="3">
        <v>426.76642298698425</v>
      </c>
      <c r="AJ312" s="3">
        <v>383.61060345172882</v>
      </c>
      <c r="AK312" s="3">
        <v>484.37320947647095</v>
      </c>
      <c r="AL312" s="3">
        <v>658.72453892230988</v>
      </c>
      <c r="AM312" s="3">
        <v>749.62301015853882</v>
      </c>
    </row>
    <row r="313" spans="1:39" x14ac:dyDescent="0.3">
      <c r="A313" s="3" t="s">
        <v>160</v>
      </c>
      <c r="B313" s="3" t="s">
        <v>232</v>
      </c>
      <c r="C313" s="3" t="s">
        <v>62</v>
      </c>
      <c r="D313" s="3" t="s">
        <v>62</v>
      </c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>
        <v>7.9027162194252014</v>
      </c>
      <c r="Z313" s="3">
        <v>3.5792001187801361</v>
      </c>
      <c r="AA313" s="3">
        <v>67.252092406153679</v>
      </c>
      <c r="AB313" s="3">
        <v>9.4574171304702759</v>
      </c>
      <c r="AC313" s="3">
        <v>77.352041810750961</v>
      </c>
      <c r="AD313" s="3">
        <v>6.2823991924524307</v>
      </c>
      <c r="AE313" s="3">
        <v>172.27041329443455</v>
      </c>
      <c r="AF313" s="3">
        <v>1328.3457674980164</v>
      </c>
      <c r="AG313" s="3">
        <v>532.7248207628727</v>
      </c>
      <c r="AH313" s="3">
        <v>521.9255998134613</v>
      </c>
      <c r="AI313" s="3">
        <v>773.03258121013641</v>
      </c>
      <c r="AJ313" s="3">
        <v>888.7256942987442</v>
      </c>
      <c r="AK313" s="3">
        <v>859.54336309432983</v>
      </c>
      <c r="AL313" s="3">
        <v>769.95527601242065</v>
      </c>
      <c r="AM313" s="3">
        <v>924.5961766242981</v>
      </c>
    </row>
    <row r="314" spans="1:39" x14ac:dyDescent="0.3">
      <c r="A314" s="3" t="s">
        <v>258</v>
      </c>
      <c r="B314" s="3" t="s">
        <v>221</v>
      </c>
      <c r="C314" s="3" t="s">
        <v>62</v>
      </c>
      <c r="D314" s="3" t="s">
        <v>62</v>
      </c>
      <c r="E314" s="3"/>
      <c r="F314" s="3"/>
      <c r="G314" s="3">
        <v>2.0000000949949026E-3</v>
      </c>
      <c r="H314" s="3">
        <v>1.0000000474974513E-3</v>
      </c>
      <c r="I314" s="3">
        <v>8.3779999986290932E-3</v>
      </c>
      <c r="J314" s="3">
        <v>7.1769999340176582E-3</v>
      </c>
      <c r="K314" s="3">
        <v>2.8109999839216471E-3</v>
      </c>
      <c r="L314" s="3">
        <v>1.5586999710649252E-2</v>
      </c>
      <c r="M314" s="3">
        <v>9.1022999957203865E-2</v>
      </c>
      <c r="N314" s="3">
        <v>3.4584000706672668E-2</v>
      </c>
      <c r="O314" s="3">
        <v>1.0424999869428575E-2</v>
      </c>
      <c r="P314" s="3"/>
      <c r="Q314" s="3">
        <v>1.0000000474974513E-3</v>
      </c>
      <c r="R314" s="3"/>
      <c r="S314" s="3"/>
      <c r="T314" s="3">
        <v>5.2879920731065795</v>
      </c>
      <c r="U314" s="3"/>
      <c r="V314" s="3"/>
      <c r="W314" s="3">
        <v>1.0000000474974513E-3</v>
      </c>
      <c r="X314" s="3"/>
      <c r="Y314" s="3"/>
      <c r="Z314" s="3">
        <v>1.0000000474974513E-3</v>
      </c>
      <c r="AA314" s="3"/>
      <c r="AB314" s="3"/>
      <c r="AC314" s="3"/>
      <c r="AD314" s="3"/>
      <c r="AE314" s="3"/>
      <c r="AF314" s="3">
        <v>266.56097412109375</v>
      </c>
      <c r="AG314" s="3">
        <v>0.29334798455238342</v>
      </c>
      <c r="AH314" s="3"/>
      <c r="AI314" s="3"/>
      <c r="AJ314" s="3">
        <v>11.275198936462402</v>
      </c>
      <c r="AK314" s="3"/>
      <c r="AL314" s="3">
        <v>12.323639452457428</v>
      </c>
      <c r="AM314" s="3">
        <v>4.7543907165527344</v>
      </c>
    </row>
    <row r="315" spans="1:39" x14ac:dyDescent="0.3">
      <c r="A315" s="3" t="s">
        <v>259</v>
      </c>
      <c r="B315" s="3" t="s">
        <v>226</v>
      </c>
      <c r="C315" s="3" t="s">
        <v>62</v>
      </c>
      <c r="D315" s="3" t="s">
        <v>62</v>
      </c>
      <c r="E315" s="3">
        <v>2706.728630065918</v>
      </c>
      <c r="F315" s="3">
        <v>2713.1573944091797</v>
      </c>
      <c r="G315" s="3">
        <v>2728.5437850952148</v>
      </c>
      <c r="H315" s="3">
        <v>1964.4468002319336</v>
      </c>
      <c r="I315" s="3">
        <v>2159.9342575073242</v>
      </c>
      <c r="J315" s="3">
        <v>1840.0539169311523</v>
      </c>
      <c r="K315" s="3">
        <v>2124.4471282958984</v>
      </c>
      <c r="L315" s="3">
        <v>1704.9185180664063</v>
      </c>
      <c r="M315" s="3">
        <v>1382.3045215606689</v>
      </c>
      <c r="N315" s="3">
        <v>1020.5090637207031</v>
      </c>
      <c r="O315" s="3">
        <v>1013.0494613647461</v>
      </c>
      <c r="P315" s="3">
        <v>1342.686146736145</v>
      </c>
      <c r="Q315" s="3">
        <v>2209.5179138183594</v>
      </c>
      <c r="R315" s="3">
        <v>2351.7157554626465</v>
      </c>
      <c r="S315" s="3">
        <v>2915.5916557312012</v>
      </c>
      <c r="T315" s="3">
        <v>2051.9687080383301</v>
      </c>
      <c r="U315" s="3">
        <v>394.71086502075195</v>
      </c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</row>
    <row r="316" spans="1:39" x14ac:dyDescent="0.3">
      <c r="A316" s="3" t="s">
        <v>260</v>
      </c>
      <c r="B316" s="3" t="s">
        <v>226</v>
      </c>
      <c r="C316" s="3" t="s">
        <v>62</v>
      </c>
      <c r="D316" s="3" t="s">
        <v>62</v>
      </c>
      <c r="E316" s="3">
        <v>2845.8546829223633</v>
      </c>
      <c r="F316" s="3">
        <v>2920.3711318969727</v>
      </c>
      <c r="G316" s="3">
        <v>3001.9046287536621</v>
      </c>
      <c r="H316" s="3">
        <v>3180.1861801147461</v>
      </c>
      <c r="I316" s="3">
        <v>2865.525764465332</v>
      </c>
      <c r="J316" s="3">
        <v>2924.8761749267578</v>
      </c>
      <c r="K316" s="3">
        <v>2652.7238159179688</v>
      </c>
      <c r="L316" s="3">
        <v>2735.7195129394531</v>
      </c>
      <c r="M316" s="3">
        <v>2347.5895576477051</v>
      </c>
      <c r="N316" s="3">
        <v>2330.696849822998</v>
      </c>
      <c r="O316" s="3">
        <v>2250.3752746582031</v>
      </c>
      <c r="P316" s="3">
        <v>2609.7242813110352</v>
      </c>
      <c r="Q316" s="3">
        <v>2951.4550476074219</v>
      </c>
      <c r="R316" s="3">
        <v>2937.3494396209717</v>
      </c>
      <c r="S316" s="3">
        <v>3167.8409538269043</v>
      </c>
      <c r="T316" s="3">
        <v>2938.4878978729248</v>
      </c>
      <c r="U316" s="3">
        <v>2543.1474304199219</v>
      </c>
      <c r="V316" s="3">
        <v>2349.2207336425781</v>
      </c>
      <c r="W316" s="3">
        <v>1993.2400169372559</v>
      </c>
      <c r="X316" s="3">
        <v>1256.0848236083984</v>
      </c>
      <c r="Y316" s="3">
        <v>150.50197601318359</v>
      </c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</row>
    <row r="317" spans="1:39" x14ac:dyDescent="0.3">
      <c r="A317" s="3" t="s">
        <v>261</v>
      </c>
      <c r="B317" s="3" t="s">
        <v>226</v>
      </c>
      <c r="C317" s="3" t="s">
        <v>62</v>
      </c>
      <c r="D317" s="3" t="s">
        <v>62</v>
      </c>
      <c r="E317" s="3">
        <v>3118.5392246246338</v>
      </c>
      <c r="F317" s="3">
        <v>3010.8777313232422</v>
      </c>
      <c r="G317" s="3">
        <v>2955.0389709472656</v>
      </c>
      <c r="H317" s="3">
        <v>2949.2399444580078</v>
      </c>
      <c r="I317" s="3">
        <v>3388.6029968261719</v>
      </c>
      <c r="J317" s="3">
        <v>3211.7698211669922</v>
      </c>
      <c r="K317" s="3">
        <v>3403.3187561035156</v>
      </c>
      <c r="L317" s="3">
        <v>2933.7845764160156</v>
      </c>
      <c r="M317" s="3">
        <v>3138.5800399780273</v>
      </c>
      <c r="N317" s="3">
        <v>2908.7099075317383</v>
      </c>
      <c r="O317" s="3">
        <v>3197.8898696899414</v>
      </c>
      <c r="P317" s="3">
        <v>3134.5939788818359</v>
      </c>
      <c r="Q317" s="3">
        <v>3804.9513244628906</v>
      </c>
      <c r="R317" s="3">
        <v>3631.8877105712891</v>
      </c>
      <c r="S317" s="3">
        <v>4080.2374572753906</v>
      </c>
      <c r="T317" s="3">
        <v>3298.3928680419922</v>
      </c>
      <c r="U317" s="3">
        <v>3339.5314159393311</v>
      </c>
      <c r="V317" s="3">
        <v>2967.076416015625</v>
      </c>
      <c r="W317" s="3">
        <v>2934.4418849945068</v>
      </c>
      <c r="X317" s="3">
        <v>2217.2874689102173</v>
      </c>
      <c r="Y317" s="3">
        <v>2353.3287019729614</v>
      </c>
      <c r="Z317" s="3">
        <v>1658.9193906784058</v>
      </c>
      <c r="AA317" s="3">
        <v>453.03096008300781</v>
      </c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</row>
    <row r="318" spans="1:39" x14ac:dyDescent="0.3">
      <c r="A318" s="3" t="s">
        <v>262</v>
      </c>
      <c r="B318" s="3" t="s">
        <v>226</v>
      </c>
      <c r="C318" s="3" t="s">
        <v>62</v>
      </c>
      <c r="D318" s="3" t="s">
        <v>62</v>
      </c>
      <c r="E318" s="3">
        <v>2751.4521636962891</v>
      </c>
      <c r="F318" s="3">
        <v>3140.1846008300781</v>
      </c>
      <c r="G318" s="3">
        <v>2468.2380714416504</v>
      </c>
      <c r="H318" s="3">
        <v>2750.9648895263672</v>
      </c>
      <c r="I318" s="3">
        <v>2416.0693435668945</v>
      </c>
      <c r="J318" s="3">
        <v>3214.3962707519531</v>
      </c>
      <c r="K318" s="3">
        <v>2875.6190900802612</v>
      </c>
      <c r="L318" s="3">
        <v>3075.0833892822266</v>
      </c>
      <c r="M318" s="3">
        <v>2517.8366470336914</v>
      </c>
      <c r="N318" s="3">
        <v>2924.8732604980469</v>
      </c>
      <c r="O318" s="3">
        <v>2907.1288452148438</v>
      </c>
      <c r="P318" s="3">
        <v>3392.4677886962891</v>
      </c>
      <c r="Q318" s="3">
        <v>3220.5698394775391</v>
      </c>
      <c r="R318" s="3">
        <v>3817.4335327148438</v>
      </c>
      <c r="S318" s="3">
        <v>3564.485969543457</v>
      </c>
      <c r="T318" s="3">
        <v>3701.4869079589844</v>
      </c>
      <c r="U318" s="3">
        <v>3350.1422729492188</v>
      </c>
      <c r="V318" s="3">
        <v>3504.5354309082031</v>
      </c>
      <c r="W318" s="3">
        <v>3302.3184509277344</v>
      </c>
      <c r="X318" s="3">
        <v>3418.5087280273438</v>
      </c>
      <c r="Y318" s="3">
        <v>3029.7088623046875</v>
      </c>
      <c r="Z318" s="3">
        <v>3346.527099609375</v>
      </c>
      <c r="AA318" s="3">
        <v>2599.8347225189209</v>
      </c>
      <c r="AB318" s="3">
        <v>1908.3448104858398</v>
      </c>
      <c r="AC318" s="3">
        <v>375.11557412147522</v>
      </c>
      <c r="AD318" s="3"/>
      <c r="AE318" s="3"/>
      <c r="AF318" s="3"/>
      <c r="AG318" s="3"/>
      <c r="AH318" s="3"/>
      <c r="AI318" s="3"/>
      <c r="AJ318" s="3"/>
      <c r="AK318" s="3"/>
      <c r="AL318" s="3"/>
      <c r="AM318" s="3"/>
    </row>
    <row r="319" spans="1:39" x14ac:dyDescent="0.3">
      <c r="A319" s="3" t="s">
        <v>263</v>
      </c>
      <c r="B319" s="3" t="s">
        <v>232</v>
      </c>
      <c r="C319" s="3" t="s">
        <v>62</v>
      </c>
      <c r="D319" s="3" t="s">
        <v>62</v>
      </c>
      <c r="E319" s="3">
        <v>0.11403400078415871</v>
      </c>
      <c r="F319" s="3">
        <v>4.5000001788139343E-2</v>
      </c>
      <c r="G319" s="3">
        <v>3.2000001519918442E-2</v>
      </c>
      <c r="H319" s="3">
        <v>9.3184001743793488E-2</v>
      </c>
      <c r="I319" s="3">
        <v>9.0000003576278687E-2</v>
      </c>
      <c r="J319" s="3">
        <v>0.1380000039935112</v>
      </c>
      <c r="K319" s="3"/>
      <c r="L319" s="3">
        <v>0.38517100736498833</v>
      </c>
      <c r="M319" s="3">
        <v>0.52086200937628746</v>
      </c>
      <c r="N319" s="3">
        <v>0.36600000411272049</v>
      </c>
      <c r="O319" s="3">
        <v>4.5000001788139343E-2</v>
      </c>
      <c r="P319" s="3">
        <v>6.1000000685453415E-2</v>
      </c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</row>
    <row r="320" spans="1:39" x14ac:dyDescent="0.3">
      <c r="A320" s="3" t="s">
        <v>264</v>
      </c>
      <c r="B320" s="3" t="s">
        <v>232</v>
      </c>
      <c r="C320" s="3" t="s">
        <v>62</v>
      </c>
      <c r="D320" s="3" t="s">
        <v>62</v>
      </c>
      <c r="E320" s="3">
        <v>4.535414844751358</v>
      </c>
      <c r="F320" s="3">
        <v>12.821878105401993</v>
      </c>
      <c r="G320" s="3">
        <v>10.522757068276405</v>
      </c>
      <c r="H320" s="3">
        <v>4.923974022269249</v>
      </c>
      <c r="I320" s="3">
        <v>7.976000040769577</v>
      </c>
      <c r="J320" s="3">
        <v>5.4160000085830688</v>
      </c>
      <c r="K320" s="3">
        <v>6.6025401055812836</v>
      </c>
      <c r="L320" s="3">
        <v>6.9983129501342773</v>
      </c>
      <c r="M320" s="3">
        <v>10.160298123955727</v>
      </c>
      <c r="N320" s="3">
        <v>4.7139999717473984</v>
      </c>
      <c r="O320" s="3">
        <v>3.7424599826335907</v>
      </c>
      <c r="P320" s="3">
        <v>10.925999939441681</v>
      </c>
      <c r="Q320" s="3">
        <v>15.161144360899925</v>
      </c>
      <c r="R320" s="3">
        <v>19.401871249079704</v>
      </c>
      <c r="S320" s="3">
        <v>27.751509010791779</v>
      </c>
      <c r="T320" s="3">
        <v>6.2668678089976311</v>
      </c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</row>
    <row r="321" spans="1:39" x14ac:dyDescent="0.3">
      <c r="A321" s="3" t="s">
        <v>265</v>
      </c>
      <c r="B321" s="3" t="s">
        <v>232</v>
      </c>
      <c r="C321" s="3" t="s">
        <v>62</v>
      </c>
      <c r="D321" s="3" t="s">
        <v>62</v>
      </c>
      <c r="E321" s="3"/>
      <c r="F321" s="3">
        <v>1.652136005461216</v>
      </c>
      <c r="G321" s="3">
        <v>0.88566701114177704</v>
      </c>
      <c r="H321" s="3">
        <v>0.37831901013851166</v>
      </c>
      <c r="I321" s="3">
        <v>0.55318200588226318</v>
      </c>
      <c r="J321" s="3">
        <v>0.52341000735759735</v>
      </c>
      <c r="K321" s="3"/>
      <c r="L321" s="3">
        <v>1.1204140186309814</v>
      </c>
      <c r="M321" s="3">
        <v>1.9728390276432037</v>
      </c>
      <c r="N321" s="3">
        <v>0.49596397578716278</v>
      </c>
      <c r="O321" s="3">
        <v>0.20000000298023224</v>
      </c>
      <c r="P321" s="3">
        <v>0.83305402100086212</v>
      </c>
      <c r="Q321" s="3">
        <v>1.8779730647802353</v>
      </c>
      <c r="R321" s="3">
        <v>4.1507061570882797</v>
      </c>
      <c r="S321" s="3">
        <v>5.7987230718135834</v>
      </c>
      <c r="T321" s="3">
        <v>3.5905179530382156</v>
      </c>
      <c r="U321" s="3">
        <v>6.3549217283725739</v>
      </c>
      <c r="V321" s="3">
        <v>1.7666520476341248</v>
      </c>
      <c r="W321" s="3">
        <v>2.7702119648456573</v>
      </c>
      <c r="X321" s="3">
        <v>3.046965055167675</v>
      </c>
      <c r="Y321" s="3">
        <v>1.647679977118969</v>
      </c>
      <c r="Z321" s="3">
        <v>2.172709047794342</v>
      </c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</row>
    <row r="322" spans="1:39" x14ac:dyDescent="0.3">
      <c r="A322" s="3" t="s">
        <v>266</v>
      </c>
      <c r="B322" s="3" t="s">
        <v>232</v>
      </c>
      <c r="C322" s="3" t="s">
        <v>62</v>
      </c>
      <c r="D322" s="3" t="s">
        <v>62</v>
      </c>
      <c r="E322" s="3">
        <v>3.0259999930858612</v>
      </c>
      <c r="F322" s="3">
        <v>12.096000194549561</v>
      </c>
      <c r="G322" s="3">
        <v>7.1690000593662262</v>
      </c>
      <c r="H322" s="3">
        <v>3.1329999566078186</v>
      </c>
      <c r="I322" s="3">
        <v>6.5619999468326569</v>
      </c>
      <c r="J322" s="3">
        <v>4.7940000295639038</v>
      </c>
      <c r="K322" s="3">
        <v>2.7290000021457672</v>
      </c>
      <c r="L322" s="3">
        <v>5.5119998902082443</v>
      </c>
      <c r="M322" s="3">
        <v>10.150999993085861</v>
      </c>
      <c r="N322" s="3">
        <v>4.5789999067783356</v>
      </c>
      <c r="O322" s="3">
        <v>2.9000000655651093</v>
      </c>
      <c r="P322" s="3">
        <v>9.7639998570084572</v>
      </c>
      <c r="Q322" s="3">
        <v>7.9080000817775726</v>
      </c>
      <c r="R322" s="3">
        <v>14.541999757289886</v>
      </c>
      <c r="S322" s="3">
        <v>19.838000297546387</v>
      </c>
      <c r="T322" s="3">
        <v>19.062000393867493</v>
      </c>
      <c r="U322" s="3">
        <v>21.535000205039978</v>
      </c>
      <c r="V322" s="3">
        <v>11.003999888896942</v>
      </c>
      <c r="W322" s="3">
        <v>11.240999817848206</v>
      </c>
      <c r="X322" s="3">
        <v>15.694000005722046</v>
      </c>
      <c r="Y322" s="3">
        <v>37.283000439405441</v>
      </c>
      <c r="Z322" s="3">
        <v>23.891999810934067</v>
      </c>
      <c r="AA322" s="3">
        <v>6.4969998598098755</v>
      </c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</row>
    <row r="323" spans="1:39" x14ac:dyDescent="0.3">
      <c r="A323" s="3" t="s">
        <v>267</v>
      </c>
      <c r="B323" s="3" t="s">
        <v>232</v>
      </c>
      <c r="C323" s="3" t="s">
        <v>62</v>
      </c>
      <c r="D323" s="3" t="s">
        <v>62</v>
      </c>
      <c r="E323" s="3">
        <v>9.5786608755588531</v>
      </c>
      <c r="F323" s="3">
        <v>17.94200012087822</v>
      </c>
      <c r="G323" s="3">
        <v>12.755999982357025</v>
      </c>
      <c r="H323" s="3">
        <v>7.4850000441074371</v>
      </c>
      <c r="I323" s="3">
        <v>8.364999920129776</v>
      </c>
      <c r="J323" s="3">
        <v>6.7580000460147858</v>
      </c>
      <c r="K323" s="3">
        <v>6.4490000158548355</v>
      </c>
      <c r="L323" s="3">
        <v>8.720697894692421</v>
      </c>
      <c r="M323" s="3">
        <v>12.064000070095062</v>
      </c>
      <c r="N323" s="3">
        <v>5.4849999099969864</v>
      </c>
      <c r="O323" s="3">
        <v>4.5350000709295273</v>
      </c>
      <c r="P323" s="3">
        <v>12.83700005710125</v>
      </c>
      <c r="Q323" s="3">
        <v>13.872999966144562</v>
      </c>
      <c r="R323" s="3">
        <v>21.13173508644104</v>
      </c>
      <c r="S323" s="3">
        <v>27.64900016784668</v>
      </c>
      <c r="T323" s="3">
        <v>22.498000025749207</v>
      </c>
      <c r="U323" s="3">
        <v>23.58199967443943</v>
      </c>
      <c r="V323" s="3">
        <v>14.135999977588654</v>
      </c>
      <c r="W323" s="3">
        <v>18.609000205993652</v>
      </c>
      <c r="X323" s="3">
        <v>21.476999953389168</v>
      </c>
      <c r="Y323" s="3">
        <v>45.744001507759094</v>
      </c>
      <c r="Z323" s="3">
        <v>31.458939850330353</v>
      </c>
      <c r="AA323" s="3">
        <v>8.9180002212524414</v>
      </c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</row>
    <row r="324" spans="1:39" x14ac:dyDescent="0.3">
      <c r="A324" s="3" t="s">
        <v>268</v>
      </c>
      <c r="B324" s="3" t="s">
        <v>232</v>
      </c>
      <c r="C324" s="3" t="s">
        <v>62</v>
      </c>
      <c r="D324" s="3" t="s">
        <v>62</v>
      </c>
      <c r="E324" s="3">
        <v>9.9759999215602875</v>
      </c>
      <c r="F324" s="3">
        <v>19.009000301361084</v>
      </c>
      <c r="G324" s="3">
        <v>15.102999746799469</v>
      </c>
      <c r="H324" s="3">
        <v>8.8329999148845673</v>
      </c>
      <c r="I324" s="3">
        <v>12.049999848008156</v>
      </c>
      <c r="J324" s="3">
        <v>8.0840000063180923</v>
      </c>
      <c r="K324" s="3">
        <v>8.6069999933242798</v>
      </c>
      <c r="L324" s="3">
        <v>9.6299998760223389</v>
      </c>
      <c r="M324" s="3">
        <v>11.244999840855598</v>
      </c>
      <c r="N324" s="3">
        <v>7.8019998669624329</v>
      </c>
      <c r="O324" s="3">
        <v>5.3789999485015869</v>
      </c>
      <c r="P324" s="3">
        <v>15.576999962329865</v>
      </c>
      <c r="Q324" s="3">
        <v>14.758999943733215</v>
      </c>
      <c r="R324" s="3">
        <v>21.995999872684479</v>
      </c>
      <c r="S324" s="3">
        <v>36.001325845718384</v>
      </c>
      <c r="T324" s="3">
        <v>27.23800003528595</v>
      </c>
      <c r="U324" s="3">
        <v>35.80350935459137</v>
      </c>
      <c r="V324" s="3">
        <v>17.43699985742569</v>
      </c>
      <c r="W324" s="3">
        <v>24.765999495983124</v>
      </c>
      <c r="X324" s="3">
        <v>22.174999982118607</v>
      </c>
      <c r="Y324" s="3">
        <v>52.558999910950661</v>
      </c>
      <c r="Z324" s="3">
        <v>36.862680912017822</v>
      </c>
      <c r="AA324" s="3">
        <v>11.069999992847443</v>
      </c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</row>
    <row r="325" spans="1:39" x14ac:dyDescent="0.3">
      <c r="A325" s="3" t="s">
        <v>269</v>
      </c>
      <c r="B325" s="3" t="s">
        <v>232</v>
      </c>
      <c r="C325" s="3" t="s">
        <v>62</v>
      </c>
      <c r="D325" s="3" t="s">
        <v>62</v>
      </c>
      <c r="E325" s="3"/>
      <c r="F325" s="3"/>
      <c r="G325" s="3"/>
      <c r="H325" s="3"/>
      <c r="I325" s="3">
        <v>4.6000000089406967E-2</v>
      </c>
      <c r="J325" s="3"/>
      <c r="K325" s="3"/>
      <c r="L325" s="3">
        <v>3.2000001519918442E-2</v>
      </c>
      <c r="M325" s="3">
        <v>0.40968999266624451</v>
      </c>
      <c r="N325" s="3">
        <v>3.2000001519918442E-2</v>
      </c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</row>
    <row r="326" spans="1:39" x14ac:dyDescent="0.3">
      <c r="A326" s="3" t="s">
        <v>270</v>
      </c>
      <c r="B326" s="3" t="s">
        <v>232</v>
      </c>
      <c r="C326" s="3" t="s">
        <v>62</v>
      </c>
      <c r="D326" s="3" t="s">
        <v>62</v>
      </c>
      <c r="E326" s="3"/>
      <c r="F326" s="3">
        <v>9.6000004559755325E-2</v>
      </c>
      <c r="G326" s="3">
        <v>6.4000003039836884E-2</v>
      </c>
      <c r="H326" s="3">
        <v>6.4000003039836884E-2</v>
      </c>
      <c r="I326" s="3">
        <v>9.2000000178813934E-2</v>
      </c>
      <c r="J326" s="3">
        <v>0.14540700241923332</v>
      </c>
      <c r="K326" s="3"/>
      <c r="L326" s="3">
        <v>0.16999999806284904</v>
      </c>
      <c r="M326" s="3">
        <v>0.52799998968839645</v>
      </c>
      <c r="N326" s="3">
        <v>0.18900000676512718</v>
      </c>
      <c r="O326" s="3">
        <v>3.2000001519918442E-2</v>
      </c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</row>
    <row r="327" spans="1:39" x14ac:dyDescent="0.3">
      <c r="A327" s="3" t="s">
        <v>271</v>
      </c>
      <c r="B327" s="3" t="s">
        <v>232</v>
      </c>
      <c r="C327" s="3" t="s">
        <v>62</v>
      </c>
      <c r="D327" s="3" t="s">
        <v>62</v>
      </c>
      <c r="E327" s="3">
        <v>9.4000000506639481E-2</v>
      </c>
      <c r="F327" s="3">
        <v>0.23599999770522118</v>
      </c>
      <c r="G327" s="3">
        <v>6.4000003039836884E-2</v>
      </c>
      <c r="H327" s="3">
        <v>9.4000000506639481E-2</v>
      </c>
      <c r="I327" s="3">
        <v>9.2000000178813934E-2</v>
      </c>
      <c r="J327" s="3">
        <v>3.2000001519918442E-2</v>
      </c>
      <c r="K327" s="3"/>
      <c r="L327" s="3">
        <v>0.17199999839067459</v>
      </c>
      <c r="M327" s="3">
        <v>0.19777600839734077</v>
      </c>
      <c r="N327" s="3">
        <v>0.16266099736094475</v>
      </c>
      <c r="O327" s="3">
        <v>3.6927003413438797E-2</v>
      </c>
      <c r="P327" s="3">
        <v>6.1999998986721039E-2</v>
      </c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</row>
    <row r="328" spans="1:39" x14ac:dyDescent="0.3">
      <c r="A328" s="3" t="s">
        <v>272</v>
      </c>
      <c r="B328" s="3" t="s">
        <v>232</v>
      </c>
      <c r="C328" s="3" t="s">
        <v>62</v>
      </c>
      <c r="D328" s="3" t="s">
        <v>62</v>
      </c>
      <c r="E328" s="3"/>
      <c r="F328" s="3"/>
      <c r="G328" s="3"/>
      <c r="H328" s="3">
        <v>5.9000000357627869E-2</v>
      </c>
      <c r="I328" s="3">
        <v>4.5000001788139343E-2</v>
      </c>
      <c r="J328" s="3">
        <v>5.9000000357627869E-2</v>
      </c>
      <c r="K328" s="3"/>
      <c r="L328" s="3">
        <v>0.13500000536441803</v>
      </c>
      <c r="M328" s="3">
        <v>0.4174019992351532</v>
      </c>
      <c r="N328" s="3">
        <v>9.4613000750541687E-2</v>
      </c>
      <c r="O328" s="3">
        <v>3.2000001519918442E-2</v>
      </c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</row>
    <row r="329" spans="1:39" x14ac:dyDescent="0.3">
      <c r="A329" s="3" t="s">
        <v>273</v>
      </c>
      <c r="B329" s="3" t="s">
        <v>232</v>
      </c>
      <c r="C329" s="3" t="s">
        <v>62</v>
      </c>
      <c r="D329" s="3" t="s">
        <v>62</v>
      </c>
      <c r="E329" s="3"/>
      <c r="F329" s="3">
        <v>0.41302698850631714</v>
      </c>
      <c r="G329" s="3">
        <v>6.4000003039836884E-2</v>
      </c>
      <c r="H329" s="3">
        <v>7.3139000684022903E-2</v>
      </c>
      <c r="I329" s="3">
        <v>0.14099999517202377</v>
      </c>
      <c r="J329" s="3">
        <v>0.18599999696016312</v>
      </c>
      <c r="K329" s="3"/>
      <c r="L329" s="3">
        <v>0.26900001242756844</v>
      </c>
      <c r="M329" s="3">
        <v>0.69364397972822189</v>
      </c>
      <c r="N329" s="3">
        <v>0.31835201010107994</v>
      </c>
      <c r="O329" s="3">
        <v>3.2000001519918442E-2</v>
      </c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</row>
    <row r="330" spans="1:39" x14ac:dyDescent="0.3">
      <c r="A330" s="3" t="s">
        <v>274</v>
      </c>
      <c r="B330" s="3" t="s">
        <v>232</v>
      </c>
      <c r="C330" s="3" t="s">
        <v>62</v>
      </c>
      <c r="D330" s="3" t="s">
        <v>62</v>
      </c>
      <c r="E330" s="3">
        <v>20.964417956769466</v>
      </c>
      <c r="F330" s="3">
        <v>30.332990974187851</v>
      </c>
      <c r="G330" s="3">
        <v>22.61048436164856</v>
      </c>
      <c r="H330" s="3">
        <v>22.290873050689697</v>
      </c>
      <c r="I330" s="3">
        <v>18.274517893791199</v>
      </c>
      <c r="J330" s="3">
        <v>18.58628922700882</v>
      </c>
      <c r="K330" s="3">
        <v>13.771205961704254</v>
      </c>
      <c r="L330" s="3">
        <v>14.23047724366188</v>
      </c>
      <c r="M330" s="3">
        <v>17.32220721244812</v>
      </c>
      <c r="N330" s="3">
        <v>12.220706723630428</v>
      </c>
      <c r="O330" s="3">
        <v>10.690428733825684</v>
      </c>
      <c r="P330" s="3">
        <v>20.850369274616241</v>
      </c>
      <c r="Q330" s="3">
        <v>27.489858329296112</v>
      </c>
      <c r="R330" s="3">
        <v>31.506210431456566</v>
      </c>
      <c r="S330" s="3">
        <v>45.641171708703041</v>
      </c>
      <c r="T330" s="3">
        <v>14.713772714138031</v>
      </c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</row>
    <row r="331" spans="1:39" x14ac:dyDescent="0.3">
      <c r="A331" s="3" t="s">
        <v>275</v>
      </c>
      <c r="B331" s="3" t="s">
        <v>232</v>
      </c>
      <c r="C331" s="3" t="s">
        <v>62</v>
      </c>
      <c r="D331" s="3" t="s">
        <v>62</v>
      </c>
      <c r="E331" s="3">
        <v>12.446561276912689</v>
      </c>
      <c r="F331" s="3">
        <v>24.083146810531616</v>
      </c>
      <c r="G331" s="3">
        <v>19.102036193013191</v>
      </c>
      <c r="H331" s="3">
        <v>14.547312915325165</v>
      </c>
      <c r="I331" s="3">
        <v>14.391014873981476</v>
      </c>
      <c r="J331" s="3">
        <v>14.02736485004425</v>
      </c>
      <c r="K331" s="3">
        <v>13.424441069364548</v>
      </c>
      <c r="L331" s="3">
        <v>11.599349141120911</v>
      </c>
      <c r="M331" s="3">
        <v>13.005633324384689</v>
      </c>
      <c r="N331" s="3">
        <v>9.319518193602562</v>
      </c>
      <c r="O331" s="3">
        <v>9.0916381925344467</v>
      </c>
      <c r="P331" s="3">
        <v>19.443145573139191</v>
      </c>
      <c r="Q331" s="3">
        <v>21.296270504593849</v>
      </c>
      <c r="R331" s="3">
        <v>24.545080795884132</v>
      </c>
      <c r="S331" s="3">
        <v>41.280404113233089</v>
      </c>
      <c r="T331" s="3">
        <v>8.973693959414959</v>
      </c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</row>
    <row r="332" spans="1:39" x14ac:dyDescent="0.3">
      <c r="A332" s="3" t="s">
        <v>276</v>
      </c>
      <c r="B332" s="3" t="s">
        <v>232</v>
      </c>
      <c r="C332" s="3" t="s">
        <v>62</v>
      </c>
      <c r="D332" s="3" t="s">
        <v>62</v>
      </c>
      <c r="E332" s="3">
        <v>11.725853860378265</v>
      </c>
      <c r="F332" s="3">
        <v>23.056846708059311</v>
      </c>
      <c r="G332" s="3">
        <v>16.162937849760056</v>
      </c>
      <c r="H332" s="3">
        <v>15.57096329331398</v>
      </c>
      <c r="I332" s="3">
        <v>11.625259876251221</v>
      </c>
      <c r="J332" s="3">
        <v>12.661615014076233</v>
      </c>
      <c r="K332" s="3">
        <v>11.721843957901001</v>
      </c>
      <c r="L332" s="3">
        <v>11.857393860816956</v>
      </c>
      <c r="M332" s="3">
        <v>15.871363013982773</v>
      </c>
      <c r="N332" s="3">
        <v>8.1795462071895599</v>
      </c>
      <c r="O332" s="3">
        <v>6.8513699471950531</v>
      </c>
      <c r="P332" s="3">
        <v>21.168996125459671</v>
      </c>
      <c r="Q332" s="3">
        <v>19.482264935970306</v>
      </c>
      <c r="R332" s="3">
        <v>25.348191127181053</v>
      </c>
      <c r="S332" s="3">
        <v>40.289191484451294</v>
      </c>
      <c r="T332" s="3">
        <v>10.498702079057693</v>
      </c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</row>
    <row r="333" spans="1:39" x14ac:dyDescent="0.3">
      <c r="A333" s="3" t="s">
        <v>277</v>
      </c>
      <c r="B333" s="3" t="s">
        <v>221</v>
      </c>
      <c r="C333" s="3" t="s">
        <v>62</v>
      </c>
      <c r="D333" s="3" t="s">
        <v>62</v>
      </c>
      <c r="E333" s="3"/>
      <c r="F333" s="3">
        <v>1.0000000474974513E-3</v>
      </c>
      <c r="G333" s="3">
        <v>1.0000000474974513E-3</v>
      </c>
      <c r="H333" s="3"/>
      <c r="I333" s="3">
        <v>4.5830000890418887E-2</v>
      </c>
      <c r="J333" s="3">
        <v>1.2864000163972378E-2</v>
      </c>
      <c r="K333" s="3"/>
      <c r="L333" s="3">
        <v>1.0000000474974513E-3</v>
      </c>
      <c r="M333" s="3">
        <v>1.0000000474974513E-3</v>
      </c>
      <c r="N333" s="3"/>
      <c r="O333" s="3">
        <v>2.0000000949949026E-3</v>
      </c>
      <c r="P333" s="3">
        <v>1.3783000409603119E-2</v>
      </c>
      <c r="Q333" s="3"/>
      <c r="R333" s="3">
        <v>1.983099989593029E-2</v>
      </c>
      <c r="S333" s="3">
        <v>3.220014214515686</v>
      </c>
      <c r="T333" s="3">
        <v>2.7128660678863525</v>
      </c>
      <c r="U333" s="3"/>
      <c r="V333" s="3"/>
      <c r="W333" s="3"/>
      <c r="X333" s="3"/>
      <c r="Y333" s="3"/>
      <c r="Z333" s="3"/>
      <c r="AA333" s="3">
        <v>2.0351982116699219</v>
      </c>
      <c r="AB333" s="3"/>
      <c r="AC333" s="3"/>
      <c r="AD333" s="3"/>
      <c r="AE333" s="3"/>
      <c r="AF333" s="3">
        <v>60.803107110667042</v>
      </c>
      <c r="AG333" s="3">
        <v>1.2861000024713576E-2</v>
      </c>
      <c r="AH333" s="3">
        <v>4.3765000998973846E-2</v>
      </c>
      <c r="AI333" s="3">
        <v>1.0000000474974513E-3</v>
      </c>
      <c r="AJ333" s="3">
        <v>8.7460000067949295E-3</v>
      </c>
      <c r="AK333" s="3">
        <v>7.9295000061392784E-2</v>
      </c>
      <c r="AL333" s="3">
        <v>0.12180901039391756</v>
      </c>
      <c r="AM333" s="3">
        <v>4.7509998083114624E-2</v>
      </c>
    </row>
    <row r="334" spans="1:39" x14ac:dyDescent="0.3">
      <c r="A334" s="3" t="s">
        <v>278</v>
      </c>
      <c r="B334" s="3" t="s">
        <v>226</v>
      </c>
      <c r="C334" s="3" t="s">
        <v>62</v>
      </c>
      <c r="D334" s="3" t="s">
        <v>62</v>
      </c>
      <c r="E334" s="3">
        <v>522.66879653930664</v>
      </c>
      <c r="F334" s="3">
        <v>334.30499839782715</v>
      </c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</row>
    <row r="335" spans="1:39" x14ac:dyDescent="0.3">
      <c r="A335" s="3" t="s">
        <v>155</v>
      </c>
      <c r="B335" s="3" t="s">
        <v>279</v>
      </c>
      <c r="C335" s="3" t="s">
        <v>62</v>
      </c>
      <c r="D335" s="3" t="s">
        <v>62</v>
      </c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>
        <v>63.960978984832764</v>
      </c>
      <c r="AE335" s="3">
        <v>188.90890884399414</v>
      </c>
      <c r="AF335" s="3">
        <v>223.55590891838074</v>
      </c>
      <c r="AG335" s="3">
        <v>138.04773533344269</v>
      </c>
      <c r="AH335" s="3">
        <v>141.80818223953247</v>
      </c>
      <c r="AI335" s="3">
        <v>198.77330756187439</v>
      </c>
      <c r="AJ335" s="3">
        <v>290.05221629142761</v>
      </c>
      <c r="AK335" s="3">
        <v>342.96493721008301</v>
      </c>
      <c r="AL335" s="3">
        <v>525.15217685699463</v>
      </c>
      <c r="AM335" s="3">
        <v>655.01089096069336</v>
      </c>
    </row>
    <row r="336" spans="1:39" x14ac:dyDescent="0.3">
      <c r="A336" s="3" t="s">
        <v>156</v>
      </c>
      <c r="B336" s="3" t="s">
        <v>279</v>
      </c>
      <c r="C336" s="3" t="s">
        <v>62</v>
      </c>
      <c r="D336" s="3" t="s">
        <v>62</v>
      </c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>
        <v>110.83612251281738</v>
      </c>
      <c r="Z336" s="3">
        <v>342.69515132904053</v>
      </c>
      <c r="AA336" s="3">
        <v>572.21771812438965</v>
      </c>
      <c r="AB336" s="3">
        <v>804.20433235168457</v>
      </c>
      <c r="AC336" s="3">
        <v>1013.8305130004883</v>
      </c>
      <c r="AD336" s="3">
        <v>1123.3759727478027</v>
      </c>
      <c r="AE336" s="3">
        <v>1105.6807479858398</v>
      </c>
      <c r="AF336" s="3">
        <v>1024.6884841918945</v>
      </c>
      <c r="AG336" s="3">
        <v>1015.9709968566895</v>
      </c>
      <c r="AH336" s="3">
        <v>1068.3006324768066</v>
      </c>
      <c r="AI336" s="3">
        <v>1000.3910999298096</v>
      </c>
      <c r="AJ336" s="3">
        <v>781.10914039611816</v>
      </c>
      <c r="AK336" s="3">
        <v>572.77264308929443</v>
      </c>
      <c r="AL336" s="3">
        <v>343.17201662063599</v>
      </c>
      <c r="AM336" s="3">
        <v>115.49574089050293</v>
      </c>
    </row>
    <row r="337" spans="1:39" x14ac:dyDescent="0.3">
      <c r="A337" s="3" t="s">
        <v>280</v>
      </c>
      <c r="B337" s="3" t="s">
        <v>232</v>
      </c>
      <c r="C337" s="3" t="s">
        <v>62</v>
      </c>
      <c r="D337" s="3" t="s">
        <v>62</v>
      </c>
      <c r="E337" s="3">
        <v>161.15092325210571</v>
      </c>
      <c r="F337" s="3">
        <v>175.37128841876984</v>
      </c>
      <c r="G337" s="3">
        <v>80.001182645559311</v>
      </c>
      <c r="H337" s="3">
        <v>55.967373788356781</v>
      </c>
      <c r="I337" s="3">
        <v>12.696916997432709</v>
      </c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</row>
    <row r="338" spans="1:39" x14ac:dyDescent="0.3">
      <c r="A338" s="3" t="s">
        <v>281</v>
      </c>
      <c r="B338" s="3" t="s">
        <v>232</v>
      </c>
      <c r="C338" s="3" t="s">
        <v>62</v>
      </c>
      <c r="D338" s="3" t="s">
        <v>62</v>
      </c>
      <c r="E338" s="3">
        <v>159.83844393491745</v>
      </c>
      <c r="F338" s="3">
        <v>175.5422158241272</v>
      </c>
      <c r="G338" s="3">
        <v>103.89537787437439</v>
      </c>
      <c r="H338" s="3">
        <v>57.476727247238159</v>
      </c>
      <c r="I338" s="3">
        <v>13.908919811248779</v>
      </c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</row>
    <row r="339" spans="1:39" x14ac:dyDescent="0.3">
      <c r="A339" s="3" t="s">
        <v>282</v>
      </c>
      <c r="B339" s="3" t="s">
        <v>232</v>
      </c>
      <c r="C339" s="3" t="s">
        <v>62</v>
      </c>
      <c r="D339" s="3" t="s">
        <v>62</v>
      </c>
      <c r="E339" s="3">
        <v>201.26017281413078</v>
      </c>
      <c r="F339" s="3">
        <v>211.33150160312653</v>
      </c>
      <c r="G339" s="3">
        <v>125.99548825621605</v>
      </c>
      <c r="H339" s="3">
        <v>77.517145991325378</v>
      </c>
      <c r="I339" s="3">
        <v>16.340661346912384</v>
      </c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</row>
    <row r="340" spans="1:39" x14ac:dyDescent="0.3">
      <c r="A340" s="3" t="s">
        <v>283</v>
      </c>
      <c r="B340" s="3" t="s">
        <v>232</v>
      </c>
      <c r="C340" s="3" t="s">
        <v>62</v>
      </c>
      <c r="D340" s="3" t="s">
        <v>62</v>
      </c>
      <c r="E340" s="3">
        <v>214.03302186727524</v>
      </c>
      <c r="F340" s="3">
        <v>218.6533328294754</v>
      </c>
      <c r="G340" s="3">
        <v>139.25648432970047</v>
      </c>
      <c r="H340" s="3">
        <v>91.657761335372925</v>
      </c>
      <c r="I340" s="3">
        <v>13.461739718914032</v>
      </c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</row>
    <row r="341" spans="1:39" x14ac:dyDescent="0.3">
      <c r="A341" s="3" t="s">
        <v>284</v>
      </c>
      <c r="B341" s="3" t="s">
        <v>226</v>
      </c>
      <c r="C341" s="3" t="s">
        <v>62</v>
      </c>
      <c r="D341" s="3" t="s">
        <v>62</v>
      </c>
      <c r="E341" s="3">
        <v>500.86400985717773</v>
      </c>
      <c r="F341" s="3">
        <v>502.32001113891602</v>
      </c>
      <c r="G341" s="3">
        <v>500.86401176452637</v>
      </c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</row>
    <row r="342" spans="1:39" x14ac:dyDescent="0.3">
      <c r="A342" s="3" t="s">
        <v>285</v>
      </c>
      <c r="B342" s="3" t="s">
        <v>226</v>
      </c>
      <c r="C342" s="3" t="s">
        <v>62</v>
      </c>
      <c r="D342" s="3" t="s">
        <v>62</v>
      </c>
      <c r="E342" s="3">
        <v>910.58393859863281</v>
      </c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</row>
    <row r="343" spans="1:39" x14ac:dyDescent="0.3">
      <c r="A343" s="3" t="s">
        <v>286</v>
      </c>
      <c r="B343" s="3" t="s">
        <v>226</v>
      </c>
      <c r="C343" s="3" t="s">
        <v>62</v>
      </c>
      <c r="D343" s="3" t="s">
        <v>62</v>
      </c>
      <c r="E343" s="3">
        <v>1524.8803482055664</v>
      </c>
      <c r="F343" s="3">
        <v>1447.2158126831055</v>
      </c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</row>
    <row r="344" spans="1:39" x14ac:dyDescent="0.3">
      <c r="A344" s="3" t="s">
        <v>287</v>
      </c>
      <c r="B344" s="3" t="s">
        <v>226</v>
      </c>
      <c r="C344" s="3" t="s">
        <v>62</v>
      </c>
      <c r="D344" s="3" t="s">
        <v>62</v>
      </c>
      <c r="E344" s="3">
        <v>810.49028015136719</v>
      </c>
      <c r="F344" s="3">
        <v>815.643310546875</v>
      </c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</row>
    <row r="345" spans="1:39" x14ac:dyDescent="0.3">
      <c r="A345" s="3" t="s">
        <v>288</v>
      </c>
      <c r="B345" s="3" t="s">
        <v>226</v>
      </c>
      <c r="C345" s="3" t="s">
        <v>62</v>
      </c>
      <c r="D345" s="3" t="s">
        <v>62</v>
      </c>
      <c r="E345" s="3">
        <v>57.367406964302063</v>
      </c>
      <c r="F345" s="3">
        <v>59.637705504894257</v>
      </c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</row>
    <row r="346" spans="1:39" x14ac:dyDescent="0.3">
      <c r="A346" s="3" t="s">
        <v>289</v>
      </c>
      <c r="B346" s="3" t="s">
        <v>226</v>
      </c>
      <c r="C346" s="3" t="s">
        <v>62</v>
      </c>
      <c r="D346" s="3" t="s">
        <v>62</v>
      </c>
      <c r="E346" s="3"/>
      <c r="F346" s="3">
        <v>738.03781127929688</v>
      </c>
      <c r="G346" s="3">
        <v>4028.0991516113281</v>
      </c>
      <c r="H346" s="3">
        <v>3992.6566772460938</v>
      </c>
      <c r="I346" s="3">
        <v>3677.5182189941406</v>
      </c>
      <c r="J346" s="3">
        <v>3977.3671722412109</v>
      </c>
      <c r="K346" s="3">
        <v>3602.7917938232422</v>
      </c>
      <c r="L346" s="3">
        <v>3610.3768920898438</v>
      </c>
      <c r="M346" s="3">
        <v>3503.1008758544922</v>
      </c>
      <c r="N346" s="3">
        <v>3452.6747665405273</v>
      </c>
      <c r="O346" s="3">
        <v>3745.9977951049805</v>
      </c>
      <c r="P346" s="3">
        <v>3762.5926971435547</v>
      </c>
      <c r="Q346" s="3">
        <v>3887.2855072021484</v>
      </c>
      <c r="R346" s="3">
        <v>3931.6062927246094</v>
      </c>
      <c r="S346" s="3">
        <v>4265.009880065918</v>
      </c>
      <c r="T346" s="3">
        <v>4038.5101013183594</v>
      </c>
      <c r="U346" s="3">
        <v>3785.0154266357422</v>
      </c>
      <c r="V346" s="3">
        <v>3826.2175445556641</v>
      </c>
      <c r="W346" s="3">
        <v>3266.7839202880859</v>
      </c>
      <c r="X346" s="3">
        <v>2957.5638809204102</v>
      </c>
      <c r="Y346" s="3">
        <v>2968.8170394897461</v>
      </c>
      <c r="Z346" s="3">
        <v>976.0963249206543</v>
      </c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</row>
    <row r="347" spans="1:39" x14ac:dyDescent="0.3">
      <c r="A347" s="3" t="s">
        <v>290</v>
      </c>
      <c r="B347" s="3" t="s">
        <v>226</v>
      </c>
      <c r="C347" s="3" t="s">
        <v>62</v>
      </c>
      <c r="D347" s="3" t="s">
        <v>62</v>
      </c>
      <c r="E347" s="3"/>
      <c r="F347" s="3">
        <v>4.389765739440918</v>
      </c>
      <c r="G347" s="3">
        <v>96.868194162845612</v>
      </c>
      <c r="H347" s="3">
        <v>98.999595046043396</v>
      </c>
      <c r="I347" s="3">
        <v>84.330560103058815</v>
      </c>
      <c r="J347" s="3">
        <v>84.779994010925293</v>
      </c>
      <c r="K347" s="3">
        <v>84.669726014137268</v>
      </c>
      <c r="L347" s="3">
        <v>86.779465317726135</v>
      </c>
      <c r="M347" s="3">
        <v>53.752114593982697</v>
      </c>
      <c r="N347" s="3">
        <v>51.391119956970215</v>
      </c>
      <c r="O347" s="3">
        <v>54.857845276594162</v>
      </c>
      <c r="P347" s="3">
        <v>100.38421419262886</v>
      </c>
      <c r="Q347" s="3">
        <v>120.4120702445507</v>
      </c>
      <c r="R347" s="3">
        <v>128.35569755733013</v>
      </c>
      <c r="S347" s="3">
        <v>138.1487323641777</v>
      </c>
      <c r="T347" s="3">
        <v>93.975093051791191</v>
      </c>
      <c r="U347" s="3">
        <v>119.95442339777946</v>
      </c>
      <c r="V347" s="3">
        <v>92.710709095001221</v>
      </c>
      <c r="W347" s="3">
        <v>92.358658290933818</v>
      </c>
      <c r="X347" s="3">
        <v>62.282126531004906</v>
      </c>
      <c r="Y347" s="3">
        <v>92.547360703349113</v>
      </c>
      <c r="Z347" s="3">
        <v>10.295924104750156</v>
      </c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</row>
    <row r="348" spans="1:39" x14ac:dyDescent="0.3">
      <c r="A348" s="3" t="s">
        <v>291</v>
      </c>
      <c r="B348" s="3" t="s">
        <v>228</v>
      </c>
      <c r="C348" s="3" t="s">
        <v>62</v>
      </c>
      <c r="D348" s="3" t="s">
        <v>62</v>
      </c>
      <c r="E348" s="3">
        <v>168.90358304977417</v>
      </c>
      <c r="F348" s="3">
        <v>169.46399557590485</v>
      </c>
      <c r="G348" s="3">
        <v>167.80799639225006</v>
      </c>
      <c r="H348" s="3">
        <v>80.592000484466553</v>
      </c>
      <c r="I348" s="3">
        <v>80.591999053955078</v>
      </c>
      <c r="J348" s="3">
        <v>81.143998980522156</v>
      </c>
      <c r="K348" s="3">
        <v>80.591999888420105</v>
      </c>
      <c r="L348" s="3">
        <v>80.59018611907959</v>
      </c>
      <c r="M348" s="3">
        <v>80.591999053955078</v>
      </c>
      <c r="N348" s="3">
        <v>80.591999292373657</v>
      </c>
      <c r="O348" s="3">
        <v>80.591999650001526</v>
      </c>
      <c r="P348" s="3">
        <v>80.591999769210815</v>
      </c>
      <c r="Q348" s="3">
        <v>80.592000246047974</v>
      </c>
      <c r="R348" s="3">
        <v>81.143998861312866</v>
      </c>
      <c r="S348" s="3">
        <v>80.591998994350433</v>
      </c>
      <c r="T348" s="3">
        <v>80.591999709606171</v>
      </c>
      <c r="U348" s="3">
        <v>80.591999411582947</v>
      </c>
      <c r="V348" s="3">
        <v>81.143999755382538</v>
      </c>
      <c r="W348" s="3">
        <v>80.591999888420105</v>
      </c>
      <c r="X348" s="3">
        <v>80.591999411582947</v>
      </c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</row>
    <row r="349" spans="1:39" x14ac:dyDescent="0.3">
      <c r="A349" s="3" t="s">
        <v>292</v>
      </c>
      <c r="B349" s="3" t="s">
        <v>228</v>
      </c>
      <c r="C349" s="3" t="s">
        <v>62</v>
      </c>
      <c r="D349" s="3" t="s">
        <v>62</v>
      </c>
      <c r="E349" s="3">
        <v>353.44596672058105</v>
      </c>
      <c r="F349" s="3">
        <v>361.34999656677246</v>
      </c>
      <c r="G349" s="3">
        <v>358.72200012207031</v>
      </c>
      <c r="H349" s="3">
        <v>191.84400260448456</v>
      </c>
      <c r="I349" s="3">
        <v>191.84400081634521</v>
      </c>
      <c r="J349" s="3">
        <v>193.15800333023071</v>
      </c>
      <c r="K349" s="3">
        <v>191.84399843215942</v>
      </c>
      <c r="L349" s="3">
        <v>191.83968019485474</v>
      </c>
      <c r="M349" s="3">
        <v>191.84399950504303</v>
      </c>
      <c r="N349" s="3">
        <v>193.15800046920776</v>
      </c>
      <c r="O349" s="3">
        <v>191.84400105476379</v>
      </c>
      <c r="P349" s="3">
        <v>191.84400224685669</v>
      </c>
      <c r="Q349" s="3">
        <v>191.84399962425232</v>
      </c>
      <c r="R349" s="3">
        <v>191.84400224685669</v>
      </c>
      <c r="S349" s="3">
        <v>191.84400272369385</v>
      </c>
      <c r="T349" s="3">
        <v>191.84400188922882</v>
      </c>
      <c r="U349" s="3">
        <v>191.84400022029877</v>
      </c>
      <c r="V349" s="3">
        <v>191.84400177001953</v>
      </c>
      <c r="W349" s="3">
        <v>191.8439998626709</v>
      </c>
      <c r="X349" s="3">
        <v>191.84400200843811</v>
      </c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</row>
    <row r="350" spans="1:39" x14ac:dyDescent="0.3">
      <c r="A350" s="3" t="s">
        <v>293</v>
      </c>
      <c r="B350" s="3" t="s">
        <v>232</v>
      </c>
      <c r="C350" s="3" t="s">
        <v>62</v>
      </c>
      <c r="D350" s="3" t="s">
        <v>62</v>
      </c>
      <c r="E350" s="3">
        <v>58.912686288356781</v>
      </c>
      <c r="F350" s="3">
        <v>2.2149418592453003</v>
      </c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</row>
    <row r="351" spans="1:39" x14ac:dyDescent="0.3">
      <c r="A351" s="3" t="s">
        <v>294</v>
      </c>
      <c r="B351" s="3" t="s">
        <v>232</v>
      </c>
      <c r="C351" s="3" t="s">
        <v>62</v>
      </c>
      <c r="D351" s="3" t="s">
        <v>62</v>
      </c>
      <c r="E351" s="3">
        <v>44.538096785545349</v>
      </c>
      <c r="F351" s="3">
        <v>0.87191998958587646</v>
      </c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</row>
    <row r="352" spans="1:39" x14ac:dyDescent="0.3">
      <c r="A352" s="3" t="s">
        <v>295</v>
      </c>
      <c r="B352" s="3" t="s">
        <v>232</v>
      </c>
      <c r="C352" s="3" t="s">
        <v>62</v>
      </c>
      <c r="D352" s="3" t="s">
        <v>62</v>
      </c>
      <c r="E352" s="3">
        <v>33.668968021869659</v>
      </c>
      <c r="F352" s="3">
        <v>1.2206879854202271</v>
      </c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</row>
    <row r="353" spans="1:39" x14ac:dyDescent="0.3">
      <c r="A353" s="3" t="s">
        <v>296</v>
      </c>
      <c r="B353" s="3" t="s">
        <v>297</v>
      </c>
      <c r="C353" s="3" t="s">
        <v>62</v>
      </c>
      <c r="D353" s="3" t="s">
        <v>62</v>
      </c>
      <c r="E353" s="3"/>
      <c r="F353" s="3">
        <v>70.025917053222656</v>
      </c>
      <c r="G353" s="3">
        <v>123.46800899505615</v>
      </c>
      <c r="H353" s="3">
        <v>210.38363838195801</v>
      </c>
      <c r="I353" s="3">
        <v>276.5712947845459</v>
      </c>
      <c r="J353" s="3">
        <v>363.42354202270508</v>
      </c>
      <c r="K353" s="3">
        <v>428.1483268737793</v>
      </c>
      <c r="L353" s="3">
        <v>513.53919219970703</v>
      </c>
      <c r="M353" s="3">
        <v>578.21202850341797</v>
      </c>
      <c r="N353" s="3">
        <v>576.79108047485352</v>
      </c>
      <c r="O353" s="3">
        <v>572.44493865966797</v>
      </c>
      <c r="P353" s="3">
        <v>569.58256149291992</v>
      </c>
      <c r="Q353" s="3">
        <v>566.73464584350586</v>
      </c>
      <c r="R353" s="3">
        <v>565.34142684936523</v>
      </c>
      <c r="S353" s="3">
        <v>561.08105850219727</v>
      </c>
      <c r="T353" s="3">
        <v>558.27557373046875</v>
      </c>
      <c r="U353" s="3">
        <v>555.48431015014648</v>
      </c>
      <c r="V353" s="3">
        <v>554.11812973022461</v>
      </c>
      <c r="W353" s="3">
        <v>549.94322967529297</v>
      </c>
      <c r="X353" s="3">
        <v>547.19323348999023</v>
      </c>
      <c r="Y353" s="3">
        <v>544.45680618286133</v>
      </c>
      <c r="Z353" s="3">
        <v>543.11832809448242</v>
      </c>
      <c r="AA353" s="3">
        <v>539.0260124206543</v>
      </c>
      <c r="AB353" s="3">
        <v>536.3308219909668</v>
      </c>
      <c r="AC353" s="3">
        <v>533.65007400512695</v>
      </c>
      <c r="AD353" s="3">
        <v>532.33755493164063</v>
      </c>
      <c r="AE353" s="3">
        <v>528.32666015625</v>
      </c>
      <c r="AF353" s="3">
        <v>525.68483352661133</v>
      </c>
      <c r="AG353" s="3">
        <v>523.05563354492188</v>
      </c>
      <c r="AH353" s="3">
        <v>522.0486946105957</v>
      </c>
      <c r="AI353" s="3">
        <v>517.83953094482422</v>
      </c>
      <c r="AJ353" s="3">
        <v>515.25046920776367</v>
      </c>
      <c r="AK353" s="3">
        <v>512.67380142211914</v>
      </c>
      <c r="AL353" s="3">
        <v>597.04888153076172</v>
      </c>
      <c r="AM353" s="3">
        <v>507.55967330932617</v>
      </c>
    </row>
    <row r="354" spans="1:39" x14ac:dyDescent="0.3">
      <c r="A354" s="3" t="s">
        <v>298</v>
      </c>
      <c r="B354" s="3" t="s">
        <v>297</v>
      </c>
      <c r="C354" s="3" t="s">
        <v>62</v>
      </c>
      <c r="D354" s="3" t="s">
        <v>62</v>
      </c>
      <c r="E354" s="3"/>
      <c r="F354" s="3"/>
      <c r="G354" s="3"/>
      <c r="H354" s="3"/>
      <c r="I354" s="3"/>
      <c r="J354" s="3"/>
      <c r="K354" s="3"/>
      <c r="L354" s="3"/>
      <c r="M354" s="3"/>
      <c r="N354" s="3">
        <v>87.532397270202637</v>
      </c>
      <c r="O354" s="3">
        <v>154.33500671386719</v>
      </c>
      <c r="P354" s="3">
        <v>241.0958948135376</v>
      </c>
      <c r="Q354" s="3">
        <v>307.1310977935791</v>
      </c>
      <c r="R354" s="3">
        <v>393.90799331665039</v>
      </c>
      <c r="S354" s="3">
        <v>458.40152168273926</v>
      </c>
      <c r="T354" s="3">
        <v>543.64201736450195</v>
      </c>
      <c r="U354" s="3">
        <v>608.16396331787109</v>
      </c>
      <c r="V354" s="3">
        <v>606.66869735717773</v>
      </c>
      <c r="W354" s="3">
        <v>602.09787750244141</v>
      </c>
      <c r="X354" s="3">
        <v>599.08699417114258</v>
      </c>
      <c r="Y354" s="3">
        <v>596.0916862487793</v>
      </c>
      <c r="Z354" s="3">
        <v>594.62645721435547</v>
      </c>
      <c r="AA354" s="3">
        <v>590.14616394042969</v>
      </c>
      <c r="AB354" s="3">
        <v>587.19507598876953</v>
      </c>
      <c r="AC354" s="3">
        <v>584.25961303710938</v>
      </c>
      <c r="AD354" s="3">
        <v>582.82301330566406</v>
      </c>
      <c r="AE354" s="3">
        <v>578.43172073364258</v>
      </c>
      <c r="AF354" s="3">
        <v>575.53935241699219</v>
      </c>
      <c r="AG354" s="3">
        <v>572.66159057617188</v>
      </c>
      <c r="AH354" s="3">
        <v>571.55834197998047</v>
      </c>
      <c r="AI354" s="3">
        <v>566.94929885864258</v>
      </c>
      <c r="AJ354" s="3">
        <v>564.11470794677734</v>
      </c>
      <c r="AK354" s="3">
        <v>561.29357147216797</v>
      </c>
      <c r="AL354" s="3">
        <v>653.67000198364258</v>
      </c>
      <c r="AM354" s="3">
        <v>555.69478225708008</v>
      </c>
    </row>
    <row r="355" spans="1:39" x14ac:dyDescent="0.3">
      <c r="A355" s="3" t="s">
        <v>299</v>
      </c>
      <c r="B355" s="3" t="s">
        <v>297</v>
      </c>
      <c r="C355" s="3" t="s">
        <v>62</v>
      </c>
      <c r="D355" s="3" t="s">
        <v>62</v>
      </c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>
        <v>87.53239917755127</v>
      </c>
      <c r="W355" s="3">
        <v>154.33501243591309</v>
      </c>
      <c r="X355" s="3">
        <v>241.0958948135376</v>
      </c>
      <c r="Y355" s="3">
        <v>307.13110160827637</v>
      </c>
      <c r="Z355" s="3">
        <v>393.90798377990723</v>
      </c>
      <c r="AA355" s="3">
        <v>458.40154647827148</v>
      </c>
      <c r="AB355" s="3">
        <v>543.64203262329102</v>
      </c>
      <c r="AC355" s="3">
        <v>608.1639404296875</v>
      </c>
      <c r="AD355" s="3">
        <v>606.66869354248047</v>
      </c>
      <c r="AE355" s="3">
        <v>602.09787750244141</v>
      </c>
      <c r="AF355" s="3">
        <v>599.08699798583984</v>
      </c>
      <c r="AG355" s="3">
        <v>596.09167861938477</v>
      </c>
      <c r="AH355" s="3">
        <v>594.94393157958984</v>
      </c>
      <c r="AI355" s="3">
        <v>590.14616775512695</v>
      </c>
      <c r="AJ355" s="3">
        <v>587.19509887695313</v>
      </c>
      <c r="AK355" s="3">
        <v>584.25961685180664</v>
      </c>
      <c r="AL355" s="3">
        <v>680.41583633422852</v>
      </c>
      <c r="AM355" s="3">
        <v>578.43172836303711</v>
      </c>
    </row>
    <row r="356" spans="1:39" x14ac:dyDescent="0.3">
      <c r="A356" s="3" t="s">
        <v>300</v>
      </c>
      <c r="B356" s="3" t="s">
        <v>297</v>
      </c>
      <c r="C356" s="3" t="s">
        <v>62</v>
      </c>
      <c r="D356" s="3" t="s">
        <v>62</v>
      </c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>
        <v>87.532401084899902</v>
      </c>
      <c r="AE356" s="3">
        <v>154.33500862121582</v>
      </c>
      <c r="AF356" s="3">
        <v>241.09588527679443</v>
      </c>
      <c r="AG356" s="3">
        <v>307.13108444213867</v>
      </c>
      <c r="AH356" s="3">
        <v>306.5391788482666</v>
      </c>
      <c r="AI356" s="3">
        <v>304.06651496887207</v>
      </c>
      <c r="AJ356" s="3">
        <v>302.54615020751953</v>
      </c>
      <c r="AK356" s="3">
        <v>301.03404808044434</v>
      </c>
      <c r="AL356" s="3">
        <v>350.57771682739258</v>
      </c>
      <c r="AM356" s="3">
        <v>298.0313835144043</v>
      </c>
    </row>
    <row r="357" spans="1:39" x14ac:dyDescent="0.3">
      <c r="A357" s="3" t="s">
        <v>301</v>
      </c>
      <c r="B357" s="3" t="s">
        <v>297</v>
      </c>
      <c r="C357" s="3" t="s">
        <v>62</v>
      </c>
      <c r="D357" s="3" t="s">
        <v>62</v>
      </c>
      <c r="E357" s="3">
        <v>127.07117557525635</v>
      </c>
      <c r="F357" s="3">
        <v>187.89096927642822</v>
      </c>
      <c r="G357" s="3">
        <v>186.50205135345459</v>
      </c>
      <c r="H357" s="3">
        <v>185.56953048706055</v>
      </c>
      <c r="I357" s="3">
        <v>184.64167404174805</v>
      </c>
      <c r="J357" s="3">
        <v>184.16128063201904</v>
      </c>
      <c r="K357" s="3">
        <v>182.79983997344971</v>
      </c>
      <c r="L357" s="3">
        <v>181.88588619232178</v>
      </c>
      <c r="M357" s="3">
        <v>180.97640991210938</v>
      </c>
      <c r="N357" s="3">
        <v>180.5055627822876</v>
      </c>
      <c r="O357" s="3">
        <v>179.17117500305176</v>
      </c>
      <c r="P357" s="3">
        <v>178.27538585662842</v>
      </c>
      <c r="Q357" s="3">
        <v>177.38393974304199</v>
      </c>
      <c r="R357" s="3">
        <v>176.92243671417236</v>
      </c>
      <c r="S357" s="3">
        <v>175.61455535888672</v>
      </c>
      <c r="T357" s="3">
        <v>174.73651599884033</v>
      </c>
      <c r="U357" s="3">
        <v>173.86283588409424</v>
      </c>
      <c r="V357" s="3">
        <v>173.41041946411133</v>
      </c>
      <c r="W357" s="3">
        <v>172.12853050231934</v>
      </c>
      <c r="X357" s="3">
        <v>171.26792907714844</v>
      </c>
      <c r="Y357" s="3">
        <v>170.36628723144531</v>
      </c>
      <c r="Z357" s="3">
        <v>169.96819877624512</v>
      </c>
      <c r="AA357" s="3">
        <v>167.99201107025146</v>
      </c>
      <c r="AB357" s="3">
        <v>166.08594608306885</v>
      </c>
      <c r="AC357" s="3">
        <v>158.87249231338501</v>
      </c>
      <c r="AD357" s="3">
        <v>152.7295069694519</v>
      </c>
      <c r="AE357" s="3">
        <v>149.36663055419922</v>
      </c>
      <c r="AF357" s="3">
        <v>139.16426420211792</v>
      </c>
      <c r="AG357" s="3">
        <v>135.79448223114014</v>
      </c>
      <c r="AH357" s="3">
        <v>131.666419506073</v>
      </c>
      <c r="AI357" s="3">
        <v>158.83199262619019</v>
      </c>
      <c r="AJ357" s="3">
        <v>168.43899440765381</v>
      </c>
      <c r="AK357" s="3">
        <v>176.68326950073242</v>
      </c>
      <c r="AL357" s="3">
        <v>179.46563243865967</v>
      </c>
      <c r="AM357" s="3">
        <v>183.9633150100708</v>
      </c>
    </row>
    <row r="358" spans="1:39" x14ac:dyDescent="0.3">
      <c r="A358" s="3" t="s">
        <v>302</v>
      </c>
      <c r="B358" s="3" t="s">
        <v>297</v>
      </c>
      <c r="C358" s="3" t="s">
        <v>62</v>
      </c>
      <c r="D358" s="3" t="s">
        <v>62</v>
      </c>
      <c r="E358" s="3">
        <v>187.95505905151367</v>
      </c>
      <c r="F358" s="3">
        <v>187.46490001678467</v>
      </c>
      <c r="G358" s="3">
        <v>186.0803394317627</v>
      </c>
      <c r="H358" s="3">
        <v>185.14991283416748</v>
      </c>
      <c r="I358" s="3">
        <v>184.2241907119751</v>
      </c>
      <c r="J358" s="3">
        <v>183.74361705780029</v>
      </c>
      <c r="K358" s="3">
        <v>182.38650512695313</v>
      </c>
      <c r="L358" s="3">
        <v>181.47460746765137</v>
      </c>
      <c r="M358" s="3">
        <v>180.56722927093506</v>
      </c>
      <c r="N358" s="3">
        <v>180.09617900848389</v>
      </c>
      <c r="O358" s="3">
        <v>178.57325458526611</v>
      </c>
      <c r="P358" s="3">
        <v>177.87224960327148</v>
      </c>
      <c r="Q358" s="3">
        <v>176.9828577041626</v>
      </c>
      <c r="R358" s="3">
        <v>176.5212230682373</v>
      </c>
      <c r="S358" s="3">
        <v>175.21746253967285</v>
      </c>
      <c r="T358" s="3">
        <v>174.34142017364502</v>
      </c>
      <c r="U358" s="3">
        <v>173.46968555450439</v>
      </c>
      <c r="V358" s="3">
        <v>173.01718044281006</v>
      </c>
      <c r="W358" s="3">
        <v>171.73935699462891</v>
      </c>
      <c r="X358" s="3">
        <v>170.88063716888428</v>
      </c>
      <c r="Y358" s="3">
        <v>169.98118591308594</v>
      </c>
      <c r="Z358" s="3">
        <v>169.58278846740723</v>
      </c>
      <c r="AA358" s="3">
        <v>167.68087863922119</v>
      </c>
      <c r="AB358" s="3">
        <v>165.66426277160645</v>
      </c>
      <c r="AC358" s="3">
        <v>158.25902414321899</v>
      </c>
      <c r="AD358" s="3">
        <v>150.34423017501831</v>
      </c>
      <c r="AE358" s="3">
        <v>145.85933399200439</v>
      </c>
      <c r="AF358" s="3">
        <v>136.49703884124756</v>
      </c>
      <c r="AG358" s="3">
        <v>132.29850387573242</v>
      </c>
      <c r="AH358" s="3">
        <v>136.2426586151123</v>
      </c>
      <c r="AI358" s="3">
        <v>167.72112846374512</v>
      </c>
      <c r="AJ358" s="3">
        <v>170.47738838195801</v>
      </c>
      <c r="AK358" s="3">
        <v>178.89346027374268</v>
      </c>
      <c r="AL358" s="3">
        <v>180.90338516235352</v>
      </c>
      <c r="AM358" s="3">
        <v>183.75944423675537</v>
      </c>
    </row>
    <row r="359" spans="1:39" x14ac:dyDescent="0.3">
      <c r="A359" s="3" t="s">
        <v>303</v>
      </c>
      <c r="B359" s="3" t="s">
        <v>297</v>
      </c>
      <c r="C359" s="3" t="s">
        <v>62</v>
      </c>
      <c r="D359" s="3" t="s">
        <v>62</v>
      </c>
      <c r="E359" s="3">
        <v>178.45381164550781</v>
      </c>
      <c r="F359" s="3">
        <v>177.98510265350342</v>
      </c>
      <c r="G359" s="3">
        <v>176.67382049560547</v>
      </c>
      <c r="H359" s="3">
        <v>175.79041862487793</v>
      </c>
      <c r="I359" s="3">
        <v>174.91149044036865</v>
      </c>
      <c r="J359" s="3">
        <v>174.45203018188477</v>
      </c>
      <c r="K359" s="3">
        <v>173.16671371459961</v>
      </c>
      <c r="L359" s="3">
        <v>172.3008861541748</v>
      </c>
      <c r="M359" s="3">
        <v>171.43941497802734</v>
      </c>
      <c r="N359" s="3">
        <v>170.98902702331543</v>
      </c>
      <c r="O359" s="3">
        <v>169.64301776885986</v>
      </c>
      <c r="P359" s="3">
        <v>168.88062763214111</v>
      </c>
      <c r="Q359" s="3">
        <v>168.03624057769775</v>
      </c>
      <c r="R359" s="3">
        <v>167.59486103057861</v>
      </c>
      <c r="S359" s="3">
        <v>166.36011219024658</v>
      </c>
      <c r="T359" s="3">
        <v>165.52827644348145</v>
      </c>
      <c r="U359" s="3">
        <v>164.70063304901123</v>
      </c>
      <c r="V359" s="3">
        <v>164.26800537109375</v>
      </c>
      <c r="W359" s="3">
        <v>163.05776309967041</v>
      </c>
      <c r="X359" s="3">
        <v>162.24247074127197</v>
      </c>
      <c r="Y359" s="3">
        <v>161.36140918731689</v>
      </c>
      <c r="Z359" s="3">
        <v>161.00724411010742</v>
      </c>
      <c r="AA359" s="3">
        <v>158.49244594573975</v>
      </c>
      <c r="AB359" s="3">
        <v>155.49137401580811</v>
      </c>
      <c r="AC359" s="3">
        <v>146.31153631210327</v>
      </c>
      <c r="AD359" s="3">
        <v>138.52498722076416</v>
      </c>
      <c r="AE359" s="3">
        <v>134.34868860244751</v>
      </c>
      <c r="AF359" s="3">
        <v>126.97977638244629</v>
      </c>
      <c r="AG359" s="3">
        <v>121.85935831069946</v>
      </c>
      <c r="AH359" s="3">
        <v>133.20350313186646</v>
      </c>
      <c r="AI359" s="3">
        <v>159.72539091110229</v>
      </c>
      <c r="AJ359" s="3">
        <v>162.33475589752197</v>
      </c>
      <c r="AK359" s="3">
        <v>170.59715461730957</v>
      </c>
      <c r="AL359" s="3">
        <v>172.0689525604248</v>
      </c>
      <c r="AM359" s="3">
        <v>174.64516353607178</v>
      </c>
    </row>
    <row r="360" spans="1:39" x14ac:dyDescent="0.3">
      <c r="A360" s="3" t="s">
        <v>304</v>
      </c>
      <c r="B360" s="3" t="s">
        <v>297</v>
      </c>
      <c r="C360" s="3" t="s">
        <v>62</v>
      </c>
      <c r="D360" s="3" t="s">
        <v>62</v>
      </c>
      <c r="E360" s="3">
        <v>176.15468215942383</v>
      </c>
      <c r="F360" s="3">
        <v>175.69325351715088</v>
      </c>
      <c r="G360" s="3">
        <v>174.3976354598999</v>
      </c>
      <c r="H360" s="3">
        <v>173.52565479278564</v>
      </c>
      <c r="I360" s="3">
        <v>172.65798473358154</v>
      </c>
      <c r="J360" s="3">
        <v>172.20563983917236</v>
      </c>
      <c r="K360" s="3">
        <v>170.93569755554199</v>
      </c>
      <c r="L360" s="3">
        <v>170.08105278015137</v>
      </c>
      <c r="M360" s="3">
        <v>168.25443935394287</v>
      </c>
      <c r="N360" s="3">
        <v>166.33981609344482</v>
      </c>
      <c r="O360" s="3">
        <v>166.72096252441406</v>
      </c>
      <c r="P360" s="3">
        <v>166.70486927032471</v>
      </c>
      <c r="Q360" s="3">
        <v>165.87135887145996</v>
      </c>
      <c r="R360" s="3">
        <v>165.43678188323975</v>
      </c>
      <c r="S360" s="3">
        <v>164.21677303314209</v>
      </c>
      <c r="T360" s="3">
        <v>163.39570713043213</v>
      </c>
      <c r="U360" s="3">
        <v>162.57871532440186</v>
      </c>
      <c r="V360" s="3">
        <v>162.15279960632324</v>
      </c>
      <c r="W360" s="3">
        <v>160.95702266693115</v>
      </c>
      <c r="X360" s="3">
        <v>160.15227317810059</v>
      </c>
      <c r="Y360" s="3">
        <v>159.2891845703125</v>
      </c>
      <c r="Z360" s="3">
        <v>158.87064647674561</v>
      </c>
      <c r="AA360" s="3">
        <v>156.12776374816895</v>
      </c>
      <c r="AB360" s="3">
        <v>152.99888324737549</v>
      </c>
      <c r="AC360" s="3">
        <v>144.79592370986938</v>
      </c>
      <c r="AD360" s="3">
        <v>141.57636451721191</v>
      </c>
      <c r="AE360" s="3">
        <v>136.06847047805786</v>
      </c>
      <c r="AF360" s="3">
        <v>149.49614524841309</v>
      </c>
      <c r="AG360" s="3">
        <v>146.29875755310059</v>
      </c>
      <c r="AH360" s="3">
        <v>136.64567160606384</v>
      </c>
      <c r="AI360" s="3">
        <v>148.33589696884155</v>
      </c>
      <c r="AJ360" s="3">
        <v>149.81434631347656</v>
      </c>
      <c r="AK360" s="3">
        <v>161.33092784881592</v>
      </c>
      <c r="AL360" s="3">
        <v>165.52253818511963</v>
      </c>
      <c r="AM360" s="3">
        <v>171.55724620819092</v>
      </c>
    </row>
    <row r="361" spans="1:39" x14ac:dyDescent="0.3">
      <c r="A361" s="3" t="s">
        <v>305</v>
      </c>
      <c r="B361" s="3" t="s">
        <v>297</v>
      </c>
      <c r="C361" s="3" t="s">
        <v>62</v>
      </c>
      <c r="D361" s="3" t="s">
        <v>62</v>
      </c>
      <c r="E361" s="3"/>
      <c r="F361" s="3"/>
      <c r="G361" s="3">
        <v>175.92243766784668</v>
      </c>
      <c r="H361" s="3">
        <v>187.19497585296631</v>
      </c>
      <c r="I361" s="3">
        <v>186.25901222229004</v>
      </c>
      <c r="J361" s="3">
        <v>185.77270984649658</v>
      </c>
      <c r="K361" s="3">
        <v>184.40106296539307</v>
      </c>
      <c r="L361" s="3">
        <v>183.47906303405762</v>
      </c>
      <c r="M361" s="3">
        <v>182.56163024902344</v>
      </c>
      <c r="N361" s="3">
        <v>182.08503913879395</v>
      </c>
      <c r="O361" s="3">
        <v>180.74059867858887</v>
      </c>
      <c r="P361" s="3">
        <v>179.8368968963623</v>
      </c>
      <c r="Q361" s="3">
        <v>178.93775749206543</v>
      </c>
      <c r="R361" s="3">
        <v>178.47055816650391</v>
      </c>
      <c r="S361" s="3">
        <v>177.15280628204346</v>
      </c>
      <c r="T361" s="3">
        <v>176.26705932617188</v>
      </c>
      <c r="U361" s="3">
        <v>175.38570785522461</v>
      </c>
      <c r="V361" s="3">
        <v>174.92784595489502</v>
      </c>
      <c r="W361" s="3">
        <v>173.63626956939697</v>
      </c>
      <c r="X361" s="3">
        <v>172.76803493499756</v>
      </c>
      <c r="Y361" s="3">
        <v>171.85851764678955</v>
      </c>
      <c r="Z361" s="3">
        <v>171.4554500579834</v>
      </c>
      <c r="AA361" s="3">
        <v>169.30013084411621</v>
      </c>
      <c r="AB361" s="3">
        <v>167.42391204833984</v>
      </c>
      <c r="AC361" s="3">
        <v>160.97290945053101</v>
      </c>
      <c r="AD361" s="3">
        <v>154.91054773330688</v>
      </c>
      <c r="AE361" s="3">
        <v>150.78856468200684</v>
      </c>
      <c r="AF361" s="3">
        <v>140.15950918197632</v>
      </c>
      <c r="AG361" s="3">
        <v>136.03289842605591</v>
      </c>
      <c r="AH361" s="3">
        <v>129.25560331344604</v>
      </c>
      <c r="AI361" s="3">
        <v>139.70219850540161</v>
      </c>
      <c r="AJ361" s="3">
        <v>141.82720565795898</v>
      </c>
      <c r="AK361" s="3">
        <v>174.87490653991699</v>
      </c>
      <c r="AL361" s="3">
        <v>179.86299610137939</v>
      </c>
      <c r="AM361" s="3">
        <v>185.25547122955322</v>
      </c>
    </row>
    <row r="362" spans="1:39" x14ac:dyDescent="0.3">
      <c r="A362" s="3" t="s">
        <v>306</v>
      </c>
      <c r="B362" s="3" t="s">
        <v>297</v>
      </c>
      <c r="C362" s="3" t="s">
        <v>62</v>
      </c>
      <c r="D362" s="3" t="s">
        <v>62</v>
      </c>
      <c r="E362" s="3">
        <v>151.70001411437988</v>
      </c>
      <c r="F362" s="3">
        <v>151.32728958129883</v>
      </c>
      <c r="G362" s="3">
        <v>150.18682289123535</v>
      </c>
      <c r="H362" s="3">
        <v>149.43594264984131</v>
      </c>
      <c r="I362" s="3">
        <v>148.6887845993042</v>
      </c>
      <c r="J362" s="3">
        <v>148.31794834136963</v>
      </c>
      <c r="K362" s="3">
        <v>147.20557689666748</v>
      </c>
      <c r="L362" s="3">
        <v>146.46956157684326</v>
      </c>
      <c r="M362" s="3">
        <v>144.95114326477051</v>
      </c>
      <c r="N362" s="3">
        <v>143.40385913848877</v>
      </c>
      <c r="O362" s="3">
        <v>143.5084400177002</v>
      </c>
      <c r="P362" s="3">
        <v>143.56214141845703</v>
      </c>
      <c r="Q362" s="3">
        <v>142.84426879882813</v>
      </c>
      <c r="R362" s="3">
        <v>142.49322032928467</v>
      </c>
      <c r="S362" s="3">
        <v>141.41938018798828</v>
      </c>
      <c r="T362" s="3">
        <v>140.71232032775879</v>
      </c>
      <c r="U362" s="3">
        <v>140.00875282287598</v>
      </c>
      <c r="V362" s="3">
        <v>139.66465282440186</v>
      </c>
      <c r="W362" s="3">
        <v>138.61211967468262</v>
      </c>
      <c r="X362" s="3">
        <v>137.91908836364746</v>
      </c>
      <c r="Y362" s="3">
        <v>137.06195545196533</v>
      </c>
      <c r="Z362" s="3">
        <v>136.82299709320068</v>
      </c>
      <c r="AA362" s="3">
        <v>134.50646305084229</v>
      </c>
      <c r="AB362" s="3">
        <v>131.61366271972656</v>
      </c>
      <c r="AC362" s="3">
        <v>123.06146240234375</v>
      </c>
      <c r="AD362" s="3">
        <v>116.05082607269287</v>
      </c>
      <c r="AE362" s="3">
        <v>112.80771446228027</v>
      </c>
      <c r="AF362" s="3">
        <v>119.34937953948975</v>
      </c>
      <c r="AG362" s="3">
        <v>120.27600312232971</v>
      </c>
      <c r="AH362" s="3">
        <v>117.2637505531311</v>
      </c>
      <c r="AI362" s="3">
        <v>126.79012537002563</v>
      </c>
      <c r="AJ362" s="3">
        <v>129.54931449890137</v>
      </c>
      <c r="AK362" s="3">
        <v>138.75718021392822</v>
      </c>
      <c r="AL362" s="3">
        <v>167.68816661834717</v>
      </c>
      <c r="AM362" s="3">
        <v>147.68886661529541</v>
      </c>
    </row>
    <row r="363" spans="1:39" x14ac:dyDescent="0.3">
      <c r="A363" s="3" t="s">
        <v>307</v>
      </c>
      <c r="B363" s="3" t="s">
        <v>297</v>
      </c>
      <c r="C363" s="3" t="s">
        <v>62</v>
      </c>
      <c r="D363" s="3" t="s">
        <v>62</v>
      </c>
      <c r="E363" s="3">
        <v>176.68573951721191</v>
      </c>
      <c r="F363" s="3">
        <v>176.22152996063232</v>
      </c>
      <c r="G363" s="3">
        <v>174.92336463928223</v>
      </c>
      <c r="H363" s="3">
        <v>174.04875183105469</v>
      </c>
      <c r="I363" s="3">
        <v>173.17849922180176</v>
      </c>
      <c r="J363" s="3">
        <v>172.72340488433838</v>
      </c>
      <c r="K363" s="3">
        <v>171.45108318328857</v>
      </c>
      <c r="L363" s="3">
        <v>170.59378051757813</v>
      </c>
      <c r="M363" s="3">
        <v>169.56334209442139</v>
      </c>
      <c r="N363" s="3">
        <v>168.14646244049072</v>
      </c>
      <c r="O363" s="3">
        <v>167.7201042175293</v>
      </c>
      <c r="P363" s="3">
        <v>167.20745182037354</v>
      </c>
      <c r="Q363" s="3">
        <v>166.37136936187744</v>
      </c>
      <c r="R363" s="3">
        <v>165.9341983795166</v>
      </c>
      <c r="S363" s="3">
        <v>164.71181678771973</v>
      </c>
      <c r="T363" s="3">
        <v>163.8882942199707</v>
      </c>
      <c r="U363" s="3">
        <v>163.06884288787842</v>
      </c>
      <c r="V363" s="3">
        <v>162.64029216766357</v>
      </c>
      <c r="W363" s="3">
        <v>161.44221687316895</v>
      </c>
      <c r="X363" s="3">
        <v>160.63504314422607</v>
      </c>
      <c r="Y363" s="3">
        <v>159.76270866394043</v>
      </c>
      <c r="Z363" s="3">
        <v>159.41183948516846</v>
      </c>
      <c r="AA363" s="3">
        <v>157.07226276397705</v>
      </c>
      <c r="AB363" s="3">
        <v>154.00947761535645</v>
      </c>
      <c r="AC363" s="3">
        <v>145.00782680511475</v>
      </c>
      <c r="AD363" s="3">
        <v>137.50435256958008</v>
      </c>
      <c r="AE363" s="3">
        <v>133.60188817977905</v>
      </c>
      <c r="AF363" s="3">
        <v>126.03471708297729</v>
      </c>
      <c r="AG363" s="3">
        <v>124.84476137161255</v>
      </c>
      <c r="AH363" s="3">
        <v>145.71409749984741</v>
      </c>
      <c r="AI363" s="3">
        <v>158.68178939819336</v>
      </c>
      <c r="AJ363" s="3">
        <v>161.05399179458618</v>
      </c>
      <c r="AK363" s="3">
        <v>168.87679958343506</v>
      </c>
      <c r="AL363" s="3">
        <v>170.53851890563965</v>
      </c>
      <c r="AM363" s="3">
        <v>172.96383285522461</v>
      </c>
    </row>
    <row r="364" spans="1:39" x14ac:dyDescent="0.3">
      <c r="A364" s="3" t="s">
        <v>308</v>
      </c>
      <c r="B364" s="3" t="s">
        <v>297</v>
      </c>
      <c r="C364" s="3" t="s">
        <v>62</v>
      </c>
      <c r="D364" s="3" t="s">
        <v>62</v>
      </c>
      <c r="E364" s="3"/>
      <c r="F364" s="3">
        <v>163.27321624755859</v>
      </c>
      <c r="G364" s="3">
        <v>187.25821590423584</v>
      </c>
      <c r="H364" s="3">
        <v>186.32193851470947</v>
      </c>
      <c r="I364" s="3">
        <v>185.39031028747559</v>
      </c>
      <c r="J364" s="3">
        <v>184.90838432312012</v>
      </c>
      <c r="K364" s="3">
        <v>183.54105377197266</v>
      </c>
      <c r="L364" s="3">
        <v>182.62331867218018</v>
      </c>
      <c r="M364" s="3">
        <v>181.71023273468018</v>
      </c>
      <c r="N364" s="3">
        <v>181.23783206939697</v>
      </c>
      <c r="O364" s="3">
        <v>179.89765644073486</v>
      </c>
      <c r="P364" s="3">
        <v>178.99819946289063</v>
      </c>
      <c r="Q364" s="3">
        <v>178.10319042205811</v>
      </c>
      <c r="R364" s="3">
        <v>177.64017677307129</v>
      </c>
      <c r="S364" s="3">
        <v>176.3266134262085</v>
      </c>
      <c r="T364" s="3">
        <v>175.4449634552002</v>
      </c>
      <c r="U364" s="3">
        <v>174.56777572631836</v>
      </c>
      <c r="V364" s="3">
        <v>174.11396598815918</v>
      </c>
      <c r="W364" s="3">
        <v>172.8264045715332</v>
      </c>
      <c r="X364" s="3">
        <v>171.96232318878174</v>
      </c>
      <c r="Y364" s="3">
        <v>171.05702495574951</v>
      </c>
      <c r="Z364" s="3">
        <v>170.65772438049316</v>
      </c>
      <c r="AA364" s="3">
        <v>168.70683765411377</v>
      </c>
      <c r="AB364" s="3">
        <v>166.64073371887207</v>
      </c>
      <c r="AC364" s="3">
        <v>159.826819896698</v>
      </c>
      <c r="AD364" s="3">
        <v>153.76742601394653</v>
      </c>
      <c r="AE364" s="3">
        <v>150.32218408584595</v>
      </c>
      <c r="AF364" s="3">
        <v>139.42926597595215</v>
      </c>
      <c r="AG364" s="3">
        <v>135.61254787445068</v>
      </c>
      <c r="AH364" s="3">
        <v>129.08395409584045</v>
      </c>
      <c r="AI364" s="3">
        <v>139.30714750289917</v>
      </c>
      <c r="AJ364" s="3">
        <v>162.1791787147522</v>
      </c>
      <c r="AK364" s="3">
        <v>175.77632236480713</v>
      </c>
      <c r="AL364" s="3">
        <v>179.16592884063721</v>
      </c>
      <c r="AM364" s="3">
        <v>184.53932571411133</v>
      </c>
    </row>
    <row r="365" spans="1:39" x14ac:dyDescent="0.3">
      <c r="A365" s="3" t="s">
        <v>309</v>
      </c>
      <c r="B365" s="3" t="s">
        <v>297</v>
      </c>
      <c r="C365" s="3" t="s">
        <v>62</v>
      </c>
      <c r="D365" s="3" t="s">
        <v>62</v>
      </c>
      <c r="E365" s="3">
        <v>187.62875461578369</v>
      </c>
      <c r="F365" s="3">
        <v>187.14025402069092</v>
      </c>
      <c r="G365" s="3">
        <v>185.75728702545166</v>
      </c>
      <c r="H365" s="3">
        <v>184.82848644256592</v>
      </c>
      <c r="I365" s="3">
        <v>183.9043550491333</v>
      </c>
      <c r="J365" s="3">
        <v>183.42535781860352</v>
      </c>
      <c r="K365" s="3">
        <v>182.06991195678711</v>
      </c>
      <c r="L365" s="3">
        <v>181.15951824188232</v>
      </c>
      <c r="M365" s="3">
        <v>180.25373649597168</v>
      </c>
      <c r="N365" s="3">
        <v>179.78429508209229</v>
      </c>
      <c r="O365" s="3">
        <v>178.05319023132324</v>
      </c>
      <c r="P365" s="3">
        <v>177.56342220306396</v>
      </c>
      <c r="Q365" s="3">
        <v>176.67562675476074</v>
      </c>
      <c r="R365" s="3">
        <v>176.21550750732422</v>
      </c>
      <c r="S365" s="3">
        <v>174.91328907012939</v>
      </c>
      <c r="T365" s="3">
        <v>174.03874492645264</v>
      </c>
      <c r="U365" s="3">
        <v>173.16850757598877</v>
      </c>
      <c r="V365" s="3">
        <v>172.71754550933838</v>
      </c>
      <c r="W365" s="3">
        <v>171.44120216369629</v>
      </c>
      <c r="X365" s="3">
        <v>170.5839958190918</v>
      </c>
      <c r="Y365" s="3">
        <v>169.68600940704346</v>
      </c>
      <c r="Z365" s="3">
        <v>169.28908634185791</v>
      </c>
      <c r="AA365" s="3">
        <v>167.28373050689697</v>
      </c>
      <c r="AB365" s="3">
        <v>165.28503799438477</v>
      </c>
      <c r="AC365" s="3">
        <v>157.3757004737854</v>
      </c>
      <c r="AD365" s="3">
        <v>149.52424287796021</v>
      </c>
      <c r="AE365" s="3">
        <v>145.90716075897217</v>
      </c>
      <c r="AF365" s="3">
        <v>136.57210111618042</v>
      </c>
      <c r="AG365" s="3">
        <v>131.94648218154907</v>
      </c>
      <c r="AH365" s="3">
        <v>149.14519643783569</v>
      </c>
      <c r="AI365" s="3">
        <v>171.6808967590332</v>
      </c>
      <c r="AJ365" s="3">
        <v>173.90908670425415</v>
      </c>
      <c r="AK365" s="3">
        <v>180.93067646026611</v>
      </c>
      <c r="AL365" s="3">
        <v>181.82846069335938</v>
      </c>
      <c r="AM365" s="3">
        <v>183.56471347808838</v>
      </c>
    </row>
    <row r="366" spans="1:39" x14ac:dyDescent="0.3">
      <c r="A366" s="3" t="s">
        <v>310</v>
      </c>
      <c r="B366" s="3" t="s">
        <v>297</v>
      </c>
      <c r="C366" s="3" t="s">
        <v>62</v>
      </c>
      <c r="D366" s="3" t="s">
        <v>62</v>
      </c>
      <c r="E366" s="3">
        <v>175.13328838348389</v>
      </c>
      <c r="F366" s="3">
        <v>174.67244338989258</v>
      </c>
      <c r="G366" s="3">
        <v>173.38492012023926</v>
      </c>
      <c r="H366" s="3">
        <v>172.52043056488037</v>
      </c>
      <c r="I366" s="3">
        <v>171.66005229949951</v>
      </c>
      <c r="J366" s="3">
        <v>171.20768451690674</v>
      </c>
      <c r="K366" s="3">
        <v>169.94549083709717</v>
      </c>
      <c r="L366" s="3">
        <v>169.09563732147217</v>
      </c>
      <c r="M366" s="3">
        <v>167.81676387786865</v>
      </c>
      <c r="N366" s="3">
        <v>166.1214771270752</v>
      </c>
      <c r="O366" s="3">
        <v>165.8342809677124</v>
      </c>
      <c r="P366" s="3">
        <v>165.73877811431885</v>
      </c>
      <c r="Q366" s="3">
        <v>164.90998077392578</v>
      </c>
      <c r="R366" s="3">
        <v>164.47642040252686</v>
      </c>
      <c r="S366" s="3">
        <v>163.26560688018799</v>
      </c>
      <c r="T366" s="3">
        <v>162.44993782043457</v>
      </c>
      <c r="U366" s="3">
        <v>161.63582038879395</v>
      </c>
      <c r="V366" s="3">
        <v>161.21044921875</v>
      </c>
      <c r="W366" s="3">
        <v>160.02428531646729</v>
      </c>
      <c r="X366" s="3">
        <v>159.22291088104248</v>
      </c>
      <c r="Y366" s="3">
        <v>158.31549739837646</v>
      </c>
      <c r="Z366" s="3">
        <v>157.90505504608154</v>
      </c>
      <c r="AA366" s="3">
        <v>155.38501644134521</v>
      </c>
      <c r="AB366" s="3">
        <v>152.22122955322266</v>
      </c>
      <c r="AC366" s="3">
        <v>143.72669124603271</v>
      </c>
      <c r="AD366" s="3">
        <v>136.88867807388306</v>
      </c>
      <c r="AE366" s="3">
        <v>152.88251733779907</v>
      </c>
      <c r="AF366" s="3">
        <v>147.65779161453247</v>
      </c>
      <c r="AG366" s="3">
        <v>141.2805495262146</v>
      </c>
      <c r="AH366" s="3">
        <v>136.94714593887329</v>
      </c>
      <c r="AI366" s="3">
        <v>148.83295202255249</v>
      </c>
      <c r="AJ366" s="3">
        <v>150.99399852752686</v>
      </c>
      <c r="AK366" s="3">
        <v>161.37362384796143</v>
      </c>
      <c r="AL366" s="3">
        <v>165.53257369995117</v>
      </c>
      <c r="AM366" s="3">
        <v>170.64291095733643</v>
      </c>
    </row>
    <row r="367" spans="1:39" x14ac:dyDescent="0.3">
      <c r="A367" s="3" t="s">
        <v>311</v>
      </c>
      <c r="B367" s="3" t="s">
        <v>297</v>
      </c>
      <c r="C367" s="3" t="s">
        <v>62</v>
      </c>
      <c r="D367" s="3" t="s">
        <v>62</v>
      </c>
      <c r="E367" s="3">
        <v>127.07117557525635</v>
      </c>
      <c r="F367" s="3">
        <v>187.89096927642822</v>
      </c>
      <c r="G367" s="3">
        <v>186.50205135345459</v>
      </c>
      <c r="H367" s="3">
        <v>185.56953048706055</v>
      </c>
      <c r="I367" s="3">
        <v>184.64167404174805</v>
      </c>
      <c r="J367" s="3">
        <v>184.16128063201904</v>
      </c>
      <c r="K367" s="3">
        <v>182.79983997344971</v>
      </c>
      <c r="L367" s="3">
        <v>181.88588619232178</v>
      </c>
      <c r="M367" s="3">
        <v>180.97640991210938</v>
      </c>
      <c r="N367" s="3">
        <v>180.5055627822876</v>
      </c>
      <c r="O367" s="3">
        <v>179.17117500305176</v>
      </c>
      <c r="P367" s="3">
        <v>178.27538585662842</v>
      </c>
      <c r="Q367" s="3">
        <v>177.38393974304199</v>
      </c>
      <c r="R367" s="3">
        <v>176.92243671417236</v>
      </c>
      <c r="S367" s="3">
        <v>175.61455535888672</v>
      </c>
      <c r="T367" s="3">
        <v>174.73651599884033</v>
      </c>
      <c r="U367" s="3">
        <v>173.86283588409424</v>
      </c>
      <c r="V367" s="3">
        <v>173.41041946411133</v>
      </c>
      <c r="W367" s="3">
        <v>172.12853050231934</v>
      </c>
      <c r="X367" s="3">
        <v>171.26792907714844</v>
      </c>
      <c r="Y367" s="3">
        <v>170.36628723144531</v>
      </c>
      <c r="Z367" s="3">
        <v>169.96819877624512</v>
      </c>
      <c r="AA367" s="3">
        <v>167.91391754150391</v>
      </c>
      <c r="AB367" s="3">
        <v>166.10876846313477</v>
      </c>
      <c r="AC367" s="3">
        <v>159.04046726226807</v>
      </c>
      <c r="AD367" s="3">
        <v>153.10843849182129</v>
      </c>
      <c r="AE367" s="3">
        <v>149.47082567214966</v>
      </c>
      <c r="AF367" s="3">
        <v>139.44330835342407</v>
      </c>
      <c r="AG367" s="3">
        <v>135.48620748519897</v>
      </c>
      <c r="AH367" s="3">
        <v>129.37620759010315</v>
      </c>
      <c r="AI367" s="3">
        <v>156.95836639404297</v>
      </c>
      <c r="AJ367" s="3">
        <v>165.94195938110352</v>
      </c>
      <c r="AK367" s="3">
        <v>177.11270427703857</v>
      </c>
      <c r="AL367" s="3">
        <v>180.17769908905029</v>
      </c>
      <c r="AM367" s="3">
        <v>184.20199489593506</v>
      </c>
    </row>
    <row r="368" spans="1:39" x14ac:dyDescent="0.3">
      <c r="A368" s="3" t="s">
        <v>312</v>
      </c>
      <c r="B368" s="3" t="s">
        <v>297</v>
      </c>
      <c r="C368" s="3" t="s">
        <v>62</v>
      </c>
      <c r="D368" s="3" t="s">
        <v>62</v>
      </c>
      <c r="E368" s="3">
        <v>89.142781257629395</v>
      </c>
      <c r="F368" s="3">
        <v>188.08058071136475</v>
      </c>
      <c r="G368" s="3">
        <v>186.69075489044189</v>
      </c>
      <c r="H368" s="3">
        <v>185.75728416442871</v>
      </c>
      <c r="I368" s="3">
        <v>184.8284854888916</v>
      </c>
      <c r="J368" s="3">
        <v>184.34714984893799</v>
      </c>
      <c r="K368" s="3">
        <v>182.98479175567627</v>
      </c>
      <c r="L368" s="3">
        <v>182.06991100311279</v>
      </c>
      <c r="M368" s="3">
        <v>181.15952301025391</v>
      </c>
      <c r="N368" s="3">
        <v>180.68772792816162</v>
      </c>
      <c r="O368" s="3">
        <v>179.35246467590332</v>
      </c>
      <c r="P368" s="3">
        <v>178.4557523727417</v>
      </c>
      <c r="Q368" s="3">
        <v>177.56341171264648</v>
      </c>
      <c r="R368" s="3">
        <v>177.10100841522217</v>
      </c>
      <c r="S368" s="3">
        <v>175.79224586486816</v>
      </c>
      <c r="T368" s="3">
        <v>174.91329288482666</v>
      </c>
      <c r="U368" s="3">
        <v>174.038743019104</v>
      </c>
      <c r="V368" s="3">
        <v>173.58544921875</v>
      </c>
      <c r="W368" s="3">
        <v>172.30268287658691</v>
      </c>
      <c r="X368" s="3">
        <v>171.44120121002197</v>
      </c>
      <c r="Y368" s="3">
        <v>170.53871154785156</v>
      </c>
      <c r="Z368" s="3">
        <v>170.13973999023438</v>
      </c>
      <c r="AA368" s="3">
        <v>168.06773471832275</v>
      </c>
      <c r="AB368" s="3">
        <v>166.15896129608154</v>
      </c>
      <c r="AC368" s="3">
        <v>159.03954362869263</v>
      </c>
      <c r="AD368" s="3">
        <v>152.89652538299561</v>
      </c>
      <c r="AE368" s="3">
        <v>149.60084104537964</v>
      </c>
      <c r="AF368" s="3">
        <v>138.95808839797974</v>
      </c>
      <c r="AG368" s="3">
        <v>134.74515199661255</v>
      </c>
      <c r="AH368" s="3">
        <v>129.15443778038025</v>
      </c>
      <c r="AI368" s="3">
        <v>151.19454145431519</v>
      </c>
      <c r="AJ368" s="3">
        <v>164.88324499130249</v>
      </c>
      <c r="AK368" s="3">
        <v>180.65837955474854</v>
      </c>
      <c r="AL368" s="3">
        <v>182.3344783782959</v>
      </c>
      <c r="AM368" s="3">
        <v>184.30714988708496</v>
      </c>
    </row>
    <row r="369" spans="1:39" x14ac:dyDescent="0.3">
      <c r="A369" s="3" t="s">
        <v>313</v>
      </c>
      <c r="B369" s="3" t="s">
        <v>297</v>
      </c>
      <c r="C369" s="3" t="s">
        <v>62</v>
      </c>
      <c r="D369" s="3" t="s">
        <v>62</v>
      </c>
      <c r="E369" s="3">
        <v>127.07117557525635</v>
      </c>
      <c r="F369" s="3">
        <v>187.89096927642822</v>
      </c>
      <c r="G369" s="3">
        <v>186.50205135345459</v>
      </c>
      <c r="H369" s="3">
        <v>185.56953048706055</v>
      </c>
      <c r="I369" s="3">
        <v>184.64167404174805</v>
      </c>
      <c r="J369" s="3">
        <v>184.16128063201904</v>
      </c>
      <c r="K369" s="3">
        <v>182.79983997344971</v>
      </c>
      <c r="L369" s="3">
        <v>181.88588619232178</v>
      </c>
      <c r="M369" s="3">
        <v>180.97640991210938</v>
      </c>
      <c r="N369" s="3">
        <v>180.5055627822876</v>
      </c>
      <c r="O369" s="3">
        <v>179.17117500305176</v>
      </c>
      <c r="P369" s="3">
        <v>178.27538585662842</v>
      </c>
      <c r="Q369" s="3">
        <v>177.38393974304199</v>
      </c>
      <c r="R369" s="3">
        <v>176.92243671417236</v>
      </c>
      <c r="S369" s="3">
        <v>175.61455535888672</v>
      </c>
      <c r="T369" s="3">
        <v>174.73651599884033</v>
      </c>
      <c r="U369" s="3">
        <v>173.86283588409424</v>
      </c>
      <c r="V369" s="3">
        <v>173.41041946411133</v>
      </c>
      <c r="W369" s="3">
        <v>172.12853050231934</v>
      </c>
      <c r="X369" s="3">
        <v>171.26792907714844</v>
      </c>
      <c r="Y369" s="3">
        <v>170.36628723144531</v>
      </c>
      <c r="Z369" s="3">
        <v>169.96819877624512</v>
      </c>
      <c r="AA369" s="3">
        <v>167.94788837432861</v>
      </c>
      <c r="AB369" s="3">
        <v>166.09968948364258</v>
      </c>
      <c r="AC369" s="3">
        <v>159.06159162521362</v>
      </c>
      <c r="AD369" s="3">
        <v>152.80201005935669</v>
      </c>
      <c r="AE369" s="3">
        <v>149.50463342666626</v>
      </c>
      <c r="AF369" s="3">
        <v>139.19190120697021</v>
      </c>
      <c r="AG369" s="3">
        <v>135.64875602722168</v>
      </c>
      <c r="AH369" s="3">
        <v>137.03751039505005</v>
      </c>
      <c r="AI369" s="3">
        <v>164.90251207351685</v>
      </c>
      <c r="AJ369" s="3">
        <v>173.87594413757324</v>
      </c>
      <c r="AK369" s="3">
        <v>176.99561882019043</v>
      </c>
      <c r="AL369" s="3">
        <v>179.07953262329102</v>
      </c>
      <c r="AM369" s="3">
        <v>183.93245792388916</v>
      </c>
    </row>
    <row r="370" spans="1:39" x14ac:dyDescent="0.3">
      <c r="A370" s="3" t="s">
        <v>314</v>
      </c>
      <c r="B370" s="3" t="s">
        <v>297</v>
      </c>
      <c r="C370" s="3" t="s">
        <v>62</v>
      </c>
      <c r="D370" s="3" t="s">
        <v>62</v>
      </c>
      <c r="E370" s="3">
        <v>104.9835958480835</v>
      </c>
      <c r="F370" s="3">
        <v>104.6699538230896</v>
      </c>
      <c r="G370" s="3">
        <v>103.97149419784546</v>
      </c>
      <c r="H370" s="3">
        <v>103.41042900085449</v>
      </c>
      <c r="I370" s="3">
        <v>102.90011882781982</v>
      </c>
      <c r="J370" s="3">
        <v>102.59691572189331</v>
      </c>
      <c r="K370" s="3">
        <v>101.86414957046509</v>
      </c>
      <c r="L370" s="3">
        <v>101.32065057754517</v>
      </c>
      <c r="M370" s="3">
        <v>100.6990270614624</v>
      </c>
      <c r="N370" s="3">
        <v>99.965888977050781</v>
      </c>
      <c r="O370" s="3">
        <v>99.688436031341553</v>
      </c>
      <c r="P370" s="3">
        <v>99.337593555450439</v>
      </c>
      <c r="Q370" s="3">
        <v>98.837966442108154</v>
      </c>
      <c r="R370" s="3">
        <v>98.585734844207764</v>
      </c>
      <c r="S370" s="3">
        <v>97.850394248962402</v>
      </c>
      <c r="T370" s="3">
        <v>97.359716892242432</v>
      </c>
      <c r="U370" s="3">
        <v>96.87025785446167</v>
      </c>
      <c r="V370" s="3">
        <v>96.613113403320313</v>
      </c>
      <c r="W370" s="3">
        <v>95.874403953552246</v>
      </c>
      <c r="X370" s="3">
        <v>95.451400279998779</v>
      </c>
      <c r="Y370" s="3">
        <v>94.901745796203613</v>
      </c>
      <c r="Z370" s="3">
        <v>94.661643981933594</v>
      </c>
      <c r="AA370" s="3">
        <v>93.229825973510742</v>
      </c>
      <c r="AB370" s="3">
        <v>91.223937511444092</v>
      </c>
      <c r="AC370" s="3">
        <v>86.341137170791626</v>
      </c>
      <c r="AD370" s="3">
        <v>82.417760848999023</v>
      </c>
      <c r="AE370" s="3">
        <v>80.602243185043335</v>
      </c>
      <c r="AF370" s="3">
        <v>87.533997297286987</v>
      </c>
      <c r="AG370" s="3">
        <v>84.841668128967285</v>
      </c>
      <c r="AH370" s="3">
        <v>83.996357917785645</v>
      </c>
      <c r="AI370" s="3">
        <v>91.204067468643188</v>
      </c>
      <c r="AJ370" s="3">
        <v>92.260902881622314</v>
      </c>
      <c r="AK370" s="3">
        <v>97.874163627624512</v>
      </c>
      <c r="AL370" s="3">
        <v>99.919448375701904</v>
      </c>
      <c r="AM370" s="3">
        <v>102.4437108039856</v>
      </c>
    </row>
    <row r="371" spans="1:39" x14ac:dyDescent="0.3">
      <c r="A371" s="3" t="s">
        <v>315</v>
      </c>
      <c r="B371" s="3" t="s">
        <v>297</v>
      </c>
      <c r="C371" s="3" t="s">
        <v>62</v>
      </c>
      <c r="D371" s="3" t="s">
        <v>62</v>
      </c>
      <c r="E371" s="3"/>
      <c r="F371" s="3">
        <v>176.37419509887695</v>
      </c>
      <c r="G371" s="3">
        <v>187.19497108459473</v>
      </c>
      <c r="H371" s="3">
        <v>186.25900840759277</v>
      </c>
      <c r="I371" s="3">
        <v>185.32770538330078</v>
      </c>
      <c r="J371" s="3">
        <v>184.84384918212891</v>
      </c>
      <c r="K371" s="3">
        <v>183.47906589508057</v>
      </c>
      <c r="L371" s="3">
        <v>182.56162929534912</v>
      </c>
      <c r="M371" s="3">
        <v>181.64885807037354</v>
      </c>
      <c r="N371" s="3">
        <v>181.17459297180176</v>
      </c>
      <c r="O371" s="3">
        <v>179.83688831329346</v>
      </c>
      <c r="P371" s="3">
        <v>178.93775463104248</v>
      </c>
      <c r="Q371" s="3">
        <v>178.04302787780762</v>
      </c>
      <c r="R371" s="3">
        <v>177.57819080352783</v>
      </c>
      <c r="S371" s="3">
        <v>176.26706027984619</v>
      </c>
      <c r="T371" s="3">
        <v>175.38570594787598</v>
      </c>
      <c r="U371" s="3">
        <v>174.50881481170654</v>
      </c>
      <c r="V371" s="3">
        <v>174.05320072174072</v>
      </c>
      <c r="W371" s="3">
        <v>172.76803588867188</v>
      </c>
      <c r="X371" s="3">
        <v>171.90425395965576</v>
      </c>
      <c r="Y371" s="3">
        <v>170.98186874389648</v>
      </c>
      <c r="Z371" s="3">
        <v>170.59817790985107</v>
      </c>
      <c r="AA371" s="3">
        <v>168.62286376953125</v>
      </c>
      <c r="AB371" s="3">
        <v>166.52820682525635</v>
      </c>
      <c r="AC371" s="3">
        <v>159.47832202911377</v>
      </c>
      <c r="AD371" s="3">
        <v>153.44148778915405</v>
      </c>
      <c r="AE371" s="3">
        <v>150.49978494644165</v>
      </c>
      <c r="AF371" s="3">
        <v>140.2377667427063</v>
      </c>
      <c r="AG371" s="3">
        <v>136.39464282989502</v>
      </c>
      <c r="AH371" s="3">
        <v>130.58493423461914</v>
      </c>
      <c r="AI371" s="3">
        <v>141.25452089309692</v>
      </c>
      <c r="AJ371" s="3">
        <v>166.63537836074829</v>
      </c>
      <c r="AK371" s="3">
        <v>177.31205177307129</v>
      </c>
      <c r="AL371" s="3">
        <v>180.34706878662109</v>
      </c>
      <c r="AM371" s="3">
        <v>184.72420310974121</v>
      </c>
    </row>
    <row r="372" spans="1:39" x14ac:dyDescent="0.3">
      <c r="A372" s="3" t="s">
        <v>167</v>
      </c>
      <c r="B372" s="3" t="s">
        <v>297</v>
      </c>
      <c r="C372" s="3" t="s">
        <v>62</v>
      </c>
      <c r="D372" s="3" t="s">
        <v>62</v>
      </c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>
        <v>293.94622230529785</v>
      </c>
      <c r="R372" s="3">
        <v>337.00275039672852</v>
      </c>
      <c r="S372" s="3">
        <v>334.51527786254883</v>
      </c>
      <c r="T372" s="3">
        <v>332.84271621704102</v>
      </c>
      <c r="U372" s="3">
        <v>331.17857551574707</v>
      </c>
      <c r="V372" s="3">
        <v>330.31311798095703</v>
      </c>
      <c r="W372" s="3">
        <v>327.87506103515625</v>
      </c>
      <c r="X372" s="3">
        <v>326.23562240600586</v>
      </c>
      <c r="Y372" s="3">
        <v>324.42470550537109</v>
      </c>
      <c r="Z372" s="3">
        <v>323.75625991821289</v>
      </c>
      <c r="AA372" s="3">
        <v>318.7674560546875</v>
      </c>
      <c r="AB372" s="3">
        <v>312.77263641357422</v>
      </c>
      <c r="AC372" s="3">
        <v>294.86048603057861</v>
      </c>
      <c r="AD372" s="3">
        <v>279.09788608551025</v>
      </c>
      <c r="AE372" s="3">
        <v>272.85665607452393</v>
      </c>
      <c r="AF372" s="3">
        <v>257.45426273345947</v>
      </c>
      <c r="AG372" s="3">
        <v>246.2913818359375</v>
      </c>
      <c r="AH372" s="3">
        <v>261.4088659286499</v>
      </c>
      <c r="AI372" s="3">
        <v>283.05378818511963</v>
      </c>
      <c r="AJ372" s="3">
        <v>286.5004415512085</v>
      </c>
      <c r="AK372" s="3">
        <v>36.848722457885742</v>
      </c>
      <c r="AL372" s="3"/>
      <c r="AM372" s="3"/>
    </row>
    <row r="373" spans="1:39" x14ac:dyDescent="0.3">
      <c r="A373" s="3" t="s">
        <v>168</v>
      </c>
      <c r="B373" s="3" t="s">
        <v>297</v>
      </c>
      <c r="C373" s="3" t="s">
        <v>62</v>
      </c>
      <c r="D373" s="3" t="s">
        <v>62</v>
      </c>
      <c r="E373" s="3"/>
      <c r="F373" s="3"/>
      <c r="G373" s="3">
        <v>309.05588150024414</v>
      </c>
      <c r="H373" s="3">
        <v>353.47789192199707</v>
      </c>
      <c r="I373" s="3">
        <v>351.71040344238281</v>
      </c>
      <c r="J373" s="3">
        <v>350.79135322570801</v>
      </c>
      <c r="K373" s="3">
        <v>348.20225715637207</v>
      </c>
      <c r="L373" s="3">
        <v>346.46117401123047</v>
      </c>
      <c r="M373" s="3">
        <v>344.72895431518555</v>
      </c>
      <c r="N373" s="3">
        <v>343.82804489135742</v>
      </c>
      <c r="O373" s="3">
        <v>341.29016876220703</v>
      </c>
      <c r="P373" s="3">
        <v>339.58382225036621</v>
      </c>
      <c r="Q373" s="3">
        <v>43.939556121826172</v>
      </c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</row>
    <row r="374" spans="1:39" x14ac:dyDescent="0.3">
      <c r="A374" s="3" t="s">
        <v>169</v>
      </c>
      <c r="B374" s="3" t="s">
        <v>297</v>
      </c>
      <c r="C374" s="3" t="s">
        <v>62</v>
      </c>
      <c r="D374" s="3" t="s">
        <v>62</v>
      </c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>
        <v>38.139747619628906</v>
      </c>
      <c r="R374" s="3">
        <v>676.75426864624023</v>
      </c>
      <c r="S374" s="3">
        <v>671.7656135559082</v>
      </c>
      <c r="T374" s="3">
        <v>668.40687561035156</v>
      </c>
      <c r="U374" s="3">
        <v>665.06478881835938</v>
      </c>
      <c r="V374" s="3">
        <v>663.32045364379883</v>
      </c>
      <c r="W374" s="3">
        <v>658.43081665039063</v>
      </c>
      <c r="X374" s="3">
        <v>655.138671875</v>
      </c>
      <c r="Y374" s="3">
        <v>651.58145904541016</v>
      </c>
      <c r="Z374" s="3">
        <v>650.15315246582031</v>
      </c>
      <c r="AA374" s="3">
        <v>640.83122253417969</v>
      </c>
      <c r="AB374" s="3">
        <v>629.92280578613281</v>
      </c>
      <c r="AC374" s="3">
        <v>595.46143913269043</v>
      </c>
      <c r="AD374" s="3">
        <v>563.38244819641113</v>
      </c>
      <c r="AE374" s="3">
        <v>550.11604118347168</v>
      </c>
      <c r="AF374" s="3">
        <v>518.52264213562012</v>
      </c>
      <c r="AG374" s="3">
        <v>497.61021614074707</v>
      </c>
      <c r="AH374" s="3">
        <v>521.12110710144043</v>
      </c>
      <c r="AI374" s="3">
        <v>563.4786548614502</v>
      </c>
      <c r="AJ374" s="3">
        <v>572.04482841491699</v>
      </c>
      <c r="AK374" s="3">
        <v>564.2060546875</v>
      </c>
      <c r="AL374" s="3"/>
      <c r="AM374" s="3"/>
    </row>
    <row r="375" spans="1:39" x14ac:dyDescent="0.3">
      <c r="A375" s="3" t="s">
        <v>170</v>
      </c>
      <c r="B375" s="3" t="s">
        <v>297</v>
      </c>
      <c r="C375" s="3" t="s">
        <v>62</v>
      </c>
      <c r="D375" s="3" t="s">
        <v>62</v>
      </c>
      <c r="E375" s="3"/>
      <c r="F375" s="3"/>
      <c r="G375" s="3">
        <v>40.100250244140625</v>
      </c>
      <c r="H375" s="3">
        <v>709.84570693969727</v>
      </c>
      <c r="I375" s="3">
        <v>706.29646682739258</v>
      </c>
      <c r="J375" s="3">
        <v>704.44385528564453</v>
      </c>
      <c r="K375" s="3">
        <v>699.25123596191406</v>
      </c>
      <c r="L375" s="3">
        <v>695.75523376464844</v>
      </c>
      <c r="M375" s="3">
        <v>692.27630996704102</v>
      </c>
      <c r="N375" s="3">
        <v>690.4607048034668</v>
      </c>
      <c r="O375" s="3">
        <v>685.37089920043945</v>
      </c>
      <c r="P375" s="3">
        <v>681.94378662109375</v>
      </c>
      <c r="Q375" s="3">
        <v>640.39463043212891</v>
      </c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</row>
    <row r="376" spans="1:39" x14ac:dyDescent="0.3">
      <c r="A376" s="3" t="s">
        <v>173</v>
      </c>
      <c r="B376" s="3" t="s">
        <v>297</v>
      </c>
      <c r="C376" s="3" t="s">
        <v>62</v>
      </c>
      <c r="D376" s="3" t="s">
        <v>62</v>
      </c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>
        <v>380.55625915527344</v>
      </c>
      <c r="T376" s="3">
        <v>673.42925262451172</v>
      </c>
      <c r="U376" s="3">
        <v>670.0621223449707</v>
      </c>
      <c r="V376" s="3">
        <v>668.30865478515625</v>
      </c>
      <c r="W376" s="3">
        <v>663.37828826904297</v>
      </c>
      <c r="X376" s="3">
        <v>660.06146621704102</v>
      </c>
      <c r="Y376" s="3">
        <v>656.60446166992188</v>
      </c>
      <c r="Z376" s="3">
        <v>655.04239273071289</v>
      </c>
      <c r="AA376" s="3">
        <v>646.29863357543945</v>
      </c>
      <c r="AB376" s="3">
        <v>635.6228141784668</v>
      </c>
      <c r="AC376" s="3">
        <v>602.41209983825684</v>
      </c>
      <c r="AD376" s="3">
        <v>571.48136520385742</v>
      </c>
      <c r="AE376" s="3">
        <v>559.30648803710938</v>
      </c>
      <c r="AF376" s="3">
        <v>525.13581657409668</v>
      </c>
      <c r="AG376" s="3">
        <v>504.78775978088379</v>
      </c>
      <c r="AH376" s="3">
        <v>519.2322826385498</v>
      </c>
      <c r="AI376" s="3">
        <v>564.42044830322266</v>
      </c>
      <c r="AJ376" s="3">
        <v>572.11563682556152</v>
      </c>
      <c r="AK376" s="3">
        <v>599.76416397094727</v>
      </c>
      <c r="AL376" s="3">
        <v>604.8920783996582</v>
      </c>
      <c r="AM376" s="3">
        <v>267.04133605957031</v>
      </c>
    </row>
    <row r="377" spans="1:39" x14ac:dyDescent="0.3">
      <c r="A377" s="3" t="s">
        <v>174</v>
      </c>
      <c r="B377" s="3" t="s">
        <v>297</v>
      </c>
      <c r="C377" s="3" t="s">
        <v>62</v>
      </c>
      <c r="D377" s="3" t="s">
        <v>62</v>
      </c>
      <c r="E377" s="3"/>
      <c r="F377" s="3"/>
      <c r="G377" s="3"/>
      <c r="H377" s="3"/>
      <c r="I377" s="3">
        <v>400.11806869506836</v>
      </c>
      <c r="J377" s="3">
        <v>709.74139022827148</v>
      </c>
      <c r="K377" s="3">
        <v>704.50539398193359</v>
      </c>
      <c r="L377" s="3">
        <v>700.98287963867188</v>
      </c>
      <c r="M377" s="3">
        <v>697.4781494140625</v>
      </c>
      <c r="N377" s="3">
        <v>695.65295791625977</v>
      </c>
      <c r="O377" s="3">
        <v>690.52088928222656</v>
      </c>
      <c r="P377" s="3">
        <v>687.06830215454102</v>
      </c>
      <c r="Q377" s="3">
        <v>683.63265609741211</v>
      </c>
      <c r="R377" s="3">
        <v>681.84377670288086</v>
      </c>
      <c r="S377" s="3">
        <v>296.25722885131836</v>
      </c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</row>
    <row r="378" spans="1:39" x14ac:dyDescent="0.3">
      <c r="A378" s="3" t="s">
        <v>175</v>
      </c>
      <c r="B378" s="3" t="s">
        <v>297</v>
      </c>
      <c r="C378" s="3" t="s">
        <v>62</v>
      </c>
      <c r="D378" s="3" t="s">
        <v>62</v>
      </c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>
        <v>285.41720771789551</v>
      </c>
      <c r="S378" s="3">
        <v>505.07195472717285</v>
      </c>
      <c r="T378" s="3">
        <v>502.54655838012695</v>
      </c>
      <c r="U378" s="3">
        <v>500.03388977050781</v>
      </c>
      <c r="V378" s="3">
        <v>498.7253475189209</v>
      </c>
      <c r="W378" s="3">
        <v>495.0460205078125</v>
      </c>
      <c r="X378" s="3">
        <v>492.57084083557129</v>
      </c>
      <c r="Y378" s="3">
        <v>489.9997615814209</v>
      </c>
      <c r="Z378" s="3">
        <v>488.82533264160156</v>
      </c>
      <c r="AA378" s="3">
        <v>482.76071548461914</v>
      </c>
      <c r="AB378" s="3">
        <v>475.65211296081543</v>
      </c>
      <c r="AC378" s="3">
        <v>451.08463859558105</v>
      </c>
      <c r="AD378" s="3">
        <v>428.85155487060547</v>
      </c>
      <c r="AE378" s="3">
        <v>419.11171913146973</v>
      </c>
      <c r="AF378" s="3">
        <v>393.42001056671143</v>
      </c>
      <c r="AG378" s="3">
        <v>378.86931419372559</v>
      </c>
      <c r="AH378" s="3">
        <v>384.64645195007324</v>
      </c>
      <c r="AI378" s="3">
        <v>418.24336051940918</v>
      </c>
      <c r="AJ378" s="3">
        <v>424.62582015991211</v>
      </c>
      <c r="AK378" s="3">
        <v>444.9146728515625</v>
      </c>
      <c r="AL378" s="3">
        <v>191.4780216217041</v>
      </c>
      <c r="AM378" s="3"/>
    </row>
    <row r="379" spans="1:39" x14ac:dyDescent="0.3">
      <c r="A379" s="3" t="s">
        <v>176</v>
      </c>
      <c r="B379" s="3" t="s">
        <v>297</v>
      </c>
      <c r="C379" s="3" t="s">
        <v>62</v>
      </c>
      <c r="D379" s="3" t="s">
        <v>62</v>
      </c>
      <c r="E379" s="3"/>
      <c r="F379" s="3"/>
      <c r="G379" s="3"/>
      <c r="H379" s="3">
        <v>300.08852958679199</v>
      </c>
      <c r="I379" s="3">
        <v>531.03419494628906</v>
      </c>
      <c r="J379" s="3">
        <v>529.6445484161377</v>
      </c>
      <c r="K379" s="3">
        <v>525.73723983764648</v>
      </c>
      <c r="L379" s="3">
        <v>523.10868263244629</v>
      </c>
      <c r="M379" s="3">
        <v>520.49318885803223</v>
      </c>
      <c r="N379" s="3">
        <v>519.13105583190918</v>
      </c>
      <c r="O379" s="3">
        <v>515.30118942260742</v>
      </c>
      <c r="P379" s="3">
        <v>512.72457885742188</v>
      </c>
      <c r="Q379" s="3">
        <v>510.16098213195801</v>
      </c>
      <c r="R379" s="3">
        <v>223.4087085723877</v>
      </c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</row>
    <row r="380" spans="1:39" x14ac:dyDescent="0.3">
      <c r="A380" s="3" t="s">
        <v>171</v>
      </c>
      <c r="B380" s="3" t="s">
        <v>297</v>
      </c>
      <c r="C380" s="3" t="s">
        <v>62</v>
      </c>
      <c r="D380" s="3" t="s">
        <v>62</v>
      </c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>
        <v>95.139086723327637</v>
      </c>
      <c r="S380" s="3">
        <v>168.35730075836182</v>
      </c>
      <c r="T380" s="3">
        <v>167.51553630828857</v>
      </c>
      <c r="U380" s="3">
        <v>166.67795372009277</v>
      </c>
      <c r="V380" s="3">
        <v>166.24181175231934</v>
      </c>
      <c r="W380" s="3">
        <v>165.01536655426025</v>
      </c>
      <c r="X380" s="3">
        <v>164.1902904510498</v>
      </c>
      <c r="Y380" s="3">
        <v>163.36932277679443</v>
      </c>
      <c r="Z380" s="3">
        <v>162.94178295135498</v>
      </c>
      <c r="AA380" s="3">
        <v>161.24600696563721</v>
      </c>
      <c r="AB380" s="3">
        <v>159.71911334991455</v>
      </c>
      <c r="AC380" s="3">
        <v>154.5919451713562</v>
      </c>
      <c r="AD380" s="3">
        <v>150.35636138916016</v>
      </c>
      <c r="AE380" s="3">
        <v>146.93306493759155</v>
      </c>
      <c r="AF380" s="3">
        <v>137.52537441253662</v>
      </c>
      <c r="AG380" s="3">
        <v>133.31625986099243</v>
      </c>
      <c r="AH380" s="3">
        <v>121.38612127304077</v>
      </c>
      <c r="AI380" s="3">
        <v>131.33492231369019</v>
      </c>
      <c r="AJ380" s="3">
        <v>133.0641770362854</v>
      </c>
      <c r="AK380" s="3">
        <v>142.69680213928223</v>
      </c>
      <c r="AL380" s="3">
        <v>60.12076473236084</v>
      </c>
      <c r="AM380" s="3"/>
    </row>
    <row r="381" spans="1:39" x14ac:dyDescent="0.3">
      <c r="A381" s="3" t="s">
        <v>172</v>
      </c>
      <c r="B381" s="3" t="s">
        <v>297</v>
      </c>
      <c r="C381" s="3" t="s">
        <v>62</v>
      </c>
      <c r="D381" s="3" t="s">
        <v>62</v>
      </c>
      <c r="E381" s="3"/>
      <c r="F381" s="3"/>
      <c r="G381" s="3"/>
      <c r="H381" s="3">
        <v>100.02950572967529</v>
      </c>
      <c r="I381" s="3">
        <v>177.01146221160889</v>
      </c>
      <c r="J381" s="3">
        <v>176.54816150665283</v>
      </c>
      <c r="K381" s="3">
        <v>175.24572467803955</v>
      </c>
      <c r="L381" s="3">
        <v>174.36955165863037</v>
      </c>
      <c r="M381" s="3">
        <v>173.49769496917725</v>
      </c>
      <c r="N381" s="3">
        <v>173.04364395141602</v>
      </c>
      <c r="O381" s="3">
        <v>171.76707553863525</v>
      </c>
      <c r="P381" s="3">
        <v>170.90818786621094</v>
      </c>
      <c r="Q381" s="3">
        <v>170.05364418029785</v>
      </c>
      <c r="R381" s="3">
        <v>74.469538688659668</v>
      </c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</row>
    <row r="382" spans="1:39" x14ac:dyDescent="0.3">
      <c r="A382" s="3" t="s">
        <v>316</v>
      </c>
      <c r="B382" s="3" t="s">
        <v>297</v>
      </c>
      <c r="C382" s="3" t="s">
        <v>62</v>
      </c>
      <c r="D382" s="3" t="s">
        <v>62</v>
      </c>
      <c r="E382" s="3">
        <v>35.47165322303772</v>
      </c>
      <c r="F382" s="3">
        <v>35.384312868118286</v>
      </c>
      <c r="G382" s="3">
        <v>35.117820024490356</v>
      </c>
      <c r="H382" s="3">
        <v>34.942207813262939</v>
      </c>
      <c r="I382" s="3">
        <v>34.767571210861206</v>
      </c>
      <c r="J382" s="3">
        <v>34.681946277618408</v>
      </c>
      <c r="K382" s="3">
        <v>34.420767307281494</v>
      </c>
      <c r="L382" s="3">
        <v>34.248581171035767</v>
      </c>
      <c r="M382" s="3">
        <v>34.030289888381958</v>
      </c>
      <c r="N382" s="3">
        <v>33.801599740982056</v>
      </c>
      <c r="O382" s="3">
        <v>33.685363292694092</v>
      </c>
      <c r="P382" s="3">
        <v>33.56880259513855</v>
      </c>
      <c r="Q382" s="3">
        <v>33.400880336761475</v>
      </c>
      <c r="R382" s="3">
        <v>33.31867527961731</v>
      </c>
      <c r="S382" s="3">
        <v>33.067734956741333</v>
      </c>
      <c r="T382" s="3">
        <v>32.902417182922363</v>
      </c>
      <c r="U382" s="3">
        <v>32.737876176834106</v>
      </c>
      <c r="V382" s="3">
        <v>32.657304286956787</v>
      </c>
      <c r="W382" s="3">
        <v>32.411364555358887</v>
      </c>
      <c r="X382" s="3">
        <v>32.249318361282349</v>
      </c>
      <c r="Y382" s="3">
        <v>32.075994491577148</v>
      </c>
      <c r="Z382" s="3">
        <v>31.994156122207642</v>
      </c>
      <c r="AA382" s="3">
        <v>31.605254888534546</v>
      </c>
      <c r="AB382" s="3">
        <v>22.659396409988403</v>
      </c>
      <c r="AC382" s="3">
        <v>12.898346960544586</v>
      </c>
      <c r="AD382" s="3"/>
      <c r="AE382" s="3"/>
      <c r="AF382" s="3"/>
      <c r="AG382" s="3"/>
      <c r="AH382" s="3"/>
      <c r="AI382" s="3"/>
      <c r="AJ382" s="3"/>
      <c r="AK382" s="3"/>
      <c r="AL382" s="3"/>
      <c r="AM382" s="3"/>
    </row>
    <row r="383" spans="1:39" x14ac:dyDescent="0.3">
      <c r="A383" s="3" t="s">
        <v>317</v>
      </c>
      <c r="B383" s="3" t="s">
        <v>297</v>
      </c>
      <c r="C383" s="3" t="s">
        <v>62</v>
      </c>
      <c r="D383" s="3" t="s">
        <v>62</v>
      </c>
      <c r="E383" s="3">
        <v>178.20366477966309</v>
      </c>
      <c r="F383" s="3">
        <v>177.73619365692139</v>
      </c>
      <c r="G383" s="3">
        <v>176.42614555358887</v>
      </c>
      <c r="H383" s="3">
        <v>175.5439920425415</v>
      </c>
      <c r="I383" s="3">
        <v>174.66629123687744</v>
      </c>
      <c r="J383" s="3">
        <v>174.20807075500488</v>
      </c>
      <c r="K383" s="3">
        <v>172.92397499084473</v>
      </c>
      <c r="L383" s="3">
        <v>172.05934047698975</v>
      </c>
      <c r="M383" s="3">
        <v>171.19907283782959</v>
      </c>
      <c r="N383" s="3">
        <v>170.74990463256836</v>
      </c>
      <c r="O383" s="3">
        <v>169.13280391693115</v>
      </c>
      <c r="P383" s="3">
        <v>168.64388942718506</v>
      </c>
      <c r="Q383" s="3">
        <v>167.80069255828857</v>
      </c>
      <c r="R383" s="3">
        <v>167.36044025421143</v>
      </c>
      <c r="S383" s="3">
        <v>166.12692737579346</v>
      </c>
      <c r="T383" s="3">
        <v>165.29623222351074</v>
      </c>
      <c r="U383" s="3">
        <v>164.46977043151855</v>
      </c>
      <c r="V383" s="3">
        <v>164.03826904296875</v>
      </c>
      <c r="W383" s="3">
        <v>162.82918739318848</v>
      </c>
      <c r="X383" s="3">
        <v>162.01503944396973</v>
      </c>
      <c r="Y383" s="3">
        <v>161.07504940032959</v>
      </c>
      <c r="Z383" s="3">
        <v>160.78205299377441</v>
      </c>
      <c r="AA383" s="3">
        <v>158.19906806945801</v>
      </c>
      <c r="AB383" s="3">
        <v>155.10140514373779</v>
      </c>
      <c r="AC383" s="3">
        <v>146.07741069793701</v>
      </c>
      <c r="AD383" s="3">
        <v>138.10811948776245</v>
      </c>
      <c r="AE383" s="3">
        <v>134.27978038787842</v>
      </c>
      <c r="AF383" s="3">
        <v>126.30761075019836</v>
      </c>
      <c r="AG383" s="3">
        <v>121.25867033004761</v>
      </c>
      <c r="AH383" s="3">
        <v>139.80815744400024</v>
      </c>
      <c r="AI383" s="3">
        <v>159.23129272460938</v>
      </c>
      <c r="AJ383" s="3">
        <v>161.79218912124634</v>
      </c>
      <c r="AK383" s="3">
        <v>169.97402477264404</v>
      </c>
      <c r="AL383" s="3">
        <v>171.69027423858643</v>
      </c>
      <c r="AM383" s="3">
        <v>174.39996910095215</v>
      </c>
    </row>
    <row r="384" spans="1:39" x14ac:dyDescent="0.3">
      <c r="A384" s="3" t="s">
        <v>318</v>
      </c>
      <c r="B384" s="3" t="s">
        <v>297</v>
      </c>
      <c r="C384" s="3" t="s">
        <v>62</v>
      </c>
      <c r="D384" s="3" t="s">
        <v>62</v>
      </c>
      <c r="E384" s="3">
        <v>177.03989601135254</v>
      </c>
      <c r="F384" s="3">
        <v>176.57613086700439</v>
      </c>
      <c r="G384" s="3">
        <v>175.27398490905762</v>
      </c>
      <c r="H384" s="3">
        <v>174.39763450622559</v>
      </c>
      <c r="I384" s="3">
        <v>173.52565670013428</v>
      </c>
      <c r="J384" s="3">
        <v>173.07098770141602</v>
      </c>
      <c r="K384" s="3">
        <v>171.79470634460449</v>
      </c>
      <c r="L384" s="3">
        <v>170.93570327758789</v>
      </c>
      <c r="M384" s="3">
        <v>169.83053970336914</v>
      </c>
      <c r="N384" s="3">
        <v>168.4309720993042</v>
      </c>
      <c r="O384" s="3">
        <v>168.06790065765381</v>
      </c>
      <c r="P384" s="3">
        <v>167.54261207580566</v>
      </c>
      <c r="Q384" s="3">
        <v>166.70487117767334</v>
      </c>
      <c r="R384" s="3">
        <v>166.2681303024292</v>
      </c>
      <c r="S384" s="3">
        <v>165.04199600219727</v>
      </c>
      <c r="T384" s="3">
        <v>164.21676254272461</v>
      </c>
      <c r="U384" s="3">
        <v>163.39570999145508</v>
      </c>
      <c r="V384" s="3">
        <v>162.96761608123779</v>
      </c>
      <c r="W384" s="3">
        <v>161.76583957672119</v>
      </c>
      <c r="X384" s="3">
        <v>160.95702457427979</v>
      </c>
      <c r="Y384" s="3">
        <v>160.08274745941162</v>
      </c>
      <c r="Z384" s="3">
        <v>159.7190990447998</v>
      </c>
      <c r="AA384" s="3">
        <v>157.05646514892578</v>
      </c>
      <c r="AB384" s="3">
        <v>153.79512405395508</v>
      </c>
      <c r="AC384" s="3">
        <v>144.64151287078857</v>
      </c>
      <c r="AD384" s="3">
        <v>136.78063774108887</v>
      </c>
      <c r="AE384" s="3">
        <v>132.78134489059448</v>
      </c>
      <c r="AF384" s="3">
        <v>125.88123345375061</v>
      </c>
      <c r="AG384" s="3">
        <v>138.5250096321106</v>
      </c>
      <c r="AH384" s="3">
        <v>142.19764518737793</v>
      </c>
      <c r="AI384" s="3">
        <v>154.1926441192627</v>
      </c>
      <c r="AJ384" s="3">
        <v>157.36984586715698</v>
      </c>
      <c r="AK384" s="3">
        <v>166.46176624298096</v>
      </c>
      <c r="AL384" s="3">
        <v>169.36142921447754</v>
      </c>
      <c r="AM384" s="3">
        <v>173.19737339019775</v>
      </c>
    </row>
    <row r="385" spans="1:39" x14ac:dyDescent="0.3">
      <c r="A385" s="3" t="s">
        <v>319</v>
      </c>
      <c r="B385" s="3" t="s">
        <v>297</v>
      </c>
      <c r="C385" s="3" t="s">
        <v>62</v>
      </c>
      <c r="D385" s="3" t="s">
        <v>62</v>
      </c>
      <c r="E385" s="3">
        <v>0.71159366890788078</v>
      </c>
      <c r="F385" s="3">
        <v>0.70930398255586624</v>
      </c>
      <c r="G385" s="3">
        <v>0.70348399877548218</v>
      </c>
      <c r="H385" s="3">
        <v>0.70127300173044205</v>
      </c>
      <c r="I385" s="3">
        <v>0.69711900129914284</v>
      </c>
      <c r="J385" s="3">
        <v>0.69497601315379143</v>
      </c>
      <c r="K385" s="3">
        <v>0.69103199616074562</v>
      </c>
      <c r="L385" s="3">
        <v>0.68688100576400757</v>
      </c>
      <c r="M385" s="3">
        <v>0.68105100467801094</v>
      </c>
      <c r="N385" s="3">
        <v>0.67579198628664017</v>
      </c>
      <c r="O385" s="3">
        <v>0.67428697645664215</v>
      </c>
      <c r="P385" s="3">
        <v>0.67258202284574509</v>
      </c>
      <c r="Q385" s="3">
        <v>0.67035099864006042</v>
      </c>
      <c r="R385" s="3">
        <v>0.66785100474953651</v>
      </c>
      <c r="S385" s="3">
        <v>0.66225100681185722</v>
      </c>
      <c r="T385" s="3">
        <v>0.66002499312162399</v>
      </c>
      <c r="U385" s="3">
        <v>0.65601099655032158</v>
      </c>
      <c r="V385" s="3">
        <v>0.65547197684645653</v>
      </c>
      <c r="W385" s="3">
        <v>0.64970196783542633</v>
      </c>
      <c r="X385" s="3">
        <v>0.64568302407860756</v>
      </c>
      <c r="Y385" s="3">
        <v>0.64336401596665382</v>
      </c>
      <c r="Z385" s="3">
        <v>0.64116800203919411</v>
      </c>
      <c r="AA385" s="3">
        <v>0.63415201380848885</v>
      </c>
      <c r="AB385" s="3">
        <v>0.62542298063635826</v>
      </c>
      <c r="AC385" s="3">
        <v>0.59598499536514282</v>
      </c>
      <c r="AD385" s="3">
        <v>0.57600799947977066</v>
      </c>
      <c r="AE385" s="3">
        <v>0.52585800550878048</v>
      </c>
      <c r="AF385" s="3"/>
      <c r="AG385" s="3"/>
      <c r="AH385" s="3"/>
      <c r="AI385" s="3"/>
      <c r="AJ385" s="3"/>
      <c r="AK385" s="3"/>
      <c r="AL385" s="3"/>
      <c r="AM385" s="3"/>
    </row>
    <row r="386" spans="1:39" x14ac:dyDescent="0.3">
      <c r="A386" s="3" t="s">
        <v>320</v>
      </c>
      <c r="B386" s="3" t="s">
        <v>297</v>
      </c>
      <c r="C386" s="3" t="s">
        <v>62</v>
      </c>
      <c r="D386" s="3" t="s">
        <v>62</v>
      </c>
      <c r="E386" s="3">
        <v>175.98956394195557</v>
      </c>
      <c r="F386" s="3">
        <v>175.52686500549316</v>
      </c>
      <c r="G386" s="3">
        <v>174.23415756225586</v>
      </c>
      <c r="H386" s="3">
        <v>173.36297225952148</v>
      </c>
      <c r="I386" s="3">
        <v>172.49612331390381</v>
      </c>
      <c r="J386" s="3">
        <v>172.04256916046143</v>
      </c>
      <c r="K386" s="3">
        <v>170.77547931671143</v>
      </c>
      <c r="L386" s="3">
        <v>169.92160606384277</v>
      </c>
      <c r="M386" s="3">
        <v>168.92084312438965</v>
      </c>
      <c r="N386" s="3">
        <v>167.69262218475342</v>
      </c>
      <c r="O386" s="3">
        <v>167.10519123077393</v>
      </c>
      <c r="P386" s="3">
        <v>166.54860687255859</v>
      </c>
      <c r="Q386" s="3">
        <v>165.71585083007813</v>
      </c>
      <c r="R386" s="3">
        <v>165.28009700775146</v>
      </c>
      <c r="S386" s="3">
        <v>164.06285190582275</v>
      </c>
      <c r="T386" s="3">
        <v>163.24254512786865</v>
      </c>
      <c r="U386" s="3">
        <v>162.42630577087402</v>
      </c>
      <c r="V386" s="3">
        <v>161.99923038482666</v>
      </c>
      <c r="W386" s="3">
        <v>160.80616188049316</v>
      </c>
      <c r="X386" s="3">
        <v>160.00213146209717</v>
      </c>
      <c r="Y386" s="3">
        <v>159.06960105895996</v>
      </c>
      <c r="Z386" s="3">
        <v>158.70743942260742</v>
      </c>
      <c r="AA386" s="3">
        <v>155.91201591491699</v>
      </c>
      <c r="AB386" s="3">
        <v>152.58048629760742</v>
      </c>
      <c r="AC386" s="3">
        <v>143.48891019821167</v>
      </c>
      <c r="AD386" s="3">
        <v>136.2991099357605</v>
      </c>
      <c r="AE386" s="3">
        <v>133.125572681427</v>
      </c>
      <c r="AF386" s="3">
        <v>145.5082688331604</v>
      </c>
      <c r="AG386" s="3">
        <v>140.02768015861511</v>
      </c>
      <c r="AH386" s="3">
        <v>140.19837999343872</v>
      </c>
      <c r="AI386" s="3">
        <v>152.14066743850708</v>
      </c>
      <c r="AJ386" s="3">
        <v>155.15150022506714</v>
      </c>
      <c r="AK386" s="3">
        <v>164.40256595611572</v>
      </c>
      <c r="AL386" s="3">
        <v>167.71187496185303</v>
      </c>
      <c r="AM386" s="3">
        <v>172.03374290466309</v>
      </c>
    </row>
    <row r="387" spans="1:39" x14ac:dyDescent="0.3">
      <c r="A387" s="3" t="s">
        <v>321</v>
      </c>
      <c r="B387" s="3" t="s">
        <v>297</v>
      </c>
      <c r="C387" s="3" t="s">
        <v>62</v>
      </c>
      <c r="D387" s="3" t="s">
        <v>62</v>
      </c>
      <c r="E387" s="3">
        <v>177.03989601135254</v>
      </c>
      <c r="F387" s="3">
        <v>176.57613086700439</v>
      </c>
      <c r="G387" s="3">
        <v>175.27398490905762</v>
      </c>
      <c r="H387" s="3">
        <v>174.39763450622559</v>
      </c>
      <c r="I387" s="3">
        <v>173.52565670013428</v>
      </c>
      <c r="J387" s="3">
        <v>173.07098770141602</v>
      </c>
      <c r="K387" s="3">
        <v>171.79470634460449</v>
      </c>
      <c r="L387" s="3">
        <v>170.93570327758789</v>
      </c>
      <c r="M387" s="3">
        <v>170.01111221313477</v>
      </c>
      <c r="N387" s="3">
        <v>168.6643009185791</v>
      </c>
      <c r="O387" s="3">
        <v>168.09676074981689</v>
      </c>
      <c r="P387" s="3">
        <v>167.54261207580566</v>
      </c>
      <c r="Q387" s="3">
        <v>166.70487117767334</v>
      </c>
      <c r="R387" s="3">
        <v>166.2681303024292</v>
      </c>
      <c r="S387" s="3">
        <v>165.04199600219727</v>
      </c>
      <c r="T387" s="3">
        <v>164.21676254272461</v>
      </c>
      <c r="U387" s="3">
        <v>163.39570999145508</v>
      </c>
      <c r="V387" s="3">
        <v>162.96761608123779</v>
      </c>
      <c r="W387" s="3">
        <v>161.76583957672119</v>
      </c>
      <c r="X387" s="3">
        <v>160.95702457427979</v>
      </c>
      <c r="Y387" s="3">
        <v>160.08274745941162</v>
      </c>
      <c r="Z387" s="3">
        <v>159.7326545715332</v>
      </c>
      <c r="AA387" s="3">
        <v>156.99129104614258</v>
      </c>
      <c r="AB387" s="3">
        <v>153.95387554168701</v>
      </c>
      <c r="AC387" s="3">
        <v>144.83247232437134</v>
      </c>
      <c r="AD387" s="3">
        <v>136.85484409332275</v>
      </c>
      <c r="AE387" s="3">
        <v>133.35550212860107</v>
      </c>
      <c r="AF387" s="3">
        <v>126.21702337265015</v>
      </c>
      <c r="AG387" s="3">
        <v>138.93913125991821</v>
      </c>
      <c r="AH387" s="3">
        <v>144.03925228118896</v>
      </c>
      <c r="AI387" s="3">
        <v>156.8809289932251</v>
      </c>
      <c r="AJ387" s="3">
        <v>159.68664073944092</v>
      </c>
      <c r="AK387" s="3">
        <v>167.83854007720947</v>
      </c>
      <c r="AL387" s="3">
        <v>170.17855834960938</v>
      </c>
      <c r="AM387" s="3">
        <v>173.19737339019775</v>
      </c>
    </row>
    <row r="388" spans="1:39" x14ac:dyDescent="0.3">
      <c r="A388" s="3" t="s">
        <v>322</v>
      </c>
      <c r="B388" s="3" t="s">
        <v>297</v>
      </c>
      <c r="C388" s="3" t="s">
        <v>62</v>
      </c>
      <c r="D388" s="3" t="s">
        <v>62</v>
      </c>
      <c r="E388" s="3"/>
      <c r="F388" s="3">
        <v>176.37419509887695</v>
      </c>
      <c r="G388" s="3">
        <v>187.19497108459473</v>
      </c>
      <c r="H388" s="3">
        <v>186.25900840759277</v>
      </c>
      <c r="I388" s="3">
        <v>185.32770538330078</v>
      </c>
      <c r="J388" s="3">
        <v>184.84384918212891</v>
      </c>
      <c r="K388" s="3">
        <v>183.47906589508057</v>
      </c>
      <c r="L388" s="3">
        <v>182.56162929534912</v>
      </c>
      <c r="M388" s="3">
        <v>181.64885807037354</v>
      </c>
      <c r="N388" s="3">
        <v>181.17459297180176</v>
      </c>
      <c r="O388" s="3">
        <v>179.83688831329346</v>
      </c>
      <c r="P388" s="3">
        <v>178.93775463104248</v>
      </c>
      <c r="Q388" s="3">
        <v>178.04302787780762</v>
      </c>
      <c r="R388" s="3">
        <v>177.57819080352783</v>
      </c>
      <c r="S388" s="3">
        <v>176.26706027984619</v>
      </c>
      <c r="T388" s="3">
        <v>175.38570594787598</v>
      </c>
      <c r="U388" s="3">
        <v>174.50881481170654</v>
      </c>
      <c r="V388" s="3">
        <v>174.05320072174072</v>
      </c>
      <c r="W388" s="3">
        <v>172.76803588867188</v>
      </c>
      <c r="X388" s="3">
        <v>171.90425395965576</v>
      </c>
      <c r="Y388" s="3">
        <v>171.03835105895996</v>
      </c>
      <c r="Z388" s="3">
        <v>170.59817790985107</v>
      </c>
      <c r="AA388" s="3">
        <v>168.45723247528076</v>
      </c>
      <c r="AB388" s="3">
        <v>166.64817142486572</v>
      </c>
      <c r="AC388" s="3">
        <v>159.9293909072876</v>
      </c>
      <c r="AD388" s="3">
        <v>153.72894287109375</v>
      </c>
      <c r="AE388" s="3">
        <v>149.93763875961304</v>
      </c>
      <c r="AF388" s="3">
        <v>139.0953426361084</v>
      </c>
      <c r="AG388" s="3">
        <v>135.41739559173584</v>
      </c>
      <c r="AH388" s="3">
        <v>129.26907062530518</v>
      </c>
      <c r="AI388" s="3">
        <v>139.64435338973999</v>
      </c>
      <c r="AJ388" s="3">
        <v>164.10652923583984</v>
      </c>
      <c r="AK388" s="3">
        <v>176.03491401672363</v>
      </c>
      <c r="AL388" s="3">
        <v>179.2395076751709</v>
      </c>
      <c r="AM388" s="3">
        <v>184.47701549530029</v>
      </c>
    </row>
    <row r="389" spans="1:39" x14ac:dyDescent="0.3">
      <c r="A389" s="3" t="s">
        <v>165</v>
      </c>
      <c r="B389" s="3" t="s">
        <v>297</v>
      </c>
      <c r="C389" s="3" t="s">
        <v>62</v>
      </c>
      <c r="D389" s="3" t="s">
        <v>62</v>
      </c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>
        <v>23.938934326171875</v>
      </c>
      <c r="V389" s="3">
        <v>448.93876075744629</v>
      </c>
      <c r="W389" s="3">
        <v>869.88048934936523</v>
      </c>
      <c r="X389" s="3">
        <v>1265.9227294921875</v>
      </c>
      <c r="Y389" s="3">
        <v>1259.4626312255859</v>
      </c>
      <c r="Z389" s="3">
        <v>1256.0523529052734</v>
      </c>
      <c r="AA389" s="3">
        <v>1242.9446334838867</v>
      </c>
      <c r="AB389" s="3">
        <v>1230.0640335083008</v>
      </c>
      <c r="AC389" s="3">
        <v>1182.2451400756836</v>
      </c>
      <c r="AD389" s="3">
        <v>1138.7382049560547</v>
      </c>
      <c r="AE389" s="3">
        <v>1119.1222915649414</v>
      </c>
      <c r="AF389" s="3">
        <v>1045.5668563842773</v>
      </c>
      <c r="AG389" s="3">
        <v>1012.1901550292969</v>
      </c>
      <c r="AH389" s="3">
        <v>996.70124435424805</v>
      </c>
      <c r="AI389" s="3">
        <v>1071.0084571838379</v>
      </c>
      <c r="AJ389" s="3">
        <v>1086.2656898498535</v>
      </c>
      <c r="AK389" s="3">
        <v>1138.769947052002</v>
      </c>
      <c r="AL389" s="3">
        <v>1153.0213088989258</v>
      </c>
      <c r="AM389" s="3">
        <v>1171.3864364624023</v>
      </c>
    </row>
    <row r="390" spans="1:39" x14ac:dyDescent="0.3">
      <c r="A390" s="3" t="s">
        <v>166</v>
      </c>
      <c r="B390" s="3" t="s">
        <v>297</v>
      </c>
      <c r="C390" s="3" t="s">
        <v>62</v>
      </c>
      <c r="D390" s="3" t="s">
        <v>62</v>
      </c>
      <c r="E390" s="3"/>
      <c r="F390" s="3"/>
      <c r="G390" s="3"/>
      <c r="H390" s="3"/>
      <c r="I390" s="3"/>
      <c r="J390" s="3"/>
      <c r="K390" s="3">
        <v>25.179042816162109</v>
      </c>
      <c r="L390" s="3">
        <v>470.92745399475098</v>
      </c>
      <c r="M390" s="3">
        <v>914.65811157226563</v>
      </c>
      <c r="N390" s="3">
        <v>1333.6853332519531</v>
      </c>
      <c r="O390" s="3">
        <v>1324.0944290161133</v>
      </c>
      <c r="P390" s="3">
        <v>1317.4486618041992</v>
      </c>
      <c r="Q390" s="3">
        <v>1310.8273773193359</v>
      </c>
      <c r="R390" s="3">
        <v>1307.0858764648438</v>
      </c>
      <c r="S390" s="3">
        <v>1297.738395690918</v>
      </c>
      <c r="T390" s="3">
        <v>1291.2521820068359</v>
      </c>
      <c r="U390" s="3">
        <v>1260.7737121582031</v>
      </c>
      <c r="V390" s="3">
        <v>832.24954032897949</v>
      </c>
      <c r="W390" s="3">
        <v>402.15025329589844</v>
      </c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</row>
    <row r="391" spans="1:39" x14ac:dyDescent="0.3">
      <c r="A391" s="3" t="s">
        <v>323</v>
      </c>
      <c r="B391" s="3" t="s">
        <v>221</v>
      </c>
      <c r="C391" s="3" t="s">
        <v>62</v>
      </c>
      <c r="D391" s="3" t="s">
        <v>62</v>
      </c>
      <c r="E391" s="3"/>
      <c r="F391" s="3">
        <v>1.0000000474974513E-3</v>
      </c>
      <c r="G391" s="3">
        <v>6.5972000360488892E-2</v>
      </c>
      <c r="H391" s="3"/>
      <c r="I391" s="3"/>
      <c r="J391" s="3">
        <v>1.0000000474974513E-3</v>
      </c>
      <c r="K391" s="3">
        <v>1.0006000171415508E-2</v>
      </c>
      <c r="L391" s="3"/>
      <c r="M391" s="3">
        <v>0.60298100661020726</v>
      </c>
      <c r="N391" s="3">
        <v>5.652399908285588E-2</v>
      </c>
      <c r="O391" s="3">
        <v>5.3779001231305301E-2</v>
      </c>
      <c r="P391" s="3">
        <v>2.0000000949949026E-3</v>
      </c>
      <c r="Q391" s="3">
        <v>0.12751799798570573</v>
      </c>
      <c r="R391" s="3">
        <v>0.89527500222902745</v>
      </c>
      <c r="S391" s="3">
        <v>2.7754641304491088</v>
      </c>
      <c r="T391" s="3">
        <v>2.0556628331542015</v>
      </c>
      <c r="U391" s="3">
        <v>1.1275229322491214</v>
      </c>
      <c r="V391" s="3"/>
      <c r="W391" s="3"/>
      <c r="X391" s="3">
        <v>6.8347995984368026E-2</v>
      </c>
      <c r="Y391" s="3">
        <v>2.9903000104241073E-2</v>
      </c>
      <c r="Z391" s="3">
        <v>4.551200196146965E-2</v>
      </c>
      <c r="AA391" s="3">
        <v>20.475283026695251</v>
      </c>
      <c r="AB391" s="3">
        <v>7.9132005572319031E-2</v>
      </c>
      <c r="AC391" s="3">
        <v>0.21041400253307074</v>
      </c>
      <c r="AD391" s="3">
        <v>5.9442998724989593E-2</v>
      </c>
      <c r="AE391" s="3">
        <v>4.438798142480664</v>
      </c>
      <c r="AF391" s="3">
        <v>175.84767282009125</v>
      </c>
      <c r="AG391" s="3">
        <v>11.077938497066498</v>
      </c>
      <c r="AH391" s="3">
        <v>25.88148444890976</v>
      </c>
      <c r="AI391" s="3">
        <v>2.8170760050415993</v>
      </c>
      <c r="AJ391" s="3">
        <v>25.469450255739503</v>
      </c>
      <c r="AK391" s="3">
        <v>21.092134716804139</v>
      </c>
      <c r="AL391" s="3">
        <v>12.883680403232574</v>
      </c>
      <c r="AM391" s="3">
        <v>38.047836303710938</v>
      </c>
    </row>
    <row r="392" spans="1:39" x14ac:dyDescent="0.3">
      <c r="A392" s="3" t="s">
        <v>324</v>
      </c>
      <c r="B392" s="3" t="s">
        <v>232</v>
      </c>
      <c r="C392" s="3" t="s">
        <v>62</v>
      </c>
      <c r="D392" s="3" t="s">
        <v>62</v>
      </c>
      <c r="E392" s="3">
        <v>9.0641792863607407</v>
      </c>
      <c r="F392" s="3">
        <v>10.485297940671444</v>
      </c>
      <c r="G392" s="3">
        <v>10.411418050527573</v>
      </c>
      <c r="H392" s="3">
        <v>11.512156948447227</v>
      </c>
      <c r="I392" s="3">
        <v>8.5376200377941132</v>
      </c>
      <c r="J392" s="3">
        <v>11.181766852736473</v>
      </c>
      <c r="K392" s="3">
        <v>8.3490709643810987</v>
      </c>
      <c r="L392" s="3">
        <v>10.107262134552002</v>
      </c>
      <c r="M392" s="3">
        <v>11.265012823045254</v>
      </c>
      <c r="N392" s="3">
        <v>8.3045139312744141</v>
      </c>
      <c r="O392" s="3">
        <v>6.2065659314393997</v>
      </c>
      <c r="P392" s="3">
        <v>3.1358979642391205</v>
      </c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</row>
    <row r="393" spans="1:39" x14ac:dyDescent="0.3">
      <c r="A393" s="3" t="s">
        <v>325</v>
      </c>
      <c r="B393" s="3" t="s">
        <v>232</v>
      </c>
      <c r="C393" s="3" t="s">
        <v>62</v>
      </c>
      <c r="D393" s="3" t="s">
        <v>62</v>
      </c>
      <c r="E393" s="3">
        <v>8.5740000978112221</v>
      </c>
      <c r="F393" s="3">
        <v>9.6633259728550911</v>
      </c>
      <c r="G393" s="3">
        <v>8.2943870723247528</v>
      </c>
      <c r="H393" s="3">
        <v>9.8800000250339508</v>
      </c>
      <c r="I393" s="3">
        <v>7.215999960899353</v>
      </c>
      <c r="J393" s="3">
        <v>8.5920000523328781</v>
      </c>
      <c r="K393" s="3">
        <v>8.7864800095558167</v>
      </c>
      <c r="L393" s="3">
        <v>9.8864439427852631</v>
      </c>
      <c r="M393" s="3">
        <v>10.464483201503754</v>
      </c>
      <c r="N393" s="3">
        <v>8.5692771524190903</v>
      </c>
      <c r="O393" s="3">
        <v>6.2114051207900047</v>
      </c>
      <c r="P393" s="3">
        <v>2.5738910138607025</v>
      </c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</row>
    <row r="394" spans="1:39" x14ac:dyDescent="0.3">
      <c r="A394" s="3" t="s">
        <v>326</v>
      </c>
      <c r="B394" s="3" t="s">
        <v>232</v>
      </c>
      <c r="C394" s="3" t="s">
        <v>62</v>
      </c>
      <c r="D394" s="3" t="s">
        <v>62</v>
      </c>
      <c r="E394" s="3">
        <v>13.073375210165977</v>
      </c>
      <c r="F394" s="3">
        <v>15.21367309987545</v>
      </c>
      <c r="G394" s="3">
        <v>15.024363070726395</v>
      </c>
      <c r="H394" s="3">
        <v>16.147575318813324</v>
      </c>
      <c r="I394" s="3">
        <v>12.837344110012054</v>
      </c>
      <c r="J394" s="3">
        <v>13.586436048150063</v>
      </c>
      <c r="K394" s="3">
        <v>11.592926919460297</v>
      </c>
      <c r="L394" s="3">
        <v>13.020392715930939</v>
      </c>
      <c r="M394" s="3">
        <v>14.536944031715393</v>
      </c>
      <c r="N394" s="3">
        <v>11.200618043541908</v>
      </c>
      <c r="O394" s="3">
        <v>7.9635810628533363</v>
      </c>
      <c r="P394" s="3">
        <v>3.5482200682163239</v>
      </c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</row>
    <row r="395" spans="1:39" x14ac:dyDescent="0.3">
      <c r="A395" s="3" t="s">
        <v>327</v>
      </c>
      <c r="B395" s="3" t="s">
        <v>226</v>
      </c>
      <c r="C395" s="3" t="s">
        <v>62</v>
      </c>
      <c r="D395" s="3" t="s">
        <v>62</v>
      </c>
      <c r="E395" s="3">
        <v>1118.3501243591309</v>
      </c>
      <c r="F395" s="3">
        <v>1117.7832186222076</v>
      </c>
      <c r="G395" s="3">
        <v>1040.626091003418</v>
      </c>
      <c r="H395" s="3">
        <v>1209.5479316711426</v>
      </c>
      <c r="I395" s="3">
        <v>1038.1092681884766</v>
      </c>
      <c r="J395" s="3">
        <v>1055.7119064331055</v>
      </c>
      <c r="K395" s="3">
        <v>905.20398414134979</v>
      </c>
      <c r="L395" s="3">
        <v>775.23620986938477</v>
      </c>
      <c r="M395" s="3">
        <v>689.37758779525757</v>
      </c>
      <c r="N395" s="3">
        <v>665.39071655273438</v>
      </c>
      <c r="O395" s="3">
        <v>596.98422920703888</v>
      </c>
      <c r="P395" s="3">
        <v>829.08260583877563</v>
      </c>
      <c r="Q395" s="3">
        <v>276.5929936170578</v>
      </c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</row>
    <row r="396" spans="1:39" x14ac:dyDescent="0.3">
      <c r="A396" s="3" t="s">
        <v>328</v>
      </c>
      <c r="B396" s="3" t="s">
        <v>232</v>
      </c>
      <c r="C396" s="3" t="s">
        <v>62</v>
      </c>
      <c r="D396" s="3" t="s">
        <v>62</v>
      </c>
      <c r="E396" s="3">
        <v>321.31337642669678</v>
      </c>
      <c r="F396" s="3">
        <v>321.77840137481689</v>
      </c>
      <c r="G396" s="3">
        <v>318.02973365783691</v>
      </c>
      <c r="H396" s="3">
        <v>317.30191993713379</v>
      </c>
      <c r="I396" s="3">
        <v>265.73052501678467</v>
      </c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</row>
    <row r="397" spans="1:39" x14ac:dyDescent="0.3">
      <c r="A397" s="3" t="s">
        <v>329</v>
      </c>
      <c r="B397" s="3" t="s">
        <v>221</v>
      </c>
      <c r="C397" s="3" t="s">
        <v>62</v>
      </c>
      <c r="D397" s="3" t="s">
        <v>62</v>
      </c>
      <c r="E397" s="3">
        <v>5.5981000885367393E-2</v>
      </c>
      <c r="F397" s="3">
        <v>4.8576001077890396E-2</v>
      </c>
      <c r="G397" s="3">
        <v>1.0165000217966735E-2</v>
      </c>
      <c r="H397" s="3">
        <v>1.0000000474974513E-3</v>
      </c>
      <c r="I397" s="3">
        <v>1.0000000474974513E-3</v>
      </c>
      <c r="J397" s="3">
        <v>8.0737002193927765E-2</v>
      </c>
      <c r="K397" s="3">
        <v>1.1817000340670347E-2</v>
      </c>
      <c r="L397" s="3">
        <v>4.7560001257807016E-3</v>
      </c>
      <c r="M397" s="3">
        <v>3.0910000787116587E-2</v>
      </c>
      <c r="N397" s="3">
        <v>0.12362000066787004</v>
      </c>
      <c r="O397" s="3">
        <v>8.3425003802403808E-2</v>
      </c>
      <c r="P397" s="3">
        <v>2.4639999377541244E-2</v>
      </c>
      <c r="Q397" s="3">
        <v>0.44719096273183823</v>
      </c>
      <c r="R397" s="3">
        <v>0.13065700232982635</v>
      </c>
      <c r="S397" s="3">
        <v>7.2519995272159576E-2</v>
      </c>
      <c r="T397" s="3">
        <v>2.269529789686203</v>
      </c>
      <c r="U397" s="3">
        <v>6.8342998623847961E-2</v>
      </c>
      <c r="V397" s="3">
        <v>1.717399968765676E-2</v>
      </c>
      <c r="W397" s="3">
        <v>1.6959000378847122E-2</v>
      </c>
      <c r="X397" s="3"/>
      <c r="Y397" s="3">
        <v>1.511100004427135E-2</v>
      </c>
      <c r="Z397" s="3"/>
      <c r="AA397" s="3"/>
      <c r="AB397" s="3"/>
      <c r="AC397" s="3">
        <v>1.0758990123867989</v>
      </c>
      <c r="AD397" s="3"/>
      <c r="AE397" s="3">
        <v>0.39243098348379135</v>
      </c>
      <c r="AF397" s="3">
        <v>107.4125047205016</v>
      </c>
      <c r="AG397" s="3">
        <v>10.5147575289011</v>
      </c>
      <c r="AH397" s="3">
        <v>0.2623009979724884</v>
      </c>
      <c r="AI397" s="3">
        <v>0.47425398789346218</v>
      </c>
      <c r="AJ397" s="3">
        <v>15.717683183029294</v>
      </c>
      <c r="AK397" s="3">
        <v>2.5348207876086235</v>
      </c>
      <c r="AL397" s="3">
        <v>18.483164951205254</v>
      </c>
      <c r="AM397" s="3">
        <v>52.423556691035628</v>
      </c>
    </row>
    <row r="398" spans="1:39" x14ac:dyDescent="0.3">
      <c r="A398" s="10" t="s">
        <v>330</v>
      </c>
      <c r="B398" s="10" t="s">
        <v>221</v>
      </c>
      <c r="C398" s="10" t="s">
        <v>62</v>
      </c>
      <c r="D398" s="10" t="s">
        <v>62</v>
      </c>
      <c r="E398" s="10">
        <v>1.1832500100135803</v>
      </c>
      <c r="F398" s="10">
        <v>1.1671300195157528</v>
      </c>
      <c r="G398" s="10">
        <v>1.0934630092233419</v>
      </c>
      <c r="H398" s="10">
        <v>0.83236800134181976</v>
      </c>
      <c r="I398" s="10">
        <v>0.69936100952327251</v>
      </c>
      <c r="J398" s="10">
        <v>0.69630499929189682</v>
      </c>
      <c r="K398" s="10">
        <v>0.72269000113010406</v>
      </c>
      <c r="L398" s="10">
        <v>0.61665199138224125</v>
      </c>
      <c r="M398" s="10">
        <v>0.9126029871404171</v>
      </c>
      <c r="N398" s="10">
        <v>0.67175000533461571</v>
      </c>
      <c r="O398" s="10">
        <v>0.39778700284659863</v>
      </c>
      <c r="P398" s="10">
        <v>0.45647201302926987</v>
      </c>
      <c r="Q398" s="10">
        <v>0.19903000444173813</v>
      </c>
      <c r="R398" s="10">
        <v>1.020540988072753</v>
      </c>
      <c r="S398" s="10">
        <v>2.0182189019396901</v>
      </c>
      <c r="T398" s="10">
        <v>2.5010778825962916</v>
      </c>
      <c r="U398" s="10">
        <v>1.2008329196833074</v>
      </c>
      <c r="V398" s="10">
        <v>7.8598001156933606E-2</v>
      </c>
      <c r="W398" s="10">
        <v>0.16638400091324002</v>
      </c>
      <c r="X398" s="10">
        <v>0.12364399922080338</v>
      </c>
      <c r="Y398" s="10">
        <v>0.31075100658927113</v>
      </c>
      <c r="Z398" s="10">
        <v>8.5508998250588775E-2</v>
      </c>
      <c r="AA398" s="10">
        <v>12.219611684442498</v>
      </c>
      <c r="AB398" s="10">
        <v>0.25225599261466414</v>
      </c>
      <c r="AC398" s="10">
        <v>0.62088302243500948</v>
      </c>
      <c r="AD398" s="10">
        <v>0.27518499293364584</v>
      </c>
      <c r="AE398" s="10">
        <v>0.85229197645094246</v>
      </c>
      <c r="AF398" s="10">
        <v>112.47974205005448</v>
      </c>
      <c r="AG398" s="10">
        <v>11.70501841371879</v>
      </c>
      <c r="AH398" s="10">
        <v>19.319393470883369</v>
      </c>
      <c r="AI398" s="10">
        <v>4.723184447735548</v>
      </c>
      <c r="AJ398" s="10">
        <v>14.350351817905903</v>
      </c>
      <c r="AK398" s="10">
        <v>15.682976588606834</v>
      </c>
      <c r="AL398" s="10">
        <v>14.308888226747513</v>
      </c>
      <c r="AM398" s="10">
        <v>22.609679771470837</v>
      </c>
    </row>
    <row r="399" spans="1:39" x14ac:dyDescent="0.3">
      <c r="A399" t="s">
        <v>154</v>
      </c>
      <c r="E399" s="3">
        <f t="shared" ref="E399:AM399" si="2">SUM(E276:E398)</f>
        <v>42897.123791458085</v>
      </c>
      <c r="F399" s="3">
        <f t="shared" si="2"/>
        <v>44351.992882530903</v>
      </c>
      <c r="G399" s="3">
        <f t="shared" si="2"/>
        <v>43743.959545049351</v>
      </c>
      <c r="H399" s="3">
        <f t="shared" si="2"/>
        <v>43797.625428009545</v>
      </c>
      <c r="I399" s="3">
        <f t="shared" si="2"/>
        <v>43950.932442390011</v>
      </c>
      <c r="J399" s="3">
        <f t="shared" si="2"/>
        <v>44266.994302770006</v>
      </c>
      <c r="K399" s="3">
        <f t="shared" si="2"/>
        <v>44513.827213298995</v>
      </c>
      <c r="L399" s="3">
        <f t="shared" si="2"/>
        <v>44869.484879374038</v>
      </c>
      <c r="M399" s="3">
        <f t="shared" si="2"/>
        <v>44450.43668822397</v>
      </c>
      <c r="N399" s="3">
        <f t="shared" si="2"/>
        <v>44985.618684042944</v>
      </c>
      <c r="O399" s="3">
        <f t="shared" si="2"/>
        <v>46101.355989993201</v>
      </c>
      <c r="P399" s="3">
        <f t="shared" si="2"/>
        <v>47606.397631959524</v>
      </c>
      <c r="Q399" s="3">
        <f t="shared" si="2"/>
        <v>49087.329895050847</v>
      </c>
      <c r="R399" s="3">
        <f t="shared" si="2"/>
        <v>50054.598201615619</v>
      </c>
      <c r="S399" s="3">
        <f t="shared" si="2"/>
        <v>50683.45456876501</v>
      </c>
      <c r="T399" s="3">
        <f t="shared" si="2"/>
        <v>51651.420045263076</v>
      </c>
      <c r="U399" s="3">
        <f t="shared" si="2"/>
        <v>52743.588132281089</v>
      </c>
      <c r="V399" s="3">
        <f t="shared" si="2"/>
        <v>53910.951181885146</v>
      </c>
      <c r="W399" s="3">
        <f t="shared" si="2"/>
        <v>54642.560761772271</v>
      </c>
      <c r="X399" s="3">
        <f t="shared" si="2"/>
        <v>55605.514761500002</v>
      </c>
      <c r="Y399" s="3">
        <f t="shared" si="2"/>
        <v>56770.307875983068</v>
      </c>
      <c r="Z399" s="3">
        <f t="shared" si="2"/>
        <v>58117.891206505708</v>
      </c>
      <c r="AA399" s="3">
        <f t="shared" si="2"/>
        <v>59610.438044796698</v>
      </c>
      <c r="AB399" s="3">
        <f t="shared" si="2"/>
        <v>60873.646442733938</v>
      </c>
      <c r="AC399" s="3">
        <f t="shared" si="2"/>
        <v>62870.088155350648</v>
      </c>
      <c r="AD399" s="3">
        <f t="shared" si="2"/>
        <v>64175.129823315947</v>
      </c>
      <c r="AE399" s="3">
        <f t="shared" si="2"/>
        <v>65652.59053567308</v>
      </c>
      <c r="AF399" s="3">
        <f t="shared" si="2"/>
        <v>66887.178008555376</v>
      </c>
      <c r="AG399" s="3">
        <f t="shared" si="2"/>
        <v>66878.436441972037</v>
      </c>
      <c r="AH399" s="3">
        <f t="shared" si="2"/>
        <v>66938.936629746109</v>
      </c>
      <c r="AI399" s="3">
        <f t="shared" si="2"/>
        <v>66854.368163129373</v>
      </c>
      <c r="AJ399" s="3">
        <f t="shared" si="2"/>
        <v>66538.859876008588</v>
      </c>
      <c r="AK399" s="3">
        <f t="shared" si="2"/>
        <v>66333.806592737383</v>
      </c>
      <c r="AL399" s="3">
        <f t="shared" si="2"/>
        <v>66390.260347475298</v>
      </c>
      <c r="AM399" s="3">
        <f t="shared" si="2"/>
        <v>66079.962384262937</v>
      </c>
    </row>
    <row r="402" spans="1:39" x14ac:dyDescent="0.3">
      <c r="A402" s="2" t="s">
        <v>331</v>
      </c>
    </row>
    <row r="403" spans="1:39" x14ac:dyDescent="0.3">
      <c r="A403" s="2" t="s">
        <v>31</v>
      </c>
      <c r="B403" s="2" t="s">
        <v>218</v>
      </c>
      <c r="C403" s="2" t="s">
        <v>219</v>
      </c>
      <c r="D403" s="8" t="s">
        <v>126</v>
      </c>
      <c r="E403" s="8">
        <v>2023</v>
      </c>
      <c r="F403" s="8">
        <v>2024</v>
      </c>
      <c r="G403" s="8">
        <v>2025</v>
      </c>
      <c r="H403" s="8">
        <v>2026</v>
      </c>
      <c r="I403" s="8">
        <v>2027</v>
      </c>
      <c r="J403" s="8">
        <v>2028</v>
      </c>
      <c r="K403" s="8">
        <v>2029</v>
      </c>
      <c r="L403" s="8">
        <v>2030</v>
      </c>
      <c r="M403" s="8">
        <v>2031</v>
      </c>
      <c r="N403" s="8">
        <v>2032</v>
      </c>
      <c r="O403" s="8">
        <v>2033</v>
      </c>
      <c r="P403" s="8">
        <v>2034</v>
      </c>
      <c r="Q403" s="8">
        <v>2035</v>
      </c>
      <c r="R403" s="8">
        <v>2036</v>
      </c>
      <c r="S403" s="8">
        <v>2037</v>
      </c>
      <c r="T403" s="8">
        <v>2038</v>
      </c>
      <c r="U403" s="8">
        <v>2039</v>
      </c>
      <c r="V403" s="8">
        <v>2040</v>
      </c>
      <c r="W403" s="8">
        <v>2041</v>
      </c>
      <c r="X403" s="8">
        <v>2042</v>
      </c>
      <c r="Y403" s="8">
        <v>2043</v>
      </c>
      <c r="Z403" s="8">
        <v>2044</v>
      </c>
      <c r="AA403" s="8">
        <v>2045</v>
      </c>
      <c r="AB403" s="8">
        <v>2046</v>
      </c>
      <c r="AC403" s="8">
        <v>2047</v>
      </c>
      <c r="AD403" s="8">
        <v>2048</v>
      </c>
      <c r="AE403" s="8">
        <v>2049</v>
      </c>
      <c r="AF403" s="8">
        <v>2050</v>
      </c>
      <c r="AG403" s="8">
        <v>2051</v>
      </c>
      <c r="AH403" s="8">
        <v>2052</v>
      </c>
      <c r="AI403" s="8">
        <v>2053</v>
      </c>
      <c r="AJ403" s="8">
        <v>2054</v>
      </c>
      <c r="AK403" s="8">
        <v>2055</v>
      </c>
      <c r="AL403" s="8">
        <v>2056</v>
      </c>
      <c r="AM403" s="8">
        <v>2057</v>
      </c>
    </row>
    <row r="404" spans="1:39" x14ac:dyDescent="0.3">
      <c r="A404" s="3" t="s">
        <v>154</v>
      </c>
      <c r="B404" s="3" t="s">
        <v>246</v>
      </c>
      <c r="C404" s="3" t="s">
        <v>62</v>
      </c>
      <c r="D404" s="3" t="s">
        <v>62</v>
      </c>
      <c r="E404" s="3">
        <v>1199.4864540100098</v>
      </c>
      <c r="F404" s="3">
        <v>1429.3796124458313</v>
      </c>
      <c r="G404" s="3">
        <v>1581.3279099464417</v>
      </c>
      <c r="H404" s="3">
        <v>1239.0940709114075</v>
      </c>
      <c r="I404" s="3">
        <v>1361.9279565811157</v>
      </c>
      <c r="J404" s="3">
        <v>2176.6573190689087</v>
      </c>
      <c r="K404" s="3">
        <v>2014.7682418823242</v>
      </c>
      <c r="L404" s="3">
        <v>2859.0368986129761</v>
      </c>
      <c r="M404" s="3">
        <v>4207.1998901367188</v>
      </c>
      <c r="N404" s="3">
        <v>3839.0479290485382</v>
      </c>
      <c r="O404" s="3">
        <v>4139.138555765152</v>
      </c>
      <c r="P404" s="3">
        <v>1491.840747833252</v>
      </c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</row>
    <row r="405" spans="1:39" x14ac:dyDescent="0.3">
      <c r="A405" s="3" t="s">
        <v>154</v>
      </c>
      <c r="B405" s="3" t="s">
        <v>221</v>
      </c>
      <c r="C405" s="3" t="s">
        <v>62</v>
      </c>
      <c r="D405" s="3" t="s">
        <v>62</v>
      </c>
      <c r="E405" s="3">
        <v>1.2392310108989477</v>
      </c>
      <c r="F405" s="3">
        <v>1.2424950206186622</v>
      </c>
      <c r="G405" s="3">
        <v>1.1726000099442899</v>
      </c>
      <c r="H405" s="3">
        <v>0.83436800143681467</v>
      </c>
      <c r="I405" s="3">
        <v>0.76506801007781178</v>
      </c>
      <c r="J405" s="3">
        <v>0.79808300163131207</v>
      </c>
      <c r="K405" s="3">
        <v>0.74832400167360902</v>
      </c>
      <c r="L405" s="3">
        <v>0.63899499131366611</v>
      </c>
      <c r="M405" s="3">
        <v>1.6405169946374372</v>
      </c>
      <c r="N405" s="3">
        <v>0.89353600586764514</v>
      </c>
      <c r="O405" s="3">
        <v>0.54841600789222866</v>
      </c>
      <c r="P405" s="3">
        <v>0.54828101536259055</v>
      </c>
      <c r="Q405" s="3">
        <v>0.77473896520677954</v>
      </c>
      <c r="R405" s="3">
        <v>2.7106499912915751</v>
      </c>
      <c r="S405" s="3">
        <v>12.596190291340463</v>
      </c>
      <c r="T405" s="3">
        <v>14.827128646429628</v>
      </c>
      <c r="U405" s="3">
        <v>4.5111079654889181</v>
      </c>
      <c r="V405" s="3">
        <v>0.27103600173722953</v>
      </c>
      <c r="W405" s="3">
        <v>0.18434300133958459</v>
      </c>
      <c r="X405" s="3">
        <v>0.19199199520517141</v>
      </c>
      <c r="Y405" s="3">
        <v>0.35576500673778355</v>
      </c>
      <c r="Z405" s="3">
        <v>0.15079900017008185</v>
      </c>
      <c r="AA405" s="3">
        <v>63.073187055648305</v>
      </c>
      <c r="AB405" s="3">
        <v>0.33138799818698317</v>
      </c>
      <c r="AC405" s="3">
        <v>1.9071960373548791</v>
      </c>
      <c r="AD405" s="3">
        <v>0.33462799165863544</v>
      </c>
      <c r="AE405" s="3">
        <v>5.6835211024153978</v>
      </c>
      <c r="AF405" s="3">
        <v>738.555381790502</v>
      </c>
      <c r="AG405" s="3">
        <v>37.38712249614764</v>
      </c>
      <c r="AH405" s="3">
        <v>74.176175333559513</v>
      </c>
      <c r="AI405" s="3">
        <v>10.372287519159727</v>
      </c>
      <c r="AJ405" s="3">
        <v>68.414629207807593</v>
      </c>
      <c r="AK405" s="3">
        <v>42.019916952471249</v>
      </c>
      <c r="AL405" s="3">
        <v>60.499376852996647</v>
      </c>
      <c r="AM405" s="3">
        <v>142.89638214174192</v>
      </c>
    </row>
    <row r="406" spans="1:39" x14ac:dyDescent="0.3">
      <c r="A406" s="3" t="s">
        <v>154</v>
      </c>
      <c r="B406" s="3" t="s">
        <v>226</v>
      </c>
      <c r="C406" s="3" t="s">
        <v>62</v>
      </c>
      <c r="D406" s="3" t="s">
        <v>62</v>
      </c>
      <c r="E406" s="3">
        <v>35592.477515362203</v>
      </c>
      <c r="F406" s="3">
        <v>35677.862257841974</v>
      </c>
      <c r="G406" s="3">
        <v>35636.69107792899</v>
      </c>
      <c r="H406" s="3">
        <v>34924.876059178263</v>
      </c>
      <c r="I406" s="3">
        <v>34536.501572676003</v>
      </c>
      <c r="J406" s="3">
        <v>33953.94282899797</v>
      </c>
      <c r="K406" s="3">
        <v>34610.534373737872</v>
      </c>
      <c r="L406" s="3">
        <v>33744.088479951024</v>
      </c>
      <c r="M406" s="3">
        <v>31641.487982023507</v>
      </c>
      <c r="N406" s="3">
        <v>31997.884227018803</v>
      </c>
      <c r="O406" s="3">
        <v>32305.694291111082</v>
      </c>
      <c r="P406" s="3">
        <v>34872.848341964185</v>
      </c>
      <c r="Q406" s="3">
        <v>36620.274323228747</v>
      </c>
      <c r="R406" s="3">
        <v>37197.917299598455</v>
      </c>
      <c r="S406" s="3">
        <v>37084.611252605915</v>
      </c>
      <c r="T406" s="3">
        <v>35737.428193436412</v>
      </c>
      <c r="U406" s="3">
        <v>33733.020261802827</v>
      </c>
      <c r="V406" s="3">
        <v>31644.759923306701</v>
      </c>
      <c r="W406" s="3">
        <v>29968.271359340928</v>
      </c>
      <c r="X406" s="3">
        <v>27640.966824860137</v>
      </c>
      <c r="Y406" s="3">
        <v>26215.750092435977</v>
      </c>
      <c r="Z406" s="3">
        <v>22103.080809449311</v>
      </c>
      <c r="AA406" s="3">
        <v>18356.977624182007</v>
      </c>
      <c r="AB406" s="3">
        <v>15178.229535515071</v>
      </c>
      <c r="AC406" s="3">
        <v>12725.72274434485</v>
      </c>
      <c r="AD406" s="3">
        <v>9762.1500217224821</v>
      </c>
      <c r="AE406" s="3">
        <v>6690.5038652285002</v>
      </c>
      <c r="AF406" s="3">
        <v>3284.3683910203981</v>
      </c>
      <c r="AG406" s="3">
        <v>2844.9751486182213</v>
      </c>
      <c r="AH406" s="3">
        <v>2933.180270191282</v>
      </c>
      <c r="AI406" s="3">
        <v>2958.3618050945806</v>
      </c>
      <c r="AJ406" s="3">
        <v>3032.1764658540487</v>
      </c>
      <c r="AK406" s="3">
        <v>3073.7359513977426</v>
      </c>
      <c r="AL406" s="3">
        <v>3093.9496306478977</v>
      </c>
      <c r="AM406" s="3">
        <v>3300.542811146006</v>
      </c>
    </row>
    <row r="407" spans="1:39" x14ac:dyDescent="0.3">
      <c r="A407" s="3" t="s">
        <v>154</v>
      </c>
      <c r="B407" s="3" t="s">
        <v>232</v>
      </c>
      <c r="C407" s="3" t="s">
        <v>62</v>
      </c>
      <c r="D407" s="3" t="s">
        <v>62</v>
      </c>
      <c r="E407" s="3">
        <v>1350.862257398665</v>
      </c>
      <c r="F407" s="3">
        <v>1350.6008972618729</v>
      </c>
      <c r="G407" s="3">
        <v>968.7297718655318</v>
      </c>
      <c r="H407" s="3">
        <v>774.323042627424</v>
      </c>
      <c r="I407" s="3">
        <v>480.82239961251616</v>
      </c>
      <c r="J407" s="3">
        <v>156.82305878400803</v>
      </c>
      <c r="K407" s="3">
        <v>137.53128982149065</v>
      </c>
      <c r="L407" s="3">
        <v>157.60952012240887</v>
      </c>
      <c r="M407" s="3">
        <v>211.59772843495011</v>
      </c>
      <c r="N407" s="3">
        <v>124.05368122085929</v>
      </c>
      <c r="O407" s="3">
        <v>100.14653527736664</v>
      </c>
      <c r="P407" s="3">
        <v>353.36377966403961</v>
      </c>
      <c r="Q407" s="3">
        <v>593.00788283348083</v>
      </c>
      <c r="R407" s="3">
        <v>712.5590308457613</v>
      </c>
      <c r="S407" s="3">
        <v>832.42810171097517</v>
      </c>
      <c r="T407" s="3">
        <v>392.02843889594078</v>
      </c>
      <c r="U407" s="3">
        <v>607.73079733550549</v>
      </c>
      <c r="V407" s="3">
        <v>76.839658737182617</v>
      </c>
      <c r="W407" s="3">
        <v>139.34366473555565</v>
      </c>
      <c r="X407" s="3">
        <v>189.073182977736</v>
      </c>
      <c r="Y407" s="3">
        <v>691.84440491348505</v>
      </c>
      <c r="Z407" s="3">
        <v>273.35892111063004</v>
      </c>
      <c r="AA407" s="3">
        <v>1390.193320736289</v>
      </c>
      <c r="AB407" s="3">
        <v>379.3330956697464</v>
      </c>
      <c r="AC407" s="3">
        <v>801.83299288153648</v>
      </c>
      <c r="AD407" s="3">
        <v>369.23714627325535</v>
      </c>
      <c r="AE407" s="3">
        <v>1915.626974478364</v>
      </c>
      <c r="AF407" s="3">
        <v>2012.2058568000793</v>
      </c>
      <c r="AG407" s="3">
        <v>1101.6386729776859</v>
      </c>
      <c r="AH407" s="3">
        <v>1143.954416513443</v>
      </c>
      <c r="AI407" s="3">
        <v>1199.7990041971207</v>
      </c>
      <c r="AJ407" s="3">
        <v>1272.336297750473</v>
      </c>
      <c r="AK407" s="3">
        <v>1343.9165725708008</v>
      </c>
      <c r="AL407" s="3">
        <v>1428.6798149347305</v>
      </c>
      <c r="AM407" s="3">
        <v>1674.2191867828369</v>
      </c>
    </row>
    <row r="408" spans="1:39" x14ac:dyDescent="0.3">
      <c r="A408" s="3" t="s">
        <v>154</v>
      </c>
      <c r="B408" s="3" t="s">
        <v>223</v>
      </c>
      <c r="C408" s="3" t="s">
        <v>62</v>
      </c>
      <c r="D408" s="3" t="s">
        <v>62</v>
      </c>
      <c r="E408" s="3">
        <v>1559.1287693977356</v>
      </c>
      <c r="F408" s="3">
        <v>1828.5241298675537</v>
      </c>
      <c r="G408" s="3">
        <v>892.6264591217041</v>
      </c>
      <c r="H408" s="3">
        <v>1253.5952453613281</v>
      </c>
      <c r="I408" s="3">
        <v>1130.5837211608887</v>
      </c>
      <c r="J408" s="3">
        <v>1147.6910762786865</v>
      </c>
      <c r="K408" s="3">
        <v>878.08819437026978</v>
      </c>
      <c r="L408" s="3">
        <v>729.7652313709259</v>
      </c>
      <c r="M408" s="3">
        <v>545.7477388381958</v>
      </c>
      <c r="N408" s="3">
        <v>539.30233955383301</v>
      </c>
      <c r="O408" s="3">
        <v>464.82793623209</v>
      </c>
      <c r="P408" s="3">
        <v>923.1748104095459</v>
      </c>
      <c r="Q408" s="3">
        <v>1136.4707733392715</v>
      </c>
      <c r="R408" s="3">
        <v>1060.6149826049805</v>
      </c>
      <c r="S408" s="3">
        <v>1655.9856595993042</v>
      </c>
      <c r="T408" s="3">
        <v>643.96410846710205</v>
      </c>
      <c r="U408" s="3">
        <v>831.14158248901367</v>
      </c>
      <c r="V408" s="3">
        <v>728.30839157104492</v>
      </c>
      <c r="W408" s="3">
        <v>644.82049560546875</v>
      </c>
      <c r="X408" s="3">
        <v>199.26326370239258</v>
      </c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</row>
    <row r="409" spans="1:39" x14ac:dyDescent="0.3">
      <c r="A409" s="3" t="s">
        <v>154</v>
      </c>
      <c r="B409" s="3" t="s">
        <v>257</v>
      </c>
      <c r="C409" s="3" t="s">
        <v>62</v>
      </c>
      <c r="D409" s="3" t="s">
        <v>62</v>
      </c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>
        <v>3403.8623352050781</v>
      </c>
      <c r="U409" s="3">
        <v>5696.3165893554688</v>
      </c>
      <c r="V409" s="3">
        <v>9074.009765625</v>
      </c>
      <c r="W409" s="3">
        <v>11376.43701171875</v>
      </c>
      <c r="X409" s="3">
        <v>14804.721069335938</v>
      </c>
      <c r="Y409" s="3">
        <v>17042.44140625</v>
      </c>
      <c r="Z409" s="3">
        <v>22236.83642578125</v>
      </c>
      <c r="AA409" s="3">
        <v>25566.196166992188</v>
      </c>
      <c r="AB409" s="3">
        <v>30650.378051757813</v>
      </c>
      <c r="AC409" s="3">
        <v>34020.2587890625</v>
      </c>
      <c r="AD409" s="3">
        <v>38739.963012695313</v>
      </c>
      <c r="AE409" s="3">
        <v>41505.221160888672</v>
      </c>
      <c r="AF409" s="3">
        <v>45758.319213867188</v>
      </c>
      <c r="AG409" s="3">
        <v>47963.036010742188</v>
      </c>
      <c r="AH409" s="3">
        <v>47794.643432617188</v>
      </c>
      <c r="AI409" s="3">
        <v>47123.32666015625</v>
      </c>
      <c r="AJ409" s="3">
        <v>46840.607360839844</v>
      </c>
      <c r="AK409" s="3">
        <v>46827.129516601563</v>
      </c>
      <c r="AL409" s="3">
        <v>47395.2265625</v>
      </c>
      <c r="AM409" s="3">
        <v>47677.824829101563</v>
      </c>
    </row>
    <row r="410" spans="1:39" x14ac:dyDescent="0.3">
      <c r="A410" s="3" t="s">
        <v>154</v>
      </c>
      <c r="B410" s="3" t="s">
        <v>228</v>
      </c>
      <c r="C410" s="3" t="s">
        <v>62</v>
      </c>
      <c r="D410" s="3" t="s">
        <v>62</v>
      </c>
      <c r="E410" s="3">
        <v>640.42204332351685</v>
      </c>
      <c r="F410" s="3">
        <v>648.89881384372711</v>
      </c>
      <c r="G410" s="3">
        <v>644.61481952667236</v>
      </c>
      <c r="H410" s="3">
        <v>390.52082169055939</v>
      </c>
      <c r="I410" s="3">
        <v>390.52082127332687</v>
      </c>
      <c r="J410" s="3">
        <v>392.3868213891983</v>
      </c>
      <c r="K410" s="3">
        <v>390.52082312107086</v>
      </c>
      <c r="L410" s="3">
        <v>390.51203393936157</v>
      </c>
      <c r="M410" s="3">
        <v>390.52082169055939</v>
      </c>
      <c r="N410" s="3">
        <v>392.64361953735352</v>
      </c>
      <c r="O410" s="3">
        <v>390.52082240581512</v>
      </c>
      <c r="P410" s="3">
        <v>390.52082991600037</v>
      </c>
      <c r="Q410" s="3">
        <v>390.52082133293152</v>
      </c>
      <c r="R410" s="3">
        <v>391.07282340526581</v>
      </c>
      <c r="S410" s="3">
        <v>390.5208266377449</v>
      </c>
      <c r="T410" s="3">
        <v>390.52082973718643</v>
      </c>
      <c r="U410" s="3">
        <v>390.52081596851349</v>
      </c>
      <c r="V410" s="3">
        <v>391.07282602787018</v>
      </c>
      <c r="W410" s="3">
        <v>390.52082186937332</v>
      </c>
      <c r="X410" s="3">
        <v>390.52082788944244</v>
      </c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</row>
    <row r="411" spans="1:39" x14ac:dyDescent="0.3">
      <c r="A411" s="3" t="s">
        <v>154</v>
      </c>
      <c r="B411" s="3" t="s">
        <v>297</v>
      </c>
      <c r="C411" s="3" t="s">
        <v>62</v>
      </c>
      <c r="D411" s="3" t="s">
        <v>62</v>
      </c>
      <c r="E411" s="3">
        <v>2553.507520955056</v>
      </c>
      <c r="F411" s="3">
        <v>3415.4846762493253</v>
      </c>
      <c r="G411" s="3">
        <v>4018.7969066500664</v>
      </c>
      <c r="H411" s="3">
        <v>5214.3818202391267</v>
      </c>
      <c r="I411" s="3">
        <v>5965.6040258444846</v>
      </c>
      <c r="J411" s="3">
        <v>6348.2347709350288</v>
      </c>
      <c r="K411" s="3">
        <v>6393.9795766510069</v>
      </c>
      <c r="L411" s="3">
        <v>6895.3808876872063</v>
      </c>
      <c r="M411" s="3">
        <v>7371.2207746393979</v>
      </c>
      <c r="N411" s="3">
        <v>7852.863888271153</v>
      </c>
      <c r="O411" s="3">
        <v>7868.8066111952066</v>
      </c>
      <c r="P411" s="3">
        <v>7921.7345501109958</v>
      </c>
      <c r="Q411" s="3">
        <v>7949.3299808204174</v>
      </c>
      <c r="R411" s="3">
        <v>8015.9273407794535</v>
      </c>
      <c r="S411" s="3">
        <v>8024.3526551835239</v>
      </c>
      <c r="T411" s="3">
        <v>8071.7661503478885</v>
      </c>
      <c r="U411" s="3">
        <v>8098.5592128150165</v>
      </c>
      <c r="V411" s="3">
        <v>8164.9513804279268</v>
      </c>
      <c r="W411" s="3">
        <v>8172.2159012705088</v>
      </c>
      <c r="X411" s="3">
        <v>8219.1936392523348</v>
      </c>
      <c r="Y411" s="3">
        <v>8243.0844717659056</v>
      </c>
      <c r="Z411" s="3">
        <v>8310.9057804383337</v>
      </c>
      <c r="AA411" s="3">
        <v>8277.6076415367424</v>
      </c>
      <c r="AB411" s="3">
        <v>8249.8394120000303</v>
      </c>
      <c r="AC411" s="3">
        <v>7980.3648537397385</v>
      </c>
      <c r="AD411" s="3">
        <v>7770.1045304909348</v>
      </c>
      <c r="AE411" s="3">
        <v>7706.2747062053531</v>
      </c>
      <c r="AF411" s="3">
        <v>7488.7465622425079</v>
      </c>
      <c r="AG411" s="3">
        <v>7399.5337319374084</v>
      </c>
      <c r="AH411" s="3">
        <v>7450.4161744117737</v>
      </c>
      <c r="AI411" s="3">
        <v>7997.7545573711395</v>
      </c>
      <c r="AJ411" s="3">
        <v>8176.0054159164429</v>
      </c>
      <c r="AK411" s="3">
        <v>8229.2204513549805</v>
      </c>
      <c r="AL411" s="3">
        <v>7713.8416352272034</v>
      </c>
      <c r="AM411" s="3">
        <v>6853.6406207084656</v>
      </c>
    </row>
    <row r="412" spans="1:39" x14ac:dyDescent="0.3">
      <c r="A412" s="3" t="s">
        <v>154</v>
      </c>
      <c r="B412" s="3" t="s">
        <v>279</v>
      </c>
      <c r="C412" s="3" t="s">
        <v>62</v>
      </c>
      <c r="D412" s="3" t="s">
        <v>62</v>
      </c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>
        <v>110.83612251281738</v>
      </c>
      <c r="Z412" s="3">
        <v>342.69515132904053</v>
      </c>
      <c r="AA412" s="3">
        <v>572.21771812438965</v>
      </c>
      <c r="AB412" s="3">
        <v>804.20433235168457</v>
      </c>
      <c r="AC412" s="3">
        <v>1013.8305130004883</v>
      </c>
      <c r="AD412" s="3">
        <v>1187.3369517326355</v>
      </c>
      <c r="AE412" s="3">
        <v>1294.589656829834</v>
      </c>
      <c r="AF412" s="3">
        <v>1248.2443931102753</v>
      </c>
      <c r="AG412" s="3">
        <v>1154.0187321901321</v>
      </c>
      <c r="AH412" s="3">
        <v>1210.1088147163391</v>
      </c>
      <c r="AI412" s="3">
        <v>1199.164407491684</v>
      </c>
      <c r="AJ412" s="3">
        <v>1071.1613566875458</v>
      </c>
      <c r="AK412" s="3">
        <v>915.73758029937744</v>
      </c>
      <c r="AL412" s="3">
        <v>868.32419347763062</v>
      </c>
      <c r="AM412" s="3">
        <v>770.50663185119629</v>
      </c>
    </row>
    <row r="413" spans="1:39" x14ac:dyDescent="0.3">
      <c r="A413" s="3" t="s">
        <v>154</v>
      </c>
      <c r="B413" s="3" t="s">
        <v>236</v>
      </c>
      <c r="C413" s="3" t="s">
        <v>62</v>
      </c>
      <c r="D413" s="3" t="s">
        <v>62</v>
      </c>
      <c r="E413" s="3"/>
      <c r="F413" s="3"/>
      <c r="G413" s="3"/>
      <c r="H413" s="3"/>
      <c r="I413" s="3">
        <v>84.2068772315979</v>
      </c>
      <c r="J413" s="3">
        <v>90.460344314575195</v>
      </c>
      <c r="K413" s="3">
        <v>87.656389713287354</v>
      </c>
      <c r="L413" s="3">
        <v>92.452832698822021</v>
      </c>
      <c r="M413" s="3">
        <v>81.021235466003418</v>
      </c>
      <c r="N413" s="3">
        <v>238.92946338653564</v>
      </c>
      <c r="O413" s="3">
        <v>831.67282199859619</v>
      </c>
      <c r="P413" s="3">
        <v>1652.3662910461426</v>
      </c>
      <c r="Q413" s="3">
        <v>2396.9513745307922</v>
      </c>
      <c r="R413" s="3">
        <v>2673.7960743904114</v>
      </c>
      <c r="S413" s="3">
        <v>2682.9598827362061</v>
      </c>
      <c r="T413" s="3">
        <v>2997.0228605270386</v>
      </c>
      <c r="U413" s="3">
        <v>3381.7877645492554</v>
      </c>
      <c r="V413" s="3">
        <v>3830.7382001876831</v>
      </c>
      <c r="W413" s="3">
        <v>3950.7671642303467</v>
      </c>
      <c r="X413" s="3">
        <v>4161.5839614868164</v>
      </c>
      <c r="Y413" s="3">
        <v>4465.9956130981445</v>
      </c>
      <c r="Z413" s="3">
        <v>4850.8633193969727</v>
      </c>
      <c r="AA413" s="3">
        <v>5384.1723861694336</v>
      </c>
      <c r="AB413" s="3">
        <v>5611.3306274414063</v>
      </c>
      <c r="AC413" s="3">
        <v>6326.1710662841797</v>
      </c>
      <c r="AD413" s="3">
        <v>6346.003532409668</v>
      </c>
      <c r="AE413" s="3">
        <v>6534.6906509399414</v>
      </c>
      <c r="AF413" s="3">
        <v>6356.7382097244263</v>
      </c>
      <c r="AG413" s="3">
        <v>6377.8470230102539</v>
      </c>
      <c r="AH413" s="3">
        <v>6332.4573459625244</v>
      </c>
      <c r="AI413" s="3">
        <v>6365.5894412994385</v>
      </c>
      <c r="AJ413" s="3">
        <v>6078.1583497524261</v>
      </c>
      <c r="AK413" s="3">
        <v>5902.0466035604477</v>
      </c>
      <c r="AL413" s="3">
        <v>5829.7391338348389</v>
      </c>
      <c r="AM413" s="3">
        <v>5660.3319225311279</v>
      </c>
    </row>
  </sheetData>
  <pageMargins left="0.7" right="0.7" top="0.75" bottom="0.75" header="0.3" footer="0.3"/>
  <pageSetup paperSize="17" orientation="landscape" r:id="rId1"/>
  <headerFooter>
    <oddHeader xml:space="preserve">&amp;RDEF's Response to LULAC &amp; FL Rising POD 1(1-8)
Q2
Page &amp;P of &amp;N
</oddHead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F4EAD043515EE408A808D1623B876BF" ma:contentTypeVersion="17" ma:contentTypeDescription="Create a new document." ma:contentTypeScope="" ma:versionID="ee1357eecb535bd679445169d0e79377">
  <xsd:schema xmlns:xsd="http://www.w3.org/2001/XMLSchema" xmlns:xs="http://www.w3.org/2001/XMLSchema" xmlns:p="http://schemas.microsoft.com/office/2006/metadata/properties" xmlns:ns2="1f9b4577-d510-4d0a-9b77-58a7ce050573" xmlns:ns3="cb0cb807-e4cb-4197-a0a9-ff4221d065c9" xmlns:ns4="fb449c68-7da9-4414-a7d8-785e223757ce" targetNamespace="http://schemas.microsoft.com/office/2006/metadata/properties" ma:root="true" ma:fieldsID="d5e45ae70f718ca9b395ba1023921dba" ns2:_="" ns3:_="" ns4:_="">
    <xsd:import namespace="1f9b4577-d510-4d0a-9b77-58a7ce050573"/>
    <xsd:import namespace="cb0cb807-e4cb-4197-a0a9-ff4221d065c9"/>
    <xsd:import namespace="fb449c68-7da9-4414-a7d8-785e223757ce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MediaServiceObjectDetectorVersions" minOccurs="0"/>
                <xsd:element ref="ns2:MediaLengthInSeconds" minOccurs="0"/>
                <xsd:element ref="ns2:lcf76f155ced4ddcb4097134ff3c332f" minOccurs="0"/>
                <xsd:element ref="ns4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Comments" minOccurs="0"/>
                <xsd:element ref="ns2:MediaServiceSearchProperties" minOccurs="0"/>
                <xsd:element ref="ns2:MediaServiceDateTake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f9b4577-d510-4d0a-9b77-58a7ce05057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ObjectDetectorVersions" ma:index="14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LengthInSeconds" ma:index="15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7" nillable="true" ma:taxonomy="true" ma:internalName="lcf76f155ced4ddcb4097134ff3c332f" ma:taxonomyFieldName="MediaServiceImageTags" ma:displayName="Image Tags" ma:readOnly="false" ma:fieldId="{5cf76f15-5ced-4ddc-b409-7134ff3c332f}" ma:taxonomyMulti="true" ma:sspId="cf6a659c-b33e-46f9-a878-2211c7a73f6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9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20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1" nillable="true" ma:displayName="MediaServiceEventHashCode" ma:hidden="true" ma:internalName="MediaServiceEventHashCode" ma:readOnly="true">
      <xsd:simpleType>
        <xsd:restriction base="dms:Text"/>
      </xsd:simpleType>
    </xsd:element>
    <xsd:element name="Comments" ma:index="22" nillable="true" ma:displayName="Comments" ma:format="Dropdown" ma:internalName="Comments">
      <xsd:simpleType>
        <xsd:restriction base="dms:Text">
          <xsd:maxLength value="255"/>
        </xsd:restriction>
      </xsd:simpleType>
    </xsd:element>
    <xsd:element name="MediaServiceSearchProperties" ma:index="23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DateTaken" ma:index="24" nillable="true" ma:displayName="MediaServiceDateTaken" ma:hidden="true" ma:indexed="true" ma:internalName="MediaServiceDateTake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b0cb807-e4cb-4197-a0a9-ff4221d065c9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b449c68-7da9-4414-a7d8-785e223757ce" elementFormDefault="qualified">
    <xsd:import namespace="http://schemas.microsoft.com/office/2006/documentManagement/types"/>
    <xsd:import namespace="http://schemas.microsoft.com/office/infopath/2007/PartnerControls"/>
    <xsd:element name="TaxCatchAll" ma:index="18" nillable="true" ma:displayName="Taxonomy Catch All Column" ma:hidden="true" ma:list="{d6767940-a93d-42dc-ba06-3854c77682a6}" ma:internalName="TaxCatchAll" ma:showField="CatchAllData" ma:web="cb0cb807-e4cb-4197-a0a9-ff4221d065c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1f9b4577-d510-4d0a-9b77-58a7ce050573">
      <Terms xmlns="http://schemas.microsoft.com/office/infopath/2007/PartnerControls"/>
    </lcf76f155ced4ddcb4097134ff3c332f>
    <TaxCatchAll xmlns="fb449c68-7da9-4414-a7d8-785e223757ce" xsi:nil="true"/>
    <Comments xmlns="1f9b4577-d510-4d0a-9b77-58a7ce050573" xsi:nil="true"/>
  </documentManagement>
</p:properties>
</file>

<file path=customXml/item4.xml>��< ? x m l   v e r s i o n = " 1 . 0 "   e n c o d i n g = " u t f - 1 6 " ? > < D a t a M a s h u p   s q m i d = " b 1 0 4 4 d 2 e - 0 8 3 1 - 4 e 9 2 - 8 f 3 8 - f d 9 6 b 0 8 0 f 9 2 c "   x m l n s = " h t t p : / / s c h e m a s . m i c r o s o f t . c o m / D a t a M a s h u p " > A A A A A B U D A A B Q S w M E F A A C A A g A a H o m V z x q g m O l A A A A 9 g A A A B I A H A B D b 2 5 m a W c v U G F j a 2 F n Z S 5 4 b W w g o h g A K K A U A A A A A A A A A A A A A A A A A A A A A A A A A A A A h Y 9 B D o I w F E S v Q r q n L Z g Y J J + y c C u J C d G 4 J a V C I 3 w M L Z a 7 u f B I X k G M o u 5 c z s y b Z O Z + v U E 6 t o 1 3 U b 3 R H S Y k o J x 4 C m V X a q w S M t i j H 5 F U w L a Q p 6 J S 3 g S j i U e j E 1 J b e 4 4 Z c 8 5 R t 6 B d X 7 G Q 8 4 A d s k 0 u a 9 U W v k Z j C 5 S K f F r l / x Y R s H + N E S E N e E R X 0 Z J y Y L M J m c Y v E E 5 7 n + m P C e u h s U O v h E J / l w O b J b D 3 B / E A U E s D B B Q A A g A I A G h 6 J l c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B o e i Z X K I p H u A 4 A A A A R A A A A E w A c A E Z v c m 1 1 b G F z L 1 N l Y 3 R p b 2 4 x L m 0 g o h g A K K A U A A A A A A A A A A A A A A A A A A A A A A A A A A A A K 0 5 N L s n M z 1 M I h t C G 1 g B Q S w E C L Q A U A A I A C A B o e i Z X P G q C Y 6 U A A A D 2 A A A A E g A A A A A A A A A A A A A A A A A A A A A A Q 2 9 u Z m l n L 1 B h Y 2 t h Z 2 U u e G 1 s U E s B A i 0 A F A A C A A g A a H o m V w / K 6 a u k A A A A 6 Q A A A B M A A A A A A A A A A A A A A A A A 8 Q A A A F t D b 2 5 0 Z W 5 0 X 1 R 5 c G V z X S 5 4 b W x Q S w E C L Q A U A A I A C A B o e i Z X K I p H u A 4 A A A A R A A A A E w A A A A A A A A A A A A A A A A D i A Q A A R m 9 y b X V s Y X M v U 2 V j d G l v b j E u b V B L B Q Y A A A A A A w A D A M I A A A A 9 A g A A A A A Q A Q A A 7 7 u / P D 9 4 b W w g d m V y c 2 l v b j 0 i M S 4 w I i B l b m N v Z G l u Z z 0 i d X R m L T g i P z 4 8 U G V y b W l z c 2 l v b k x p c 3 Q g e G 1 s b n M 6 e H N p P S J o d H R w O i 8 v d 3 d 3 L n c z L m 9 y Z y 8 y M D A x L 1 h N T F N j a G V t Y S 1 p b n N 0 Y W 5 j Z S I g e G 1 s b n M 6 e H N k P S J o d H R w O i 8 v d 3 d 3 L n c z L m 9 y Z y 8 y M D A x L 1 h N T F N j a G V t Y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X A Q A A A A A A A H U B A A D v u 7 8 8 P 3 h t b C B 2 Z X J z a W 9 u P S I x L j A i I G V u Y 2 9 k a W 5 n P S J 1 d G Y t O C I / P j x M b 2 N h b F B h Y 2 t h Z 2 V N Z X R h Z G F 0 Y U Z p b G U g e G 1 s b n M 6 e H N p P S J o d H R w O i 8 v d 3 d 3 L n c z L m 9 y Z y 8 y M D A x L 1 h N T F N j a G V t Y S 1 p b n N 0 Y W 5 j Z S I g e G 1 s b n M 6 e H N k P S J o d H R w O i 8 v d 3 d 3 L n c z L m 9 y Z y 8 y M D A x L 1 h N T F N j a G V t Y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w v S X R l b X M + P C 9 M b 2 N h b F B h Y 2 t h Z 2 V N Z X R h Z G F 0 Y U Z p b G U + F g A A A F B L B Q Y A A A A A A A A A A A A A A A A A A A A A A A D a A A A A A Q A A A N C M n d 8 B F d E R j H o A w E / C l + s B A A A A i e Y s I y L 5 f U + u Q k r U y z h f f g A A A A A C A A A A A A A D Z g A A w A A A A B A A A A D s m V Q f J m v W 8 E E Z d d 8 K N H Z p A A A A A A S A A A C g A A A A E A A A A O x 3 H W i q 9 r t 5 p 2 F d M 5 K d h 6 R Q A A A A Y x x 1 8 k F q A Y b l G N Q L q d 6 y l B o N n b S e P k Y I 8 r 4 T z Z w X O G z Q Q S o h k J f o i r 7 O w Y t i F p y y Y v 4 D 1 C v q t q i t i 7 k I y B 9 + J F i o x y l J t Y d Q C L F e / J W u H h Y U A A A A f 7 6 U R H Z B 1 W k D W j p 3 8 L P a X c z z t F 8 = < / D a t a M a s h u p > 
</file>

<file path=customXml/itemProps1.xml><?xml version="1.0" encoding="utf-8"?>
<ds:datastoreItem xmlns:ds="http://schemas.openxmlformats.org/officeDocument/2006/customXml" ds:itemID="{0C438176-473F-4335-A076-938D83ECF6A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f9b4577-d510-4d0a-9b77-58a7ce050573"/>
    <ds:schemaRef ds:uri="cb0cb807-e4cb-4197-a0a9-ff4221d065c9"/>
    <ds:schemaRef ds:uri="fb449c68-7da9-4414-a7d8-785e223757c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F6956D04-FF27-4BFD-9EE9-7E6FA80AED7D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BC9FC866-E9EE-46EF-8946-6E56F9849B17}">
  <ds:schemaRefs>
    <ds:schemaRef ds:uri="http://purl.org/dc/elements/1.1/"/>
    <ds:schemaRef ds:uri="cb0cb807-e4cb-4197-a0a9-ff4221d065c9"/>
    <ds:schemaRef ds:uri="http://schemas.microsoft.com/office/2006/metadata/properties"/>
    <ds:schemaRef ds:uri="http://schemas.microsoft.com/office/2006/documentManagement/types"/>
    <ds:schemaRef ds:uri="1f9b4577-d510-4d0a-9b77-58a7ce050573"/>
    <ds:schemaRef ds:uri="http://purl.org/dc/dcmitype/"/>
    <ds:schemaRef ds:uri="http://schemas.microsoft.com/office/infopath/2007/PartnerControls"/>
    <ds:schemaRef ds:uri="http://schemas.openxmlformats.org/package/2006/metadata/core-properties"/>
    <ds:schemaRef ds:uri="fb449c68-7da9-4414-a7d8-785e223757ce"/>
    <ds:schemaRef ds:uri="http://www.w3.org/XML/1998/namespace"/>
    <ds:schemaRef ds:uri="http://purl.org/dc/terms/"/>
  </ds:schemaRefs>
</ds:datastoreItem>
</file>

<file path=customXml/itemProps4.xml><?xml version="1.0" encoding="utf-8"?>
<ds:datastoreItem xmlns:ds="http://schemas.openxmlformats.org/officeDocument/2006/customXml" ds:itemID="{D0A19317-3A9E-4CF6-B35C-54C2D8CF6B4D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41</vt:i4>
      </vt:variant>
      <vt:variant>
        <vt:lpstr>Named Ranges</vt:lpstr>
      </vt:variant>
      <vt:variant>
        <vt:i4>2</vt:i4>
      </vt:variant>
    </vt:vector>
  </HeadingPairs>
  <TitlesOfParts>
    <vt:vector size="43" baseType="lpstr">
      <vt:lpstr>PVRR</vt:lpstr>
      <vt:lpstr>Capital Revenue Requirements</vt:lpstr>
      <vt:lpstr>System</vt:lpstr>
      <vt:lpstr>Capital</vt:lpstr>
      <vt:lpstr>Project Capital</vt:lpstr>
      <vt:lpstr>Projects</vt:lpstr>
      <vt:lpstr>Fuel</vt:lpstr>
      <vt:lpstr>Programs</vt:lpstr>
      <vt:lpstr>Generation</vt:lpstr>
      <vt:lpstr>Max Capacity</vt:lpstr>
      <vt:lpstr>Firm Capacity</vt:lpstr>
      <vt:lpstr>Capacity Factor</vt:lpstr>
      <vt:lpstr>Availability</vt:lpstr>
      <vt:lpstr>Energy Required</vt:lpstr>
      <vt:lpstr>Curtailed</vt:lpstr>
      <vt:lpstr>Fuel Used</vt:lpstr>
      <vt:lpstr>Fuel Cost</vt:lpstr>
      <vt:lpstr>Fuel Price</vt:lpstr>
      <vt:lpstr>Fuel Rate</vt:lpstr>
      <vt:lpstr>FOM Cost</vt:lpstr>
      <vt:lpstr>VOM Cost</vt:lpstr>
      <vt:lpstr>Total Energy Cost</vt:lpstr>
      <vt:lpstr>Total Cost</vt:lpstr>
      <vt:lpstr>VOM Rate</vt:lpstr>
      <vt:lpstr>Heat Rate</vt:lpstr>
      <vt:lpstr>Dispatch Price</vt:lpstr>
      <vt:lpstr>Hours</vt:lpstr>
      <vt:lpstr>Starts</vt:lpstr>
      <vt:lpstr>Start Cost</vt:lpstr>
      <vt:lpstr>CO2</vt:lpstr>
      <vt:lpstr>CO2 Cost</vt:lpstr>
      <vt:lpstr>CO2 Allow</vt:lpstr>
      <vt:lpstr>SO2</vt:lpstr>
      <vt:lpstr>SO2 Cost</vt:lpstr>
      <vt:lpstr>SO2 Allow</vt:lpstr>
      <vt:lpstr>NOx</vt:lpstr>
      <vt:lpstr>NOx Cost</vt:lpstr>
      <vt:lpstr>NOx Allow</vt:lpstr>
      <vt:lpstr>Other Emiss Cost</vt:lpstr>
      <vt:lpstr>Program Cost</vt:lpstr>
      <vt:lpstr>Program Rate</vt:lpstr>
      <vt:lpstr>DiscountRate</vt:lpstr>
      <vt:lpstr>YearList</vt:lpstr>
    </vt:vector>
  </TitlesOfParts>
  <Manager/>
  <Company>Duke Energy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Hixson, Chris</dc:creator>
  <cp:keywords/>
  <dc:description/>
  <cp:lastModifiedBy>Hampton, Monique</cp:lastModifiedBy>
  <cp:revision/>
  <cp:lastPrinted>2024-04-30T02:01:17Z</cp:lastPrinted>
  <dcterms:created xsi:type="dcterms:W3CDTF">2020-11-02T19:36:51Z</dcterms:created>
  <dcterms:modified xsi:type="dcterms:W3CDTF">2024-04-30T02:01:28Z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0x0101000F4EAD043515EE408A808D1623B876BF</vt:lpwstr>
  </property>
  <property fmtid="{D5CDD505-2E9C-101B-9397-08002B2CF9AE}" pid="3" name="MediaServiceImageTags">
    <vt:lpwstr/>
  </property>
</Properties>
</file>